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Volumes/My Passport/3. KNOWLEDGE MANAGEMENT ADB/3. IPDMIP/5. IPDMIP Dokumen Project Pendukung/"/>
    </mc:Choice>
  </mc:AlternateContent>
  <bookViews>
    <workbookView xWindow="0" yWindow="460" windowWidth="28800" windowHeight="16240"/>
  </bookViews>
  <sheets>
    <sheet name="Database" sheetId="1" r:id="rId1"/>
    <sheet name="Detail Permukaan &amp; Rawa" sheetId="2" r:id="rId2"/>
  </sheets>
  <externalReferences>
    <externalReference r:id="rId3"/>
  </externalReferences>
  <definedNames>
    <definedName name="_xlnm._FilterDatabase" localSheetId="0" hidden="1">Database!$A$7:$V$12644</definedName>
    <definedName name="Z_6FAF19FF_6610_4FDC_8B62_45B7F3EA3B4A_.wvu.Cols" localSheetId="1" hidden="1">'Detail Permukaan &amp; Rawa'!$R:$R</definedName>
    <definedName name="Z_6FAF19FF_6610_4FDC_8B62_45B7F3EA3B4A_.wvu.FilterData" localSheetId="0" hidden="1">Database!$A$7:$T$12644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9" i="2" l="1"/>
  <c r="S78" i="2"/>
  <c r="O78" i="2"/>
  <c r="N78" i="2"/>
  <c r="M78" i="2"/>
  <c r="L78" i="2"/>
  <c r="K78" i="2"/>
  <c r="J78" i="2"/>
  <c r="I78" i="2"/>
  <c r="H78" i="2"/>
  <c r="G78" i="2"/>
  <c r="F78" i="2"/>
  <c r="E78" i="2"/>
  <c r="Q78" i="2"/>
  <c r="T78" i="2"/>
  <c r="U78" i="2"/>
  <c r="D78" i="2"/>
  <c r="P78" i="2"/>
  <c r="S77" i="2"/>
  <c r="O77" i="2"/>
  <c r="N77" i="2"/>
  <c r="M77" i="2"/>
  <c r="L77" i="2"/>
  <c r="K77" i="2"/>
  <c r="J77" i="2"/>
  <c r="I77" i="2"/>
  <c r="H77" i="2"/>
  <c r="G77" i="2"/>
  <c r="F77" i="2"/>
  <c r="E77" i="2"/>
  <c r="Q77" i="2"/>
  <c r="T77" i="2"/>
  <c r="U77" i="2"/>
  <c r="D77" i="2"/>
  <c r="P77" i="2"/>
  <c r="S76" i="2"/>
  <c r="O76" i="2"/>
  <c r="N76" i="2"/>
  <c r="M76" i="2"/>
  <c r="L76" i="2"/>
  <c r="K76" i="2"/>
  <c r="J76" i="2"/>
  <c r="I76" i="2"/>
  <c r="H76" i="2"/>
  <c r="G76" i="2"/>
  <c r="F76" i="2"/>
  <c r="E76" i="2"/>
  <c r="Q76" i="2"/>
  <c r="T76" i="2"/>
  <c r="U76" i="2"/>
  <c r="D76" i="2"/>
  <c r="P76" i="2"/>
  <c r="S75" i="2"/>
  <c r="O75" i="2"/>
  <c r="N75" i="2"/>
  <c r="M75" i="2"/>
  <c r="L75" i="2"/>
  <c r="K75" i="2"/>
  <c r="J75" i="2"/>
  <c r="I75" i="2"/>
  <c r="H75" i="2"/>
  <c r="G75" i="2"/>
  <c r="F75" i="2"/>
  <c r="E75" i="2"/>
  <c r="Q75" i="2"/>
  <c r="T75" i="2"/>
  <c r="U75" i="2"/>
  <c r="D75" i="2"/>
  <c r="P75" i="2"/>
  <c r="S74" i="2"/>
  <c r="O74" i="2"/>
  <c r="N74" i="2"/>
  <c r="M74" i="2"/>
  <c r="L74" i="2"/>
  <c r="K74" i="2"/>
  <c r="J74" i="2"/>
  <c r="I74" i="2"/>
  <c r="H74" i="2"/>
  <c r="G74" i="2"/>
  <c r="F74" i="2"/>
  <c r="E74" i="2"/>
  <c r="Q74" i="2"/>
  <c r="T74" i="2"/>
  <c r="U74" i="2"/>
  <c r="D74" i="2"/>
  <c r="P74" i="2"/>
  <c r="S73" i="2"/>
  <c r="O73" i="2"/>
  <c r="N73" i="2"/>
  <c r="M73" i="2"/>
  <c r="L73" i="2"/>
  <c r="K73" i="2"/>
  <c r="J73" i="2"/>
  <c r="I73" i="2"/>
  <c r="H73" i="2"/>
  <c r="G73" i="2"/>
  <c r="F73" i="2"/>
  <c r="E73" i="2"/>
  <c r="Q73" i="2"/>
  <c r="T73" i="2"/>
  <c r="U73" i="2"/>
  <c r="D73" i="2"/>
  <c r="P73" i="2"/>
  <c r="S72" i="2"/>
  <c r="O72" i="2"/>
  <c r="N72" i="2"/>
  <c r="M72" i="2"/>
  <c r="L72" i="2"/>
  <c r="K72" i="2"/>
  <c r="J72" i="2"/>
  <c r="I72" i="2"/>
  <c r="H72" i="2"/>
  <c r="G72" i="2"/>
  <c r="F72" i="2"/>
  <c r="E72" i="2"/>
  <c r="Q72" i="2"/>
  <c r="T72" i="2"/>
  <c r="U72" i="2"/>
  <c r="D72" i="2"/>
  <c r="P72" i="2"/>
  <c r="S71" i="2"/>
  <c r="O71" i="2"/>
  <c r="N71" i="2"/>
  <c r="M71" i="2"/>
  <c r="L71" i="2"/>
  <c r="K71" i="2"/>
  <c r="J71" i="2"/>
  <c r="I71" i="2"/>
  <c r="H71" i="2"/>
  <c r="G71" i="2"/>
  <c r="F71" i="2"/>
  <c r="E71" i="2"/>
  <c r="Q71" i="2"/>
  <c r="T71" i="2"/>
  <c r="U71" i="2"/>
  <c r="D71" i="2"/>
  <c r="P71" i="2"/>
  <c r="S70" i="2"/>
  <c r="O70" i="2"/>
  <c r="N70" i="2"/>
  <c r="M70" i="2"/>
  <c r="L70" i="2"/>
  <c r="K70" i="2"/>
  <c r="J70" i="2"/>
  <c r="I70" i="2"/>
  <c r="H70" i="2"/>
  <c r="G70" i="2"/>
  <c r="F70" i="2"/>
  <c r="E70" i="2"/>
  <c r="Q70" i="2"/>
  <c r="T70" i="2"/>
  <c r="U70" i="2"/>
  <c r="D70" i="2"/>
  <c r="P70" i="2"/>
  <c r="S69" i="2"/>
  <c r="O69" i="2"/>
  <c r="N69" i="2"/>
  <c r="M69" i="2"/>
  <c r="L69" i="2"/>
  <c r="K69" i="2"/>
  <c r="J69" i="2"/>
  <c r="I69" i="2"/>
  <c r="H69" i="2"/>
  <c r="G69" i="2"/>
  <c r="F69" i="2"/>
  <c r="E69" i="2"/>
  <c r="Q69" i="2"/>
  <c r="T69" i="2"/>
  <c r="U69" i="2"/>
  <c r="D69" i="2"/>
  <c r="P69" i="2"/>
  <c r="S68" i="2"/>
  <c r="O68" i="2"/>
  <c r="N68" i="2"/>
  <c r="M68" i="2"/>
  <c r="L68" i="2"/>
  <c r="K68" i="2"/>
  <c r="J68" i="2"/>
  <c r="I68" i="2"/>
  <c r="H68" i="2"/>
  <c r="G68" i="2"/>
  <c r="F68" i="2"/>
  <c r="E68" i="2"/>
  <c r="Q68" i="2"/>
  <c r="T68" i="2"/>
  <c r="U68" i="2"/>
  <c r="D68" i="2"/>
  <c r="P68" i="2"/>
  <c r="S67" i="2"/>
  <c r="O67" i="2"/>
  <c r="N67" i="2"/>
  <c r="M67" i="2"/>
  <c r="L67" i="2"/>
  <c r="K67" i="2"/>
  <c r="J67" i="2"/>
  <c r="I67" i="2"/>
  <c r="H67" i="2"/>
  <c r="G67" i="2"/>
  <c r="F67" i="2"/>
  <c r="E67" i="2"/>
  <c r="Q67" i="2"/>
  <c r="T67" i="2"/>
  <c r="U67" i="2"/>
  <c r="D67" i="2"/>
  <c r="P67" i="2"/>
  <c r="S66" i="2"/>
  <c r="O66" i="2"/>
  <c r="N66" i="2"/>
  <c r="M66" i="2"/>
  <c r="L66" i="2"/>
  <c r="K66" i="2"/>
  <c r="J66" i="2"/>
  <c r="I66" i="2"/>
  <c r="H66" i="2"/>
  <c r="G66" i="2"/>
  <c r="F66" i="2"/>
  <c r="E66" i="2"/>
  <c r="Q66" i="2"/>
  <c r="T66" i="2"/>
  <c r="U66" i="2"/>
  <c r="D66" i="2"/>
  <c r="P66" i="2"/>
  <c r="S65" i="2"/>
  <c r="O65" i="2"/>
  <c r="N65" i="2"/>
  <c r="M65" i="2"/>
  <c r="L65" i="2"/>
  <c r="K65" i="2"/>
  <c r="J65" i="2"/>
  <c r="I65" i="2"/>
  <c r="H65" i="2"/>
  <c r="G65" i="2"/>
  <c r="F65" i="2"/>
  <c r="E65" i="2"/>
  <c r="D65" i="2"/>
  <c r="P65" i="2"/>
  <c r="S64" i="2"/>
  <c r="O64" i="2"/>
  <c r="N64" i="2"/>
  <c r="M64" i="2"/>
  <c r="L64" i="2"/>
  <c r="K64" i="2"/>
  <c r="J64" i="2"/>
  <c r="I64" i="2"/>
  <c r="H64" i="2"/>
  <c r="G64" i="2"/>
  <c r="F64" i="2"/>
  <c r="E64" i="2"/>
  <c r="Q64" i="2"/>
  <c r="T64" i="2"/>
  <c r="U64" i="2"/>
  <c r="D64" i="2"/>
  <c r="P64" i="2"/>
  <c r="S63" i="2"/>
  <c r="O63" i="2"/>
  <c r="N63" i="2"/>
  <c r="M63" i="2"/>
  <c r="L63" i="2"/>
  <c r="K63" i="2"/>
  <c r="J63" i="2"/>
  <c r="I63" i="2"/>
  <c r="H63" i="2"/>
  <c r="G63" i="2"/>
  <c r="F63" i="2"/>
  <c r="E63" i="2"/>
  <c r="Q63" i="2"/>
  <c r="T63" i="2"/>
  <c r="U63" i="2"/>
  <c r="D63" i="2"/>
  <c r="P63" i="2"/>
  <c r="S62" i="2"/>
  <c r="O62" i="2"/>
  <c r="N62" i="2"/>
  <c r="M62" i="2"/>
  <c r="L62" i="2"/>
  <c r="K62" i="2"/>
  <c r="J62" i="2"/>
  <c r="I62" i="2"/>
  <c r="H62" i="2"/>
  <c r="G62" i="2"/>
  <c r="F62" i="2"/>
  <c r="E62" i="2"/>
  <c r="Q62" i="2"/>
  <c r="T62" i="2"/>
  <c r="U62" i="2"/>
  <c r="D62" i="2"/>
  <c r="P62" i="2"/>
  <c r="S61" i="2"/>
  <c r="O61" i="2"/>
  <c r="N61" i="2"/>
  <c r="M61" i="2"/>
  <c r="L61" i="2"/>
  <c r="K61" i="2"/>
  <c r="J61" i="2"/>
  <c r="I61" i="2"/>
  <c r="H61" i="2"/>
  <c r="G61" i="2"/>
  <c r="F61" i="2"/>
  <c r="E61" i="2"/>
  <c r="Q61" i="2"/>
  <c r="T61" i="2"/>
  <c r="U61" i="2"/>
  <c r="D61" i="2"/>
  <c r="P61" i="2"/>
  <c r="S60" i="2"/>
  <c r="O60" i="2"/>
  <c r="N60" i="2"/>
  <c r="M60" i="2"/>
  <c r="L60" i="2"/>
  <c r="K60" i="2"/>
  <c r="J60" i="2"/>
  <c r="I60" i="2"/>
  <c r="H60" i="2"/>
  <c r="G60" i="2"/>
  <c r="F60" i="2"/>
  <c r="E60" i="2"/>
  <c r="Q60" i="2"/>
  <c r="T60" i="2"/>
  <c r="U60" i="2"/>
  <c r="D60" i="2"/>
  <c r="P60" i="2"/>
  <c r="S59" i="2"/>
  <c r="O59" i="2"/>
  <c r="N59" i="2"/>
  <c r="M59" i="2"/>
  <c r="L59" i="2"/>
  <c r="K59" i="2"/>
  <c r="J59" i="2"/>
  <c r="I59" i="2"/>
  <c r="H59" i="2"/>
  <c r="G59" i="2"/>
  <c r="F59" i="2"/>
  <c r="E59" i="2"/>
  <c r="Q59" i="2"/>
  <c r="T59" i="2"/>
  <c r="U59" i="2"/>
  <c r="D59" i="2"/>
  <c r="P59" i="2"/>
  <c r="S58" i="2"/>
  <c r="O58" i="2"/>
  <c r="N58" i="2"/>
  <c r="M58" i="2"/>
  <c r="L58" i="2"/>
  <c r="K58" i="2"/>
  <c r="J58" i="2"/>
  <c r="I58" i="2"/>
  <c r="H58" i="2"/>
  <c r="G58" i="2"/>
  <c r="F58" i="2"/>
  <c r="E58" i="2"/>
  <c r="Q58" i="2"/>
  <c r="T58" i="2"/>
  <c r="U58" i="2"/>
  <c r="D58" i="2"/>
  <c r="P58" i="2"/>
  <c r="S57" i="2"/>
  <c r="O57" i="2"/>
  <c r="N57" i="2"/>
  <c r="M57" i="2"/>
  <c r="L57" i="2"/>
  <c r="K57" i="2"/>
  <c r="J57" i="2"/>
  <c r="I57" i="2"/>
  <c r="H57" i="2"/>
  <c r="G57" i="2"/>
  <c r="F57" i="2"/>
  <c r="E57" i="2"/>
  <c r="Q57" i="2"/>
  <c r="T57" i="2"/>
  <c r="U57" i="2"/>
  <c r="D57" i="2"/>
  <c r="P57" i="2"/>
  <c r="S56" i="2"/>
  <c r="O56" i="2"/>
  <c r="N56" i="2"/>
  <c r="M56" i="2"/>
  <c r="L56" i="2"/>
  <c r="K56" i="2"/>
  <c r="J56" i="2"/>
  <c r="I56" i="2"/>
  <c r="H56" i="2"/>
  <c r="G56" i="2"/>
  <c r="F56" i="2"/>
  <c r="E56" i="2"/>
  <c r="Q56" i="2"/>
  <c r="T56" i="2"/>
  <c r="U56" i="2"/>
  <c r="D56" i="2"/>
  <c r="P56" i="2"/>
  <c r="S55" i="2"/>
  <c r="O55" i="2"/>
  <c r="N55" i="2"/>
  <c r="M55" i="2"/>
  <c r="L55" i="2"/>
  <c r="K55" i="2"/>
  <c r="J55" i="2"/>
  <c r="I55" i="2"/>
  <c r="H55" i="2"/>
  <c r="G55" i="2"/>
  <c r="F55" i="2"/>
  <c r="E55" i="2"/>
  <c r="Q55" i="2"/>
  <c r="T55" i="2"/>
  <c r="U55" i="2"/>
  <c r="D55" i="2"/>
  <c r="P55" i="2"/>
  <c r="S54" i="2"/>
  <c r="O54" i="2"/>
  <c r="N54" i="2"/>
  <c r="M54" i="2"/>
  <c r="L54" i="2"/>
  <c r="K54" i="2"/>
  <c r="J54" i="2"/>
  <c r="I54" i="2"/>
  <c r="H54" i="2"/>
  <c r="G54" i="2"/>
  <c r="F54" i="2"/>
  <c r="E54" i="2"/>
  <c r="Q54" i="2"/>
  <c r="T54" i="2"/>
  <c r="U54" i="2"/>
  <c r="D54" i="2"/>
  <c r="P54" i="2"/>
  <c r="S53" i="2"/>
  <c r="O53" i="2"/>
  <c r="N53" i="2"/>
  <c r="M53" i="2"/>
  <c r="L53" i="2"/>
  <c r="K53" i="2"/>
  <c r="J53" i="2"/>
  <c r="I53" i="2"/>
  <c r="H53" i="2"/>
  <c r="G53" i="2"/>
  <c r="F53" i="2"/>
  <c r="E53" i="2"/>
  <c r="Q53" i="2"/>
  <c r="T53" i="2"/>
  <c r="U53" i="2"/>
  <c r="D53" i="2"/>
  <c r="P53" i="2"/>
  <c r="S52" i="2"/>
  <c r="O52" i="2"/>
  <c r="N52" i="2"/>
  <c r="M52" i="2"/>
  <c r="L52" i="2"/>
  <c r="K52" i="2"/>
  <c r="J52" i="2"/>
  <c r="I52" i="2"/>
  <c r="H52" i="2"/>
  <c r="G52" i="2"/>
  <c r="F52" i="2"/>
  <c r="E52" i="2"/>
  <c r="Q52" i="2"/>
  <c r="T52" i="2"/>
  <c r="U52" i="2"/>
  <c r="D52" i="2"/>
  <c r="P52" i="2"/>
  <c r="S51" i="2"/>
  <c r="O51" i="2"/>
  <c r="N51" i="2"/>
  <c r="M51" i="2"/>
  <c r="L51" i="2"/>
  <c r="K51" i="2"/>
  <c r="J51" i="2"/>
  <c r="I51" i="2"/>
  <c r="H51" i="2"/>
  <c r="G51" i="2"/>
  <c r="F51" i="2"/>
  <c r="E51" i="2"/>
  <c r="Q51" i="2"/>
  <c r="T51" i="2"/>
  <c r="U51" i="2"/>
  <c r="D51" i="2"/>
  <c r="P51" i="2"/>
  <c r="S50" i="2"/>
  <c r="O50" i="2"/>
  <c r="N50" i="2"/>
  <c r="M50" i="2"/>
  <c r="L50" i="2"/>
  <c r="K50" i="2"/>
  <c r="J50" i="2"/>
  <c r="I50" i="2"/>
  <c r="H50" i="2"/>
  <c r="G50" i="2"/>
  <c r="F50" i="2"/>
  <c r="E50" i="2"/>
  <c r="Q50" i="2"/>
  <c r="T50" i="2"/>
  <c r="U50" i="2"/>
  <c r="D50" i="2"/>
  <c r="P50" i="2"/>
  <c r="S49" i="2"/>
  <c r="O49" i="2"/>
  <c r="N49" i="2"/>
  <c r="M49" i="2"/>
  <c r="L49" i="2"/>
  <c r="K49" i="2"/>
  <c r="J49" i="2"/>
  <c r="I49" i="2"/>
  <c r="H49" i="2"/>
  <c r="G49" i="2"/>
  <c r="F49" i="2"/>
  <c r="E49" i="2"/>
  <c r="Q49" i="2"/>
  <c r="T49" i="2"/>
  <c r="U49" i="2"/>
  <c r="D49" i="2"/>
  <c r="P49" i="2"/>
  <c r="S48" i="2"/>
  <c r="O48" i="2"/>
  <c r="N48" i="2"/>
  <c r="M48" i="2"/>
  <c r="L48" i="2"/>
  <c r="K48" i="2"/>
  <c r="J48" i="2"/>
  <c r="I48" i="2"/>
  <c r="H48" i="2"/>
  <c r="G48" i="2"/>
  <c r="F48" i="2"/>
  <c r="E48" i="2"/>
  <c r="Q48" i="2"/>
  <c r="T48" i="2"/>
  <c r="U48" i="2"/>
  <c r="D48" i="2"/>
  <c r="P48" i="2"/>
  <c r="S47" i="2"/>
  <c r="O47" i="2"/>
  <c r="N47" i="2"/>
  <c r="M47" i="2"/>
  <c r="L47" i="2"/>
  <c r="K47" i="2"/>
  <c r="J47" i="2"/>
  <c r="I47" i="2"/>
  <c r="H47" i="2"/>
  <c r="G47" i="2"/>
  <c r="F47" i="2"/>
  <c r="E47" i="2"/>
  <c r="Q47" i="2"/>
  <c r="T47" i="2"/>
  <c r="U47" i="2"/>
  <c r="D47" i="2"/>
  <c r="P47" i="2"/>
  <c r="S46" i="2"/>
  <c r="O46" i="2"/>
  <c r="N46" i="2"/>
  <c r="M46" i="2"/>
  <c r="L46" i="2"/>
  <c r="K46" i="2"/>
  <c r="J46" i="2"/>
  <c r="I46" i="2"/>
  <c r="H46" i="2"/>
  <c r="G46" i="2"/>
  <c r="F46" i="2"/>
  <c r="E46" i="2"/>
  <c r="Q46" i="2"/>
  <c r="T46" i="2"/>
  <c r="U46" i="2"/>
  <c r="D46" i="2"/>
  <c r="P46" i="2"/>
  <c r="S45" i="2"/>
  <c r="O45" i="2"/>
  <c r="N45" i="2"/>
  <c r="M45" i="2"/>
  <c r="L45" i="2"/>
  <c r="K45" i="2"/>
  <c r="J45" i="2"/>
  <c r="I45" i="2"/>
  <c r="H45" i="2"/>
  <c r="G45" i="2"/>
  <c r="F45" i="2"/>
  <c r="E45" i="2"/>
  <c r="Q45" i="2"/>
  <c r="T45" i="2"/>
  <c r="U45" i="2"/>
  <c r="D45" i="2"/>
  <c r="P45" i="2"/>
  <c r="S44" i="2"/>
  <c r="O44" i="2"/>
  <c r="N44" i="2"/>
  <c r="M44" i="2"/>
  <c r="L44" i="2"/>
  <c r="K44" i="2"/>
  <c r="J44" i="2"/>
  <c r="I44" i="2"/>
  <c r="H44" i="2"/>
  <c r="G44" i="2"/>
  <c r="F44" i="2"/>
  <c r="E44" i="2"/>
  <c r="Q44" i="2"/>
  <c r="T44" i="2"/>
  <c r="U44" i="2"/>
  <c r="D44" i="2"/>
  <c r="P44" i="2"/>
  <c r="S43" i="2"/>
  <c r="O43" i="2"/>
  <c r="N43" i="2"/>
  <c r="M43" i="2"/>
  <c r="L43" i="2"/>
  <c r="K43" i="2"/>
  <c r="J43" i="2"/>
  <c r="I43" i="2"/>
  <c r="H43" i="2"/>
  <c r="G43" i="2"/>
  <c r="F43" i="2"/>
  <c r="E43" i="2"/>
  <c r="Q43" i="2"/>
  <c r="T43" i="2"/>
  <c r="U43" i="2"/>
  <c r="D43" i="2"/>
  <c r="P43" i="2"/>
  <c r="S42" i="2"/>
  <c r="O42" i="2"/>
  <c r="N42" i="2"/>
  <c r="M42" i="2"/>
  <c r="L42" i="2"/>
  <c r="K42" i="2"/>
  <c r="J42" i="2"/>
  <c r="I42" i="2"/>
  <c r="H42" i="2"/>
  <c r="G42" i="2"/>
  <c r="F42" i="2"/>
  <c r="E42" i="2"/>
  <c r="Q42" i="2"/>
  <c r="T42" i="2"/>
  <c r="U42" i="2"/>
  <c r="D42" i="2"/>
  <c r="P42" i="2"/>
  <c r="S41" i="2"/>
  <c r="O41" i="2"/>
  <c r="N41" i="2"/>
  <c r="M41" i="2"/>
  <c r="L41" i="2"/>
  <c r="K41" i="2"/>
  <c r="J41" i="2"/>
  <c r="I41" i="2"/>
  <c r="H41" i="2"/>
  <c r="G41" i="2"/>
  <c r="F41" i="2"/>
  <c r="E41" i="2"/>
  <c r="Q41" i="2"/>
  <c r="T41" i="2"/>
  <c r="U41" i="2"/>
  <c r="D41" i="2"/>
  <c r="P41" i="2"/>
  <c r="S40" i="2"/>
  <c r="O40" i="2"/>
  <c r="N40" i="2"/>
  <c r="M40" i="2"/>
  <c r="L40" i="2"/>
  <c r="K40" i="2"/>
  <c r="J40" i="2"/>
  <c r="I40" i="2"/>
  <c r="H40" i="2"/>
  <c r="G40" i="2"/>
  <c r="F40" i="2"/>
  <c r="E40" i="2"/>
  <c r="Q40" i="2"/>
  <c r="T40" i="2"/>
  <c r="U40" i="2"/>
  <c r="D40" i="2"/>
  <c r="P40" i="2"/>
  <c r="S39" i="2"/>
  <c r="O39" i="2"/>
  <c r="N39" i="2"/>
  <c r="M39" i="2"/>
  <c r="L39" i="2"/>
  <c r="K39" i="2"/>
  <c r="J39" i="2"/>
  <c r="I39" i="2"/>
  <c r="H39" i="2"/>
  <c r="G39" i="2"/>
  <c r="F39" i="2"/>
  <c r="E39" i="2"/>
  <c r="Q39" i="2"/>
  <c r="T39" i="2"/>
  <c r="U39" i="2"/>
  <c r="D39" i="2"/>
  <c r="P39" i="2"/>
  <c r="S38" i="2"/>
  <c r="O38" i="2"/>
  <c r="N38" i="2"/>
  <c r="M38" i="2"/>
  <c r="L38" i="2"/>
  <c r="K38" i="2"/>
  <c r="J38" i="2"/>
  <c r="I38" i="2"/>
  <c r="H38" i="2"/>
  <c r="G38" i="2"/>
  <c r="F38" i="2"/>
  <c r="E38" i="2"/>
  <c r="Q38" i="2"/>
  <c r="T38" i="2"/>
  <c r="U38" i="2"/>
  <c r="D38" i="2"/>
  <c r="P38" i="2"/>
  <c r="S37" i="2"/>
  <c r="O37" i="2"/>
  <c r="N37" i="2"/>
  <c r="M37" i="2"/>
  <c r="L37" i="2"/>
  <c r="K37" i="2"/>
  <c r="J37" i="2"/>
  <c r="I37" i="2"/>
  <c r="H37" i="2"/>
  <c r="G37" i="2"/>
  <c r="F37" i="2"/>
  <c r="E37" i="2"/>
  <c r="Q37" i="2"/>
  <c r="T37" i="2"/>
  <c r="U37" i="2"/>
  <c r="D37" i="2"/>
  <c r="P37" i="2"/>
  <c r="S36" i="2"/>
  <c r="O36" i="2"/>
  <c r="N36" i="2"/>
  <c r="M36" i="2"/>
  <c r="L36" i="2"/>
  <c r="K36" i="2"/>
  <c r="J36" i="2"/>
  <c r="I36" i="2"/>
  <c r="H36" i="2"/>
  <c r="G36" i="2"/>
  <c r="F36" i="2"/>
  <c r="E36" i="2"/>
  <c r="Q36" i="2"/>
  <c r="T36" i="2"/>
  <c r="U36" i="2"/>
  <c r="D36" i="2"/>
  <c r="P36" i="2"/>
  <c r="S35" i="2"/>
  <c r="O35" i="2"/>
  <c r="N35" i="2"/>
  <c r="M35" i="2"/>
  <c r="L35" i="2"/>
  <c r="K35" i="2"/>
  <c r="J35" i="2"/>
  <c r="I35" i="2"/>
  <c r="H35" i="2"/>
  <c r="G35" i="2"/>
  <c r="F35" i="2"/>
  <c r="E35" i="2"/>
  <c r="Q35" i="2"/>
  <c r="T35" i="2"/>
  <c r="U35" i="2"/>
  <c r="D35" i="2"/>
  <c r="P35" i="2"/>
  <c r="S34" i="2"/>
  <c r="O34" i="2"/>
  <c r="N34" i="2"/>
  <c r="M34" i="2"/>
  <c r="L34" i="2"/>
  <c r="K34" i="2"/>
  <c r="J34" i="2"/>
  <c r="I34" i="2"/>
  <c r="H34" i="2"/>
  <c r="G34" i="2"/>
  <c r="F34" i="2"/>
  <c r="E34" i="2"/>
  <c r="Q34" i="2"/>
  <c r="T34" i="2"/>
  <c r="U34" i="2"/>
  <c r="D34" i="2"/>
  <c r="P34" i="2"/>
  <c r="S33" i="2"/>
  <c r="O33" i="2"/>
  <c r="N33" i="2"/>
  <c r="M33" i="2"/>
  <c r="L33" i="2"/>
  <c r="K33" i="2"/>
  <c r="J33" i="2"/>
  <c r="I33" i="2"/>
  <c r="H33" i="2"/>
  <c r="G33" i="2"/>
  <c r="F33" i="2"/>
  <c r="E33" i="2"/>
  <c r="Q33" i="2"/>
  <c r="T33" i="2"/>
  <c r="U33" i="2"/>
  <c r="D33" i="2"/>
  <c r="P33" i="2"/>
  <c r="S32" i="2"/>
  <c r="O32" i="2"/>
  <c r="N32" i="2"/>
  <c r="M32" i="2"/>
  <c r="L32" i="2"/>
  <c r="K32" i="2"/>
  <c r="J32" i="2"/>
  <c r="I32" i="2"/>
  <c r="H32" i="2"/>
  <c r="G32" i="2"/>
  <c r="F32" i="2"/>
  <c r="E32" i="2"/>
  <c r="Q32" i="2"/>
  <c r="T32" i="2"/>
  <c r="U32" i="2"/>
  <c r="D32" i="2"/>
  <c r="P32" i="2"/>
  <c r="S31" i="2"/>
  <c r="O31" i="2"/>
  <c r="N31" i="2"/>
  <c r="M31" i="2"/>
  <c r="L31" i="2"/>
  <c r="K31" i="2"/>
  <c r="J31" i="2"/>
  <c r="I31" i="2"/>
  <c r="H31" i="2"/>
  <c r="G31" i="2"/>
  <c r="F31" i="2"/>
  <c r="E31" i="2"/>
  <c r="Q31" i="2"/>
  <c r="T31" i="2"/>
  <c r="U31" i="2"/>
  <c r="D31" i="2"/>
  <c r="P31" i="2"/>
  <c r="S30" i="2"/>
  <c r="O30" i="2"/>
  <c r="N30" i="2"/>
  <c r="M30" i="2"/>
  <c r="L30" i="2"/>
  <c r="K30" i="2"/>
  <c r="J30" i="2"/>
  <c r="I30" i="2"/>
  <c r="H30" i="2"/>
  <c r="G30" i="2"/>
  <c r="F30" i="2"/>
  <c r="E30" i="2"/>
  <c r="Q30" i="2"/>
  <c r="T30" i="2"/>
  <c r="U30" i="2"/>
  <c r="D30" i="2"/>
  <c r="P30" i="2"/>
  <c r="S29" i="2"/>
  <c r="O29" i="2"/>
  <c r="N29" i="2"/>
  <c r="M29" i="2"/>
  <c r="L29" i="2"/>
  <c r="K29" i="2"/>
  <c r="J29" i="2"/>
  <c r="I29" i="2"/>
  <c r="H29" i="2"/>
  <c r="G29" i="2"/>
  <c r="F29" i="2"/>
  <c r="E29" i="2"/>
  <c r="Q29" i="2"/>
  <c r="T29" i="2"/>
  <c r="U29" i="2"/>
  <c r="D29" i="2"/>
  <c r="P29" i="2"/>
  <c r="S28" i="2"/>
  <c r="O28" i="2"/>
  <c r="N28" i="2"/>
  <c r="M28" i="2"/>
  <c r="L28" i="2"/>
  <c r="K28" i="2"/>
  <c r="J28" i="2"/>
  <c r="I28" i="2"/>
  <c r="H28" i="2"/>
  <c r="G28" i="2"/>
  <c r="F28" i="2"/>
  <c r="E28" i="2"/>
  <c r="Q28" i="2"/>
  <c r="T28" i="2"/>
  <c r="U28" i="2"/>
  <c r="D28" i="2"/>
  <c r="P28" i="2"/>
  <c r="S27" i="2"/>
  <c r="O27" i="2"/>
  <c r="N27" i="2"/>
  <c r="M27" i="2"/>
  <c r="L27" i="2"/>
  <c r="K27" i="2"/>
  <c r="J27" i="2"/>
  <c r="I27" i="2"/>
  <c r="H27" i="2"/>
  <c r="G27" i="2"/>
  <c r="F27" i="2"/>
  <c r="E27" i="2"/>
  <c r="Q27" i="2"/>
  <c r="T27" i="2"/>
  <c r="U27" i="2"/>
  <c r="D27" i="2"/>
  <c r="P27" i="2"/>
  <c r="S26" i="2"/>
  <c r="O26" i="2"/>
  <c r="N26" i="2"/>
  <c r="M26" i="2"/>
  <c r="L26" i="2"/>
  <c r="K26" i="2"/>
  <c r="J26" i="2"/>
  <c r="I26" i="2"/>
  <c r="H26" i="2"/>
  <c r="G26" i="2"/>
  <c r="F26" i="2"/>
  <c r="E26" i="2"/>
  <c r="Q26" i="2"/>
  <c r="T26" i="2"/>
  <c r="U26" i="2"/>
  <c r="D26" i="2"/>
  <c r="P26" i="2"/>
  <c r="S25" i="2"/>
  <c r="O25" i="2"/>
  <c r="N25" i="2"/>
  <c r="M25" i="2"/>
  <c r="L25" i="2"/>
  <c r="K25" i="2"/>
  <c r="J25" i="2"/>
  <c r="I25" i="2"/>
  <c r="H25" i="2"/>
  <c r="G25" i="2"/>
  <c r="F25" i="2"/>
  <c r="E25" i="2"/>
  <c r="Q25" i="2"/>
  <c r="T25" i="2"/>
  <c r="U25" i="2"/>
  <c r="D25" i="2"/>
  <c r="P25" i="2"/>
  <c r="S24" i="2"/>
  <c r="O24" i="2"/>
  <c r="N24" i="2"/>
  <c r="M24" i="2"/>
  <c r="L24" i="2"/>
  <c r="K24" i="2"/>
  <c r="J24" i="2"/>
  <c r="I24" i="2"/>
  <c r="H24" i="2"/>
  <c r="G24" i="2"/>
  <c r="F24" i="2"/>
  <c r="E24" i="2"/>
  <c r="Q24" i="2"/>
  <c r="T24" i="2"/>
  <c r="U24" i="2"/>
  <c r="D24" i="2"/>
  <c r="P24" i="2"/>
  <c r="S23" i="2"/>
  <c r="O23" i="2"/>
  <c r="N23" i="2"/>
  <c r="M23" i="2"/>
  <c r="L23" i="2"/>
  <c r="K23" i="2"/>
  <c r="J23" i="2"/>
  <c r="I23" i="2"/>
  <c r="H23" i="2"/>
  <c r="G23" i="2"/>
  <c r="F23" i="2"/>
  <c r="E23" i="2"/>
  <c r="Q23" i="2"/>
  <c r="T23" i="2"/>
  <c r="U23" i="2"/>
  <c r="D23" i="2"/>
  <c r="P23" i="2"/>
  <c r="S22" i="2"/>
  <c r="O22" i="2"/>
  <c r="N22" i="2"/>
  <c r="M22" i="2"/>
  <c r="L22" i="2"/>
  <c r="K22" i="2"/>
  <c r="J22" i="2"/>
  <c r="I22" i="2"/>
  <c r="H22" i="2"/>
  <c r="G22" i="2"/>
  <c r="F22" i="2"/>
  <c r="E22" i="2"/>
  <c r="Q22" i="2"/>
  <c r="T22" i="2"/>
  <c r="U22" i="2"/>
  <c r="D22" i="2"/>
  <c r="S21" i="2"/>
  <c r="O21" i="2"/>
  <c r="N21" i="2"/>
  <c r="M21" i="2"/>
  <c r="L21" i="2"/>
  <c r="K21" i="2"/>
  <c r="J21" i="2"/>
  <c r="I21" i="2"/>
  <c r="H21" i="2"/>
  <c r="G21" i="2"/>
  <c r="F21" i="2"/>
  <c r="E21" i="2"/>
  <c r="Q21" i="2"/>
  <c r="T21" i="2"/>
  <c r="U21" i="2"/>
  <c r="D21" i="2"/>
  <c r="P21" i="2"/>
  <c r="S20" i="2"/>
  <c r="O20" i="2"/>
  <c r="N20" i="2"/>
  <c r="M20" i="2"/>
  <c r="L20" i="2"/>
  <c r="K20" i="2"/>
  <c r="J20" i="2"/>
  <c r="I20" i="2"/>
  <c r="H20" i="2"/>
  <c r="G20" i="2"/>
  <c r="F20" i="2"/>
  <c r="E20" i="2"/>
  <c r="Q20" i="2"/>
  <c r="T20" i="2"/>
  <c r="U20" i="2"/>
  <c r="D20" i="2"/>
  <c r="P20" i="2"/>
  <c r="S19" i="2"/>
  <c r="O19" i="2"/>
  <c r="N19" i="2"/>
  <c r="M19" i="2"/>
  <c r="L19" i="2"/>
  <c r="K19" i="2"/>
  <c r="J19" i="2"/>
  <c r="I19" i="2"/>
  <c r="H19" i="2"/>
  <c r="G19" i="2"/>
  <c r="F19" i="2"/>
  <c r="E19" i="2"/>
  <c r="Q19" i="2"/>
  <c r="T19" i="2"/>
  <c r="U19" i="2"/>
  <c r="D19" i="2"/>
  <c r="P19" i="2"/>
  <c r="S18" i="2"/>
  <c r="O18" i="2"/>
  <c r="N18" i="2"/>
  <c r="M18" i="2"/>
  <c r="L18" i="2"/>
  <c r="K18" i="2"/>
  <c r="J18" i="2"/>
  <c r="I18" i="2"/>
  <c r="H18" i="2"/>
  <c r="G18" i="2"/>
  <c r="F18" i="2"/>
  <c r="E18" i="2"/>
  <c r="Q18" i="2"/>
  <c r="T18" i="2"/>
  <c r="U18" i="2"/>
  <c r="D18" i="2"/>
  <c r="P18" i="2"/>
  <c r="S17" i="2"/>
  <c r="O17" i="2"/>
  <c r="N17" i="2"/>
  <c r="M17" i="2"/>
  <c r="L17" i="2"/>
  <c r="K17" i="2"/>
  <c r="J17" i="2"/>
  <c r="I17" i="2"/>
  <c r="H17" i="2"/>
  <c r="G17" i="2"/>
  <c r="F17" i="2"/>
  <c r="E17" i="2"/>
  <c r="Q17" i="2"/>
  <c r="T17" i="2"/>
  <c r="U17" i="2"/>
  <c r="D17" i="2"/>
  <c r="P17" i="2"/>
  <c r="S16" i="2"/>
  <c r="O16" i="2"/>
  <c r="N16" i="2"/>
  <c r="M16" i="2"/>
  <c r="L16" i="2"/>
  <c r="K16" i="2"/>
  <c r="J16" i="2"/>
  <c r="I16" i="2"/>
  <c r="H16" i="2"/>
  <c r="G16" i="2"/>
  <c r="F16" i="2"/>
  <c r="E16" i="2"/>
  <c r="Q16" i="2"/>
  <c r="T16" i="2"/>
  <c r="U16" i="2"/>
  <c r="D16" i="2"/>
  <c r="P16" i="2"/>
  <c r="S15" i="2"/>
  <c r="O15" i="2"/>
  <c r="N15" i="2"/>
  <c r="M15" i="2"/>
  <c r="L15" i="2"/>
  <c r="K15" i="2"/>
  <c r="J15" i="2"/>
  <c r="I15" i="2"/>
  <c r="H15" i="2"/>
  <c r="G15" i="2"/>
  <c r="F15" i="2"/>
  <c r="E15" i="2"/>
  <c r="Q15" i="2"/>
  <c r="T15" i="2"/>
  <c r="U15" i="2"/>
  <c r="D15" i="2"/>
  <c r="P15" i="2"/>
  <c r="S14" i="2"/>
  <c r="O14" i="2"/>
  <c r="N14" i="2"/>
  <c r="M14" i="2"/>
  <c r="L14" i="2"/>
  <c r="K14" i="2"/>
  <c r="J14" i="2"/>
  <c r="I14" i="2"/>
  <c r="H14" i="2"/>
  <c r="G14" i="2"/>
  <c r="F14" i="2"/>
  <c r="E14" i="2"/>
  <c r="Q14" i="2"/>
  <c r="T14" i="2"/>
  <c r="U14" i="2"/>
  <c r="D14" i="2"/>
  <c r="P14" i="2"/>
  <c r="S13" i="2"/>
  <c r="O13" i="2"/>
  <c r="N13" i="2"/>
  <c r="M13" i="2"/>
  <c r="L13" i="2"/>
  <c r="K13" i="2"/>
  <c r="J13" i="2"/>
  <c r="I13" i="2"/>
  <c r="H13" i="2"/>
  <c r="G13" i="2"/>
  <c r="F13" i="2"/>
  <c r="E13" i="2"/>
  <c r="Q13" i="2"/>
  <c r="T13" i="2"/>
  <c r="U13" i="2"/>
  <c r="D13" i="2"/>
  <c r="P13" i="2"/>
  <c r="S12" i="2"/>
  <c r="O12" i="2"/>
  <c r="N12" i="2"/>
  <c r="M12" i="2"/>
  <c r="L12" i="2"/>
  <c r="K12" i="2"/>
  <c r="J12" i="2"/>
  <c r="I12" i="2"/>
  <c r="H12" i="2"/>
  <c r="G12" i="2"/>
  <c r="F12" i="2"/>
  <c r="E12" i="2"/>
  <c r="Q12" i="2"/>
  <c r="T12" i="2"/>
  <c r="U12" i="2"/>
  <c r="D12" i="2"/>
  <c r="P12" i="2"/>
  <c r="S11" i="2"/>
  <c r="O11" i="2"/>
  <c r="N11" i="2"/>
  <c r="M11" i="2"/>
  <c r="L11" i="2"/>
  <c r="K11" i="2"/>
  <c r="J11" i="2"/>
  <c r="I11" i="2"/>
  <c r="H11" i="2"/>
  <c r="G11" i="2"/>
  <c r="F11" i="2"/>
  <c r="E11" i="2"/>
  <c r="Q11" i="2"/>
  <c r="T11" i="2"/>
  <c r="U11" i="2"/>
  <c r="D11" i="2"/>
  <c r="P11" i="2"/>
  <c r="S10" i="2"/>
  <c r="O10" i="2"/>
  <c r="N10" i="2"/>
  <c r="M10" i="2"/>
  <c r="L10" i="2"/>
  <c r="K10" i="2"/>
  <c r="J10" i="2"/>
  <c r="I10" i="2"/>
  <c r="H10" i="2"/>
  <c r="G10" i="2"/>
  <c r="F10" i="2"/>
  <c r="E10" i="2"/>
  <c r="Q10" i="2"/>
  <c r="T10" i="2"/>
  <c r="U10" i="2"/>
  <c r="D10" i="2"/>
  <c r="P10" i="2"/>
  <c r="S9" i="2"/>
  <c r="O9" i="2"/>
  <c r="N9" i="2"/>
  <c r="M9" i="2"/>
  <c r="L9" i="2"/>
  <c r="K9" i="2"/>
  <c r="J9" i="2"/>
  <c r="I9" i="2"/>
  <c r="H9" i="2"/>
  <c r="G9" i="2"/>
  <c r="F9" i="2"/>
  <c r="E9" i="2"/>
  <c r="D9" i="2"/>
  <c r="P9" i="2"/>
  <c r="S8" i="2"/>
  <c r="O8" i="2"/>
  <c r="N8" i="2"/>
  <c r="M8" i="2"/>
  <c r="L8" i="2"/>
  <c r="K8" i="2"/>
  <c r="J8" i="2"/>
  <c r="I8" i="2"/>
  <c r="H8" i="2"/>
  <c r="G8" i="2"/>
  <c r="F8" i="2"/>
  <c r="E8" i="2"/>
  <c r="Q8" i="2"/>
  <c r="T8" i="2"/>
  <c r="U8" i="2"/>
  <c r="D8" i="2"/>
  <c r="S7" i="2"/>
  <c r="O7" i="2"/>
  <c r="N7" i="2"/>
  <c r="M7" i="2"/>
  <c r="L7" i="2"/>
  <c r="K7" i="2"/>
  <c r="J7" i="2"/>
  <c r="I7" i="2"/>
  <c r="H7" i="2"/>
  <c r="G7" i="2"/>
  <c r="F7" i="2"/>
  <c r="E7" i="2"/>
  <c r="D7" i="2"/>
  <c r="P7" i="2"/>
  <c r="S6" i="2"/>
  <c r="O6" i="2"/>
  <c r="N6" i="2"/>
  <c r="M6" i="2"/>
  <c r="L6" i="2"/>
  <c r="K6" i="2"/>
  <c r="J6" i="2"/>
  <c r="I6" i="2"/>
  <c r="H6" i="2"/>
  <c r="G6" i="2"/>
  <c r="F6" i="2"/>
  <c r="E6" i="2"/>
  <c r="Q6" i="2"/>
  <c r="T6" i="2"/>
  <c r="U6" i="2"/>
  <c r="D6" i="2"/>
  <c r="S5" i="2"/>
  <c r="O5" i="2"/>
  <c r="O79" i="2"/>
  <c r="N5" i="2"/>
  <c r="M5" i="2"/>
  <c r="L5" i="2"/>
  <c r="K5" i="2"/>
  <c r="K79" i="2"/>
  <c r="J5" i="2"/>
  <c r="I5" i="2"/>
  <c r="I79" i="2"/>
  <c r="H5" i="2"/>
  <c r="G5" i="2"/>
  <c r="G79" i="2"/>
  <c r="F5" i="2"/>
  <c r="G8" i="1"/>
  <c r="E5" i="2"/>
  <c r="D5" i="2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M79" i="2"/>
  <c r="Q65" i="2"/>
  <c r="T65" i="2"/>
  <c r="U65" i="2"/>
  <c r="Q7" i="2"/>
  <c r="T7" i="2"/>
  <c r="U7" i="2"/>
  <c r="Q9" i="2"/>
  <c r="T9" i="2"/>
  <c r="U9" i="2"/>
  <c r="P6" i="2"/>
  <c r="P8" i="2"/>
  <c r="P22" i="2"/>
  <c r="E79" i="2"/>
  <c r="Q5" i="2"/>
  <c r="T5" i="2"/>
  <c r="U5" i="2"/>
  <c r="D79" i="2"/>
  <c r="P5" i="2"/>
  <c r="P79" i="2"/>
  <c r="F79" i="2"/>
  <c r="H79" i="2"/>
  <c r="J79" i="2"/>
  <c r="L79" i="2"/>
  <c r="N79" i="2"/>
  <c r="S79" i="2"/>
  <c r="Q79" i="2"/>
  <c r="T79" i="2"/>
  <c r="U79" i="2"/>
</calcChain>
</file>

<file path=xl/sharedStrings.xml><?xml version="1.0" encoding="utf-8"?>
<sst xmlns="http://schemas.openxmlformats.org/spreadsheetml/2006/main" count="90128" uniqueCount="12138">
  <si>
    <t>ID_Prov</t>
  </si>
  <si>
    <t>Provinsi</t>
  </si>
  <si>
    <t>ID_Kab</t>
  </si>
  <si>
    <t>Kabupaten</t>
  </si>
  <si>
    <t>DI Pusat</t>
  </si>
  <si>
    <t>Keterangan</t>
  </si>
  <si>
    <t>Program</t>
  </si>
  <si>
    <t>DI Prov</t>
  </si>
  <si>
    <t>DI Kab</t>
  </si>
  <si>
    <t>Keterangan3</t>
  </si>
  <si>
    <t>Aceh</t>
  </si>
  <si>
    <t>Aceh Timur</t>
  </si>
  <si>
    <t>Jambo Aye Langkahan</t>
  </si>
  <si>
    <t>Y</t>
  </si>
  <si>
    <t>Lintas Aceh Utara</t>
  </si>
  <si>
    <t>Permukaan</t>
  </si>
  <si>
    <t>IPDMIP</t>
  </si>
  <si>
    <t>Jambo Reuhat</t>
  </si>
  <si>
    <t>Utuh</t>
  </si>
  <si>
    <t>Alue Bu</t>
  </si>
  <si>
    <t/>
  </si>
  <si>
    <t>Peunaron</t>
  </si>
  <si>
    <t>Alue Bu Tuha</t>
  </si>
  <si>
    <t>Ulee Gajah</t>
  </si>
  <si>
    <t>Alue Canang</t>
  </si>
  <si>
    <t>Alue Grong-Grong</t>
  </si>
  <si>
    <t>Alue Ie Mirah</t>
  </si>
  <si>
    <t>Alue Jruek</t>
  </si>
  <si>
    <t>Alue Kaul</t>
  </si>
  <si>
    <t>Alue Lhok</t>
  </si>
  <si>
    <t>Alue Mbot Mbot</t>
  </si>
  <si>
    <t>Alue Nibong</t>
  </si>
  <si>
    <t>Alue Nibong Atas</t>
  </si>
  <si>
    <t>Alue Rangan</t>
  </si>
  <si>
    <t>Alue Raya</t>
  </si>
  <si>
    <t>Blang kumahang</t>
  </si>
  <si>
    <t>Blang Palah</t>
  </si>
  <si>
    <t>Julok Cut</t>
  </si>
  <si>
    <t>Julok Tunong</t>
  </si>
  <si>
    <t>Leles</t>
  </si>
  <si>
    <t>Pasir Putih</t>
  </si>
  <si>
    <t xml:space="preserve">Paya Dua </t>
  </si>
  <si>
    <t>Paya Enje</t>
  </si>
  <si>
    <t>Paya Keutapang</t>
  </si>
  <si>
    <t>Peudawa Puntong</t>
  </si>
  <si>
    <t>Peudawa Rayeuk</t>
  </si>
  <si>
    <t>Seunebok Dalam</t>
  </si>
  <si>
    <t>Alue Cantek</t>
  </si>
  <si>
    <t>Alue Dua</t>
  </si>
  <si>
    <t>Alue Gureb</t>
  </si>
  <si>
    <t>Alue Luddin</t>
  </si>
  <si>
    <t>Alue Rambong</t>
  </si>
  <si>
    <t>Alue Temerue</t>
  </si>
  <si>
    <t>Blang Barom</t>
  </si>
  <si>
    <t>Bukit Hitam</t>
  </si>
  <si>
    <t>Bukit Kuta</t>
  </si>
  <si>
    <t>Bukit Siraja</t>
  </si>
  <si>
    <t>Coco</t>
  </si>
  <si>
    <t>Lhok Rambong</t>
  </si>
  <si>
    <t>Mon Jim-Jim</t>
  </si>
  <si>
    <t>Paya Pasi</t>
  </si>
  <si>
    <t>Paya Pua</t>
  </si>
  <si>
    <t>Paya Uno</t>
  </si>
  <si>
    <t>Sembuang</t>
  </si>
  <si>
    <t>Seunebok Jalan</t>
  </si>
  <si>
    <t>Seunebok Merdu</t>
  </si>
  <si>
    <t>Aceh Utara</t>
  </si>
  <si>
    <t>Lintas Kab Aceh Timur</t>
  </si>
  <si>
    <t>Buluh Blang Ara</t>
  </si>
  <si>
    <t>Abeuk Reuling</t>
  </si>
  <si>
    <t>Alue Ubay</t>
  </si>
  <si>
    <t>Jamuan</t>
  </si>
  <si>
    <t>Alue Badai</t>
  </si>
  <si>
    <t>Krueng Pase</t>
  </si>
  <si>
    <t>Krueng Tuan</t>
  </si>
  <si>
    <t>Alue Bing</t>
  </si>
  <si>
    <t>Mbang</t>
  </si>
  <si>
    <t>Alue Ie Puteh</t>
  </si>
  <si>
    <t>Alue Jengkari I</t>
  </si>
  <si>
    <t>Alue Jengkari II</t>
  </si>
  <si>
    <t>Alue Jungo I</t>
  </si>
  <si>
    <t>Alue Jungo II</t>
  </si>
  <si>
    <t>Alue Kareung</t>
  </si>
  <si>
    <t>Alue Kerenyai</t>
  </si>
  <si>
    <t>Alue Meuh</t>
  </si>
  <si>
    <t>Alue Meuriya</t>
  </si>
  <si>
    <t>Alue Ngom</t>
  </si>
  <si>
    <t>Alue Panah</t>
  </si>
  <si>
    <t>Alue Putro Mano</t>
  </si>
  <si>
    <t>Alue Sapi</t>
  </si>
  <si>
    <t>Alue Sijengkai</t>
  </si>
  <si>
    <t>Alue Tungo</t>
  </si>
  <si>
    <t>Babah Lueng</t>
  </si>
  <si>
    <t>Baje Kuneng</t>
  </si>
  <si>
    <t>Bare Blang</t>
  </si>
  <si>
    <t>Bendung Blang Manyak</t>
  </si>
  <si>
    <t>Bergang</t>
  </si>
  <si>
    <t>Bini Kasah</t>
  </si>
  <si>
    <t>Binje'e I</t>
  </si>
  <si>
    <t>Binje'e II</t>
  </si>
  <si>
    <t>Binje'e III</t>
  </si>
  <si>
    <t>Binjei Kuneng</t>
  </si>
  <si>
    <t>Blang Ara</t>
  </si>
  <si>
    <t>Blang Cirih</t>
  </si>
  <si>
    <t>Blang Cut</t>
  </si>
  <si>
    <t>Blang Drin</t>
  </si>
  <si>
    <t>Blang Hagu</t>
  </si>
  <si>
    <t>Blang Lada</t>
  </si>
  <si>
    <t>Blang Riek</t>
  </si>
  <si>
    <t>Bomban</t>
  </si>
  <si>
    <t>Brandang Asan</t>
  </si>
  <si>
    <t>Buket</t>
  </si>
  <si>
    <t>Buket Pidie</t>
  </si>
  <si>
    <t>Ceumeucet</t>
  </si>
  <si>
    <t>Ceumpedak</t>
  </si>
  <si>
    <t>Cot Gapeuh</t>
  </si>
  <si>
    <t>Cot Gelumpang</t>
  </si>
  <si>
    <t>Cot Keumuneng</t>
  </si>
  <si>
    <t>Cot Lada</t>
  </si>
  <si>
    <t>Cot Mambong</t>
  </si>
  <si>
    <t>Cot Montahe</t>
  </si>
  <si>
    <t>Cot Neuhen I</t>
  </si>
  <si>
    <t>Cot Neuhen II</t>
  </si>
  <si>
    <t>Cot Rambideng</t>
  </si>
  <si>
    <t>Cot Seutui</t>
  </si>
  <si>
    <t>Cot Teumerui</t>
  </si>
  <si>
    <t>Cot Trieng</t>
  </si>
  <si>
    <t>Dayah Leupah</t>
  </si>
  <si>
    <t>Gampong Baro</t>
  </si>
  <si>
    <t>Gunci</t>
  </si>
  <si>
    <t>Ie Tarek I</t>
  </si>
  <si>
    <t>Ie Tarek II</t>
  </si>
  <si>
    <t>Jeulikat</t>
  </si>
  <si>
    <t>Kolam Gajah</t>
  </si>
  <si>
    <t>Kr. Buloh</t>
  </si>
  <si>
    <t>Kr. Peton</t>
  </si>
  <si>
    <t>Kr. Seunong</t>
  </si>
  <si>
    <t>Kreusek</t>
  </si>
  <si>
    <t>Krueng Merbo</t>
  </si>
  <si>
    <t>Krueng Mulieng</t>
  </si>
  <si>
    <t>Krueng Seuping</t>
  </si>
  <si>
    <t>Lamkuta</t>
  </si>
  <si>
    <t>Lancok</t>
  </si>
  <si>
    <t>Leubok Guha</t>
  </si>
  <si>
    <t>Leubok Tuwe</t>
  </si>
  <si>
    <t>Lhok Bayu</t>
  </si>
  <si>
    <t>Lhok Cut</t>
  </si>
  <si>
    <t>Lhok Gajah</t>
  </si>
  <si>
    <t>Lhok Jok</t>
  </si>
  <si>
    <t>Lhok Krek</t>
  </si>
  <si>
    <t>Lhok Merbo</t>
  </si>
  <si>
    <t>Lhok Weng</t>
  </si>
  <si>
    <t>Maddi</t>
  </si>
  <si>
    <t>Mancang</t>
  </si>
  <si>
    <t>Meunasah Blang</t>
  </si>
  <si>
    <t>Meunasah Cut</t>
  </si>
  <si>
    <t>Meunasah Dayah</t>
  </si>
  <si>
    <t>Mns. Alue</t>
  </si>
  <si>
    <t>Mns. Ranto</t>
  </si>
  <si>
    <t>Mns. Rayek</t>
  </si>
  <si>
    <t>Pante Breuh</t>
  </si>
  <si>
    <t>Panton</t>
  </si>
  <si>
    <t>Paya Alue Krub</t>
  </si>
  <si>
    <t>Paya Cuh</t>
  </si>
  <si>
    <t>Paya Gaboh</t>
  </si>
  <si>
    <t>Paya Leupah</t>
  </si>
  <si>
    <t>Paya Teungeh</t>
  </si>
  <si>
    <t>Peunayan</t>
  </si>
  <si>
    <t>Pulo Barat</t>
  </si>
  <si>
    <t>Pulo Ie Tho</t>
  </si>
  <si>
    <t>Pulo Keupiyah</t>
  </si>
  <si>
    <t>Riseh</t>
  </si>
  <si>
    <t>Rumbia</t>
  </si>
  <si>
    <t>Sara Maba</t>
  </si>
  <si>
    <t>Seuke Bengkuang</t>
  </si>
  <si>
    <t>Seunebok Punti</t>
  </si>
  <si>
    <t>Teupin Rusep</t>
  </si>
  <si>
    <t>Tgk. Didama</t>
  </si>
  <si>
    <t>Trieng Gadeng</t>
  </si>
  <si>
    <t>Ubun Raya</t>
  </si>
  <si>
    <t>Ulee Buket</t>
  </si>
  <si>
    <t>Ulee Geudong</t>
  </si>
  <si>
    <t>Ulee Nyeu</t>
  </si>
  <si>
    <t>Urong Kayee Mirah</t>
  </si>
  <si>
    <t>Urong Mutui</t>
  </si>
  <si>
    <t>Urong Paku</t>
  </si>
  <si>
    <t>Uteun Punti</t>
  </si>
  <si>
    <t>Cot Seumunyong</t>
  </si>
  <si>
    <t>Guha Ulee</t>
  </si>
  <si>
    <t>Bireun</t>
  </si>
  <si>
    <t xml:space="preserve">Pante Lhong </t>
  </si>
  <si>
    <t>Samalanga</t>
  </si>
  <si>
    <t>Lintas Kab Pidie</t>
  </si>
  <si>
    <t>Alue Crot</t>
  </si>
  <si>
    <t>Paya Nie/Mon Seuke Pulot</t>
  </si>
  <si>
    <t>Krueng Nalan</t>
  </si>
  <si>
    <t>Alue Igeuh</t>
  </si>
  <si>
    <t>Krueng Pandrah</t>
  </si>
  <si>
    <t>Alue Kambuk</t>
  </si>
  <si>
    <t>Krueng Peudada</t>
  </si>
  <si>
    <t>Alue Krub</t>
  </si>
  <si>
    <t>Alue Puno</t>
  </si>
  <si>
    <t>Alue Teungoh</t>
  </si>
  <si>
    <t>Alue Tok Ben</t>
  </si>
  <si>
    <t>Batee Cut Lem</t>
  </si>
  <si>
    <t>Beunot</t>
  </si>
  <si>
    <t>Bintasa</t>
  </si>
  <si>
    <t>Blang Drien</t>
  </si>
  <si>
    <t>Blang Gurun</t>
  </si>
  <si>
    <t>Blang Paloh I</t>
  </si>
  <si>
    <t>Buket Sudan</t>
  </si>
  <si>
    <t>Cot Mane</t>
  </si>
  <si>
    <t>Cot Mee</t>
  </si>
  <si>
    <t>Cot Teube</t>
  </si>
  <si>
    <t>Garap</t>
  </si>
  <si>
    <t>Glee Mendong</t>
  </si>
  <si>
    <t>Ie Rhob Barat</t>
  </si>
  <si>
    <t>Ie Rhob Timur</t>
  </si>
  <si>
    <t>Jaba</t>
  </si>
  <si>
    <t>Jeumpa Sikureung</t>
  </si>
  <si>
    <t>Jrang Blang Paloh</t>
  </si>
  <si>
    <t>Kareung Teuphet</t>
  </si>
  <si>
    <t>Kolam Sapi</t>
  </si>
  <si>
    <t>Lapang Timu</t>
  </si>
  <si>
    <t>Leubu</t>
  </si>
  <si>
    <t>Lhok Batee</t>
  </si>
  <si>
    <t>Lhok Pisang Canggang</t>
  </si>
  <si>
    <t>Meunasah Mee Rayeuk</t>
  </si>
  <si>
    <t>Mon Jerejak</t>
  </si>
  <si>
    <t>Nasee me</t>
  </si>
  <si>
    <t>Padang Kasab</t>
  </si>
  <si>
    <t>Paku</t>
  </si>
  <si>
    <t>Paloh Mee</t>
  </si>
  <si>
    <t>Paloh Panyang</t>
  </si>
  <si>
    <t>Panton Bili</t>
  </si>
  <si>
    <t>Panton Jenueh</t>
  </si>
  <si>
    <t>Paya Alue Peunolok</t>
  </si>
  <si>
    <t>Paya Alue Udeung</t>
  </si>
  <si>
    <t>Paya Geurugu</t>
  </si>
  <si>
    <t>Paya Gulungku</t>
  </si>
  <si>
    <t>Paya Jaloh</t>
  </si>
  <si>
    <t>Paya Laot</t>
  </si>
  <si>
    <t>Paya Pie</t>
  </si>
  <si>
    <t>Paya Praden</t>
  </si>
  <si>
    <t>Paya Puntong</t>
  </si>
  <si>
    <t>Paya Sepat</t>
  </si>
  <si>
    <t>Paya Sikameh</t>
  </si>
  <si>
    <t>Pulo Gisa</t>
  </si>
  <si>
    <t>Pulo Sikembung</t>
  </si>
  <si>
    <t>Rayeuk Mamplam</t>
  </si>
  <si>
    <t>Seuneubok Seumawe</t>
  </si>
  <si>
    <t>Tanjung Bungong</t>
  </si>
  <si>
    <t>Tanjung Mesjid</t>
  </si>
  <si>
    <t>Tanjung Raya</t>
  </si>
  <si>
    <t>Trienggadeng</t>
  </si>
  <si>
    <t>Ujong Bayu</t>
  </si>
  <si>
    <t>Waduk Alue Chueng</t>
  </si>
  <si>
    <t>Cot Jabet</t>
  </si>
  <si>
    <t>Kaye Adang</t>
  </si>
  <si>
    <t>Krueng Meusagop</t>
  </si>
  <si>
    <t>Mampre</t>
  </si>
  <si>
    <t>Tanjong Beulidi</t>
  </si>
  <si>
    <t>Tanjongan</t>
  </si>
  <si>
    <t>Uteun Bunta</t>
  </si>
  <si>
    <t>Aceh Besar</t>
  </si>
  <si>
    <t>Krueng Aceh/Leubok</t>
  </si>
  <si>
    <t xml:space="preserve">Alue Cureh </t>
  </si>
  <si>
    <t>Krueng Jreu/Keuliling</t>
  </si>
  <si>
    <t>Alue Paya Dua</t>
  </si>
  <si>
    <t xml:space="preserve">Ara Mejangak </t>
  </si>
  <si>
    <t xml:space="preserve">Bate Meucicak </t>
  </si>
  <si>
    <t xml:space="preserve">Blang Barih </t>
  </si>
  <si>
    <t>Blang Bate Beukah</t>
  </si>
  <si>
    <t>Blang Blah Deh</t>
  </si>
  <si>
    <t>Blang Data  (Lon Asan)</t>
  </si>
  <si>
    <t>Blang Data (Tanoh Abee)</t>
  </si>
  <si>
    <t xml:space="preserve">Blang Karam </t>
  </si>
  <si>
    <t>Blang Lam Ura</t>
  </si>
  <si>
    <t xml:space="preserve">Data Teurebeh </t>
  </si>
  <si>
    <t xml:space="preserve">Empe Beuno </t>
  </si>
  <si>
    <t xml:space="preserve">Geu Peu </t>
  </si>
  <si>
    <t xml:space="preserve">Geunteut  </t>
  </si>
  <si>
    <t xml:space="preserve">Iboh Tunong </t>
  </si>
  <si>
    <t xml:space="preserve">Krueng Kala </t>
  </si>
  <si>
    <t xml:space="preserve">Krueng Kalok </t>
  </si>
  <si>
    <t xml:space="preserve">Krueng Khee </t>
  </si>
  <si>
    <t xml:space="preserve">Krueng Lubuk </t>
  </si>
  <si>
    <t xml:space="preserve">Lam Apeng </t>
  </si>
  <si>
    <t xml:space="preserve">Lam Badeuk </t>
  </si>
  <si>
    <t xml:space="preserve">Lam Girek </t>
  </si>
  <si>
    <t xml:space="preserve">Lamsie  </t>
  </si>
  <si>
    <t xml:space="preserve">Lamtamot  </t>
  </si>
  <si>
    <t>Mate Ie Lebu</t>
  </si>
  <si>
    <t xml:space="preserve">Saree Aceh </t>
  </si>
  <si>
    <t xml:space="preserve">Trans Jantho </t>
  </si>
  <si>
    <t xml:space="preserve">Alue Batee </t>
  </si>
  <si>
    <t xml:space="preserve">Alue Riyeung </t>
  </si>
  <si>
    <t xml:space="preserve">Alue Sikebeu </t>
  </si>
  <si>
    <t xml:space="preserve">Alur Indang </t>
  </si>
  <si>
    <t xml:space="preserve">Aneuk Glee </t>
  </si>
  <si>
    <t xml:space="preserve">Ayon  </t>
  </si>
  <si>
    <t xml:space="preserve">Batee Lhee </t>
  </si>
  <si>
    <t xml:space="preserve">Batee Raya </t>
  </si>
  <si>
    <t xml:space="preserve">Blang Asan </t>
  </si>
  <si>
    <t>Blang Bak Asan</t>
  </si>
  <si>
    <t xml:space="preserve">Blang Baroh </t>
  </si>
  <si>
    <t>Blang Bate Meulingka</t>
  </si>
  <si>
    <t xml:space="preserve">Blang Beutong </t>
  </si>
  <si>
    <t xml:space="preserve">Blang Bia </t>
  </si>
  <si>
    <t xml:space="preserve">Blang Daroh </t>
  </si>
  <si>
    <t xml:space="preserve">Blang Gerbang </t>
  </si>
  <si>
    <t xml:space="preserve">Blang Gla </t>
  </si>
  <si>
    <t xml:space="preserve">Blang Jawi </t>
  </si>
  <si>
    <t xml:space="preserve">Blang Kathom </t>
  </si>
  <si>
    <t xml:space="preserve">Blang Leupung </t>
  </si>
  <si>
    <t xml:space="preserve">Blang Lhok </t>
  </si>
  <si>
    <t xml:space="preserve">Blang Masam </t>
  </si>
  <si>
    <t xml:space="preserve">Blang Meureulik </t>
  </si>
  <si>
    <t xml:space="preserve">Blang Milee </t>
  </si>
  <si>
    <t xml:space="preserve">Blang Paro </t>
  </si>
  <si>
    <t xml:space="preserve">Blang Paseh </t>
  </si>
  <si>
    <t xml:space="preserve">Blang Raya </t>
  </si>
  <si>
    <t xml:space="preserve">Blang Reudeup </t>
  </si>
  <si>
    <t>Blang Teu</t>
  </si>
  <si>
    <t xml:space="preserve">Blang Teuga </t>
  </si>
  <si>
    <t xml:space="preserve">Blang Thung </t>
  </si>
  <si>
    <t>Blang Tingkem Saree</t>
  </si>
  <si>
    <t xml:space="preserve">Blang Tunong </t>
  </si>
  <si>
    <t xml:space="preserve">Blang Twi </t>
  </si>
  <si>
    <t xml:space="preserve">Cot Bagie </t>
  </si>
  <si>
    <t xml:space="preserve">Desa Teladan </t>
  </si>
  <si>
    <t xml:space="preserve">Empe Bling </t>
  </si>
  <si>
    <t xml:space="preserve">Empe Leupon </t>
  </si>
  <si>
    <t xml:space="preserve">Iboh Tanjong </t>
  </si>
  <si>
    <t xml:space="preserve">Jalin Gampong </t>
  </si>
  <si>
    <t>Jalin Gampong Jantho</t>
  </si>
  <si>
    <t xml:space="preserve">Jantang  </t>
  </si>
  <si>
    <t>Kayee Adang Atas</t>
  </si>
  <si>
    <t>Kayee Adang Bawah</t>
  </si>
  <si>
    <t xml:space="preserve">Krueng Lambirah </t>
  </si>
  <si>
    <t xml:space="preserve">Krueng Lamtanjong </t>
  </si>
  <si>
    <t xml:space="preserve">Krueng Panca  </t>
  </si>
  <si>
    <t xml:space="preserve">Krueng Patah </t>
  </si>
  <si>
    <t xml:space="preserve">Krueng Raba </t>
  </si>
  <si>
    <t xml:space="preserve">Krueng Silan </t>
  </si>
  <si>
    <t>Lam Ara Cut</t>
  </si>
  <si>
    <t>Lam Ara Engket</t>
  </si>
  <si>
    <t>Lam Ara Tunong</t>
  </si>
  <si>
    <t xml:space="preserve">Lam Kura </t>
  </si>
  <si>
    <t xml:space="preserve">Lam Panah </t>
  </si>
  <si>
    <t xml:space="preserve">Lam Sujen </t>
  </si>
  <si>
    <t xml:space="preserve">Lambada  </t>
  </si>
  <si>
    <t xml:space="preserve">Lambaro Tunong </t>
  </si>
  <si>
    <t xml:space="preserve">Lamjruen  </t>
  </si>
  <si>
    <t xml:space="preserve">Lampu Uk </t>
  </si>
  <si>
    <t xml:space="preserve">Langon  </t>
  </si>
  <si>
    <t xml:space="preserve">Leungah  </t>
  </si>
  <si>
    <t xml:space="preserve">Lheup  </t>
  </si>
  <si>
    <t xml:space="preserve">Lon Asan </t>
  </si>
  <si>
    <t xml:space="preserve">Lung Balee </t>
  </si>
  <si>
    <t xml:space="preserve">Lung Baroh </t>
  </si>
  <si>
    <t xml:space="preserve">Lung Beringin </t>
  </si>
  <si>
    <t xml:space="preserve">Lung Blang </t>
  </si>
  <si>
    <t xml:space="preserve">Lung Jok </t>
  </si>
  <si>
    <t xml:space="preserve">Luthu  </t>
  </si>
  <si>
    <t xml:space="preserve">Maheng  </t>
  </si>
  <si>
    <t xml:space="preserve">Mata Ie </t>
  </si>
  <si>
    <t>Mata Ie Nebit</t>
  </si>
  <si>
    <t xml:space="preserve">Meureung  </t>
  </si>
  <si>
    <t xml:space="preserve">Meusek  </t>
  </si>
  <si>
    <t xml:space="preserve">Mon Abok </t>
  </si>
  <si>
    <t xml:space="preserve">Mon Pree </t>
  </si>
  <si>
    <t xml:space="preserve">Neubit  </t>
  </si>
  <si>
    <t xml:space="preserve">Nya  </t>
  </si>
  <si>
    <t xml:space="preserve">Peukan Biluy </t>
  </si>
  <si>
    <t xml:space="preserve">Rabo  </t>
  </si>
  <si>
    <t xml:space="preserve">Sarah  </t>
  </si>
  <si>
    <t xml:space="preserve">Tanoh Abee </t>
  </si>
  <si>
    <t xml:space="preserve">Tanoh Patah </t>
  </si>
  <si>
    <t xml:space="preserve">Teupin Batee </t>
  </si>
  <si>
    <t xml:space="preserve">Tui Sigulee </t>
  </si>
  <si>
    <t xml:space="preserve">Tuwi Geulumpang </t>
  </si>
  <si>
    <t xml:space="preserve">Ulee Paya </t>
  </si>
  <si>
    <t xml:space="preserve">Umong Seuribe </t>
  </si>
  <si>
    <t>Sumatera Utara</t>
  </si>
  <si>
    <t>Tapanuli Tengah</t>
  </si>
  <si>
    <t>Mombangboru</t>
  </si>
  <si>
    <t>Lintas Kab. Tapsel</t>
  </si>
  <si>
    <t>Binjohara</t>
  </si>
  <si>
    <t>Badiri Lopian</t>
  </si>
  <si>
    <t>Horsik</t>
  </si>
  <si>
    <t>Pandurungan/Sitandiang</t>
  </si>
  <si>
    <t>Hutaimbaru</t>
  </si>
  <si>
    <t>Hutanabolon</t>
  </si>
  <si>
    <t>Mandailing</t>
  </si>
  <si>
    <t>Manduamas</t>
  </si>
  <si>
    <t>Parlabian</t>
  </si>
  <si>
    <t>Parmaldoan</t>
  </si>
  <si>
    <t xml:space="preserve">Raso </t>
  </si>
  <si>
    <t>Rogas</t>
  </si>
  <si>
    <t>Saragi</t>
  </si>
  <si>
    <t>Sibintang</t>
  </si>
  <si>
    <t>Sibuluan</t>
  </si>
  <si>
    <t>Sigodung</t>
  </si>
  <si>
    <t>Sihapas</t>
  </si>
  <si>
    <t>Sihiong</t>
  </si>
  <si>
    <t>Sikoling-koling</t>
  </si>
  <si>
    <t>Silaga-laga</t>
  </si>
  <si>
    <t>Silali</t>
  </si>
  <si>
    <t xml:space="preserve">Simanosor </t>
  </si>
  <si>
    <t>Simulbas</t>
  </si>
  <si>
    <t>Sipalis</t>
  </si>
  <si>
    <t>Sipaubat</t>
  </si>
  <si>
    <t>Sipodang</t>
  </si>
  <si>
    <t xml:space="preserve">Sitakkurak </t>
  </si>
  <si>
    <t>Sitandiang</t>
  </si>
  <si>
    <t>Sitolbak</t>
  </si>
  <si>
    <t>Sorkam Kanan</t>
  </si>
  <si>
    <t>Sorkam Kiri</t>
  </si>
  <si>
    <t>Tolang</t>
  </si>
  <si>
    <t>Tumba</t>
  </si>
  <si>
    <t>Uratan</t>
  </si>
  <si>
    <t>Siaili Tukka</t>
  </si>
  <si>
    <t>Napapoli</t>
  </si>
  <si>
    <t>Sp. Maruku/Sitabeak</t>
  </si>
  <si>
    <t>Sosor Gonting/Sogar</t>
  </si>
  <si>
    <t>Pulo Raya/Bukit Hasang/Sigambo-gambo</t>
  </si>
  <si>
    <t>Parlabian/Marbun/Simargarap/Sipea-pea/Maduma</t>
  </si>
  <si>
    <t>Gonting Mahe/ Pangambatan/Pelita/Naga Timbul</t>
  </si>
  <si>
    <t>Unte Mungkur III/ Pangasean</t>
  </si>
  <si>
    <t>Sipange/Aek Tutun</t>
  </si>
  <si>
    <t>Pulo Pakkat/Anggoli</t>
  </si>
  <si>
    <t>Muara Sibuntuon/                     Huta Gugur</t>
  </si>
  <si>
    <t>Aloban/Tapian Nauli III/ Tapian Nauli II/Poriaha</t>
  </si>
  <si>
    <t>Sidikkil</t>
  </si>
  <si>
    <t>Aek Lumut</t>
  </si>
  <si>
    <t>Ladang Tengah</t>
  </si>
  <si>
    <t>Sigala gala</t>
  </si>
  <si>
    <t>Muara Bolak</t>
  </si>
  <si>
    <t>Asahan</t>
  </si>
  <si>
    <t>Sijambi</t>
  </si>
  <si>
    <t>Lintas Kota Tanjung Balai</t>
  </si>
  <si>
    <t>Desa Gajah</t>
  </si>
  <si>
    <t>Suka Makmur</t>
  </si>
  <si>
    <t>Lintas Kab Batubara</t>
  </si>
  <si>
    <t>Kampung Jati</t>
  </si>
  <si>
    <t>Desa Gajah/Siluar</t>
  </si>
  <si>
    <t>Sei Beluru</t>
  </si>
  <si>
    <t>Cinta Maju/Cinta Damai</t>
  </si>
  <si>
    <t>Sei Serani</t>
  </si>
  <si>
    <t>Panca Arga</t>
  </si>
  <si>
    <t>Setia Budi</t>
  </si>
  <si>
    <t>Purwodadi</t>
  </si>
  <si>
    <t>Silau Maraja</t>
  </si>
  <si>
    <t>Serbangan</t>
  </si>
  <si>
    <t>Silau Tuo Blok IV0</t>
  </si>
  <si>
    <t>Simodong</t>
  </si>
  <si>
    <t>Simpang Empat</t>
  </si>
  <si>
    <t>Sungai Balai</t>
  </si>
  <si>
    <t>Tanjung Muda</t>
  </si>
  <si>
    <t>Air Putih</t>
  </si>
  <si>
    <t>Pasar II</t>
  </si>
  <si>
    <t>Paya Bomban</t>
  </si>
  <si>
    <t>Rawang Panca Arga I</t>
  </si>
  <si>
    <t>Silau Barat</t>
  </si>
  <si>
    <t>Suplesi</t>
  </si>
  <si>
    <t>Humbang Hasudutan</t>
  </si>
  <si>
    <t>Tele Harian Boho</t>
  </si>
  <si>
    <t>Lintas Kab. Samosir</t>
  </si>
  <si>
    <t>Dolok Sait/Pasaribu</t>
  </si>
  <si>
    <t>Lobu Tua</t>
  </si>
  <si>
    <t>Lintas Kab. Tapanuli Utara</t>
  </si>
  <si>
    <t>Gaman</t>
  </si>
  <si>
    <t xml:space="preserve">Aek Sibundong </t>
  </si>
  <si>
    <t>Aek Silang</t>
  </si>
  <si>
    <t>Matiti</t>
  </si>
  <si>
    <t>Parmiahan/Hutapaung</t>
  </si>
  <si>
    <t>Pea Raja Sihite</t>
  </si>
  <si>
    <t>Sinamo</t>
  </si>
  <si>
    <t>Aek tobing</t>
  </si>
  <si>
    <t>Hutabagasan</t>
  </si>
  <si>
    <t>Burburan</t>
  </si>
  <si>
    <t>Rura pea bolak</t>
  </si>
  <si>
    <t>Aek Lung I</t>
  </si>
  <si>
    <t>Aek Lung II</t>
  </si>
  <si>
    <t>Tali Bon Bon</t>
  </si>
  <si>
    <t>Situmandi</t>
  </si>
  <si>
    <t>Pakkat Toruan</t>
  </si>
  <si>
    <t>Hutgurgur</t>
  </si>
  <si>
    <t>Tambok P. Bangkitan</t>
  </si>
  <si>
    <t>Pea</t>
  </si>
  <si>
    <t>Roba</t>
  </si>
  <si>
    <t>Sosor Sibaso</t>
  </si>
  <si>
    <t>Sianak Anak</t>
  </si>
  <si>
    <t>Bangkitan Sileang</t>
  </si>
  <si>
    <t>Tambok Lalo</t>
  </si>
  <si>
    <t>Tambok Sangge Sangge</t>
  </si>
  <si>
    <t>Sihomur Homur</t>
  </si>
  <si>
    <t>Sihora Hora</t>
  </si>
  <si>
    <t>Parsambilan</t>
  </si>
  <si>
    <t>Hutajulu</t>
  </si>
  <si>
    <t>Tambok Tolong</t>
  </si>
  <si>
    <t>Aek Sihatunggal</t>
  </si>
  <si>
    <t>Aek Rugi Rugi</t>
  </si>
  <si>
    <t>Aek Paung</t>
  </si>
  <si>
    <t>Tinombuk</t>
  </si>
  <si>
    <t>Sosor Napa</t>
  </si>
  <si>
    <t>Ria Ria</t>
  </si>
  <si>
    <t>Tambok Sampuran</t>
  </si>
  <si>
    <t>Tipang</t>
  </si>
  <si>
    <t>Simangira I</t>
  </si>
  <si>
    <t>Simangira II</t>
  </si>
  <si>
    <t>Siboltak Langit</t>
  </si>
  <si>
    <t>Sigaol Gaol</t>
  </si>
  <si>
    <t>Siponjot</t>
  </si>
  <si>
    <t>Tambok Kongsi/Torop</t>
  </si>
  <si>
    <t>Sitapongan</t>
  </si>
  <si>
    <t>Tomburan</t>
  </si>
  <si>
    <t>Lumban Sapa</t>
  </si>
  <si>
    <t>Sitapean Sitolu Bahal</t>
  </si>
  <si>
    <t>Sigalapang / Pulo-pulo</t>
  </si>
  <si>
    <t>Tambok Dolok, Pea, Simataniari</t>
  </si>
  <si>
    <t>Peasanggul</t>
  </si>
  <si>
    <t>Sipagabu</t>
  </si>
  <si>
    <t>Sigarang Garang</t>
  </si>
  <si>
    <t>Sitonggi Tonggi Aek Doras</t>
  </si>
  <si>
    <t>Sitapongan / Nagasaribu I, II</t>
  </si>
  <si>
    <t>Nababan Dolok Pargodungan</t>
  </si>
  <si>
    <t>Sitapean</t>
  </si>
  <si>
    <t>Aek Sigeaon</t>
  </si>
  <si>
    <t>Siarsam Arsam</t>
  </si>
  <si>
    <t>Tomburan Gambut</t>
  </si>
  <si>
    <t>Sigalapang</t>
  </si>
  <si>
    <t>Sijarango/Sirahar</t>
  </si>
  <si>
    <t>Saba Temba</t>
  </si>
  <si>
    <t>Banuarea/Dolok Pinapan</t>
  </si>
  <si>
    <t>Aek Sopang</t>
  </si>
  <si>
    <t>Pakkat</t>
  </si>
  <si>
    <t>Hutaginjang</t>
  </si>
  <si>
    <t>Soripada Tukka</t>
  </si>
  <si>
    <t>Sabarimba, Napa, Saringar</t>
  </si>
  <si>
    <t>Karya</t>
  </si>
  <si>
    <t>Manalu</t>
  </si>
  <si>
    <t>Parmonangan</t>
  </si>
  <si>
    <t>Bulu Sona</t>
  </si>
  <si>
    <t>Aek Raja, Uram</t>
  </si>
  <si>
    <t>Batu Gaja</t>
  </si>
  <si>
    <t>Purba Baringin</t>
  </si>
  <si>
    <t>Sitanduk</t>
  </si>
  <si>
    <t>Tarabintang</t>
  </si>
  <si>
    <t>Aek Riman</t>
  </si>
  <si>
    <t>Sindabar</t>
  </si>
  <si>
    <t>Laemaga Anggocci</t>
  </si>
  <si>
    <t>Lae Maletuk Sibongor</t>
  </si>
  <si>
    <t>Hutagodung</t>
  </si>
  <si>
    <t>Hutasaba</t>
  </si>
  <si>
    <t>Ambalo</t>
  </si>
  <si>
    <t>Lae Ardan</t>
  </si>
  <si>
    <t>Sisolpa</t>
  </si>
  <si>
    <t>Sihabong Habong</t>
  </si>
  <si>
    <t>Simonggo</t>
  </si>
  <si>
    <t>Sitinjo</t>
  </si>
  <si>
    <t>Marbatang</t>
  </si>
  <si>
    <t>Siduan Bilik</t>
  </si>
  <si>
    <t>Namo Takal</t>
  </si>
  <si>
    <t>Uruk Tolong</t>
  </si>
  <si>
    <t>Sikual Kual, Silali Bulu Gading</t>
  </si>
  <si>
    <t>Sibaruma, Sibira</t>
  </si>
  <si>
    <t>Sampe Tua</t>
  </si>
  <si>
    <t>Aek Arung</t>
  </si>
  <si>
    <t>Uruk Sakkalan</t>
  </si>
  <si>
    <t>Aek Sibulbulon</t>
  </si>
  <si>
    <t>Lae Angkole</t>
  </si>
  <si>
    <t>Aek Buaton</t>
  </si>
  <si>
    <t>Napagoring</t>
  </si>
  <si>
    <t>Torpangulu Balang</t>
  </si>
  <si>
    <t>Sampuran Sibabo</t>
  </si>
  <si>
    <t>Lae Sipinggih</t>
  </si>
  <si>
    <t>Aek Situa Tua</t>
  </si>
  <si>
    <t>Janji Pusuk</t>
  </si>
  <si>
    <t>Aek Soling/Huta Napa</t>
  </si>
  <si>
    <t>Namo Pali</t>
  </si>
  <si>
    <t>Aek Sitapean/Sosornipoan</t>
  </si>
  <si>
    <t>Parboli Bolian</t>
  </si>
  <si>
    <t>Dolok Nauli</t>
  </si>
  <si>
    <t>Hasang Bonan Dolok</t>
  </si>
  <si>
    <t>Sibuntuon</t>
  </si>
  <si>
    <t>Bonan Dolok, Tambok Sigarua</t>
  </si>
  <si>
    <t>Siburak Dolok</t>
  </si>
  <si>
    <t>Maranti</t>
  </si>
  <si>
    <t>Saba Sibatu Batu</t>
  </si>
  <si>
    <t>Tor Nauli</t>
  </si>
  <si>
    <t>Bondar Godang</t>
  </si>
  <si>
    <t>Napa</t>
  </si>
  <si>
    <t>Tambok Nagodang</t>
  </si>
  <si>
    <t>Napa Janji/Simarsik</t>
  </si>
  <si>
    <t>Tambok Sipon</t>
  </si>
  <si>
    <t>Saba Pilar Siantarasa</t>
  </si>
  <si>
    <t>Aek Sipoti</t>
  </si>
  <si>
    <t>Batunagodang Siatas</t>
  </si>
  <si>
    <t>Sanggaran II</t>
  </si>
  <si>
    <t>Sihombu</t>
  </si>
  <si>
    <t>Labutua Barat</t>
  </si>
  <si>
    <t>Labu Tolong</t>
  </si>
  <si>
    <t>Siunong Unong</t>
  </si>
  <si>
    <t>Parinsoran</t>
  </si>
  <si>
    <t>Lobu Lobu</t>
  </si>
  <si>
    <t>Lumban Sonang</t>
  </si>
  <si>
    <t>Simalungun</t>
  </si>
  <si>
    <t>Kerasaan</t>
  </si>
  <si>
    <t>Rambung Merah/Simarimbun</t>
  </si>
  <si>
    <t>Bendung</t>
  </si>
  <si>
    <t>Lintas Kota Pematang Siantar</t>
  </si>
  <si>
    <t>Afd III Bah Jambi</t>
  </si>
  <si>
    <t>Bah Korah II/N. Bosar</t>
  </si>
  <si>
    <t>Afd C Bah Kisat</t>
  </si>
  <si>
    <t>Bah Tonang</t>
  </si>
  <si>
    <t>Lintas Serdang Berdagai</t>
  </si>
  <si>
    <t>Afd Naga Huta</t>
  </si>
  <si>
    <t>Tambun Barat</t>
  </si>
  <si>
    <t>Ambarisan</t>
  </si>
  <si>
    <t>Sibatu-Batu</t>
  </si>
  <si>
    <t>Andarasih</t>
  </si>
  <si>
    <t>Bah Kapul</t>
  </si>
  <si>
    <t>Bah Birong Hulu</t>
  </si>
  <si>
    <t>Martoba Tanjung Atas</t>
  </si>
  <si>
    <t>Bah Bolon</t>
  </si>
  <si>
    <t>Bah Horas Hulu/Tongah</t>
  </si>
  <si>
    <t>Bah Bulawan</t>
  </si>
  <si>
    <t>Bah Tongguran I</t>
  </si>
  <si>
    <t>Bah Halat I-II</t>
  </si>
  <si>
    <t>Javacolonisasi/Purbogondo</t>
  </si>
  <si>
    <t>Bah Hapal Raya</t>
  </si>
  <si>
    <t>Naga Sompah</t>
  </si>
  <si>
    <t>Bah Hilang</t>
  </si>
  <si>
    <t>Panambean/P. Tongah/B. Kata</t>
  </si>
  <si>
    <t>Bah Kisat/Dolok Maraja</t>
  </si>
  <si>
    <t>Pentara</t>
  </si>
  <si>
    <t>Bah Korah I/Simpang Panel</t>
  </si>
  <si>
    <t>R. Hombang/T. Mangaraja</t>
  </si>
  <si>
    <t>Bah Lombut III</t>
  </si>
  <si>
    <t>Raja Maligas</t>
  </si>
  <si>
    <t>Bah Sampuran</t>
  </si>
  <si>
    <t>Simantin Pane Dame</t>
  </si>
  <si>
    <t>Bah Tangan I-II</t>
  </si>
  <si>
    <t>Bah Tongguran III Ht. Bayu</t>
  </si>
  <si>
    <t>Bahal Gajah/Tiga Bolon</t>
  </si>
  <si>
    <t>Bahung Kahean</t>
  </si>
  <si>
    <t>Balata Ujung Raja</t>
  </si>
  <si>
    <t>Bandar Huta</t>
  </si>
  <si>
    <t>Bandar Malela/Silau Malela</t>
  </si>
  <si>
    <t>Bandar Tongah Bawah/Bah Gunung</t>
  </si>
  <si>
    <t>Banua</t>
  </si>
  <si>
    <t>Bawang Siursa/Bdr. Jawa</t>
  </si>
  <si>
    <t>Bosar Bayu</t>
  </si>
  <si>
    <t>Bosar Majawa</t>
  </si>
  <si>
    <t>Bt. III S.Malela/Bt. Tomok</t>
  </si>
  <si>
    <t>Bt. IV Pantoan/Laras II</t>
  </si>
  <si>
    <t>Buntu Huluan</t>
  </si>
  <si>
    <t>Buntu Turunan</t>
  </si>
  <si>
    <t>Cingkes</t>
  </si>
  <si>
    <t>Dalik Raya</t>
  </si>
  <si>
    <t>Dolok Malela/Bandan</t>
  </si>
  <si>
    <t>Dolok Marlawan</t>
  </si>
  <si>
    <t>Dolok Parmonangan</t>
  </si>
  <si>
    <t>G. Simalungun/Panuho</t>
  </si>
  <si>
    <t>Gajing Masilom</t>
  </si>
  <si>
    <t>Gunung Bosar</t>
  </si>
  <si>
    <t>Hataran Bayu</t>
  </si>
  <si>
    <t>Hataran Jawa</t>
  </si>
  <si>
    <t>Huta Dolok</t>
  </si>
  <si>
    <t>Huta Iling</t>
  </si>
  <si>
    <t>Huta Imbaru/Huta Dipar</t>
  </si>
  <si>
    <t>Huta Parik</t>
  </si>
  <si>
    <t>Jalangan Siborna</t>
  </si>
  <si>
    <t>Jawa Maligas/M.Bayu</t>
  </si>
  <si>
    <t>Jawa Tongah</t>
  </si>
  <si>
    <t>Jorlang Hataran</t>
  </si>
  <si>
    <t>Jorlang Huluan</t>
  </si>
  <si>
    <t>Kampung Melayu/Hubuan</t>
  </si>
  <si>
    <t>Kampung Sulin</t>
  </si>
  <si>
    <t>Kandang Lombu/Huta Urung</t>
  </si>
  <si>
    <t>Karang Anyer</t>
  </si>
  <si>
    <t>Karang Bangun / Cempaka</t>
  </si>
  <si>
    <t>Kasindir</t>
  </si>
  <si>
    <t>Kuala Janji/Siligason</t>
  </si>
  <si>
    <t>Lumpat Nahirik</t>
  </si>
  <si>
    <t>Maligas Bayu</t>
  </si>
  <si>
    <t>Maligas Tongah</t>
  </si>
  <si>
    <t>Mallopot</t>
  </si>
  <si>
    <t>Mandohu</t>
  </si>
  <si>
    <t>Manik Hataran</t>
  </si>
  <si>
    <t>Manik Rejo</t>
  </si>
  <si>
    <t>Manik Silau</t>
  </si>
  <si>
    <t>Manrayap</t>
  </si>
  <si>
    <t>Margo Mulyo</t>
  </si>
  <si>
    <t>Mariah Jambi</t>
  </si>
  <si>
    <t>Marihat Baris</t>
  </si>
  <si>
    <t>Marihat Dolok/T. Motung</t>
  </si>
  <si>
    <t>Marihat Hulu</t>
  </si>
  <si>
    <t>Marihat Lela</t>
  </si>
  <si>
    <t>Marihat Raja I-II</t>
  </si>
  <si>
    <t>Marihat Raja Tombak</t>
  </si>
  <si>
    <t>Marjanji Asih</t>
  </si>
  <si>
    <t>Marmosi</t>
  </si>
  <si>
    <t>Marubun Jaya</t>
  </si>
  <si>
    <t>Merek Raya</t>
  </si>
  <si>
    <t>Naga Dolok</t>
  </si>
  <si>
    <t>Naga Tongah</t>
  </si>
  <si>
    <t>Nagojor</t>
  </si>
  <si>
    <t>Nagur Sijoring</t>
  </si>
  <si>
    <t>Negeri Asih</t>
  </si>
  <si>
    <t>Negeri Dolok</t>
  </si>
  <si>
    <t>Negeri Malela</t>
  </si>
  <si>
    <t>P.Sidamanik/Parmahanan</t>
  </si>
  <si>
    <t>Pagar Jawa/B.Jambi II/Totap Majawa</t>
  </si>
  <si>
    <t>Palia Putar/Palia Naopat</t>
  </si>
  <si>
    <t>Panaborangan/dodoan</t>
  </si>
  <si>
    <t>Pangkalan Buntu Atas/Bawah</t>
  </si>
  <si>
    <t>Pangkalan Buntu Balata</t>
  </si>
  <si>
    <t>Pangkalan Buntu Panei</t>
  </si>
  <si>
    <t>Pantoan</t>
  </si>
  <si>
    <t>Parbeohan</t>
  </si>
  <si>
    <t>Pardagangan</t>
  </si>
  <si>
    <t>Parik Ganjang</t>
  </si>
  <si>
    <t>Pasar Baru Ujung Padang</t>
  </si>
  <si>
    <t>Pinang Ratus</t>
  </si>
  <si>
    <t>Porti</t>
  </si>
  <si>
    <t>Pulo Siborna</t>
  </si>
  <si>
    <t>Ranto</t>
  </si>
  <si>
    <t>Raya Bosi Parsinalihan</t>
  </si>
  <si>
    <t>Raya Timuran</t>
  </si>
  <si>
    <t>Sagala Tortoran</t>
  </si>
  <si>
    <t>Saran Padang</t>
  </si>
  <si>
    <t>Saribu Asih</t>
  </si>
  <si>
    <t>Saribu Laksa</t>
  </si>
  <si>
    <t>Sarimatondang Hilir</t>
  </si>
  <si>
    <t>Sarimatondang Udik</t>
  </si>
  <si>
    <t>Saut Pardamean</t>
  </si>
  <si>
    <t>Semangat Baris</t>
  </si>
  <si>
    <t>Serapuh</t>
  </si>
  <si>
    <t>Seribu Jawa Ujung Bondar</t>
  </si>
  <si>
    <t>Siborna Parhonongan</t>
  </si>
  <si>
    <t>Siborong-borong Nagori</t>
  </si>
  <si>
    <t>Siboulangit/T. Panei/K. Anom</t>
  </si>
  <si>
    <t>Sibunga-Bunga</t>
  </si>
  <si>
    <t>Sidamakmur</t>
  </si>
  <si>
    <t>Sidari Girsang</t>
  </si>
  <si>
    <t>Sihuting Bosar</t>
  </si>
  <si>
    <t>Silampuyang</t>
  </si>
  <si>
    <t>Silau Barus/Siharanjang</t>
  </si>
  <si>
    <t>Silau Bosar</t>
  </si>
  <si>
    <t>Silinduk</t>
  </si>
  <si>
    <t>Simanalih</t>
  </si>
  <si>
    <t>Simpang Raya/Sibual-bual</t>
  </si>
  <si>
    <t>Sinaman Tiga Urung</t>
  </si>
  <si>
    <t>Sitampulak</t>
  </si>
  <si>
    <t>Sorba Dolok I</t>
  </si>
  <si>
    <t>Sordang Bolon/Parlakitang</t>
  </si>
  <si>
    <t>Sukosari</t>
  </si>
  <si>
    <t>Taluk Lapian</t>
  </si>
  <si>
    <t>Talun Kondot</t>
  </si>
  <si>
    <t>Tambun Timur</t>
  </si>
  <si>
    <t>Tangga Batu</t>
  </si>
  <si>
    <t>Tanjung Selamat</t>
  </si>
  <si>
    <t>Taratak Nagodang</t>
  </si>
  <si>
    <t>Tumorang</t>
  </si>
  <si>
    <t>Ujung Pait</t>
  </si>
  <si>
    <t>Bandar Manik</t>
  </si>
  <si>
    <t>Blok V</t>
  </si>
  <si>
    <t>Dusun Teladan I</t>
  </si>
  <si>
    <t>Hapasuk</t>
  </si>
  <si>
    <t>Lajangan</t>
  </si>
  <si>
    <t>Manik Rambung</t>
  </si>
  <si>
    <t>Paranginan</t>
  </si>
  <si>
    <t>Parbeohab Hulu</t>
  </si>
  <si>
    <t>Pulo Banjar Tiga Jadi</t>
  </si>
  <si>
    <t>Rapuan Hulu-Hilir</t>
  </si>
  <si>
    <t>Rondang</t>
  </si>
  <si>
    <t>Saba Tes</t>
  </si>
  <si>
    <t>Silau Tomuan</t>
  </si>
  <si>
    <t>Silou Raya</t>
  </si>
  <si>
    <t>Simanga Rambung</t>
  </si>
  <si>
    <t>Simpang Jambi/Sidoaman</t>
  </si>
  <si>
    <t>Sitabu</t>
  </si>
  <si>
    <t>Sitanggang</t>
  </si>
  <si>
    <t>Tondang Raya</t>
  </si>
  <si>
    <t>Sumatera Barat</t>
  </si>
  <si>
    <t>Sijunjung</t>
  </si>
  <si>
    <t>Batang Sinamar</t>
  </si>
  <si>
    <t>Lintas Kab. Tanah Datar</t>
  </si>
  <si>
    <t>Sei Samek</t>
  </si>
  <si>
    <t>Siminai</t>
  </si>
  <si>
    <t>Lubuk Mandahiling</t>
  </si>
  <si>
    <t>Bandar Tampa</t>
  </si>
  <si>
    <t>Bandar Koto Tuo</t>
  </si>
  <si>
    <t>Bandar IX Lurah</t>
  </si>
  <si>
    <t>Batang Sitaok</t>
  </si>
  <si>
    <t>Sei. Lantung</t>
  </si>
  <si>
    <t>Batang Paliki</t>
  </si>
  <si>
    <t>Batang Puntian</t>
  </si>
  <si>
    <t>Batang Talao</t>
  </si>
  <si>
    <t>Sawah Lawas</t>
  </si>
  <si>
    <t>Lubuk Rombio</t>
  </si>
  <si>
    <t>Sawah Manangah</t>
  </si>
  <si>
    <t>Bandar Gadang</t>
  </si>
  <si>
    <t>Sei. Pandan</t>
  </si>
  <si>
    <t>Pulau Basung</t>
  </si>
  <si>
    <t>Tabek Gadang</t>
  </si>
  <si>
    <t>Tandikek</t>
  </si>
  <si>
    <t>Ampang Nagari</t>
  </si>
  <si>
    <t>Batang Lawas Kupitan</t>
  </si>
  <si>
    <t>Batang Lasi</t>
  </si>
  <si>
    <t>Datar Beringin</t>
  </si>
  <si>
    <t>Palak Kudo</t>
  </si>
  <si>
    <t>Sawah Guguk</t>
  </si>
  <si>
    <t>Lubuk Paraku</t>
  </si>
  <si>
    <t>Batang Tape</t>
  </si>
  <si>
    <t>Sikoramir</t>
  </si>
  <si>
    <t>Bandar Gadang MS</t>
  </si>
  <si>
    <t>Batang Suo</t>
  </si>
  <si>
    <t>Batang Ambatan</t>
  </si>
  <si>
    <t>Batang Sampek</t>
  </si>
  <si>
    <t>Pincuran VII</t>
  </si>
  <si>
    <t>Sei. Tombang</t>
  </si>
  <si>
    <t>Batang Liau</t>
  </si>
  <si>
    <t>Batang Sikumbu</t>
  </si>
  <si>
    <t>Ulu Takung</t>
  </si>
  <si>
    <t>Batang Lango</t>
  </si>
  <si>
    <t>Batang Tinggolang</t>
  </si>
  <si>
    <t>Batang Patikin</t>
  </si>
  <si>
    <t>Batang Kumpai</t>
  </si>
  <si>
    <t>Batang Pulasan</t>
  </si>
  <si>
    <t>Padang Doto</t>
  </si>
  <si>
    <t>Batang Lagung</t>
  </si>
  <si>
    <t>Sungai Mani</t>
  </si>
  <si>
    <t>Batang Sao-Sao</t>
  </si>
  <si>
    <t>Batang Talaok</t>
  </si>
  <si>
    <t>Kalang Batang</t>
  </si>
  <si>
    <t>Tabek Lolo</t>
  </si>
  <si>
    <t>Mudik Latang</t>
  </si>
  <si>
    <t>Andopan</t>
  </si>
  <si>
    <t>Mudik Air</t>
  </si>
  <si>
    <t>Batang Lansek TL</t>
  </si>
  <si>
    <t>Batang Dareh</t>
  </si>
  <si>
    <t>Tabek Alai</t>
  </si>
  <si>
    <t>Tabek Taratak</t>
  </si>
  <si>
    <t>Sei. Belimbing</t>
  </si>
  <si>
    <t>Pangkal Jalan</t>
  </si>
  <si>
    <t>Lubuk Rimbo</t>
  </si>
  <si>
    <t>Batang Liambang</t>
  </si>
  <si>
    <t>Dataran Takung</t>
  </si>
  <si>
    <t>Batang Talang TL</t>
  </si>
  <si>
    <t>Lindang Lawas</t>
  </si>
  <si>
    <t>Batang Telor</t>
  </si>
  <si>
    <t>Batang Moran</t>
  </si>
  <si>
    <t>Batang Sikayan</t>
  </si>
  <si>
    <t>Batu Hampar I</t>
  </si>
  <si>
    <t>Aie Amo</t>
  </si>
  <si>
    <t>Batu Hampar II</t>
  </si>
  <si>
    <t>Sungai Langkok</t>
  </si>
  <si>
    <t>Batang Talang LT</t>
  </si>
  <si>
    <t>Batang Samek</t>
  </si>
  <si>
    <t>Batang Kaban</t>
  </si>
  <si>
    <t>Sungai Betung</t>
  </si>
  <si>
    <t>Sungai Talang</t>
  </si>
  <si>
    <t>Batang Kariang</t>
  </si>
  <si>
    <t>Batang MIngkudu</t>
  </si>
  <si>
    <t>Batang Lansek SL</t>
  </si>
  <si>
    <t>Sungai Samek</t>
  </si>
  <si>
    <t>Batu Kapur</t>
  </si>
  <si>
    <t>Muaro Somo</t>
  </si>
  <si>
    <t>Sei. Kambing/Batang Sai.</t>
  </si>
  <si>
    <t>Cimanting Mudik</t>
  </si>
  <si>
    <t>Situgar I</t>
  </si>
  <si>
    <t>Situgar II</t>
  </si>
  <si>
    <t>Mudik Manui</t>
  </si>
  <si>
    <t>Kabun</t>
  </si>
  <si>
    <t>Batang Sariau</t>
  </si>
  <si>
    <t>Bawah Rumah di Sp. Kudus</t>
  </si>
  <si>
    <t xml:space="preserve">Sawah Subarang </t>
  </si>
  <si>
    <t>Bawah Rumah di Manganti</t>
  </si>
  <si>
    <t>Agang Besar di Bukit Bual</t>
  </si>
  <si>
    <t>Ampang Buluh Rotan</t>
  </si>
  <si>
    <t>Batang Gozan I</t>
  </si>
  <si>
    <t>Batang Gozan II</t>
  </si>
  <si>
    <t>Batang Gozan III</t>
  </si>
  <si>
    <t>Sawah Laweh</t>
  </si>
  <si>
    <t>Sei. Jernih</t>
  </si>
  <si>
    <t>Lurah Batu Kudo</t>
  </si>
  <si>
    <t>Sungai Rambutan</t>
  </si>
  <si>
    <t>Batang Kuayan</t>
  </si>
  <si>
    <t>Mudik Kako</t>
  </si>
  <si>
    <t>Batang Lisikan</t>
  </si>
  <si>
    <t>Mudik Paru</t>
  </si>
  <si>
    <t>Mudik Simpang</t>
  </si>
  <si>
    <t>Palintangan</t>
  </si>
  <si>
    <t>Padang Bariang</t>
  </si>
  <si>
    <t>Lubuk Timbulun</t>
  </si>
  <si>
    <t>Ampang Tabek Surau</t>
  </si>
  <si>
    <t xml:space="preserve">Batang Dikat </t>
  </si>
  <si>
    <t>Mudik Ampalu</t>
  </si>
  <si>
    <t>Padang Laweh</t>
  </si>
  <si>
    <t>Sungai Sariek</t>
  </si>
  <si>
    <t>Antonangan</t>
  </si>
  <si>
    <t>Batang Barangan</t>
  </si>
  <si>
    <t>Batang Gobah</t>
  </si>
  <si>
    <t>Batang Sialangan</t>
  </si>
  <si>
    <t>Bandar Tuo</t>
  </si>
  <si>
    <t>Bdr. Kampung</t>
  </si>
  <si>
    <t>Pasaman</t>
  </si>
  <si>
    <t>Panti Rao</t>
  </si>
  <si>
    <t>Batang Tingkarang</t>
  </si>
  <si>
    <t>Air Abu</t>
  </si>
  <si>
    <t>Air Biso</t>
  </si>
  <si>
    <t>Air Dareh</t>
  </si>
  <si>
    <t>Air Geringging</t>
  </si>
  <si>
    <t>Air Manggis</t>
  </si>
  <si>
    <t>Air Salo</t>
  </si>
  <si>
    <t>Air Talo Binjai</t>
  </si>
  <si>
    <t>Air Tawar</t>
  </si>
  <si>
    <t>Bandar Air Talang</t>
  </si>
  <si>
    <t>Bandar Baluka Panjang</t>
  </si>
  <si>
    <t>Bandar Bangan</t>
  </si>
  <si>
    <t>Bandar Benteng</t>
  </si>
  <si>
    <t>Bandar Beringin</t>
  </si>
  <si>
    <t>Bandar Bindalik Kecil</t>
  </si>
  <si>
    <t>Bandar Bukit Putus</t>
  </si>
  <si>
    <t>Bandar Dalam</t>
  </si>
  <si>
    <t>Bandar Datuk Lintang</t>
  </si>
  <si>
    <t>Bandar Gadang Bonjol</t>
  </si>
  <si>
    <t>Bandar Gadang Jambak</t>
  </si>
  <si>
    <t>Bandar Gadang Malampah</t>
  </si>
  <si>
    <t>Bandar Guguk</t>
  </si>
  <si>
    <t>Bandar Gugung</t>
  </si>
  <si>
    <t>Bandar Kampung Kadok</t>
  </si>
  <si>
    <t>Bandar Kilangan</t>
  </si>
  <si>
    <t>Bandar Langung</t>
  </si>
  <si>
    <t>Bandar Malandu</t>
  </si>
  <si>
    <t>Bandar Melayu</t>
  </si>
  <si>
    <t>Bandar Muntia</t>
  </si>
  <si>
    <t>Bandar Padang Bubus</t>
  </si>
  <si>
    <t>Bandar Padang Pauh Gadang</t>
  </si>
  <si>
    <t>Bandar Padang Tinggi</t>
  </si>
  <si>
    <t>Bandar Panso</t>
  </si>
  <si>
    <t>Bandar Pauh</t>
  </si>
  <si>
    <t>Bandar Sialang</t>
  </si>
  <si>
    <t>Bandar Tarok</t>
  </si>
  <si>
    <t>Bandar Ujung Karang</t>
  </si>
  <si>
    <t>Batang Andilan</t>
  </si>
  <si>
    <t>Batang Bahanon</t>
  </si>
  <si>
    <t>Batang Bindalik</t>
  </si>
  <si>
    <t>Batang Kasok</t>
  </si>
  <si>
    <t>Batang Kuraba</t>
  </si>
  <si>
    <t>Batang Maringging</t>
  </si>
  <si>
    <t>Batang Mauh</t>
  </si>
  <si>
    <t>Batang Musus</t>
  </si>
  <si>
    <t>Batang Pamikin</t>
  </si>
  <si>
    <t>Batang Pangauman</t>
  </si>
  <si>
    <t>Batang Paninggalan</t>
  </si>
  <si>
    <t>Batang Petok</t>
  </si>
  <si>
    <t>Batang Simp. Dingin Barilas</t>
  </si>
  <si>
    <t>Batang Sontang</t>
  </si>
  <si>
    <t>Batang Timaran</t>
  </si>
  <si>
    <t>Batu Ranai</t>
  </si>
  <si>
    <t>Durian Kadap</t>
  </si>
  <si>
    <t>Durian Taleh</t>
  </si>
  <si>
    <t>Garagah Tanjung</t>
  </si>
  <si>
    <t>Gunung Manahan</t>
  </si>
  <si>
    <t>Kampung Pasir</t>
  </si>
  <si>
    <t>Kati Mahar</t>
  </si>
  <si>
    <t>Koto Dalam</t>
  </si>
  <si>
    <t>Koto Mananti</t>
  </si>
  <si>
    <t>Koto Nopan</t>
  </si>
  <si>
    <t>Koto Rajo</t>
  </si>
  <si>
    <t>Limau Karetan</t>
  </si>
  <si>
    <t>Lubuk Ambacang</t>
  </si>
  <si>
    <t>Lubuk Aro</t>
  </si>
  <si>
    <t>Lubuk Durian</t>
  </si>
  <si>
    <t>Lubuk Gadang</t>
  </si>
  <si>
    <t>Lubuk Kalek</t>
  </si>
  <si>
    <t>Lubuk Layang</t>
  </si>
  <si>
    <t>Lubuk Rasam</t>
  </si>
  <si>
    <t>Lundang Hilir</t>
  </si>
  <si>
    <t>Mangkumang Datar</t>
  </si>
  <si>
    <t>Parit Batu Baru</t>
  </si>
  <si>
    <t>Parit Batu Tinggal</t>
  </si>
  <si>
    <t>Parit Lubang</t>
  </si>
  <si>
    <t>Pertanian II</t>
  </si>
  <si>
    <t>Sawah Padang</t>
  </si>
  <si>
    <t>Sawah Padang Malampah</t>
  </si>
  <si>
    <t>Sawah Talang</t>
  </si>
  <si>
    <t>Sungai Landai</t>
  </si>
  <si>
    <t>Tanjung Bunga</t>
  </si>
  <si>
    <t>Tanjung Medan</t>
  </si>
  <si>
    <t>Aek Rogas</t>
  </si>
  <si>
    <t>Air Kijang</t>
  </si>
  <si>
    <t>Air Sirah</t>
  </si>
  <si>
    <t>Air Abu Ateh</t>
  </si>
  <si>
    <t>Air Baling</t>
  </si>
  <si>
    <t>Air Betung</t>
  </si>
  <si>
    <t>Air Biso I</t>
  </si>
  <si>
    <t>Air Dadok</t>
  </si>
  <si>
    <t>Air Dalik</t>
  </si>
  <si>
    <t>Air Dondong</t>
  </si>
  <si>
    <t>Air Geringging I</t>
  </si>
  <si>
    <t>Air Kapunan</t>
  </si>
  <si>
    <t>Air Kasai</t>
  </si>
  <si>
    <t>Air Landu</t>
  </si>
  <si>
    <t>Air Lansek</t>
  </si>
  <si>
    <t>Air Luluih</t>
  </si>
  <si>
    <t>Air Mago</t>
  </si>
  <si>
    <t>Air Matundak</t>
  </si>
  <si>
    <t>Air Mundak</t>
  </si>
  <si>
    <t>Air Siburai</t>
  </si>
  <si>
    <t>Air Tabek I</t>
  </si>
  <si>
    <t>Air Tabek II</t>
  </si>
  <si>
    <t>Air Talang</t>
  </si>
  <si>
    <t>Anak Air Karonok I</t>
  </si>
  <si>
    <t>Anak Air Karonok II</t>
  </si>
  <si>
    <t>Anak Air Simpang Tonang</t>
  </si>
  <si>
    <t>Asik Kiri</t>
  </si>
  <si>
    <t>Bancah Balung</t>
  </si>
  <si>
    <t>Bandar  Solok</t>
  </si>
  <si>
    <t>Bandar Bagerus</t>
  </si>
  <si>
    <t>Bandar Batu Gadang</t>
  </si>
  <si>
    <t>Bandar Bukit I</t>
  </si>
  <si>
    <t>Bandar Gadang Marambuang</t>
  </si>
  <si>
    <t>Bandar Gadang Timaran</t>
  </si>
  <si>
    <t>Bandar Gompong</t>
  </si>
  <si>
    <t>Bandar Ibua</t>
  </si>
  <si>
    <t>Bandar Kama</t>
  </si>
  <si>
    <t>Bandar Kampung Abah</t>
  </si>
  <si>
    <t>Bandar Karambia</t>
  </si>
  <si>
    <t>Bandar Koto Sapan</t>
  </si>
  <si>
    <t>Bandar Kubu Lansek</t>
  </si>
  <si>
    <t>Bandar Kulah</t>
  </si>
  <si>
    <t>Bandar Lampai</t>
  </si>
  <si>
    <t>Bandar Malandu Bonjol</t>
  </si>
  <si>
    <t>Bandar Mas I</t>
  </si>
  <si>
    <t>Bandar Mas II</t>
  </si>
  <si>
    <t>Bandar Padang Pauh</t>
  </si>
  <si>
    <t>Bandar Payung</t>
  </si>
  <si>
    <t>Bandar Rumber</t>
  </si>
  <si>
    <t>Bandar Sanik</t>
  </si>
  <si>
    <t>Bandar Sarik</t>
  </si>
  <si>
    <t>Bandar Sawah Taruko</t>
  </si>
  <si>
    <t>Bandar Subarang</t>
  </si>
  <si>
    <t>Bandar Suka Ramai I</t>
  </si>
  <si>
    <t>Bandar Taruko</t>
  </si>
  <si>
    <t>Bandar Ungka</t>
  </si>
  <si>
    <t>Batang Rambah</t>
  </si>
  <si>
    <t>Batang Bahanaon I</t>
  </si>
  <si>
    <t>Batang Bahanon II</t>
  </si>
  <si>
    <t>Batang Karopeh</t>
  </si>
  <si>
    <t>Batang Mapun</t>
  </si>
  <si>
    <t>Batang Pagadih</t>
  </si>
  <si>
    <t>Batang Pamenan</t>
  </si>
  <si>
    <t>Batang Panti</t>
  </si>
  <si>
    <t>Batang Paraman</t>
  </si>
  <si>
    <t>Batang Silalang</t>
  </si>
  <si>
    <t>Batang Simpang</t>
  </si>
  <si>
    <t>Batang Sinabuan I</t>
  </si>
  <si>
    <t>Batang Sinabuan II</t>
  </si>
  <si>
    <t>Batang Sopan</t>
  </si>
  <si>
    <t>Batang Tambangan</t>
  </si>
  <si>
    <t>Batang Tikalak</t>
  </si>
  <si>
    <t xml:space="preserve">Batang Tombang </t>
  </si>
  <si>
    <t>Batang Tuhur I</t>
  </si>
  <si>
    <t>Batu Batindih</t>
  </si>
  <si>
    <t>Batu Gadang</t>
  </si>
  <si>
    <t>Batu Tinggi</t>
  </si>
  <si>
    <t>Bdr. Kampung Baru</t>
  </si>
  <si>
    <t>Bdr. Kampung Koto</t>
  </si>
  <si>
    <t>Bdr. Pauh Koto Lintang</t>
  </si>
  <si>
    <t>Hulu Batang Buluah</t>
  </si>
  <si>
    <t>Kampung Lintang</t>
  </si>
  <si>
    <t>Kampung Padang</t>
  </si>
  <si>
    <t>Koto Randah</t>
  </si>
  <si>
    <t>Labuah  Panjang</t>
  </si>
  <si>
    <t>Lembah Bukit</t>
  </si>
  <si>
    <t>Lombang Tobing</t>
  </si>
  <si>
    <t>Lubuk Nago</t>
  </si>
  <si>
    <t>Lubuk Siduri</t>
  </si>
  <si>
    <t>Lubuk Batu</t>
  </si>
  <si>
    <t>Lubuk Bingkuang</t>
  </si>
  <si>
    <t>Lubuk Hantu</t>
  </si>
  <si>
    <t>Lubuk Hijau</t>
  </si>
  <si>
    <t>Lubuk Kabu</t>
  </si>
  <si>
    <t>Lubuk Kanji</t>
  </si>
  <si>
    <t>Lubuk Mati</t>
  </si>
  <si>
    <t xml:space="preserve">Lubuk Ngarik </t>
  </si>
  <si>
    <t>Lubuk Sarik</t>
  </si>
  <si>
    <t>Lubuk Siku</t>
  </si>
  <si>
    <t>Lubuk Takih</t>
  </si>
  <si>
    <t>Lubuk Tangkurak</t>
  </si>
  <si>
    <t>Malandu Tanjung Bungo</t>
  </si>
  <si>
    <t>Malindai</t>
  </si>
  <si>
    <t>Marambuang</t>
  </si>
  <si>
    <t>Muaro Cubadak</t>
  </si>
  <si>
    <t>Muaro Sitobu</t>
  </si>
  <si>
    <t>Padang Manduang</t>
  </si>
  <si>
    <t>Padang Mantinggi</t>
  </si>
  <si>
    <t>Padang Rambutan</t>
  </si>
  <si>
    <t>Padang Sarai</t>
  </si>
  <si>
    <t>Pagaran I</t>
  </si>
  <si>
    <t>Pancahan</t>
  </si>
  <si>
    <t>Saba Cuncang</t>
  </si>
  <si>
    <t>Saba Julu</t>
  </si>
  <si>
    <t>Sawah Lambuik</t>
  </si>
  <si>
    <t>Sawah Liat</t>
  </si>
  <si>
    <t>Sawah Liek</t>
  </si>
  <si>
    <t>Sawah Serayun</t>
  </si>
  <si>
    <t>Sawah Subarang</t>
  </si>
  <si>
    <t>Sungai Belut</t>
  </si>
  <si>
    <t>Sungai Durian</t>
  </si>
  <si>
    <t>Sungai Guntung</t>
  </si>
  <si>
    <t>Sungai Limau</t>
  </si>
  <si>
    <t>Sungai Nyiur</t>
  </si>
  <si>
    <t>Sungai Pelak</t>
  </si>
  <si>
    <t>Sungai Pimping</t>
  </si>
  <si>
    <t>Sungai Ranyah Hilir</t>
  </si>
  <si>
    <t>Sungai Ranyah Mudik</t>
  </si>
  <si>
    <t>Sungai Sariak</t>
  </si>
  <si>
    <t>Sungai Tanang</t>
  </si>
  <si>
    <t>Tanah Pariuk</t>
  </si>
  <si>
    <t>Taratang Tunggang</t>
  </si>
  <si>
    <t>Ujung Karang</t>
  </si>
  <si>
    <t>Lima Puluh Kota</t>
  </si>
  <si>
    <t>Batang Lampasi</t>
  </si>
  <si>
    <t>Lintas Kota Payakumbuh</t>
  </si>
  <si>
    <t xml:space="preserve">Bdr Padang Tangah </t>
  </si>
  <si>
    <t>Batang Tabik</t>
  </si>
  <si>
    <t>Luak Begak</t>
  </si>
  <si>
    <t>Batang Agam</t>
  </si>
  <si>
    <t>Bdr Pasir</t>
  </si>
  <si>
    <t>Batang Talawi</t>
  </si>
  <si>
    <t>Banda Panjang</t>
  </si>
  <si>
    <t>Sei. Dareh</t>
  </si>
  <si>
    <t>Banda Subarang</t>
  </si>
  <si>
    <t>Bandar Baru</t>
  </si>
  <si>
    <t>Bandar Tangah</t>
  </si>
  <si>
    <t>Bdr Aur Duri</t>
  </si>
  <si>
    <t>Bdr Jambu</t>
  </si>
  <si>
    <t>Bdr Ngarai</t>
  </si>
  <si>
    <t>Bukit Kap</t>
  </si>
  <si>
    <t>Emp Balik Kampuang</t>
  </si>
  <si>
    <t>Parompek</t>
  </si>
  <si>
    <t>Waduk Padang Langang</t>
  </si>
  <si>
    <t>Bdr Aia Sarosah</t>
  </si>
  <si>
    <t xml:space="preserve">Batang Liki  </t>
  </si>
  <si>
    <t>Lurah Cimpago</t>
  </si>
  <si>
    <t>Banda Gosan</t>
  </si>
  <si>
    <t>Banda Pandan</t>
  </si>
  <si>
    <t>Lbk Tarunyam</t>
  </si>
  <si>
    <t>Emp. Palo Batuang</t>
  </si>
  <si>
    <t>Ujung Bukit</t>
  </si>
  <si>
    <t>Kapalo Kincuang</t>
  </si>
  <si>
    <t>Sei Muruah</t>
  </si>
  <si>
    <t>Aia Batapuak</t>
  </si>
  <si>
    <t>Aia Taganang</t>
  </si>
  <si>
    <t>Batang Galogah</t>
  </si>
  <si>
    <t>Batang Kapohan</t>
  </si>
  <si>
    <t>Bdr Sugiran</t>
  </si>
  <si>
    <t>Bukit Rambik</t>
  </si>
  <si>
    <t>Buruah Kubu</t>
  </si>
  <si>
    <t>Sungai  Talang</t>
  </si>
  <si>
    <t>Tanjuang Bataut</t>
  </si>
  <si>
    <t>Taratak Kubang</t>
  </si>
  <si>
    <t>Ujung Tanjung</t>
  </si>
  <si>
    <t>Tanah Sirah</t>
  </si>
  <si>
    <t>Air Burai</t>
  </si>
  <si>
    <t>Batu Kambiang</t>
  </si>
  <si>
    <t>Bdr Koto Tou</t>
  </si>
  <si>
    <t>Bdr Sialang S Kapuak</t>
  </si>
  <si>
    <t>Empang Kampai</t>
  </si>
  <si>
    <t>Lubuk Simato</t>
  </si>
  <si>
    <t>Sei Janiah</t>
  </si>
  <si>
    <t>Simun I, II</t>
  </si>
  <si>
    <t>Pinang Balirik</t>
  </si>
  <si>
    <t>Bdr Godang</t>
  </si>
  <si>
    <t>Batu Parompek</t>
  </si>
  <si>
    <t>Emp Sosai</t>
  </si>
  <si>
    <t>Bdr Sandaran Bubua</t>
  </si>
  <si>
    <t>Bdr Sariak</t>
  </si>
  <si>
    <t>Bdr Sialang</t>
  </si>
  <si>
    <t>Empang Aia Aqngek</t>
  </si>
  <si>
    <t>Empang Barobah</t>
  </si>
  <si>
    <t>Empang Luak Napa</t>
  </si>
  <si>
    <t xml:space="preserve">Empang Pematang </t>
  </si>
  <si>
    <t>Titi Ampera</t>
  </si>
  <si>
    <t>Waduk Pulai</t>
  </si>
  <si>
    <t>Bandar Subarang Sblt</t>
  </si>
  <si>
    <t>Batu Barobah</t>
  </si>
  <si>
    <t>Bdr Ateh Rao</t>
  </si>
  <si>
    <t>Bdr Baliak Data</t>
  </si>
  <si>
    <t>Bdr Sawah Liek Bt Ampa</t>
  </si>
  <si>
    <t>Bdr Sawah Liek Suayan</t>
  </si>
  <si>
    <t>Bdr Subarang Bt Hampa</t>
  </si>
  <si>
    <t>Bukit Baka</t>
  </si>
  <si>
    <t>Cubadak Aur</t>
  </si>
  <si>
    <t xml:space="preserve">Empang Panarahan </t>
  </si>
  <si>
    <t>Sari Bulan</t>
  </si>
  <si>
    <t>Tabek Kociak</t>
  </si>
  <si>
    <t>Tambulun</t>
  </si>
  <si>
    <t>Namang Simalanggang</t>
  </si>
  <si>
    <t xml:space="preserve">Emp Piobang </t>
  </si>
  <si>
    <t>Luak Mayam</t>
  </si>
  <si>
    <t>Tabek Muaro</t>
  </si>
  <si>
    <t>Emp Baru</t>
  </si>
  <si>
    <t>Emp Padang Koteh</t>
  </si>
  <si>
    <t>Namang I, II</t>
  </si>
  <si>
    <t>Namang III</t>
  </si>
  <si>
    <t>Bdr Cimpua</t>
  </si>
  <si>
    <t>Bdr Bungkuah</t>
  </si>
  <si>
    <t>Kapalo Banda</t>
  </si>
  <si>
    <t>Lurah Danau II</t>
  </si>
  <si>
    <t>Sei Pinago</t>
  </si>
  <si>
    <t>Tabiang Basandiang I, II, III</t>
  </si>
  <si>
    <t>Lurah Tobiang</t>
  </si>
  <si>
    <t>Batang Coran</t>
  </si>
  <si>
    <t>Batan Lakin</t>
  </si>
  <si>
    <t>Batu Deta</t>
  </si>
  <si>
    <t>Batu kuciang</t>
  </si>
  <si>
    <t>Bdr Baliak Sariak</t>
  </si>
  <si>
    <t>Bdr Dt Gantang</t>
  </si>
  <si>
    <t>Kayu Gadang</t>
  </si>
  <si>
    <t>lurah Bukit</t>
  </si>
  <si>
    <t>Sarasah Bulakan</t>
  </si>
  <si>
    <t>Sigalabuak</t>
  </si>
  <si>
    <t>Silanca</t>
  </si>
  <si>
    <t>Solok Barunbun</t>
  </si>
  <si>
    <t>Batang Kolin</t>
  </si>
  <si>
    <t>Limau Kambiang</t>
  </si>
  <si>
    <t>Lurah Baluang</t>
  </si>
  <si>
    <t>Aia Tajun</t>
  </si>
  <si>
    <t>Bandar Tinggi</t>
  </si>
  <si>
    <t xml:space="preserve">Bdr Gadang </t>
  </si>
  <si>
    <t>Bdr Kaludan</t>
  </si>
  <si>
    <t>Kubang Sikunci</t>
  </si>
  <si>
    <t>Lungguak Batu</t>
  </si>
  <si>
    <t>Siparan</t>
  </si>
  <si>
    <t>Kandang Batu</t>
  </si>
  <si>
    <t>Kayu Tanam</t>
  </si>
  <si>
    <t>Pincuran Malin</t>
  </si>
  <si>
    <t>Banda Lubuk Batu</t>
  </si>
  <si>
    <t>Banda Rogeh</t>
  </si>
  <si>
    <t>Batang Mungo</t>
  </si>
  <si>
    <t xml:space="preserve">Bantang Sanipan </t>
  </si>
  <si>
    <t>Batang Tadah</t>
  </si>
  <si>
    <t>Batuang Badarah</t>
  </si>
  <si>
    <t>Sei Talang</t>
  </si>
  <si>
    <t>Padang Rukam</t>
  </si>
  <si>
    <t>Sarasah Tanggo</t>
  </si>
  <si>
    <t>Tarantang Saiyo</t>
  </si>
  <si>
    <t>Bandar Kubang</t>
  </si>
  <si>
    <t xml:space="preserve">Bandar Pulau </t>
  </si>
  <si>
    <t>Emp Ngalau Lobah</t>
  </si>
  <si>
    <t>Banjar Ronah</t>
  </si>
  <si>
    <t>Lubuk Tabuan</t>
  </si>
  <si>
    <t>Dareh Gadang I, II</t>
  </si>
  <si>
    <t>Bandar Mesjid</t>
  </si>
  <si>
    <t>Ampang Gadang</t>
  </si>
  <si>
    <t>Cinta Maju</t>
  </si>
  <si>
    <t>Empang Sei Ludai</t>
  </si>
  <si>
    <t>Sei Baliak</t>
  </si>
  <si>
    <t>Sei Gemuruh</t>
  </si>
  <si>
    <t>Banda Air Tabek</t>
  </si>
  <si>
    <t>Bukit Rimbu Putus</t>
  </si>
  <si>
    <t>Emp Luak Napa</t>
  </si>
  <si>
    <t>Tadah Aia Sarasah</t>
  </si>
  <si>
    <t>Bdr. Muaro</t>
  </si>
  <si>
    <t>Bandar Kuluik</t>
  </si>
  <si>
    <t>Sawah Andaleh</t>
  </si>
  <si>
    <t>Batu Sirumbuak</t>
  </si>
  <si>
    <t>Bandar Panjang</t>
  </si>
  <si>
    <t>Sungai Malangsiangan</t>
  </si>
  <si>
    <t>Lurah Tuak Itam</t>
  </si>
  <si>
    <t>Emp. Lubuak Jarak</t>
  </si>
  <si>
    <t>Batang Silau</t>
  </si>
  <si>
    <t>Buaan Kina</t>
  </si>
  <si>
    <t>Kampuang Anau</t>
  </si>
  <si>
    <t>Kampung Aur</t>
  </si>
  <si>
    <t>Bandar Pinang</t>
  </si>
  <si>
    <t>Bandar Baruah Balai</t>
  </si>
  <si>
    <t>Bandar Lereng</t>
  </si>
  <si>
    <t>Bandar Polam</t>
  </si>
  <si>
    <t>Bandar Sungkuik</t>
  </si>
  <si>
    <t>Rimbo Kalayau</t>
  </si>
  <si>
    <t>Banda Kociak</t>
  </si>
  <si>
    <t>Tabek Godang</t>
  </si>
  <si>
    <t>Paninjauan</t>
  </si>
  <si>
    <t>Kampuang Baru</t>
  </si>
  <si>
    <t>Bandar Sompik</t>
  </si>
  <si>
    <t>Sopan Tanah</t>
  </si>
  <si>
    <t>Pulau Siangan</t>
  </si>
  <si>
    <t>Padang Durian</t>
  </si>
  <si>
    <t>Padang Kalumbai</t>
  </si>
  <si>
    <t>Bukik Lawang</t>
  </si>
  <si>
    <t>Bdr. Kubu</t>
  </si>
  <si>
    <t>Sungai Dareh</t>
  </si>
  <si>
    <t>Batu Kudo</t>
  </si>
  <si>
    <t>Sungai Bukik</t>
  </si>
  <si>
    <t>Pulai</t>
  </si>
  <si>
    <t>Arah Tanjuang</t>
  </si>
  <si>
    <t>Batang Botuang</t>
  </si>
  <si>
    <t>Emp. Limo Kambiang</t>
  </si>
  <si>
    <t>Padang Tumpak</t>
  </si>
  <si>
    <t>Banda Sosai</t>
  </si>
  <si>
    <t>Sungai Simbek</t>
  </si>
  <si>
    <t>Tumpuan I</t>
  </si>
  <si>
    <t>Tumpuan II</t>
  </si>
  <si>
    <t>Tumpuan III</t>
  </si>
  <si>
    <t>Banda Sugak</t>
  </si>
  <si>
    <t>Banda Kosiak</t>
  </si>
  <si>
    <t>Batu Ampaian</t>
  </si>
  <si>
    <t>Banda Kubang</t>
  </si>
  <si>
    <t>Sawah Panjang</t>
  </si>
  <si>
    <t>Lurah Piliang</t>
  </si>
  <si>
    <t>Pamatang Aua</t>
  </si>
  <si>
    <t>Emp. Air Sarasah</t>
  </si>
  <si>
    <t>Emp. Plumpang</t>
  </si>
  <si>
    <t>Emp. Lurah Tanjuang</t>
  </si>
  <si>
    <t>Emp. Balai</t>
  </si>
  <si>
    <t>Emp. Basuang</t>
  </si>
  <si>
    <t>Emp. Masjid</t>
  </si>
  <si>
    <t>Tobek</t>
  </si>
  <si>
    <t>Lakuak Rimbo Tabek</t>
  </si>
  <si>
    <t>Bulakan Kapau</t>
  </si>
  <si>
    <t>Empang Kurai</t>
  </si>
  <si>
    <t>Lubuak Sati</t>
  </si>
  <si>
    <t>Nagurah</t>
  </si>
  <si>
    <t>Emp.Sipinang</t>
  </si>
  <si>
    <t>Bdr. Bawah</t>
  </si>
  <si>
    <t>Bdr. Kumbuah</t>
  </si>
  <si>
    <t>Sungai Sirah</t>
  </si>
  <si>
    <t>Sawah Guguak</t>
  </si>
  <si>
    <t>Titian Baru</t>
  </si>
  <si>
    <t>Talang</t>
  </si>
  <si>
    <t>Buan Kurai</t>
  </si>
  <si>
    <t>Empang Pinago</t>
  </si>
  <si>
    <t>Galogah II</t>
  </si>
  <si>
    <t>Rimbo Bodak</t>
  </si>
  <si>
    <t>Ngalau</t>
  </si>
  <si>
    <t>Emp.Sipanang</t>
  </si>
  <si>
    <t>Lurah Pandam</t>
  </si>
  <si>
    <t>Emp.Rumpuik Saruik</t>
  </si>
  <si>
    <t>Tanah Runtuah</t>
  </si>
  <si>
    <t>Aia Gemuruah</t>
  </si>
  <si>
    <t>Tara Sikumbang</t>
  </si>
  <si>
    <t>Patarikan</t>
  </si>
  <si>
    <t>Emp. Malekuk</t>
  </si>
  <si>
    <t>Baruah Sungkok</t>
  </si>
  <si>
    <t>Emp. Rumpuik Suruik</t>
  </si>
  <si>
    <t>Sungai Pingai</t>
  </si>
  <si>
    <t>Emp. Balioek Guguak</t>
  </si>
  <si>
    <t>Emp. Lurah Pasir</t>
  </si>
  <si>
    <t>Batu Manjulua</t>
  </si>
  <si>
    <t>Batu Godang</t>
  </si>
  <si>
    <t>Jungguik Bukik</t>
  </si>
  <si>
    <t>Kayu Barambai</t>
  </si>
  <si>
    <t>Buayan</t>
  </si>
  <si>
    <t>Boncah Pulai</t>
  </si>
  <si>
    <t>Empang Solok</t>
  </si>
  <si>
    <t>Emp. Tangah Taeh</t>
  </si>
  <si>
    <t>Rimbo Kanduang</t>
  </si>
  <si>
    <t>Tabiang Uba</t>
  </si>
  <si>
    <t>Empang Rawang</t>
  </si>
  <si>
    <t>Empang manggalogak</t>
  </si>
  <si>
    <t>Sumalantiek</t>
  </si>
  <si>
    <t>Bdr. Parik</t>
  </si>
  <si>
    <t>Lubuak Bongka</t>
  </si>
  <si>
    <t>Pincuran Ruyuang</t>
  </si>
  <si>
    <t>Bandar Kajai</t>
  </si>
  <si>
    <t>Rawang Sibarunguik</t>
  </si>
  <si>
    <t>Bandar Sialang Dalam</t>
  </si>
  <si>
    <t>Baliak Parik</t>
  </si>
  <si>
    <t>Kampuang Pinang</t>
  </si>
  <si>
    <t>Lakuak Doda</t>
  </si>
  <si>
    <t>Surau Rumbai</t>
  </si>
  <si>
    <t>Bdr. Tabarau</t>
  </si>
  <si>
    <t>Emp. Pincuran</t>
  </si>
  <si>
    <t>Emp. Padang Kudu</t>
  </si>
  <si>
    <t>Emp. Padang Koteh</t>
  </si>
  <si>
    <t>Emp. Bilubuih</t>
  </si>
  <si>
    <t>Emp. Tarantang</t>
  </si>
  <si>
    <t>Emp. Solok</t>
  </si>
  <si>
    <t>Emp. Sawah Batang</t>
  </si>
  <si>
    <t>Emp.Bawah Basuang</t>
  </si>
  <si>
    <t>Lurah Sitajuak</t>
  </si>
  <si>
    <t>Lurah Batapuak</t>
  </si>
  <si>
    <t xml:space="preserve">Lurah Dama </t>
  </si>
  <si>
    <t>Lakuak Cinampek</t>
  </si>
  <si>
    <t>Tan Kaliang</t>
  </si>
  <si>
    <t>Lurah Gombang</t>
  </si>
  <si>
    <t>Lurah Batu  Picak</t>
  </si>
  <si>
    <t>Lurah Danau</t>
  </si>
  <si>
    <t>Koto Baru</t>
  </si>
  <si>
    <t>Lurah Tobek</t>
  </si>
  <si>
    <t>Lurah Dalam</t>
  </si>
  <si>
    <t>Batang Koliang</t>
  </si>
  <si>
    <t>Tabek Songsang</t>
  </si>
  <si>
    <t>Ngalau Putiah</t>
  </si>
  <si>
    <t>Sawah Sibatu</t>
  </si>
  <si>
    <t>Dt. Paluga</t>
  </si>
  <si>
    <t>Kunci Patah</t>
  </si>
  <si>
    <t>Lurah Parakan</t>
  </si>
  <si>
    <t>Lakuak Sumua</t>
  </si>
  <si>
    <t>Padang Botuang</t>
  </si>
  <si>
    <t>Sungai Abang</t>
  </si>
  <si>
    <t>Bungo Tanjuang</t>
  </si>
  <si>
    <t>Solok Upiah</t>
  </si>
  <si>
    <t>Emp. Mudiak Sungai</t>
  </si>
  <si>
    <t>Emp. Bonjol</t>
  </si>
  <si>
    <t>Emp. Sigai</t>
  </si>
  <si>
    <t>Sawah Hilir</t>
  </si>
  <si>
    <t>Emp. Simantuang</t>
  </si>
  <si>
    <t>Emp. Rajo  Mudo</t>
  </si>
  <si>
    <t>Ngalau Nan Putiah</t>
  </si>
  <si>
    <t>Siaua Gadang</t>
  </si>
  <si>
    <t>Solok Silundang</t>
  </si>
  <si>
    <t>Mangunai Gadang</t>
  </si>
  <si>
    <t>Sei Air Dingin</t>
  </si>
  <si>
    <t>Sipundung</t>
  </si>
  <si>
    <t>Lokuk Solok</t>
  </si>
  <si>
    <t>Sei Uok</t>
  </si>
  <si>
    <t>Bdr Lolo Gadang</t>
  </si>
  <si>
    <t>Bdr Gadang</t>
  </si>
  <si>
    <t>Pincuran Lolo</t>
  </si>
  <si>
    <t>Pincuran Dt. Labu</t>
  </si>
  <si>
    <t>Empang Sungai Batuang</t>
  </si>
  <si>
    <t>Pincuran Bungo</t>
  </si>
  <si>
    <t>Bandar Limau</t>
  </si>
  <si>
    <t>Lurah Guguak</t>
  </si>
  <si>
    <t>Lakuak Sipasan</t>
  </si>
  <si>
    <t>Boncah Laweh</t>
  </si>
  <si>
    <t>Pincuran Rosam</t>
  </si>
  <si>
    <t>Simpang Galobah</t>
  </si>
  <si>
    <t>Salimpauang</t>
  </si>
  <si>
    <t>Empang Bitungan</t>
  </si>
  <si>
    <t>Bantar Anturo</t>
  </si>
  <si>
    <t>Sawah Boncah</t>
  </si>
  <si>
    <t>Bandar rasam</t>
  </si>
  <si>
    <t>Empang Kaik-Kaik</t>
  </si>
  <si>
    <t>Air Lulus</t>
  </si>
  <si>
    <t>Bintungan</t>
  </si>
  <si>
    <t>Emp. Buaan</t>
  </si>
  <si>
    <t>Batau Kabau</t>
  </si>
  <si>
    <t>Jemb. Limau</t>
  </si>
  <si>
    <t>Sei. Pimpiang</t>
  </si>
  <si>
    <t>Sei. Pangau</t>
  </si>
  <si>
    <t>Buluah Kasak</t>
  </si>
  <si>
    <t>Sei. Kuris</t>
  </si>
  <si>
    <t>Sei. Pacek</t>
  </si>
  <si>
    <t>Sei. Puigei</t>
  </si>
  <si>
    <t>Sei. Sopan</t>
  </si>
  <si>
    <t>Sei. Gantuang</t>
  </si>
  <si>
    <t>Pauh Saka</t>
  </si>
  <si>
    <t>Sialang Batu</t>
  </si>
  <si>
    <t>Bdr. Taluak</t>
  </si>
  <si>
    <t>Sukayan</t>
  </si>
  <si>
    <t>Pauh Auok</t>
  </si>
  <si>
    <t>Bend. Lubuak Gadang</t>
  </si>
  <si>
    <t>Emp. Sopan</t>
  </si>
  <si>
    <t>Emp. Panjang</t>
  </si>
  <si>
    <t>Sei. Liek</t>
  </si>
  <si>
    <t>Emp. Jambun</t>
  </si>
  <si>
    <t>Lubuak Jao</t>
  </si>
  <si>
    <t>Emp. Lubuak Galak</t>
  </si>
  <si>
    <t>Emp. Muaro Jala</t>
  </si>
  <si>
    <t>Emp. Pulau Tangah</t>
  </si>
  <si>
    <t>Emp. Ronah</t>
  </si>
  <si>
    <t>Emp. Nyarok</t>
  </si>
  <si>
    <t>Kaluaran</t>
  </si>
  <si>
    <t>Sei. Rambatan</t>
  </si>
  <si>
    <t>Emp. Sei. Naniang</t>
  </si>
  <si>
    <t>Batang Mutuang</t>
  </si>
  <si>
    <t>Emp. Batu Mangan</t>
  </si>
  <si>
    <t>Mudiak Mutuang</t>
  </si>
  <si>
    <t>Mudiak hayat</t>
  </si>
  <si>
    <t>Sei. Dingin</t>
  </si>
  <si>
    <t>Sei. Kubangan</t>
  </si>
  <si>
    <t>Lubuak Lolo</t>
  </si>
  <si>
    <t>Lubuak Lilik</t>
  </si>
  <si>
    <t>Sungai Jau</t>
  </si>
  <si>
    <t>Pasaman Barat</t>
  </si>
  <si>
    <t xml:space="preserve">Batang Batahan </t>
  </si>
  <si>
    <t>Lintas Kab. Mandailing Natal</t>
  </si>
  <si>
    <t>Bt. Partupangan</t>
  </si>
  <si>
    <t>Air Dingin</t>
  </si>
  <si>
    <t>Batang Bayang</t>
  </si>
  <si>
    <t>Kapar Ampu</t>
  </si>
  <si>
    <t>Batang Tongar</t>
  </si>
  <si>
    <t>Lubuk Gobing</t>
  </si>
  <si>
    <t>Ampu Kariang</t>
  </si>
  <si>
    <t>Rimbo Tampurung</t>
  </si>
  <si>
    <t>Ampu Rimbi</t>
  </si>
  <si>
    <t>Aur Kuning</t>
  </si>
  <si>
    <t>Bandarjo</t>
  </si>
  <si>
    <t>Banja Anau/Bt. Toman</t>
  </si>
  <si>
    <t>Banja Sukamenanti</t>
  </si>
  <si>
    <t>Batang Ingu</t>
  </si>
  <si>
    <t>Batang Kando</t>
  </si>
  <si>
    <t>Batang Karumie</t>
  </si>
  <si>
    <t>Batang Kenaikan</t>
  </si>
  <si>
    <t>Batang Kinali</t>
  </si>
  <si>
    <t>Batang Lampang</t>
  </si>
  <si>
    <t>Batang Mandiangin</t>
  </si>
  <si>
    <t>Batang Nango</t>
  </si>
  <si>
    <t>Batang Paku</t>
  </si>
  <si>
    <t>Batang Pinagar</t>
  </si>
  <si>
    <t>Batang Sarik</t>
  </si>
  <si>
    <t>Batang Siau - Siau</t>
  </si>
  <si>
    <t>Batang Talao Hilir</t>
  </si>
  <si>
    <t>Bdr. Partupangan</t>
  </si>
  <si>
    <t>Bdr. Rambah</t>
  </si>
  <si>
    <t>Btg. Alamanda</t>
  </si>
  <si>
    <t>Btg. Kinali Rantau Pjg</t>
  </si>
  <si>
    <t>Bunga Tanjung</t>
  </si>
  <si>
    <t>Danau Karuah</t>
  </si>
  <si>
    <t>Durian Kepala Kambing</t>
  </si>
  <si>
    <t>Ladang Rimbo</t>
  </si>
  <si>
    <t>Lubuk Barantai</t>
  </si>
  <si>
    <t>Lubuk Lanai</t>
  </si>
  <si>
    <t>Lupak Subahan</t>
  </si>
  <si>
    <t>Pandulangan</t>
  </si>
  <si>
    <t>Pelita Sei. Abuk</t>
  </si>
  <si>
    <t>Punggai Bawah</t>
  </si>
  <si>
    <t>Talang Kuning</t>
  </si>
  <si>
    <t>Taming</t>
  </si>
  <si>
    <t>Tanjung Durian</t>
  </si>
  <si>
    <t>Tinggiran</t>
  </si>
  <si>
    <t>Guo</t>
  </si>
  <si>
    <t>Toro Gunung</t>
  </si>
  <si>
    <t>Btg. Betutu</t>
  </si>
  <si>
    <t>Kabau Alin</t>
  </si>
  <si>
    <t>Lb. Bintungan</t>
  </si>
  <si>
    <t>Subarang Nango</t>
  </si>
  <si>
    <t>Kampuang Karambia</t>
  </si>
  <si>
    <t>Tapi Nango</t>
  </si>
  <si>
    <t>Banja Pomdom</t>
  </si>
  <si>
    <t>Abuk Datar</t>
  </si>
  <si>
    <t>Bt. Limpato</t>
  </si>
  <si>
    <t>Bt. Kuranji</t>
  </si>
  <si>
    <t>Sawah Ambacang</t>
  </si>
  <si>
    <t>Aia Puding</t>
  </si>
  <si>
    <t>Aia Salak</t>
  </si>
  <si>
    <t>Aia Dodok</t>
  </si>
  <si>
    <t>Ulu Sipokak</t>
  </si>
  <si>
    <t>Durian Daun</t>
  </si>
  <si>
    <t>Bt. Kularian</t>
  </si>
  <si>
    <t xml:space="preserve">Banda Tangah </t>
  </si>
  <si>
    <t>Banda Parik</t>
  </si>
  <si>
    <t>Banja Sikumbang</t>
  </si>
  <si>
    <t>Batang Simpang (III DI.)</t>
  </si>
  <si>
    <t>Bt. Paraman</t>
  </si>
  <si>
    <t>Bt. Aia Angek I</t>
  </si>
  <si>
    <t>Lingkin Jaya</t>
  </si>
  <si>
    <t>Bt. Toman</t>
  </si>
  <si>
    <t>Sei. Abuk II</t>
  </si>
  <si>
    <t>Durian Silindik</t>
  </si>
  <si>
    <t>Kampung Pandan</t>
  </si>
  <si>
    <t>Situang</t>
  </si>
  <si>
    <t>Tapak Kandang</t>
  </si>
  <si>
    <t>Aie Garinggiang</t>
  </si>
  <si>
    <t>Tanjung Balik</t>
  </si>
  <si>
    <t>Anak Aia Putiah</t>
  </si>
  <si>
    <t>Bt. Ganggo</t>
  </si>
  <si>
    <t>Bt. Silambau</t>
  </si>
  <si>
    <t>Bancah Tuno</t>
  </si>
  <si>
    <t>Bt. Tambau I</t>
  </si>
  <si>
    <t>Bt. Tambau II</t>
  </si>
  <si>
    <t>Ujuang Pandang</t>
  </si>
  <si>
    <t>Banja Durian Gadang</t>
  </si>
  <si>
    <t>Durian Tabuang</t>
  </si>
  <si>
    <t>Durian Sabuik</t>
  </si>
  <si>
    <t>Banda Maruok</t>
  </si>
  <si>
    <t>Bdr. Gadang Drn Kandang</t>
  </si>
  <si>
    <t>Kampuang Lambah</t>
  </si>
  <si>
    <t>Koto Padang</t>
  </si>
  <si>
    <t>Pajo Anggang</t>
  </si>
  <si>
    <t>Pesisir Selatan</t>
  </si>
  <si>
    <t>Batang Inderapura</t>
  </si>
  <si>
    <t>Amping Parak</t>
  </si>
  <si>
    <t>Aia Singkarak</t>
  </si>
  <si>
    <t>Kumbung</t>
  </si>
  <si>
    <t>Air Tambang</t>
  </si>
  <si>
    <t>Lubuk Buaya</t>
  </si>
  <si>
    <t>Batang Surantih</t>
  </si>
  <si>
    <t>Ambacang</t>
  </si>
  <si>
    <t>Malapang Ampang Tulak</t>
  </si>
  <si>
    <t>Koto Kandis</t>
  </si>
  <si>
    <t>Rimbo-Pamapan</t>
  </si>
  <si>
    <t>Koto Salapan</t>
  </si>
  <si>
    <t>Batang Jalamu</t>
  </si>
  <si>
    <t>Lubuak Kubang</t>
  </si>
  <si>
    <t>Bukik Kaciak</t>
  </si>
  <si>
    <t>Lubuak Sariak</t>
  </si>
  <si>
    <t>Dwikora</t>
  </si>
  <si>
    <t>Malepang</t>
  </si>
  <si>
    <t>Hilalang Panjang</t>
  </si>
  <si>
    <t>Talang Kemuning Jaya</t>
  </si>
  <si>
    <t>Koto Nan IV</t>
  </si>
  <si>
    <t>Limau Manih Kulam</t>
  </si>
  <si>
    <t>Lubuak Aguang</t>
  </si>
  <si>
    <t>Lubuak Aua</t>
  </si>
  <si>
    <t>Lubuak Kasai</t>
  </si>
  <si>
    <t>Lubuak Nyiua</t>
  </si>
  <si>
    <t>Lumpo I</t>
  </si>
  <si>
    <t>Lumpo II</t>
  </si>
  <si>
    <t>Sungai Baling</t>
  </si>
  <si>
    <t>Sungai Barameh Ampuan</t>
  </si>
  <si>
    <t>Sungai Gadang Kumbung</t>
  </si>
  <si>
    <t>Sungai Kuyung</t>
  </si>
  <si>
    <t>Sungai Pinang</t>
  </si>
  <si>
    <t>Talang Kataping</t>
  </si>
  <si>
    <t>Tanjuang Durian</t>
  </si>
  <si>
    <t>Taratak Timbulun</t>
  </si>
  <si>
    <t>Lawik Kurao</t>
  </si>
  <si>
    <t>Tanah Melayu</t>
  </si>
  <si>
    <t>Sawah Rumah Gadang</t>
  </si>
  <si>
    <t>Kayu Marunduak</t>
  </si>
  <si>
    <t>Aia Kiek</t>
  </si>
  <si>
    <t>Aia Labak</t>
  </si>
  <si>
    <t>Sawah Gantiang</t>
  </si>
  <si>
    <t>Sawah Sumua</t>
  </si>
  <si>
    <t>Sawah Patai</t>
  </si>
  <si>
    <t>Sawah Kabun</t>
  </si>
  <si>
    <t>Aia Kaciak Siguntur</t>
  </si>
  <si>
    <t>Ambacang Kawek</t>
  </si>
  <si>
    <t>Aia Manggun</t>
  </si>
  <si>
    <t>Sawah Munggu</t>
  </si>
  <si>
    <t>Timbulun</t>
  </si>
  <si>
    <t>Sawah Kandih</t>
  </si>
  <si>
    <t>Sungai Lundang</t>
  </si>
  <si>
    <t>Aia Kareh</t>
  </si>
  <si>
    <t>Aia Papo</t>
  </si>
  <si>
    <t>Sawah Limpu</t>
  </si>
  <si>
    <t>Sawah Taruko BIII</t>
  </si>
  <si>
    <t>Sawah Tambang</t>
  </si>
  <si>
    <t>Sawah Gantiang Bawah</t>
  </si>
  <si>
    <t>Sawah Kasiak BIII</t>
  </si>
  <si>
    <t>Sawah Cangkuak</t>
  </si>
  <si>
    <t>Cumanteh</t>
  </si>
  <si>
    <t>Banda Gadang</t>
  </si>
  <si>
    <t>Durian Karanggo</t>
  </si>
  <si>
    <t>Sawah Subarang Aia</t>
  </si>
  <si>
    <t>Sawah Tabek</t>
  </si>
  <si>
    <t>Sawah Gurun</t>
  </si>
  <si>
    <t>Sawah Rawang Tage</t>
  </si>
  <si>
    <t>Banda Kumbuang</t>
  </si>
  <si>
    <t>Sawah Mandeh</t>
  </si>
  <si>
    <t>Sarasah Sungai Tawa</t>
  </si>
  <si>
    <t>Banda Sago</t>
  </si>
  <si>
    <t xml:space="preserve">Bayang Bungo </t>
  </si>
  <si>
    <t>Kubang Kapujan</t>
  </si>
  <si>
    <t>Sawah Tangah</t>
  </si>
  <si>
    <t>Sarasah</t>
  </si>
  <si>
    <t>Limau Manih</t>
  </si>
  <si>
    <t>Sungai Sugu</t>
  </si>
  <si>
    <t>Punago</t>
  </si>
  <si>
    <t>Kajai</t>
  </si>
  <si>
    <t>Sikuai</t>
  </si>
  <si>
    <t>Limau Puruik</t>
  </si>
  <si>
    <t>Banda Lubuak Batiah</t>
  </si>
  <si>
    <t>Banda Pinang</t>
  </si>
  <si>
    <t>Lubuak Jantan</t>
  </si>
  <si>
    <t>Bayang Sani</t>
  </si>
  <si>
    <t>Lansano</t>
  </si>
  <si>
    <t>Banda Lereang</t>
  </si>
  <si>
    <t>Calau</t>
  </si>
  <si>
    <t>Taratak Baru</t>
  </si>
  <si>
    <t>Baruah Koto</t>
  </si>
  <si>
    <t>Durian Sanam</t>
  </si>
  <si>
    <t>Jalamu</t>
  </si>
  <si>
    <t>Banda Gadang Koto Ranah</t>
  </si>
  <si>
    <t>Lumagek</t>
  </si>
  <si>
    <t>Gurun Laweh</t>
  </si>
  <si>
    <t>Taratak</t>
  </si>
  <si>
    <t>Bayang Janiah</t>
  </si>
  <si>
    <t>Banda Bangka</t>
  </si>
  <si>
    <t>Banda Apa</t>
  </si>
  <si>
    <t>Banda Koto Pancuang Taba</t>
  </si>
  <si>
    <t>Bayang Abu</t>
  </si>
  <si>
    <t>Banda Limau-Limau</t>
  </si>
  <si>
    <t>Banda Koto Limau-limau</t>
  </si>
  <si>
    <t>Banda Gadang Ngalau Gadang</t>
  </si>
  <si>
    <t>Banda Tangah Ngalau Gadang</t>
  </si>
  <si>
    <t>Banda Andaleh</t>
  </si>
  <si>
    <t>Kayu Aro Ngalau Gadang</t>
  </si>
  <si>
    <t>Lansano Calau</t>
  </si>
  <si>
    <t>Lereang Bukik Bae</t>
  </si>
  <si>
    <t>Solok Limau Manih</t>
  </si>
  <si>
    <t>Solok Suname</t>
  </si>
  <si>
    <t>Solok Sintuka</t>
  </si>
  <si>
    <t>Pinang Sinawa</t>
  </si>
  <si>
    <t xml:space="preserve">Sawah Liek </t>
  </si>
  <si>
    <t>Ladang Tinggi</t>
  </si>
  <si>
    <t>Tanah Jongkong</t>
  </si>
  <si>
    <t>Sungai Tigo</t>
  </si>
  <si>
    <t>Ulak Kubang</t>
  </si>
  <si>
    <t>Bakuang Rasau</t>
  </si>
  <si>
    <t>Sawah Jambak</t>
  </si>
  <si>
    <t>Karatau</t>
  </si>
  <si>
    <t>Rimbo Laweh</t>
  </si>
  <si>
    <t>Solok Sikabu</t>
  </si>
  <si>
    <t>Koto Gunuang Bungkuak</t>
  </si>
  <si>
    <t>Gunuang Bungkuak</t>
  </si>
  <si>
    <t>Koto Ranggao</t>
  </si>
  <si>
    <t>Pincuran Tarok</t>
  </si>
  <si>
    <t>Sianik</t>
  </si>
  <si>
    <t>Salido Sari Bulan</t>
  </si>
  <si>
    <t>Gunuang Giriek</t>
  </si>
  <si>
    <t>Koto Rawang</t>
  </si>
  <si>
    <t>Sungai Salak</t>
  </si>
  <si>
    <t>Aie Baralieh</t>
  </si>
  <si>
    <t>Teluk Betung I</t>
  </si>
  <si>
    <t>Teluk Betung II</t>
  </si>
  <si>
    <t>Nunang</t>
  </si>
  <si>
    <t>Tanah Kareh</t>
  </si>
  <si>
    <t xml:space="preserve">Koto Panjang </t>
  </si>
  <si>
    <t>Pungguang Ladiang</t>
  </si>
  <si>
    <t>Tanjuang Kandih I</t>
  </si>
  <si>
    <t>Tanjuang Kandih II</t>
  </si>
  <si>
    <t>Ujuang Bukik</t>
  </si>
  <si>
    <t>Solok Sungai Pampan</t>
  </si>
  <si>
    <t>Limpato</t>
  </si>
  <si>
    <t>Koto Gunuang</t>
  </si>
  <si>
    <t>Lubuak Mato Kuciang</t>
  </si>
  <si>
    <t>Lambuang Bukik</t>
  </si>
  <si>
    <t>Buatan Gadang</t>
  </si>
  <si>
    <t>Langgai</t>
  </si>
  <si>
    <t>Kampuang Dalam</t>
  </si>
  <si>
    <t>Tabek Sampudiang</t>
  </si>
  <si>
    <t>Pincuran Sianok</t>
  </si>
  <si>
    <t>Cubadak</t>
  </si>
  <si>
    <t>Mesjid</t>
  </si>
  <si>
    <t>Taruko</t>
  </si>
  <si>
    <t>Langkok</t>
  </si>
  <si>
    <t>Siasa</t>
  </si>
  <si>
    <t>Ampar Putiah</t>
  </si>
  <si>
    <t>Kampuang Akad</t>
  </si>
  <si>
    <t>Gantiang Kubang</t>
  </si>
  <si>
    <t>Koto Lamo</t>
  </si>
  <si>
    <t>Lubuk Rasak</t>
  </si>
  <si>
    <t>Kampung Lurah</t>
  </si>
  <si>
    <t>Lubuk Sari Bulan</t>
  </si>
  <si>
    <t>Kalumpang</t>
  </si>
  <si>
    <t>Bukik Lereng</t>
  </si>
  <si>
    <t>Alai</t>
  </si>
  <si>
    <t>Tatanggo</t>
  </si>
  <si>
    <t>Lubuk Durian Sirah</t>
  </si>
  <si>
    <t>Balik Bukit</t>
  </si>
  <si>
    <t>Air Batu Nijan</t>
  </si>
  <si>
    <t>Kampung Akad</t>
  </si>
  <si>
    <t>Lubuak Namo</t>
  </si>
  <si>
    <t>Lubuak Cubadak</t>
  </si>
  <si>
    <t>Koto Durian</t>
  </si>
  <si>
    <t>Sawitan</t>
  </si>
  <si>
    <t>Aia Jambak</t>
  </si>
  <si>
    <t>Kayu Jao</t>
  </si>
  <si>
    <t>Kurao</t>
  </si>
  <si>
    <t>Tabek Koto Panjang</t>
  </si>
  <si>
    <t>Batang Nandang</t>
  </si>
  <si>
    <t>Pangian</t>
  </si>
  <si>
    <t>Sawah Lurahan</t>
  </si>
  <si>
    <t>Kampuang Pauh</t>
  </si>
  <si>
    <t>Aia Jariang Punai</t>
  </si>
  <si>
    <t>Kampuang Jambak</t>
  </si>
  <si>
    <t>Tabek Surau Tangah Sawah</t>
  </si>
  <si>
    <t>Aia Tambang</t>
  </si>
  <si>
    <t>Baliak Intan</t>
  </si>
  <si>
    <t>Baliak Koto</t>
  </si>
  <si>
    <t>Aia Mayuruak</t>
  </si>
  <si>
    <t>Sikabu</t>
  </si>
  <si>
    <t>Rawang Bakuang</t>
  </si>
  <si>
    <t>Lagan Gadang Mudiak</t>
  </si>
  <si>
    <t>Lagan Gadang Hilia</t>
  </si>
  <si>
    <t>Bukik Sikai</t>
  </si>
  <si>
    <t>Rumah Nan IV Punggasan</t>
  </si>
  <si>
    <t>Kampung Akad Lagan Hilia</t>
  </si>
  <si>
    <t>Koto Tinggi</t>
  </si>
  <si>
    <t>Lua Parik</t>
  </si>
  <si>
    <t>Baliak Gunuang</t>
  </si>
  <si>
    <t>Lubuak Papan</t>
  </si>
  <si>
    <t>Aia Manca</t>
  </si>
  <si>
    <t>Titian Patai</t>
  </si>
  <si>
    <t>Bantaian</t>
  </si>
  <si>
    <t>Sungai Batang</t>
  </si>
  <si>
    <t>Lubuak Sitajam</t>
  </si>
  <si>
    <t>Sungai Gemuruh</t>
  </si>
  <si>
    <t>Damar Rumput</t>
  </si>
  <si>
    <t>Lubuak Asam</t>
  </si>
  <si>
    <t>Sungai Batu Panjang</t>
  </si>
  <si>
    <t>Pasir Mas</t>
  </si>
  <si>
    <t>Sungai Gadang</t>
  </si>
  <si>
    <t>Sungai Telun</t>
  </si>
  <si>
    <t>Rawang Sangek</t>
  </si>
  <si>
    <t>Rawang Bubur I</t>
  </si>
  <si>
    <t>Rawang Bubur II</t>
  </si>
  <si>
    <t>Sungai Kait</t>
  </si>
  <si>
    <t>Pondok Baru</t>
  </si>
  <si>
    <t>Banda Baru</t>
  </si>
  <si>
    <t>Talang Balarik</t>
  </si>
  <si>
    <t>Lubuk Kubu</t>
  </si>
  <si>
    <t xml:space="preserve">Lubuk Rasam </t>
  </si>
  <si>
    <t>Panadah I</t>
  </si>
  <si>
    <t>Panadah II</t>
  </si>
  <si>
    <t>Lubuk Begalung</t>
  </si>
  <si>
    <t>Muara Siri</t>
  </si>
  <si>
    <t>Jangki Ayam</t>
  </si>
  <si>
    <t>Air Nikek</t>
  </si>
  <si>
    <t>Kumbung Mudik</t>
  </si>
  <si>
    <t>Rantau Baduri</t>
  </si>
  <si>
    <t>Tanjung Jati</t>
  </si>
  <si>
    <t>Lubuk Merantih</t>
  </si>
  <si>
    <t>Tanjung Sikabu</t>
  </si>
  <si>
    <t>Lunang Kampung</t>
  </si>
  <si>
    <t>Sumatera Selatan</t>
  </si>
  <si>
    <t>Musi Rawas</t>
  </si>
  <si>
    <t>Kelingi Tugu Mulyo</t>
  </si>
  <si>
    <t>Lintas Kota Lubuk Linggau</t>
  </si>
  <si>
    <t>Air Deras I</t>
  </si>
  <si>
    <t>Air Cecar SP. III</t>
  </si>
  <si>
    <t xml:space="preserve">Air Lakitan </t>
  </si>
  <si>
    <t>Air Gegas</t>
  </si>
  <si>
    <t xml:space="preserve">Air Deras II </t>
  </si>
  <si>
    <t>Air Satan</t>
  </si>
  <si>
    <t>Air Dulu</t>
  </si>
  <si>
    <t>Megang Tikip</t>
  </si>
  <si>
    <t>Air Jangkat</t>
  </si>
  <si>
    <t>Air Kambil</t>
  </si>
  <si>
    <t>Air Kelingi SP. II</t>
  </si>
  <si>
    <t>Air Merung</t>
  </si>
  <si>
    <t>Air Nangka</t>
  </si>
  <si>
    <t>Air Nitap</t>
  </si>
  <si>
    <t>Air Putat</t>
  </si>
  <si>
    <t>Air Tupak</t>
  </si>
  <si>
    <t>Dangku</t>
  </si>
  <si>
    <t>Jajaran Baru</t>
  </si>
  <si>
    <t>Ketuan Kecil/Bumi Agung</t>
  </si>
  <si>
    <t>Kosgoro</t>
  </si>
  <si>
    <t>Krani Jaya Nibung</t>
  </si>
  <si>
    <t>Marga Baru</t>
  </si>
  <si>
    <t>Maur</t>
  </si>
  <si>
    <t>Noman</t>
  </si>
  <si>
    <t xml:space="preserve">Paduraksa </t>
  </si>
  <si>
    <t xml:space="preserve">Pelita Jaya </t>
  </si>
  <si>
    <t>Pelita Jaya I</t>
  </si>
  <si>
    <t>Sawah Pangeran</t>
  </si>
  <si>
    <t>Setia Marga</t>
  </si>
  <si>
    <t>Sidomulyo</t>
  </si>
  <si>
    <t>Sri Kemuning</t>
  </si>
  <si>
    <t>Srijaya Makmur</t>
  </si>
  <si>
    <t>Sukakarya</t>
  </si>
  <si>
    <t>Sukamana</t>
  </si>
  <si>
    <t>Sukarame</t>
  </si>
  <si>
    <t>Sukaraya</t>
  </si>
  <si>
    <t>Tebat Sech/S.Baung</t>
  </si>
  <si>
    <t>BPD Pendo</t>
  </si>
  <si>
    <t>Kasang Tinggi</t>
  </si>
  <si>
    <t>Megang Sakti V</t>
  </si>
  <si>
    <t>Pelita Jaya II</t>
  </si>
  <si>
    <t>QII Wonorejo</t>
  </si>
  <si>
    <t>Tebat Gede</t>
  </si>
  <si>
    <t>Wonosari</t>
  </si>
  <si>
    <t>Bukit Langkap</t>
  </si>
  <si>
    <t>Paduraksa II</t>
  </si>
  <si>
    <t>Empat Lawang</t>
  </si>
  <si>
    <t>Air Keruh</t>
  </si>
  <si>
    <t>Air Keban</t>
  </si>
  <si>
    <t>Air Betung Besar</t>
  </si>
  <si>
    <t>Lintang Kanan</t>
  </si>
  <si>
    <t>Air Betung Kecil</t>
  </si>
  <si>
    <t>Lintang Kiri</t>
  </si>
  <si>
    <t>Air Kembahang</t>
  </si>
  <si>
    <t>Air Nibung</t>
  </si>
  <si>
    <t>Air Saling</t>
  </si>
  <si>
    <t>Air Seguring</t>
  </si>
  <si>
    <t>Kelampaian</t>
  </si>
  <si>
    <t>Lesung Batu</t>
  </si>
  <si>
    <t>Lubuk Sepang</t>
  </si>
  <si>
    <t>Renah Ubar</t>
  </si>
  <si>
    <t>Selepah</t>
  </si>
  <si>
    <t>Tanjung Alam</t>
  </si>
  <si>
    <t>Tanjung Ning</t>
  </si>
  <si>
    <t>Tebat Besar Lintang</t>
  </si>
  <si>
    <t>Kemumu</t>
  </si>
  <si>
    <t>Babatan</t>
  </si>
  <si>
    <t>Lubuk Buntak</t>
  </si>
  <si>
    <t>Remancing</t>
  </si>
  <si>
    <t>Ogan Komering Ulu Selatan</t>
  </si>
  <si>
    <t>Air Pius</t>
  </si>
  <si>
    <t>Air Tak Berikan</t>
  </si>
  <si>
    <t>Air Sungkai</t>
  </si>
  <si>
    <t>Alun Dua</t>
  </si>
  <si>
    <t>Sunur</t>
  </si>
  <si>
    <t>Lubuk Liku</t>
  </si>
  <si>
    <t>Mandala</t>
  </si>
  <si>
    <t>Niagara</t>
  </si>
  <si>
    <t>Pilla</t>
  </si>
  <si>
    <t>Pulau Kemiling</t>
  </si>
  <si>
    <t>Rantau Nipis</t>
  </si>
  <si>
    <t>Repong Balak</t>
  </si>
  <si>
    <t>Sabah Renoh</t>
  </si>
  <si>
    <t>Ulu Danau</t>
  </si>
  <si>
    <t>Ulu Pematang Danau</t>
  </si>
  <si>
    <t>Way Relay/Ataran Landos</t>
  </si>
  <si>
    <t>Way Senangkal</t>
  </si>
  <si>
    <t>Way Warkoek</t>
  </si>
  <si>
    <t>Air Baru</t>
  </si>
  <si>
    <t>Ataran Lebar</t>
  </si>
  <si>
    <t>Ataran Pius</t>
  </si>
  <si>
    <t>Ataran Ratu Dhaha</t>
  </si>
  <si>
    <t>Ataran Swah Baru</t>
  </si>
  <si>
    <t>Ataran Talang Rumun</t>
  </si>
  <si>
    <t>Bandar Alam Lama</t>
  </si>
  <si>
    <t>Batu Patah</t>
  </si>
  <si>
    <t>Cangkah Tengah</t>
  </si>
  <si>
    <t>Kenali</t>
  </si>
  <si>
    <t>Kisau</t>
  </si>
  <si>
    <t>Monggo Betung</t>
  </si>
  <si>
    <t>Pancur mas</t>
  </si>
  <si>
    <t>Peninggiran</t>
  </si>
  <si>
    <t>Pulau Duku</t>
  </si>
  <si>
    <t>Pulau Kejai</t>
  </si>
  <si>
    <t>Punti Henai</t>
  </si>
  <si>
    <t>Sawah Plajau</t>
  </si>
  <si>
    <t>Semingkap</t>
  </si>
  <si>
    <t>Siring Panjang</t>
  </si>
  <si>
    <t>Subik Tuha</t>
  </si>
  <si>
    <t>Sungkai</t>
  </si>
  <si>
    <t>Talang Suban</t>
  </si>
  <si>
    <t>Tanjung Kari</t>
  </si>
  <si>
    <t>Terawengan</t>
  </si>
  <si>
    <t>Way Kung-kung</t>
  </si>
  <si>
    <t>Banyuasin</t>
  </si>
  <si>
    <t>Air Saleh</t>
  </si>
  <si>
    <t>Rawa</t>
  </si>
  <si>
    <t>Air Limau</t>
  </si>
  <si>
    <t>Air Senda</t>
  </si>
  <si>
    <t>Air Rengit</t>
  </si>
  <si>
    <t>Delta Air Sugihan Kiri</t>
  </si>
  <si>
    <t>Rambutan</t>
  </si>
  <si>
    <t>Delta Cinta Manis</t>
  </si>
  <si>
    <t>Delta Upang</t>
  </si>
  <si>
    <t>Gasing Puntian</t>
  </si>
  <si>
    <t>Ka. Agung Hilir</t>
  </si>
  <si>
    <t>Karang Agung I</t>
  </si>
  <si>
    <t>Kr. Agung Tengah</t>
  </si>
  <si>
    <t>Kumbang Padang</t>
  </si>
  <si>
    <t>Padang Sugihan</t>
  </si>
  <si>
    <t>Pulau Rimau</t>
  </si>
  <si>
    <t>Telang I</t>
  </si>
  <si>
    <t>Telang II</t>
  </si>
  <si>
    <t>Musi Banyuasin</t>
  </si>
  <si>
    <t>Air Tenggulang</t>
  </si>
  <si>
    <t>Bailangu</t>
  </si>
  <si>
    <t>Air Balui</t>
  </si>
  <si>
    <t>Kr. Agung Hilir</t>
  </si>
  <si>
    <t>Buntiale</t>
  </si>
  <si>
    <t>Air Itam</t>
  </si>
  <si>
    <t>Kr. Agung II/Tengah</t>
  </si>
  <si>
    <t>Danau Cala</t>
  </si>
  <si>
    <t>Babat</t>
  </si>
  <si>
    <t>Lumpatan</t>
  </si>
  <si>
    <t>Babat Banyuasin</t>
  </si>
  <si>
    <t>Pinang Banjar</t>
  </si>
  <si>
    <t>Balai Agung</t>
  </si>
  <si>
    <t>Rantau Bayur</t>
  </si>
  <si>
    <t>Beruge</t>
  </si>
  <si>
    <t>Rantau Panjang</t>
  </si>
  <si>
    <t>Bumi Ayu</t>
  </si>
  <si>
    <t>Epil</t>
  </si>
  <si>
    <t>Gajah Mati</t>
  </si>
  <si>
    <t>Jirak</t>
  </si>
  <si>
    <t>Jud I</t>
  </si>
  <si>
    <t>Jud II</t>
  </si>
  <si>
    <t>Karang Anyar</t>
  </si>
  <si>
    <t>Karang Ringin I</t>
  </si>
  <si>
    <t>Karang Ringin II</t>
  </si>
  <si>
    <t>Karang Waru</t>
  </si>
  <si>
    <t>Kasmaran</t>
  </si>
  <si>
    <t>Kayuara</t>
  </si>
  <si>
    <t>Keban I</t>
  </si>
  <si>
    <t>Kemang</t>
  </si>
  <si>
    <t>Langkap</t>
  </si>
  <si>
    <t>Lelang</t>
  </si>
  <si>
    <t>Mangun Jaya</t>
  </si>
  <si>
    <t>Muara Punjung</t>
  </si>
  <si>
    <t>Muara Teladan</t>
  </si>
  <si>
    <t>Napal</t>
  </si>
  <si>
    <t>Nganti</t>
  </si>
  <si>
    <t>Ngulak I</t>
  </si>
  <si>
    <t>Ngulak II</t>
  </si>
  <si>
    <t>Ngulak III</t>
  </si>
  <si>
    <t>Ngunang</t>
  </si>
  <si>
    <t>Penggage</t>
  </si>
  <si>
    <t>Petaling</t>
  </si>
  <si>
    <t>Rantau Kasih</t>
  </si>
  <si>
    <t>Rantau Kroya</t>
  </si>
  <si>
    <t>Serasan Jaya</t>
  </si>
  <si>
    <t>Sereka</t>
  </si>
  <si>
    <t>Soak Baru</t>
  </si>
  <si>
    <t>Sri Gunung</t>
  </si>
  <si>
    <t>Sugi Waras</t>
  </si>
  <si>
    <t>Sugiraya</t>
  </si>
  <si>
    <t>Suka Maju</t>
  </si>
  <si>
    <t>Sukarami</t>
  </si>
  <si>
    <t>Sungai Lilin</t>
  </si>
  <si>
    <t>Supat</t>
  </si>
  <si>
    <t>Tanjung Agung</t>
  </si>
  <si>
    <t>Teluk</t>
  </si>
  <si>
    <t>Teluk Kijing</t>
  </si>
  <si>
    <t>Terusan</t>
  </si>
  <si>
    <t>Toman</t>
  </si>
  <si>
    <t>Ulak Embacang</t>
  </si>
  <si>
    <t>Ulak Pacah</t>
  </si>
  <si>
    <t>Ulak Tberau</t>
  </si>
  <si>
    <t>Muara Enim</t>
  </si>
  <si>
    <t>Ataran Sungai Air Deras (Cahaya Alam)</t>
  </si>
  <si>
    <t xml:space="preserve">Ataran Bagindo </t>
  </si>
  <si>
    <t>Danau Tampang</t>
  </si>
  <si>
    <t xml:space="preserve">Ataran Bentungan </t>
  </si>
  <si>
    <t>Endikat Bengkok/T. Bute</t>
  </si>
  <si>
    <t xml:space="preserve">Ataran Curup Kuning </t>
  </si>
  <si>
    <t>Lecah Paye</t>
  </si>
  <si>
    <t xml:space="preserve">Ataran Karang Lantang </t>
  </si>
  <si>
    <t>Tunggul Bute</t>
  </si>
  <si>
    <t xml:space="preserve">Ataran Paraku </t>
  </si>
  <si>
    <t xml:space="preserve">Ataran Sungai Empang </t>
  </si>
  <si>
    <t xml:space="preserve">Ataran Tangga Dewata </t>
  </si>
  <si>
    <t xml:space="preserve">Ataran Agung Tb. Barisan </t>
  </si>
  <si>
    <t xml:space="preserve">Ataran Air Batuan </t>
  </si>
  <si>
    <t xml:space="preserve">Ataran Air Jernih </t>
  </si>
  <si>
    <t xml:space="preserve">Ataran Air Macan </t>
  </si>
  <si>
    <t xml:space="preserve">Ataran Air Meo/Siring Limau Kanas </t>
  </si>
  <si>
    <t xml:space="preserve">Ataran Air Siku </t>
  </si>
  <si>
    <t>Ataran Air Sungai Raman</t>
  </si>
  <si>
    <t>Ataran Air Talang Ulu</t>
  </si>
  <si>
    <t xml:space="preserve">Ataran Alai </t>
  </si>
  <si>
    <t xml:space="preserve">Ataran Arisan Musi </t>
  </si>
  <si>
    <t xml:space="preserve">Ataran Asmawan </t>
  </si>
  <si>
    <t xml:space="preserve">Ataran Aur Duri </t>
  </si>
  <si>
    <t xml:space="preserve">Ataran Bahesang </t>
  </si>
  <si>
    <t xml:space="preserve">Ataran Bakal Gajah </t>
  </si>
  <si>
    <t xml:space="preserve">Ataran Bakal Jaya/Pembakal </t>
  </si>
  <si>
    <t xml:space="preserve">Ataran Batu Balal </t>
  </si>
  <si>
    <t>Ataran Batu Batangkup/Tanid Are</t>
  </si>
  <si>
    <t xml:space="preserve">Ataran Batu Pipih </t>
  </si>
  <si>
    <t xml:space="preserve">Ataran Belambangan </t>
  </si>
  <si>
    <t xml:space="preserve">Ataran Belanti </t>
  </si>
  <si>
    <t xml:space="preserve">Ataran Belimbing </t>
  </si>
  <si>
    <t xml:space="preserve">Ataran Benakat Minyak </t>
  </si>
  <si>
    <t xml:space="preserve">Ataran Bendungan Betung  </t>
  </si>
  <si>
    <t xml:space="preserve">Ataran Bengkuang </t>
  </si>
  <si>
    <t xml:space="preserve">Ataran Benuang Ja. </t>
  </si>
  <si>
    <t>Ataran Beringin</t>
  </si>
  <si>
    <t>Ataran Beringin Jaya</t>
  </si>
  <si>
    <t xml:space="preserve">Ataran Beringin Jaya Pematang Tngh </t>
  </si>
  <si>
    <t xml:space="preserve">Ataran Budur Besar </t>
  </si>
  <si>
    <t xml:space="preserve">Ataran Budur Tengah  </t>
  </si>
  <si>
    <t xml:space="preserve">Ataran Budur Ulu </t>
  </si>
  <si>
    <t xml:space="preserve">Ataran Bukit Kecil </t>
  </si>
  <si>
    <t xml:space="preserve">Ataran Bukit Tengah  </t>
  </si>
  <si>
    <t xml:space="preserve">Ataran Buluh Gedung </t>
  </si>
  <si>
    <t xml:space="preserve">Ataran Butik </t>
  </si>
  <si>
    <t xml:space="preserve">Ataran Cintuk </t>
  </si>
  <si>
    <t xml:space="preserve">Ataran Comp. Pertamina </t>
  </si>
  <si>
    <t>Ataran Dahaga/Sekedar</t>
  </si>
  <si>
    <t>Ataran Danau Baturaja</t>
  </si>
  <si>
    <t xml:space="preserve">Ataran Danau Dalam </t>
  </si>
  <si>
    <t xml:space="preserve">Ataran Danau Gabus </t>
  </si>
  <si>
    <t xml:space="preserve">Ataran Danau Kangkung </t>
  </si>
  <si>
    <t xml:space="preserve">Ataran Danau Nipis </t>
  </si>
  <si>
    <t xml:space="preserve">Ataran Danau Panjang </t>
  </si>
  <si>
    <t xml:space="preserve">Ataran Danau Sidup </t>
  </si>
  <si>
    <t xml:space="preserve">Ataran Darat Dusun </t>
  </si>
  <si>
    <t>Ataran Darat Dusun Karang Agung</t>
  </si>
  <si>
    <t xml:space="preserve">Ataran Datar Kiri </t>
  </si>
  <si>
    <t xml:space="preserve">Ataran Datar Pauh </t>
  </si>
  <si>
    <t xml:space="preserve">Ataran Delima </t>
  </si>
  <si>
    <t>Ataran Desa Air Itam Barat</t>
  </si>
  <si>
    <t>Ataran Desa Air Itam Timur</t>
  </si>
  <si>
    <t>Ataran Desa Jambu</t>
  </si>
  <si>
    <t>Ataran Desa Karta Mulya</t>
  </si>
  <si>
    <t xml:space="preserve">Ataran Desa Lubuk Nipis Ilir </t>
  </si>
  <si>
    <t>Ataran Desa Milian</t>
  </si>
  <si>
    <t xml:space="preserve">Ataran Desa Mutung </t>
  </si>
  <si>
    <t>Ataran Desa Pandan Enim</t>
  </si>
  <si>
    <t>Ataran Desa Pendaftaran</t>
  </si>
  <si>
    <t>Ataran Desa Prambatan</t>
  </si>
  <si>
    <t>Ataran Desa Sebau</t>
  </si>
  <si>
    <t xml:space="preserve">Ataran Desa Sri Menanti </t>
  </si>
  <si>
    <t>Ataran Desa Talang Nangka</t>
  </si>
  <si>
    <t>Ataran Desa Tanjung Kurung</t>
  </si>
  <si>
    <t>Ataran Desa Tempral Selatan</t>
  </si>
  <si>
    <t>Ataran Desa Tempral Utara</t>
  </si>
  <si>
    <t xml:space="preserve">Ataran Duku </t>
  </si>
  <si>
    <t>Ataran Dusun Buruk</t>
  </si>
  <si>
    <t xml:space="preserve">Ataran Dusun Lembak </t>
  </si>
  <si>
    <t xml:space="preserve">Ataran Dusun Tg.III/Sinar Jaya </t>
  </si>
  <si>
    <t xml:space="preserve">Ataran Empang Bakal </t>
  </si>
  <si>
    <t xml:space="preserve">Ataran Endilau Besak </t>
  </si>
  <si>
    <t xml:space="preserve">Ataran Gulo Pocong </t>
  </si>
  <si>
    <t>Ataran Gunung Raja</t>
  </si>
  <si>
    <t xml:space="preserve">Ataran Ilir Desa </t>
  </si>
  <si>
    <t xml:space="preserve">Ataran Ilir Dusun Bakal </t>
  </si>
  <si>
    <t xml:space="preserve">Ataran Jadi Raya </t>
  </si>
  <si>
    <t xml:space="preserve">Ataran Jambat Teras </t>
  </si>
  <si>
    <t xml:space="preserve">Ataran Jembatan Tanah </t>
  </si>
  <si>
    <t>Ataran Jernih Indah Padang Bindu</t>
  </si>
  <si>
    <t xml:space="preserve">Ataran Kail Betung </t>
  </si>
  <si>
    <t xml:space="preserve">Ataran Kandis/Sungai Ibul </t>
  </si>
  <si>
    <t xml:space="preserve">Ataran Kayu Labu </t>
  </si>
  <si>
    <t xml:space="preserve">Ataran Keluih </t>
  </si>
  <si>
    <t xml:space="preserve">Ataran Kerinjing </t>
  </si>
  <si>
    <t xml:space="preserve">Ataran Ketumbah </t>
  </si>
  <si>
    <t>Ataran Kijang Budur</t>
  </si>
  <si>
    <t xml:space="preserve">Ataran Kute Atas </t>
  </si>
  <si>
    <t xml:space="preserve">Ataran Kute Bawah </t>
  </si>
  <si>
    <t xml:space="preserve">Ataran Lebak Desa </t>
  </si>
  <si>
    <t xml:space="preserve">Ataran Lembak Dusun </t>
  </si>
  <si>
    <t xml:space="preserve">Ataran Lembung Bawah </t>
  </si>
  <si>
    <t>Ataran Lembung Tengah</t>
  </si>
  <si>
    <t xml:space="preserve">Ataran Lembut </t>
  </si>
  <si>
    <t xml:space="preserve">Ataran Lempaug </t>
  </si>
  <si>
    <t xml:space="preserve">Ataran Lepak Serdang </t>
  </si>
  <si>
    <t xml:space="preserve">Ataran Limau Kapas </t>
  </si>
  <si>
    <t xml:space="preserve">Ataran Lubuk Genting (S.Pauh) </t>
  </si>
  <si>
    <t xml:space="preserve">Ataran Lubuk Karet </t>
  </si>
  <si>
    <t xml:space="preserve">Ataran Lubuk Langsat </t>
  </si>
  <si>
    <t xml:space="preserve">Ataran Lubuk Matang Pauh </t>
  </si>
  <si>
    <t xml:space="preserve">Ataran Matang Begelung </t>
  </si>
  <si>
    <t>Ataran Matang Kayu</t>
  </si>
  <si>
    <t xml:space="preserve">Ataran Mayan </t>
  </si>
  <si>
    <t>Ataran Meo/Emil</t>
  </si>
  <si>
    <t>Ataran Meragung</t>
  </si>
  <si>
    <t xml:space="preserve">Ataran Mijak </t>
  </si>
  <si>
    <t xml:space="preserve">Ataran Muara </t>
  </si>
  <si>
    <t xml:space="preserve">Ataran Muara Beringin </t>
  </si>
  <si>
    <t xml:space="preserve">Ataran Muara Betung </t>
  </si>
  <si>
    <t xml:space="preserve">Ataran Muara Endilau Tebing Bungkuk </t>
  </si>
  <si>
    <t xml:space="preserve">Ataran Muara Tiaga </t>
  </si>
  <si>
    <t xml:space="preserve">Ataran Negara </t>
  </si>
  <si>
    <t>Ataran Padang</t>
  </si>
  <si>
    <t xml:space="preserve">Ataran Padang </t>
  </si>
  <si>
    <t xml:space="preserve">Ataran Padang Tembung I </t>
  </si>
  <si>
    <t xml:space="preserve">Ataran Padang Tembung II </t>
  </si>
  <si>
    <t xml:space="preserve">Ataran Padang Tembung III </t>
  </si>
  <si>
    <t>Ataran Pagar Bumi</t>
  </si>
  <si>
    <t xml:space="preserve">Ataran Pagar Bumi </t>
  </si>
  <si>
    <t xml:space="preserve">Ataran Pandak Balung </t>
  </si>
  <si>
    <t>Ataran Pandang Paku</t>
  </si>
  <si>
    <t xml:space="preserve">Ataran Pang Jate </t>
  </si>
  <si>
    <t>Ataran Pauh Endap</t>
  </si>
  <si>
    <t>Ataran Pedare</t>
  </si>
  <si>
    <t>Ataran Pedaro/Bungur</t>
  </si>
  <si>
    <t>Ataran Pematang Bansungan</t>
  </si>
  <si>
    <t>Ataran Pematang Macan Desa</t>
  </si>
  <si>
    <t>Ataran Pematang Nyawa</t>
  </si>
  <si>
    <t>Ataran Pematang Pengawi/Kanjungan</t>
  </si>
  <si>
    <t>Ataran Penyengat Desa</t>
  </si>
  <si>
    <t>Ataran Perahu Sedagar</t>
  </si>
  <si>
    <t xml:space="preserve">Ataran Piagul </t>
  </si>
  <si>
    <t>Ataran Pinggir Dusun</t>
  </si>
  <si>
    <t xml:space="preserve">Ataran Pondong Sepang </t>
  </si>
  <si>
    <t>Ataran Pulau</t>
  </si>
  <si>
    <t xml:space="preserve">Ataran Pulau </t>
  </si>
  <si>
    <t xml:space="preserve">Ataran Pulau Panggung Enim </t>
  </si>
  <si>
    <t xml:space="preserve">Ataran Pulau Tengah </t>
  </si>
  <si>
    <t xml:space="preserve">Ataran Raman </t>
  </si>
  <si>
    <t xml:space="preserve">Ataran Remiling </t>
  </si>
  <si>
    <t xml:space="preserve">Ataran Rencong </t>
  </si>
  <si>
    <t>Ataran Rimbe Bungur</t>
  </si>
  <si>
    <t xml:space="preserve">Ataran Rimbe Hawang </t>
  </si>
  <si>
    <t xml:space="preserve">Ataran Rimbe Lembung </t>
  </si>
  <si>
    <t xml:space="preserve">Ataran Rimbe Pedere </t>
  </si>
  <si>
    <t xml:space="preserve">Ataran Samsin </t>
  </si>
  <si>
    <t xml:space="preserve">Ataran Sawah Lebar </t>
  </si>
  <si>
    <t xml:space="preserve">Ataran Sawah lebar/ Got Ijah </t>
  </si>
  <si>
    <t xml:space="preserve">Ataran Swh Pinang Tg.Terang Lambur </t>
  </si>
  <si>
    <t>Ataran Segusi</t>
  </si>
  <si>
    <t xml:space="preserve">Ataran Sei Garang </t>
  </si>
  <si>
    <t xml:space="preserve">Ataran Semaju </t>
  </si>
  <si>
    <t xml:space="preserve">Ataran Serban Tanding Marga </t>
  </si>
  <si>
    <t xml:space="preserve">Ataran Siku Keramik/Tunggu Tubang </t>
  </si>
  <si>
    <t xml:space="preserve">Ataran Simg Panjang </t>
  </si>
  <si>
    <t xml:space="preserve">Ataran Sinar Baru </t>
  </si>
  <si>
    <t xml:space="preserve">Ataran Sinar Benteng </t>
  </si>
  <si>
    <t xml:space="preserve">Ataran Sinar Dewa/ S. Jaya </t>
  </si>
  <si>
    <t xml:space="preserve">Ataran Sinar Muara </t>
  </si>
  <si>
    <t>Ataran Siring Agung</t>
  </si>
  <si>
    <t xml:space="preserve">Ataran Siring Damping </t>
  </si>
  <si>
    <t xml:space="preserve">Ataran Siring Indikat Bengkok </t>
  </si>
  <si>
    <t xml:space="preserve">Ataran Siring Lembung Atas </t>
  </si>
  <si>
    <t>Ataran Siring Padang Ratu</t>
  </si>
  <si>
    <t xml:space="preserve">Ataran Siring Panjang </t>
  </si>
  <si>
    <t xml:space="preserve">Ataran Siring Panjang Tanj. Mabar </t>
  </si>
  <si>
    <t xml:space="preserve">Ataran Siring Sepuluh Ataran Bukit </t>
  </si>
  <si>
    <t xml:space="preserve">Ataran Siring Talang Resam  </t>
  </si>
  <si>
    <t xml:space="preserve">Ataran Siring Tujuh </t>
  </si>
  <si>
    <t xml:space="preserve">Ataran Sukamerindu </t>
  </si>
  <si>
    <t xml:space="preserve">Ataran Sukarame </t>
  </si>
  <si>
    <t xml:space="preserve">Ataran Sukardi </t>
  </si>
  <si>
    <t>Ataran Sukaria</t>
  </si>
  <si>
    <t xml:space="preserve">Ataran Sumberjo </t>
  </si>
  <si>
    <t xml:space="preserve">Ataran Sungai Arisan Tembagu </t>
  </si>
  <si>
    <t>Ataran Sungai Bahu</t>
  </si>
  <si>
    <t xml:space="preserve">Ataran Sungai Bahu </t>
  </si>
  <si>
    <t xml:space="preserve">Ataran Sungai Bangkal </t>
  </si>
  <si>
    <t>Ataran Sungai Baung</t>
  </si>
  <si>
    <t xml:space="preserve">Ataran Sungai Bungur </t>
  </si>
  <si>
    <t xml:space="preserve">Ataran Sungai Buntut </t>
  </si>
  <si>
    <t xml:space="preserve">Ataran Sungai Kakap </t>
  </si>
  <si>
    <t xml:space="preserve">Ataran Sungai Ngaerengas </t>
  </si>
  <si>
    <t xml:space="preserve">Ataran Sungai Nibung </t>
  </si>
  <si>
    <t>Ataran Sungai Pangkul</t>
  </si>
  <si>
    <t xml:space="preserve">Ataran Sungai Rengas </t>
  </si>
  <si>
    <t xml:space="preserve">Ataran Sungai Rotan Besar </t>
  </si>
  <si>
    <t xml:space="preserve">Ataran Sungai Sejawi </t>
  </si>
  <si>
    <t xml:space="preserve">Ataran Sungai Sepuluh </t>
  </si>
  <si>
    <t xml:space="preserve">Ataran Surabaya </t>
  </si>
  <si>
    <t xml:space="preserve">Ataran Talang Akar I </t>
  </si>
  <si>
    <t xml:space="preserve">Ataran Talang Akar II </t>
  </si>
  <si>
    <t xml:space="preserve">Ataran Talang Degung </t>
  </si>
  <si>
    <t xml:space="preserve">Ataran Talang Dengung </t>
  </si>
  <si>
    <t xml:space="preserve">Ataran Talang Eman </t>
  </si>
  <si>
    <t xml:space="preserve">Ataran Talang Nangke </t>
  </si>
  <si>
    <t xml:space="preserve">Ataran Talang Sawah </t>
  </si>
  <si>
    <t xml:space="preserve">Ataran Talang Tegajul </t>
  </si>
  <si>
    <t xml:space="preserve">Ataran Talang Tengah </t>
  </si>
  <si>
    <t xml:space="preserve">Ataran Tanjung Baru </t>
  </si>
  <si>
    <t xml:space="preserve">Ataran Tanjung Bira </t>
  </si>
  <si>
    <t xml:space="preserve">Ataran Tanjung Iman I </t>
  </si>
  <si>
    <t xml:space="preserve">Ataran Tanjung Iman II </t>
  </si>
  <si>
    <t xml:space="preserve">Ataran Tanjung Iman III </t>
  </si>
  <si>
    <t xml:space="preserve">Ataran Tanjung Raya </t>
  </si>
  <si>
    <t xml:space="preserve">Ataran Tebat Barisan/Atm Pagar Embun </t>
  </si>
  <si>
    <t xml:space="preserve">Ataran Tebat Besar sebelah Sei Lematang </t>
  </si>
  <si>
    <t xml:space="preserve">Ataran Tebat Binjal </t>
  </si>
  <si>
    <t xml:space="preserve">Ataran Tebat Buntu </t>
  </si>
  <si>
    <t>Ataran Tebat Gantung Ma. Lematang</t>
  </si>
  <si>
    <t xml:space="preserve">Ataran Tebat Gayam </t>
  </si>
  <si>
    <t xml:space="preserve">Ataran Tebat Guci </t>
  </si>
  <si>
    <t xml:space="preserve">Ataran Tebat Kemang </t>
  </si>
  <si>
    <t xml:space="preserve">Ataran Tebat Lais </t>
  </si>
  <si>
    <t xml:space="preserve">Ataran Tebat Lirik </t>
  </si>
  <si>
    <t>Ataran Tebat Muara</t>
  </si>
  <si>
    <t xml:space="preserve">Ataran Tebat Ramung </t>
  </si>
  <si>
    <t xml:space="preserve">Ataran Tebat Semen </t>
  </si>
  <si>
    <t xml:space="preserve">Ataran Telung Besuk </t>
  </si>
  <si>
    <t xml:space="preserve">Ataran Tenang </t>
  </si>
  <si>
    <t xml:space="preserve">Ataran Tengah Dusun </t>
  </si>
  <si>
    <t xml:space="preserve">Ataran Tg. Batu/Renvas </t>
  </si>
  <si>
    <t>Ataran TI. Patimah</t>
  </si>
  <si>
    <t xml:space="preserve">Ataran Tl. Karangan/Tl. Grasi </t>
  </si>
  <si>
    <t xml:space="preserve">Ataran Top Tiking </t>
  </si>
  <si>
    <t>Ataran Ulak Limau</t>
  </si>
  <si>
    <t xml:space="preserve">Ataran Ulu </t>
  </si>
  <si>
    <t xml:space="preserve">Ataran Ulu Dusuh </t>
  </si>
  <si>
    <t>Ataran Ulu Dusun</t>
  </si>
  <si>
    <t>Lahat</t>
  </si>
  <si>
    <t>Air Gohong</t>
  </si>
  <si>
    <t>Air Makim</t>
  </si>
  <si>
    <t>Air Dendan</t>
  </si>
  <si>
    <t>Air Manna I</t>
  </si>
  <si>
    <t>Air Lematang II</t>
  </si>
  <si>
    <t>Air Merendang</t>
  </si>
  <si>
    <t>Air Lim</t>
  </si>
  <si>
    <t>Air Mulak</t>
  </si>
  <si>
    <t>Air Lingkar</t>
  </si>
  <si>
    <t>Air Pangi</t>
  </si>
  <si>
    <t>Masam Balau</t>
  </si>
  <si>
    <t>Air Manna II</t>
  </si>
  <si>
    <t>Tebing Panjang</t>
  </si>
  <si>
    <t>Air Mengkenang</t>
  </si>
  <si>
    <t>Air Payang</t>
  </si>
  <si>
    <t>Air Resam</t>
  </si>
  <si>
    <t>Air Sadan</t>
  </si>
  <si>
    <t>Air Temiang</t>
  </si>
  <si>
    <t>Batu Surau</t>
  </si>
  <si>
    <t>Gelung Sakti</t>
  </si>
  <si>
    <t>Kebon Jati</t>
  </si>
  <si>
    <t>Muara Payang</t>
  </si>
  <si>
    <t>Pagar Ruyung</t>
  </si>
  <si>
    <t>Pandan Arang</t>
  </si>
  <si>
    <t>Perangai</t>
  </si>
  <si>
    <t>Tanjung Aur</t>
  </si>
  <si>
    <t>Air Abang</t>
  </si>
  <si>
    <t>Air Banir</t>
  </si>
  <si>
    <t>Air Cawang</t>
  </si>
  <si>
    <t>Air Emburak</t>
  </si>
  <si>
    <t>Air Getapan</t>
  </si>
  <si>
    <t>Air Hanggang</t>
  </si>
  <si>
    <t>Air Hitam</t>
  </si>
  <si>
    <t>Air Ijuk</t>
  </si>
  <si>
    <t>Air Kahang</t>
  </si>
  <si>
    <t>Air Kandang</t>
  </si>
  <si>
    <t>Air Ketaman</t>
  </si>
  <si>
    <t>Air Kuali</t>
  </si>
  <si>
    <t>Air Langkap</t>
  </si>
  <si>
    <t>Air Lebar/Danau Lebar</t>
  </si>
  <si>
    <t>Air Lematang I</t>
  </si>
  <si>
    <t>Air Lengar</t>
  </si>
  <si>
    <t>Air Masam</t>
  </si>
  <si>
    <t>Air Napalan</t>
  </si>
  <si>
    <t>Air Ngalih</t>
  </si>
  <si>
    <t>Air Nibung Tanjung Bay</t>
  </si>
  <si>
    <t>Air Pering</t>
  </si>
  <si>
    <t>Air Puar/Padang bay</t>
  </si>
  <si>
    <t>Air Puntang</t>
  </si>
  <si>
    <t>Air Resam Kecil</t>
  </si>
  <si>
    <t>Air Risil</t>
  </si>
  <si>
    <t>Air Sali</t>
  </si>
  <si>
    <t>Air Sehut/Lembak</t>
  </si>
  <si>
    <t>Air Serelo</t>
  </si>
  <si>
    <t>Air Suban</t>
  </si>
  <si>
    <t>Aromantai</t>
  </si>
  <si>
    <t>Ataran Batureng</t>
  </si>
  <si>
    <t>Ataran Darat</t>
  </si>
  <si>
    <t>Ataran Libas</t>
  </si>
  <si>
    <t>Ataran Sawah Batuan</t>
  </si>
  <si>
    <t>Ataran Sawah Tepi</t>
  </si>
  <si>
    <t>Ataran Tengah</t>
  </si>
  <si>
    <t>Ataran Tongkok</t>
  </si>
  <si>
    <t>Bandar Aji</t>
  </si>
  <si>
    <t>Batu Betangkup</t>
  </si>
  <si>
    <t>Batu Rancing</t>
  </si>
  <si>
    <t>Batu Risit</t>
  </si>
  <si>
    <t>Batu Rusa</t>
  </si>
  <si>
    <t>Benteng</t>
  </si>
  <si>
    <t>Benua Raja</t>
  </si>
  <si>
    <t>Benuang</t>
  </si>
  <si>
    <t>Bintang Kuray</t>
  </si>
  <si>
    <t>Bintuhan</t>
  </si>
  <si>
    <t>Curup Ganam</t>
  </si>
  <si>
    <t>Danau Abang</t>
  </si>
  <si>
    <t>Danau Belidang</t>
  </si>
  <si>
    <t>Danau Salak</t>
  </si>
  <si>
    <t>Darat Dusun</t>
  </si>
  <si>
    <t>Datar Tenam</t>
  </si>
  <si>
    <t>Durian Dangkal/Lembak</t>
  </si>
  <si>
    <t>Galang Tinggi</t>
  </si>
  <si>
    <t>Gunung Kaya</t>
  </si>
  <si>
    <t>Gunung Kembang</t>
  </si>
  <si>
    <t>Gunung Kerto</t>
  </si>
  <si>
    <t>Gunung Liwat</t>
  </si>
  <si>
    <t>Gunung Meraksa</t>
  </si>
  <si>
    <t>Guru Agung</t>
  </si>
  <si>
    <t>Jabakan</t>
  </si>
  <si>
    <t>Jarai</t>
  </si>
  <si>
    <t>Jemaring</t>
  </si>
  <si>
    <t>Karang Agung</t>
  </si>
  <si>
    <t>Karang Caya</t>
  </si>
  <si>
    <t>Karang Lantang</t>
  </si>
  <si>
    <t>Keban Agung</t>
  </si>
  <si>
    <t>Kedaton</t>
  </si>
  <si>
    <t>Kemang Manis</t>
  </si>
  <si>
    <t>Kembang Ayun</t>
  </si>
  <si>
    <t>Kota Panjang</t>
  </si>
  <si>
    <t>Kota Raya lembak</t>
  </si>
  <si>
    <t>Kubangan I, II dan III</t>
  </si>
  <si>
    <t>Kubangan Tujuh</t>
  </si>
  <si>
    <t>Lembak Dusun</t>
  </si>
  <si>
    <t>Lembak Dusun/Cengal</t>
  </si>
  <si>
    <t>Lembak Jemaring</t>
  </si>
  <si>
    <t>Lubuk Dalam</t>
  </si>
  <si>
    <t>Lubuk Nambulan</t>
  </si>
  <si>
    <t>Lubuk Napal</t>
  </si>
  <si>
    <t>Lubuk Saung</t>
  </si>
  <si>
    <t>Lubuk Tabun</t>
  </si>
  <si>
    <t>Macan Maja</t>
  </si>
  <si>
    <t>Matang Pupuran</t>
  </si>
  <si>
    <t>Merindu</t>
  </si>
  <si>
    <t>Muara Cawang</t>
  </si>
  <si>
    <t>Muara Gula</t>
  </si>
  <si>
    <t>Muara Jauh</t>
  </si>
  <si>
    <t>Muara Keban</t>
  </si>
  <si>
    <t>Muara Siban</t>
  </si>
  <si>
    <t>Niur Bali</t>
  </si>
  <si>
    <t>Pacar Serambi</t>
  </si>
  <si>
    <t>Padang</t>
  </si>
  <si>
    <t>Padang Bindu</t>
  </si>
  <si>
    <t>Padang Masat</t>
  </si>
  <si>
    <t>Pagar Alam</t>
  </si>
  <si>
    <t>Pagar Dewa</t>
  </si>
  <si>
    <t>Pajar Bulan</t>
  </si>
  <si>
    <t>Paku Aji</t>
  </si>
  <si>
    <t>Pama Salak</t>
  </si>
  <si>
    <t>Pasar Jarai</t>
  </si>
  <si>
    <t>Pasar Manis</t>
  </si>
  <si>
    <t>Pelajaran</t>
  </si>
  <si>
    <t>Penandingan/Air Ugul</t>
  </si>
  <si>
    <t>Penindaian</t>
  </si>
  <si>
    <t>Pulau Beringin</t>
  </si>
  <si>
    <t>Pulau Panggung</t>
  </si>
  <si>
    <t>Pulau Sialang</t>
  </si>
  <si>
    <t>Pulau Timun</t>
  </si>
  <si>
    <t>Rambai Kaca</t>
  </si>
  <si>
    <t>Rimba Riben/Karang Agung</t>
  </si>
  <si>
    <t>Sawah Asam</t>
  </si>
  <si>
    <t>Sawah Darat</t>
  </si>
  <si>
    <t>Sawah lebar</t>
  </si>
  <si>
    <t>Sawah Lukoh</t>
  </si>
  <si>
    <t>Sawah Merek</t>
  </si>
  <si>
    <t>Sawah Ulak</t>
  </si>
  <si>
    <t>Sawah Ulu</t>
  </si>
  <si>
    <t>Selike</t>
  </si>
  <si>
    <t>Sengkuang</t>
  </si>
  <si>
    <t>Siring Acong</t>
  </si>
  <si>
    <t>Siring Agung</t>
  </si>
  <si>
    <t>Siring Benteng</t>
  </si>
  <si>
    <t>Siring Brik</t>
  </si>
  <si>
    <t>Siring Darat</t>
  </si>
  <si>
    <t>Siring Darat/Sawah Darat</t>
  </si>
  <si>
    <t>Siring Darso</t>
  </si>
  <si>
    <t>Siring Durugan</t>
  </si>
  <si>
    <t>Siring Endelemu</t>
  </si>
  <si>
    <t>Siring Kupang</t>
  </si>
  <si>
    <t>Siring Pangeran</t>
  </si>
  <si>
    <t>Siring Peruangan</t>
  </si>
  <si>
    <t>Siring Tengah</t>
  </si>
  <si>
    <t>Siring Ulu Dusun</t>
  </si>
  <si>
    <t>Siring Utan</t>
  </si>
  <si>
    <t>Sukabumi</t>
  </si>
  <si>
    <t>Sukajadi</t>
  </si>
  <si>
    <t>Sukamerindu</t>
  </si>
  <si>
    <t>Sukananti</t>
  </si>
  <si>
    <t>Sukaraja</t>
  </si>
  <si>
    <t>Sungai Dua</t>
  </si>
  <si>
    <t>Sungai Kudam</t>
  </si>
  <si>
    <t>Talang Alai</t>
  </si>
  <si>
    <t>Talang Gardu</t>
  </si>
  <si>
    <t>Talang Kerembu</t>
  </si>
  <si>
    <t>Talang Mayan</t>
  </si>
  <si>
    <t>Talang Ogan</t>
  </si>
  <si>
    <t>Talang Pauh</t>
  </si>
  <si>
    <t>Talang Sawah</t>
  </si>
  <si>
    <t>Talang Sejemput</t>
  </si>
  <si>
    <t>Tanjung Bulan</t>
  </si>
  <si>
    <t>Tanjung Kurung Ilir</t>
  </si>
  <si>
    <t>Tanjung Raman</t>
  </si>
  <si>
    <t>Tanjung Tangu</t>
  </si>
  <si>
    <t>Tanjung Tebat</t>
  </si>
  <si>
    <t>Tanjungan</t>
  </si>
  <si>
    <t>Tebat Bali</t>
  </si>
  <si>
    <t>Tebat Bukit</t>
  </si>
  <si>
    <t>Tebat Empai</t>
  </si>
  <si>
    <t>Tebat Langsat</t>
  </si>
  <si>
    <t>Tebat Pagar Jati</t>
  </si>
  <si>
    <t>Tebet Serian</t>
  </si>
  <si>
    <t>Terkau</t>
  </si>
  <si>
    <t>Ujung Pulau</t>
  </si>
  <si>
    <t>Ulak Bandung</t>
  </si>
  <si>
    <t>Ulak Lebar</t>
  </si>
  <si>
    <t>Lampung</t>
  </si>
  <si>
    <t>Pesawaran</t>
  </si>
  <si>
    <t>Way Pujorahayu</t>
  </si>
  <si>
    <t>Lintas Kab Pringsewu</t>
  </si>
  <si>
    <t>Lunik Penegahan</t>
  </si>
  <si>
    <t>Way Padang Ratu I</t>
  </si>
  <si>
    <t>Way Awi II</t>
  </si>
  <si>
    <t>Way Mincang IV</t>
  </si>
  <si>
    <t xml:space="preserve">Way Batu Raja </t>
  </si>
  <si>
    <t xml:space="preserve">Way Napal </t>
  </si>
  <si>
    <t>Way Berulu</t>
  </si>
  <si>
    <t>Way Cambai</t>
  </si>
  <si>
    <t>Way Dantar I</t>
  </si>
  <si>
    <t>Way Elok Atas</t>
  </si>
  <si>
    <t>Way Elok Bawah</t>
  </si>
  <si>
    <t>Way Handak</t>
  </si>
  <si>
    <t>Way Harong</t>
  </si>
  <si>
    <t>Way Hindik</t>
  </si>
  <si>
    <t>Way Kandis</t>
  </si>
  <si>
    <t>Way Kedondong I</t>
  </si>
  <si>
    <t>Way Kedondong II</t>
  </si>
  <si>
    <t>Way Kertosono</t>
  </si>
  <si>
    <t>Way Kincir I</t>
  </si>
  <si>
    <t>Way Kota jawa</t>
  </si>
  <si>
    <t>Way Kubu</t>
  </si>
  <si>
    <t>Way Kubu Batu I &amp; II</t>
  </si>
  <si>
    <t>Way Kuburan</t>
  </si>
  <si>
    <t>Way Kupang</t>
  </si>
  <si>
    <t>Way Kuripan (Gede)</t>
  </si>
  <si>
    <t>Way Langkap</t>
  </si>
  <si>
    <t>Way Lebak</t>
  </si>
  <si>
    <t>Way Linti</t>
  </si>
  <si>
    <t>Way Lipang</t>
  </si>
  <si>
    <t>Way Lubuk Rumput</t>
  </si>
  <si>
    <t>Way Lunik Hulu</t>
  </si>
  <si>
    <t>Way Lunik Penengahan</t>
  </si>
  <si>
    <t>Way Mada</t>
  </si>
  <si>
    <t>Way Maja (Punduh)</t>
  </si>
  <si>
    <t>Way Oro-Oro</t>
  </si>
  <si>
    <t>Way Padang Cermin</t>
  </si>
  <si>
    <t>Way Padang Ratu II</t>
  </si>
  <si>
    <t>Way Padang Ratu III</t>
  </si>
  <si>
    <t>Way Padang Rincang</t>
  </si>
  <si>
    <t>Way Panas</t>
  </si>
  <si>
    <t>Way Pidada</t>
  </si>
  <si>
    <t>Way Ratai I</t>
  </si>
  <si>
    <t>Way Rilau</t>
  </si>
  <si>
    <t>Way Rowo Rejo</t>
  </si>
  <si>
    <t>Way Sebelanga (Cikiri)</t>
  </si>
  <si>
    <t xml:space="preserve">Way Sekampung Anak </t>
  </si>
  <si>
    <t>Way Semah I</t>
  </si>
  <si>
    <t>Way Semah II</t>
  </si>
  <si>
    <t>Way Semah III</t>
  </si>
  <si>
    <t>Way Sukaraja</t>
  </si>
  <si>
    <t>Way Sulah</t>
  </si>
  <si>
    <t>Way Tabak</t>
  </si>
  <si>
    <t>Way Tahala</t>
  </si>
  <si>
    <t>Way Trimulyo</t>
  </si>
  <si>
    <t>Way Urang</t>
  </si>
  <si>
    <t>Way Wonorejo</t>
  </si>
  <si>
    <t>Way Begorejo (Gedung)</t>
  </si>
  <si>
    <t>Way Bernung</t>
  </si>
  <si>
    <t>Way Berumbun</t>
  </si>
  <si>
    <t>Way Buah Bawah</t>
  </si>
  <si>
    <t>Way Cik Yang</t>
  </si>
  <si>
    <t>Way Cinander</t>
  </si>
  <si>
    <t>Way Curup</t>
  </si>
  <si>
    <t>Way Gading II</t>
  </si>
  <si>
    <t>Way Gunung Sugih</t>
  </si>
  <si>
    <t>Way Kating Wonokromo (Hlg. Ratu)</t>
  </si>
  <si>
    <t>Way Langkap Andang</t>
  </si>
  <si>
    <t>Way Lunik Punduh</t>
  </si>
  <si>
    <t>Way Pd. Cermin II</t>
  </si>
  <si>
    <t>Way Peguyuban</t>
  </si>
  <si>
    <t>Way Pekir Atas I</t>
  </si>
  <si>
    <t>Way Pematang Awi</t>
  </si>
  <si>
    <t>Way Trisnomaju</t>
  </si>
  <si>
    <t>Way Krisnowidodo (Gs. Baru)</t>
  </si>
  <si>
    <t>Way Pekir Atas</t>
  </si>
  <si>
    <t>Way Ratai II</t>
  </si>
  <si>
    <t>Way Awi III</t>
  </si>
  <si>
    <t>Way Awi IV</t>
  </si>
  <si>
    <t>Way Banding Agung</t>
  </si>
  <si>
    <t>Way Batu Raja Punduh</t>
  </si>
  <si>
    <t>Way Cik Muri</t>
  </si>
  <si>
    <t>Way Kota Jawa</t>
  </si>
  <si>
    <t>Way Pd. Cermin I</t>
  </si>
  <si>
    <t>Tulang Bawang</t>
  </si>
  <si>
    <t>Way Rarem</t>
  </si>
  <si>
    <t>Lintas Kab Lampung Utara</t>
  </si>
  <si>
    <t>Aji Mesir</t>
  </si>
  <si>
    <t>Rawa Pitu</t>
  </si>
  <si>
    <t xml:space="preserve">Batu Ampar   </t>
  </si>
  <si>
    <t>Rawa Jitu</t>
  </si>
  <si>
    <t>Lintas Kab. Mesuji</t>
  </si>
  <si>
    <t>Tanggamus</t>
  </si>
  <si>
    <t>Way Tebu Sistem</t>
  </si>
  <si>
    <t xml:space="preserve">Bulok Sukamara III </t>
  </si>
  <si>
    <t>Lintas Kab. Pringsewu</t>
  </si>
  <si>
    <t>Way Air Kandis</t>
  </si>
  <si>
    <t xml:space="preserve">Way Guring </t>
  </si>
  <si>
    <t>Way Awi</t>
  </si>
  <si>
    <t xml:space="preserve">Way Manak I </t>
  </si>
  <si>
    <t>Way Badak</t>
  </si>
  <si>
    <t>Way Ngarip I</t>
  </si>
  <si>
    <t>Way Balak Atas</t>
  </si>
  <si>
    <t>Way Ngison</t>
  </si>
  <si>
    <t>Way Balak Kanan</t>
  </si>
  <si>
    <t>Way Semangka</t>
  </si>
  <si>
    <t>Way Balak Kiri</t>
  </si>
  <si>
    <t>Way Banjar Sari</t>
  </si>
  <si>
    <t>Way Batu Keramat</t>
  </si>
  <si>
    <t>Way Batu Raja</t>
  </si>
  <si>
    <t>Way Bayas</t>
  </si>
  <si>
    <t>Way Belu</t>
  </si>
  <si>
    <t>Way Betung</t>
  </si>
  <si>
    <t>Way Bulok</t>
  </si>
  <si>
    <t>Way Bulok Sukamara I</t>
  </si>
  <si>
    <t>Way Bulok Sukamara II</t>
  </si>
  <si>
    <t>Way Bulu</t>
  </si>
  <si>
    <t>Way Campak Handak</t>
  </si>
  <si>
    <t>Way Campang</t>
  </si>
  <si>
    <t>Way Campang II</t>
  </si>
  <si>
    <t>Way Campang Kanan</t>
  </si>
  <si>
    <t>Way Campang Kanan I</t>
  </si>
  <si>
    <t>Way Campang Kiri</t>
  </si>
  <si>
    <t>Way Cangkaan</t>
  </si>
  <si>
    <t>Way Ciherang</t>
  </si>
  <si>
    <t>Way Cilis</t>
  </si>
  <si>
    <t>Way Gelang I</t>
  </si>
  <si>
    <t>Way Grim</t>
  </si>
  <si>
    <t>Way Grim II</t>
  </si>
  <si>
    <t>Way Gunung Doh</t>
  </si>
  <si>
    <t>Way Halom</t>
  </si>
  <si>
    <t>Way Halom Luah</t>
  </si>
  <si>
    <t>Way Handak I</t>
  </si>
  <si>
    <t>Way Handak II</t>
  </si>
  <si>
    <t>Way Humara Balak</t>
  </si>
  <si>
    <t>Way Ilahan</t>
  </si>
  <si>
    <t>Way Ilahan II Kanan</t>
  </si>
  <si>
    <t>Way Ilahan II Kiri</t>
  </si>
  <si>
    <t>Way Jelai</t>
  </si>
  <si>
    <t>Way Jualang</t>
  </si>
  <si>
    <t>Way Kamal I</t>
  </si>
  <si>
    <t>Way Kemuning</t>
  </si>
  <si>
    <t>Way Kendi</t>
  </si>
  <si>
    <t>Way Kerep</t>
  </si>
  <si>
    <t>Way Ketapang</t>
  </si>
  <si>
    <t>Way Khandu</t>
  </si>
  <si>
    <t>Way Kijaan</t>
  </si>
  <si>
    <t>Way Klempung</t>
  </si>
  <si>
    <t>Way Kuripan</t>
  </si>
  <si>
    <t>Way Lalaan</t>
  </si>
  <si>
    <t>Way Lankap Atas</t>
  </si>
  <si>
    <t>Way Maja</t>
  </si>
  <si>
    <t>Way Manak I</t>
  </si>
  <si>
    <t>Way Manak III</t>
  </si>
  <si>
    <t>Way Marahabung</t>
  </si>
  <si>
    <t>Way Megang</t>
  </si>
  <si>
    <t>Way Merabung</t>
  </si>
  <si>
    <t>Way Mincang I</t>
  </si>
  <si>
    <t>Way Mincang II</t>
  </si>
  <si>
    <t>Way Mincang III</t>
  </si>
  <si>
    <t>Way Mincang IX</t>
  </si>
  <si>
    <t>Way Mincang Negeri Agung</t>
  </si>
  <si>
    <t>Way Mincang Tumpang</t>
  </si>
  <si>
    <t>Way Mincang V</t>
  </si>
  <si>
    <t>Way Mincang VI</t>
  </si>
  <si>
    <t>Way Mincang VII</t>
  </si>
  <si>
    <t>Way Mincang VIII</t>
  </si>
  <si>
    <t>Way Mincang X</t>
  </si>
  <si>
    <t>Way Mincang XI</t>
  </si>
  <si>
    <t>Way Muara Balak Atas</t>
  </si>
  <si>
    <t>Way Muara Bulak</t>
  </si>
  <si>
    <t>Way Muara Dua</t>
  </si>
  <si>
    <t>Way Muara Dua Tangkit</t>
  </si>
  <si>
    <t>Way Ngarip Ulu Belu</t>
  </si>
  <si>
    <t>Way Ngison I</t>
  </si>
  <si>
    <t>Way Padang Manis</t>
  </si>
  <si>
    <t>Way Padang Ratu</t>
  </si>
  <si>
    <t>Way Paneis</t>
  </si>
  <si>
    <t>Way Pangkul</t>
  </si>
  <si>
    <t>Way Pangkul Kanan</t>
  </si>
  <si>
    <t>Way Payung</t>
  </si>
  <si>
    <t>Way Pekon Ampai</t>
  </si>
  <si>
    <t>Way Penanggunan</t>
  </si>
  <si>
    <t>Way Rukem</t>
  </si>
  <si>
    <t>Way Sailing</t>
  </si>
  <si>
    <t>Way Sangrong</t>
  </si>
  <si>
    <t>Way Sedayu</t>
  </si>
  <si>
    <t>Way Segerning</t>
  </si>
  <si>
    <t>Way Semoung</t>
  </si>
  <si>
    <t>Way Simpang Kanan I</t>
  </si>
  <si>
    <t>Way Simpang Kiri Atas</t>
  </si>
  <si>
    <t>Way Simpang Rawa</t>
  </si>
  <si>
    <t>Way Sinal</t>
  </si>
  <si>
    <t>Way Singo Sari</t>
  </si>
  <si>
    <t>Way Sumber Agung</t>
  </si>
  <si>
    <t>Way Sumpu</t>
  </si>
  <si>
    <t>Way Talang Padang</t>
  </si>
  <si>
    <t>Way Tanjung Lele</t>
  </si>
  <si>
    <t>Way Tumpang</t>
  </si>
  <si>
    <t>Way Ulu Belu</t>
  </si>
  <si>
    <t>Way Antar Berak</t>
  </si>
  <si>
    <t>Way Banjar Agung Hilir</t>
  </si>
  <si>
    <t>Way Banjar Agung Udik</t>
  </si>
  <si>
    <t>Way Banjar Manis</t>
  </si>
  <si>
    <t>Way Belu I</t>
  </si>
  <si>
    <t>Way Belu II</t>
  </si>
  <si>
    <t>Way Belu III</t>
  </si>
  <si>
    <t>Way Beringin</t>
  </si>
  <si>
    <t>Way Betung I</t>
  </si>
  <si>
    <t>Way Betung II</t>
  </si>
  <si>
    <t>Way Cilis I</t>
  </si>
  <si>
    <t>Way Cilis II</t>
  </si>
  <si>
    <t>Way Cilis III</t>
  </si>
  <si>
    <t>Way Cilis IV</t>
  </si>
  <si>
    <t>Way Gelang</t>
  </si>
  <si>
    <t>Way Gunung Alip I</t>
  </si>
  <si>
    <t>Way Gunung Alip II</t>
  </si>
  <si>
    <t>Way Gunung Alip III</t>
  </si>
  <si>
    <t>Way Harong I</t>
  </si>
  <si>
    <t>Way Harong II</t>
  </si>
  <si>
    <t>Way Hulu Belu</t>
  </si>
  <si>
    <t>Way Hulu Paku</t>
  </si>
  <si>
    <t>Way Humara Balak  I</t>
  </si>
  <si>
    <t>Way Humara Balak  II</t>
  </si>
  <si>
    <t>Way Humara Balak Atas I</t>
  </si>
  <si>
    <t>Way Humara Balak Atas II</t>
  </si>
  <si>
    <t>Way Humara Balak Bawah</t>
  </si>
  <si>
    <t>Way Humara Balak Kanan</t>
  </si>
  <si>
    <t>Way Humara Balak Kiri</t>
  </si>
  <si>
    <t>Way Isom</t>
  </si>
  <si>
    <t>Way Jelai Hulu</t>
  </si>
  <si>
    <t>Way Jualang I</t>
  </si>
  <si>
    <t>Way Jualang II</t>
  </si>
  <si>
    <t>Way Kaca Marga</t>
  </si>
  <si>
    <t>Way Kali Bening</t>
  </si>
  <si>
    <t>Way Kamal</t>
  </si>
  <si>
    <t>Way Kebun Teeh</t>
  </si>
  <si>
    <t>Way Kerung Tumbay</t>
  </si>
  <si>
    <t>Way Kubu Langka</t>
  </si>
  <si>
    <t>Way Kunnir Hulu</t>
  </si>
  <si>
    <t>Way Lihek I</t>
  </si>
  <si>
    <t>Way Lihek II</t>
  </si>
  <si>
    <t>Way Marga Putih</t>
  </si>
  <si>
    <t>Way Margodadi I</t>
  </si>
  <si>
    <t>Way Margodadi II</t>
  </si>
  <si>
    <t>Way Margodadi III</t>
  </si>
  <si>
    <t>Way Margodadi IV</t>
  </si>
  <si>
    <t>Way Muncang I</t>
  </si>
  <si>
    <t>Way Muncang II</t>
  </si>
  <si>
    <t>Way Napal Sukaagung</t>
  </si>
  <si>
    <t>Way Ngarip</t>
  </si>
  <si>
    <t>Way Paku</t>
  </si>
  <si>
    <t>Way Panaman</t>
  </si>
  <si>
    <t>Way Pangkul I</t>
  </si>
  <si>
    <t>Way Pangkul II</t>
  </si>
  <si>
    <t>Way Pembamban</t>
  </si>
  <si>
    <t>Way Penantian Hulu Belu</t>
  </si>
  <si>
    <t xml:space="preserve">Way Penyandingan </t>
  </si>
  <si>
    <t>Way Pertiwi</t>
  </si>
  <si>
    <t>Way Pucung</t>
  </si>
  <si>
    <t>Way Pulo Sari</t>
  </si>
  <si>
    <t>Way Rayoh Ilahan</t>
  </si>
  <si>
    <t>Way Sampang Turus</t>
  </si>
  <si>
    <t>Way Sedayu I</t>
  </si>
  <si>
    <t>Way Sedayu II</t>
  </si>
  <si>
    <t>Way Semangka Lunik</t>
  </si>
  <si>
    <t>Way Simpang Bayur</t>
  </si>
  <si>
    <t>Way Simpang Kanan II</t>
  </si>
  <si>
    <t>Way Simpang Kanan III</t>
  </si>
  <si>
    <t>Way Sinar Betung</t>
  </si>
  <si>
    <t>Way Sinar Mulyo</t>
  </si>
  <si>
    <t>Way Sumanda</t>
  </si>
  <si>
    <t>Way Sumanda II</t>
  </si>
  <si>
    <t>Way Susuk</t>
  </si>
  <si>
    <t>Way Talang Raman</t>
  </si>
  <si>
    <t>Way Talang Sembilan</t>
  </si>
  <si>
    <t>Way Tanjung Begelung</t>
  </si>
  <si>
    <t>Way Tanjung Seneng</t>
  </si>
  <si>
    <t>Way Tapus I</t>
  </si>
  <si>
    <t>Way Tapus II</t>
  </si>
  <si>
    <t>Way Tapus III</t>
  </si>
  <si>
    <t>Way Tegal Binangun</t>
  </si>
  <si>
    <t>Way Tegineneng</t>
  </si>
  <si>
    <t>Way Tiung Buluk</t>
  </si>
  <si>
    <t>Way Tulung Khelom</t>
  </si>
  <si>
    <t>Way Umbar</t>
  </si>
  <si>
    <t>Way Unggak</t>
  </si>
  <si>
    <t>Way Wonoharjo</t>
  </si>
  <si>
    <t>Lampung Tengah</t>
  </si>
  <si>
    <t>Way Pangubuan</t>
  </si>
  <si>
    <t>Way Kali Pasir</t>
  </si>
  <si>
    <t>Lebung Fajar</t>
  </si>
  <si>
    <t>Way Sekampung</t>
  </si>
  <si>
    <t>Lintas Kab Lampung Timur</t>
  </si>
  <si>
    <t>Way Srikaton</t>
  </si>
  <si>
    <t>Lebung Rojan</t>
  </si>
  <si>
    <t>Way Seputih</t>
  </si>
  <si>
    <t>Way Tatayan</t>
  </si>
  <si>
    <t>Way Aliran Dempo Tanjung Rejo</t>
  </si>
  <si>
    <t>Way Tipo Balak</t>
  </si>
  <si>
    <t>Way Besi Kota Batu</t>
  </si>
  <si>
    <t>Way Besi Kutowinangun</t>
  </si>
  <si>
    <t>Way Besi Sendang Agung</t>
  </si>
  <si>
    <t>Way Besi Sendang Mulyo</t>
  </si>
  <si>
    <t>Way Binjai</t>
  </si>
  <si>
    <t xml:space="preserve">Way Bumi Batin Banjar Sari Hilir </t>
  </si>
  <si>
    <t>Way Bumi Batin Banjar Sari Hulu</t>
  </si>
  <si>
    <t>Way Bumi Batin Banjar Sari Tengah</t>
  </si>
  <si>
    <t>Way Bumi Batin SD</t>
  </si>
  <si>
    <t>Way Caringin Hilir</t>
  </si>
  <si>
    <t>Way Caringin Hulu</t>
  </si>
  <si>
    <t>Way Caringin Tengah</t>
  </si>
  <si>
    <t>Way Dempo</t>
  </si>
  <si>
    <t>Way Fajar Asri</t>
  </si>
  <si>
    <t>Way Gumuk Inten</t>
  </si>
  <si>
    <t>Way Ilian Balak</t>
  </si>
  <si>
    <t>Way Ilian Mas</t>
  </si>
  <si>
    <t>Way Ilihan Tanjung</t>
  </si>
  <si>
    <t>Way Kapuan</t>
  </si>
  <si>
    <t>Way Khaur</t>
  </si>
  <si>
    <t>Way Krengseng</t>
  </si>
  <si>
    <t>Way Kupang Payung Dadi Hilir</t>
  </si>
  <si>
    <t>Way Kupang Payung Dadi Hulu</t>
  </si>
  <si>
    <t>Way Kupang Payung Dadi Tengah</t>
  </si>
  <si>
    <t>Way Kupang Payung Rejo</t>
  </si>
  <si>
    <t>Way Kurang</t>
  </si>
  <si>
    <t>Way Langsep Kali Rejo</t>
  </si>
  <si>
    <t>Way Lebung</t>
  </si>
  <si>
    <t>Way Liak Kuripan</t>
  </si>
  <si>
    <t>Way Lingga Batu Tangkop</t>
  </si>
  <si>
    <t>Way Lungguh</t>
  </si>
  <si>
    <t>Way Merias</t>
  </si>
  <si>
    <t>Way Merias Sinar Luas</t>
  </si>
  <si>
    <t>Way Muara Mas Argo Peni</t>
  </si>
  <si>
    <t>Way Muara Mas Sendang Agung</t>
  </si>
  <si>
    <t>Way Muara Mas Sumber Agung</t>
  </si>
  <si>
    <t>Way Nuju Prono</t>
  </si>
  <si>
    <t>Way Pasak Pagi Payung Dadi</t>
  </si>
  <si>
    <t>Way Pelus Kampung</t>
  </si>
  <si>
    <t>Way Pelus Kawasan</t>
  </si>
  <si>
    <t>Way Pelus Kota Batu</t>
  </si>
  <si>
    <t>Way Penandingan Lingga Pura Hilir</t>
  </si>
  <si>
    <t>Way Penandingan Lingga Pura Hulu</t>
  </si>
  <si>
    <t>Way Penandingan Margajaya Hilir</t>
  </si>
  <si>
    <t>Way Penandingan Margajaya Hulu</t>
  </si>
  <si>
    <t>Way Penindingan Payung Mulya</t>
  </si>
  <si>
    <t>Way Pete</t>
  </si>
  <si>
    <t>Way Pubian Payung Batu</t>
  </si>
  <si>
    <t>Way Purwosari</t>
  </si>
  <si>
    <t>Way Purwosari Purwo Rejo</t>
  </si>
  <si>
    <t>Way Rupi Batu Makmur</t>
  </si>
  <si>
    <t>Way Rupi Payung Makmur</t>
  </si>
  <si>
    <t>Way Rupi Ponpes</t>
  </si>
  <si>
    <t>Way Samang Kota Batu</t>
  </si>
  <si>
    <t>Way Sekar Gading Payung Dadi</t>
  </si>
  <si>
    <t>Way Sekar Gading Putak</t>
  </si>
  <si>
    <t>Way Sinar Hulu</t>
  </si>
  <si>
    <t>Way Sinar Padang</t>
  </si>
  <si>
    <t>Way Sinar Seputih Hilir</t>
  </si>
  <si>
    <t xml:space="preserve">Way Sinar Seputih Hulu </t>
  </si>
  <si>
    <t>Way Singaparna</t>
  </si>
  <si>
    <t>Way Sri Langsep</t>
  </si>
  <si>
    <t>Way Suka Negara</t>
  </si>
  <si>
    <t>Way Sumber Rejeki</t>
  </si>
  <si>
    <t>Way Sungkai</t>
  </si>
  <si>
    <t>Way Sungkai Kuripan</t>
  </si>
  <si>
    <t>Way Sungkai Sangon Ratu</t>
  </si>
  <si>
    <t>Way Sungkai Sido Rahayu</t>
  </si>
  <si>
    <t>Way Tanjung Ratu</t>
  </si>
  <si>
    <t>Way Tatayan Sendang Asih</t>
  </si>
  <si>
    <t>Way Tatayan Sendang Baru</t>
  </si>
  <si>
    <t>Way Tatayan Sri Agung</t>
  </si>
  <si>
    <t>Way Tatayan Sri Agung Pompa</t>
  </si>
  <si>
    <t>Way Tias</t>
  </si>
  <si>
    <t>Way Tipo Kiri-Kanan Kedatuan</t>
  </si>
  <si>
    <t>Way Tipo Lunik Jaya Sakti</t>
  </si>
  <si>
    <t>Way Tipo Lunik Sri Pendowo</t>
  </si>
  <si>
    <t>Way Tulung Balak Gedung Sari</t>
  </si>
  <si>
    <t>Way Tulung Balak Sido Harjo</t>
  </si>
  <si>
    <t>Way Tulung Balak Tobong</t>
  </si>
  <si>
    <t>Way Waya Kroi</t>
  </si>
  <si>
    <t>Way Waya Srimulyo</t>
  </si>
  <si>
    <t>Lebung Suluh</t>
  </si>
  <si>
    <t>Muji Rahayu</t>
  </si>
  <si>
    <t>Way Asri</t>
  </si>
  <si>
    <t>Way Awik Pekandangan</t>
  </si>
  <si>
    <t>Way Bangun Sari</t>
  </si>
  <si>
    <t>Way Banjar Ratu</t>
  </si>
  <si>
    <t>Way Buring Ramayana</t>
  </si>
  <si>
    <t>Way Embung  Mojokerto Dusun Lima</t>
  </si>
  <si>
    <t>Way Embung  Payung Rejo Dusun Dua</t>
  </si>
  <si>
    <t>Way Embung Kampung Purworejo</t>
  </si>
  <si>
    <t>Way Embung Karang Jawa</t>
  </si>
  <si>
    <t xml:space="preserve">Way Embung Mojokerto Dusun Empat </t>
  </si>
  <si>
    <t>Way Embung Payung Rejo</t>
  </si>
  <si>
    <t>Way Embung SMK Segala Mider</t>
  </si>
  <si>
    <t>Way Embung Tawang</t>
  </si>
  <si>
    <t>Way Endeng</t>
  </si>
  <si>
    <t>Way Jaling</t>
  </si>
  <si>
    <t>Way Karang Jawa</t>
  </si>
  <si>
    <t>Way Kemang Rawa</t>
  </si>
  <si>
    <t>Way Kemang Sukajaya</t>
  </si>
  <si>
    <t>Way Kemiri</t>
  </si>
  <si>
    <t>Way Kesih</t>
  </si>
  <si>
    <t>Way Keting</t>
  </si>
  <si>
    <t>Way Kijang Pekandangan Dusun Lima</t>
  </si>
  <si>
    <t>Way Kijang Pekandangan Dusun Tiga</t>
  </si>
  <si>
    <t>Way Kramat Srimulyo</t>
  </si>
  <si>
    <t>Way Kupang Kawasan</t>
  </si>
  <si>
    <t>Way Langsep Payung Makmur</t>
  </si>
  <si>
    <t>Way Langsep Sampah Kalirejo</t>
  </si>
  <si>
    <t>Way Lima Kutowinangun</t>
  </si>
  <si>
    <t>Way Lungguh Sendang Asih</t>
  </si>
  <si>
    <t>Way Lunik Sendang Ayu</t>
  </si>
  <si>
    <t>Way Mamis</t>
  </si>
  <si>
    <t>Way Menanga Wirata Agung</t>
  </si>
  <si>
    <t>Way Montir</t>
  </si>
  <si>
    <t>Way Mulya Asih</t>
  </si>
  <si>
    <t>Way Musang</t>
  </si>
  <si>
    <t>Way Nyukang Harjo Dusun Empat</t>
  </si>
  <si>
    <t>Way Nyukang Harjo Dusun Lima</t>
  </si>
  <si>
    <t>Way Nyukang Harjo Dusun Tiga</t>
  </si>
  <si>
    <t>Way Padang Rejo Dusun Tiga</t>
  </si>
  <si>
    <t>Way Patoman</t>
  </si>
  <si>
    <t>Way Payung Makmur Dusun Lima</t>
  </si>
  <si>
    <t>Way Payung Makmur Dusun Tiga</t>
  </si>
  <si>
    <t>Way Payung Mulya Dusun Dua</t>
  </si>
  <si>
    <t>Way Payung Rejo Dusun Lima</t>
  </si>
  <si>
    <t>Way Payung Rejo Dusun Tiga</t>
  </si>
  <si>
    <t>Way Petung Daratan</t>
  </si>
  <si>
    <t>Way Rejo Mukti</t>
  </si>
  <si>
    <t>Way Riau Priangan</t>
  </si>
  <si>
    <t>Way Riden</t>
  </si>
  <si>
    <t>Way Rotan</t>
  </si>
  <si>
    <t>Way Sangon Ratu Dusun Lima</t>
  </si>
  <si>
    <t>Way Sangun Ratu</t>
  </si>
  <si>
    <t>Way Segala Mider</t>
  </si>
  <si>
    <t>Way Segurau</t>
  </si>
  <si>
    <t>Way Sendang Aji</t>
  </si>
  <si>
    <t>Way Sendang Mukti</t>
  </si>
  <si>
    <t>Way Sendang Retno</t>
  </si>
  <si>
    <t>Way Sido Luhur</t>
  </si>
  <si>
    <t>Way Sipin Kota Batu</t>
  </si>
  <si>
    <t>Way Sri Rejeki Kota Batu</t>
  </si>
  <si>
    <t xml:space="preserve">Way Sukajaya </t>
  </si>
  <si>
    <t>Way Sukajaya Dusun Empat</t>
  </si>
  <si>
    <t>Way Sulusuban</t>
  </si>
  <si>
    <t>Way Tawang Negeri</t>
  </si>
  <si>
    <t>Way Telogo Rejo</t>
  </si>
  <si>
    <t>Way Tias Kampung</t>
  </si>
  <si>
    <t>Way Timbul Rejo</t>
  </si>
  <si>
    <t>Way Timo</t>
  </si>
  <si>
    <t>Way Trenggalok</t>
  </si>
  <si>
    <t>Way Tulung Tumi</t>
  </si>
  <si>
    <t>Way Dempo MojoKerto</t>
  </si>
  <si>
    <t>Way Embung Way Kibang</t>
  </si>
  <si>
    <t>Way Karang Gading Tanjung Rejo Hulu</t>
  </si>
  <si>
    <t>Way Suka Jaya - e</t>
  </si>
  <si>
    <t>Mesuji</t>
  </si>
  <si>
    <t>Rawa Mesuji Atas</t>
  </si>
  <si>
    <t>Wdk Simpang Pematang</t>
  </si>
  <si>
    <t>Lintas Kab. Tulangbawang</t>
  </si>
  <si>
    <t>Wira Bangun II</t>
  </si>
  <si>
    <t>Waduk Brabasan</t>
  </si>
  <si>
    <t>Wdk Wira Bangun I</t>
  </si>
  <si>
    <t>Way Abang</t>
  </si>
  <si>
    <t>Harapan Jaya</t>
  </si>
  <si>
    <t>Jaya Sakti</t>
  </si>
  <si>
    <t>Kejadian</t>
  </si>
  <si>
    <t>Sungai Sidang</t>
  </si>
  <si>
    <t>Banten</t>
  </si>
  <si>
    <t>Serang</t>
  </si>
  <si>
    <t>Cisadane</t>
  </si>
  <si>
    <t>Lintas Kab. Tangerang</t>
  </si>
  <si>
    <t>Cisangu Atas</t>
  </si>
  <si>
    <t>Lintas Kab Pandeglang</t>
  </si>
  <si>
    <t>Amis Barang</t>
  </si>
  <si>
    <t>Ciujung</t>
  </si>
  <si>
    <t>Lintas Kota Cilegon</t>
  </si>
  <si>
    <t>Cicinta</t>
  </si>
  <si>
    <t>Bantarwangi</t>
  </si>
  <si>
    <t>Kadugenep</t>
  </si>
  <si>
    <t>Lintas Kab Lebak</t>
  </si>
  <si>
    <t>Batukuda</t>
  </si>
  <si>
    <t xml:space="preserve">Cikarang Udik </t>
  </si>
  <si>
    <t>Lintas Kota Serang</t>
  </si>
  <si>
    <t>Binong I/Cicingkal</t>
  </si>
  <si>
    <t>Ciwaka Bawah</t>
  </si>
  <si>
    <t>Binong II</t>
  </si>
  <si>
    <t>Cikalumpang</t>
  </si>
  <si>
    <t>Bojong</t>
  </si>
  <si>
    <t>Cipari/Ciwuni</t>
  </si>
  <si>
    <t>Bulakan</t>
  </si>
  <si>
    <t>Cisangu Bawah</t>
  </si>
  <si>
    <t>Buni Aci/Ciseri</t>
  </si>
  <si>
    <t>Ciasem</t>
  </si>
  <si>
    <t>Ciasem/Baros</t>
  </si>
  <si>
    <t>Cibaduyut</t>
  </si>
  <si>
    <t>Cibala/Cibalong</t>
  </si>
  <si>
    <t>Cibanten Atas</t>
  </si>
  <si>
    <t>Cibarang/Cimasi</t>
  </si>
  <si>
    <t>Cibarong/Cipariuk</t>
  </si>
  <si>
    <t>Cibarugbug</t>
  </si>
  <si>
    <t>Cibarunai</t>
  </si>
  <si>
    <t>Ciberuk</t>
  </si>
  <si>
    <t>Cibetung/Sibetung</t>
  </si>
  <si>
    <t>Cibodas</t>
  </si>
  <si>
    <t>Cibojong</t>
  </si>
  <si>
    <t>Cibongor/Tgl. Dalem</t>
  </si>
  <si>
    <t>Cibongor I</t>
  </si>
  <si>
    <t>Cibongor II</t>
  </si>
  <si>
    <t>Cibulakan I</t>
  </si>
  <si>
    <t>Cibulakan II</t>
  </si>
  <si>
    <t>Cibulakan III</t>
  </si>
  <si>
    <t>Cibuligir</t>
  </si>
  <si>
    <t>Cicangkuliang</t>
  </si>
  <si>
    <t>Ciconggeang</t>
  </si>
  <si>
    <t>Cicongkok</t>
  </si>
  <si>
    <t>Cidaga</t>
  </si>
  <si>
    <t>Cigambir</t>
  </si>
  <si>
    <t>Cigarut</t>
  </si>
  <si>
    <t>Cigayam Nyodor</t>
  </si>
  <si>
    <t>Ciherang</t>
  </si>
  <si>
    <t>Cihideung</t>
  </si>
  <si>
    <t>Cihonje</t>
  </si>
  <si>
    <t>Cikadatuan</t>
  </si>
  <si>
    <t>Cikaduen</t>
  </si>
  <si>
    <t>Cikarang</t>
  </si>
  <si>
    <t>Cikarang/Cipari</t>
  </si>
  <si>
    <t>Cikeusal</t>
  </si>
  <si>
    <t>Cikoceak</t>
  </si>
  <si>
    <t>Cikolear/Cikoja</t>
  </si>
  <si>
    <t>Cikolelet</t>
  </si>
  <si>
    <t>Cikoneng/Cilaku</t>
  </si>
  <si>
    <t>Cikoromong</t>
  </si>
  <si>
    <t>Cikorosok Atas</t>
  </si>
  <si>
    <t>Cikukuh</t>
  </si>
  <si>
    <t>Cikuray</t>
  </si>
  <si>
    <t>Cilampir 1</t>
  </si>
  <si>
    <t>Cilangoyong</t>
  </si>
  <si>
    <t>Cilenteng</t>
  </si>
  <si>
    <t>Cilesung</t>
  </si>
  <si>
    <t>Cilimbukeun</t>
  </si>
  <si>
    <t>Cimanungtung Cibetung</t>
  </si>
  <si>
    <t>Cimanungtung Cibuntu</t>
  </si>
  <si>
    <t>Cimanungtung Kiraden</t>
  </si>
  <si>
    <t>Cimanungtung Kolelet</t>
  </si>
  <si>
    <t>Cimarsa I</t>
  </si>
  <si>
    <t>Cimarsa II</t>
  </si>
  <si>
    <t>Cinangka</t>
  </si>
  <si>
    <t>Cinenten</t>
  </si>
  <si>
    <t>Cinyusu/Cibulakan</t>
  </si>
  <si>
    <t>Ciokong 1</t>
  </si>
  <si>
    <t>Ciokong 2</t>
  </si>
  <si>
    <t>Cioray</t>
  </si>
  <si>
    <t>Cipaas</t>
  </si>
  <si>
    <t>Cipalancuran</t>
  </si>
  <si>
    <t>Cipalias</t>
  </si>
  <si>
    <t>Cipanunggulan</t>
  </si>
  <si>
    <t>Ciparay</t>
  </si>
  <si>
    <t>Cipari Atas</t>
  </si>
  <si>
    <t>Cipaseh</t>
  </si>
  <si>
    <t>Cipelem I</t>
  </si>
  <si>
    <t>Cipeundey</t>
  </si>
  <si>
    <t>Cipeutey</t>
  </si>
  <si>
    <t>Cipicung</t>
  </si>
  <si>
    <t>Cipulukleugeut</t>
  </si>
  <si>
    <t>Cirahab</t>
  </si>
  <si>
    <t>Cirangkong</t>
  </si>
  <si>
    <t>Ciranji</t>
  </si>
  <si>
    <t>Cisaat</t>
  </si>
  <si>
    <t>Cisawarna</t>
  </si>
  <si>
    <t>Cisegel</t>
  </si>
  <si>
    <t>Ciseureuh</t>
  </si>
  <si>
    <t>Cisirih/Cibatu</t>
  </si>
  <si>
    <t>Cisitu</t>
  </si>
  <si>
    <t>Cisuar/Ciseeng</t>
  </si>
  <si>
    <t>Citambal I</t>
  </si>
  <si>
    <t>Citanggohgor</t>
  </si>
  <si>
    <t>Citasuk I</t>
  </si>
  <si>
    <t>Citeunaya</t>
  </si>
  <si>
    <t>Ciwaka Atas</t>
  </si>
  <si>
    <t>Ciwaluran</t>
  </si>
  <si>
    <t>Ciwaru</t>
  </si>
  <si>
    <t>Ciwates</t>
  </si>
  <si>
    <t>Cr. Gangga/Manjangan</t>
  </si>
  <si>
    <t>Curug Gereja</t>
  </si>
  <si>
    <t>Curug Goong</t>
  </si>
  <si>
    <t>Demang</t>
  </si>
  <si>
    <t>Kacaparan</t>
  </si>
  <si>
    <t>Kadu Beureum</t>
  </si>
  <si>
    <t>Kadu Genep</t>
  </si>
  <si>
    <t>Kadu Kapas</t>
  </si>
  <si>
    <t>Kaducayut</t>
  </si>
  <si>
    <t>Kadulayur</t>
  </si>
  <si>
    <t>Kaduranca</t>
  </si>
  <si>
    <t>Kaliurang</t>
  </si>
  <si>
    <t>Kamasan</t>
  </si>
  <si>
    <t>Kedungkencana</t>
  </si>
  <si>
    <t>Kopi Deukeut</t>
  </si>
  <si>
    <t>Krajanen</t>
  </si>
  <si>
    <t>Kubang Keirahabbo/c</t>
  </si>
  <si>
    <t>Leuwicae</t>
  </si>
  <si>
    <t>Likujang</t>
  </si>
  <si>
    <t>Mancak</t>
  </si>
  <si>
    <t>Mekarsari</t>
  </si>
  <si>
    <t>Nagara Padang</t>
  </si>
  <si>
    <t>Nyi Ayu</t>
  </si>
  <si>
    <t>Paneguran</t>
  </si>
  <si>
    <t>Pasirhapa</t>
  </si>
  <si>
    <t xml:space="preserve">Penges </t>
  </si>
  <si>
    <t>Rampones</t>
  </si>
  <si>
    <t>Rancasanggal</t>
  </si>
  <si>
    <t>Rancaserang</t>
  </si>
  <si>
    <t>Randu</t>
  </si>
  <si>
    <t>Rengas/Ciasem</t>
  </si>
  <si>
    <t>Sangiang/Ligawir</t>
  </si>
  <si>
    <t>Sindangmandi</t>
  </si>
  <si>
    <t>Talagawangsa</t>
  </si>
  <si>
    <t>Tanggul Bata</t>
  </si>
  <si>
    <t>Tanggul Batu</t>
  </si>
  <si>
    <t>Tanggul Bayem</t>
  </si>
  <si>
    <t>Tanggul Dalem 1</t>
  </si>
  <si>
    <t>Tanggul Ipik</t>
  </si>
  <si>
    <t>Tanjungsari</t>
  </si>
  <si>
    <t>Baros</t>
  </si>
  <si>
    <t>Batu Kuwung</t>
  </si>
  <si>
    <t>Batu Tungku</t>
  </si>
  <si>
    <t>Binong/Ciheas</t>
  </si>
  <si>
    <t xml:space="preserve">Bulakan </t>
  </si>
  <si>
    <t>Capang Tiga</t>
  </si>
  <si>
    <t xml:space="preserve">Cibanjir </t>
  </si>
  <si>
    <t>Cibening</t>
  </si>
  <si>
    <t>Cibodas/Cibatu</t>
  </si>
  <si>
    <t>Cibogor I</t>
  </si>
  <si>
    <t>Cibojong/Ciasem</t>
  </si>
  <si>
    <t>Ciborang</t>
  </si>
  <si>
    <t>Cidahu</t>
  </si>
  <si>
    <t>Cieunteung</t>
  </si>
  <si>
    <t>Cigaribig</t>
  </si>
  <si>
    <t>Cigugur</t>
  </si>
  <si>
    <t>Ciheuleut</t>
  </si>
  <si>
    <t>Cihujan</t>
  </si>
  <si>
    <t>Cikalapa</t>
  </si>
  <si>
    <t>Cikalutuk</t>
  </si>
  <si>
    <t>Cikampeng</t>
  </si>
  <si>
    <t>Cikarae</t>
  </si>
  <si>
    <t>Cikarahkal</t>
  </si>
  <si>
    <t>Cikiray</t>
  </si>
  <si>
    <t>Cikoak</t>
  </si>
  <si>
    <t>Cikotak/Cicatok</t>
  </si>
  <si>
    <t>Cilampir 2</t>
  </si>
  <si>
    <t>Cilatak/Cipadali/Cikebon</t>
  </si>
  <si>
    <t xml:space="preserve">Cilayang/Cibongor 3  </t>
  </si>
  <si>
    <t>Cilembur</t>
  </si>
  <si>
    <t>Cileos/Cirahong</t>
  </si>
  <si>
    <t>Cileugeut</t>
  </si>
  <si>
    <t>Cileuntik</t>
  </si>
  <si>
    <t>Cilimus</t>
  </si>
  <si>
    <t>Cilongkrang</t>
  </si>
  <si>
    <t>Cimohmal</t>
  </si>
  <si>
    <t>Cimudin</t>
  </si>
  <si>
    <t xml:space="preserve">Cipari/Cikarang  </t>
  </si>
  <si>
    <t>Cirangda</t>
  </si>
  <si>
    <t>Ciranjeng</t>
  </si>
  <si>
    <t>Cisait/Cibugang</t>
  </si>
  <si>
    <t>Cisaladra</t>
  </si>
  <si>
    <t>Cisemen</t>
  </si>
  <si>
    <t xml:space="preserve">Citaman I </t>
  </si>
  <si>
    <t>Citaman II/Crg. Agung</t>
  </si>
  <si>
    <t>Citasuk II</t>
  </si>
  <si>
    <t>Citundun</t>
  </si>
  <si>
    <t>Ciwadas I</t>
  </si>
  <si>
    <t>Ciwadas II</t>
  </si>
  <si>
    <t>Ciwaringin</t>
  </si>
  <si>
    <t>Ciwaringin 1</t>
  </si>
  <si>
    <t>Ciwaringin 2</t>
  </si>
  <si>
    <t>Ciwaringin 3</t>
  </si>
  <si>
    <t>Curug Sawer</t>
  </si>
  <si>
    <t>Curug Seeng</t>
  </si>
  <si>
    <t>Garahiang/Cikarang Tuan</t>
  </si>
  <si>
    <t xml:space="preserve">Kadu Manggu/Pangasih </t>
  </si>
  <si>
    <t>Kalung Pancen</t>
  </si>
  <si>
    <t>Kebon Jeruk/Cijeruk</t>
  </si>
  <si>
    <t>Kijatip</t>
  </si>
  <si>
    <t>Kisanaka</t>
  </si>
  <si>
    <t>Kodon</t>
  </si>
  <si>
    <t>Lamojan</t>
  </si>
  <si>
    <t>Legokcau/Waringin</t>
  </si>
  <si>
    <t>Leuwi Bungsu</t>
  </si>
  <si>
    <t>Leuwibanen</t>
  </si>
  <si>
    <t>Leuwikadu</t>
  </si>
  <si>
    <t>Leuwipakis</t>
  </si>
  <si>
    <t xml:space="preserve">Mendong </t>
  </si>
  <si>
    <t>Nabig</t>
  </si>
  <si>
    <t>Parakansaat</t>
  </si>
  <si>
    <t>Parolima</t>
  </si>
  <si>
    <t>Pasir Limus</t>
  </si>
  <si>
    <t>Putri Cina</t>
  </si>
  <si>
    <t>Santoan</t>
  </si>
  <si>
    <t>Cisatuk Gayam</t>
  </si>
  <si>
    <t>Sentul</t>
  </si>
  <si>
    <t>Silewah</t>
  </si>
  <si>
    <t>Silongkrang</t>
  </si>
  <si>
    <t>Singgokgok/Curug Goong</t>
  </si>
  <si>
    <t>Siring</t>
  </si>
  <si>
    <t>Sukabaya</t>
  </si>
  <si>
    <t>Tanggul Baru</t>
  </si>
  <si>
    <t>Tanggul Dalem 2/Cikorosok Bawah</t>
  </si>
  <si>
    <t>Tanggul Jambe</t>
  </si>
  <si>
    <t>Waringin</t>
  </si>
  <si>
    <t>Pandeglang</t>
  </si>
  <si>
    <t>Ciliman</t>
  </si>
  <si>
    <t>Lintas Kab Serang</t>
  </si>
  <si>
    <t>Cimasayang</t>
  </si>
  <si>
    <t>Cibaliung</t>
  </si>
  <si>
    <t>Cilemer</t>
  </si>
  <si>
    <t>Cigunung Karang</t>
  </si>
  <si>
    <t>Cisata</t>
  </si>
  <si>
    <t>Curug goong</t>
  </si>
  <si>
    <t>Pasir Eurih</t>
  </si>
  <si>
    <t>Cijaliti</t>
  </si>
  <si>
    <t>Cikeredek</t>
  </si>
  <si>
    <t>Ciastana</t>
  </si>
  <si>
    <t>Cipait</t>
  </si>
  <si>
    <t>Citando</t>
  </si>
  <si>
    <t>Tajur Malang</t>
  </si>
  <si>
    <t>Cikadu Galek</t>
  </si>
  <si>
    <t>Cibanteng</t>
  </si>
  <si>
    <t>Cibebek</t>
  </si>
  <si>
    <t>Cibatu</t>
  </si>
  <si>
    <t>Cisaung Kuya</t>
  </si>
  <si>
    <t>Cikadu Peusing</t>
  </si>
  <si>
    <t>Cikupa</t>
  </si>
  <si>
    <t>Ciraden/Cikokosan</t>
  </si>
  <si>
    <t>Cihilir</t>
  </si>
  <si>
    <t>Ciyurup/Psr.Angin</t>
  </si>
  <si>
    <t>Pager Batu</t>
  </si>
  <si>
    <t>Cikedung</t>
  </si>
  <si>
    <t>Cikole</t>
  </si>
  <si>
    <t>Cidalem</t>
  </si>
  <si>
    <t>Cikadu Teureup</t>
  </si>
  <si>
    <t>Cidalumpit</t>
  </si>
  <si>
    <t>Ciwalet</t>
  </si>
  <si>
    <t>Cikuya</t>
  </si>
  <si>
    <t>Ciparokoy</t>
  </si>
  <si>
    <t>Cimenteng</t>
  </si>
  <si>
    <t>Cijolok</t>
  </si>
  <si>
    <t>Cijohar</t>
  </si>
  <si>
    <t>Ciheas</t>
  </si>
  <si>
    <t>Cibangun</t>
  </si>
  <si>
    <t>Cisangku I</t>
  </si>
  <si>
    <t>Cirebo</t>
  </si>
  <si>
    <t>Cisangku II</t>
  </si>
  <si>
    <t>Cikurung Dahu</t>
  </si>
  <si>
    <t>Cipahomas</t>
  </si>
  <si>
    <t>Sukalimas I</t>
  </si>
  <si>
    <t>Sukalimas II</t>
  </si>
  <si>
    <t>Cilalaki</t>
  </si>
  <si>
    <t>Cilalaki II</t>
  </si>
  <si>
    <t>Cidangdeur</t>
  </si>
  <si>
    <t>Cilembur I</t>
  </si>
  <si>
    <t>Sumur Gintung</t>
  </si>
  <si>
    <t>Cilograng</t>
  </si>
  <si>
    <t>Cikadu Merak</t>
  </si>
  <si>
    <t>Cikahuripan</t>
  </si>
  <si>
    <t>Cipaingeun</t>
  </si>
  <si>
    <t>Citapai</t>
  </si>
  <si>
    <t>Kr. Bantrar</t>
  </si>
  <si>
    <t>Cikopo</t>
  </si>
  <si>
    <t>Ciambuleuit</t>
  </si>
  <si>
    <t>Cicurug I</t>
  </si>
  <si>
    <t>Cicurug II</t>
  </si>
  <si>
    <t>Cilakatrang</t>
  </si>
  <si>
    <t>Cibendungan</t>
  </si>
  <si>
    <t>Cibusung</t>
  </si>
  <si>
    <t>Cileuwi Buut</t>
  </si>
  <si>
    <t>Ciaseum I</t>
  </si>
  <si>
    <t>Ciaseum II</t>
  </si>
  <si>
    <t>Cibahomas</t>
  </si>
  <si>
    <t>Cipalurahan</t>
  </si>
  <si>
    <t>Kadu Kalapa</t>
  </si>
  <si>
    <t>Cilaki</t>
  </si>
  <si>
    <t>Ciabuan</t>
  </si>
  <si>
    <t>Cibangkonol</t>
  </si>
  <si>
    <t>Sumur Domas</t>
  </si>
  <si>
    <t>Cipeuteuy</t>
  </si>
  <si>
    <t>Citengah</t>
  </si>
  <si>
    <t>Ciomas/Cibanteri</t>
  </si>
  <si>
    <t>Cipasabetan</t>
  </si>
  <si>
    <t>Cisentul</t>
  </si>
  <si>
    <t>Cirahong</t>
  </si>
  <si>
    <t>Cimanah</t>
  </si>
  <si>
    <t>Cibali</t>
  </si>
  <si>
    <t>Cinemplong</t>
  </si>
  <si>
    <t>Cijami</t>
  </si>
  <si>
    <t>Cicampaka</t>
  </si>
  <si>
    <t>Cimunigeulis</t>
  </si>
  <si>
    <t>Cigeumlo</t>
  </si>
  <si>
    <t>Cipeujeh</t>
  </si>
  <si>
    <t>Cikueuk</t>
  </si>
  <si>
    <t>Ciapus</t>
  </si>
  <si>
    <t>Cimahol</t>
  </si>
  <si>
    <t>Cijebug</t>
  </si>
  <si>
    <t>Cipanas</t>
  </si>
  <si>
    <t>Cipinggan</t>
  </si>
  <si>
    <t>Cipamulut</t>
  </si>
  <si>
    <t>Cikayas</t>
  </si>
  <si>
    <t>Cipasabeutan</t>
  </si>
  <si>
    <t>Cideksa</t>
  </si>
  <si>
    <t>Cigeureum</t>
  </si>
  <si>
    <t>Cinolong</t>
  </si>
  <si>
    <t>Cilancar II</t>
  </si>
  <si>
    <t>Cinulang</t>
  </si>
  <si>
    <t>Kadu Koneng</t>
  </si>
  <si>
    <t>Situ Singabaya</t>
  </si>
  <si>
    <t>Cicanggong</t>
  </si>
  <si>
    <t>Cibabakan</t>
  </si>
  <si>
    <t>Cibueuk</t>
  </si>
  <si>
    <t>Sawah Leuweng</t>
  </si>
  <si>
    <t xml:space="preserve">Cikuranten </t>
  </si>
  <si>
    <t>Cinunggal</t>
  </si>
  <si>
    <t>Cipanas/Cbr</t>
  </si>
  <si>
    <t>Cikoneng</t>
  </si>
  <si>
    <t>Cibumi</t>
  </si>
  <si>
    <t>Cisangkok</t>
  </si>
  <si>
    <t>Cimuruk</t>
  </si>
  <si>
    <t>Situ Potong</t>
  </si>
  <si>
    <t xml:space="preserve">Cibatu </t>
  </si>
  <si>
    <t>Cibali I</t>
  </si>
  <si>
    <t>Cikajang</t>
  </si>
  <si>
    <t>Leuwi Notog</t>
  </si>
  <si>
    <t>Jaerun</t>
  </si>
  <si>
    <t>Ciceundem</t>
  </si>
  <si>
    <t>Cibatu Karut</t>
  </si>
  <si>
    <t>Ciunjaya</t>
  </si>
  <si>
    <t>Cibuni Geulis</t>
  </si>
  <si>
    <t>Cikadu Bale</t>
  </si>
  <si>
    <t>Cikarajaan</t>
  </si>
  <si>
    <t>Cikaludan</t>
  </si>
  <si>
    <t>Ciserang</t>
  </si>
  <si>
    <t>Cidurian</t>
  </si>
  <si>
    <t>Citangkele</t>
  </si>
  <si>
    <t>Cinorowongan</t>
  </si>
  <si>
    <t>Kadu Cina</t>
  </si>
  <si>
    <t>Kalatih</t>
  </si>
  <si>
    <t>Cisampok</t>
  </si>
  <si>
    <t>Cijaerum</t>
  </si>
  <si>
    <t>Cibalier/csd</t>
  </si>
  <si>
    <t>Ciaria</t>
  </si>
  <si>
    <t>Kadu Sirung</t>
  </si>
  <si>
    <t>Cimuncang</t>
  </si>
  <si>
    <t>Cikamal</t>
  </si>
  <si>
    <t>Cilancar 1</t>
  </si>
  <si>
    <t>Cilelang</t>
  </si>
  <si>
    <t>Cicaringin</t>
  </si>
  <si>
    <t>Cigeureumeun</t>
  </si>
  <si>
    <t>Cibingbin</t>
  </si>
  <si>
    <t>Cisere</t>
  </si>
  <si>
    <t>Cikapudang</t>
  </si>
  <si>
    <t>Cikoleang</t>
  </si>
  <si>
    <t>Ciceumplong</t>
  </si>
  <si>
    <t>Cipamulas/Cipandai</t>
  </si>
  <si>
    <t>Cipandat</t>
  </si>
  <si>
    <t>Cilegro</t>
  </si>
  <si>
    <t>Cidukuh</t>
  </si>
  <si>
    <t>Cidukuh Lebak</t>
  </si>
  <si>
    <t>Cikadu Lembur</t>
  </si>
  <si>
    <t>Cikadu Kacang</t>
  </si>
  <si>
    <t>Cirugeh</t>
  </si>
  <si>
    <t>Cimandala</t>
  </si>
  <si>
    <t>Cibangkalung</t>
  </si>
  <si>
    <t>Cibangbayang</t>
  </si>
  <si>
    <t>Cicurug</t>
  </si>
  <si>
    <t>Cimandaka</t>
  </si>
  <si>
    <t>Cisilad</t>
  </si>
  <si>
    <t>Cipalumas</t>
  </si>
  <si>
    <t>Cibeudil</t>
  </si>
  <si>
    <t>Cileugeuh</t>
  </si>
  <si>
    <t>Blok Kopinango</t>
  </si>
  <si>
    <t>Cubangkolok</t>
  </si>
  <si>
    <t>Cigede</t>
  </si>
  <si>
    <t>Cikoromoy</t>
  </si>
  <si>
    <t>Cinambul</t>
  </si>
  <si>
    <t>Citaman</t>
  </si>
  <si>
    <t>Leuwi Leungsir</t>
  </si>
  <si>
    <t>Cinambul I</t>
  </si>
  <si>
    <t>Cibaragul</t>
  </si>
  <si>
    <t>Cisalawi</t>
  </si>
  <si>
    <t>Ciabas</t>
  </si>
  <si>
    <t>Cibodas I</t>
  </si>
  <si>
    <t>Cidalem/Cisantri</t>
  </si>
  <si>
    <t>Cisatri</t>
  </si>
  <si>
    <t>Cipamungkaran</t>
  </si>
  <si>
    <t>Ciupas</t>
  </si>
  <si>
    <t>Cipulo</t>
  </si>
  <si>
    <t>Cikatapang</t>
  </si>
  <si>
    <t>Cicokrom</t>
  </si>
  <si>
    <t>Cilandean</t>
  </si>
  <si>
    <t>Citenjo Herang</t>
  </si>
  <si>
    <t>Cimahonol</t>
  </si>
  <si>
    <t>Cipanugasan</t>
  </si>
  <si>
    <t>Cikuburan</t>
  </si>
  <si>
    <t>Ciaras</t>
  </si>
  <si>
    <t>Cikondang</t>
  </si>
  <si>
    <t>Leuwi Paranje</t>
  </si>
  <si>
    <t>Ciranjang</t>
  </si>
  <si>
    <t xml:space="preserve">Cilame </t>
  </si>
  <si>
    <t>Cimanggu</t>
  </si>
  <si>
    <t>Cikadu Maung</t>
  </si>
  <si>
    <t>Cibedil</t>
  </si>
  <si>
    <t>Cikadu Meureun</t>
  </si>
  <si>
    <t>Ciparalon</t>
  </si>
  <si>
    <t>Cirenten</t>
  </si>
  <si>
    <t>Cilele</t>
  </si>
  <si>
    <t>Cicangkuring</t>
  </si>
  <si>
    <t>Cikarungkang</t>
  </si>
  <si>
    <t>Cikaracak</t>
  </si>
  <si>
    <t>Cimuruy</t>
  </si>
  <si>
    <t>Kadumunding</t>
  </si>
  <si>
    <t>Situ Regen</t>
  </si>
  <si>
    <t>Cilembur II</t>
  </si>
  <si>
    <t>Hunjuran</t>
  </si>
  <si>
    <t>Citubuy</t>
  </si>
  <si>
    <t>Ciboboko</t>
  </si>
  <si>
    <t>Ciomas</t>
  </si>
  <si>
    <t>Cikidog</t>
  </si>
  <si>
    <t>Cipeusing</t>
  </si>
  <si>
    <t>Cibeureum</t>
  </si>
  <si>
    <t>Ciranca Salak</t>
  </si>
  <si>
    <t>Cinemblong</t>
  </si>
  <si>
    <t>Cicenggen</t>
  </si>
  <si>
    <t>Ciguha</t>
  </si>
  <si>
    <t>Ciumbua</t>
  </si>
  <si>
    <t>Cihaseum</t>
  </si>
  <si>
    <t>Ciseusepan</t>
  </si>
  <si>
    <t>Cidadap</t>
  </si>
  <si>
    <t>Gn. Putri</t>
  </si>
  <si>
    <t>Citoma</t>
  </si>
  <si>
    <t>Ciawi Rawing</t>
  </si>
  <si>
    <t>Ciwacu/Cilampung</t>
  </si>
  <si>
    <t>Curuggoong/Ciajeung</t>
  </si>
  <si>
    <t>Sawah Bengkok</t>
  </si>
  <si>
    <t>Cikubueun</t>
  </si>
  <si>
    <t>Cileuweng</t>
  </si>
  <si>
    <t>Cimuni Geulis</t>
  </si>
  <si>
    <t>Cikapur</t>
  </si>
  <si>
    <t>Cieureun</t>
  </si>
  <si>
    <t>Gulingan</t>
  </si>
  <si>
    <t>Karang Gunung</t>
  </si>
  <si>
    <t>Kadu Mayi</t>
  </si>
  <si>
    <t>Gn. Sari</t>
  </si>
  <si>
    <t>Cilengkeng</t>
  </si>
  <si>
    <t>Cikoneng Crg Tando</t>
  </si>
  <si>
    <t>Cikolelet Cimanis</t>
  </si>
  <si>
    <t>Cibayawak Gn Tangkas</t>
  </si>
  <si>
    <t>Tl. Ciandur</t>
  </si>
  <si>
    <t>Tl. Cibadulang</t>
  </si>
  <si>
    <t>Tl. Cimanunjang</t>
  </si>
  <si>
    <t>Tl. Pasir Haur</t>
  </si>
  <si>
    <t>Cimajau</t>
  </si>
  <si>
    <t>Cimajeg</t>
  </si>
  <si>
    <t>Cibatu Purut</t>
  </si>
  <si>
    <t>Cipetir</t>
  </si>
  <si>
    <t>Cihuir</t>
  </si>
  <si>
    <t>Cikembang/Pasir Mae</t>
  </si>
  <si>
    <t>Cikembang</t>
  </si>
  <si>
    <t>Kadu Bitung</t>
  </si>
  <si>
    <t>Cikananga</t>
  </si>
  <si>
    <t>Cihalimun</t>
  </si>
  <si>
    <t>Cilanrugal</t>
  </si>
  <si>
    <t>Cikaum Bitung</t>
  </si>
  <si>
    <t>Cilimu Tengah</t>
  </si>
  <si>
    <t>Cihulu Situ</t>
  </si>
  <si>
    <t>Ciantara</t>
  </si>
  <si>
    <t>Cilampuyang</t>
  </si>
  <si>
    <t xml:space="preserve">Cibayawak </t>
  </si>
  <si>
    <t>Cisuwuk</t>
  </si>
  <si>
    <t>Cikadu Hejo</t>
  </si>
  <si>
    <t>Cikarasman</t>
  </si>
  <si>
    <t>Cipanyuguan</t>
  </si>
  <si>
    <t>Kadu Bujal</t>
  </si>
  <si>
    <t>Cimeong</t>
  </si>
  <si>
    <t>Ciandur</t>
  </si>
  <si>
    <t>Cipadalaer</t>
  </si>
  <si>
    <t>Cirendag</t>
  </si>
  <si>
    <t>Cihuut</t>
  </si>
  <si>
    <t>Cilograng.II</t>
  </si>
  <si>
    <t>Cingadu</t>
  </si>
  <si>
    <t>Cikadu Merak I</t>
  </si>
  <si>
    <t>Cukang Sadang</t>
  </si>
  <si>
    <t>Situ Ciburung</t>
  </si>
  <si>
    <t>Situ Gede</t>
  </si>
  <si>
    <t>Situ Jami</t>
  </si>
  <si>
    <t>Pasir Mae</t>
  </si>
  <si>
    <t>Leuwi Teurep I</t>
  </si>
  <si>
    <t>Leuwi Teurep II</t>
  </si>
  <si>
    <t>Cigeundis</t>
  </si>
  <si>
    <t>Cigondang</t>
  </si>
  <si>
    <t>Cibiuruan</t>
  </si>
  <si>
    <t>Leuwi Teurep</t>
  </si>
  <si>
    <t>Cidahu Legon</t>
  </si>
  <si>
    <t>Ciramanuk</t>
  </si>
  <si>
    <t>Cikuncil</t>
  </si>
  <si>
    <t>Cigodes</t>
  </si>
  <si>
    <t>Cimenes</t>
  </si>
  <si>
    <t>Cikeuyeung</t>
  </si>
  <si>
    <t>Cibayawak</t>
  </si>
  <si>
    <t>Cikadu Guling</t>
  </si>
  <si>
    <t>Cikalidin</t>
  </si>
  <si>
    <t>Cibalageudah</t>
  </si>
  <si>
    <t>Citamaga</t>
  </si>
  <si>
    <t>Situ Gonggong</t>
  </si>
  <si>
    <t>Ps.Pare/Cikeubang</t>
  </si>
  <si>
    <t>Cigendis</t>
  </si>
  <si>
    <t>Pasir Pare</t>
  </si>
  <si>
    <t>Blok Kadutomo</t>
  </si>
  <si>
    <t>Cikedal</t>
  </si>
  <si>
    <t>Cidahu Girang</t>
  </si>
  <si>
    <t>Cidahu Hilir</t>
  </si>
  <si>
    <t>Citumenggung</t>
  </si>
  <si>
    <t>Cipatenggang</t>
  </si>
  <si>
    <t>Cigumerut</t>
  </si>
  <si>
    <t>Cisaid</t>
  </si>
  <si>
    <t>Cipametung</t>
  </si>
  <si>
    <t>Ciangga</t>
  </si>
  <si>
    <t>Cigentang</t>
  </si>
  <si>
    <t>Cibojong Kakak</t>
  </si>
  <si>
    <t>Cilebak Cau</t>
  </si>
  <si>
    <t>Leuwi Kored</t>
  </si>
  <si>
    <t>Cirincang</t>
  </si>
  <si>
    <t>Cikadu Cibahan Pasir</t>
  </si>
  <si>
    <t>Cikadu Sireum</t>
  </si>
  <si>
    <t>Cikadu Beureum</t>
  </si>
  <si>
    <t>Cilembur III</t>
  </si>
  <si>
    <t xml:space="preserve">Cilebak </t>
  </si>
  <si>
    <t>Cicuak</t>
  </si>
  <si>
    <t>Cicampurak</t>
  </si>
  <si>
    <t>Cigulusur</t>
  </si>
  <si>
    <t>Cielor</t>
  </si>
  <si>
    <t>Cisajid</t>
  </si>
  <si>
    <t>Cigodag</t>
  </si>
  <si>
    <t>Cilembur Situ</t>
  </si>
  <si>
    <t>Cinageung</t>
  </si>
  <si>
    <t>Cibentrang/Citengah</t>
  </si>
  <si>
    <t>Cibakul</t>
  </si>
  <si>
    <t>Cimala</t>
  </si>
  <si>
    <t>Cimala I</t>
  </si>
  <si>
    <t>Cigoliti Karet</t>
  </si>
  <si>
    <t>Ciselapraya</t>
  </si>
  <si>
    <t>Ciduta</t>
  </si>
  <si>
    <t>Cijaebah</t>
  </si>
  <si>
    <t>Cibahan Pasir</t>
  </si>
  <si>
    <t>Ciawi Layeus</t>
  </si>
  <si>
    <t>Cibentung</t>
  </si>
  <si>
    <t>Citangkolo</t>
  </si>
  <si>
    <t>Cibareong</t>
  </si>
  <si>
    <t>Cibotung</t>
  </si>
  <si>
    <t>Leuwi Handan</t>
  </si>
  <si>
    <t>Ciambia</t>
  </si>
  <si>
    <t>Cikijimal</t>
  </si>
  <si>
    <t>Cisaimbang</t>
  </si>
  <si>
    <t>Citegal</t>
  </si>
  <si>
    <t>Cirambieun</t>
  </si>
  <si>
    <t>Cisurog</t>
  </si>
  <si>
    <t>Ciranca Bulan</t>
  </si>
  <si>
    <t>Cibanyu Mekar</t>
  </si>
  <si>
    <t>Curug Antap</t>
  </si>
  <si>
    <t>Cibuntu</t>
  </si>
  <si>
    <t>Ciweru</t>
  </si>
  <si>
    <t>Curug Tilu</t>
  </si>
  <si>
    <t>Ciranca Teureup</t>
  </si>
  <si>
    <t>Cisukma</t>
  </si>
  <si>
    <t>Citajur</t>
  </si>
  <si>
    <t>Ciraraan</t>
  </si>
  <si>
    <t>Cibenda</t>
  </si>
  <si>
    <t>Cilampir</t>
  </si>
  <si>
    <t>Ciawi Situ</t>
  </si>
  <si>
    <t>Ciranca Buaya</t>
  </si>
  <si>
    <t>Cicarita</t>
  </si>
  <si>
    <t>Leuwi Piring</t>
  </si>
  <si>
    <t>Cigeunggelang</t>
  </si>
  <si>
    <t>Cipamuguan</t>
  </si>
  <si>
    <t>Cilebak Ceri</t>
  </si>
  <si>
    <t>Cigeureuwek</t>
  </si>
  <si>
    <t>Cikadu Buang</t>
  </si>
  <si>
    <t>Cileuning</t>
  </si>
  <si>
    <t>Cikidul</t>
  </si>
  <si>
    <t>Cisukanagara</t>
  </si>
  <si>
    <t>Cisukajadi</t>
  </si>
  <si>
    <t>Cipangsing</t>
  </si>
  <si>
    <t>Cikala II</t>
  </si>
  <si>
    <t>Citambakan</t>
  </si>
  <si>
    <t>Cikali Mati</t>
  </si>
  <si>
    <t>Situ Kiaksana</t>
  </si>
  <si>
    <t>Cikisiman</t>
  </si>
  <si>
    <t>Cisema</t>
  </si>
  <si>
    <t>Cibarat</t>
  </si>
  <si>
    <t>Cisumur Laban</t>
  </si>
  <si>
    <t>Cihaji</t>
  </si>
  <si>
    <t>Bojong Konang</t>
  </si>
  <si>
    <t>Cijeujing</t>
  </si>
  <si>
    <t>Cipinang</t>
  </si>
  <si>
    <t>Cinyawana</t>
  </si>
  <si>
    <t>Ciliang Landak</t>
  </si>
  <si>
    <t>Citeureup I</t>
  </si>
  <si>
    <t>Leuwi Karang</t>
  </si>
  <si>
    <t>Citapis</t>
  </si>
  <si>
    <t>Cisiih</t>
  </si>
  <si>
    <t>Cicincin</t>
  </si>
  <si>
    <t>Cintamanil</t>
  </si>
  <si>
    <t>Cipurang</t>
  </si>
  <si>
    <t>Cipancar</t>
  </si>
  <si>
    <t>Cimandereyeun</t>
  </si>
  <si>
    <t>Cicangkok</t>
  </si>
  <si>
    <t>Cipasir Tenjo</t>
  </si>
  <si>
    <t>Cipasir Durung</t>
  </si>
  <si>
    <t>Cipasir Loa</t>
  </si>
  <si>
    <t>Cibuluheun</t>
  </si>
  <si>
    <t>Cikadu Malati</t>
  </si>
  <si>
    <t>Ciodeng</t>
  </si>
  <si>
    <t>Cinusa</t>
  </si>
  <si>
    <t>Ciculung</t>
  </si>
  <si>
    <t>Curug Langlang</t>
  </si>
  <si>
    <t>Cidileum</t>
  </si>
  <si>
    <t>Cihoe/Cilebak</t>
  </si>
  <si>
    <t>Sawah Hilir I</t>
  </si>
  <si>
    <t>Sawah Hilir II</t>
  </si>
  <si>
    <t>Cipahingeun</t>
  </si>
  <si>
    <t>Cibulakan</t>
  </si>
  <si>
    <t>Cikarang Nunggal</t>
  </si>
  <si>
    <t>Cikatulampa/Cinusa</t>
  </si>
  <si>
    <t>Curug Paok</t>
  </si>
  <si>
    <t>Cikarang Bolong</t>
  </si>
  <si>
    <t>Cikadongdong</t>
  </si>
  <si>
    <t>Cimandahan</t>
  </si>
  <si>
    <t>Cihoe</t>
  </si>
  <si>
    <t>Ciseureheun</t>
  </si>
  <si>
    <t>Cibohari</t>
  </si>
  <si>
    <t>Situ Batu Hideung</t>
  </si>
  <si>
    <t>Cikaung Gading</t>
  </si>
  <si>
    <t>Cipasir Peutey</t>
  </si>
  <si>
    <t>Cijasi</t>
  </si>
  <si>
    <t>Cibiil</t>
  </si>
  <si>
    <t>Rorah Makam</t>
  </si>
  <si>
    <t>Cibatu Tungku</t>
  </si>
  <si>
    <t>Rorah Handap</t>
  </si>
  <si>
    <t>Legok Pancal</t>
  </si>
  <si>
    <t>Cisakidin</t>
  </si>
  <si>
    <t>Cilengka</t>
  </si>
  <si>
    <t>Mahpar II</t>
  </si>
  <si>
    <t>Cikalong Hilir</t>
  </si>
  <si>
    <t>Cisarua</t>
  </si>
  <si>
    <t>Cimahpar I</t>
  </si>
  <si>
    <t>Rorah Batu</t>
  </si>
  <si>
    <t>Cimahpar II</t>
  </si>
  <si>
    <t>Pondok Panjang</t>
  </si>
  <si>
    <t>Cikasap I</t>
  </si>
  <si>
    <t>Cikasap II</t>
  </si>
  <si>
    <t>Cikasap III</t>
  </si>
  <si>
    <t>Cihaur II</t>
  </si>
  <si>
    <t>Cikasap Hilir</t>
  </si>
  <si>
    <t>Batu Ranjang</t>
  </si>
  <si>
    <t>Cikasap</t>
  </si>
  <si>
    <t>Cisadang</t>
  </si>
  <si>
    <t>Ranca Malang</t>
  </si>
  <si>
    <t>Citeluk</t>
  </si>
  <si>
    <t>Cigadung</t>
  </si>
  <si>
    <t>Citeluk II</t>
  </si>
  <si>
    <t>Cisarua I</t>
  </si>
  <si>
    <t xml:space="preserve">Cikalong </t>
  </si>
  <si>
    <t>Rorah Sandang</t>
  </si>
  <si>
    <t>Rorah Panjang</t>
  </si>
  <si>
    <t>Cicadas</t>
  </si>
  <si>
    <t>Cikarang Gede</t>
  </si>
  <si>
    <t>Cijalarang/Ciherang</t>
  </si>
  <si>
    <t>Cihandoyan</t>
  </si>
  <si>
    <t>Ciaer Jeruk</t>
  </si>
  <si>
    <t>Cipitak</t>
  </si>
  <si>
    <t>Citeluk Bojong</t>
  </si>
  <si>
    <t>Cicadas/Citangkil</t>
  </si>
  <si>
    <t>Cicangkeutek</t>
  </si>
  <si>
    <t>Cidaun</t>
  </si>
  <si>
    <t>Cikaung Gede</t>
  </si>
  <si>
    <t>Cibatu Hideung</t>
  </si>
  <si>
    <t>Cibarat I</t>
  </si>
  <si>
    <t>Cisiih Lembur</t>
  </si>
  <si>
    <t>Pasir Ranji</t>
  </si>
  <si>
    <t>Pasir Nangka</t>
  </si>
  <si>
    <t>Cikaret</t>
  </si>
  <si>
    <t>Cibarial</t>
  </si>
  <si>
    <t>Cibeber</t>
  </si>
  <si>
    <t>Cinengah</t>
  </si>
  <si>
    <t>Cijaralang</t>
  </si>
  <si>
    <t>Cijaralang/Muruy</t>
  </si>
  <si>
    <t xml:space="preserve">Cisiih </t>
  </si>
  <si>
    <t>Gunung Batu</t>
  </si>
  <si>
    <t>Ruyuk Seal</t>
  </si>
  <si>
    <t>Cibarat II</t>
  </si>
  <si>
    <t>Citangkil II</t>
  </si>
  <si>
    <t>Cimindi Cipatat</t>
  </si>
  <si>
    <t>Cileleuy</t>
  </si>
  <si>
    <t>Cisakim</t>
  </si>
  <si>
    <t>Citeluk Bojong Girang</t>
  </si>
  <si>
    <t>Citugu</t>
  </si>
  <si>
    <t>Cijamlangan</t>
  </si>
  <si>
    <t>Cijeruk</t>
  </si>
  <si>
    <t>Cibadak</t>
  </si>
  <si>
    <t>Cilubang</t>
  </si>
  <si>
    <t>Ciraden</t>
  </si>
  <si>
    <t>Cijalarang Temen</t>
  </si>
  <si>
    <t>Cikaung Leutik</t>
  </si>
  <si>
    <t>Ciparahu</t>
  </si>
  <si>
    <t>Cigorondong</t>
  </si>
  <si>
    <t>Tanjung Sari</t>
  </si>
  <si>
    <t>Cihanggasa</t>
  </si>
  <si>
    <t>Ciawi I</t>
  </si>
  <si>
    <t>Cinibung</t>
  </si>
  <si>
    <t>Cipunaga</t>
  </si>
  <si>
    <t>Citunggal Jaya</t>
  </si>
  <si>
    <t>Ciponge Haur I</t>
  </si>
  <si>
    <t>Ciponge Haur II</t>
  </si>
  <si>
    <t>Cipining I</t>
  </si>
  <si>
    <t>Cipining II</t>
  </si>
  <si>
    <t>Blok Jaringao</t>
  </si>
  <si>
    <t>Ciburuluk Hilir</t>
  </si>
  <si>
    <t>Ciburuluk Girang</t>
  </si>
  <si>
    <t>Cibinua</t>
  </si>
  <si>
    <t>Cikaung Citaman</t>
  </si>
  <si>
    <t>Cikaung</t>
  </si>
  <si>
    <t>Cipinang Bulu</t>
  </si>
  <si>
    <t>Cikaung Kidul</t>
  </si>
  <si>
    <t>Cimaparakan</t>
  </si>
  <si>
    <t>Cijaga Besar</t>
  </si>
  <si>
    <t>Cikamunding</t>
  </si>
  <si>
    <t>Cipaniis</t>
  </si>
  <si>
    <t>Cimenteng Girang/Cisaat</t>
  </si>
  <si>
    <t>Cibumas</t>
  </si>
  <si>
    <t>Cikiara</t>
  </si>
  <si>
    <t>Cilimus/Ciloa</t>
  </si>
  <si>
    <t>Cihonje Kanan</t>
  </si>
  <si>
    <t>Ciawi</t>
  </si>
  <si>
    <t>Cikeusik</t>
  </si>
  <si>
    <t>Cikopeng</t>
  </si>
  <si>
    <t>Jawa Barat</t>
  </si>
  <si>
    <t>Indramayu</t>
  </si>
  <si>
    <t>Jatiluhur</t>
  </si>
  <si>
    <t>Lintas</t>
  </si>
  <si>
    <t>Cipanas I</t>
  </si>
  <si>
    <t xml:space="preserve"> Cibelerang</t>
  </si>
  <si>
    <t>Rentang</t>
  </si>
  <si>
    <t>Pedati</t>
  </si>
  <si>
    <t xml:space="preserve"> Lalanang</t>
  </si>
  <si>
    <t>Cipanas II</t>
  </si>
  <si>
    <t xml:space="preserve"> Cipapan</t>
  </si>
  <si>
    <t>Cipancuh</t>
  </si>
  <si>
    <t xml:space="preserve"> Cipondoh</t>
  </si>
  <si>
    <t xml:space="preserve"> Lebiah</t>
  </si>
  <si>
    <t xml:space="preserve"> Legeh</t>
  </si>
  <si>
    <t xml:space="preserve"> Niwo</t>
  </si>
  <si>
    <t xml:space="preserve"> Sangkep</t>
  </si>
  <si>
    <t xml:space="preserve"> Situbolang</t>
  </si>
  <si>
    <t xml:space="preserve"> Sumber Mas</t>
  </si>
  <si>
    <t>Majalengka</t>
  </si>
  <si>
    <t>Lintas Kab. Cirebon</t>
  </si>
  <si>
    <t>Cibutul</t>
  </si>
  <si>
    <t>Arkilem</t>
  </si>
  <si>
    <t>Lintas Kab. Indramayu</t>
  </si>
  <si>
    <t>Cigasong</t>
  </si>
  <si>
    <t>Bagus</t>
  </si>
  <si>
    <t>Kamun</t>
  </si>
  <si>
    <t>utuh</t>
  </si>
  <si>
    <t>Cikamangi</t>
  </si>
  <si>
    <t>Balekambang</t>
  </si>
  <si>
    <t>Cikeruh</t>
  </si>
  <si>
    <t>Batugede</t>
  </si>
  <si>
    <t>Batuseuneu</t>
  </si>
  <si>
    <t>Bunigeulis</t>
  </si>
  <si>
    <t>Campaka</t>
  </si>
  <si>
    <t>Carihiang</t>
  </si>
  <si>
    <t>Ciawilega</t>
  </si>
  <si>
    <t>Cibeusi</t>
  </si>
  <si>
    <t>Ciborelang</t>
  </si>
  <si>
    <t>Cicemplang</t>
  </si>
  <si>
    <t>Cidangdarat</t>
  </si>
  <si>
    <t>Cidaras</t>
  </si>
  <si>
    <t>Cidulang</t>
  </si>
  <si>
    <t>Cigalah</t>
  </si>
  <si>
    <t>Cigaleuh</t>
  </si>
  <si>
    <t>Cigedang</t>
  </si>
  <si>
    <t>Cigimpur</t>
  </si>
  <si>
    <t>Cigintung</t>
  </si>
  <si>
    <t>Cihawu</t>
  </si>
  <si>
    <t>Ciherang Hilir</t>
  </si>
  <si>
    <t>Ciherang Udik</t>
  </si>
  <si>
    <t>Cihieum</t>
  </si>
  <si>
    <t>Cijarih</t>
  </si>
  <si>
    <t>Cijolang</t>
  </si>
  <si>
    <t>Cijurey</t>
  </si>
  <si>
    <t>Cikeruh Udik</t>
  </si>
  <si>
    <t>Cikijing</t>
  </si>
  <si>
    <t>Cikiung</t>
  </si>
  <si>
    <t>Cikubang</t>
  </si>
  <si>
    <t>Cikulem</t>
  </si>
  <si>
    <t>Cilaku</t>
  </si>
  <si>
    <t>Cilangkap</t>
  </si>
  <si>
    <t>Ciledug</t>
  </si>
  <si>
    <t>Cilesang</t>
  </si>
  <si>
    <t>Ciloa</t>
  </si>
  <si>
    <t>Cilutung</t>
  </si>
  <si>
    <t>Cimade</t>
  </si>
  <si>
    <t>Cimingking</t>
  </si>
  <si>
    <t>Cimulah</t>
  </si>
  <si>
    <t>Cintaasih</t>
  </si>
  <si>
    <t>Cipada</t>
  </si>
  <si>
    <t>Cipamintar</t>
  </si>
  <si>
    <t>Cipayung</t>
  </si>
  <si>
    <t>Cipetek</t>
  </si>
  <si>
    <t>Ciracak</t>
  </si>
  <si>
    <t>Ciranca</t>
  </si>
  <si>
    <t>Cireuma</t>
  </si>
  <si>
    <t>Ciroke</t>
  </si>
  <si>
    <t>Cisadap</t>
  </si>
  <si>
    <t>Cisalaka</t>
  </si>
  <si>
    <t>Cisambeng</t>
  </si>
  <si>
    <t>Cisempong</t>
  </si>
  <si>
    <t>Cisurat</t>
  </si>
  <si>
    <t>Cisurupan</t>
  </si>
  <si>
    <t>Citerus</t>
  </si>
  <si>
    <t>Citeureup</t>
  </si>
  <si>
    <t>Citoga</t>
  </si>
  <si>
    <t>Ciwaringin Udik</t>
  </si>
  <si>
    <t>Curug</t>
  </si>
  <si>
    <t>Gujubrug</t>
  </si>
  <si>
    <t>Kembang</t>
  </si>
  <si>
    <t>Kiararambay</t>
  </si>
  <si>
    <t>Kubang</t>
  </si>
  <si>
    <t>Lamping</t>
  </si>
  <si>
    <t>Legasari</t>
  </si>
  <si>
    <t>Lentuk</t>
  </si>
  <si>
    <t>Leuwibatu</t>
  </si>
  <si>
    <t>Leuwigeni</t>
  </si>
  <si>
    <t>Leuwijenggot</t>
  </si>
  <si>
    <t>Muhara</t>
  </si>
  <si>
    <t>Nagarakembang</t>
  </si>
  <si>
    <t>Pakuwon</t>
  </si>
  <si>
    <t>Palembang</t>
  </si>
  <si>
    <t>Pareang</t>
  </si>
  <si>
    <t>Rancabuluh</t>
  </si>
  <si>
    <t>Sampora</t>
  </si>
  <si>
    <t>Sanghiangdora</t>
  </si>
  <si>
    <t>Santu</t>
  </si>
  <si>
    <t>Simpur</t>
  </si>
  <si>
    <t>Singawada</t>
  </si>
  <si>
    <t>Situhideung</t>
  </si>
  <si>
    <t>Sukamurni</t>
  </si>
  <si>
    <t>Anggrarahan</t>
  </si>
  <si>
    <t>Babakan</t>
  </si>
  <si>
    <t>Banjaran</t>
  </si>
  <si>
    <t>Barung</t>
  </si>
  <si>
    <t>Batucupu</t>
  </si>
  <si>
    <t>Batujurung</t>
  </si>
  <si>
    <t>Batulawang</t>
  </si>
  <si>
    <t>Batupasar</t>
  </si>
  <si>
    <t>Baturanjang</t>
  </si>
  <si>
    <t>Blentuk</t>
  </si>
  <si>
    <t>Bojong I</t>
  </si>
  <si>
    <t>Bojong II</t>
  </si>
  <si>
    <t>Bongas</t>
  </si>
  <si>
    <t>Borongsong</t>
  </si>
  <si>
    <t>Burubutuh</t>
  </si>
  <si>
    <t>Cakrawati</t>
  </si>
  <si>
    <t>Candana</t>
  </si>
  <si>
    <t>Canggah</t>
  </si>
  <si>
    <t>Carikan</t>
  </si>
  <si>
    <t>Cengal</t>
  </si>
  <si>
    <t>Ciakar</t>
  </si>
  <si>
    <t>Cianda</t>
  </si>
  <si>
    <t>Ciawi II</t>
  </si>
  <si>
    <t>Cibacang</t>
  </si>
  <si>
    <t>Cibalukbuk</t>
  </si>
  <si>
    <t>Cibarengkok</t>
  </si>
  <si>
    <t>Cibatugede</t>
  </si>
  <si>
    <t>Cibelo</t>
  </si>
  <si>
    <t>Cibewek</t>
  </si>
  <si>
    <t>Cibinuang</t>
  </si>
  <si>
    <t>Cibitung</t>
  </si>
  <si>
    <t>Cibodas II</t>
  </si>
  <si>
    <t>Cibogo</t>
  </si>
  <si>
    <t>Cibogor</t>
  </si>
  <si>
    <t>Cibuni</t>
  </si>
  <si>
    <t>Cibuningeunah</t>
  </si>
  <si>
    <t>Cibunut</t>
  </si>
  <si>
    <t>Ciburuy</t>
  </si>
  <si>
    <t>Cicabe</t>
  </si>
  <si>
    <t>Cicalung</t>
  </si>
  <si>
    <t>Ciceuri</t>
  </si>
  <si>
    <t>Cidede</t>
  </si>
  <si>
    <t>Cidoger</t>
  </si>
  <si>
    <t>Cigadog</t>
  </si>
  <si>
    <t>Cigarukgak</t>
  </si>
  <si>
    <t>Cigempol</t>
  </si>
  <si>
    <t>Cigendongan</t>
  </si>
  <si>
    <t>Cigerenjeng</t>
  </si>
  <si>
    <t>Cigorowong</t>
  </si>
  <si>
    <t>Cigowong II</t>
  </si>
  <si>
    <t>Ciguntur</t>
  </si>
  <si>
    <t>Cigurawes</t>
  </si>
  <si>
    <t>Cihaur</t>
  </si>
  <si>
    <t>Cijajaway</t>
  </si>
  <si>
    <t>Cijamban</t>
  </si>
  <si>
    <t>Cijambe</t>
  </si>
  <si>
    <t>Cijambu</t>
  </si>
  <si>
    <t>Cijamieur</t>
  </si>
  <si>
    <t>Cijantari</t>
  </si>
  <si>
    <t>Cijaringao</t>
  </si>
  <si>
    <t>Cijejeng I + II</t>
  </si>
  <si>
    <t>Cijeungjing</t>
  </si>
  <si>
    <t>Cijungklang</t>
  </si>
  <si>
    <t>Cijurey II</t>
  </si>
  <si>
    <t>Cikabeet</t>
  </si>
  <si>
    <t>Cikabuyutan</t>
  </si>
  <si>
    <t>Cikapas</t>
  </si>
  <si>
    <t>Cikarikil</t>
  </si>
  <si>
    <t>Cikasarung</t>
  </si>
  <si>
    <t>Cikawung</t>
  </si>
  <si>
    <t>Cikerebek</t>
  </si>
  <si>
    <t>Cikeruh Hilir</t>
  </si>
  <si>
    <t>Cikidang II</t>
  </si>
  <si>
    <t>Cikidang I + II</t>
  </si>
  <si>
    <t>Cikolomberan</t>
  </si>
  <si>
    <t>Cikondang II</t>
  </si>
  <si>
    <t>Ciladug</t>
  </si>
  <si>
    <t>Cilame</t>
  </si>
  <si>
    <t>Cilancang I</t>
  </si>
  <si>
    <t>Cilancang II</t>
  </si>
  <si>
    <t>Cilanjung</t>
  </si>
  <si>
    <t>Cilarangan</t>
  </si>
  <si>
    <t>Cilebak</t>
  </si>
  <si>
    <t>Cilengkrang I</t>
  </si>
  <si>
    <t>Cilengkrang II</t>
  </si>
  <si>
    <t>Cileuncang</t>
  </si>
  <si>
    <t>Cileungsir</t>
  </si>
  <si>
    <t>Cileutak</t>
  </si>
  <si>
    <t>Cilisung</t>
  </si>
  <si>
    <t>Cilombang</t>
  </si>
  <si>
    <t>Cimaganggang</t>
  </si>
  <si>
    <t>Cimanggung</t>
  </si>
  <si>
    <t>Cimenga</t>
  </si>
  <si>
    <t>Cimenong</t>
  </si>
  <si>
    <t>Ciminggir</t>
  </si>
  <si>
    <t>Cimonde</t>
  </si>
  <si>
    <t>Cimuasa</t>
  </si>
  <si>
    <t>Cimukti</t>
  </si>
  <si>
    <t>Cinangsi</t>
  </si>
  <si>
    <t>Cincin</t>
  </si>
  <si>
    <t>Cipancur</t>
  </si>
  <si>
    <t>Cipanggilingan</t>
  </si>
  <si>
    <t>Cipanten</t>
  </si>
  <si>
    <t>Ciparugpug</t>
  </si>
  <si>
    <t>Cipeundeuy</t>
  </si>
  <si>
    <t>Cipining</t>
  </si>
  <si>
    <t>Cipondoh</t>
  </si>
  <si>
    <t>Ciposeng</t>
  </si>
  <si>
    <t>Cipulus</t>
  </si>
  <si>
    <t>Ciputri</t>
  </si>
  <si>
    <t>Ciranggon</t>
  </si>
  <si>
    <t>Cirumput</t>
  </si>
  <si>
    <t>Cirungking</t>
  </si>
  <si>
    <t>Cisadana</t>
  </si>
  <si>
    <t>Cisalak</t>
  </si>
  <si>
    <t>Cisampih</t>
  </si>
  <si>
    <t>Cisampih I</t>
  </si>
  <si>
    <t>Cisampih II</t>
  </si>
  <si>
    <t>Cisaruni</t>
  </si>
  <si>
    <t>Cisela</t>
  </si>
  <si>
    <t>Cisuluheun I + II</t>
  </si>
  <si>
    <t>Cisurawada</t>
  </si>
  <si>
    <t>Citahi</t>
  </si>
  <si>
    <t>Citalahab</t>
  </si>
  <si>
    <t>Citalang</t>
  </si>
  <si>
    <t>Citamiang</t>
  </si>
  <si>
    <t>Citisuk</t>
  </si>
  <si>
    <t>Citiwu</t>
  </si>
  <si>
    <t>Cituhur</t>
  </si>
  <si>
    <t>Ciwalagar</t>
  </si>
  <si>
    <t>Ciwalahir</t>
  </si>
  <si>
    <t>Ciwalanda</t>
  </si>
  <si>
    <t>Ciwanda</t>
  </si>
  <si>
    <t>Ciwangsih</t>
  </si>
  <si>
    <t>Ciwaru II</t>
  </si>
  <si>
    <t>Ciwasiat</t>
  </si>
  <si>
    <t>Cukang</t>
  </si>
  <si>
    <t>Culangung</t>
  </si>
  <si>
    <t>Curugpandak</t>
  </si>
  <si>
    <t>Curugtamiang</t>
  </si>
  <si>
    <t>Dalem</t>
  </si>
  <si>
    <t>Domas</t>
  </si>
  <si>
    <t>Dukuh</t>
  </si>
  <si>
    <t>Galonggong</t>
  </si>
  <si>
    <t>Gede</t>
  </si>
  <si>
    <t>Gegerbarang</t>
  </si>
  <si>
    <t>Gendangan</t>
  </si>
  <si>
    <t>Gobang</t>
  </si>
  <si>
    <t>Golat</t>
  </si>
  <si>
    <t>Gulampit</t>
  </si>
  <si>
    <t>Gunung Embe</t>
  </si>
  <si>
    <t>Gunung Payung</t>
  </si>
  <si>
    <t>Haur</t>
  </si>
  <si>
    <t>Jagahayu</t>
  </si>
  <si>
    <t>Jagamulya</t>
  </si>
  <si>
    <t>Jamburaya</t>
  </si>
  <si>
    <t>Jambusabrang</t>
  </si>
  <si>
    <t>Janawi</t>
  </si>
  <si>
    <t>Japer</t>
  </si>
  <si>
    <t>Jawura</t>
  </si>
  <si>
    <t>Junti</t>
  </si>
  <si>
    <t>Kadupugur</t>
  </si>
  <si>
    <t>Kangkung</t>
  </si>
  <si>
    <t>Kangseng</t>
  </si>
  <si>
    <t>Kanyep</t>
  </si>
  <si>
    <t>Kapakuda</t>
  </si>
  <si>
    <t>Kebonkiara</t>
  </si>
  <si>
    <t>Ketos</t>
  </si>
  <si>
    <t>Kondangtiga</t>
  </si>
  <si>
    <t>Kopeng</t>
  </si>
  <si>
    <t>Kopo</t>
  </si>
  <si>
    <t>Kupa Amis</t>
  </si>
  <si>
    <t>Langkara</t>
  </si>
  <si>
    <t>Lengo</t>
  </si>
  <si>
    <t>Leuweungpelah</t>
  </si>
  <si>
    <t>Leuwibabi</t>
  </si>
  <si>
    <t>Leuwibujang</t>
  </si>
  <si>
    <t>Leuwiliuh</t>
  </si>
  <si>
    <t>Leuwimuncang</t>
  </si>
  <si>
    <t>Leuwiseeng</t>
  </si>
  <si>
    <t>Leuwisoka</t>
  </si>
  <si>
    <t>Limus Dua</t>
  </si>
  <si>
    <t>Limustilu</t>
  </si>
  <si>
    <t>Malam</t>
  </si>
  <si>
    <t>Munari</t>
  </si>
  <si>
    <t>Ngimpingampa</t>
  </si>
  <si>
    <t>Nunuk</t>
  </si>
  <si>
    <t>Nursalim</t>
  </si>
  <si>
    <t>Nyangkokot</t>
  </si>
  <si>
    <t>P2AT</t>
  </si>
  <si>
    <t>Pabean</t>
  </si>
  <si>
    <t>Pajajar</t>
  </si>
  <si>
    <t>Pamujaan</t>
  </si>
  <si>
    <t>Pamuruyan</t>
  </si>
  <si>
    <t>Panenjoan</t>
  </si>
  <si>
    <t>Paringga</t>
  </si>
  <si>
    <t>Pasantren</t>
  </si>
  <si>
    <t>Pasir</t>
  </si>
  <si>
    <t>Pasir Ciceuri</t>
  </si>
  <si>
    <t>Pasir Dagul</t>
  </si>
  <si>
    <t>Pasir Huni</t>
  </si>
  <si>
    <t>Pasir Huni II</t>
  </si>
  <si>
    <t>Pasir Kunti</t>
  </si>
  <si>
    <t>Pasir Malaka</t>
  </si>
  <si>
    <t>Pataking</t>
  </si>
  <si>
    <t>Payung</t>
  </si>
  <si>
    <t>Peusar</t>
  </si>
  <si>
    <t>Playangan</t>
  </si>
  <si>
    <t>Popojok</t>
  </si>
  <si>
    <t>Ranca Bolang</t>
  </si>
  <si>
    <t>Ranca Bungur</t>
  </si>
  <si>
    <t>Ranca Tutut</t>
  </si>
  <si>
    <t>Rancabeureum</t>
  </si>
  <si>
    <t>Rancah</t>
  </si>
  <si>
    <t>Rancakanten</t>
  </si>
  <si>
    <t>Rumahbogo</t>
  </si>
  <si>
    <t>Saketi</t>
  </si>
  <si>
    <t>Salatiga</t>
  </si>
  <si>
    <t>Sarati</t>
  </si>
  <si>
    <t>Sawah Agung</t>
  </si>
  <si>
    <t>Sawah Asem</t>
  </si>
  <si>
    <t>Sawah Lega</t>
  </si>
  <si>
    <t>Sawah Ondot</t>
  </si>
  <si>
    <t>Sawah Pulus</t>
  </si>
  <si>
    <t>Sawah Urug</t>
  </si>
  <si>
    <t>Selahaur</t>
  </si>
  <si>
    <t>Selapraja</t>
  </si>
  <si>
    <t>Sindangpano</t>
  </si>
  <si>
    <t>Sirahdayeuh</t>
  </si>
  <si>
    <t>Siteng</t>
  </si>
  <si>
    <t>Situhiang</t>
  </si>
  <si>
    <t>Solokan Baru</t>
  </si>
  <si>
    <t>Surupan</t>
  </si>
  <si>
    <t>Tajur</t>
  </si>
  <si>
    <t>Talaga</t>
  </si>
  <si>
    <t>Talagaherang</t>
  </si>
  <si>
    <t>Tamiang</t>
  </si>
  <si>
    <t>Tarisi</t>
  </si>
  <si>
    <t>Telang</t>
  </si>
  <si>
    <t>Telik</t>
  </si>
  <si>
    <t>Terung</t>
  </si>
  <si>
    <t>Tirtanegara</t>
  </si>
  <si>
    <t>Titisara</t>
  </si>
  <si>
    <t>Tiwulandu</t>
  </si>
  <si>
    <t>Torowongan</t>
  </si>
  <si>
    <t>Uyun</t>
  </si>
  <si>
    <t>Warga</t>
  </si>
  <si>
    <t>Wiranyana</t>
  </si>
  <si>
    <t>Kuningan</t>
  </si>
  <si>
    <t>Cipager</t>
  </si>
  <si>
    <t>Ancaran</t>
  </si>
  <si>
    <t>Paniis Lebak</t>
  </si>
  <si>
    <t>Katiga</t>
  </si>
  <si>
    <t>Banyu Hurip</t>
  </si>
  <si>
    <t>Mungkal Gajah</t>
  </si>
  <si>
    <t>Bratakasian</t>
  </si>
  <si>
    <t>Cipurut</t>
  </si>
  <si>
    <t>Cibatu I</t>
  </si>
  <si>
    <t>Jawa</t>
  </si>
  <si>
    <t>Ciberes</t>
  </si>
  <si>
    <t xml:space="preserve">Cirongkob </t>
  </si>
  <si>
    <t>Cigolat</t>
  </si>
  <si>
    <t xml:space="preserve">Cisamaya </t>
  </si>
  <si>
    <t>Cihambar</t>
  </si>
  <si>
    <t xml:space="preserve">Cigolempang </t>
  </si>
  <si>
    <t xml:space="preserve">Leuwijawa </t>
  </si>
  <si>
    <t>Cikepel</t>
  </si>
  <si>
    <t>Cijangkelok</t>
  </si>
  <si>
    <t>Cikotok Cs</t>
  </si>
  <si>
    <t>Lame</t>
  </si>
  <si>
    <t>Cilengkrang A</t>
  </si>
  <si>
    <t>Cilengkrang B</t>
  </si>
  <si>
    <t>Cileuya</t>
  </si>
  <si>
    <t>Cimonte</t>
  </si>
  <si>
    <t>Cinangka I</t>
  </si>
  <si>
    <t xml:space="preserve">Cipager Udik </t>
  </si>
  <si>
    <t>Cipaku</t>
  </si>
  <si>
    <t>Ciparigi</t>
  </si>
  <si>
    <t>Cipikul</t>
  </si>
  <si>
    <t>Cisande Hilir</t>
  </si>
  <si>
    <t>Cisrigading</t>
  </si>
  <si>
    <t>Cisubang</t>
  </si>
  <si>
    <t>Citaal</t>
  </si>
  <si>
    <t>Citamba</t>
  </si>
  <si>
    <t>Citanggulun</t>
  </si>
  <si>
    <t>Kedungcalung</t>
  </si>
  <si>
    <t>Kenyere</t>
  </si>
  <si>
    <t>Luragung</t>
  </si>
  <si>
    <t>Surakatiga</t>
  </si>
  <si>
    <t>Susukan</t>
  </si>
  <si>
    <t>Susukan II</t>
  </si>
  <si>
    <t>Cengkok</t>
  </si>
  <si>
    <t>Cibatu II</t>
  </si>
  <si>
    <t>Cicerem</t>
  </si>
  <si>
    <t>Cidano</t>
  </si>
  <si>
    <t>Cijamaka</t>
  </si>
  <si>
    <t>Cikadu</t>
  </si>
  <si>
    <t>Cilagadar</t>
  </si>
  <si>
    <t>Cimanceng</t>
  </si>
  <si>
    <t>Cinangka II</t>
  </si>
  <si>
    <t>Cipari</t>
  </si>
  <si>
    <t>Cipasir</t>
  </si>
  <si>
    <t>Cipedak</t>
  </si>
  <si>
    <t>Cipereng</t>
  </si>
  <si>
    <t>Ciporang</t>
  </si>
  <si>
    <t>Cirungkap</t>
  </si>
  <si>
    <t>Cisande Hulu</t>
  </si>
  <si>
    <t>Cisubur</t>
  </si>
  <si>
    <t>Citambeg II</t>
  </si>
  <si>
    <t>Citambleg I</t>
  </si>
  <si>
    <t>Ciwalung</t>
  </si>
  <si>
    <t>Ciweri</t>
  </si>
  <si>
    <t>Hawangan Gede</t>
  </si>
  <si>
    <t>Jurutulis</t>
  </si>
  <si>
    <t>Paniis Tonggoh</t>
  </si>
  <si>
    <t>Sindang Barang</t>
  </si>
  <si>
    <t>Soka Udik</t>
  </si>
  <si>
    <t>Sumedang</t>
  </si>
  <si>
    <t>Depok</t>
  </si>
  <si>
    <t>Lintas Kab Bandung</t>
  </si>
  <si>
    <t>Ageung</t>
  </si>
  <si>
    <t>Cangkuang</t>
  </si>
  <si>
    <t>Ancol</t>
  </si>
  <si>
    <t xml:space="preserve">Ciranjeng </t>
  </si>
  <si>
    <t>Andir I</t>
  </si>
  <si>
    <t xml:space="preserve">Sentig </t>
  </si>
  <si>
    <t>Babakan Jati</t>
  </si>
  <si>
    <t>Ujung Jaya</t>
  </si>
  <si>
    <t>Babakan Kiara</t>
  </si>
  <si>
    <t>Balingbing</t>
  </si>
  <si>
    <t>Bapa Antay</t>
  </si>
  <si>
    <t>Batu Jangkis</t>
  </si>
  <si>
    <t>Batu Kempul</t>
  </si>
  <si>
    <t>Belenting</t>
  </si>
  <si>
    <t>Berekat</t>
  </si>
  <si>
    <t>Binuang</t>
  </si>
  <si>
    <t>Brujul</t>
  </si>
  <si>
    <t>Caricangkas</t>
  </si>
  <si>
    <t>Cialing I</t>
  </si>
  <si>
    <t>Cianjur</t>
  </si>
  <si>
    <t>Ciaseum</t>
  </si>
  <si>
    <t>Cibeusi II</t>
  </si>
  <si>
    <t>Cicaneang</t>
  </si>
  <si>
    <t>Cicapar</t>
  </si>
  <si>
    <t>Cicau</t>
  </si>
  <si>
    <t>Cideukeut</t>
  </si>
  <si>
    <t>Cidolo</t>
  </si>
  <si>
    <t>Cigalagah</t>
  </si>
  <si>
    <t>Cigelam</t>
  </si>
  <si>
    <t>Cigelong</t>
  </si>
  <si>
    <t>Cigunung I</t>
  </si>
  <si>
    <t>Cigunung II</t>
  </si>
  <si>
    <t>Cihikeu</t>
  </si>
  <si>
    <t>Cikalong I</t>
  </si>
  <si>
    <t>Cikalong II</t>
  </si>
  <si>
    <t>Cikamuning</t>
  </si>
  <si>
    <t>Cikandung I</t>
  </si>
  <si>
    <t>Cikandung II</t>
  </si>
  <si>
    <t>Cikaso II</t>
  </si>
  <si>
    <t>Cikawao I</t>
  </si>
  <si>
    <t>Cileles</t>
  </si>
  <si>
    <t>Ciliang</t>
  </si>
  <si>
    <t>Cilincri</t>
  </si>
  <si>
    <t>Cimacan</t>
  </si>
  <si>
    <t>Cimalagantung</t>
  </si>
  <si>
    <t>Cimandeareuy</t>
  </si>
  <si>
    <t>Cimaung</t>
  </si>
  <si>
    <t>Cimuja</t>
  </si>
  <si>
    <t>Cinanggerang</t>
  </si>
  <si>
    <t>Ciojar I</t>
  </si>
  <si>
    <t>Cipadung</t>
  </si>
  <si>
    <t>Cipamidangan</t>
  </si>
  <si>
    <t>Cipanteneun</t>
  </si>
  <si>
    <t>Ciparanje</t>
  </si>
  <si>
    <t>Cipasir I</t>
  </si>
  <si>
    <t>Cipasir II</t>
  </si>
  <si>
    <t>Cipedes</t>
  </si>
  <si>
    <t>Cipeles</t>
  </si>
  <si>
    <t>Cipinang Pait</t>
  </si>
  <si>
    <t>Cipongporang</t>
  </si>
  <si>
    <t>Cisaar I</t>
  </si>
  <si>
    <t>Cisagur</t>
  </si>
  <si>
    <t>Cisaladah</t>
  </si>
  <si>
    <t>Cisuda</t>
  </si>
  <si>
    <t>Cisugan</t>
  </si>
  <si>
    <t>Cisurian</t>
  </si>
  <si>
    <t>Ckawao II</t>
  </si>
  <si>
    <t>Dangdeur</t>
  </si>
  <si>
    <t>Gorowong</t>
  </si>
  <si>
    <t>Haji</t>
  </si>
  <si>
    <t>Jarip</t>
  </si>
  <si>
    <t>Jatiga</t>
  </si>
  <si>
    <t>Joglo</t>
  </si>
  <si>
    <t>Kandang Ranjang</t>
  </si>
  <si>
    <t>Kelenteng</t>
  </si>
  <si>
    <t>Kendal</t>
  </si>
  <si>
    <t>Kinasilah</t>
  </si>
  <si>
    <t>Kosambi</t>
  </si>
  <si>
    <t>Legok I</t>
  </si>
  <si>
    <t>Lembur Sawah</t>
  </si>
  <si>
    <t>Leuwi Istri</t>
  </si>
  <si>
    <t>Leuwiparanje</t>
  </si>
  <si>
    <t>Leuwisaheng</t>
  </si>
  <si>
    <t>Lumpur</t>
  </si>
  <si>
    <t>Mandapa</t>
  </si>
  <si>
    <t>Momonggor</t>
  </si>
  <si>
    <t>Nagrog</t>
  </si>
  <si>
    <t>Narongtong</t>
  </si>
  <si>
    <t>Pagelaran</t>
  </si>
  <si>
    <t>Panilis</t>
  </si>
  <si>
    <t>Panyirapan</t>
  </si>
  <si>
    <t>Parabon</t>
  </si>
  <si>
    <t>Parungrengrang</t>
  </si>
  <si>
    <t>Pasir Biru</t>
  </si>
  <si>
    <t>Pasir Situ</t>
  </si>
  <si>
    <t>Peundeuy</t>
  </si>
  <si>
    <t>Sabagi</t>
  </si>
  <si>
    <t>Salam/Ranjeng</t>
  </si>
  <si>
    <t>Salwi</t>
  </si>
  <si>
    <t>Sapira</t>
  </si>
  <si>
    <t>Selareuma</t>
  </si>
  <si>
    <t>Sirah Cipelang</t>
  </si>
  <si>
    <t>Sukalare</t>
  </si>
  <si>
    <t>Tanggerang</t>
  </si>
  <si>
    <t>Wangun</t>
  </si>
  <si>
    <t>Cikaranggeusan</t>
  </si>
  <si>
    <t>Cisalada</t>
  </si>
  <si>
    <t>Lintas Kota Sukabumi</t>
  </si>
  <si>
    <t>Batu Karut</t>
  </si>
  <si>
    <t>Ciletuh</t>
  </si>
  <si>
    <t xml:space="preserve">Cibeureum </t>
  </si>
  <si>
    <t>Binongsari</t>
  </si>
  <si>
    <t xml:space="preserve">Cipeundeuy Kadulawang </t>
  </si>
  <si>
    <t>Cialing</t>
  </si>
  <si>
    <t>Caringin</t>
  </si>
  <si>
    <t>Ciasih kalibunder</t>
  </si>
  <si>
    <t>Cidadali</t>
  </si>
  <si>
    <t>Cibalung</t>
  </si>
  <si>
    <t>Cigangsa</t>
  </si>
  <si>
    <t>Cikarang Cigangsa</t>
  </si>
  <si>
    <t>Cikarang Nguluwung</t>
  </si>
  <si>
    <t>Cibening Girang</t>
  </si>
  <si>
    <t>Cimandiri</t>
  </si>
  <si>
    <t>Ciseureuh Cibeureum</t>
  </si>
  <si>
    <t>Parung Bongkong</t>
  </si>
  <si>
    <t>Cicatih</t>
  </si>
  <si>
    <t>Ciengang</t>
  </si>
  <si>
    <t>Ciheulang</t>
  </si>
  <si>
    <t>Cikanteh</t>
  </si>
  <si>
    <t>Cikolawing I</t>
  </si>
  <si>
    <t>Cikupa/Pada Asih</t>
  </si>
  <si>
    <t>Cikurutug</t>
  </si>
  <si>
    <t>Cilengis</t>
  </si>
  <si>
    <t>Cimulek</t>
  </si>
  <si>
    <t>Cipamarangan</t>
  </si>
  <si>
    <t>Cipamutih I</t>
  </si>
  <si>
    <t>Cipuspa</t>
  </si>
  <si>
    <t>Cisarua Bojong</t>
  </si>
  <si>
    <t>Cisarua II</t>
  </si>
  <si>
    <t>Cisekarwangi</t>
  </si>
  <si>
    <t>Cisukawayana</t>
  </si>
  <si>
    <t>Citarik</t>
  </si>
  <si>
    <t>Ciutara</t>
  </si>
  <si>
    <t>Gegerbitung</t>
  </si>
  <si>
    <t>Leuwi Munding</t>
  </si>
  <si>
    <t>Tirta Bakti</t>
  </si>
  <si>
    <t>Warungkiara</t>
  </si>
  <si>
    <t>Babakan Wareng</t>
  </si>
  <si>
    <t>Bantarheunca</t>
  </si>
  <si>
    <t>Bihbul</t>
  </si>
  <si>
    <t>Ciangrid</t>
  </si>
  <si>
    <t>Ciangsana</t>
  </si>
  <si>
    <t>Ciangsana II</t>
  </si>
  <si>
    <t>Cianti</t>
  </si>
  <si>
    <t>Ciasih I</t>
  </si>
  <si>
    <t>Ciasih II</t>
  </si>
  <si>
    <t>Ciawi Maranginan</t>
  </si>
  <si>
    <t>Cibagong</t>
  </si>
  <si>
    <t>Cibalanak</t>
  </si>
  <si>
    <t>Cibantar</t>
  </si>
  <si>
    <t>Cibantar I</t>
  </si>
  <si>
    <t>Cibelengbeng</t>
  </si>
  <si>
    <t>Cibeureum Areban</t>
  </si>
  <si>
    <t>Cibojong Bj. Lopang</t>
  </si>
  <si>
    <t>Cibojong Girang</t>
  </si>
  <si>
    <t>Cibubuay</t>
  </si>
  <si>
    <t>Cicatih Nyalindung</t>
  </si>
  <si>
    <t>Cicemet</t>
  </si>
  <si>
    <t>Cicepe</t>
  </si>
  <si>
    <t>Ciengang/Cipatat</t>
  </si>
  <si>
    <t>Cigembol</t>
  </si>
  <si>
    <t>Cigembong</t>
  </si>
  <si>
    <t>Cigobang</t>
  </si>
  <si>
    <t>Cigoong</t>
  </si>
  <si>
    <t>Cigulingan</t>
  </si>
  <si>
    <t xml:space="preserve">Cihideung </t>
  </si>
  <si>
    <t>Cihujung</t>
  </si>
  <si>
    <t>Cikakak</t>
  </si>
  <si>
    <t>Cikalong</t>
  </si>
  <si>
    <t>Cikapek</t>
  </si>
  <si>
    <t>Cikokosan</t>
  </si>
  <si>
    <t>Cikuntenpulo</t>
  </si>
  <si>
    <t>Cikuru Manglad</t>
  </si>
  <si>
    <t>Cilegok</t>
  </si>
  <si>
    <t>Cilengka Tegal Datar</t>
  </si>
  <si>
    <t>Cileuleuy Cipanyairan</t>
  </si>
  <si>
    <t>Ciliung Gunung</t>
  </si>
  <si>
    <t>Cimahi</t>
  </si>
  <si>
    <t>Cimanintin</t>
  </si>
  <si>
    <t>Cimapag</t>
  </si>
  <si>
    <t>Cimarinjung</t>
  </si>
  <si>
    <t>Cimulang</t>
  </si>
  <si>
    <t>Cimunding</t>
  </si>
  <si>
    <t>Cinala</t>
  </si>
  <si>
    <t>Cingenca</t>
  </si>
  <si>
    <t xml:space="preserve">Cipada Cipelantung </t>
  </si>
  <si>
    <t>Cipalasari Babakan</t>
  </si>
  <si>
    <t>Cipamatutan</t>
  </si>
  <si>
    <t>Cipamutih II</t>
  </si>
  <si>
    <t>Cipanarikan</t>
  </si>
  <si>
    <t>Cipanengah</t>
  </si>
  <si>
    <t>Cipanumbangan</t>
  </si>
  <si>
    <t>Cipeundeuy Cikawung</t>
  </si>
  <si>
    <t>Cipinang-Ciletuh</t>
  </si>
  <si>
    <t>Ciporeang</t>
  </si>
  <si>
    <t>Cirambutan</t>
  </si>
  <si>
    <t>Cisalon</t>
  </si>
  <si>
    <t>Cisarua Palasari</t>
  </si>
  <si>
    <t>Cisaruawangun</t>
  </si>
  <si>
    <t>Cisigung</t>
  </si>
  <si>
    <t>Citalahab I</t>
  </si>
  <si>
    <t>Citalahab II</t>
  </si>
  <si>
    <t>Citarik II</t>
  </si>
  <si>
    <t xml:space="preserve">Citepus </t>
  </si>
  <si>
    <t>Ciukir</t>
  </si>
  <si>
    <t>Ciwirana</t>
  </si>
  <si>
    <t>Cukang Lemah</t>
  </si>
  <si>
    <t>Dampit</t>
  </si>
  <si>
    <t>Gegebeng</t>
  </si>
  <si>
    <t>Jayamekar</t>
  </si>
  <si>
    <t>Karajinan</t>
  </si>
  <si>
    <t>Leuwi Haur</t>
  </si>
  <si>
    <t>Leuwi Jantong</t>
  </si>
  <si>
    <t>Leuwi Layung</t>
  </si>
  <si>
    <t>Leuwibangga</t>
  </si>
  <si>
    <t>Mande Cisampih</t>
  </si>
  <si>
    <t>Muara Cibodas</t>
  </si>
  <si>
    <t>Nempel</t>
  </si>
  <si>
    <t>Pangkalan</t>
  </si>
  <si>
    <t>Pasirmalang</t>
  </si>
  <si>
    <t>Rancabali</t>
  </si>
  <si>
    <t>Rancalutung</t>
  </si>
  <si>
    <t>Sabilulungan</t>
  </si>
  <si>
    <t>Sawahlega</t>
  </si>
  <si>
    <t>Sudajaya Girang</t>
  </si>
  <si>
    <t>Sukamanis</t>
  </si>
  <si>
    <t>Suradita I</t>
  </si>
  <si>
    <t>Suradita II</t>
  </si>
  <si>
    <t>Tegal Panjang</t>
  </si>
  <si>
    <t>Warujajar</t>
  </si>
  <si>
    <t>Garut</t>
  </si>
  <si>
    <t xml:space="preserve">Ciaro/Cisaat </t>
  </si>
  <si>
    <t>Badama</t>
  </si>
  <si>
    <t xml:space="preserve">Cisimpen </t>
  </si>
  <si>
    <t xml:space="preserve">Baranang Siang </t>
  </si>
  <si>
    <t>Cipaleubuh</t>
  </si>
  <si>
    <t>Cianten</t>
  </si>
  <si>
    <t>Cibedug</t>
  </si>
  <si>
    <t>Cibuyutan Selatan</t>
  </si>
  <si>
    <t>Cibuyutan Utara</t>
  </si>
  <si>
    <t>Cikamiri</t>
  </si>
  <si>
    <t>Cimanuk</t>
  </si>
  <si>
    <t>Cimaragas II</t>
  </si>
  <si>
    <t>Ciojar</t>
  </si>
  <si>
    <t>Cipacing</t>
  </si>
  <si>
    <t>Cipancong</t>
  </si>
  <si>
    <t>Cipeujeuh</t>
  </si>
  <si>
    <t>Cirompang</t>
  </si>
  <si>
    <t>Ciroyom</t>
  </si>
  <si>
    <t>Citameng I</t>
  </si>
  <si>
    <t>Citameng II</t>
  </si>
  <si>
    <t>Citameng III</t>
  </si>
  <si>
    <t>Citameng IV</t>
  </si>
  <si>
    <t>Citikey</t>
  </si>
  <si>
    <t>Leuwi Bitung</t>
  </si>
  <si>
    <t>Leuwibolang</t>
  </si>
  <si>
    <t>Parigi</t>
  </si>
  <si>
    <t>Sindujaya</t>
  </si>
  <si>
    <t>Beulah Nagka</t>
  </si>
  <si>
    <t>Cadas Gantung</t>
  </si>
  <si>
    <t>Cijayana</t>
  </si>
  <si>
    <t>Cikamiri II</t>
  </si>
  <si>
    <t>Cimarijawa</t>
  </si>
  <si>
    <t>Cipandan</t>
  </si>
  <si>
    <t>Cisangkan</t>
  </si>
  <si>
    <t>Curug Ngebul</t>
  </si>
  <si>
    <t>Simpangsari</t>
  </si>
  <si>
    <t>Ciamis</t>
  </si>
  <si>
    <t>Manganti</t>
  </si>
  <si>
    <t>Lintas Kab Cilacap</t>
  </si>
  <si>
    <t xml:space="preserve">Cikembang </t>
  </si>
  <si>
    <t>Lintas Kota Banjar</t>
  </si>
  <si>
    <t>Alinayin</t>
  </si>
  <si>
    <t>Bantarheulang</t>
  </si>
  <si>
    <t xml:space="preserve">Gunung Putri </t>
  </si>
  <si>
    <t>Batukurung</t>
  </si>
  <si>
    <t>Lakbok Utara</t>
  </si>
  <si>
    <t xml:space="preserve">Wangundireja </t>
  </si>
  <si>
    <t>Cibatukurung</t>
  </si>
  <si>
    <t>Ciputra Haji</t>
  </si>
  <si>
    <t>Cibeurih</t>
  </si>
  <si>
    <t xml:space="preserve">Merjan </t>
  </si>
  <si>
    <t>Cidarmaga</t>
  </si>
  <si>
    <t>Cikaso</t>
  </si>
  <si>
    <t>Cikelebut</t>
  </si>
  <si>
    <t>Cimuncang I</t>
  </si>
  <si>
    <t>Cimuncang II</t>
  </si>
  <si>
    <t>Cimuncang III</t>
  </si>
  <si>
    <t>Cipalih/Nagawiru</t>
  </si>
  <si>
    <t>Danasari Kanan</t>
  </si>
  <si>
    <t>Danasari Kiri</t>
  </si>
  <si>
    <t>Gunung Putri II</t>
  </si>
  <si>
    <t>Jagabaya</t>
  </si>
  <si>
    <t>Laksana Harja</t>
  </si>
  <si>
    <t>Leuwikeris</t>
  </si>
  <si>
    <t>Leuwirumpit</t>
  </si>
  <si>
    <t>Nanggela</t>
  </si>
  <si>
    <t>Sindangherang</t>
  </si>
  <si>
    <t>Akicongkrang</t>
  </si>
  <si>
    <t>Ampel</t>
  </si>
  <si>
    <t>Anjung</t>
  </si>
  <si>
    <t>Asna</t>
  </si>
  <si>
    <t>Babakan Cicau</t>
  </si>
  <si>
    <t>Bahara Bagian Kanan</t>
  </si>
  <si>
    <t>Bahara Bagian Kiri</t>
  </si>
  <si>
    <t>Bangong</t>
  </si>
  <si>
    <t>Baregbeg</t>
  </si>
  <si>
    <t>Basiji</t>
  </si>
  <si>
    <t>Batu Ampar</t>
  </si>
  <si>
    <t>Batugajah</t>
  </si>
  <si>
    <t>Batukarut</t>
  </si>
  <si>
    <t>Bihblu/Cibulan</t>
  </si>
  <si>
    <t>Bingblu</t>
  </si>
  <si>
    <t>Bitung</t>
  </si>
  <si>
    <t>Bojongnagka</t>
  </si>
  <si>
    <t>Bojongsari</t>
  </si>
  <si>
    <t>Bojongsereh</t>
  </si>
  <si>
    <t>Bungur II</t>
  </si>
  <si>
    <t>Bunut</t>
  </si>
  <si>
    <t>Cadas Ampar</t>
  </si>
  <si>
    <t>Cangkudu</t>
  </si>
  <si>
    <t>Carik</t>
  </si>
  <si>
    <t>Cianem</t>
  </si>
  <si>
    <t>Cibelah</t>
  </si>
  <si>
    <t>Cibeureum/Awikiara</t>
  </si>
  <si>
    <t>Cibiru</t>
  </si>
  <si>
    <t>Cibitung/Cikahuripan</t>
  </si>
  <si>
    <t>Cibuntu II</t>
  </si>
  <si>
    <t>Cibuyut I + II</t>
  </si>
  <si>
    <t>Cibuyut II</t>
  </si>
  <si>
    <t>Cicangkareng</t>
  </si>
  <si>
    <t>Cicarenang</t>
  </si>
  <si>
    <t>Ciceplok</t>
  </si>
  <si>
    <t>Cidarma</t>
  </si>
  <si>
    <t>Cieurih</t>
  </si>
  <si>
    <t>Ciganda</t>
  </si>
  <si>
    <t>Cigayam</t>
  </si>
  <si>
    <t>Cigayam II</t>
  </si>
  <si>
    <t>Cigayam III</t>
  </si>
  <si>
    <t>Cigembor</t>
  </si>
  <si>
    <t>Cigembung</t>
  </si>
  <si>
    <t>Cigerentel/Ciparay</t>
  </si>
  <si>
    <t>Cigintung I</t>
  </si>
  <si>
    <t>Cigintung II</t>
  </si>
  <si>
    <t>Ciguha/Cilalay</t>
  </si>
  <si>
    <t>Cigunung III</t>
  </si>
  <si>
    <t>Cihampelas</t>
  </si>
  <si>
    <t>Cihandaleum I</t>
  </si>
  <si>
    <t>Cihapit I</t>
  </si>
  <si>
    <t>Cihapit II</t>
  </si>
  <si>
    <t>Cihariring</t>
  </si>
  <si>
    <t>Ciharus</t>
  </si>
  <si>
    <t>Cihaurbeuti</t>
  </si>
  <si>
    <t>Cihawar</t>
  </si>
  <si>
    <t>Cihejo</t>
  </si>
  <si>
    <t>Ciistri</t>
  </si>
  <si>
    <t>Cijangkar</t>
  </si>
  <si>
    <t>Cijani</t>
  </si>
  <si>
    <t>Cijantung</t>
  </si>
  <si>
    <t>Cijereged</t>
  </si>
  <si>
    <t>Cijero</t>
  </si>
  <si>
    <t>Cikalagen</t>
  </si>
  <si>
    <t>Cikareo</t>
  </si>
  <si>
    <t>Cikaroya</t>
  </si>
  <si>
    <t>Cikawung I + II</t>
  </si>
  <si>
    <t>Cikiangir</t>
  </si>
  <si>
    <t>Cikowari</t>
  </si>
  <si>
    <t>Cikutagana</t>
  </si>
  <si>
    <t>Cikutuk</t>
  </si>
  <si>
    <t>Cilembu</t>
  </si>
  <si>
    <t>Cileueur</t>
  </si>
  <si>
    <t>Cililitan</t>
  </si>
  <si>
    <t>Ciliung I</t>
  </si>
  <si>
    <t>Ciliung II</t>
  </si>
  <si>
    <t>Ciliung III</t>
  </si>
  <si>
    <t>Ciloganti</t>
  </si>
  <si>
    <t>Cimamut</t>
  </si>
  <si>
    <t xml:space="preserve">Cimandala </t>
  </si>
  <si>
    <t>Cimanggong</t>
  </si>
  <si>
    <t>Cimantaja</t>
  </si>
  <si>
    <t>Cimantaja Patrol</t>
  </si>
  <si>
    <t>Cimaragas</t>
  </si>
  <si>
    <t>Cimarongmong</t>
  </si>
  <si>
    <t>Cimemen</t>
  </si>
  <si>
    <t>Cimuntur</t>
  </si>
  <si>
    <t>Cinangkod</t>
  </si>
  <si>
    <t>Cinarimbang</t>
  </si>
  <si>
    <t>Cipadaren/Purwasari</t>
  </si>
  <si>
    <t>Cipaku I/Sirun</t>
  </si>
  <si>
    <t>Cipaku II</t>
  </si>
  <si>
    <t>Cipakugirang</t>
  </si>
  <si>
    <t>Cipakugunung</t>
  </si>
  <si>
    <t>Cipalaksana</t>
  </si>
  <si>
    <t>Cipalatuk</t>
  </si>
  <si>
    <t>Cipalih deet/Nasol</t>
  </si>
  <si>
    <t>Cipalih I + II</t>
  </si>
  <si>
    <t>Cipandang/Pasarean</t>
  </si>
  <si>
    <t>Cipanyiduhan</t>
  </si>
  <si>
    <t>Cipasajen I</t>
  </si>
  <si>
    <t>Cipepetek</t>
  </si>
  <si>
    <t>Cipetungan</t>
  </si>
  <si>
    <t>Cipisitan</t>
  </si>
  <si>
    <t>Ciputat</t>
  </si>
  <si>
    <t>Ciputrisubur</t>
  </si>
  <si>
    <t>Cirende</t>
  </si>
  <si>
    <t>Cireonghilir</t>
  </si>
  <si>
    <t>Cireonghulu</t>
  </si>
  <si>
    <t>Cisadap I</t>
  </si>
  <si>
    <t>Cisadap II</t>
  </si>
  <si>
    <t>Cisadapaingan/Kopo</t>
  </si>
  <si>
    <t>Cisampora</t>
  </si>
  <si>
    <t>Cisanca</t>
  </si>
  <si>
    <t>Cisarongge</t>
  </si>
  <si>
    <t>Ciseda</t>
  </si>
  <si>
    <t>Cisepet I</t>
  </si>
  <si>
    <t>Cisepet II</t>
  </si>
  <si>
    <t>Citalaga</t>
  </si>
  <si>
    <t>Citaleus</t>
  </si>
  <si>
    <t>Citaman II</t>
  </si>
  <si>
    <t>Citambal</t>
  </si>
  <si>
    <t>Citatah</t>
  </si>
  <si>
    <t>Ciwadori II</t>
  </si>
  <si>
    <t>Ciwahangan</t>
  </si>
  <si>
    <t>Ciwalen</t>
  </si>
  <si>
    <t>Copong</t>
  </si>
  <si>
    <t>Culu</t>
  </si>
  <si>
    <t>Curug buton</t>
  </si>
  <si>
    <t>Curugrawi</t>
  </si>
  <si>
    <t>Dadaran</t>
  </si>
  <si>
    <t>Datarmanggu</t>
  </si>
  <si>
    <t>Dewi Sri</t>
  </si>
  <si>
    <t>Gasali</t>
  </si>
  <si>
    <t>Guha</t>
  </si>
  <si>
    <t>Jayalaksana/Nagrog</t>
  </si>
  <si>
    <t>Jayana</t>
  </si>
  <si>
    <t>Kawunguhak</t>
  </si>
  <si>
    <t>Kedungmalang</t>
  </si>
  <si>
    <t>Kedungsalak</t>
  </si>
  <si>
    <t>Kencana</t>
  </si>
  <si>
    <t>Kihiang</t>
  </si>
  <si>
    <t>Kimaung</t>
  </si>
  <si>
    <t>Kiwiri</t>
  </si>
  <si>
    <t>Kope/Cikalagen</t>
  </si>
  <si>
    <t>Lebakjero</t>
  </si>
  <si>
    <t>Legoksupit/Cihideung</t>
  </si>
  <si>
    <t>Leles Hegarmanah</t>
  </si>
  <si>
    <t>Lengser</t>
  </si>
  <si>
    <t>Letermalang</t>
  </si>
  <si>
    <t>Leuwibenteng</t>
  </si>
  <si>
    <t>Leuwibiuk</t>
  </si>
  <si>
    <t>Leuwidalem</t>
  </si>
  <si>
    <t>Leuwigajah</t>
  </si>
  <si>
    <t>Leuwigaru Kanan</t>
  </si>
  <si>
    <t>Leuwigaru Kiri</t>
  </si>
  <si>
    <t>Leuwigoong</t>
  </si>
  <si>
    <t>Leuwihaur</t>
  </si>
  <si>
    <t>Leuwijengkol I</t>
  </si>
  <si>
    <t>Leuwisisir</t>
  </si>
  <si>
    <t>Lintung</t>
  </si>
  <si>
    <t>Mancagar</t>
  </si>
  <si>
    <t>Martaip</t>
  </si>
  <si>
    <t>Nambo</t>
  </si>
  <si>
    <t>Nanggerang</t>
  </si>
  <si>
    <t>Nangsi</t>
  </si>
  <si>
    <t>Naringgul</t>
  </si>
  <si>
    <t>Nayakira</t>
  </si>
  <si>
    <t>Pacet</t>
  </si>
  <si>
    <t>Pacing/Sanghiang</t>
  </si>
  <si>
    <t>Pagerpatih I</t>
  </si>
  <si>
    <t>Pagerpatih II</t>
  </si>
  <si>
    <t>Paguyangan</t>
  </si>
  <si>
    <t>Pakuhaji</t>
  </si>
  <si>
    <t>Pangangonan</t>
  </si>
  <si>
    <t>Pangauban</t>
  </si>
  <si>
    <t>Paragpag</t>
  </si>
  <si>
    <t>Parakan Waru</t>
  </si>
  <si>
    <t>Parakanbadak</t>
  </si>
  <si>
    <t>Parakancina</t>
  </si>
  <si>
    <t>Parakanhaji</t>
  </si>
  <si>
    <t>Parakanpari</t>
  </si>
  <si>
    <t>Parakanpedang</t>
  </si>
  <si>
    <t>Parakansalam</t>
  </si>
  <si>
    <t>Parakantelu/Pakuwon</t>
  </si>
  <si>
    <t>Parang Kawan</t>
  </si>
  <si>
    <t>Pari (Leuwigawir)</t>
  </si>
  <si>
    <t>Pasirbunut</t>
  </si>
  <si>
    <t>Pasirkendi</t>
  </si>
  <si>
    <t>Peuteuy</t>
  </si>
  <si>
    <t>Pongporang</t>
  </si>
  <si>
    <t>Ranca Badak</t>
  </si>
  <si>
    <t>Rancakuda</t>
  </si>
  <si>
    <t>Rompe</t>
  </si>
  <si>
    <t>Saladah</t>
  </si>
  <si>
    <t>Sanding</t>
  </si>
  <si>
    <t>Selaponteng</t>
  </si>
  <si>
    <t>Siliwangi</t>
  </si>
  <si>
    <t>Simpur I</t>
  </si>
  <si>
    <t>Simpur II/Nangka</t>
  </si>
  <si>
    <t>Simpur/Cikelewer</t>
  </si>
  <si>
    <t>Sindangirang</t>
  </si>
  <si>
    <t>Singkup I</t>
  </si>
  <si>
    <t>Singkup II</t>
  </si>
  <si>
    <t>Singkup III</t>
  </si>
  <si>
    <t>Situater</t>
  </si>
  <si>
    <t>Situhapa</t>
  </si>
  <si>
    <t>Situlengkong</t>
  </si>
  <si>
    <t>Situmandala</t>
  </si>
  <si>
    <t>Sorandil</t>
  </si>
  <si>
    <t>Sukaresik</t>
  </si>
  <si>
    <t>Tando</t>
  </si>
  <si>
    <t>Taneuhbeureum</t>
  </si>
  <si>
    <t>Tirtajaya</t>
  </si>
  <si>
    <t>Turalek</t>
  </si>
  <si>
    <t>Jawa Tengah</t>
  </si>
  <si>
    <t>Kebumen</t>
  </si>
  <si>
    <t>Serayu</t>
  </si>
  <si>
    <t>Buniayu</t>
  </si>
  <si>
    <t>Lintas Kab Banyumas</t>
  </si>
  <si>
    <t>Argosari</t>
  </si>
  <si>
    <t>Waduk Wadaslintang</t>
  </si>
  <si>
    <t>Lintas Kab Purworejo</t>
  </si>
  <si>
    <t>Bangkong I</t>
  </si>
  <si>
    <t>Waduk Sempor</t>
  </si>
  <si>
    <t>Bangkong II</t>
  </si>
  <si>
    <t>Bango</t>
  </si>
  <si>
    <t>Banioro</t>
  </si>
  <si>
    <t>Banyu Mudal</t>
  </si>
  <si>
    <t>Banyu Urip</t>
  </si>
  <si>
    <t>Bejiruyung I</t>
  </si>
  <si>
    <t>Bejiruyung II</t>
  </si>
  <si>
    <t>Bersole</t>
  </si>
  <si>
    <t>Binangun</t>
  </si>
  <si>
    <t>Blado I</t>
  </si>
  <si>
    <t>Blado II</t>
  </si>
  <si>
    <t>Blangkunang</t>
  </si>
  <si>
    <t>Bonosari</t>
  </si>
  <si>
    <t>Brojogeni</t>
  </si>
  <si>
    <t>Bumirejo</t>
  </si>
  <si>
    <t>Cangkring</t>
  </si>
  <si>
    <t>Cewok</t>
  </si>
  <si>
    <t>Clapar I</t>
  </si>
  <si>
    <t>Clapar II</t>
  </si>
  <si>
    <t>Clowok</t>
  </si>
  <si>
    <t>Cuntang</t>
  </si>
  <si>
    <t>Curug I</t>
  </si>
  <si>
    <t>Curug II</t>
  </si>
  <si>
    <t>Donorojo</t>
  </si>
  <si>
    <t>Era  Gombong</t>
  </si>
  <si>
    <t>Galagamba</t>
  </si>
  <si>
    <t>Gambar</t>
  </si>
  <si>
    <t>Geblug</t>
  </si>
  <si>
    <t>Gentan</t>
  </si>
  <si>
    <t>Ginandong</t>
  </si>
  <si>
    <t>Giritirto</t>
  </si>
  <si>
    <t>Giyanti I</t>
  </si>
  <si>
    <t>Giyanti II</t>
  </si>
  <si>
    <t>Giyanti III</t>
  </si>
  <si>
    <t>Glontor</t>
  </si>
  <si>
    <t>Grigak</t>
  </si>
  <si>
    <t>Gua Lawa</t>
  </si>
  <si>
    <t>Gunung Tumpeng</t>
  </si>
  <si>
    <t>Gunungsari</t>
  </si>
  <si>
    <t>Indang Atas</t>
  </si>
  <si>
    <t>Indang Bawah</t>
  </si>
  <si>
    <t xml:space="preserve">Jamberata </t>
  </si>
  <si>
    <t>Jambreng</t>
  </si>
  <si>
    <t>Jatinegara/Bd. karet</t>
  </si>
  <si>
    <t>Jintung</t>
  </si>
  <si>
    <t>Jladri</t>
  </si>
  <si>
    <t>Jlegong</t>
  </si>
  <si>
    <t>Jogomulyo</t>
  </si>
  <si>
    <t>Jombret</t>
  </si>
  <si>
    <t>Kajoran</t>
  </si>
  <si>
    <t>Kalbut</t>
  </si>
  <si>
    <t>Kali Abang</t>
  </si>
  <si>
    <t>Kali Gandu</t>
  </si>
  <si>
    <t>Kali Gombong I</t>
  </si>
  <si>
    <t>Kali Gombong II</t>
  </si>
  <si>
    <t>Kali Ijo</t>
  </si>
  <si>
    <t>Kali Jirek</t>
  </si>
  <si>
    <t>Kali Kayan kanan</t>
  </si>
  <si>
    <t>Kali Kayan kiri</t>
  </si>
  <si>
    <t>Kali Kemit</t>
  </si>
  <si>
    <t>Kali Ketek</t>
  </si>
  <si>
    <t>Kali Petir</t>
  </si>
  <si>
    <t>Kali Salak</t>
  </si>
  <si>
    <t>Kali Sana I</t>
  </si>
  <si>
    <t>Kali Sana II</t>
  </si>
  <si>
    <t>Kali Trenggulun</t>
  </si>
  <si>
    <t>Kaligedang</t>
  </si>
  <si>
    <t>Kaligedong</t>
  </si>
  <si>
    <t>Kaligending I</t>
  </si>
  <si>
    <t>Kaligending II</t>
  </si>
  <si>
    <t>Kaligesing</t>
  </si>
  <si>
    <t>Kalikudu</t>
  </si>
  <si>
    <t>Kalipoh</t>
  </si>
  <si>
    <t>Kaliputih</t>
  </si>
  <si>
    <t>Karang Duwur</t>
  </si>
  <si>
    <t>Karang Joho</t>
  </si>
  <si>
    <t>Karang Mojo</t>
  </si>
  <si>
    <t>Karang Tengah</t>
  </si>
  <si>
    <t>Karangsambung</t>
  </si>
  <si>
    <t>Kayubancet</t>
  </si>
  <si>
    <t>Kebagoran</t>
  </si>
  <si>
    <t>Kebakalan I</t>
  </si>
  <si>
    <t>Kebakalan III</t>
  </si>
  <si>
    <t>Kebakalan IV</t>
  </si>
  <si>
    <t>Kebaturan</t>
  </si>
  <si>
    <t>Kebon Agung</t>
  </si>
  <si>
    <t>Kedoya</t>
  </si>
  <si>
    <t>Kedung Ijo</t>
  </si>
  <si>
    <t>Kedung Jati</t>
  </si>
  <si>
    <t>Kedung Kemiri</t>
  </si>
  <si>
    <t>Kedung Kucing</t>
  </si>
  <si>
    <t>Kedung Payung</t>
  </si>
  <si>
    <t>Kedung Singgih</t>
  </si>
  <si>
    <t>Kedung Wringin I</t>
  </si>
  <si>
    <t>Kedung Wringin II</t>
  </si>
  <si>
    <t>Kedungwaru</t>
  </si>
  <si>
    <t>Kenteng</t>
  </si>
  <si>
    <t>Krandegan</t>
  </si>
  <si>
    <t>Langen Ujung</t>
  </si>
  <si>
    <t>Langse</t>
  </si>
  <si>
    <t>Lawa</t>
  </si>
  <si>
    <t>Logending</t>
  </si>
  <si>
    <t>Mengger</t>
  </si>
  <si>
    <t>Nonongsari</t>
  </si>
  <si>
    <t>Paras</t>
  </si>
  <si>
    <t>Pekuncen</t>
  </si>
  <si>
    <t>Pengempon</t>
  </si>
  <si>
    <t>Penimbun</t>
  </si>
  <si>
    <t>Peniron</t>
  </si>
  <si>
    <t>Penosogan</t>
  </si>
  <si>
    <t>Perkututan</t>
  </si>
  <si>
    <t>Plumbon I</t>
  </si>
  <si>
    <t>Plumbon II</t>
  </si>
  <si>
    <t>Pohkumbang II</t>
  </si>
  <si>
    <t>Pohkumbang IV</t>
  </si>
  <si>
    <t>Pondok Gowok</t>
  </si>
  <si>
    <t>Pringtutul</t>
  </si>
  <si>
    <t>Pucangan</t>
  </si>
  <si>
    <t>Pujotirto</t>
  </si>
  <si>
    <t>Purwoharjo</t>
  </si>
  <si>
    <t>Purwosari</t>
  </si>
  <si>
    <t>Rangkah</t>
  </si>
  <si>
    <t>Rembang</t>
  </si>
  <si>
    <t>Rembes</t>
  </si>
  <si>
    <t>Romo Kamal</t>
  </si>
  <si>
    <t>Rowokele</t>
  </si>
  <si>
    <t>Sampang I</t>
  </si>
  <si>
    <t>Sampang II</t>
  </si>
  <si>
    <t>Sanawi</t>
  </si>
  <si>
    <t>Sawangan</t>
  </si>
  <si>
    <t>Seboro I</t>
  </si>
  <si>
    <t>Seling</t>
  </si>
  <si>
    <t>Semali</t>
  </si>
  <si>
    <t>Semampir</t>
  </si>
  <si>
    <t>Sempor</t>
  </si>
  <si>
    <t>Sendang Pelus</t>
  </si>
  <si>
    <t>Sidobunder</t>
  </si>
  <si>
    <t>Sikayu</t>
  </si>
  <si>
    <t>Silodong</t>
  </si>
  <si>
    <t>Sirah</t>
  </si>
  <si>
    <t>Slirap</t>
  </si>
  <si>
    <t>Somagede I</t>
  </si>
  <si>
    <t>Somagede II</t>
  </si>
  <si>
    <t>Somagede III</t>
  </si>
  <si>
    <t>Srati</t>
  </si>
  <si>
    <t>Susuk I</t>
  </si>
  <si>
    <t>Tegal lempuyang</t>
  </si>
  <si>
    <t>Tilampok</t>
  </si>
  <si>
    <t>Tlepok</t>
  </si>
  <si>
    <t>Tratas</t>
  </si>
  <si>
    <t xml:space="preserve">Wagirpandan </t>
  </si>
  <si>
    <t>Wagirpandan  II</t>
  </si>
  <si>
    <t>Wagirpandan  III</t>
  </si>
  <si>
    <t>Watulawang I</t>
  </si>
  <si>
    <t>Widoro</t>
  </si>
  <si>
    <t>Wonoharjo</t>
  </si>
  <si>
    <t>Wonokromo I</t>
  </si>
  <si>
    <t>Wonokromo II</t>
  </si>
  <si>
    <t>Wonotirto</t>
  </si>
  <si>
    <t>Caruban</t>
  </si>
  <si>
    <t>Kebapangan</t>
  </si>
  <si>
    <t>Kecot I</t>
  </si>
  <si>
    <t>Kecot II</t>
  </si>
  <si>
    <t>Kedungkeji</t>
  </si>
  <si>
    <t>Kr. Pucung</t>
  </si>
  <si>
    <t>Wadasmalang</t>
  </si>
  <si>
    <t>Wadasmalang II</t>
  </si>
  <si>
    <t>Wadasmalang III</t>
  </si>
  <si>
    <t>Banjarnegara</t>
  </si>
  <si>
    <t>Banjarcahyana</t>
  </si>
  <si>
    <t>Lintas Kab Purbalingga</t>
  </si>
  <si>
    <t>Kali Sapi</t>
  </si>
  <si>
    <t>Adisara</t>
  </si>
  <si>
    <t>Singomerto</t>
  </si>
  <si>
    <t>Piasa</t>
  </si>
  <si>
    <t>Arus I</t>
  </si>
  <si>
    <t>Arus II</t>
  </si>
  <si>
    <t>Asinan</t>
  </si>
  <si>
    <t>Ati</t>
  </si>
  <si>
    <t>Babadan</t>
  </si>
  <si>
    <t>Balun</t>
  </si>
  <si>
    <t>Bandungan</t>
  </si>
  <si>
    <t>Bandingan I</t>
  </si>
  <si>
    <t>Bandingan II</t>
  </si>
  <si>
    <t>Banger I</t>
  </si>
  <si>
    <t>Banteng I</t>
  </si>
  <si>
    <t>Banteng II</t>
  </si>
  <si>
    <t>Banyakan</t>
  </si>
  <si>
    <t>Banyusumerep</t>
  </si>
  <si>
    <t>Bedana</t>
  </si>
  <si>
    <t>Bening I</t>
  </si>
  <si>
    <t>Bening II</t>
  </si>
  <si>
    <t>Beran</t>
  </si>
  <si>
    <t>Berasan I</t>
  </si>
  <si>
    <t>Berasan II</t>
  </si>
  <si>
    <t>Berem</t>
  </si>
  <si>
    <t>Berta I</t>
  </si>
  <si>
    <t>Berta II</t>
  </si>
  <si>
    <t>Betaka</t>
  </si>
  <si>
    <t xml:space="preserve">Bodas Punggelan </t>
  </si>
  <si>
    <t xml:space="preserve">Bodeh </t>
  </si>
  <si>
    <t>Bomati</t>
  </si>
  <si>
    <t>Bombong</t>
  </si>
  <si>
    <t>Bombong I</t>
  </si>
  <si>
    <t>Bombong II</t>
  </si>
  <si>
    <t>Bombong III</t>
  </si>
  <si>
    <t>Bongoh I</t>
  </si>
  <si>
    <t>Bongoh II</t>
  </si>
  <si>
    <t>Brakah II</t>
  </si>
  <si>
    <t>Brakah I</t>
  </si>
  <si>
    <t>Brayut</t>
  </si>
  <si>
    <t>Brengkok</t>
  </si>
  <si>
    <t>Brengkut</t>
  </si>
  <si>
    <t>Busung</t>
  </si>
  <si>
    <t>Cacaban I</t>
  </si>
  <si>
    <t>Cangkring I</t>
  </si>
  <si>
    <t>Cangkring II</t>
  </si>
  <si>
    <t>Cengang I</t>
  </si>
  <si>
    <t>Clangap</t>
  </si>
  <si>
    <t>Clapar</t>
  </si>
  <si>
    <t>Cledok</t>
  </si>
  <si>
    <t>Condong Campur</t>
  </si>
  <si>
    <t>Dolog I</t>
  </si>
  <si>
    <t>Dungbarung</t>
  </si>
  <si>
    <t>Duren</t>
  </si>
  <si>
    <t>Gandik</t>
  </si>
  <si>
    <t xml:space="preserve">Gandulan </t>
  </si>
  <si>
    <t>Gebang</t>
  </si>
  <si>
    <t>Gintung I</t>
  </si>
  <si>
    <t>Gintung II</t>
  </si>
  <si>
    <t>Godongan</t>
  </si>
  <si>
    <t>Gondang Pakelen</t>
  </si>
  <si>
    <t>Growong</t>
  </si>
  <si>
    <t>Gugikan</t>
  </si>
  <si>
    <t>Gumawang I</t>
  </si>
  <si>
    <t>Gumawang II</t>
  </si>
  <si>
    <t>Gumawang III</t>
  </si>
  <si>
    <t>Gumawang IV</t>
  </si>
  <si>
    <t>Guntur</t>
  </si>
  <si>
    <t>Gupitan</t>
  </si>
  <si>
    <t>Guyangan</t>
  </si>
  <si>
    <t>Jambe</t>
  </si>
  <si>
    <t>Jarompang</t>
  </si>
  <si>
    <t>Jarompang III</t>
  </si>
  <si>
    <t>Jarompang IV</t>
  </si>
  <si>
    <t>Jawar Majasari</t>
  </si>
  <si>
    <t>Jawar</t>
  </si>
  <si>
    <t>Jenggot</t>
  </si>
  <si>
    <t>Jlarang</t>
  </si>
  <si>
    <t>Kaliputih Susukan</t>
  </si>
  <si>
    <t>Kaliwungu</t>
  </si>
  <si>
    <t>Kandangwangi I</t>
  </si>
  <si>
    <t>Kandangwangi II</t>
  </si>
  <si>
    <t>Karangkobar</t>
  </si>
  <si>
    <t>Karangnangka Asinan</t>
  </si>
  <si>
    <t>Karangnangka Pagentan</t>
  </si>
  <si>
    <t>Kayim I</t>
  </si>
  <si>
    <t>Kayim II</t>
  </si>
  <si>
    <t>Kayim III</t>
  </si>
  <si>
    <t>Kayunan</t>
  </si>
  <si>
    <t>Kembangan</t>
  </si>
  <si>
    <t>Kemiri I</t>
  </si>
  <si>
    <t xml:space="preserve">Kencen </t>
  </si>
  <si>
    <t xml:space="preserve">Kepuh </t>
  </si>
  <si>
    <t>Kesal</t>
  </si>
  <si>
    <t>Keyudan</t>
  </si>
  <si>
    <t>Klaang</t>
  </si>
  <si>
    <t>Koser I</t>
  </si>
  <si>
    <t>Koser II</t>
  </si>
  <si>
    <t>Krikil</t>
  </si>
  <si>
    <t>Kruncang I</t>
  </si>
  <si>
    <t>Kruncang II</t>
  </si>
  <si>
    <t>Kuang</t>
  </si>
  <si>
    <t>Kumut</t>
  </si>
  <si>
    <t>Kutukan</t>
  </si>
  <si>
    <t>Langit</t>
  </si>
  <si>
    <t>Larangan I</t>
  </si>
  <si>
    <t>Larangan II</t>
  </si>
  <si>
    <t>Larangan III</t>
  </si>
  <si>
    <t>Leler</t>
  </si>
  <si>
    <t>Liangan</t>
  </si>
  <si>
    <t>Ligung</t>
  </si>
  <si>
    <t>Limbangan</t>
  </si>
  <si>
    <t>Loning I</t>
  </si>
  <si>
    <t>Loning II</t>
  </si>
  <si>
    <t>Lumajang I</t>
  </si>
  <si>
    <t>Lumbu</t>
  </si>
  <si>
    <t>Mendelem</t>
  </si>
  <si>
    <t>Meong</t>
  </si>
  <si>
    <t xml:space="preserve">Mlengan </t>
  </si>
  <si>
    <t>Mujil</t>
  </si>
  <si>
    <t>Muncar</t>
  </si>
  <si>
    <t>Nosog I</t>
  </si>
  <si>
    <t>Nosog II</t>
  </si>
  <si>
    <t>Nyangkuh I</t>
  </si>
  <si>
    <t>Nyangkuh II</t>
  </si>
  <si>
    <t>Ori I</t>
  </si>
  <si>
    <t>Ori II</t>
  </si>
  <si>
    <t>Ori III</t>
  </si>
  <si>
    <t>Pabungan</t>
  </si>
  <si>
    <t>Pagedongan watubelah</t>
  </si>
  <si>
    <t>Pager I</t>
  </si>
  <si>
    <t>Pager II</t>
  </si>
  <si>
    <t>Palet I</t>
  </si>
  <si>
    <t>Palet II</t>
  </si>
  <si>
    <t>Palet III</t>
  </si>
  <si>
    <t>Palet IV</t>
  </si>
  <si>
    <t xml:space="preserve">Panaraban </t>
  </si>
  <si>
    <t>Pandan Arum</t>
  </si>
  <si>
    <t>Parungan</t>
  </si>
  <si>
    <t>Paseh I</t>
  </si>
  <si>
    <t>Paseh II</t>
  </si>
  <si>
    <t>Penambangan I</t>
  </si>
  <si>
    <t>Penambangan II</t>
  </si>
  <si>
    <t>Pengarengan</t>
  </si>
  <si>
    <t>Pertinggi I</t>
  </si>
  <si>
    <t>Pertinggi II</t>
  </si>
  <si>
    <t>Pesangkalan</t>
  </si>
  <si>
    <t>Pinggan</t>
  </si>
  <si>
    <t>Pining</t>
  </si>
  <si>
    <t>Pucung</t>
  </si>
  <si>
    <t xml:space="preserve">Purut </t>
  </si>
  <si>
    <t>Putih I</t>
  </si>
  <si>
    <t>Putih II</t>
  </si>
  <si>
    <t>Ragajaya I</t>
  </si>
  <si>
    <t>Ragajaya II</t>
  </si>
  <si>
    <t>Ranu</t>
  </si>
  <si>
    <t>Reca</t>
  </si>
  <si>
    <t>Sadang</t>
  </si>
  <si>
    <t>Satan</t>
  </si>
  <si>
    <t>Sawal I</t>
  </si>
  <si>
    <t>Sawal II</t>
  </si>
  <si>
    <t xml:space="preserve">Sawangan </t>
  </si>
  <si>
    <t>Segan</t>
  </si>
  <si>
    <t>Sicinde</t>
  </si>
  <si>
    <t>Sidamulya</t>
  </si>
  <si>
    <t>Sidawangi</t>
  </si>
  <si>
    <t>Sigarpandan</t>
  </si>
  <si>
    <t>Sijambe</t>
  </si>
  <si>
    <t>Sijeruk</t>
  </si>
  <si>
    <t>Sikalong</t>
  </si>
  <si>
    <t xml:space="preserve">Sikebo </t>
  </si>
  <si>
    <t>Sikokol</t>
  </si>
  <si>
    <t>Sikrisik</t>
  </si>
  <si>
    <t>Sikubon I</t>
  </si>
  <si>
    <t>Sikubon II</t>
  </si>
  <si>
    <t>Silak</t>
  </si>
  <si>
    <t>Langit I</t>
  </si>
  <si>
    <t>Sindang</t>
  </si>
  <si>
    <t>Sirukem</t>
  </si>
  <si>
    <t>Siton</t>
  </si>
  <si>
    <t>Siwungu</t>
  </si>
  <si>
    <t>Sopen</t>
  </si>
  <si>
    <t>Srengseng</t>
  </si>
  <si>
    <t>Subak</t>
  </si>
  <si>
    <t>Tampomas I</t>
  </si>
  <si>
    <t>Tampomas II</t>
  </si>
  <si>
    <t>Tanalaya I</t>
  </si>
  <si>
    <t>Tanalaya II</t>
  </si>
  <si>
    <t>Tanjungtirta</t>
  </si>
  <si>
    <t>Telas</t>
  </si>
  <si>
    <t>Tempoyan I</t>
  </si>
  <si>
    <t>Tempoyan II</t>
  </si>
  <si>
    <t>Tenggaron</t>
  </si>
  <si>
    <t>Tersono</t>
  </si>
  <si>
    <t>Tinggar</t>
  </si>
  <si>
    <t>Tratrasuren I</t>
  </si>
  <si>
    <t>Tratrasuren II</t>
  </si>
  <si>
    <t>Tulis Sokaraja</t>
  </si>
  <si>
    <t>Urang</t>
  </si>
  <si>
    <t>Urang I</t>
  </si>
  <si>
    <t>Watutugu I</t>
  </si>
  <si>
    <t>Watutugu II</t>
  </si>
  <si>
    <t>Wilada</t>
  </si>
  <si>
    <t>Winong</t>
  </si>
  <si>
    <t>Bening IV</t>
  </si>
  <si>
    <t>Bening III</t>
  </si>
  <si>
    <t>Plumbungan</t>
  </si>
  <si>
    <t>Sikebo I</t>
  </si>
  <si>
    <t>Legoksayem</t>
  </si>
  <si>
    <t>Anjatan</t>
  </si>
  <si>
    <t>Banger II</t>
  </si>
  <si>
    <t>Banyon I</t>
  </si>
  <si>
    <t>Banyon II</t>
  </si>
  <si>
    <t>Banyon III</t>
  </si>
  <si>
    <t>Batur I</t>
  </si>
  <si>
    <t>Batur II</t>
  </si>
  <si>
    <t>Bedana I</t>
  </si>
  <si>
    <t>Beran II</t>
  </si>
  <si>
    <t>Bilungan</t>
  </si>
  <si>
    <t>Bodas</t>
  </si>
  <si>
    <t>Bojong I Pekikiran</t>
  </si>
  <si>
    <t>Bojong II Pekikiran</t>
  </si>
  <si>
    <t>Bojong III</t>
  </si>
  <si>
    <t>Bojong IV</t>
  </si>
  <si>
    <t>Butek</t>
  </si>
  <si>
    <t>Cengang II</t>
  </si>
  <si>
    <t>Cengang III</t>
  </si>
  <si>
    <t>Cengingis</t>
  </si>
  <si>
    <t>Curug Pandanarum</t>
  </si>
  <si>
    <t>Dagan</t>
  </si>
  <si>
    <t>Dawung</t>
  </si>
  <si>
    <t>Deles</t>
  </si>
  <si>
    <t>Dolog II</t>
  </si>
  <si>
    <t>Gemawang I</t>
  </si>
  <si>
    <t>Gemawang II</t>
  </si>
  <si>
    <t>Gemawang III</t>
  </si>
  <si>
    <t>Gesek</t>
  </si>
  <si>
    <t>Gintung</t>
  </si>
  <si>
    <t>Glogak</t>
  </si>
  <si>
    <t xml:space="preserve">Gondang Tempuran </t>
  </si>
  <si>
    <t>Growong I</t>
  </si>
  <si>
    <t>Gumelar</t>
  </si>
  <si>
    <t>Igir Tugel</t>
  </si>
  <si>
    <t>Ireng</t>
  </si>
  <si>
    <t>Ireng Sigaluh</t>
  </si>
  <si>
    <t>Jamban</t>
  </si>
  <si>
    <t>Karekan</t>
  </si>
  <si>
    <t>Kedawung I</t>
  </si>
  <si>
    <t>Kedawung II</t>
  </si>
  <si>
    <t>kembang</t>
  </si>
  <si>
    <t>Kesenet</t>
  </si>
  <si>
    <t>Koneng</t>
  </si>
  <si>
    <t>Krangean I</t>
  </si>
  <si>
    <t>Krangean II</t>
  </si>
  <si>
    <t>Krangean III</t>
  </si>
  <si>
    <t>Krangean IV</t>
  </si>
  <si>
    <t>Krasak</t>
  </si>
  <si>
    <t xml:space="preserve">Kuning </t>
  </si>
  <si>
    <t>Lebuh</t>
  </si>
  <si>
    <t>Lintang Tiba</t>
  </si>
  <si>
    <t>Lumajang II</t>
  </si>
  <si>
    <t>Lumajang III</t>
  </si>
  <si>
    <t>Lumajang IV</t>
  </si>
  <si>
    <t>Lumajang V</t>
  </si>
  <si>
    <t xml:space="preserve">Mudal </t>
  </si>
  <si>
    <t xml:space="preserve">Nagasari </t>
  </si>
  <si>
    <t>Pagedongan I Punggelan</t>
  </si>
  <si>
    <t>Pagedongan II</t>
  </si>
  <si>
    <t>Pantog</t>
  </si>
  <si>
    <t>Paseh III</t>
  </si>
  <si>
    <t>Pereng</t>
  </si>
  <si>
    <t xml:space="preserve">Rawa </t>
  </si>
  <si>
    <t>Santen</t>
  </si>
  <si>
    <t>Semangkung</t>
  </si>
  <si>
    <t xml:space="preserve">Serang </t>
  </si>
  <si>
    <t>Serang Susukan</t>
  </si>
  <si>
    <t>Sijati</t>
  </si>
  <si>
    <t>Sikubon III</t>
  </si>
  <si>
    <t>Silebuh</t>
  </si>
  <si>
    <t>Silumbu</t>
  </si>
  <si>
    <t>Sirawa</t>
  </si>
  <si>
    <t>Siwatu</t>
  </si>
  <si>
    <t>soplan</t>
  </si>
  <si>
    <t>Srengseng Badakarya</t>
  </si>
  <si>
    <t>Srima</t>
  </si>
  <si>
    <t>Subur</t>
  </si>
  <si>
    <t>Suruhan</t>
  </si>
  <si>
    <t>Tawonan</t>
  </si>
  <si>
    <t>Tempurung</t>
  </si>
  <si>
    <t>Urang II</t>
  </si>
  <si>
    <t>Urang III</t>
  </si>
  <si>
    <t>Wadas I</t>
  </si>
  <si>
    <t>Wadas II</t>
  </si>
  <si>
    <t>Wadas III</t>
  </si>
  <si>
    <t>Watubelah</t>
  </si>
  <si>
    <t>Wungu I</t>
  </si>
  <si>
    <t>Wungu II</t>
  </si>
  <si>
    <t xml:space="preserve">Legoksayem </t>
  </si>
  <si>
    <t>Pager III</t>
  </si>
  <si>
    <t>Sokasari</t>
  </si>
  <si>
    <t>kalitlaga</t>
  </si>
  <si>
    <t>Grenjeng</t>
  </si>
  <si>
    <t>Bojong Batur</t>
  </si>
  <si>
    <t>Adiresa</t>
  </si>
  <si>
    <t>Pasuruhan</t>
  </si>
  <si>
    <t>Nggentu</t>
  </si>
  <si>
    <t>Karanggayam</t>
  </si>
  <si>
    <t>Kedung kendil</t>
  </si>
  <si>
    <t>Kepuh II</t>
  </si>
  <si>
    <t>Bojong III Pakikiran</t>
  </si>
  <si>
    <t>Betaka II</t>
  </si>
  <si>
    <t>Teru</t>
  </si>
  <si>
    <t>Kemit</t>
  </si>
  <si>
    <t>Kembang Susukan</t>
  </si>
  <si>
    <t>Rambang</t>
  </si>
  <si>
    <t>Purworejo</t>
  </si>
  <si>
    <t>Watu Jagir</t>
  </si>
  <si>
    <t>Lintas Kab Wonosobo</t>
  </si>
  <si>
    <t>Andong</t>
  </si>
  <si>
    <t>Boro</t>
  </si>
  <si>
    <t>Kalibutek</t>
  </si>
  <si>
    <t>Lintas Kab Magelang</t>
  </si>
  <si>
    <t>Awis</t>
  </si>
  <si>
    <t>Kedung Putri</t>
  </si>
  <si>
    <t>Loning Kragilan</t>
  </si>
  <si>
    <t>Bangkong</t>
  </si>
  <si>
    <t>Banyusurup</t>
  </si>
  <si>
    <t>Beji</t>
  </si>
  <si>
    <t>Bekekang</t>
  </si>
  <si>
    <t>Bekok III</t>
  </si>
  <si>
    <t>Bengkal</t>
  </si>
  <si>
    <t>Bengkek I</t>
  </si>
  <si>
    <t>Bengkek II</t>
  </si>
  <si>
    <t>Besole</t>
  </si>
  <si>
    <t>Blade</t>
  </si>
  <si>
    <t>Bleber</t>
  </si>
  <si>
    <t>Brondong I</t>
  </si>
  <si>
    <t>Brondong II</t>
  </si>
  <si>
    <t>Brondong III</t>
  </si>
  <si>
    <t>Buhmati</t>
  </si>
  <si>
    <t>Bulus</t>
  </si>
  <si>
    <t>Caban I</t>
  </si>
  <si>
    <t>Caban II</t>
  </si>
  <si>
    <t>Caban III</t>
  </si>
  <si>
    <t>Cempedak</t>
  </si>
  <si>
    <t>Cluwek</t>
  </si>
  <si>
    <t>Donorejo</t>
  </si>
  <si>
    <t>Dung Bendo</t>
  </si>
  <si>
    <t>Dung Lemper</t>
  </si>
  <si>
    <t>Dupo</t>
  </si>
  <si>
    <t>Ganggeng</t>
  </si>
  <si>
    <t>Gladak</t>
  </si>
  <si>
    <t>Gondosuli</t>
  </si>
  <si>
    <t>Gowang</t>
  </si>
  <si>
    <t>Gunung Butak</t>
  </si>
  <si>
    <t>Gupit</t>
  </si>
  <si>
    <t>Gusti Ngisor</t>
  </si>
  <si>
    <t>Jambean</t>
  </si>
  <si>
    <t>Jati</t>
  </si>
  <si>
    <t>Jeruk</t>
  </si>
  <si>
    <t>Jetis</t>
  </si>
  <si>
    <t>Jonggol</t>
  </si>
  <si>
    <t>Jrakah</t>
  </si>
  <si>
    <t>Juweh</t>
  </si>
  <si>
    <t>Kalibawang</t>
  </si>
  <si>
    <t>Kalidono</t>
  </si>
  <si>
    <t>Kaliduren</t>
  </si>
  <si>
    <t>Kaliglagah</t>
  </si>
  <si>
    <t>Kaliharjo</t>
  </si>
  <si>
    <t>Kalikalong</t>
  </si>
  <si>
    <t>Kalimeneng</t>
  </si>
  <si>
    <t>Kalisemo</t>
  </si>
  <si>
    <t>Karang Pencil</t>
  </si>
  <si>
    <t>Karangrejo</t>
  </si>
  <si>
    <t>Kebangsan</t>
  </si>
  <si>
    <t>Kebo Kuning</t>
  </si>
  <si>
    <t>Kedondong</t>
  </si>
  <si>
    <t>Kedung Agung</t>
  </si>
  <si>
    <t>Kedung Bibis</t>
  </si>
  <si>
    <t>Kedung Bulu</t>
  </si>
  <si>
    <t>Kedung Kidang</t>
  </si>
  <si>
    <t>Kedung Lele</t>
  </si>
  <si>
    <t>Kedung Minger</t>
  </si>
  <si>
    <t>Kedung Miring</t>
  </si>
  <si>
    <t>Kedung Tebok</t>
  </si>
  <si>
    <t>Kemranggen I</t>
  </si>
  <si>
    <t>Kemranggen II</t>
  </si>
  <si>
    <t>Kepising</t>
  </si>
  <si>
    <t>Kinger</t>
  </si>
  <si>
    <t>Klereng I</t>
  </si>
  <si>
    <t>Klereng II</t>
  </si>
  <si>
    <t>Klereng III</t>
  </si>
  <si>
    <t>Kombang I</t>
  </si>
  <si>
    <t>Kombang II</t>
  </si>
  <si>
    <t>Kombang III</t>
  </si>
  <si>
    <t>Krandon</t>
  </si>
  <si>
    <t>Krengseng</t>
  </si>
  <si>
    <t>Larangan</t>
  </si>
  <si>
    <t>Lingsang</t>
  </si>
  <si>
    <t>Loroggrantung</t>
  </si>
  <si>
    <t>Mawung</t>
  </si>
  <si>
    <t>Medono</t>
  </si>
  <si>
    <t>Mentosaran</t>
  </si>
  <si>
    <t>Mranti</t>
  </si>
  <si>
    <t>Mranti I</t>
  </si>
  <si>
    <t>Mranti II</t>
  </si>
  <si>
    <t>Mudal</t>
  </si>
  <si>
    <t>Munggang</t>
  </si>
  <si>
    <t>Ngabean</t>
  </si>
  <si>
    <t>Ngadirejo</t>
  </si>
  <si>
    <t>Ngaglik I</t>
  </si>
  <si>
    <t>Ngaglik II</t>
  </si>
  <si>
    <t>Ngasem</t>
  </si>
  <si>
    <t>Ngasem I</t>
  </si>
  <si>
    <t>Ngasem II</t>
  </si>
  <si>
    <t>Ngasinan</t>
  </si>
  <si>
    <t>Onggowangsan</t>
  </si>
  <si>
    <t>Pakisan</t>
  </si>
  <si>
    <t>Pakisarum</t>
  </si>
  <si>
    <t>Pamriyan</t>
  </si>
  <si>
    <t>Panceng</t>
  </si>
  <si>
    <t>Pandanrejo</t>
  </si>
  <si>
    <t>Pandek</t>
  </si>
  <si>
    <t>Pategongan</t>
  </si>
  <si>
    <t>Pawotan</t>
  </si>
  <si>
    <t>PB. Sengon</t>
  </si>
  <si>
    <t>PB. Watubelah</t>
  </si>
  <si>
    <t>Pending</t>
  </si>
  <si>
    <t>Penungkulan</t>
  </si>
  <si>
    <t>Pepedan</t>
  </si>
  <si>
    <t>Petung Tanah Putih</t>
  </si>
  <si>
    <t>Plandaan</t>
  </si>
  <si>
    <t>Planditan</t>
  </si>
  <si>
    <t>Plipiran</t>
  </si>
  <si>
    <t>Ploro</t>
  </si>
  <si>
    <t>Podang</t>
  </si>
  <si>
    <t>Pomahan</t>
  </si>
  <si>
    <t>Purbowono</t>
  </si>
  <si>
    <t>Putak</t>
  </si>
  <si>
    <t>Randuparang</t>
  </si>
  <si>
    <t>Remun</t>
  </si>
  <si>
    <t>Santren</t>
  </si>
  <si>
    <t>Sawangan (Ds. Brunorejo-Bruno)</t>
  </si>
  <si>
    <t>Sawangan (Ds. Gowong-Bruno)</t>
  </si>
  <si>
    <t xml:space="preserve">Sedayu I </t>
  </si>
  <si>
    <t>Sedayu II</t>
  </si>
  <si>
    <t>Semawung</t>
  </si>
  <si>
    <t>Separe</t>
  </si>
  <si>
    <t>Seprih</t>
  </si>
  <si>
    <t>Setran</t>
  </si>
  <si>
    <t>Siblembeng</t>
  </si>
  <si>
    <t>Silanang</t>
  </si>
  <si>
    <t>Sileteh</t>
  </si>
  <si>
    <t>Silumpang</t>
  </si>
  <si>
    <t>Simacan</t>
  </si>
  <si>
    <t>Simanggis</t>
  </si>
  <si>
    <t>Simanggis I</t>
  </si>
  <si>
    <t>Sinongko</t>
  </si>
  <si>
    <t>Sipetit</t>
  </si>
  <si>
    <t>Siwaru</t>
  </si>
  <si>
    <t>Siwaru I</t>
  </si>
  <si>
    <t>Siwinong</t>
  </si>
  <si>
    <t>Siwurang</t>
  </si>
  <si>
    <t>Srapah</t>
  </si>
  <si>
    <t>Sudorogo</t>
  </si>
  <si>
    <t>Tawangsari</t>
  </si>
  <si>
    <t>Tegal Duren</t>
  </si>
  <si>
    <t>Tembalak Duwur</t>
  </si>
  <si>
    <t>Tengah</t>
  </si>
  <si>
    <t>Tepansari</t>
  </si>
  <si>
    <t>Tlogobulu</t>
  </si>
  <si>
    <t>Tlogoguwo</t>
  </si>
  <si>
    <t>Tlogokotes</t>
  </si>
  <si>
    <t>Tretes</t>
  </si>
  <si>
    <t>Tridadi</t>
  </si>
  <si>
    <t>Tuk Bende</t>
  </si>
  <si>
    <t>Tuk Brondong</t>
  </si>
  <si>
    <t>Tuk Cekal</t>
  </si>
  <si>
    <t>Tuk Gunting</t>
  </si>
  <si>
    <t>Tuk Guyangan</t>
  </si>
  <si>
    <t>Tuk Kalisemo</t>
  </si>
  <si>
    <t>Tuk Karangrejo</t>
  </si>
  <si>
    <t>Tuk Keposong</t>
  </si>
  <si>
    <t>Tuk Pait</t>
  </si>
  <si>
    <t>Tuk Pekacangan</t>
  </si>
  <si>
    <t>Tumbak Anyar</t>
  </si>
  <si>
    <t>Watesan</t>
  </si>
  <si>
    <t>Watugajah I</t>
  </si>
  <si>
    <t>Watugajah II</t>
  </si>
  <si>
    <t>Watutengah</t>
  </si>
  <si>
    <t>Winong II</t>
  </si>
  <si>
    <t>Banaran</t>
  </si>
  <si>
    <t>Bapangsari</t>
  </si>
  <si>
    <t>Bekokok I</t>
  </si>
  <si>
    <t>Bekokok II</t>
  </si>
  <si>
    <t>Bugel</t>
  </si>
  <si>
    <t>Cawang Kanan</t>
  </si>
  <si>
    <t>Cawang Kiri</t>
  </si>
  <si>
    <t>Cepego</t>
  </si>
  <si>
    <t>Cepit</t>
  </si>
  <si>
    <t>Condong</t>
  </si>
  <si>
    <t>Dawuhan</t>
  </si>
  <si>
    <t>Dung Suter</t>
  </si>
  <si>
    <t>Gedangan</t>
  </si>
  <si>
    <t>Girirejo</t>
  </si>
  <si>
    <t>Glasah</t>
  </si>
  <si>
    <t>Jatikontal</t>
  </si>
  <si>
    <t>Jatimalang</t>
  </si>
  <si>
    <t>Jemberan</t>
  </si>
  <si>
    <t>Jogoboyo</t>
  </si>
  <si>
    <t>Jonokerto</t>
  </si>
  <si>
    <t>Kaligalih</t>
  </si>
  <si>
    <t>Kalimati</t>
  </si>
  <si>
    <t>Kalimeneng Kiri</t>
  </si>
  <si>
    <t>Kalisat</t>
  </si>
  <si>
    <t>Karanganyar</t>
  </si>
  <si>
    <t>Karanggedang</t>
  </si>
  <si>
    <t>Keburuan</t>
  </si>
  <si>
    <t>Kecapi</t>
  </si>
  <si>
    <t>Kedung Lumpang</t>
  </si>
  <si>
    <t>Kedung Pomahan</t>
  </si>
  <si>
    <t>Kedung Wadas</t>
  </si>
  <si>
    <t>Malang</t>
  </si>
  <si>
    <t>Ngembel</t>
  </si>
  <si>
    <t>Ngentak</t>
  </si>
  <si>
    <t>Pagak</t>
  </si>
  <si>
    <t>Penjalin</t>
  </si>
  <si>
    <t>Pucungan I</t>
  </si>
  <si>
    <t>Pucungan II</t>
  </si>
  <si>
    <t>Sebanggai</t>
  </si>
  <si>
    <t>Securi</t>
  </si>
  <si>
    <t>Seduren</t>
  </si>
  <si>
    <t>Sewalo</t>
  </si>
  <si>
    <t>Sibedog</t>
  </si>
  <si>
    <t>Sibokong</t>
  </si>
  <si>
    <t>Sidoleren</t>
  </si>
  <si>
    <t>Sigigis</t>
  </si>
  <si>
    <t>Sijambu</t>
  </si>
  <si>
    <t>Sikidang</t>
  </si>
  <si>
    <t>Silir</t>
  </si>
  <si>
    <t>Siluhur</t>
  </si>
  <si>
    <t>Sisden</t>
  </si>
  <si>
    <t>Sitalang</t>
  </si>
  <si>
    <t>Siwatu Kiri</t>
  </si>
  <si>
    <t>Somorejo</t>
  </si>
  <si>
    <t>Somowono</t>
  </si>
  <si>
    <t>Sumong</t>
  </si>
  <si>
    <t>Tuk Siwinong</t>
  </si>
  <si>
    <t>Wero</t>
  </si>
  <si>
    <t>Wonorejo Kulon</t>
  </si>
  <si>
    <t>Wuluh</t>
  </si>
  <si>
    <t>Pekalongan</t>
  </si>
  <si>
    <t>Kaliwadas</t>
  </si>
  <si>
    <t>Lintas Kab Pemalang</t>
  </si>
  <si>
    <t>Asem Siketek/Kesetu</t>
  </si>
  <si>
    <t>Lintas Kota Pekalongan</t>
  </si>
  <si>
    <t>Kupang Krompeng</t>
  </si>
  <si>
    <t>Lintas Kab Batang</t>
  </si>
  <si>
    <t>Padurekso</t>
  </si>
  <si>
    <t>Aren</t>
  </si>
  <si>
    <t>Pesantren Kletak</t>
  </si>
  <si>
    <t>Sudikampir</t>
  </si>
  <si>
    <t>Sragi</t>
  </si>
  <si>
    <t>Tapak Menjangan</t>
  </si>
  <si>
    <t>Babi</t>
  </si>
  <si>
    <t>Bagong</t>
  </si>
  <si>
    <t>Bandar Pekiringan</t>
  </si>
  <si>
    <t>Bandingan</t>
  </si>
  <si>
    <t>Bangun Adi</t>
  </si>
  <si>
    <t>Banjarsari</t>
  </si>
  <si>
    <t>Banteng</t>
  </si>
  <si>
    <t>Bawuk</t>
  </si>
  <si>
    <t>Bd. Kembang</t>
  </si>
  <si>
    <t>Bentoyek</t>
  </si>
  <si>
    <t>Beran Siketek</t>
  </si>
  <si>
    <t>Besuki</t>
  </si>
  <si>
    <t>Blabar</t>
  </si>
  <si>
    <t>Bligorejo</t>
  </si>
  <si>
    <t>Bojonglarang</t>
  </si>
  <si>
    <t>Bulu</t>
  </si>
  <si>
    <t>Cabolan I</t>
  </si>
  <si>
    <t>Cabolan II</t>
  </si>
  <si>
    <t>Candi</t>
  </si>
  <si>
    <t>Candi Welas</t>
  </si>
  <si>
    <t>Cempaka</t>
  </si>
  <si>
    <t>Ciwitali</t>
  </si>
  <si>
    <t>Cuwo/Kaliguo</t>
  </si>
  <si>
    <t>Daeng</t>
  </si>
  <si>
    <t>Dodok</t>
  </si>
  <si>
    <t>Dondong</t>
  </si>
  <si>
    <t>Donowangun</t>
  </si>
  <si>
    <t>Duagang</t>
  </si>
  <si>
    <t>Dukuh Kepirit</t>
  </si>
  <si>
    <t>Ewel-ewel</t>
  </si>
  <si>
    <t>Garung</t>
  </si>
  <si>
    <t>Gembongan</t>
  </si>
  <si>
    <t>Gemistri</t>
  </si>
  <si>
    <t>Gemistri I</t>
  </si>
  <si>
    <t>Gendel</t>
  </si>
  <si>
    <t>Genteng Atas</t>
  </si>
  <si>
    <t>Genteng Bawah</t>
  </si>
  <si>
    <t>Gintungjolotigo</t>
  </si>
  <si>
    <t>Giyo</t>
  </si>
  <si>
    <t>Glagah</t>
  </si>
  <si>
    <t>Goci</t>
  </si>
  <si>
    <t>Gondang</t>
  </si>
  <si>
    <t>Gondang Pete</t>
  </si>
  <si>
    <t>Gondang/Glidik</t>
  </si>
  <si>
    <t>Gowok</t>
  </si>
  <si>
    <t>Grugak</t>
  </si>
  <si>
    <t>Grugak II A</t>
  </si>
  <si>
    <t>Grugak II B</t>
  </si>
  <si>
    <t>Guci</t>
  </si>
  <si>
    <t>Gumingsir</t>
  </si>
  <si>
    <t>Gunung Buntu</t>
  </si>
  <si>
    <t>Gutomo/siguwo</t>
  </si>
  <si>
    <t>Jambangan</t>
  </si>
  <si>
    <t>Jambon</t>
  </si>
  <si>
    <t>Jampangan</t>
  </si>
  <si>
    <t>Jangkar</t>
  </si>
  <si>
    <t>Jemono</t>
  </si>
  <si>
    <t>Jinggan</t>
  </si>
  <si>
    <t>Jogoloyo</t>
  </si>
  <si>
    <t>Jogrek</t>
  </si>
  <si>
    <t>Jugur</t>
  </si>
  <si>
    <t>Jukung</t>
  </si>
  <si>
    <t>Jumbleng</t>
  </si>
  <si>
    <t>Jurang</t>
  </si>
  <si>
    <t>Kajen</t>
  </si>
  <si>
    <t>Kajen Kidul I</t>
  </si>
  <si>
    <t>Kajen Kidul II</t>
  </si>
  <si>
    <t>Kali Genteng</t>
  </si>
  <si>
    <t>Kaliagung</t>
  </si>
  <si>
    <t>Kalijambu</t>
  </si>
  <si>
    <t>Kalijoyo</t>
  </si>
  <si>
    <t>Kalilo</t>
  </si>
  <si>
    <t>Kalimacan</t>
  </si>
  <si>
    <t>Kalirejo</t>
  </si>
  <si>
    <t>Kalisarak</t>
  </si>
  <si>
    <t>Kaliwareng</t>
  </si>
  <si>
    <t>Kaliwinih</t>
  </si>
  <si>
    <t>Kaliwisnu</t>
  </si>
  <si>
    <t>Kancilan</t>
  </si>
  <si>
    <t>Karajan</t>
  </si>
  <si>
    <t>Karangkancil</t>
  </si>
  <si>
    <t>Karangmoncol</t>
  </si>
  <si>
    <t>Karangwetan</t>
  </si>
  <si>
    <t>Kasri</t>
  </si>
  <si>
    <t>Kawung</t>
  </si>
  <si>
    <t>Kd. Gondang</t>
  </si>
  <si>
    <t>Kedunggebluk</t>
  </si>
  <si>
    <t>Kedungkebo</t>
  </si>
  <si>
    <t>Kedungkondang</t>
  </si>
  <si>
    <t>Kejomas</t>
  </si>
  <si>
    <t>Kenongo</t>
  </si>
  <si>
    <t>Kepoh/Sicepuk</t>
  </si>
  <si>
    <t>Klampok</t>
  </si>
  <si>
    <t>Klepu</t>
  </si>
  <si>
    <t>Klesem</t>
  </si>
  <si>
    <t>Kluntung I</t>
  </si>
  <si>
    <t>Kluntung II</t>
  </si>
  <si>
    <t>Kluwih</t>
  </si>
  <si>
    <t>Kramat</t>
  </si>
  <si>
    <t>Kranji</t>
  </si>
  <si>
    <t>Krawang</t>
  </si>
  <si>
    <t>Krobokan</t>
  </si>
  <si>
    <t>Kuasen</t>
  </si>
  <si>
    <t>Kudu</t>
  </si>
  <si>
    <t>Kumenyep</t>
  </si>
  <si>
    <t>Kupang</t>
  </si>
  <si>
    <t>Kutonowo</t>
  </si>
  <si>
    <t>Kuwel</t>
  </si>
  <si>
    <t>Lateng</t>
  </si>
  <si>
    <t>Legokkalong</t>
  </si>
  <si>
    <t>Lengsar</t>
  </si>
  <si>
    <t>Longsong</t>
  </si>
  <si>
    <t>Lumeneng</t>
  </si>
  <si>
    <t>MA. Poh</t>
  </si>
  <si>
    <t>Manggis</t>
  </si>
  <si>
    <t>Maron</t>
  </si>
  <si>
    <t>Mendolo</t>
  </si>
  <si>
    <t>Mindi/Sawangan</t>
  </si>
  <si>
    <t>Munggangasem</t>
  </si>
  <si>
    <t>Ngalian</t>
  </si>
  <si>
    <t>Ngampel</t>
  </si>
  <si>
    <t>Ngebrekan</t>
  </si>
  <si>
    <t>Nolo</t>
  </si>
  <si>
    <t>Notogiwang</t>
  </si>
  <si>
    <t>Onar</t>
  </si>
  <si>
    <t>Paingan II</t>
  </si>
  <si>
    <t>Paninggaran</t>
  </si>
  <si>
    <t>Panjulan</t>
  </si>
  <si>
    <t>Parakan</t>
  </si>
  <si>
    <t>Pesut</t>
  </si>
  <si>
    <t>Petenggang</t>
  </si>
  <si>
    <t>Picis</t>
  </si>
  <si>
    <t>Pitut</t>
  </si>
  <si>
    <t>Ploso</t>
  </si>
  <si>
    <t>Plumbon</t>
  </si>
  <si>
    <t>Pododadi</t>
  </si>
  <si>
    <t>Pondok</t>
  </si>
  <si>
    <t>Pondok II</t>
  </si>
  <si>
    <t>Pucung Layangan</t>
  </si>
  <si>
    <t>Pundutan</t>
  </si>
  <si>
    <t>Pungangan</t>
  </si>
  <si>
    <t>Punggukan</t>
  </si>
  <si>
    <t>Purbo</t>
  </si>
  <si>
    <t>Rancah  I</t>
  </si>
  <si>
    <t>Rogoselo</t>
  </si>
  <si>
    <t>Rowobulus</t>
  </si>
  <si>
    <t>Rowoninis</t>
  </si>
  <si>
    <t>Rowoputih</t>
  </si>
  <si>
    <t>Rowotlogo</t>
  </si>
  <si>
    <t>Sabrang</t>
  </si>
  <si>
    <t>Sabrangblabar</t>
  </si>
  <si>
    <t>Salit</t>
  </si>
  <si>
    <t>Sangkanjoyo</t>
  </si>
  <si>
    <t>Sawah Tengah</t>
  </si>
  <si>
    <t>Sedo</t>
  </si>
  <si>
    <t>Sengare</t>
  </si>
  <si>
    <t>Sepeh</t>
  </si>
  <si>
    <t>Seruni</t>
  </si>
  <si>
    <t>Sibatur</t>
  </si>
  <si>
    <t>Sibedil</t>
  </si>
  <si>
    <t>Sibeluk</t>
  </si>
  <si>
    <t>Sibendo</t>
  </si>
  <si>
    <t>Siduda</t>
  </si>
  <si>
    <t>Sielo</t>
  </si>
  <si>
    <t>Sigalung</t>
  </si>
  <si>
    <t>Siglagah</t>
  </si>
  <si>
    <t>Sigolok</t>
  </si>
  <si>
    <t xml:space="preserve">Sijaran </t>
  </si>
  <si>
    <t>Sijubleg</t>
  </si>
  <si>
    <t>Sikopo</t>
  </si>
  <si>
    <t>Sikosari</t>
  </si>
  <si>
    <t>Sikuang</t>
  </si>
  <si>
    <t>Sikumbang</t>
  </si>
  <si>
    <t>Silanjar</t>
  </si>
  <si>
    <t>Silapar</t>
  </si>
  <si>
    <t>Siluwek</t>
  </si>
  <si>
    <t>Siluwuk</t>
  </si>
  <si>
    <t>Siluwung</t>
  </si>
  <si>
    <t>Simangli</t>
  </si>
  <si>
    <t>Simangu</t>
  </si>
  <si>
    <t>Simbang</t>
  </si>
  <si>
    <t>Simbar</t>
  </si>
  <si>
    <t>Simedo</t>
  </si>
  <si>
    <t>Simende</t>
  </si>
  <si>
    <t>Sinangka/Joho</t>
  </si>
  <si>
    <t>Siperes</t>
  </si>
  <si>
    <t>Sipete</t>
  </si>
  <si>
    <t>Sirajut</t>
  </si>
  <si>
    <t>Sirandu</t>
  </si>
  <si>
    <t>Sirejeng</t>
  </si>
  <si>
    <t>Sirinten</t>
  </si>
  <si>
    <t>Sirogo</t>
  </si>
  <si>
    <t>Sitilas</t>
  </si>
  <si>
    <t>Sodong</t>
  </si>
  <si>
    <t>Sogo</t>
  </si>
  <si>
    <t>Sombeng</t>
  </si>
  <si>
    <t>Songgom I</t>
  </si>
  <si>
    <t>Songgom II</t>
  </si>
  <si>
    <t>Sono</t>
  </si>
  <si>
    <t>Sonto</t>
  </si>
  <si>
    <t>Sorosido</t>
  </si>
  <si>
    <t>Sukoboyo</t>
  </si>
  <si>
    <t>Sukoboyo II</t>
  </si>
  <si>
    <t>Sumilir</t>
  </si>
  <si>
    <t>Sumurup</t>
  </si>
  <si>
    <t>Suntingan</t>
  </si>
  <si>
    <t>Talun/Gandu</t>
  </si>
  <si>
    <t>Tambakboyo</t>
  </si>
  <si>
    <t>Tangerang</t>
  </si>
  <si>
    <t>Tanjung</t>
  </si>
  <si>
    <t>Tegalsari</t>
  </si>
  <si>
    <t>Tembelang</t>
  </si>
  <si>
    <t>Tireng</t>
  </si>
  <si>
    <t>Tirto Kencono</t>
  </si>
  <si>
    <t>Tomoleksono</t>
  </si>
  <si>
    <t>Tonjong</t>
  </si>
  <si>
    <t>Toso</t>
  </si>
  <si>
    <t>Totogan</t>
  </si>
  <si>
    <t>Tracas</t>
  </si>
  <si>
    <t>Tuk Jeger</t>
  </si>
  <si>
    <t>Tuk Jombang</t>
  </si>
  <si>
    <t>Tulung</t>
  </si>
  <si>
    <t>Wadas</t>
  </si>
  <si>
    <t>Wangan Sabrang</t>
  </si>
  <si>
    <t>Wanganjati</t>
  </si>
  <si>
    <t>Wangankelang</t>
  </si>
  <si>
    <t>Wangankembar</t>
  </si>
  <si>
    <t>Wanglu IV</t>
  </si>
  <si>
    <t>Wanglu I</t>
  </si>
  <si>
    <t>Wanglu II</t>
  </si>
  <si>
    <t>Wanglu III</t>
  </si>
  <si>
    <t>Watutumpang</t>
  </si>
  <si>
    <t>Wedang</t>
  </si>
  <si>
    <t>Wedang atas</t>
  </si>
  <si>
    <t>Wedang Bawah</t>
  </si>
  <si>
    <t>Werdi</t>
  </si>
  <si>
    <t>Weringin</t>
  </si>
  <si>
    <t>Winduaji</t>
  </si>
  <si>
    <t>Winduaji Atas</t>
  </si>
  <si>
    <t>Winduaji Bawah</t>
  </si>
  <si>
    <t>Winongpule</t>
  </si>
  <si>
    <t>Wisan</t>
  </si>
  <si>
    <t>Wokosari</t>
  </si>
  <si>
    <t>Wringin</t>
  </si>
  <si>
    <t>Asem</t>
  </si>
  <si>
    <t>Bandot</t>
  </si>
  <si>
    <t>Bantung</t>
  </si>
  <si>
    <t>Bedoyo</t>
  </si>
  <si>
    <t>Blimbing</t>
  </si>
  <si>
    <t>Dadah</t>
  </si>
  <si>
    <t>Dilom</t>
  </si>
  <si>
    <t>Dukuh Jeruk</t>
  </si>
  <si>
    <t>Gandu</t>
  </si>
  <si>
    <t>Gumelem II</t>
  </si>
  <si>
    <t>Jimat</t>
  </si>
  <si>
    <t>Kali Banteng</t>
  </si>
  <si>
    <t>Kali Jarak</t>
  </si>
  <si>
    <t>Kaliombo</t>
  </si>
  <si>
    <t>Kaliwinang</t>
  </si>
  <si>
    <t>Karangkabur</t>
  </si>
  <si>
    <t>Kemuning</t>
  </si>
  <si>
    <t>Kepuh</t>
  </si>
  <si>
    <t>Kesetu</t>
  </si>
  <si>
    <t>Klamaran</t>
  </si>
  <si>
    <t>Klatuk/Kambangan</t>
  </si>
  <si>
    <t>Klinting</t>
  </si>
  <si>
    <t>Kolong</t>
  </si>
  <si>
    <t>Kuning</t>
  </si>
  <si>
    <t>Lebo</t>
  </si>
  <si>
    <t>Lilin</t>
  </si>
  <si>
    <t>Lulit</t>
  </si>
  <si>
    <t>Mawan/Rowo</t>
  </si>
  <si>
    <t>Mejarum</t>
  </si>
  <si>
    <t>Mudu</t>
  </si>
  <si>
    <t>Mungguan</t>
  </si>
  <si>
    <t>Nogosari</t>
  </si>
  <si>
    <t>Ontobogo</t>
  </si>
  <si>
    <t>Pajomblangan</t>
  </si>
  <si>
    <t>Pakis</t>
  </si>
  <si>
    <t>Pedawang</t>
  </si>
  <si>
    <t>Penggarit</t>
  </si>
  <si>
    <t>Permaswetan</t>
  </si>
  <si>
    <t>Pesanggrahan</t>
  </si>
  <si>
    <t>Planangan</t>
  </si>
  <si>
    <t>Praboto I</t>
  </si>
  <si>
    <t>Praboto II</t>
  </si>
  <si>
    <t>Renyep</t>
  </si>
  <si>
    <t>Rowobuyut</t>
  </si>
  <si>
    <t>Sabrang/Sono</t>
  </si>
  <si>
    <t>Sembojo</t>
  </si>
  <si>
    <t>Sices</t>
  </si>
  <si>
    <t>Sigugur</t>
  </si>
  <si>
    <t>Sijumbleng</t>
  </si>
  <si>
    <t>Sikori</t>
  </si>
  <si>
    <t>Sikunang</t>
  </si>
  <si>
    <t>Simejo</t>
  </si>
  <si>
    <t>Siwarung</t>
  </si>
  <si>
    <t>Songgodadi</t>
  </si>
  <si>
    <t>Srintal</t>
  </si>
  <si>
    <t>Sumiya</t>
  </si>
  <si>
    <t>Tawing II</t>
  </si>
  <si>
    <t>Timbang Balong</t>
  </si>
  <si>
    <t>Timbang Sikejer</t>
  </si>
  <si>
    <t>Tirung II/Wot</t>
  </si>
  <si>
    <t>Tlogohendro</t>
  </si>
  <si>
    <t>Wangansusuk</t>
  </si>
  <si>
    <t>Welo</t>
  </si>
  <si>
    <t>Pati</t>
  </si>
  <si>
    <t>Klambu</t>
  </si>
  <si>
    <t>Lintas Kab Demak</t>
  </si>
  <si>
    <t>Asemjago</t>
  </si>
  <si>
    <t>Waduk Gembong</t>
  </si>
  <si>
    <t>Asemwedus</t>
  </si>
  <si>
    <t>Waduk Gunung Rowo</t>
  </si>
  <si>
    <t>Astrodiwongso</t>
  </si>
  <si>
    <t>Bakangan</t>
  </si>
  <si>
    <t>Bancak</t>
  </si>
  <si>
    <t>Bangau I</t>
  </si>
  <si>
    <t>Bangau II</t>
  </si>
  <si>
    <t>Bangkleyan</t>
  </si>
  <si>
    <t>Bangsal</t>
  </si>
  <si>
    <t>Banyutarung</t>
  </si>
  <si>
    <t>Batur</t>
  </si>
  <si>
    <t>Beketung</t>
  </si>
  <si>
    <t>Bencong</t>
  </si>
  <si>
    <t>Bendo</t>
  </si>
  <si>
    <t>Bendoroto</t>
  </si>
  <si>
    <t>Bengkok</t>
  </si>
  <si>
    <t>Besali</t>
  </si>
  <si>
    <t>Blado</t>
  </si>
  <si>
    <t>Blekik</t>
  </si>
  <si>
    <t>Bogo</t>
  </si>
  <si>
    <t>Bongko</t>
  </si>
  <si>
    <t>Bonjoran</t>
  </si>
  <si>
    <t>Bontro</t>
  </si>
  <si>
    <t>Bopong</t>
  </si>
  <si>
    <t>Brambang</t>
  </si>
  <si>
    <t>Brati</t>
  </si>
  <si>
    <t>Bubar</t>
  </si>
  <si>
    <t>Cabean</t>
  </si>
  <si>
    <t>Cangkringan</t>
  </si>
  <si>
    <t>Cengkehan</t>
  </si>
  <si>
    <t>Cengklik</t>
  </si>
  <si>
    <t xml:space="preserve">Cikal </t>
  </si>
  <si>
    <t>Cili</t>
  </si>
  <si>
    <t>Cumpleng</t>
  </si>
  <si>
    <t>Demplo</t>
  </si>
  <si>
    <t>Dlingo</t>
  </si>
  <si>
    <t>Dongkol</t>
  </si>
  <si>
    <t>Dongkolan</t>
  </si>
  <si>
    <t>Doriyo</t>
  </si>
  <si>
    <t>Dungbuyut</t>
  </si>
  <si>
    <t>Dungdowo</t>
  </si>
  <si>
    <t>Dunggudel</t>
  </si>
  <si>
    <t>Dungguwosono</t>
  </si>
  <si>
    <t>Dungjangan</t>
  </si>
  <si>
    <t>Dungkurungan</t>
  </si>
  <si>
    <t>Dungsono</t>
  </si>
  <si>
    <t>Dungwuluh</t>
  </si>
  <si>
    <t>Gabus</t>
  </si>
  <si>
    <t>Gajah Obang</t>
  </si>
  <si>
    <t xml:space="preserve">Gandu </t>
  </si>
  <si>
    <t>Gayam</t>
  </si>
  <si>
    <t>Gedang</t>
  </si>
  <si>
    <t>Gempyong</t>
  </si>
  <si>
    <t>Gendol</t>
  </si>
  <si>
    <t>Gentong</t>
  </si>
  <si>
    <t>Glintiran</t>
  </si>
  <si>
    <t>Grasak</t>
  </si>
  <si>
    <t xml:space="preserve">Grasak </t>
  </si>
  <si>
    <t>Grogolan Kidul</t>
  </si>
  <si>
    <t>Grojogan</t>
  </si>
  <si>
    <t>Grumbulasu</t>
  </si>
  <si>
    <t>Guwo</t>
  </si>
  <si>
    <t>Guwolowo</t>
  </si>
  <si>
    <t>Husup</t>
  </si>
  <si>
    <t>Ingas</t>
  </si>
  <si>
    <t>Jabangbayi</t>
  </si>
  <si>
    <t>Jabrang I</t>
  </si>
  <si>
    <t>Jangkrikan</t>
  </si>
  <si>
    <t xml:space="preserve">Jaten </t>
  </si>
  <si>
    <t xml:space="preserve">Jatinom </t>
  </si>
  <si>
    <t xml:space="preserve">Jerak </t>
  </si>
  <si>
    <t>Jerak II</t>
  </si>
  <si>
    <t>Jering</t>
  </si>
  <si>
    <t>Jingkrung</t>
  </si>
  <si>
    <t>Jogan</t>
  </si>
  <si>
    <t>Joho</t>
  </si>
  <si>
    <t>Jokotuwo</t>
  </si>
  <si>
    <t>Jrabang II</t>
  </si>
  <si>
    <t>Jurangbengkung</t>
  </si>
  <si>
    <t>Jurug</t>
  </si>
  <si>
    <t>Kaligawe</t>
  </si>
  <si>
    <t>Kampung</t>
  </si>
  <si>
    <t>Karangan</t>
  </si>
  <si>
    <t>Karangjati</t>
  </si>
  <si>
    <t>Karangwinong</t>
  </si>
  <si>
    <t>Kebonturi</t>
  </si>
  <si>
    <t>Kebowan</t>
  </si>
  <si>
    <t>Kedawung A</t>
  </si>
  <si>
    <t>Keden</t>
  </si>
  <si>
    <t>Kedungbulus</t>
  </si>
  <si>
    <t>Kedungkere</t>
  </si>
  <si>
    <t>Kedungliwet</t>
  </si>
  <si>
    <t>Kedungtelo</t>
  </si>
  <si>
    <t>Kemadoh</t>
  </si>
  <si>
    <t>Kening</t>
  </si>
  <si>
    <t>Ketip</t>
  </si>
  <si>
    <t xml:space="preserve">Kinto </t>
  </si>
  <si>
    <t>Kisik/Gebang</t>
  </si>
  <si>
    <t>Klebut</t>
  </si>
  <si>
    <t>Klepon</t>
  </si>
  <si>
    <t>Klopo</t>
  </si>
  <si>
    <t xml:space="preserve">Klutuk </t>
  </si>
  <si>
    <t>Kluweh</t>
  </si>
  <si>
    <t>Koluro</t>
  </si>
  <si>
    <t xml:space="preserve">Kontrak </t>
  </si>
  <si>
    <t>Koripan</t>
  </si>
  <si>
    <t>Kowak</t>
  </si>
  <si>
    <t>Kretek</t>
  </si>
  <si>
    <t>Kudo</t>
  </si>
  <si>
    <t>Kuro</t>
  </si>
  <si>
    <t>Kuwang</t>
  </si>
  <si>
    <t>Kuweni</t>
  </si>
  <si>
    <t>Landoh</t>
  </si>
  <si>
    <t>Lendoh</t>
  </si>
  <si>
    <t>Lenggi</t>
  </si>
  <si>
    <t>MA. Gayam</t>
  </si>
  <si>
    <t>MA. Pintahan</t>
  </si>
  <si>
    <t>MA. Plingiran</t>
  </si>
  <si>
    <t>Mangin</t>
  </si>
  <si>
    <t>Maridin</t>
  </si>
  <si>
    <t xml:space="preserve">Mintorahayu </t>
  </si>
  <si>
    <t>Modo</t>
  </si>
  <si>
    <t>Narukan</t>
  </si>
  <si>
    <t>Ngasemgempol</t>
  </si>
  <si>
    <t>Ngasemtempel</t>
  </si>
  <si>
    <t>Ngemplak</t>
  </si>
  <si>
    <t>Ngepreh</t>
  </si>
  <si>
    <t>Ngesong</t>
  </si>
  <si>
    <t>Ngipik</t>
  </si>
  <si>
    <t>Ngobak</t>
  </si>
  <si>
    <t>Ngoren</t>
  </si>
  <si>
    <t>Ngrayunan</t>
  </si>
  <si>
    <t>Ngrejeng</t>
  </si>
  <si>
    <t>Noyopupon</t>
  </si>
  <si>
    <t>Ori</t>
  </si>
  <si>
    <t>Pakel</t>
  </si>
  <si>
    <t>Palwadak</t>
  </si>
  <si>
    <t>Pancuran</t>
  </si>
  <si>
    <t>Pandansili</t>
  </si>
  <si>
    <t>Pandanwangi</t>
  </si>
  <si>
    <t>Pb. Ngembe</t>
  </si>
  <si>
    <t>Penceng</t>
  </si>
  <si>
    <t>Pendemgajah</t>
  </si>
  <si>
    <t>Pengarep</t>
  </si>
  <si>
    <t>Pilang</t>
  </si>
  <si>
    <t>Plosokuning</t>
  </si>
  <si>
    <t>Pondonegoro</t>
  </si>
  <si>
    <t>Punden</t>
  </si>
  <si>
    <t>Puring</t>
  </si>
  <si>
    <t>Pusung</t>
  </si>
  <si>
    <t>Radiyah</t>
  </si>
  <si>
    <t>Reco</t>
  </si>
  <si>
    <t>Rejoso</t>
  </si>
  <si>
    <t>Resulo</t>
  </si>
  <si>
    <t>Roguno</t>
  </si>
  <si>
    <t>Sambidoyong</t>
  </si>
  <si>
    <t>Sanggrahan</t>
  </si>
  <si>
    <t>Sarat</t>
  </si>
  <si>
    <t>Saripah</t>
  </si>
  <si>
    <t>Sarko</t>
  </si>
  <si>
    <t>Sarwolo</t>
  </si>
  <si>
    <t>Saryadi</t>
  </si>
  <si>
    <t>Sat</t>
  </si>
  <si>
    <t>Sawahgede</t>
  </si>
  <si>
    <t>Segaran</t>
  </si>
  <si>
    <t>Seloputih</t>
  </si>
  <si>
    <t>Semangeng</t>
  </si>
  <si>
    <t>Semendung</t>
  </si>
  <si>
    <t>Semeru</t>
  </si>
  <si>
    <t>Serut</t>
  </si>
  <si>
    <t>Setromulyo</t>
  </si>
  <si>
    <t>Sidorejo</t>
  </si>
  <si>
    <t xml:space="preserve">Sobo </t>
  </si>
  <si>
    <t>Socan</t>
  </si>
  <si>
    <t>Soko</t>
  </si>
  <si>
    <t>Sombron</t>
  </si>
  <si>
    <t xml:space="preserve">Sonorejo </t>
  </si>
  <si>
    <t>Sonorejo II</t>
  </si>
  <si>
    <t>Sorodan</t>
  </si>
  <si>
    <t>Sowo</t>
  </si>
  <si>
    <t>Sripanggung</t>
  </si>
  <si>
    <t>Sudi</t>
  </si>
  <si>
    <t>Sumber</t>
  </si>
  <si>
    <t>Sumberlawang</t>
  </si>
  <si>
    <t>Surolocok</t>
  </si>
  <si>
    <t>Suromanai</t>
  </si>
  <si>
    <t>Suromentolo</t>
  </si>
  <si>
    <t>Tambakromo</t>
  </si>
  <si>
    <t>Tapak</t>
  </si>
  <si>
    <t>Tapakmenjangan</t>
  </si>
  <si>
    <t>Tawangrejo</t>
  </si>
  <si>
    <t>Telenghaji</t>
  </si>
  <si>
    <t>Telogo</t>
  </si>
  <si>
    <t>Tempel</t>
  </si>
  <si>
    <t>Tempur</t>
  </si>
  <si>
    <t>Tendas</t>
  </si>
  <si>
    <t>Tinap</t>
  </si>
  <si>
    <t>Tolok</t>
  </si>
  <si>
    <t>Toyo</t>
  </si>
  <si>
    <t>Trenggulung</t>
  </si>
  <si>
    <t>Triguno</t>
  </si>
  <si>
    <t>Tritis</t>
  </si>
  <si>
    <t>Trodiwongso</t>
  </si>
  <si>
    <t>Trowongso</t>
  </si>
  <si>
    <t>Truno</t>
  </si>
  <si>
    <t>Tungkur</t>
  </si>
  <si>
    <t>Upyuk</t>
  </si>
  <si>
    <t>Waru</t>
  </si>
  <si>
    <t>Wates</t>
  </si>
  <si>
    <t>Watugajah</t>
  </si>
  <si>
    <t>Watujaran</t>
  </si>
  <si>
    <t>Watulawang</t>
  </si>
  <si>
    <t>Watupawon</t>
  </si>
  <si>
    <t>Waturante</t>
  </si>
  <si>
    <t>Watusumur</t>
  </si>
  <si>
    <t>Watutukang</t>
  </si>
  <si>
    <t>Weding</t>
  </si>
  <si>
    <t>Wedusan</t>
  </si>
  <si>
    <t>Widodaren</t>
  </si>
  <si>
    <t>Wungu</t>
  </si>
  <si>
    <t>Wuni</t>
  </si>
  <si>
    <t>Yanti</t>
  </si>
  <si>
    <t>Bayan</t>
  </si>
  <si>
    <t>Berasan</t>
  </si>
  <si>
    <t>Bertek</t>
  </si>
  <si>
    <t>Besaran</t>
  </si>
  <si>
    <t>Blibis</t>
  </si>
  <si>
    <t>Blorong</t>
  </si>
  <si>
    <t>Bunuk kecil</t>
  </si>
  <si>
    <t>Dringo</t>
  </si>
  <si>
    <t>Dudoh</t>
  </si>
  <si>
    <t>Dung Guwo</t>
  </si>
  <si>
    <t>Dungatis</t>
  </si>
  <si>
    <t>Dungkembar</t>
  </si>
  <si>
    <t>Gantungan I</t>
  </si>
  <si>
    <t>Gentong Wasiat</t>
  </si>
  <si>
    <t>Gentungan</t>
  </si>
  <si>
    <t>Gogik</t>
  </si>
  <si>
    <t>Grenjengan</t>
  </si>
  <si>
    <t>Jambu</t>
  </si>
  <si>
    <t>Jatisari</t>
  </si>
  <si>
    <t>Kedawung</t>
  </si>
  <si>
    <t>Keloran</t>
  </si>
  <si>
    <t>Kemisik</t>
  </si>
  <si>
    <t>Kepoh</t>
  </si>
  <si>
    <t>Keting</t>
  </si>
  <si>
    <t>Ketupus</t>
  </si>
  <si>
    <t>Kinanti</t>
  </si>
  <si>
    <t>Kontrak</t>
  </si>
  <si>
    <t>Kuryokalangan</t>
  </si>
  <si>
    <t>Lencer</t>
  </si>
  <si>
    <t>Margayo</t>
  </si>
  <si>
    <t>Meled</t>
  </si>
  <si>
    <t>Modinan</t>
  </si>
  <si>
    <t>Mundu</t>
  </si>
  <si>
    <t>Ngablak</t>
  </si>
  <si>
    <t>Ngengkrok</t>
  </si>
  <si>
    <t>Padasan</t>
  </si>
  <si>
    <t>Pakelan</t>
  </si>
  <si>
    <t>Pandanan</t>
  </si>
  <si>
    <t>Pandi</t>
  </si>
  <si>
    <t>Pangklengan</t>
  </si>
  <si>
    <t>Pelemduwur</t>
  </si>
  <si>
    <t xml:space="preserve">Penambuhan </t>
  </si>
  <si>
    <t>Pendean</t>
  </si>
  <si>
    <t>Pesagi</t>
  </si>
  <si>
    <t>Poh gading</t>
  </si>
  <si>
    <t>Prajati</t>
  </si>
  <si>
    <t>Punsul</t>
  </si>
  <si>
    <t>Sendang</t>
  </si>
  <si>
    <t>Sendang Widodaren</t>
  </si>
  <si>
    <t>Sepadu</t>
  </si>
  <si>
    <t>Serut/Sabrangan</t>
  </si>
  <si>
    <t>Sirombong</t>
  </si>
  <si>
    <t>Songkel</t>
  </si>
  <si>
    <t>Srikaton</t>
  </si>
  <si>
    <t>Tekuk</t>
  </si>
  <si>
    <t>Tijab</t>
  </si>
  <si>
    <t>Timbul</t>
  </si>
  <si>
    <t>Tlogoayu</t>
  </si>
  <si>
    <t>Tompe</t>
  </si>
  <si>
    <t>Trengguli</t>
  </si>
  <si>
    <t>Wali</t>
  </si>
  <si>
    <t>Wangan Gede</t>
  </si>
  <si>
    <t>Wareng</t>
  </si>
  <si>
    <t>Wunung Surti</t>
  </si>
  <si>
    <t>Banyumas</t>
  </si>
  <si>
    <t>Lintas Kab Banjarnegara</t>
  </si>
  <si>
    <t>Alasmalang</t>
  </si>
  <si>
    <t>Tajum</t>
  </si>
  <si>
    <t>Anda</t>
  </si>
  <si>
    <t>Kebasen</t>
  </si>
  <si>
    <t>Antapsari</t>
  </si>
  <si>
    <t>Pribadi/Keli Jompo</t>
  </si>
  <si>
    <t>Anyar I</t>
  </si>
  <si>
    <t>Bodag I</t>
  </si>
  <si>
    <t>Ares</t>
  </si>
  <si>
    <t>Dwicupaksari</t>
  </si>
  <si>
    <t>Arus</t>
  </si>
  <si>
    <t>Lintas Kab Kebumen</t>
  </si>
  <si>
    <t>Andongbang Junjungan</t>
  </si>
  <si>
    <t xml:space="preserve">Banjaran  </t>
  </si>
  <si>
    <t>Kedunglimus Arca</t>
  </si>
  <si>
    <t>Badak I</t>
  </si>
  <si>
    <t>Badak II</t>
  </si>
  <si>
    <t>Bakmati</t>
  </si>
  <si>
    <t>Balong</t>
  </si>
  <si>
    <t>Bana Keling</t>
  </si>
  <si>
    <t>Bandayuda</t>
  </si>
  <si>
    <t>Bangen</t>
  </si>
  <si>
    <t>Bangsa I</t>
  </si>
  <si>
    <t>Bangsa II</t>
  </si>
  <si>
    <t>Banjaran Kawung</t>
  </si>
  <si>
    <t>Bardiman I</t>
  </si>
  <si>
    <t>Bardiman II</t>
  </si>
  <si>
    <t>Baron I</t>
  </si>
  <si>
    <t>Baron II</t>
  </si>
  <si>
    <t>Batang Maung</t>
  </si>
  <si>
    <t>Batasari</t>
  </si>
  <si>
    <t>Baturmacan</t>
  </si>
  <si>
    <t>Baturmuntu</t>
  </si>
  <si>
    <t>Bawang</t>
  </si>
  <si>
    <t>Bayur</t>
  </si>
  <si>
    <t>Bd. Cipatan</t>
  </si>
  <si>
    <t>Bd. K Sema</t>
  </si>
  <si>
    <t>Bd. Kaliputih I</t>
  </si>
  <si>
    <t>Bd. Kaliputih II</t>
  </si>
  <si>
    <t>Bd. Rancajene</t>
  </si>
  <si>
    <t>Beber</t>
  </si>
  <si>
    <t>Benda</t>
  </si>
  <si>
    <t>Benda Sara</t>
  </si>
  <si>
    <t>Bendasari I</t>
  </si>
  <si>
    <t>Bendasari II</t>
  </si>
  <si>
    <t>Bengang</t>
  </si>
  <si>
    <t>Berem I &amp; II</t>
  </si>
  <si>
    <t>Berem III</t>
  </si>
  <si>
    <t>Biana</t>
  </si>
  <si>
    <t>Blembeng</t>
  </si>
  <si>
    <t>Bodag</t>
  </si>
  <si>
    <t>Bogem</t>
  </si>
  <si>
    <t>Bogor</t>
  </si>
  <si>
    <t>Bojong Sari</t>
  </si>
  <si>
    <t>Bonokeling</t>
  </si>
  <si>
    <t>Bragayuda</t>
  </si>
  <si>
    <t>Brajageni</t>
  </si>
  <si>
    <t>Brayan</t>
  </si>
  <si>
    <t>Brobot</t>
  </si>
  <si>
    <t>Brug</t>
  </si>
  <si>
    <t>Bulu Mas</t>
  </si>
  <si>
    <t>Bunton II</t>
  </si>
  <si>
    <t>Buntu</t>
  </si>
  <si>
    <t>Buton I</t>
  </si>
  <si>
    <t>Caban</t>
  </si>
  <si>
    <t>Candrangalih</t>
  </si>
  <si>
    <t>Canduk</t>
  </si>
  <si>
    <t xml:space="preserve">Canduk </t>
  </si>
  <si>
    <t>Cang Seng Koneng</t>
  </si>
  <si>
    <t>Cangkang</t>
  </si>
  <si>
    <t>Cangkok</t>
  </si>
  <si>
    <t>Cangkrama</t>
  </si>
  <si>
    <t>Caning</t>
  </si>
  <si>
    <t>Cawitali</t>
  </si>
  <si>
    <t>Cemuris</t>
  </si>
  <si>
    <t>Cibangkong</t>
  </si>
  <si>
    <t>Cibuek</t>
  </si>
  <si>
    <t>Cibutun</t>
  </si>
  <si>
    <t>Cideng I</t>
  </si>
  <si>
    <t>Cideng II</t>
  </si>
  <si>
    <t>Cideng III</t>
  </si>
  <si>
    <t>Cikokol</t>
  </si>
  <si>
    <t>Cilebur</t>
  </si>
  <si>
    <t>Cilibur</t>
  </si>
  <si>
    <t>Cimande</t>
  </si>
  <si>
    <t>Cingpingit</t>
  </si>
  <si>
    <t>Cipecang</t>
  </si>
  <si>
    <t>Cipero</t>
  </si>
  <si>
    <t>Ciporol</t>
  </si>
  <si>
    <t>Cirebah</t>
  </si>
  <si>
    <t>Ciregeng</t>
  </si>
  <si>
    <t>Cireong</t>
  </si>
  <si>
    <t>Ciruas</t>
  </si>
  <si>
    <t xml:space="preserve">Ciwera </t>
  </si>
  <si>
    <t>Cukang Renggong</t>
  </si>
  <si>
    <t>Curug Gong</t>
  </si>
  <si>
    <t>Dai</t>
  </si>
  <si>
    <t>Dakom</t>
  </si>
  <si>
    <t>Dalem I</t>
  </si>
  <si>
    <t>Dalem II</t>
  </si>
  <si>
    <t>Danayuda</t>
  </si>
  <si>
    <t>Dangir</t>
  </si>
  <si>
    <t>Dangiurang</t>
  </si>
  <si>
    <t>Datar</t>
  </si>
  <si>
    <t>Dawa</t>
  </si>
  <si>
    <t>Demong</t>
  </si>
  <si>
    <t>Denok</t>
  </si>
  <si>
    <t>Derik</t>
  </si>
  <si>
    <t>Dermasari</t>
  </si>
  <si>
    <t>Desel</t>
  </si>
  <si>
    <t>Dewana</t>
  </si>
  <si>
    <t>Dewana I</t>
  </si>
  <si>
    <t>Dewana II</t>
  </si>
  <si>
    <t>Dewana III</t>
  </si>
  <si>
    <t>Duda</t>
  </si>
  <si>
    <t>Dukuh Ari</t>
  </si>
  <si>
    <t>Dukuh Manis</t>
  </si>
  <si>
    <t>Dukuh Sari</t>
  </si>
  <si>
    <t>Duren Siton</t>
  </si>
  <si>
    <t>Dusinan</t>
  </si>
  <si>
    <t>Ente</t>
  </si>
  <si>
    <t>Galas</t>
  </si>
  <si>
    <t>Gampit</t>
  </si>
  <si>
    <t>Gandarusa</t>
  </si>
  <si>
    <t>Gandasuli</t>
  </si>
  <si>
    <t>Gareng</t>
  </si>
  <si>
    <t>Garu</t>
  </si>
  <si>
    <t>Gawe</t>
  </si>
  <si>
    <t>Gedang Kulon</t>
  </si>
  <si>
    <t>Gedang Wetan</t>
  </si>
  <si>
    <t>Gembruk</t>
  </si>
  <si>
    <t>Genda</t>
  </si>
  <si>
    <t>Gending</t>
  </si>
  <si>
    <t>Gendung I</t>
  </si>
  <si>
    <t>Gendung II</t>
  </si>
  <si>
    <t>Genjik</t>
  </si>
  <si>
    <t>Genting</t>
  </si>
  <si>
    <t>Gewot</t>
  </si>
  <si>
    <t>Gintung III</t>
  </si>
  <si>
    <t>Glapar</t>
  </si>
  <si>
    <t>Glatik</t>
  </si>
  <si>
    <t>Gledeg</t>
  </si>
  <si>
    <t>Glonggong</t>
  </si>
  <si>
    <t>Gomblang</t>
  </si>
  <si>
    <t>77,26</t>
  </si>
  <si>
    <t>Gombong</t>
  </si>
  <si>
    <t>Gombyang</t>
  </si>
  <si>
    <t>Gondang I</t>
  </si>
  <si>
    <t>Gondang II</t>
  </si>
  <si>
    <t>Grawes</t>
  </si>
  <si>
    <t>Gualingsang</t>
  </si>
  <si>
    <t>Gunung</t>
  </si>
  <si>
    <t>Jaganala</t>
  </si>
  <si>
    <t>Jengkol</t>
  </si>
  <si>
    <t>Jengkolan</t>
  </si>
  <si>
    <t>Jengok</t>
  </si>
  <si>
    <t>Jethak</t>
  </si>
  <si>
    <t>Julang</t>
  </si>
  <si>
    <t>Julen</t>
  </si>
  <si>
    <t>Jungkel</t>
  </si>
  <si>
    <t>Kajar</t>
  </si>
  <si>
    <t>Kajeksan</t>
  </si>
  <si>
    <t>Kaji Luwing</t>
  </si>
  <si>
    <t>Kali Pong</t>
  </si>
  <si>
    <t>Kalibakal</t>
  </si>
  <si>
    <t>Kalideng</t>
  </si>
  <si>
    <t>Kalijering</t>
  </si>
  <si>
    <t>Kalijompo</t>
  </si>
  <si>
    <t>Kalinangka</t>
  </si>
  <si>
    <t>Kaliomas</t>
  </si>
  <si>
    <t>Kalipari</t>
  </si>
  <si>
    <t>Kaliterus</t>
  </si>
  <si>
    <t>Kamal</t>
  </si>
  <si>
    <t>Kampel</t>
  </si>
  <si>
    <t>Kandangan</t>
  </si>
  <si>
    <t>Kanthil</t>
  </si>
  <si>
    <t>Karang Nangka</t>
  </si>
  <si>
    <t>Karang Wetan</t>
  </si>
  <si>
    <t>Karangjongkeng</t>
  </si>
  <si>
    <t>Karangkedawung</t>
  </si>
  <si>
    <t>Karangkemiri</t>
  </si>
  <si>
    <t>Karangmalang</t>
  </si>
  <si>
    <t>Karet</t>
  </si>
  <si>
    <t>Karwahan</t>
  </si>
  <si>
    <t>Karyamenggala</t>
  </si>
  <si>
    <t>Katam</t>
  </si>
  <si>
    <t>Kd. Bancet</t>
  </si>
  <si>
    <t>Kd. Bekong</t>
  </si>
  <si>
    <t>Kd. Songgom</t>
  </si>
  <si>
    <t>Kebo Gumulung</t>
  </si>
  <si>
    <t>Kecepak I</t>
  </si>
  <si>
    <t>Kecepak II</t>
  </si>
  <si>
    <t>Kecepak III</t>
  </si>
  <si>
    <t>Kediri</t>
  </si>
  <si>
    <t>Kedondong I</t>
  </si>
  <si>
    <t>Kedung Belis</t>
  </si>
  <si>
    <t>Kedung Jengkol</t>
  </si>
  <si>
    <t>Kedung Nila</t>
  </si>
  <si>
    <t>Kedung Pari</t>
  </si>
  <si>
    <t>Kedung Poh</t>
  </si>
  <si>
    <t>Kedungbancet</t>
  </si>
  <si>
    <t>Kedungbayi</t>
  </si>
  <si>
    <t>Kedungkancil</t>
  </si>
  <si>
    <t>Kedunglo</t>
  </si>
  <si>
    <t>Kedungmaung</t>
  </si>
  <si>
    <t>Kedungmundu</t>
  </si>
  <si>
    <t>Kejawar</t>
  </si>
  <si>
    <t>Kekel</t>
  </si>
  <si>
    <t>Kele</t>
  </si>
  <si>
    <t>Kemadu</t>
  </si>
  <si>
    <t>Kemancing</t>
  </si>
  <si>
    <t>Kemangkon</t>
  </si>
  <si>
    <t>Kemangsi</t>
  </si>
  <si>
    <t>Kemantren</t>
  </si>
  <si>
    <t>Kembangkoneng</t>
  </si>
  <si>
    <t>Kembaran</t>
  </si>
  <si>
    <t>Kemingsi</t>
  </si>
  <si>
    <t>Kemiri</t>
  </si>
  <si>
    <t>Kemiri II</t>
  </si>
  <si>
    <t>Kemisik I</t>
  </si>
  <si>
    <t>Kemisik II</t>
  </si>
  <si>
    <t>Kemplang</t>
  </si>
  <si>
    <t>Kertadipa</t>
  </si>
  <si>
    <t>Kertadirjan</t>
  </si>
  <si>
    <t>Kertasari</t>
  </si>
  <si>
    <t>Klapa</t>
  </si>
  <si>
    <t>Kleja</t>
  </si>
  <si>
    <t>Kluwing</t>
  </si>
  <si>
    <t>Kokosan</t>
  </si>
  <si>
    <t>Kracak I</t>
  </si>
  <si>
    <t>Kracak II</t>
  </si>
  <si>
    <t>Kracakan</t>
  </si>
  <si>
    <t>Krajan</t>
  </si>
  <si>
    <t>Krapyak</t>
  </si>
  <si>
    <t>Krebek</t>
  </si>
  <si>
    <t>Krecek</t>
  </si>
  <si>
    <t>Krinjing</t>
  </si>
  <si>
    <t>Kuburan</t>
  </si>
  <si>
    <t>Kuneng</t>
  </si>
  <si>
    <t>Kurak</t>
  </si>
  <si>
    <t>Kuyuk</t>
  </si>
  <si>
    <t>Langseb</t>
  </si>
  <si>
    <t>Lebak I</t>
  </si>
  <si>
    <t>Lebeng I</t>
  </si>
  <si>
    <t>Lebeng II</t>
  </si>
  <si>
    <t>Lebeng III</t>
  </si>
  <si>
    <t>Leler I</t>
  </si>
  <si>
    <t>Leler II</t>
  </si>
  <si>
    <t>Lesung</t>
  </si>
  <si>
    <t>Leweng</t>
  </si>
  <si>
    <t>Lingga</t>
  </si>
  <si>
    <t>Lingseng</t>
  </si>
  <si>
    <t>Lingsi</t>
  </si>
  <si>
    <t>Lobangkara</t>
  </si>
  <si>
    <t>Lokasana</t>
  </si>
  <si>
    <t>Loning</t>
  </si>
  <si>
    <t>Lopasir</t>
  </si>
  <si>
    <t>Losari</t>
  </si>
  <si>
    <t>Lowuni</t>
  </si>
  <si>
    <t>Luweng</t>
  </si>
  <si>
    <t>Luwuk</t>
  </si>
  <si>
    <t>Madkarijan</t>
  </si>
  <si>
    <t>Majingklak</t>
  </si>
  <si>
    <t>Makam Dawa</t>
  </si>
  <si>
    <t>Malik</t>
  </si>
  <si>
    <t>Manggala</t>
  </si>
  <si>
    <t>Mangli</t>
  </si>
  <si>
    <t>Maprok</t>
  </si>
  <si>
    <t xml:space="preserve">Mejingklak </t>
  </si>
  <si>
    <t>Menganti</t>
  </si>
  <si>
    <t>Menggala</t>
  </si>
  <si>
    <t>Mertawinata</t>
  </si>
  <si>
    <t>Metenggang</t>
  </si>
  <si>
    <t>Mijen</t>
  </si>
  <si>
    <t>Mintel</t>
  </si>
  <si>
    <t>Mremeng I</t>
  </si>
  <si>
    <t>Mremeng II</t>
  </si>
  <si>
    <t>Mremong I</t>
  </si>
  <si>
    <t>Mremong II</t>
  </si>
  <si>
    <t>Muntu</t>
  </si>
  <si>
    <t>Murma</t>
  </si>
  <si>
    <t>Muthu</t>
  </si>
  <si>
    <t>Nagog</t>
  </si>
  <si>
    <t>Nayapatok</t>
  </si>
  <si>
    <t>Ngasiman</t>
  </si>
  <si>
    <t>Nistur</t>
  </si>
  <si>
    <t>Nung Tebak</t>
  </si>
  <si>
    <t>Pacekelan</t>
  </si>
  <si>
    <t>Paduraksa I</t>
  </si>
  <si>
    <t>Padureksa II</t>
  </si>
  <si>
    <t>Pagu</t>
  </si>
  <si>
    <t>Pakembaran</t>
  </si>
  <si>
    <t>Palem</t>
  </si>
  <si>
    <t>Paleng Tungit</t>
  </si>
  <si>
    <t>Palengan I</t>
  </si>
  <si>
    <t>Palengan II</t>
  </si>
  <si>
    <t>Pancong Gales</t>
  </si>
  <si>
    <t>Panconggalas</t>
  </si>
  <si>
    <t>Pandak Raden</t>
  </si>
  <si>
    <t>Pandu</t>
  </si>
  <si>
    <t>Panemon I</t>
  </si>
  <si>
    <t>Panemon II</t>
  </si>
  <si>
    <t>Pangan</t>
  </si>
  <si>
    <t>Pangimplengan</t>
  </si>
  <si>
    <t>Parakan Dangu</t>
  </si>
  <si>
    <t>Parung</t>
  </si>
  <si>
    <t>Pasang</t>
  </si>
  <si>
    <t>Pasung I &amp; II</t>
  </si>
  <si>
    <t>Paterusan</t>
  </si>
  <si>
    <t>Pedagung</t>
  </si>
  <si>
    <t>Pedali</t>
  </si>
  <si>
    <t>Pejogol</t>
  </si>
  <si>
    <t>Pekodokan</t>
  </si>
  <si>
    <t>Pekunden</t>
  </si>
  <si>
    <t>Pelem I</t>
  </si>
  <si>
    <t>Pelem II</t>
  </si>
  <si>
    <t>Pelita Sari</t>
  </si>
  <si>
    <t>Penariban</t>
  </si>
  <si>
    <t>Penaruban</t>
  </si>
  <si>
    <t>Pendil</t>
  </si>
  <si>
    <t>Pengasinan</t>
  </si>
  <si>
    <t>Penyawaran</t>
  </si>
  <si>
    <t>Pertapen</t>
  </si>
  <si>
    <t>Pesandor</t>
  </si>
  <si>
    <t>Pesantren</t>
  </si>
  <si>
    <t>Pesawahan</t>
  </si>
  <si>
    <t>Petarangan II</t>
  </si>
  <si>
    <t>Pete</t>
  </si>
  <si>
    <t>Petung</t>
  </si>
  <si>
    <t>Pinang I</t>
  </si>
  <si>
    <t>Pinang II</t>
  </si>
  <si>
    <t>Pinang Tugit</t>
  </si>
  <si>
    <t>Pingit</t>
  </si>
  <si>
    <t>Pliken I</t>
  </si>
  <si>
    <t>Pliken II</t>
  </si>
  <si>
    <t>Pliken III</t>
  </si>
  <si>
    <t>Plumbukan</t>
  </si>
  <si>
    <t>Porang</t>
  </si>
  <si>
    <t>Porong</t>
  </si>
  <si>
    <t>Prapatan</t>
  </si>
  <si>
    <t>Pudak</t>
  </si>
  <si>
    <t>Pule</t>
  </si>
  <si>
    <t>Putri</t>
  </si>
  <si>
    <t>Radem</t>
  </si>
  <si>
    <t>Rahburan</t>
  </si>
  <si>
    <t>Randu I</t>
  </si>
  <si>
    <t>Randu II</t>
  </si>
  <si>
    <t>Rangon</t>
  </si>
  <si>
    <t>Rangon I + II</t>
  </si>
  <si>
    <t>Raongan</t>
  </si>
  <si>
    <t>Rawadawa</t>
  </si>
  <si>
    <t>Rawatapen</t>
  </si>
  <si>
    <t>Rembe I</t>
  </si>
  <si>
    <t>Rina</t>
  </si>
  <si>
    <t>Sadipa</t>
  </si>
  <si>
    <t>Salam</t>
  </si>
  <si>
    <t>Salam I</t>
  </si>
  <si>
    <t>Salam II</t>
  </si>
  <si>
    <t>Sampak</t>
  </si>
  <si>
    <t>Sapi</t>
  </si>
  <si>
    <t>Sarangan I</t>
  </si>
  <si>
    <t>Sarangan II</t>
  </si>
  <si>
    <t>Sarangan III</t>
  </si>
  <si>
    <t>Sawunggati II</t>
  </si>
  <si>
    <t>Sawungjati I</t>
  </si>
  <si>
    <t>Selo</t>
  </si>
  <si>
    <t>Semar</t>
  </si>
  <si>
    <t>Sengang</t>
  </si>
  <si>
    <t>Sengker</t>
  </si>
  <si>
    <t>Sengon</t>
  </si>
  <si>
    <t>Sereh</t>
  </si>
  <si>
    <t>Sero</t>
  </si>
  <si>
    <t>Sibrama</t>
  </si>
  <si>
    <t>Sidarata</t>
  </si>
  <si>
    <t>Sidodadi</t>
  </si>
  <si>
    <t>Sidomas</t>
  </si>
  <si>
    <t>Sigodog</t>
  </si>
  <si>
    <t>Sigupit</t>
  </si>
  <si>
    <t>Sijopak</t>
  </si>
  <si>
    <t>Sikandang</t>
  </si>
  <si>
    <t>Sikepel</t>
  </si>
  <si>
    <t>Siketeng</t>
  </si>
  <si>
    <t>Sikuda</t>
  </si>
  <si>
    <t>Silangan</t>
  </si>
  <si>
    <t>Simawut</t>
  </si>
  <si>
    <t>Sipiti</t>
  </si>
  <si>
    <t>Sirongge</t>
  </si>
  <si>
    <t>Sitieng</t>
  </si>
  <si>
    <t>Sitieng I</t>
  </si>
  <si>
    <t>Sitieng II</t>
  </si>
  <si>
    <t>Situwangi</t>
  </si>
  <si>
    <t>Siwulung</t>
  </si>
  <si>
    <t>Slekat I</t>
  </si>
  <si>
    <t>Slekat II</t>
  </si>
  <si>
    <t>Sogati</t>
  </si>
  <si>
    <t>Sogra</t>
  </si>
  <si>
    <t>Sogra Yuda</t>
  </si>
  <si>
    <t>Soka</t>
  </si>
  <si>
    <t>Sokawera</t>
  </si>
  <si>
    <t>Sompok</t>
  </si>
  <si>
    <t>Sumarus</t>
  </si>
  <si>
    <t>Sumba I</t>
  </si>
  <si>
    <t>Sumba II</t>
  </si>
  <si>
    <t>Sungkalan</t>
  </si>
  <si>
    <t>Supit Urang</t>
  </si>
  <si>
    <t>Supiti</t>
  </si>
  <si>
    <t>Supiurang</t>
  </si>
  <si>
    <t>Surakrama</t>
  </si>
  <si>
    <t>Surati</t>
  </si>
  <si>
    <t>Suwuk</t>
  </si>
  <si>
    <t>Taliwangsan</t>
  </si>
  <si>
    <t>Talun</t>
  </si>
  <si>
    <t>Taman</t>
  </si>
  <si>
    <t>Tambak</t>
  </si>
  <si>
    <t>Tambak Baya</t>
  </si>
  <si>
    <t>Tambaknegara</t>
  </si>
  <si>
    <t>Tangsen I</t>
  </si>
  <si>
    <t>Tangsen II &amp; III</t>
  </si>
  <si>
    <t>Tapen</t>
  </si>
  <si>
    <t>Taruk</t>
  </si>
  <si>
    <t>Tawa</t>
  </si>
  <si>
    <t>Teki</t>
  </si>
  <si>
    <t>Tembong</t>
  </si>
  <si>
    <t>Tengah I</t>
  </si>
  <si>
    <t>Tengah II</t>
  </si>
  <si>
    <t>Tengah Prok</t>
  </si>
  <si>
    <t>Tenggarong</t>
  </si>
  <si>
    <t>Tepi Barak</t>
  </si>
  <si>
    <t>Tipar</t>
  </si>
  <si>
    <t>Tirta Jiwa</t>
  </si>
  <si>
    <t>Tlaga</t>
  </si>
  <si>
    <t>Tlogodadap</t>
  </si>
  <si>
    <t>Tuban I</t>
  </si>
  <si>
    <t>Tuban II</t>
  </si>
  <si>
    <t>Tuk</t>
  </si>
  <si>
    <t xml:space="preserve">Tuk </t>
  </si>
  <si>
    <t>Tumiyang</t>
  </si>
  <si>
    <t>Tumpangsari</t>
  </si>
  <si>
    <t>Umbul</t>
  </si>
  <si>
    <t>Wadas Kelir</t>
  </si>
  <si>
    <t>Wanakrapa</t>
  </si>
  <si>
    <t>Wanalaba</t>
  </si>
  <si>
    <t>Wangan Cede</t>
  </si>
  <si>
    <t>Wanganduren</t>
  </si>
  <si>
    <t>Warak</t>
  </si>
  <si>
    <t>Warin</t>
  </si>
  <si>
    <t>Watu Bancet</t>
  </si>
  <si>
    <t>Watu Pala</t>
  </si>
  <si>
    <t>Watugoyang</t>
  </si>
  <si>
    <t>Watukambang</t>
  </si>
  <si>
    <t>Watuwera</t>
  </si>
  <si>
    <t>Wlahar</t>
  </si>
  <si>
    <t>Wlahar II</t>
  </si>
  <si>
    <t>Wulan</t>
  </si>
  <si>
    <t>Wungkal Plered</t>
  </si>
  <si>
    <t>Yuda</t>
  </si>
  <si>
    <t>Bancet</t>
  </si>
  <si>
    <t>Bd. Bancet</t>
  </si>
  <si>
    <t>Bd. Cupiturang</t>
  </si>
  <si>
    <t>Bd. Karanglewas</t>
  </si>
  <si>
    <t>Bd. Kembang Koneng</t>
  </si>
  <si>
    <t>Bd. Mujul</t>
  </si>
  <si>
    <t>Bd. Pakumbang</t>
  </si>
  <si>
    <t>Bd. Perwaton</t>
  </si>
  <si>
    <t>Bebek</t>
  </si>
  <si>
    <t>Belaran</t>
  </si>
  <si>
    <t>Buyur</t>
  </si>
  <si>
    <t>Citudung</t>
  </si>
  <si>
    <t>Ciwunut</t>
  </si>
  <si>
    <t>Dam Pusaka</t>
  </si>
  <si>
    <t>Damdimyati</t>
  </si>
  <si>
    <t>Jombor</t>
  </si>
  <si>
    <t>Jumbul Wetan</t>
  </si>
  <si>
    <t>Kali Pinggir</t>
  </si>
  <si>
    <t>Kedungjaran</t>
  </si>
  <si>
    <t>Kendil Wesi</t>
  </si>
  <si>
    <t>Lowano</t>
  </si>
  <si>
    <t>Muria II</t>
  </si>
  <si>
    <t>Pengilon</t>
  </si>
  <si>
    <t>Perwaton</t>
  </si>
  <si>
    <t>Pinggir</t>
  </si>
  <si>
    <t>Rajegwesi</t>
  </si>
  <si>
    <t>Salak</t>
  </si>
  <si>
    <t>Sironggeng</t>
  </si>
  <si>
    <t>Sirungge</t>
  </si>
  <si>
    <t>Sungawanten</t>
  </si>
  <si>
    <t>Watukelir</t>
  </si>
  <si>
    <t>Cilacap</t>
  </si>
  <si>
    <t>Cihandiung</t>
  </si>
  <si>
    <t>Cijalu</t>
  </si>
  <si>
    <t>Cileumeuh</t>
  </si>
  <si>
    <t>Mungkal sengked</t>
  </si>
  <si>
    <t>Ailuar II -V</t>
  </si>
  <si>
    <t>Arya</t>
  </si>
  <si>
    <t>Astana</t>
  </si>
  <si>
    <t>Awijajar</t>
  </si>
  <si>
    <t>Awiluar</t>
  </si>
  <si>
    <t>Balangkunang</t>
  </si>
  <si>
    <t>Baledana</t>
  </si>
  <si>
    <t>Balukbuk</t>
  </si>
  <si>
    <t>Banjarwaru</t>
  </si>
  <si>
    <t>Bantarmangu</t>
  </si>
  <si>
    <t>Banyumudal</t>
  </si>
  <si>
    <t>Barugbug</t>
  </si>
  <si>
    <t>Batukarikil</t>
  </si>
  <si>
    <t>Bd. Cibalimbing I</t>
  </si>
  <si>
    <t>Bd. Cibalimbing II</t>
  </si>
  <si>
    <t>Bd. Cibalimbing III</t>
  </si>
  <si>
    <t>Bd. Cibalimbing IV</t>
  </si>
  <si>
    <t>Bd. Cibalimbing V</t>
  </si>
  <si>
    <t>Bd. Cikubang IV</t>
  </si>
  <si>
    <t>Bd. Cikubang V</t>
  </si>
  <si>
    <t>Bd. Cipalasari I</t>
  </si>
  <si>
    <t>Bd. Cipalasari II</t>
  </si>
  <si>
    <t>Bd. Cipalasari III</t>
  </si>
  <si>
    <t>Bd. Cirateum</t>
  </si>
  <si>
    <t>Bd. Citalaga II</t>
  </si>
  <si>
    <t>Bd. Citalaga III</t>
  </si>
  <si>
    <t>Bd. Citalaga IV</t>
  </si>
  <si>
    <t>Bd. Citalaga Tengah</t>
  </si>
  <si>
    <t>Bd. Leuwigintung</t>
  </si>
  <si>
    <t>Bd. Mukal Prahu</t>
  </si>
  <si>
    <t>Bingang</t>
  </si>
  <si>
    <t>Bingkeng</t>
  </si>
  <si>
    <t xml:space="preserve">Blisuk </t>
  </si>
  <si>
    <t xml:space="preserve">Bloksalam </t>
  </si>
  <si>
    <t>Bondol</t>
  </si>
  <si>
    <t>Bonghas</t>
  </si>
  <si>
    <t>Bontang</t>
  </si>
  <si>
    <t>Bowong</t>
  </si>
  <si>
    <t>Brujulan</t>
  </si>
  <si>
    <t>Buniasih</t>
  </si>
  <si>
    <t>Candipura</t>
  </si>
  <si>
    <t>Ciaur</t>
  </si>
  <si>
    <t>Ciaur Girang</t>
  </si>
  <si>
    <t>Ciawitali</t>
  </si>
  <si>
    <t xml:space="preserve">Ciawitali </t>
  </si>
  <si>
    <t>Ciawitali I</t>
  </si>
  <si>
    <t>Ciawitali II</t>
  </si>
  <si>
    <t>Ciawitali III</t>
  </si>
  <si>
    <t>Ciawitali IV</t>
  </si>
  <si>
    <t>Ciawitali V</t>
  </si>
  <si>
    <t>Cibacok</t>
  </si>
  <si>
    <t>Cibala</t>
  </si>
  <si>
    <t>Cibalekambang</t>
  </si>
  <si>
    <t>Cibalekar</t>
  </si>
  <si>
    <t>Cibalimbing</t>
  </si>
  <si>
    <t>Cibalisuk</t>
  </si>
  <si>
    <t>Cibarambang</t>
  </si>
  <si>
    <t>Cibaregbeg</t>
  </si>
  <si>
    <t>Cibarengkeng I</t>
  </si>
  <si>
    <t>Cibarengkeng II</t>
  </si>
  <si>
    <t>Cibaringkeng</t>
  </si>
  <si>
    <t>Cibasma</t>
  </si>
  <si>
    <t>Cibatu Girang</t>
  </si>
  <si>
    <t>Cibatu Hilir</t>
  </si>
  <si>
    <t>Cibatugirang</t>
  </si>
  <si>
    <t>Cibatulawang</t>
  </si>
  <si>
    <t>Cibaya</t>
  </si>
  <si>
    <t>Cibeet</t>
  </si>
  <si>
    <t>Cibeor</t>
  </si>
  <si>
    <t>Cibingcarung</t>
  </si>
  <si>
    <t>Cibiuk</t>
  </si>
  <si>
    <t>Cibiul</t>
  </si>
  <si>
    <t>Cibongkel</t>
  </si>
  <si>
    <t>Cibuganglutung</t>
  </si>
  <si>
    <t>Cibuluh</t>
  </si>
  <si>
    <t>Cibumiayu</t>
  </si>
  <si>
    <t>Ciburang I</t>
  </si>
  <si>
    <t>Cibutut</t>
  </si>
  <si>
    <t>Cibutut I</t>
  </si>
  <si>
    <t>Cibutut II</t>
  </si>
  <si>
    <t>Cibutut III</t>
  </si>
  <si>
    <t>Cibutut IV</t>
  </si>
  <si>
    <t>Cibutut V</t>
  </si>
  <si>
    <t>Cibutut VI</t>
  </si>
  <si>
    <t>Cibutut VII</t>
  </si>
  <si>
    <t>Cibutut VIII</t>
  </si>
  <si>
    <t>Cicacaban</t>
  </si>
  <si>
    <t>Cicadas I</t>
  </si>
  <si>
    <t>Cicadas II</t>
  </si>
  <si>
    <t>Cicadas III</t>
  </si>
  <si>
    <t>Cicangkring I + II</t>
  </si>
  <si>
    <t>Cicapar I</t>
  </si>
  <si>
    <t>Cicapar II</t>
  </si>
  <si>
    <t>Cicariuh</t>
  </si>
  <si>
    <t>Ciciung Hilir</t>
  </si>
  <si>
    <t>Ciciung/Cihantap</t>
  </si>
  <si>
    <t>Cidawuh</t>
  </si>
  <si>
    <t>Cidayeuh</t>
  </si>
  <si>
    <t>Ciebeg</t>
  </si>
  <si>
    <t>Ciebeg Girang</t>
  </si>
  <si>
    <t>Ciebeg Hilir/Leuwi Urug</t>
  </si>
  <si>
    <t>Ciembe</t>
  </si>
  <si>
    <t>Ciengan 9</t>
  </si>
  <si>
    <t>Ciengang I</t>
  </si>
  <si>
    <t>Ciengang II</t>
  </si>
  <si>
    <t>Ciengang III</t>
  </si>
  <si>
    <t>Ciengang I-II-III</t>
  </si>
  <si>
    <t>Cigaluga</t>
  </si>
  <si>
    <t>Cigaru</t>
  </si>
  <si>
    <t>Cigarugak</t>
  </si>
  <si>
    <t>Cigebang/Curug</t>
  </si>
  <si>
    <t>Cigebeg</t>
  </si>
  <si>
    <t>Cigeugeumeuh</t>
  </si>
  <si>
    <t>Cigintunghilir</t>
  </si>
  <si>
    <t>Cigoblo</t>
  </si>
  <si>
    <t>Cigombang</t>
  </si>
  <si>
    <t>Cigudang</t>
  </si>
  <si>
    <t>Cihaneong</t>
  </si>
  <si>
    <t>Cihanum</t>
  </si>
  <si>
    <t>Cihaur Girang</t>
  </si>
  <si>
    <t>Cihejo II</t>
  </si>
  <si>
    <t>Cijala</t>
  </si>
  <si>
    <t>Cijantake</t>
  </si>
  <si>
    <t>Cijati</t>
  </si>
  <si>
    <t>Cijati I</t>
  </si>
  <si>
    <t>Cijoho</t>
  </si>
  <si>
    <t>Cijulang</t>
  </si>
  <si>
    <t>Cijuray</t>
  </si>
  <si>
    <t>Cikabuy I</t>
  </si>
  <si>
    <t>Cikabuy II</t>
  </si>
  <si>
    <t>Cikabuy III</t>
  </si>
  <si>
    <t>Cikacang</t>
  </si>
  <si>
    <t>Cikaliung I</t>
  </si>
  <si>
    <t>Cikaliung II</t>
  </si>
  <si>
    <t>Cikalomberan</t>
  </si>
  <si>
    <t>Cikalong III</t>
  </si>
  <si>
    <t>Cikanday</t>
  </si>
  <si>
    <t>Cikapas Hilir</t>
  </si>
  <si>
    <t>Cikapas II</t>
  </si>
  <si>
    <t>Cikapas III</t>
  </si>
  <si>
    <t>Cikarag</t>
  </si>
  <si>
    <t>Cikarosok</t>
  </si>
  <si>
    <t>Cikawalon I</t>
  </si>
  <si>
    <t>Cikawalon II</t>
  </si>
  <si>
    <t>Cikawalon IV</t>
  </si>
  <si>
    <t>Cikawalon V</t>
  </si>
  <si>
    <t>Cikawalon VI</t>
  </si>
  <si>
    <t>Cikawalon VII</t>
  </si>
  <si>
    <t>Cikawalon VIII</t>
  </si>
  <si>
    <t>Cikawalon IX</t>
  </si>
  <si>
    <t>Cikawung I-II</t>
  </si>
  <si>
    <t>Ciketug</t>
  </si>
  <si>
    <t>Cikidang</t>
  </si>
  <si>
    <t>Cikijing I + II</t>
  </si>
  <si>
    <t>Ciklahang</t>
  </si>
  <si>
    <t>Cikoang</t>
  </si>
  <si>
    <t>Cikokol Girang</t>
  </si>
  <si>
    <t>Cikokol Hilir</t>
  </si>
  <si>
    <t xml:space="preserve">Cikondang </t>
  </si>
  <si>
    <t>Cikondang/Ciburial</t>
  </si>
  <si>
    <t>Cikondang Girang</t>
  </si>
  <si>
    <t>Cikondang Hilir</t>
  </si>
  <si>
    <t>Cikondang I</t>
  </si>
  <si>
    <t>Cikraha</t>
  </si>
  <si>
    <t>Cikranji Girang</t>
  </si>
  <si>
    <t>Cikranji Hilir</t>
  </si>
  <si>
    <t>Cikubang I</t>
  </si>
  <si>
    <t>Cikubang II</t>
  </si>
  <si>
    <t>Cikubang III</t>
  </si>
  <si>
    <t>Cikukus I-II</t>
  </si>
  <si>
    <t>Cikutahayu</t>
  </si>
  <si>
    <t>Cikuya Girang</t>
  </si>
  <si>
    <t>Cikuya Girang I</t>
  </si>
  <si>
    <t>Cikuya Girang II</t>
  </si>
  <si>
    <t>Cikuya Hilir</t>
  </si>
  <si>
    <t>Cikuya Hilir II</t>
  </si>
  <si>
    <t>Cikuya I</t>
  </si>
  <si>
    <t>Cikuya Liunggunung</t>
  </si>
  <si>
    <t>Cikuya Pengasinan</t>
  </si>
  <si>
    <t>Cikuya Serehan</t>
  </si>
  <si>
    <t>Cikuya Tengah</t>
  </si>
  <si>
    <t>Cilabuan Bulan</t>
  </si>
  <si>
    <t>Cilaca</t>
  </si>
  <si>
    <t>Cilalay</t>
  </si>
  <si>
    <t>Cilamiyang</t>
  </si>
  <si>
    <t>Cilampung I</t>
  </si>
  <si>
    <t>Cilampung II</t>
  </si>
  <si>
    <t xml:space="preserve">Ciledug </t>
  </si>
  <si>
    <t>Ciledug I</t>
  </si>
  <si>
    <t>Ciledug II</t>
  </si>
  <si>
    <t>Ciledug III</t>
  </si>
  <si>
    <t>Cilemba</t>
  </si>
  <si>
    <t>Cilempuyang</t>
  </si>
  <si>
    <t>Cilenjing</t>
  </si>
  <si>
    <t>Cileutang Hideng</t>
  </si>
  <si>
    <t>Cileuwengdatar</t>
  </si>
  <si>
    <t>Cileweng I</t>
  </si>
  <si>
    <t>Cilimaneung</t>
  </si>
  <si>
    <t>Cilimus I</t>
  </si>
  <si>
    <t>Cilimus II</t>
  </si>
  <si>
    <t>Cilokbang</t>
  </si>
  <si>
    <t>Cilongkrang I</t>
  </si>
  <si>
    <t>Cilongkrang II</t>
  </si>
  <si>
    <t>Ciloning</t>
  </si>
  <si>
    <t>Cilopadang</t>
  </si>
  <si>
    <t>Ciluar</t>
  </si>
  <si>
    <t>Cilubang Tonjong</t>
  </si>
  <si>
    <t>Cilulumpang</t>
  </si>
  <si>
    <t xml:space="preserve">Cilumbu </t>
  </si>
  <si>
    <t>Cilumbu I</t>
  </si>
  <si>
    <t>Cilumbu I + II</t>
  </si>
  <si>
    <t>Cilumbu II</t>
  </si>
  <si>
    <t>Cilumbu III</t>
  </si>
  <si>
    <t>Cilumbu IV</t>
  </si>
  <si>
    <t>Cimancang/Calung</t>
  </si>
  <si>
    <t>Cimancang I</t>
  </si>
  <si>
    <t>Cimancang I-II-III</t>
  </si>
  <si>
    <t>Cimancang IV</t>
  </si>
  <si>
    <t>Cimancang V</t>
  </si>
  <si>
    <t>Cimanik I</t>
  </si>
  <si>
    <t>Cimanik II</t>
  </si>
  <si>
    <t>Cimanik III</t>
  </si>
  <si>
    <t>Cimanik IV/Cinangela</t>
  </si>
  <si>
    <t>Cimayana</t>
  </si>
  <si>
    <t>Cimayana/Cibesi</t>
  </si>
  <si>
    <t>Cimelati</t>
  </si>
  <si>
    <t>Cimindi</t>
  </si>
  <si>
    <t>Cimonyet</t>
  </si>
  <si>
    <t>Cimucung</t>
  </si>
  <si>
    <t xml:space="preserve">Cinagara </t>
  </si>
  <si>
    <t xml:space="preserve">Cinangka </t>
  </si>
  <si>
    <t>Cinangka Cikondang</t>
  </si>
  <si>
    <t>Cinangka Girang</t>
  </si>
  <si>
    <t>Cinangka Hilir</t>
  </si>
  <si>
    <t>Cinila</t>
  </si>
  <si>
    <t>Cinila/Bojong</t>
  </si>
  <si>
    <t>Cinirib</t>
  </si>
  <si>
    <t>Ciopat</t>
  </si>
  <si>
    <t>Cipadageng</t>
  </si>
  <si>
    <t>Cipaingan</t>
  </si>
  <si>
    <t xml:space="preserve">Cipakel </t>
  </si>
  <si>
    <t>Cipakel Girang</t>
  </si>
  <si>
    <t>Cipakel Girang I</t>
  </si>
  <si>
    <t>Cipakel Hilir</t>
  </si>
  <si>
    <t>Cipakel Hilir I</t>
  </si>
  <si>
    <t>Cipakel Hilir II</t>
  </si>
  <si>
    <t>Cipalasari</t>
  </si>
  <si>
    <t>Cipalayangan</t>
  </si>
  <si>
    <t>Cipangawaren</t>
  </si>
  <si>
    <t>Cipapar I</t>
  </si>
  <si>
    <t>Ciparug I-II</t>
  </si>
  <si>
    <t>Ciparuk</t>
  </si>
  <si>
    <t>Cipayitung</t>
  </si>
  <si>
    <t>Cipedageng</t>
  </si>
  <si>
    <t>Cipelah</t>
  </si>
  <si>
    <t>Cipenyusuhan</t>
  </si>
  <si>
    <t>Cipesing</t>
  </si>
  <si>
    <t xml:space="preserve">Cipicung </t>
  </si>
  <si>
    <t>Cipicung/Ciawitali</t>
  </si>
  <si>
    <t>Cipicung I</t>
  </si>
  <si>
    <t>Ciporos</t>
  </si>
  <si>
    <t>Ciputih</t>
  </si>
  <si>
    <t>Ciraja</t>
  </si>
  <si>
    <t>Ciraja I</t>
  </si>
  <si>
    <t>Ciraja II</t>
  </si>
  <si>
    <t>Cirajamantri</t>
  </si>
  <si>
    <t xml:space="preserve">Ciranggon </t>
  </si>
  <si>
    <t>Ciranggon Girang</t>
  </si>
  <si>
    <t>Ciranggon Hilir</t>
  </si>
  <si>
    <t>Ciranggon I</t>
  </si>
  <si>
    <t>Ciranggon II</t>
  </si>
  <si>
    <t>Ciranggon III</t>
  </si>
  <si>
    <t>Ciranje/Ciranji</t>
  </si>
  <si>
    <t>Cirebah I-II</t>
  </si>
  <si>
    <t>Cirebah II</t>
  </si>
  <si>
    <t>Cireey I</t>
  </si>
  <si>
    <t>Cireey II</t>
  </si>
  <si>
    <t>Cireey/Cilingga</t>
  </si>
  <si>
    <t>Ciregejeg</t>
  </si>
  <si>
    <t>Cirehe</t>
  </si>
  <si>
    <t>Cirehe I-II</t>
  </si>
  <si>
    <t>Cirenda</t>
  </si>
  <si>
    <t>Cironggeng</t>
  </si>
  <si>
    <t>Cironggeng II</t>
  </si>
  <si>
    <t>Ciruyung</t>
  </si>
  <si>
    <t>Cisagu I</t>
  </si>
  <si>
    <t>Cisagu II</t>
  </si>
  <si>
    <t>Cisalado</t>
  </si>
  <si>
    <t>Cisalak I</t>
  </si>
  <si>
    <t>Cisalak II</t>
  </si>
  <si>
    <t>Cisereh</t>
  </si>
  <si>
    <t xml:space="preserve">Cisurian </t>
  </si>
  <si>
    <t>Cisurian II-IV</t>
  </si>
  <si>
    <t>Citalaga I</t>
  </si>
  <si>
    <t>Citangkur</t>
  </si>
  <si>
    <t>Citanjung</t>
  </si>
  <si>
    <t xml:space="preserve">Citengah </t>
  </si>
  <si>
    <t>Citengah I</t>
  </si>
  <si>
    <t>Citengah II</t>
  </si>
  <si>
    <t>Citengah III</t>
  </si>
  <si>
    <t>Citengah I-II</t>
  </si>
  <si>
    <t>Citengah IV</t>
  </si>
  <si>
    <t>Citengah V/Cikalapa</t>
  </si>
  <si>
    <t>Citengah V/Muara Cikan</t>
  </si>
  <si>
    <t>Citenjolaut</t>
  </si>
  <si>
    <t>Citonjong</t>
  </si>
  <si>
    <t>Citonjong/Cipetey</t>
  </si>
  <si>
    <t>Ciung</t>
  </si>
  <si>
    <t>Ciung II</t>
  </si>
  <si>
    <t>Ciuntung</t>
  </si>
  <si>
    <t>Ciuntung Girang</t>
  </si>
  <si>
    <t>Ciuyah</t>
  </si>
  <si>
    <t>Ciwadas</t>
  </si>
  <si>
    <t>Ciwalang I</t>
  </si>
  <si>
    <t>Ciwalang II</t>
  </si>
  <si>
    <t>Ciwaseng</t>
  </si>
  <si>
    <t>Coblongan</t>
  </si>
  <si>
    <t>Cranggon Girang</t>
  </si>
  <si>
    <t>Cranggon Hilir</t>
  </si>
  <si>
    <t>Cungkup/Cihejocungkup</t>
  </si>
  <si>
    <t>Curug Bebek</t>
  </si>
  <si>
    <t>Curug Hawu</t>
  </si>
  <si>
    <t>Curugeulis</t>
  </si>
  <si>
    <t>Curugwedus</t>
  </si>
  <si>
    <t>Dalung</t>
  </si>
  <si>
    <t>Darma</t>
  </si>
  <si>
    <t>Datarwuni</t>
  </si>
  <si>
    <t>Dehem</t>
  </si>
  <si>
    <t>Dermaji Girang</t>
  </si>
  <si>
    <t>Dermaji Hilir</t>
  </si>
  <si>
    <t>Dlewak I</t>
  </si>
  <si>
    <t>Dlewak II</t>
  </si>
  <si>
    <t>Dukuhanyar</t>
  </si>
  <si>
    <t>Dukuhjengkol</t>
  </si>
  <si>
    <t>Galanggong</t>
  </si>
  <si>
    <t>Gedog I</t>
  </si>
  <si>
    <t>Gedog II</t>
  </si>
  <si>
    <t>Gembonggirang</t>
  </si>
  <si>
    <t>Gembonghilir</t>
  </si>
  <si>
    <t xml:space="preserve">Gempalan </t>
  </si>
  <si>
    <t>Gentenghaur</t>
  </si>
  <si>
    <t>Gualalay</t>
  </si>
  <si>
    <t>Gunung Telu</t>
  </si>
  <si>
    <t>Jagang</t>
  </si>
  <si>
    <t>Jambeasem</t>
  </si>
  <si>
    <t>Jambeasemgirang</t>
  </si>
  <si>
    <t>Jambeasemhilir</t>
  </si>
  <si>
    <t>Jambulluwuk</t>
  </si>
  <si>
    <t>Jampang Manggung</t>
  </si>
  <si>
    <t>Kadu I-II</t>
  </si>
  <si>
    <t>Kaduluhur</t>
  </si>
  <si>
    <t>Kapas</t>
  </si>
  <si>
    <t>Karangbirahi</t>
  </si>
  <si>
    <t>Karangsari</t>
  </si>
  <si>
    <t>Kebogoran</t>
  </si>
  <si>
    <t>Kebonsahang</t>
  </si>
  <si>
    <t>Kedungbunder</t>
  </si>
  <si>
    <t>Kedungrinjing</t>
  </si>
  <si>
    <t>Keleng</t>
  </si>
  <si>
    <t>Kiadeg</t>
  </si>
  <si>
    <t>Kihujan</t>
  </si>
  <si>
    <t>Klapakerep</t>
  </si>
  <si>
    <t>Kr. Jembraung</t>
  </si>
  <si>
    <t>Kunci I</t>
  </si>
  <si>
    <t>Kunci II</t>
  </si>
  <si>
    <t>Kunci III</t>
  </si>
  <si>
    <t>Kwalahar</t>
  </si>
  <si>
    <t>Lampingan</t>
  </si>
  <si>
    <t>Laungsir</t>
  </si>
  <si>
    <t>Lengkong</t>
  </si>
  <si>
    <t>Leuwi Bihbul</t>
  </si>
  <si>
    <t>Leuwi Dadap</t>
  </si>
  <si>
    <t>Leuwi Heras</t>
  </si>
  <si>
    <t>Leuwi Jawa</t>
  </si>
  <si>
    <t>Leuwi Lisung</t>
  </si>
  <si>
    <t>Leuwi Santen</t>
  </si>
  <si>
    <t>Leuwih Tonjong</t>
  </si>
  <si>
    <t>Leuwih Urug</t>
  </si>
  <si>
    <t>Liangmaung</t>
  </si>
  <si>
    <t>Limaneung II</t>
  </si>
  <si>
    <t>Lirip</t>
  </si>
  <si>
    <t>Margasari</t>
  </si>
  <si>
    <t>Muara Cimindi</t>
  </si>
  <si>
    <t>Mungkal Bontang</t>
  </si>
  <si>
    <t>Mungkal Meong</t>
  </si>
  <si>
    <t>Mungkal Sengked</t>
  </si>
  <si>
    <t>Mungkal Wangsa</t>
  </si>
  <si>
    <t>Nagrak</t>
  </si>
  <si>
    <t>Nanggung</t>
  </si>
  <si>
    <t>Nangkabongkok</t>
  </si>
  <si>
    <t>Nangkapusar</t>
  </si>
  <si>
    <t>Nangkapusar II</t>
  </si>
  <si>
    <t>Nusalarang</t>
  </si>
  <si>
    <t>Padarame</t>
  </si>
  <si>
    <t>Pakiringan</t>
  </si>
  <si>
    <t>Pamahan</t>
  </si>
  <si>
    <t>Pananggapan</t>
  </si>
  <si>
    <t>Panembahan</t>
  </si>
  <si>
    <t>Panimbang</t>
  </si>
  <si>
    <t>Parakan Panjang</t>
  </si>
  <si>
    <t>Paremanan</t>
  </si>
  <si>
    <t>Pasarean</t>
  </si>
  <si>
    <t>Pasir I</t>
  </si>
  <si>
    <t>Pasir II</t>
  </si>
  <si>
    <t>Pasirtangkil</t>
  </si>
  <si>
    <t>Pasirtugu</t>
  </si>
  <si>
    <t>Pelayangan</t>
  </si>
  <si>
    <t>Penambangan</t>
  </si>
  <si>
    <t>Penanggapan</t>
  </si>
  <si>
    <t>Penapen</t>
  </si>
  <si>
    <t>Pendaidatar</t>
  </si>
  <si>
    <t>Pendey</t>
  </si>
  <si>
    <t>Penyarang I</t>
  </si>
  <si>
    <t>Penyarang II</t>
  </si>
  <si>
    <t>Planjan</t>
  </si>
  <si>
    <t>Pranji</t>
  </si>
  <si>
    <t>Puntanglalay</t>
  </si>
  <si>
    <t>Rambutpala</t>
  </si>
  <si>
    <t>Rancahkuya</t>
  </si>
  <si>
    <t>Rancahnangkep</t>
  </si>
  <si>
    <t>Rarangkasan</t>
  </si>
  <si>
    <t>Ririp</t>
  </si>
  <si>
    <t>Sadabumi</t>
  </si>
  <si>
    <t>Salebu</t>
  </si>
  <si>
    <t>Sawahkembang</t>
  </si>
  <si>
    <t>Sawahnusa</t>
  </si>
  <si>
    <t>Sedahayu</t>
  </si>
  <si>
    <t>Semak</t>
  </si>
  <si>
    <t>Sesepan</t>
  </si>
  <si>
    <t>Sigitseto</t>
  </si>
  <si>
    <t>Sindanghela</t>
  </si>
  <si>
    <t>Sindangraja</t>
  </si>
  <si>
    <t>Singaraja/Cilulumpang</t>
  </si>
  <si>
    <t>Sukamandi</t>
  </si>
  <si>
    <t>Sukanampi II</t>
  </si>
  <si>
    <t>Sumpinghayu</t>
  </si>
  <si>
    <t>Susukan Gede</t>
  </si>
  <si>
    <t>Sutanala</t>
  </si>
  <si>
    <t>Tajur Sereh</t>
  </si>
  <si>
    <t>Tanjong</t>
  </si>
  <si>
    <t>Tanjung III</t>
  </si>
  <si>
    <t>Tanjung IV</t>
  </si>
  <si>
    <t>Tengkolo</t>
  </si>
  <si>
    <t>Tritih</t>
  </si>
  <si>
    <t>Tundun</t>
  </si>
  <si>
    <t>Wanguk</t>
  </si>
  <si>
    <t>Babakan II</t>
  </si>
  <si>
    <t>Baturaja</t>
  </si>
  <si>
    <t>Bojongsari/Ciebeg 3</t>
  </si>
  <si>
    <t>Ciawingamang</t>
  </si>
  <si>
    <t>Cibalandongan</t>
  </si>
  <si>
    <t>Cibarambang II</t>
  </si>
  <si>
    <t>Cibatur</t>
  </si>
  <si>
    <t>Cibungur</t>
  </si>
  <si>
    <t>Cibunut II/Cibunut</t>
  </si>
  <si>
    <t>Ciburang Bonghas II</t>
  </si>
  <si>
    <t>Cicapar III</t>
  </si>
  <si>
    <t>Cidolog</t>
  </si>
  <si>
    <t>Cidolog II</t>
  </si>
  <si>
    <t>Cigebeg II</t>
  </si>
  <si>
    <t>Cigendong</t>
  </si>
  <si>
    <t>Cigenjlong</t>
  </si>
  <si>
    <t>Cigombong/Curug</t>
  </si>
  <si>
    <t>Cihejo I-II</t>
  </si>
  <si>
    <t>Cijauh</t>
  </si>
  <si>
    <t>Cijulang II</t>
  </si>
  <si>
    <t>Cijurai I-II/Cijuray I-II</t>
  </si>
  <si>
    <t>Cikadu/Cikareo</t>
  </si>
  <si>
    <t>Cikadu I</t>
  </si>
  <si>
    <t>Cikadu II</t>
  </si>
  <si>
    <t>Cike</t>
  </si>
  <si>
    <t>Cilajan</t>
  </si>
  <si>
    <t>Cilongkmag I</t>
  </si>
  <si>
    <t>Cilongkmag II</t>
  </si>
  <si>
    <t>Cimancang II</t>
  </si>
  <si>
    <t>Cimancang III</t>
  </si>
  <si>
    <t>Cinongkop</t>
  </si>
  <si>
    <t>Cinyirib</t>
  </si>
  <si>
    <t>Cipadangan</t>
  </si>
  <si>
    <t>Cipamuntuan I-II</t>
  </si>
  <si>
    <t>Cipenday</t>
  </si>
  <si>
    <t>Cipicung VI/Romasih</t>
  </si>
  <si>
    <t>Cipicung Batu Lawang I</t>
  </si>
  <si>
    <t>Cipicung Kadu Pandak</t>
  </si>
  <si>
    <t>Cipicung/Badak Jaya</t>
  </si>
  <si>
    <t>Cirebah I</t>
  </si>
  <si>
    <t>Cirey III</t>
  </si>
  <si>
    <t>Cirey IV</t>
  </si>
  <si>
    <t>Cirey V</t>
  </si>
  <si>
    <t>Cirey VI</t>
  </si>
  <si>
    <t>Cisurian I</t>
  </si>
  <si>
    <t>Cisurian II</t>
  </si>
  <si>
    <t>Dadap Cangkring</t>
  </si>
  <si>
    <t>Gabug</t>
  </si>
  <si>
    <t>Grendeng</t>
  </si>
  <si>
    <t>Karanggandul</t>
  </si>
  <si>
    <t>Katulampa</t>
  </si>
  <si>
    <t>Kemandoran</t>
  </si>
  <si>
    <t>Kemojing</t>
  </si>
  <si>
    <t>Keukeuk</t>
  </si>
  <si>
    <t>Lancingan</t>
  </si>
  <si>
    <t>Leuwi Saeng</t>
  </si>
  <si>
    <t>Maloko I</t>
  </si>
  <si>
    <t>Maloko II</t>
  </si>
  <si>
    <t>Mungkal Bonteng</t>
  </si>
  <si>
    <t>Nyangkewok</t>
  </si>
  <si>
    <t>Rungkang</t>
  </si>
  <si>
    <t>Tebing Cimanik</t>
  </si>
  <si>
    <t>Batu Ngampar</t>
  </si>
  <si>
    <t>Batulawang II</t>
  </si>
  <si>
    <t>Cangkuan/Citambelang</t>
  </si>
  <si>
    <t>Cibacek</t>
  </si>
  <si>
    <t>Cibaganjing</t>
  </si>
  <si>
    <t>Cibaleker/Cigebeg I</t>
  </si>
  <si>
    <t>Cibariuk</t>
  </si>
  <si>
    <t>Cibebera I</t>
  </si>
  <si>
    <t>Cibebera II</t>
  </si>
  <si>
    <t>Cibengang I</t>
  </si>
  <si>
    <t>Cibengang II</t>
  </si>
  <si>
    <t>Cibeulang Akar</t>
  </si>
  <si>
    <t>Cibeunying</t>
  </si>
  <si>
    <t>Cicenteng</t>
  </si>
  <si>
    <t>Cihaur Hilir</t>
  </si>
  <si>
    <t>Cikarag/Curug Reong</t>
  </si>
  <si>
    <t>Cikopeng I</t>
  </si>
  <si>
    <t>Cilalab</t>
  </si>
  <si>
    <t xml:space="preserve">Cilubang </t>
  </si>
  <si>
    <t>Cilumping I/Cipancar</t>
  </si>
  <si>
    <t>Cilumping II/Cigerong</t>
  </si>
  <si>
    <t>Cimelang</t>
  </si>
  <si>
    <t>Cimengor</t>
  </si>
  <si>
    <t>Ciogombong</t>
  </si>
  <si>
    <t>Cipamanukan</t>
  </si>
  <si>
    <t>Cipangebatan</t>
  </si>
  <si>
    <t>Cipaparayan</t>
  </si>
  <si>
    <t>Cirateun</t>
  </si>
  <si>
    <t>Ciroyom I</t>
  </si>
  <si>
    <t>Ciroyom II</t>
  </si>
  <si>
    <t>Citangga</t>
  </si>
  <si>
    <t>Citangkur/Cikadu</t>
  </si>
  <si>
    <t>Citangkurap</t>
  </si>
  <si>
    <t>Citenjo Laut</t>
  </si>
  <si>
    <t>Citetegong</t>
  </si>
  <si>
    <t>Ciurut I</t>
  </si>
  <si>
    <t>G. Gadung I</t>
  </si>
  <si>
    <t>G. Gadung II</t>
  </si>
  <si>
    <t>Gempalan I</t>
  </si>
  <si>
    <t>Pamipiran</t>
  </si>
  <si>
    <t>Rimpak</t>
  </si>
  <si>
    <t>Santia</t>
  </si>
  <si>
    <t>Sawah Beurit</t>
  </si>
  <si>
    <t>Sawah Contoh</t>
  </si>
  <si>
    <t>Sudagar</t>
  </si>
  <si>
    <t>Sunia I</t>
  </si>
  <si>
    <t>Sunia II</t>
  </si>
  <si>
    <t>Sunia III</t>
  </si>
  <si>
    <t>Tigasari</t>
  </si>
  <si>
    <t>Wangsareja</t>
  </si>
  <si>
    <t>Jawa Timur</t>
  </si>
  <si>
    <t>Bojonegoro</t>
  </si>
  <si>
    <t>Pacal</t>
  </si>
  <si>
    <t>Cawak</t>
  </si>
  <si>
    <t>Dander</t>
  </si>
  <si>
    <t>Pirang</t>
  </si>
  <si>
    <t>Ngunut</t>
  </si>
  <si>
    <t>Wd. Leran</t>
  </si>
  <si>
    <t>Panjang</t>
  </si>
  <si>
    <t>Pasinan</t>
  </si>
  <si>
    <t>Tlogo Haji</t>
  </si>
  <si>
    <t xml:space="preserve">Balong </t>
  </si>
  <si>
    <t>Balong Dayaan</t>
  </si>
  <si>
    <t>Bilo</t>
  </si>
  <si>
    <t>Katur</t>
  </si>
  <si>
    <t>Nglambangan</t>
  </si>
  <si>
    <t>Ngradin</t>
  </si>
  <si>
    <t>Nolo/Ngasinan</t>
  </si>
  <si>
    <t>Pajeng</t>
  </si>
  <si>
    <t>Plumpung</t>
  </si>
  <si>
    <t>Prangi</t>
  </si>
  <si>
    <t>Rondomori</t>
  </si>
  <si>
    <t>Rowoglandang</t>
  </si>
  <si>
    <t>Sambongrejo</t>
  </si>
  <si>
    <t>Sonorejo</t>
  </si>
  <si>
    <t>Sumberarum</t>
  </si>
  <si>
    <t>Temulus</t>
  </si>
  <si>
    <t>Watang</t>
  </si>
  <si>
    <t>Ngawi</t>
  </si>
  <si>
    <t>Colo</t>
  </si>
  <si>
    <t>Lintas Kab Sukoharjo</t>
  </si>
  <si>
    <t>Kedungrejo</t>
  </si>
  <si>
    <t>Lintas Kab Madiun</t>
  </si>
  <si>
    <t>Ampel gading</t>
  </si>
  <si>
    <t>Sim</t>
  </si>
  <si>
    <t>Lintas Kab Magetan</t>
  </si>
  <si>
    <t>Dung Timun</t>
  </si>
  <si>
    <t>Ampik-Ampik</t>
  </si>
  <si>
    <t>Waduk Pondok</t>
  </si>
  <si>
    <t>Dung Lo</t>
  </si>
  <si>
    <t>Apuk Apuk</t>
  </si>
  <si>
    <t>Klalung</t>
  </si>
  <si>
    <t>Kerep</t>
  </si>
  <si>
    <t>Baron</t>
  </si>
  <si>
    <t>Taji</t>
  </si>
  <si>
    <t>Bate</t>
  </si>
  <si>
    <t xml:space="preserve">Kuluhan  </t>
  </si>
  <si>
    <t>Bayanan</t>
  </si>
  <si>
    <t>Jabung</t>
  </si>
  <si>
    <t>Bendungan</t>
  </si>
  <si>
    <t>Kalongan</t>
  </si>
  <si>
    <t>Berjing</t>
  </si>
  <si>
    <t>Bekoh</t>
  </si>
  <si>
    <t>Bleberan</t>
  </si>
  <si>
    <t>Gurdo</t>
  </si>
  <si>
    <t>Guyung</t>
  </si>
  <si>
    <t>Brendil</t>
  </si>
  <si>
    <t>Kedung Bendo</t>
  </si>
  <si>
    <t>Brentolo</t>
  </si>
  <si>
    <t>Kedungputri</t>
  </si>
  <si>
    <t>Bulak</t>
  </si>
  <si>
    <t>Pang</t>
  </si>
  <si>
    <t>Bulak Kaji</t>
  </si>
  <si>
    <t>Teguhan</t>
  </si>
  <si>
    <t>Bulak Nganten</t>
  </si>
  <si>
    <t>Bulakrejo I</t>
  </si>
  <si>
    <t>Bulakrejo II</t>
  </si>
  <si>
    <t>Burikan</t>
  </si>
  <si>
    <t>Cantel</t>
  </si>
  <si>
    <t>Carang</t>
  </si>
  <si>
    <t>Carat</t>
  </si>
  <si>
    <t>Cemer I</t>
  </si>
  <si>
    <t>Cemer II</t>
  </si>
  <si>
    <t>Cemer III</t>
  </si>
  <si>
    <t>Cepret</t>
  </si>
  <si>
    <t>Dares I</t>
  </si>
  <si>
    <t>Dares II</t>
  </si>
  <si>
    <t>Dares III</t>
  </si>
  <si>
    <t>Dares IV</t>
  </si>
  <si>
    <t>Dares V</t>
  </si>
  <si>
    <t>Dares VI</t>
  </si>
  <si>
    <t>Dedak</t>
  </si>
  <si>
    <t>Dengok</t>
  </si>
  <si>
    <t>Dondo</t>
  </si>
  <si>
    <t>Doyong</t>
  </si>
  <si>
    <t>Dulang I</t>
  </si>
  <si>
    <t>Dulang II</t>
  </si>
  <si>
    <t>Dulang III</t>
  </si>
  <si>
    <t>Dung Winong</t>
  </si>
  <si>
    <t>Duren I</t>
  </si>
  <si>
    <t>Duren II</t>
  </si>
  <si>
    <t>Durenan</t>
  </si>
  <si>
    <t xml:space="preserve">Durenan  </t>
  </si>
  <si>
    <t>Duwet</t>
  </si>
  <si>
    <t>Gagang</t>
  </si>
  <si>
    <t>Gareman</t>
  </si>
  <si>
    <t>Gayaman</t>
  </si>
  <si>
    <t>Gebung</t>
  </si>
  <si>
    <t>Geneng</t>
  </si>
  <si>
    <t>Genggong</t>
  </si>
  <si>
    <t>Gergunung</t>
  </si>
  <si>
    <t>Getas</t>
  </si>
  <si>
    <t>Gondangan</t>
  </si>
  <si>
    <t>Gondosari I</t>
  </si>
  <si>
    <t>Gondosari II</t>
  </si>
  <si>
    <t>Gorok</t>
  </si>
  <si>
    <t>Grogol</t>
  </si>
  <si>
    <t>Hawug-Hawug</t>
  </si>
  <si>
    <t>Jodi</t>
  </si>
  <si>
    <t>Jarakan</t>
  </si>
  <si>
    <t>Jasan</t>
  </si>
  <si>
    <t>Jaten</t>
  </si>
  <si>
    <t>Jenggrik</t>
  </si>
  <si>
    <t>Jeruk Gulung</t>
  </si>
  <si>
    <t>Jetakan</t>
  </si>
  <si>
    <t>Jloro I</t>
  </si>
  <si>
    <t>Jloro II</t>
  </si>
  <si>
    <t>Jubleg I</t>
  </si>
  <si>
    <t>Jubleg II</t>
  </si>
  <si>
    <t>Kali Bendo</t>
  </si>
  <si>
    <t>Kali Bening</t>
  </si>
  <si>
    <t>Kali Ombo</t>
  </si>
  <si>
    <t>Kampiran</t>
  </si>
  <si>
    <t>Kapungan</t>
  </si>
  <si>
    <t>Karanglo I</t>
  </si>
  <si>
    <t>Karanglo II</t>
  </si>
  <si>
    <t>Karoban</t>
  </si>
  <si>
    <t>Katikan</t>
  </si>
  <si>
    <t>Kauman</t>
  </si>
  <si>
    <t>Kawis</t>
  </si>
  <si>
    <t>Kayen</t>
  </si>
  <si>
    <t>Kayu Lawang</t>
  </si>
  <si>
    <t>Kedung Banyak</t>
  </si>
  <si>
    <t>Kedung Butak I</t>
  </si>
  <si>
    <t>Kedung Butak II</t>
  </si>
  <si>
    <t>Kedung Celeng</t>
  </si>
  <si>
    <t>Kedung Gogor</t>
  </si>
  <si>
    <t>Kedung Gudel</t>
  </si>
  <si>
    <t>Kedung Merak</t>
  </si>
  <si>
    <t>Kedung Pangot</t>
  </si>
  <si>
    <t>Kedungdisil</t>
  </si>
  <si>
    <t>Kedungmenco</t>
  </si>
  <si>
    <t>Kenteng I</t>
  </si>
  <si>
    <t>Kenteng II</t>
  </si>
  <si>
    <t>Kenteng III</t>
  </si>
  <si>
    <t>Kesumo I</t>
  </si>
  <si>
    <t>Kesumo II</t>
  </si>
  <si>
    <t>Kesumo III</t>
  </si>
  <si>
    <t>Kesumo IV</t>
  </si>
  <si>
    <t>Kesumo V</t>
  </si>
  <si>
    <t>Kionggo</t>
  </si>
  <si>
    <t>Klampok Atas</t>
  </si>
  <si>
    <t>Klampok I</t>
  </si>
  <si>
    <t>Klampok II</t>
  </si>
  <si>
    <t>Kleco</t>
  </si>
  <si>
    <t>Kliteh</t>
  </si>
  <si>
    <t>Koang</t>
  </si>
  <si>
    <t>Koso II</t>
  </si>
  <si>
    <t>Lemahbang</t>
  </si>
  <si>
    <t>Lempong</t>
  </si>
  <si>
    <t>Lerep</t>
  </si>
  <si>
    <t>Lodolo</t>
  </si>
  <si>
    <t>Lodro</t>
  </si>
  <si>
    <t>Lontok</t>
  </si>
  <si>
    <t xml:space="preserve">Manggisan </t>
  </si>
  <si>
    <t>Mangir</t>
  </si>
  <si>
    <t>Mangkleng I</t>
  </si>
  <si>
    <t>Mangkleng II</t>
  </si>
  <si>
    <t>Manjungsari</t>
  </si>
  <si>
    <t xml:space="preserve">Mendalan </t>
  </si>
  <si>
    <t>Miling</t>
  </si>
  <si>
    <t>Mojokopek</t>
  </si>
  <si>
    <t>Mojolodro</t>
  </si>
  <si>
    <t>Mrican</t>
  </si>
  <si>
    <t>Mudinan</t>
  </si>
  <si>
    <t>Mulur</t>
  </si>
  <si>
    <t>Muning</t>
  </si>
  <si>
    <t>Nadri</t>
  </si>
  <si>
    <t>Nepen</t>
  </si>
  <si>
    <t>Ngadi luwih I</t>
  </si>
  <si>
    <t>Ngadi luwih II</t>
  </si>
  <si>
    <t>Ngampel I</t>
  </si>
  <si>
    <t>Ngampel II</t>
  </si>
  <si>
    <t>Ngancar</t>
  </si>
  <si>
    <t>Ngapit</t>
  </si>
  <si>
    <t>Ngarengan</t>
  </si>
  <si>
    <t>Ngariboyo</t>
  </si>
  <si>
    <t>Ngegol I</t>
  </si>
  <si>
    <t>Ngegol II</t>
  </si>
  <si>
    <t>Ngegol IIa</t>
  </si>
  <si>
    <t>Ngegol III</t>
  </si>
  <si>
    <t>Ngejring</t>
  </si>
  <si>
    <t>Ngelo I</t>
  </si>
  <si>
    <t>Ngelo II</t>
  </si>
  <si>
    <t>Ngembang</t>
  </si>
  <si>
    <t>Ngepeh</t>
  </si>
  <si>
    <t>Ngetrep</t>
  </si>
  <si>
    <t>Ngijo</t>
  </si>
  <si>
    <t>Nglarangan</t>
  </si>
  <si>
    <t>Nglencong I</t>
  </si>
  <si>
    <t>Nglencong II</t>
  </si>
  <si>
    <t>Nglorog</t>
  </si>
  <si>
    <t>Nglorok</t>
  </si>
  <si>
    <t>Nogo I</t>
  </si>
  <si>
    <t>Nogo II</t>
  </si>
  <si>
    <t>Nritik</t>
  </si>
  <si>
    <t>Pagaran</t>
  </si>
  <si>
    <t>Panjang Goang</t>
  </si>
  <si>
    <t>Patakbanteng</t>
  </si>
  <si>
    <t>Payung I</t>
  </si>
  <si>
    <t>Payung II</t>
  </si>
  <si>
    <t>Pehmileng</t>
  </si>
  <si>
    <t>Pelemsawit</t>
  </si>
  <si>
    <t>Pengok</t>
  </si>
  <si>
    <t>Pengok I</t>
  </si>
  <si>
    <t>Pengok II</t>
  </si>
  <si>
    <t>Pengok III</t>
  </si>
  <si>
    <t>Pengok IV</t>
  </si>
  <si>
    <t>Pengok V</t>
  </si>
  <si>
    <t>Pesing</t>
  </si>
  <si>
    <t>Petung I</t>
  </si>
  <si>
    <t>Petung II</t>
  </si>
  <si>
    <t>Pilang Bango</t>
  </si>
  <si>
    <t>Pilang Petek</t>
  </si>
  <si>
    <t>Pleret</t>
  </si>
  <si>
    <t>Pocol</t>
  </si>
  <si>
    <t>Pohawe</t>
  </si>
  <si>
    <t>Pohjenggel</t>
  </si>
  <si>
    <t>Pule Pule</t>
  </si>
  <si>
    <t>Pulo I</t>
  </si>
  <si>
    <t>Pulo II</t>
  </si>
  <si>
    <t>Punjul</t>
  </si>
  <si>
    <t>Ringin Pitu I</t>
  </si>
  <si>
    <t>Ringin Pitu II</t>
  </si>
  <si>
    <t>Ringin Wok I</t>
  </si>
  <si>
    <t>Ringin Wok II</t>
  </si>
  <si>
    <t>Ringin Wok III</t>
  </si>
  <si>
    <t>Robyong</t>
  </si>
  <si>
    <t>Suni</t>
  </si>
  <si>
    <t>Sadaan</t>
  </si>
  <si>
    <t>Sambi</t>
  </si>
  <si>
    <t>Sanan Barat</t>
  </si>
  <si>
    <t>Sanan Timur</t>
  </si>
  <si>
    <t>Sanggrung</t>
  </si>
  <si>
    <t>Sares Kidul</t>
  </si>
  <si>
    <t>Sares Lor</t>
  </si>
  <si>
    <t>Sawahan</t>
  </si>
  <si>
    <t>Sbr. Kekesan</t>
  </si>
  <si>
    <t>Sbr. Margo</t>
  </si>
  <si>
    <t>Sbr. Sono</t>
  </si>
  <si>
    <t>Sebendo</t>
  </si>
  <si>
    <t>Sebladu I</t>
  </si>
  <si>
    <t>Sebladu II</t>
  </si>
  <si>
    <t>Seblaten</t>
  </si>
  <si>
    <t>Secangkring</t>
  </si>
  <si>
    <t>Secentong</t>
  </si>
  <si>
    <t>Secipir</t>
  </si>
  <si>
    <t>Sedandang</t>
  </si>
  <si>
    <t>Sedandang I</t>
  </si>
  <si>
    <t>Sedandang II</t>
  </si>
  <si>
    <t>Sedondong</t>
  </si>
  <si>
    <t>Sedono</t>
  </si>
  <si>
    <t>Sedonomulyo</t>
  </si>
  <si>
    <t>Sedran</t>
  </si>
  <si>
    <t>Seduwet</t>
  </si>
  <si>
    <t>Segandri</t>
  </si>
  <si>
    <t>Segedogan</t>
  </si>
  <si>
    <t>Segenjahan</t>
  </si>
  <si>
    <t>Seglonggong</t>
  </si>
  <si>
    <t>Segombal</t>
  </si>
  <si>
    <t>Segondang</t>
  </si>
  <si>
    <t>Sejambe</t>
  </si>
  <si>
    <t>Sekalang</t>
  </si>
  <si>
    <t>Sekaran</t>
  </si>
  <si>
    <t>Sekarputih</t>
  </si>
  <si>
    <t>Sekenceng</t>
  </si>
  <si>
    <t>Sekepuh</t>
  </si>
  <si>
    <t>Sekere</t>
  </si>
  <si>
    <t>Seklingko</t>
  </si>
  <si>
    <t>Sekrakal</t>
  </si>
  <si>
    <t>Sekramat</t>
  </si>
  <si>
    <t>Sekrambil</t>
  </si>
  <si>
    <t>Selang</t>
  </si>
  <si>
    <t>Seledok</t>
  </si>
  <si>
    <t>Selegok</t>
  </si>
  <si>
    <t>Seleter</t>
  </si>
  <si>
    <t>Selo I</t>
  </si>
  <si>
    <t>Selo II</t>
  </si>
  <si>
    <t>Selondo</t>
  </si>
  <si>
    <t>Selourik</t>
  </si>
  <si>
    <t>Selumbu</t>
  </si>
  <si>
    <t>Selumpang</t>
  </si>
  <si>
    <t>Seluwing</t>
  </si>
  <si>
    <t>Semaling</t>
  </si>
  <si>
    <t>Semen Kali Buntung</t>
  </si>
  <si>
    <t>Semoyang</t>
  </si>
  <si>
    <t>Senanas I</t>
  </si>
  <si>
    <t>Senanas II</t>
  </si>
  <si>
    <t>Sepasar</t>
  </si>
  <si>
    <t>Sepelem I</t>
  </si>
  <si>
    <t>Sepelem II</t>
  </si>
  <si>
    <t>Sepelem III</t>
  </si>
  <si>
    <t>Sepodo</t>
  </si>
  <si>
    <t>Sepucung</t>
  </si>
  <si>
    <t>Sepulo</t>
  </si>
  <si>
    <t>Serambang</t>
  </si>
  <si>
    <t>Serendeng</t>
  </si>
  <si>
    <t>Seringin</t>
  </si>
  <si>
    <t>Serondo</t>
  </si>
  <si>
    <t>Serong</t>
  </si>
  <si>
    <t>Serut Sewu</t>
  </si>
  <si>
    <t>Setalang</t>
  </si>
  <si>
    <t>Setejo</t>
  </si>
  <si>
    <t>Seter</t>
  </si>
  <si>
    <t>Setingen</t>
  </si>
  <si>
    <t>Setono</t>
  </si>
  <si>
    <t>Setugu</t>
  </si>
  <si>
    <t>Setungkul</t>
  </si>
  <si>
    <t>Sewedus</t>
  </si>
  <si>
    <t>Singoudo</t>
  </si>
  <si>
    <t>Soko VA</t>
  </si>
  <si>
    <t>Srewehan</t>
  </si>
  <si>
    <t>Sujen</t>
  </si>
  <si>
    <t>Sukowidi</t>
  </si>
  <si>
    <t>Sumber Gatel</t>
  </si>
  <si>
    <t>Sumber Grojogan</t>
  </si>
  <si>
    <t>Sumber Jetis</t>
  </si>
  <si>
    <t>Sumber Lanang</t>
  </si>
  <si>
    <t>Sumber Ngangken</t>
  </si>
  <si>
    <t>Sumber Ngreco</t>
  </si>
  <si>
    <t>Sumber Tungkul</t>
  </si>
  <si>
    <t>Sumokaton</t>
  </si>
  <si>
    <t>Sutu</t>
  </si>
  <si>
    <t>Suwono</t>
  </si>
  <si>
    <t>TambaK Lulang I</t>
  </si>
  <si>
    <t>TambaK Lulang II</t>
  </si>
  <si>
    <t>TambaK Lulang A</t>
  </si>
  <si>
    <t>TambaK Lulang B</t>
  </si>
  <si>
    <t>Tanjung II</t>
  </si>
  <si>
    <t>Tawang</t>
  </si>
  <si>
    <t>Tawun</t>
  </si>
  <si>
    <t>Tejo</t>
  </si>
  <si>
    <t xml:space="preserve">Tengah </t>
  </si>
  <si>
    <t>Tipes Barat</t>
  </si>
  <si>
    <t>Tipes Wetan</t>
  </si>
  <si>
    <t>Totok</t>
  </si>
  <si>
    <t>Trongol I</t>
  </si>
  <si>
    <t>Trongol II</t>
  </si>
  <si>
    <t>Udal-Udal</t>
  </si>
  <si>
    <t>Watu Dang</t>
  </si>
  <si>
    <t>Watubulus</t>
  </si>
  <si>
    <t>Waturumpuk</t>
  </si>
  <si>
    <t>Widu</t>
  </si>
  <si>
    <t>Yuyurumpung</t>
  </si>
  <si>
    <t>Bedog</t>
  </si>
  <si>
    <t>Belik</t>
  </si>
  <si>
    <t>Burat</t>
  </si>
  <si>
    <t>Celangap</t>
  </si>
  <si>
    <t>Cobor</t>
  </si>
  <si>
    <t>Delegan</t>
  </si>
  <si>
    <t>Dengir</t>
  </si>
  <si>
    <t>Gandri</t>
  </si>
  <si>
    <t>Jetak</t>
  </si>
  <si>
    <t>Kali Cilik</t>
  </si>
  <si>
    <t>Kali Telu</t>
  </si>
  <si>
    <t>Kali Tengah</t>
  </si>
  <si>
    <t>Kedung Aren</t>
  </si>
  <si>
    <t xml:space="preserve">Kedung Urung Urung </t>
  </si>
  <si>
    <t>Kedung Waru</t>
  </si>
  <si>
    <t>Kuluhan</t>
  </si>
  <si>
    <t>Miri-Miri</t>
  </si>
  <si>
    <t>Mojogelar</t>
  </si>
  <si>
    <t>Nganjir I</t>
  </si>
  <si>
    <t>Nganjir II</t>
  </si>
  <si>
    <t>Ngembes</t>
  </si>
  <si>
    <t>Ngesrep</t>
  </si>
  <si>
    <t>Pitu</t>
  </si>
  <si>
    <t>Poh Alus</t>
  </si>
  <si>
    <t>Sapen</t>
  </si>
  <si>
    <t>Sebaning</t>
  </si>
  <si>
    <t>Sebedok</t>
  </si>
  <si>
    <t>Sebeton</t>
  </si>
  <si>
    <t>Sedepok</t>
  </si>
  <si>
    <t>Segandu</t>
  </si>
  <si>
    <t>Sejluring</t>
  </si>
  <si>
    <t>Sekajar</t>
  </si>
  <si>
    <t>Sekekok</t>
  </si>
  <si>
    <t>Sekepil</t>
  </si>
  <si>
    <t>Selancong</t>
  </si>
  <si>
    <t>Sepaju</t>
  </si>
  <si>
    <t>Sepreh</t>
  </si>
  <si>
    <t>Sepundung</t>
  </si>
  <si>
    <t>Sili</t>
  </si>
  <si>
    <t>Sumber Benting</t>
  </si>
  <si>
    <t>Sumber Sengon</t>
  </si>
  <si>
    <t>Tuban</t>
  </si>
  <si>
    <t>Wonokerto</t>
  </si>
  <si>
    <t>Lamongan</t>
  </si>
  <si>
    <t>Bengawan Jero</t>
  </si>
  <si>
    <t>Rawa Jabung</t>
  </si>
  <si>
    <t>Lintas Kab Tuban</t>
  </si>
  <si>
    <t>Bengawan Solo</t>
  </si>
  <si>
    <t>Kali Corong</t>
  </si>
  <si>
    <t>Lintas Kab Gresik</t>
  </si>
  <si>
    <t>Rawa Bogo</t>
  </si>
  <si>
    <t>Wd. Prijetan</t>
  </si>
  <si>
    <t>Waduk Sumengko</t>
  </si>
  <si>
    <t>Rawa Bulu</t>
  </si>
  <si>
    <t>Rawa Cungkup</t>
  </si>
  <si>
    <t>Rawa Geger</t>
  </si>
  <si>
    <t>Rawa Sekaran</t>
  </si>
  <si>
    <t>Rawa Kwanon</t>
  </si>
  <si>
    <t>Rawa Semando</t>
  </si>
  <si>
    <t>Rawa Manyar</t>
  </si>
  <si>
    <t>Wd. Rande</t>
  </si>
  <si>
    <t>Rawa Sibanget</t>
  </si>
  <si>
    <t>Rawa Sogo</t>
  </si>
  <si>
    <t>Sl. Keyongan</t>
  </si>
  <si>
    <t>Waduk Bowo</t>
  </si>
  <si>
    <t>Waduk Caling</t>
  </si>
  <si>
    <t>Waduk Canggah</t>
  </si>
  <si>
    <t>Waduk Delikguno</t>
  </si>
  <si>
    <t>Waduk Dukuh</t>
  </si>
  <si>
    <t>Waduk Jajong</t>
  </si>
  <si>
    <t>Waduk Kuripan</t>
  </si>
  <si>
    <t>Waduk Legoh</t>
  </si>
  <si>
    <t>Waduk Makam Santri</t>
  </si>
  <si>
    <t>Waduk Meduran</t>
  </si>
  <si>
    <t>Waduk Pading</t>
  </si>
  <si>
    <t>Waduk Palangan</t>
  </si>
  <si>
    <t>Waduk Paprit</t>
  </si>
  <si>
    <t>Waduk Sumur Gung</t>
  </si>
  <si>
    <t>Waduk Takeran</t>
  </si>
  <si>
    <t>Waduk Tuwiri</t>
  </si>
  <si>
    <t>Wd. Dermo</t>
  </si>
  <si>
    <t>Wd. Kedungdowo</t>
  </si>
  <si>
    <t>Wd. Lembeyan</t>
  </si>
  <si>
    <t>Nganjuk</t>
  </si>
  <si>
    <t>Lintang Kab Jombang</t>
  </si>
  <si>
    <t xml:space="preserve">Jaten Termas </t>
  </si>
  <si>
    <t>Lintas Kab Blitar</t>
  </si>
  <si>
    <t>Ampomangiran I</t>
  </si>
  <si>
    <t xml:space="preserve">Siman </t>
  </si>
  <si>
    <t xml:space="preserve">Gunting </t>
  </si>
  <si>
    <t>Lintas Kota Kediri</t>
  </si>
  <si>
    <t>Ampomangiran II</t>
  </si>
  <si>
    <t xml:space="preserve">Kembangan </t>
  </si>
  <si>
    <t>Ampomangiran III</t>
  </si>
  <si>
    <t xml:space="preserve">Klitik Bendokrosok </t>
  </si>
  <si>
    <t>Ampomangiran IV</t>
  </si>
  <si>
    <t xml:space="preserve">Klitih Kresek </t>
  </si>
  <si>
    <t>Ampomangiran V</t>
  </si>
  <si>
    <t xml:space="preserve">Ngaglik </t>
  </si>
  <si>
    <t>Ampomangiran VI</t>
  </si>
  <si>
    <t>Ampomangiran VII</t>
  </si>
  <si>
    <t>Bujel</t>
  </si>
  <si>
    <t>Babaan</t>
  </si>
  <si>
    <t>Bago</t>
  </si>
  <si>
    <t>Betis/Ngreco</t>
  </si>
  <si>
    <t>Balong Manyar</t>
  </si>
  <si>
    <t>Badas</t>
  </si>
  <si>
    <t>Lintas Kab Jombang</t>
  </si>
  <si>
    <t>Bangkok</t>
  </si>
  <si>
    <t xml:space="preserve">Ketandan </t>
  </si>
  <si>
    <t xml:space="preserve">Pohblembem </t>
  </si>
  <si>
    <t>Banyuurip</t>
  </si>
  <si>
    <t>Baran</t>
  </si>
  <si>
    <t>Bendomongal</t>
  </si>
  <si>
    <t xml:space="preserve">Besuk </t>
  </si>
  <si>
    <t>Bloran</t>
  </si>
  <si>
    <t>Bolowono</t>
  </si>
  <si>
    <t>Botoputih</t>
  </si>
  <si>
    <t>Brenggolo</t>
  </si>
  <si>
    <t>Bulupasar</t>
  </si>
  <si>
    <t>Bungkul</t>
  </si>
  <si>
    <t xml:space="preserve">Cendono </t>
  </si>
  <si>
    <t>Cerme</t>
  </si>
  <si>
    <t>Cukir</t>
  </si>
  <si>
    <t>Dadapan I</t>
  </si>
  <si>
    <t>Dadapan II</t>
  </si>
  <si>
    <t>Dadapan III</t>
  </si>
  <si>
    <t>Dempok</t>
  </si>
  <si>
    <t>Dungus</t>
  </si>
  <si>
    <t>Galuhan</t>
  </si>
  <si>
    <t xml:space="preserve">Grogol </t>
  </si>
  <si>
    <t xml:space="preserve">Jabalan </t>
  </si>
  <si>
    <t>Jagung</t>
  </si>
  <si>
    <t>Jambehan</t>
  </si>
  <si>
    <t>Jantok</t>
  </si>
  <si>
    <t>Jarak</t>
  </si>
  <si>
    <t>Jegles</t>
  </si>
  <si>
    <t>Joko Klontang</t>
  </si>
  <si>
    <t>Jurang Panjang</t>
  </si>
  <si>
    <t>Kalasan I</t>
  </si>
  <si>
    <t>Kalasan II</t>
  </si>
  <si>
    <t>Kalasan III</t>
  </si>
  <si>
    <t>Kalinanas I</t>
  </si>
  <si>
    <t>Kalinanas II</t>
  </si>
  <si>
    <t>Kalinanas III</t>
  </si>
  <si>
    <t>Kalipang I</t>
  </si>
  <si>
    <t>Kalipang II</t>
  </si>
  <si>
    <t>Kalipang III</t>
  </si>
  <si>
    <t>Kalipang IV</t>
  </si>
  <si>
    <t xml:space="preserve">Karanganyar </t>
  </si>
  <si>
    <t>Kayunan I</t>
  </si>
  <si>
    <t>Kayunan II</t>
  </si>
  <si>
    <t>Klitih</t>
  </si>
  <si>
    <t>Kopen</t>
  </si>
  <si>
    <t>Krandang</t>
  </si>
  <si>
    <t>Krebet</t>
  </si>
  <si>
    <t>Kromasan</t>
  </si>
  <si>
    <t>Kunir</t>
  </si>
  <si>
    <t>Mipitan I</t>
  </si>
  <si>
    <t>Mipitan II</t>
  </si>
  <si>
    <t>Munengan</t>
  </si>
  <si>
    <t>Nambaan</t>
  </si>
  <si>
    <t xml:space="preserve">Nepen </t>
  </si>
  <si>
    <t xml:space="preserve">Ngasem </t>
  </si>
  <si>
    <t>Ngelo</t>
  </si>
  <si>
    <t>Ngincengan I</t>
  </si>
  <si>
    <t>Ngincengan II</t>
  </si>
  <si>
    <t>Ngincengan III</t>
  </si>
  <si>
    <t>Ngincengan IV</t>
  </si>
  <si>
    <t>Ngino</t>
  </si>
  <si>
    <t xml:space="preserve">Nglumpang </t>
  </si>
  <si>
    <t>Pakisaji</t>
  </si>
  <si>
    <t>Pandan</t>
  </si>
  <si>
    <t>Panjer</t>
  </si>
  <si>
    <t>Parerejo I</t>
  </si>
  <si>
    <t>Parerejo II</t>
  </si>
  <si>
    <t>Parerejo III</t>
  </si>
  <si>
    <t>Paron</t>
  </si>
  <si>
    <t xml:space="preserve">Petung </t>
  </si>
  <si>
    <t>Pilang Ki</t>
  </si>
  <si>
    <t>Ploso I</t>
  </si>
  <si>
    <t>Ploso II</t>
  </si>
  <si>
    <t>Ploso III</t>
  </si>
  <si>
    <t xml:space="preserve">Pucung </t>
  </si>
  <si>
    <t>Ringinrejo</t>
  </si>
  <si>
    <t>Sambirejo</t>
  </si>
  <si>
    <t>Sbr. Agung</t>
  </si>
  <si>
    <t>Sbr. Badut</t>
  </si>
  <si>
    <t>Sbr. Banaran</t>
  </si>
  <si>
    <t>Sbr. Bapang</t>
  </si>
  <si>
    <t>Sbr. Bayi</t>
  </si>
  <si>
    <t>Sbr. Bedug</t>
  </si>
  <si>
    <t>Sbr. Beji</t>
  </si>
  <si>
    <t>Sbr. Bendo</t>
  </si>
  <si>
    <t xml:space="preserve">Sbr. Bendo </t>
  </si>
  <si>
    <t>Sbr. Beru</t>
  </si>
  <si>
    <t>Sbr. Besuk</t>
  </si>
  <si>
    <t>Sbr. Blimbing</t>
  </si>
  <si>
    <t>Sbr. Blorong</t>
  </si>
  <si>
    <t>Sbr. BotoI</t>
  </si>
  <si>
    <t>Sbr. Branggahan</t>
  </si>
  <si>
    <t>Sbr. Branggahan I</t>
  </si>
  <si>
    <t>Sbr. Branggahan II</t>
  </si>
  <si>
    <t>Sbr. Bulurejo</t>
  </si>
  <si>
    <t>Sbr. Buntung</t>
  </si>
  <si>
    <t>Sbr. Cangkring</t>
  </si>
  <si>
    <t>Sbr. Celeng</t>
  </si>
  <si>
    <t>Sbr. Cempoko</t>
  </si>
  <si>
    <t>Sbr. Cumolek</t>
  </si>
  <si>
    <t>Sbr. Dadap</t>
  </si>
  <si>
    <t>Sbr. Dasun</t>
  </si>
  <si>
    <t>Sbr. Deyeng</t>
  </si>
  <si>
    <t>Sbr. Dlopo</t>
  </si>
  <si>
    <t>Sbr. Donganti</t>
  </si>
  <si>
    <t>Sbr. Gading</t>
  </si>
  <si>
    <t>Sbr. Gadungan</t>
  </si>
  <si>
    <t>Sbr. Gambi</t>
  </si>
  <si>
    <t>Sbr. Gayam</t>
  </si>
  <si>
    <t>Sbr. Gentong</t>
  </si>
  <si>
    <t>Sbr. Genuk</t>
  </si>
  <si>
    <t>Sbr. Getuk</t>
  </si>
  <si>
    <t>Sbr. Gintungan</t>
  </si>
  <si>
    <t>Sbr. Glodok</t>
  </si>
  <si>
    <t>Sbr. Golek</t>
  </si>
  <si>
    <t>Sbr. Gondang</t>
  </si>
  <si>
    <t>Sbr. Gundi A</t>
  </si>
  <si>
    <t>Sbr. Gundi B</t>
  </si>
  <si>
    <t>Sbr. Jagul</t>
  </si>
  <si>
    <t>Sbr. Jambangan</t>
  </si>
  <si>
    <t>Sbr. Jati slorok</t>
  </si>
  <si>
    <t>Sbr. Jeti</t>
  </si>
  <si>
    <t>Sbr. Jlundang</t>
  </si>
  <si>
    <t>Sbr. Kajar</t>
  </si>
  <si>
    <t>Sbr. Kaliboto</t>
  </si>
  <si>
    <t>Sbr. Kalirong</t>
  </si>
  <si>
    <t>Sbr. Kalong</t>
  </si>
  <si>
    <t>Sbr. Kapu kidul</t>
  </si>
  <si>
    <t>Sbr. Karangtalun</t>
  </si>
  <si>
    <t>Sbr. Kayunan III</t>
  </si>
  <si>
    <t>Sbr. Kedungmerang</t>
  </si>
  <si>
    <t>Sbr. Kedungtalang</t>
  </si>
  <si>
    <t>Sbr. Kemuning</t>
  </si>
  <si>
    <t>Sbr. Klanderan</t>
  </si>
  <si>
    <t>Sbr. Klaten</t>
  </si>
  <si>
    <t>Sbr. Klumprit</t>
  </si>
  <si>
    <t>Sbr. Kolak</t>
  </si>
  <si>
    <t>Sbr. Kroncong</t>
  </si>
  <si>
    <t>Sbr. Ledang</t>
  </si>
  <si>
    <t>Sbr. Lotes</t>
  </si>
  <si>
    <t>Sbr. Lumendrik</t>
  </si>
  <si>
    <t>Sbr. Munengan</t>
  </si>
  <si>
    <t>Sbr. Nepen</t>
  </si>
  <si>
    <t>Sbr. Ngadiloyo</t>
  </si>
  <si>
    <t>Sbr. Ngletih</t>
  </si>
  <si>
    <t>Sbr. Ngujem</t>
  </si>
  <si>
    <t>Sbr. Nongko</t>
  </si>
  <si>
    <t>Sbr. Pakel</t>
  </si>
  <si>
    <t>Sbr. Pakem</t>
  </si>
  <si>
    <t>Sbr. Pandean</t>
  </si>
  <si>
    <t>Sbr. Patihan</t>
  </si>
  <si>
    <t>Sbr. Pawon</t>
  </si>
  <si>
    <t>Sbr. Pelem</t>
  </si>
  <si>
    <t>Sbr. Pendem</t>
  </si>
  <si>
    <t>Sbr. Petung</t>
  </si>
  <si>
    <t>Sbr. Petungsewu</t>
  </si>
  <si>
    <t>Sbr. Plumpungan</t>
  </si>
  <si>
    <t>Sbr. Pring</t>
  </si>
  <si>
    <t>Sbr. Pule</t>
  </si>
  <si>
    <t>Sbr. Rampalgading</t>
  </si>
  <si>
    <t>Sbr. Rayut</t>
  </si>
  <si>
    <t>Sbr. Reco</t>
  </si>
  <si>
    <t>Sbr. Recoputri</t>
  </si>
  <si>
    <t>Sbr. Rejosari</t>
  </si>
  <si>
    <t>Sbr. Ringin</t>
  </si>
  <si>
    <t>Sbr. Sambong</t>
  </si>
  <si>
    <t>Sbr. Sedaket</t>
  </si>
  <si>
    <t>Sbr. Sekung</t>
  </si>
  <si>
    <t>Sbr. Semoyo</t>
  </si>
  <si>
    <t>Sbr. Sendang</t>
  </si>
  <si>
    <t>Sbr. Siluman</t>
  </si>
  <si>
    <t>Sbr. Sirah</t>
  </si>
  <si>
    <t>Sbr. Sirahgolo</t>
  </si>
  <si>
    <t>Sbr. Slumbung/Bangle</t>
  </si>
  <si>
    <t>Sbr. Soko</t>
  </si>
  <si>
    <t>Sbr. Sraten</t>
  </si>
  <si>
    <t>Sbr. Sumberjo</t>
  </si>
  <si>
    <t>Sbr. Sumur</t>
  </si>
  <si>
    <t>Sbr. Supit Urang</t>
  </si>
  <si>
    <t>Sbr. Supiturang</t>
  </si>
  <si>
    <t>Sbr. Talibroto</t>
  </si>
  <si>
    <t>Sbr. Tapan</t>
  </si>
  <si>
    <t>Sbr. Teduh</t>
  </si>
  <si>
    <t>Sbr. Tlogowono</t>
  </si>
  <si>
    <t>Sbr. Towo</t>
  </si>
  <si>
    <t>Sbr. Trate</t>
  </si>
  <si>
    <t>Sbr. Truneng</t>
  </si>
  <si>
    <t>Sbr. Tunge</t>
  </si>
  <si>
    <t>Sbr. Ubalan</t>
  </si>
  <si>
    <t>Sbr. Umbul</t>
  </si>
  <si>
    <t>Sbr. Ungkal</t>
  </si>
  <si>
    <t>Sbr. Untung</t>
  </si>
  <si>
    <t>Sbr. Urung-Urung</t>
  </si>
  <si>
    <t>Sbr. Weru</t>
  </si>
  <si>
    <t>Segaran I</t>
  </si>
  <si>
    <t>Segaran II</t>
  </si>
  <si>
    <t>Selodono I</t>
  </si>
  <si>
    <t>Selodono II</t>
  </si>
  <si>
    <t>Selosari</t>
  </si>
  <si>
    <t>Sempu</t>
  </si>
  <si>
    <t>Sidorawuh</t>
  </si>
  <si>
    <t>Sobo</t>
  </si>
  <si>
    <t>Sukomoro</t>
  </si>
  <si>
    <t xml:space="preserve">Sumberjo I </t>
  </si>
  <si>
    <t xml:space="preserve">Sumberjo II </t>
  </si>
  <si>
    <t xml:space="preserve">Sumberjo III </t>
  </si>
  <si>
    <t>Tambakrejo</t>
  </si>
  <si>
    <t>Tanggul Angin</t>
  </si>
  <si>
    <t>Tawang I</t>
  </si>
  <si>
    <t>Tawang II</t>
  </si>
  <si>
    <t>Toyoaning</t>
  </si>
  <si>
    <t>Turus</t>
  </si>
  <si>
    <t>Wonocatur</t>
  </si>
  <si>
    <t xml:space="preserve">Wonosari </t>
  </si>
  <si>
    <t>Babok</t>
  </si>
  <si>
    <t>Badung</t>
  </si>
  <si>
    <t>Bagendo I</t>
  </si>
  <si>
    <t>Bagendo II</t>
  </si>
  <si>
    <t>Bagendo III</t>
  </si>
  <si>
    <t>Bagendo IV</t>
  </si>
  <si>
    <t>Bajulan</t>
  </si>
  <si>
    <t>Bakalan</t>
  </si>
  <si>
    <t xml:space="preserve">Bakalan </t>
  </si>
  <si>
    <t xml:space="preserve">Balong jambe </t>
  </si>
  <si>
    <t>Bangi</t>
  </si>
  <si>
    <t>Banjarejo</t>
  </si>
  <si>
    <t>Banyuanyar</t>
  </si>
  <si>
    <t>Bapang</t>
  </si>
  <si>
    <t xml:space="preserve">Baran </t>
  </si>
  <si>
    <t>Batuaji</t>
  </si>
  <si>
    <t>Belung I</t>
  </si>
  <si>
    <t>Belung II</t>
  </si>
  <si>
    <t>Bendolowo</t>
  </si>
  <si>
    <t>Bioro</t>
  </si>
  <si>
    <t>Biru I</t>
  </si>
  <si>
    <t>Biru II</t>
  </si>
  <si>
    <t>Biru III</t>
  </si>
  <si>
    <t>Blaru</t>
  </si>
  <si>
    <t xml:space="preserve">Blimbingrejo </t>
  </si>
  <si>
    <t>Bobosan</t>
  </si>
  <si>
    <t>Bodoro I</t>
  </si>
  <si>
    <t>Bodoro II</t>
  </si>
  <si>
    <t>Bolo I</t>
  </si>
  <si>
    <t>Bolo II</t>
  </si>
  <si>
    <t>Bolo III</t>
  </si>
  <si>
    <t xml:space="preserve">Bolo templek  </t>
  </si>
  <si>
    <t>Bolodewo I</t>
  </si>
  <si>
    <t xml:space="preserve">Bolodewo II </t>
  </si>
  <si>
    <t>Bondo</t>
  </si>
  <si>
    <t>Brumbung  I</t>
  </si>
  <si>
    <t>Brumbung II</t>
  </si>
  <si>
    <t>Bulurejo</t>
  </si>
  <si>
    <t>Canggu I</t>
  </si>
  <si>
    <t>Canggu II</t>
  </si>
  <si>
    <t xml:space="preserve">Cangkring </t>
  </si>
  <si>
    <t>Celep</t>
  </si>
  <si>
    <t>Centong</t>
  </si>
  <si>
    <t>Clumprit</t>
  </si>
  <si>
    <t>Cumplang</t>
  </si>
  <si>
    <t>Dadapan IV</t>
  </si>
  <si>
    <t>Damar Wulan</t>
  </si>
  <si>
    <t>Darungan I</t>
  </si>
  <si>
    <t>Darungan II</t>
  </si>
  <si>
    <t>Darungan III</t>
  </si>
  <si>
    <t xml:space="preserve">Dawung </t>
  </si>
  <si>
    <t>Dedehan I</t>
  </si>
  <si>
    <t xml:space="preserve">Dedehan II </t>
  </si>
  <si>
    <t>Dedehan III</t>
  </si>
  <si>
    <t>Demangan</t>
  </si>
  <si>
    <t>Deyeng</t>
  </si>
  <si>
    <t>Dileman I</t>
  </si>
  <si>
    <t>Dileman II</t>
  </si>
  <si>
    <t>Doko</t>
  </si>
  <si>
    <t>Dondong I</t>
  </si>
  <si>
    <t>Dondong II</t>
  </si>
  <si>
    <t>Gading</t>
  </si>
  <si>
    <t>Garon</t>
  </si>
  <si>
    <t>Gentong I</t>
  </si>
  <si>
    <t>Gentong II</t>
  </si>
  <si>
    <t>Genukrejo</t>
  </si>
  <si>
    <t xml:space="preserve">Gondang </t>
  </si>
  <si>
    <t>Gondang III (Jatisari)</t>
  </si>
  <si>
    <t>Gondang IV</t>
  </si>
  <si>
    <t>Jagalan</t>
  </si>
  <si>
    <t>Jajar</t>
  </si>
  <si>
    <t>Jajar I</t>
  </si>
  <si>
    <t>Jajar II</t>
  </si>
  <si>
    <t>Jati I</t>
  </si>
  <si>
    <t>Jati II</t>
  </si>
  <si>
    <t>Jengglong I</t>
  </si>
  <si>
    <t>Jengglong II</t>
  </si>
  <si>
    <t>Jengglong III</t>
  </si>
  <si>
    <t>Jladri I</t>
  </si>
  <si>
    <t>Jladri II</t>
  </si>
  <si>
    <t>Jlumbang</t>
  </si>
  <si>
    <t xml:space="preserve">Joho </t>
  </si>
  <si>
    <t>Jombaran</t>
  </si>
  <si>
    <t>Judeg I</t>
  </si>
  <si>
    <t>Judeg II</t>
  </si>
  <si>
    <t>Judeg III</t>
  </si>
  <si>
    <t>Judeg IV</t>
  </si>
  <si>
    <t>Juranggeni</t>
  </si>
  <si>
    <t>Kali Lanang I</t>
  </si>
  <si>
    <t>Kali Lanang II</t>
  </si>
  <si>
    <t>Kali Lanang III</t>
  </si>
  <si>
    <t>Kali Lanang IV</t>
  </si>
  <si>
    <t>Kali Uni I</t>
  </si>
  <si>
    <t>Kali Uni II</t>
  </si>
  <si>
    <t>Kaliboto</t>
  </si>
  <si>
    <t>Kaling</t>
  </si>
  <si>
    <t>Kalioso</t>
  </si>
  <si>
    <t>Kambingan</t>
  </si>
  <si>
    <t>Kanyoran</t>
  </si>
  <si>
    <t>Kanyoran I</t>
  </si>
  <si>
    <t>Kanyoran II</t>
  </si>
  <si>
    <t>Kapu Lor</t>
  </si>
  <si>
    <t>Karang Nongko</t>
  </si>
  <si>
    <t>Karangan I</t>
  </si>
  <si>
    <t xml:space="preserve">Karangan II </t>
  </si>
  <si>
    <t>Karangan III</t>
  </si>
  <si>
    <t>Kebomenggah</t>
  </si>
  <si>
    <t>Kedung Dowo I</t>
  </si>
  <si>
    <t>Kedung Dowo II</t>
  </si>
  <si>
    <t>Kedung Maklum</t>
  </si>
  <si>
    <t>Kedung Pawon</t>
  </si>
  <si>
    <t>Kedungbanteng I</t>
  </si>
  <si>
    <t>Kedungbanteng II</t>
  </si>
  <si>
    <t>Keling</t>
  </si>
  <si>
    <t>Kemendung</t>
  </si>
  <si>
    <t>Kemirahan III</t>
  </si>
  <si>
    <t>Kemirahan 4</t>
  </si>
  <si>
    <t>Kemirahan 5</t>
  </si>
  <si>
    <t xml:space="preserve">Kendal </t>
  </si>
  <si>
    <t>Kenep</t>
  </si>
  <si>
    <t>Kentung I</t>
  </si>
  <si>
    <t>Kentung II</t>
  </si>
  <si>
    <t>Klabang</t>
  </si>
  <si>
    <t xml:space="preserve">Klampisan I </t>
  </si>
  <si>
    <t xml:space="preserve">Klampisan II </t>
  </si>
  <si>
    <t>Klenggaan</t>
  </si>
  <si>
    <t>Klepu I</t>
  </si>
  <si>
    <t>Klepu II</t>
  </si>
  <si>
    <t>Klepu III</t>
  </si>
  <si>
    <t>Kletekan  I</t>
  </si>
  <si>
    <t>Kletekan  IA</t>
  </si>
  <si>
    <t>Kletekan  II</t>
  </si>
  <si>
    <t>Kletekan B</t>
  </si>
  <si>
    <t>Kolak</t>
  </si>
  <si>
    <t xml:space="preserve">Krapak </t>
  </si>
  <si>
    <t>Krekah</t>
  </si>
  <si>
    <t>Krekep</t>
  </si>
  <si>
    <t>Kumbang I</t>
  </si>
  <si>
    <t>Kumbang II</t>
  </si>
  <si>
    <t>Kumbang III</t>
  </si>
  <si>
    <t>Kumbang IV</t>
  </si>
  <si>
    <t>Kuncen I</t>
  </si>
  <si>
    <t>Kuncen II</t>
  </si>
  <si>
    <t>Kunen</t>
  </si>
  <si>
    <t>Kunjang I</t>
  </si>
  <si>
    <t>Kunjang II</t>
  </si>
  <si>
    <t>Kunjang III</t>
  </si>
  <si>
    <t>Kuwik (Sugiwaras )</t>
  </si>
  <si>
    <t>Kwaringan</t>
  </si>
  <si>
    <t xml:space="preserve">Lahargedok </t>
  </si>
  <si>
    <t>Lumpanganten I</t>
  </si>
  <si>
    <t>Lumpanganten II</t>
  </si>
  <si>
    <t>Lumpanganten III</t>
  </si>
  <si>
    <t>Mangiran</t>
  </si>
  <si>
    <t>Medowo  I</t>
  </si>
  <si>
    <t>Medowo II</t>
  </si>
  <si>
    <t>Mlancu I</t>
  </si>
  <si>
    <t>Mlancu II</t>
  </si>
  <si>
    <t>Mloyo</t>
  </si>
  <si>
    <t>Mojosari</t>
  </si>
  <si>
    <t>Mondokan/Slumbung</t>
  </si>
  <si>
    <t xml:space="preserve">Nanggalan </t>
  </si>
  <si>
    <t>Nepen I</t>
  </si>
  <si>
    <t>Nepen II</t>
  </si>
  <si>
    <t>Nepen III</t>
  </si>
  <si>
    <t>Nepen IV</t>
  </si>
  <si>
    <t>Nepen V</t>
  </si>
  <si>
    <t>Ngadiluwih I</t>
  </si>
  <si>
    <t>Ngadiluwih II</t>
  </si>
  <si>
    <t>Ngampak</t>
  </si>
  <si>
    <t>Ngatup I</t>
  </si>
  <si>
    <t>Ngatup II</t>
  </si>
  <si>
    <t>Ngawen</t>
  </si>
  <si>
    <t xml:space="preserve">Nglaban </t>
  </si>
  <si>
    <t>Nglajo</t>
  </si>
  <si>
    <t>Nglangu I</t>
  </si>
  <si>
    <t>Nglangu II</t>
  </si>
  <si>
    <t>Nglangu III</t>
  </si>
  <si>
    <t xml:space="preserve">Nglemi </t>
  </si>
  <si>
    <t xml:space="preserve">Ngletih </t>
  </si>
  <si>
    <t>Nglumbang</t>
  </si>
  <si>
    <t>Ngrancangan I</t>
  </si>
  <si>
    <t>Ngrancangan II</t>
  </si>
  <si>
    <t>Ngrangkok I</t>
  </si>
  <si>
    <t>Ngrangkok II</t>
  </si>
  <si>
    <t>Ngrangkok III</t>
  </si>
  <si>
    <t>Nyawangan</t>
  </si>
  <si>
    <t>Padas</t>
  </si>
  <si>
    <t xml:space="preserve">Pagu I </t>
  </si>
  <si>
    <t>Pagu II</t>
  </si>
  <si>
    <t>Pandantoyo</t>
  </si>
  <si>
    <t>Pandean</t>
  </si>
  <si>
    <t>Pati I</t>
  </si>
  <si>
    <t>Pati II</t>
  </si>
  <si>
    <t>Patilaler</t>
  </si>
  <si>
    <t xml:space="preserve">Payak I </t>
  </si>
  <si>
    <t>Payak II</t>
  </si>
  <si>
    <t>Pendem</t>
  </si>
  <si>
    <t>Plaosan</t>
  </si>
  <si>
    <t>Plelen</t>
  </si>
  <si>
    <t>Plingsangan I</t>
  </si>
  <si>
    <t>Plingsangan II</t>
  </si>
  <si>
    <t>Plingsangan III</t>
  </si>
  <si>
    <t xml:space="preserve">Plosokerep </t>
  </si>
  <si>
    <t>Plosorejo I</t>
  </si>
  <si>
    <t>Plosorejo II</t>
  </si>
  <si>
    <t>Plumpung Rejo</t>
  </si>
  <si>
    <t xml:space="preserve">Plumpungrejo </t>
  </si>
  <si>
    <t>Podang I</t>
  </si>
  <si>
    <t>Podang II</t>
  </si>
  <si>
    <t>Podang III</t>
  </si>
  <si>
    <t>Pogar</t>
  </si>
  <si>
    <t>Pojok</t>
  </si>
  <si>
    <t>Polosokerep</t>
  </si>
  <si>
    <t>Puhgading</t>
  </si>
  <si>
    <t>Puhjarak I</t>
  </si>
  <si>
    <t>Puhjarak II</t>
  </si>
  <si>
    <t>Puhjarak III</t>
  </si>
  <si>
    <t>Pulo RejoI</t>
  </si>
  <si>
    <t>Pulo RejoII</t>
  </si>
  <si>
    <t>Pulosari</t>
  </si>
  <si>
    <t>Punjulsari</t>
  </si>
  <si>
    <t>Purut</t>
  </si>
  <si>
    <t>Reayon</t>
  </si>
  <si>
    <t xml:space="preserve">Recosolo </t>
  </si>
  <si>
    <t>Rejomulyo</t>
  </si>
  <si>
    <t xml:space="preserve">Ringinrejo </t>
  </si>
  <si>
    <t>Ringinsari</t>
  </si>
  <si>
    <t>Sagi</t>
  </si>
  <si>
    <t>Sambiresik</t>
  </si>
  <si>
    <t>Sanan I</t>
  </si>
  <si>
    <t>Sanan II</t>
  </si>
  <si>
    <t>Sawur I</t>
  </si>
  <si>
    <t>Sawur II</t>
  </si>
  <si>
    <t>Sbr. Bok Ireng</t>
  </si>
  <si>
    <t>Sbr. BotoII</t>
  </si>
  <si>
    <t>Sbr. Brontok</t>
  </si>
  <si>
    <t>Sbr. Cariban</t>
  </si>
  <si>
    <t>Sbr. Complang</t>
  </si>
  <si>
    <t>Sbr. Dandang</t>
  </si>
  <si>
    <t>Sbr. Dendeng</t>
  </si>
  <si>
    <t>Sbr. Gedang Suci</t>
  </si>
  <si>
    <t>Sbr. Jalas</t>
  </si>
  <si>
    <t>Sbr. Jati</t>
  </si>
  <si>
    <t>Sbr. Jemekan</t>
  </si>
  <si>
    <t>Sbr. Kas</t>
  </si>
  <si>
    <t>Sbr. Kawaluhan</t>
  </si>
  <si>
    <t>Sbr. Kayu Sabel</t>
  </si>
  <si>
    <t>Sbr. Kemirahan I</t>
  </si>
  <si>
    <t>Sbr. Kemirahan II</t>
  </si>
  <si>
    <t>Sbr. Landak</t>
  </si>
  <si>
    <t>Sbr. Lingling</t>
  </si>
  <si>
    <t>Sbr. Mbah Kinjong</t>
  </si>
  <si>
    <t>Sbr. Ngemprak</t>
  </si>
  <si>
    <t>Sbr. Pohijo</t>
  </si>
  <si>
    <t>Sbr. Sekintel</t>
  </si>
  <si>
    <t>Sbr. Sekolak</t>
  </si>
  <si>
    <t>Sbr. Selo Parang</t>
  </si>
  <si>
    <t>Sbr. Sinong</t>
  </si>
  <si>
    <t>Sbr. Sukorambil</t>
  </si>
  <si>
    <t>Sbr. Toyip</t>
  </si>
  <si>
    <t>Sekar Putih I</t>
  </si>
  <si>
    <t>Sekar Putih II</t>
  </si>
  <si>
    <t>Sekar Putih III</t>
  </si>
  <si>
    <t>Sekoto</t>
  </si>
  <si>
    <t>Selomanen</t>
  </si>
  <si>
    <t>Semen</t>
  </si>
  <si>
    <t xml:space="preserve">Seminang </t>
  </si>
  <si>
    <t>Sengkan</t>
  </si>
  <si>
    <t>Sepudak</t>
  </si>
  <si>
    <t xml:space="preserve">Singgahan </t>
  </si>
  <si>
    <t>Singopadu</t>
  </si>
  <si>
    <t>Songo I</t>
  </si>
  <si>
    <t>Songo II</t>
  </si>
  <si>
    <t>Sukosari I</t>
  </si>
  <si>
    <t>Sukosari II</t>
  </si>
  <si>
    <t>Sukosewu I</t>
  </si>
  <si>
    <t>Sukosewu II</t>
  </si>
  <si>
    <t>Sukosewu III</t>
  </si>
  <si>
    <t>Sumber Agung I</t>
  </si>
  <si>
    <t>Sumber Agung II</t>
  </si>
  <si>
    <t xml:space="preserve">Sumber gayam </t>
  </si>
  <si>
    <t>Sumberduren</t>
  </si>
  <si>
    <t>Sumontoro</t>
  </si>
  <si>
    <t>Suro I</t>
  </si>
  <si>
    <t>Suro II</t>
  </si>
  <si>
    <t>Suru</t>
  </si>
  <si>
    <t>Suwaluh</t>
  </si>
  <si>
    <t>Suwaru</t>
  </si>
  <si>
    <t>Tambak Wirang</t>
  </si>
  <si>
    <t>Tarokan I</t>
  </si>
  <si>
    <t>Tawang Lor</t>
  </si>
  <si>
    <t>Tawangsari I</t>
  </si>
  <si>
    <t>Tawangsari II</t>
  </si>
  <si>
    <t xml:space="preserve">Tegalan </t>
  </si>
  <si>
    <t>Tegalarum</t>
  </si>
  <si>
    <t xml:space="preserve">Tegalsari </t>
  </si>
  <si>
    <t>Tekenuwung</t>
  </si>
  <si>
    <t>Temanggungan</t>
  </si>
  <si>
    <t>Temboro</t>
  </si>
  <si>
    <t xml:space="preserve">Tempursari </t>
  </si>
  <si>
    <t>Tlanak</t>
  </si>
  <si>
    <t>Tritis I</t>
  </si>
  <si>
    <t>Tritis II</t>
  </si>
  <si>
    <t>Tugurejo</t>
  </si>
  <si>
    <t>Tulungrejo</t>
  </si>
  <si>
    <t>Tumpang</t>
  </si>
  <si>
    <t xml:space="preserve">Wangkal Kerep </t>
  </si>
  <si>
    <t>Wangkal Kerep II Ki</t>
  </si>
  <si>
    <t>Wates/Ngaglik  I</t>
  </si>
  <si>
    <t>Wates/Ngaglik  II</t>
  </si>
  <si>
    <t>Watutulis I</t>
  </si>
  <si>
    <t>Watutulis II</t>
  </si>
  <si>
    <t>Welo I</t>
  </si>
  <si>
    <t>Welo II</t>
  </si>
  <si>
    <t>Winong Ledok I</t>
  </si>
  <si>
    <t>Winong Ledok II</t>
  </si>
  <si>
    <t>Winong Ledok III</t>
  </si>
  <si>
    <t>Wonorejo</t>
  </si>
  <si>
    <t>Madiun</t>
  </si>
  <si>
    <t>Asin Bawah</t>
  </si>
  <si>
    <t>Lintas Kab Ponorogo</t>
  </si>
  <si>
    <t>Cau</t>
  </si>
  <si>
    <t>Lintas Kota Madiun</t>
  </si>
  <si>
    <t>Andong I</t>
  </si>
  <si>
    <t>Jejeruk</t>
  </si>
  <si>
    <t>Mojopurno</t>
  </si>
  <si>
    <t>Andong II</t>
  </si>
  <si>
    <t>Lintas Kab Magetan Ngawi</t>
  </si>
  <si>
    <t>Brangkal Bawah</t>
  </si>
  <si>
    <t>Bandem</t>
  </si>
  <si>
    <t>Blodro</t>
  </si>
  <si>
    <t>Bandotan I</t>
  </si>
  <si>
    <t>Piring I</t>
  </si>
  <si>
    <t>Bandotan II</t>
  </si>
  <si>
    <t>Bandung Kulon</t>
  </si>
  <si>
    <t>Trate</t>
  </si>
  <si>
    <t>Bandung Wetan</t>
  </si>
  <si>
    <t>Lintas Kab Ngawi</t>
  </si>
  <si>
    <t>Banyudal</t>
  </si>
  <si>
    <t>Gandongkerik</t>
  </si>
  <si>
    <t>Batgeneng</t>
  </si>
  <si>
    <t xml:space="preserve">Bedilan </t>
  </si>
  <si>
    <t>Bedo</t>
  </si>
  <si>
    <t>Notopuro</t>
  </si>
  <si>
    <t>Bedrek</t>
  </si>
  <si>
    <t>Sarangan</t>
  </si>
  <si>
    <t>Belang</t>
  </si>
  <si>
    <t>Sewu</t>
  </si>
  <si>
    <t xml:space="preserve">Wates </t>
  </si>
  <si>
    <t>Belar I</t>
  </si>
  <si>
    <t>Belar II</t>
  </si>
  <si>
    <t>Besi I</t>
  </si>
  <si>
    <t>Besi II</t>
  </si>
  <si>
    <t>Blembem</t>
  </si>
  <si>
    <t>Blutak</t>
  </si>
  <si>
    <t>Bodo</t>
  </si>
  <si>
    <t>Bodowuluh I</t>
  </si>
  <si>
    <t>Bodowuluh II</t>
  </si>
  <si>
    <t>Bogoangin I</t>
  </si>
  <si>
    <t>Bogoangin II</t>
  </si>
  <si>
    <t>Bolo</t>
  </si>
  <si>
    <t>Borang</t>
  </si>
  <si>
    <t>Boto Putih</t>
  </si>
  <si>
    <t>Bribis</t>
  </si>
  <si>
    <t>Brojo</t>
  </si>
  <si>
    <t>Brojol I</t>
  </si>
  <si>
    <t>Brojol II</t>
  </si>
  <si>
    <t>Bruwok Atas</t>
  </si>
  <si>
    <t>Bruwok Bawah</t>
  </si>
  <si>
    <t>Bulu Bronjong I</t>
  </si>
  <si>
    <t>Bulu Bronjong II</t>
  </si>
  <si>
    <t>Bulu Bronjong III</t>
  </si>
  <si>
    <t>Butuh</t>
  </si>
  <si>
    <t>Cacingan</t>
  </si>
  <si>
    <t>Cengkeh</t>
  </si>
  <si>
    <t>Coban I</t>
  </si>
  <si>
    <t>Coban II</t>
  </si>
  <si>
    <t>Coban III</t>
  </si>
  <si>
    <t>Craken</t>
  </si>
  <si>
    <t>Cubung</t>
  </si>
  <si>
    <t>Dadap</t>
  </si>
  <si>
    <t>Danu I</t>
  </si>
  <si>
    <t>Danu II</t>
  </si>
  <si>
    <t>Danu III</t>
  </si>
  <si>
    <t>Danu IV</t>
  </si>
  <si>
    <t>Dawe</t>
  </si>
  <si>
    <t>Desan</t>
  </si>
  <si>
    <t>Dilem</t>
  </si>
  <si>
    <t>Dimong</t>
  </si>
  <si>
    <t>Dondoman</t>
  </si>
  <si>
    <t>Doplang I</t>
  </si>
  <si>
    <t>Doplang II</t>
  </si>
  <si>
    <t>Dowo I</t>
  </si>
  <si>
    <t>Dowo II</t>
  </si>
  <si>
    <t>Druju</t>
  </si>
  <si>
    <t>Dungbogo</t>
  </si>
  <si>
    <t>Dungjaran</t>
  </si>
  <si>
    <t>Dungsengon I</t>
  </si>
  <si>
    <t>Dungsengon II</t>
  </si>
  <si>
    <t>Gandong II</t>
  </si>
  <si>
    <t>Ganter</t>
  </si>
  <si>
    <t>Ganter I</t>
  </si>
  <si>
    <t>Ganter II</t>
  </si>
  <si>
    <t>Ganter III</t>
  </si>
  <si>
    <t>Gebang Arum</t>
  </si>
  <si>
    <t>Gebyok I</t>
  </si>
  <si>
    <t>Gebyok II</t>
  </si>
  <si>
    <t>Gebyok III</t>
  </si>
  <si>
    <t>Gedong</t>
  </si>
  <si>
    <t>Gelur I</t>
  </si>
  <si>
    <t>Gelur II</t>
  </si>
  <si>
    <t>Gelur III</t>
  </si>
  <si>
    <t>Gemarang</t>
  </si>
  <si>
    <t>Gemblung I</t>
  </si>
  <si>
    <t>Gemblung II</t>
  </si>
  <si>
    <t>Gemblung III</t>
  </si>
  <si>
    <t>Gemblung IV</t>
  </si>
  <si>
    <t>Gendong</t>
  </si>
  <si>
    <t>Genen I</t>
  </si>
  <si>
    <t>Genen II</t>
  </si>
  <si>
    <t>Genen III</t>
  </si>
  <si>
    <t>Geneng I</t>
  </si>
  <si>
    <t>Geneng II</t>
  </si>
  <si>
    <t>Geneng III</t>
  </si>
  <si>
    <t>Geneng IV</t>
  </si>
  <si>
    <t>Glagah Ombo I</t>
  </si>
  <si>
    <t>Glagah Ombo II</t>
  </si>
  <si>
    <t>Gligi</t>
  </si>
  <si>
    <t>Glinggang</t>
  </si>
  <si>
    <t>Golang I</t>
  </si>
  <si>
    <t>Golang II</t>
  </si>
  <si>
    <t>Gomo I</t>
  </si>
  <si>
    <t>Gomo II</t>
  </si>
  <si>
    <t>Gondong Lor</t>
  </si>
  <si>
    <t>Gulunan</t>
  </si>
  <si>
    <t>Guwo I</t>
  </si>
  <si>
    <t>Guwo II</t>
  </si>
  <si>
    <t>Guwo III</t>
  </si>
  <si>
    <t>Guwo Kendil</t>
  </si>
  <si>
    <t>Iromejan</t>
  </si>
  <si>
    <t>Janget I</t>
  </si>
  <si>
    <t>Janget II</t>
  </si>
  <si>
    <t>Janget III</t>
  </si>
  <si>
    <t>Jati Putih</t>
  </si>
  <si>
    <t>Jati Sikut I</t>
  </si>
  <si>
    <t>Jati Sikut II</t>
  </si>
  <si>
    <t>Jatiklorot</t>
  </si>
  <si>
    <t>Jegong I</t>
  </si>
  <si>
    <t>Jegong II</t>
  </si>
  <si>
    <t>Jelir</t>
  </si>
  <si>
    <t>Jelok</t>
  </si>
  <si>
    <t>Jumok I</t>
  </si>
  <si>
    <t>Jumok II</t>
  </si>
  <si>
    <t>Jumok III</t>
  </si>
  <si>
    <t>Jumok IV</t>
  </si>
  <si>
    <t>Jumok V</t>
  </si>
  <si>
    <t>Jumok VI</t>
  </si>
  <si>
    <t>Jurang Gajah</t>
  </si>
  <si>
    <t>Juwet I</t>
  </si>
  <si>
    <t>Juwet II</t>
  </si>
  <si>
    <t>Juwet III</t>
  </si>
  <si>
    <t>Juwet IV</t>
  </si>
  <si>
    <t>Kaliabu</t>
  </si>
  <si>
    <t>Kaligede</t>
  </si>
  <si>
    <t>Kaligunting</t>
  </si>
  <si>
    <t>Kambatan I</t>
  </si>
  <si>
    <t>Kambatan II</t>
  </si>
  <si>
    <t>Karangunto I</t>
  </si>
  <si>
    <t>Karangunto II</t>
  </si>
  <si>
    <t>Kasihan I</t>
  </si>
  <si>
    <t>Kasihan II</t>
  </si>
  <si>
    <t>Kasreman</t>
  </si>
  <si>
    <t>Katang Kidul</t>
  </si>
  <si>
    <t>Katang Lor</t>
  </si>
  <si>
    <t>Keben</t>
  </si>
  <si>
    <t>Kedungbanteng</t>
  </si>
  <si>
    <t>Kepet</t>
  </si>
  <si>
    <t>Ketupu</t>
  </si>
  <si>
    <t>Klegung I</t>
  </si>
  <si>
    <t>Klegung II</t>
  </si>
  <si>
    <t>Klumpit I</t>
  </si>
  <si>
    <t>Klumpit II</t>
  </si>
  <si>
    <t>Kramen</t>
  </si>
  <si>
    <t>Kromorio</t>
  </si>
  <si>
    <t>Lemahdengkeng I</t>
  </si>
  <si>
    <t>Lemahdengkeng II</t>
  </si>
  <si>
    <t>Mason I</t>
  </si>
  <si>
    <t>Mason II</t>
  </si>
  <si>
    <t>Matokan</t>
  </si>
  <si>
    <t>Mendil</t>
  </si>
  <si>
    <t>Mijil I</t>
  </si>
  <si>
    <t>Mijil II</t>
  </si>
  <si>
    <t>Mranggen</t>
  </si>
  <si>
    <t>Mrico</t>
  </si>
  <si>
    <t>Mundu I</t>
  </si>
  <si>
    <t>Mundu II</t>
  </si>
  <si>
    <t>Mundu III</t>
  </si>
  <si>
    <t>Nampu</t>
  </si>
  <si>
    <t>Ngegongan</t>
  </si>
  <si>
    <t>Ngejos</t>
  </si>
  <si>
    <t>Ngembak</t>
  </si>
  <si>
    <t>Ngijo I</t>
  </si>
  <si>
    <t>Ngijo II</t>
  </si>
  <si>
    <t>Ngijo III</t>
  </si>
  <si>
    <t>Nglegok</t>
  </si>
  <si>
    <t>Nglendong</t>
  </si>
  <si>
    <t>Nglumer</t>
  </si>
  <si>
    <t>Ngrawung</t>
  </si>
  <si>
    <t>Ngrayung I</t>
  </si>
  <si>
    <t>Ngrayung II</t>
  </si>
  <si>
    <t>Nguren</t>
  </si>
  <si>
    <t>Pacar</t>
  </si>
  <si>
    <t>Pajek I</t>
  </si>
  <si>
    <t>Pajek II</t>
  </si>
  <si>
    <t>Pajek III</t>
  </si>
  <si>
    <t>Pajek IV</t>
  </si>
  <si>
    <t>Pajek V</t>
  </si>
  <si>
    <t>Pancur</t>
  </si>
  <si>
    <t>Panggung</t>
  </si>
  <si>
    <t>Pehulung</t>
  </si>
  <si>
    <t>Pencil I</t>
  </si>
  <si>
    <t>Pencil II</t>
  </si>
  <si>
    <t>Penggrik I</t>
  </si>
  <si>
    <t>Penggrik II</t>
  </si>
  <si>
    <t>Pijenan</t>
  </si>
  <si>
    <t>Piring II</t>
  </si>
  <si>
    <t>Piring III</t>
  </si>
  <si>
    <t>Piring IV</t>
  </si>
  <si>
    <t>Poleng I</t>
  </si>
  <si>
    <t>Poleng II</t>
  </si>
  <si>
    <t>Poleng III</t>
  </si>
  <si>
    <t>Pondok I</t>
  </si>
  <si>
    <t>Pondok III</t>
  </si>
  <si>
    <t>Prambutan</t>
  </si>
  <si>
    <t>Pule I</t>
  </si>
  <si>
    <t>Pule II</t>
  </si>
  <si>
    <t xml:space="preserve">Pulo </t>
  </si>
  <si>
    <t>Puntuk</t>
  </si>
  <si>
    <t>Randu Alas I</t>
  </si>
  <si>
    <t>Randu Alas II</t>
  </si>
  <si>
    <t>Rondo Bebek</t>
  </si>
  <si>
    <t>Sagon I</t>
  </si>
  <si>
    <t>Sagon II</t>
  </si>
  <si>
    <t>Salak I</t>
  </si>
  <si>
    <t>Salak II</t>
  </si>
  <si>
    <t>Sambiroto I</t>
  </si>
  <si>
    <t>Sambiroto II</t>
  </si>
  <si>
    <t>Sambiroto III</t>
  </si>
  <si>
    <t>Sambiroto IV</t>
  </si>
  <si>
    <t>Sambiroto V</t>
  </si>
  <si>
    <t>Sambong</t>
  </si>
  <si>
    <t>Santan I</t>
  </si>
  <si>
    <t>Santan II</t>
  </si>
  <si>
    <t>Sareng</t>
  </si>
  <si>
    <t>Sebakah I</t>
  </si>
  <si>
    <t>Sebakah II</t>
  </si>
  <si>
    <t>Sedah</t>
  </si>
  <si>
    <t>Segabuk</t>
  </si>
  <si>
    <t>Sekedung</t>
  </si>
  <si>
    <t>Sekedung I</t>
  </si>
  <si>
    <t>Sekedung II</t>
  </si>
  <si>
    <t>Selumpak I</t>
  </si>
  <si>
    <t>Selukon I</t>
  </si>
  <si>
    <t>Selukon II</t>
  </si>
  <si>
    <t>Selulang I</t>
  </si>
  <si>
    <t>Selulang II</t>
  </si>
  <si>
    <t>Seluman I</t>
  </si>
  <si>
    <t>Seluman II</t>
  </si>
  <si>
    <t>Sembungan</t>
  </si>
  <si>
    <t>Semendi</t>
  </si>
  <si>
    <t>Sendanglawe</t>
  </si>
  <si>
    <t>Sepicis I</t>
  </si>
  <si>
    <t>Sepicis II</t>
  </si>
  <si>
    <t>Sepicis III</t>
  </si>
  <si>
    <t>Sepicis IV</t>
  </si>
  <si>
    <t>Seplupuh</t>
  </si>
  <si>
    <t>Seprahu Kidul</t>
  </si>
  <si>
    <t>Seprahu Kulon I</t>
  </si>
  <si>
    <t>Seprahu Kulon II</t>
  </si>
  <si>
    <t>Seprahu Wetan</t>
  </si>
  <si>
    <t>Serenyah</t>
  </si>
  <si>
    <t>Serenyah I</t>
  </si>
  <si>
    <t>Serenyah II</t>
  </si>
  <si>
    <t>Serenyah III</t>
  </si>
  <si>
    <t>Serenyah IV</t>
  </si>
  <si>
    <t>Serenyah V</t>
  </si>
  <si>
    <t>Sewu Kidul</t>
  </si>
  <si>
    <t>Siasem</t>
  </si>
  <si>
    <t>Singgahan</t>
  </si>
  <si>
    <t>Sirapan</t>
  </si>
  <si>
    <t>Slampir</t>
  </si>
  <si>
    <t>Slerong I</t>
  </si>
  <si>
    <t>Slerong II</t>
  </si>
  <si>
    <t>Slerong III</t>
  </si>
  <si>
    <t>Soko I</t>
  </si>
  <si>
    <t>Soko II</t>
  </si>
  <si>
    <t>Sucen</t>
  </si>
  <si>
    <t>Sukoliman</t>
  </si>
  <si>
    <t>Suluk I</t>
  </si>
  <si>
    <t>Suluk II</t>
  </si>
  <si>
    <t>Sumberejo</t>
  </si>
  <si>
    <t>Sumbersirah</t>
  </si>
  <si>
    <t>Supiturang</t>
  </si>
  <si>
    <t>Suren I</t>
  </si>
  <si>
    <t>Suren II</t>
  </si>
  <si>
    <t>Suwot</t>
  </si>
  <si>
    <t>Tameng I</t>
  </si>
  <si>
    <t>Tameng II</t>
  </si>
  <si>
    <t>Tebon</t>
  </si>
  <si>
    <t>Teken</t>
  </si>
  <si>
    <t>Tirisan I</t>
  </si>
  <si>
    <t>Tirisan II</t>
  </si>
  <si>
    <t>Titang</t>
  </si>
  <si>
    <t>Tumpang I</t>
  </si>
  <si>
    <t>Tumpang II</t>
  </si>
  <si>
    <t>Tumpang III</t>
  </si>
  <si>
    <t>Turus I</t>
  </si>
  <si>
    <t>Turus II</t>
  </si>
  <si>
    <t>Wagir I</t>
  </si>
  <si>
    <t>Wagir II</t>
  </si>
  <si>
    <t>Waru I</t>
  </si>
  <si>
    <t>Waru II</t>
  </si>
  <si>
    <t>Wates I</t>
  </si>
  <si>
    <t>Wates II</t>
  </si>
  <si>
    <t>Watu Getuk</t>
  </si>
  <si>
    <t>Watubak I</t>
  </si>
  <si>
    <t>Watubak II</t>
  </si>
  <si>
    <t>Watuledok</t>
  </si>
  <si>
    <t>Wonosuci</t>
  </si>
  <si>
    <t>Kedungbrubus</t>
  </si>
  <si>
    <t>Gandong I</t>
  </si>
  <si>
    <t>Subang</t>
  </si>
  <si>
    <t>Lumajang</t>
  </si>
  <si>
    <t>Bondoyudo</t>
  </si>
  <si>
    <t>Lintas Kab Jember</t>
  </si>
  <si>
    <t>Brug Purwo</t>
  </si>
  <si>
    <t>Ali</t>
  </si>
  <si>
    <t>Jatiroto</t>
  </si>
  <si>
    <t>Curah Menjangan/Kedungsangku</t>
  </si>
  <si>
    <t>Bacem I</t>
  </si>
  <si>
    <t>Jurang Dawir</t>
  </si>
  <si>
    <t>Bacem II</t>
  </si>
  <si>
    <t>Tekung I</t>
  </si>
  <si>
    <t>Umbul Pringtali</t>
  </si>
  <si>
    <t>Bedayu.</t>
  </si>
  <si>
    <t>Bentrong Suko</t>
  </si>
  <si>
    <t>Betoto I</t>
  </si>
  <si>
    <t>Betoto II</t>
  </si>
  <si>
    <t>Bisri</t>
  </si>
  <si>
    <t>Blokrejo</t>
  </si>
  <si>
    <t>Blukon</t>
  </si>
  <si>
    <t>Bodang</t>
  </si>
  <si>
    <t>Boreng</t>
  </si>
  <si>
    <t>Boto</t>
  </si>
  <si>
    <t>Bulak Klakah</t>
  </si>
  <si>
    <t>Bulak Manggis</t>
  </si>
  <si>
    <t>Candri</t>
  </si>
  <si>
    <t>Carang Kuning</t>
  </si>
  <si>
    <t>Curah Petung I</t>
  </si>
  <si>
    <t>Curah Petung II</t>
  </si>
  <si>
    <t>Curah Wedi I</t>
  </si>
  <si>
    <t>Curah Wedi II</t>
  </si>
  <si>
    <t>Dadapan</t>
  </si>
  <si>
    <t>Darungan</t>
  </si>
  <si>
    <t>Demo</t>
  </si>
  <si>
    <t>Djatim</t>
  </si>
  <si>
    <t>Duk</t>
  </si>
  <si>
    <t>Duk I</t>
  </si>
  <si>
    <t>Duk II</t>
  </si>
  <si>
    <t>Duk III</t>
  </si>
  <si>
    <t>Duk IV</t>
  </si>
  <si>
    <t>Duk V</t>
  </si>
  <si>
    <t>Dul Mungit</t>
  </si>
  <si>
    <t>Durek</t>
  </si>
  <si>
    <t>Duren III</t>
  </si>
  <si>
    <t>Duren IV</t>
  </si>
  <si>
    <t>Duren V</t>
  </si>
  <si>
    <t>Duren VI</t>
  </si>
  <si>
    <t xml:space="preserve">Gedang Mas </t>
  </si>
  <si>
    <t>Gedang Mas I</t>
  </si>
  <si>
    <t>Gedang Mas II</t>
  </si>
  <si>
    <t>Gempol</t>
  </si>
  <si>
    <t>Gubug Domas</t>
  </si>
  <si>
    <t>Ismail</t>
  </si>
  <si>
    <t>Jabon</t>
  </si>
  <si>
    <t>Jagalan I</t>
  </si>
  <si>
    <t>Jamal</t>
  </si>
  <si>
    <t>Jemuit</t>
  </si>
  <si>
    <t>Jerukan/Monisa</t>
  </si>
  <si>
    <t>Jombok I</t>
  </si>
  <si>
    <t>Jombok II</t>
  </si>
  <si>
    <t>Jombok III</t>
  </si>
  <si>
    <t>Jonggrang I</t>
  </si>
  <si>
    <t>Jonggrang II</t>
  </si>
  <si>
    <t>Jonggrang III</t>
  </si>
  <si>
    <t>Jonggrang IV</t>
  </si>
  <si>
    <t>Kali Piri</t>
  </si>
  <si>
    <t>Kamid</t>
  </si>
  <si>
    <t>Karang Anyar I</t>
  </si>
  <si>
    <t>Karang Anyar II</t>
  </si>
  <si>
    <t>Karang Culik</t>
  </si>
  <si>
    <t>Karang Kletak</t>
  </si>
  <si>
    <t>Kebon Deli I</t>
  </si>
  <si>
    <t xml:space="preserve">Kebon Deli II </t>
  </si>
  <si>
    <t>Kebon Deli III</t>
  </si>
  <si>
    <t>Kebon Deli IV</t>
  </si>
  <si>
    <t>Kebon Deli V</t>
  </si>
  <si>
    <t xml:space="preserve">Kedung Caring </t>
  </si>
  <si>
    <t>Kedung Klampok</t>
  </si>
  <si>
    <t>Kedung Lier  I</t>
  </si>
  <si>
    <t>Kedung Lier II</t>
  </si>
  <si>
    <t>Klakah Pakis</t>
  </si>
  <si>
    <t>Klerek</t>
  </si>
  <si>
    <t>Klopo Gading</t>
  </si>
  <si>
    <t>Kowang</t>
  </si>
  <si>
    <t>Krai</t>
  </si>
  <si>
    <t>Krumbang I</t>
  </si>
  <si>
    <t>Krumbang II</t>
  </si>
  <si>
    <t>Krumbang III</t>
  </si>
  <si>
    <t>Krumbang IV</t>
  </si>
  <si>
    <t>Lalangan</t>
  </si>
  <si>
    <t>Lancing</t>
  </si>
  <si>
    <t>Langgar I</t>
  </si>
  <si>
    <t>Langgar II</t>
  </si>
  <si>
    <t>Langgar III/BT</t>
  </si>
  <si>
    <t>Langkapan</t>
  </si>
  <si>
    <t>Lateng I</t>
  </si>
  <si>
    <t>Lateng II</t>
  </si>
  <si>
    <t>Legenan</t>
  </si>
  <si>
    <t>Lewung I</t>
  </si>
  <si>
    <t>Lewung II</t>
  </si>
  <si>
    <t>Lobang Kanan</t>
  </si>
  <si>
    <t>Lobang Kiri</t>
  </si>
  <si>
    <t xml:space="preserve">Lombok </t>
  </si>
  <si>
    <t>Mangun</t>
  </si>
  <si>
    <t>Mi'an</t>
  </si>
  <si>
    <t>Mualap</t>
  </si>
  <si>
    <t>Ngrepyak</t>
  </si>
  <si>
    <t>Pahlewen</t>
  </si>
  <si>
    <t>Pak Jum</t>
  </si>
  <si>
    <t>Pakel I</t>
  </si>
  <si>
    <t>Pakel II</t>
  </si>
  <si>
    <t>Paku Rejo</t>
  </si>
  <si>
    <t>Paleran</t>
  </si>
  <si>
    <t>Pancing I</t>
  </si>
  <si>
    <t>Pancing II</t>
  </si>
  <si>
    <t>Pancing III</t>
  </si>
  <si>
    <t>Pancing IV</t>
  </si>
  <si>
    <t>Pandanwangi I</t>
  </si>
  <si>
    <t>Pandanwangi II</t>
  </si>
  <si>
    <t>Pelus I</t>
  </si>
  <si>
    <t>Pelus II</t>
  </si>
  <si>
    <t>Petehan</t>
  </si>
  <si>
    <t>Poh I</t>
  </si>
  <si>
    <t>Poh II</t>
  </si>
  <si>
    <t>Poh III</t>
  </si>
  <si>
    <t>Poh IV</t>
  </si>
  <si>
    <t>Poh V</t>
  </si>
  <si>
    <t>Poh VI</t>
  </si>
  <si>
    <t>Ponco Kusumo</t>
  </si>
  <si>
    <t>Pringtali</t>
  </si>
  <si>
    <t>Rahayu</t>
  </si>
  <si>
    <t>Rakinten</t>
  </si>
  <si>
    <t>Rawaan</t>
  </si>
  <si>
    <t>Regoyo</t>
  </si>
  <si>
    <t>Rejali</t>
  </si>
  <si>
    <t>Rekesan I</t>
  </si>
  <si>
    <t>Rekesan II</t>
  </si>
  <si>
    <t>Repeh</t>
  </si>
  <si>
    <t>Rowo Asin</t>
  </si>
  <si>
    <t>Rowo Gedang</t>
  </si>
  <si>
    <t>Sadap Sentul</t>
  </si>
  <si>
    <t>Sapari</t>
  </si>
  <si>
    <t>Sarijo</t>
  </si>
  <si>
    <t>Selok Awar-Awar</t>
  </si>
  <si>
    <t>Selokambang</t>
  </si>
  <si>
    <t>Sempu I</t>
  </si>
  <si>
    <t>Sempu II</t>
  </si>
  <si>
    <t>Semut I</t>
  </si>
  <si>
    <t>Semut II</t>
  </si>
  <si>
    <t>Semut III</t>
  </si>
  <si>
    <t>Solekan</t>
  </si>
  <si>
    <t>Soponyono</t>
  </si>
  <si>
    <t>Srenteng</t>
  </si>
  <si>
    <t>Suco</t>
  </si>
  <si>
    <t>Sukorejo</t>
  </si>
  <si>
    <t>Sumber Banji</t>
  </si>
  <si>
    <t>Sumber Baung</t>
  </si>
  <si>
    <t>Sumber Bendo</t>
  </si>
  <si>
    <t>Sumber Bening</t>
  </si>
  <si>
    <t>Sumber Bentrong</t>
  </si>
  <si>
    <t>Sumber Berca</t>
  </si>
  <si>
    <t>Sumber Biting</t>
  </si>
  <si>
    <t>Sumber Bopong</t>
  </si>
  <si>
    <t>Sumber Brubi</t>
  </si>
  <si>
    <t>Sumber Bulak Wareng</t>
  </si>
  <si>
    <t>Sumber Bulus</t>
  </si>
  <si>
    <t>Sumber Bunting</t>
  </si>
  <si>
    <t xml:space="preserve">Sumber Buntung </t>
  </si>
  <si>
    <t>Sumber Buntung II</t>
  </si>
  <si>
    <t>Sumber Buntung III</t>
  </si>
  <si>
    <t>Sumber Bunyu</t>
  </si>
  <si>
    <t>Sumber Cabek  I</t>
  </si>
  <si>
    <t>Sumber Cabek II</t>
  </si>
  <si>
    <t>Sumber Cemeng</t>
  </si>
  <si>
    <t>Sumber Cilik</t>
  </si>
  <si>
    <t>Sumber Ciri</t>
  </si>
  <si>
    <t>Sumber Dadi</t>
  </si>
  <si>
    <t>Sumber Dluwuk</t>
  </si>
  <si>
    <t>Sumber Dongki</t>
  </si>
  <si>
    <t>Sumber Dukuh</t>
  </si>
  <si>
    <t>Sumber Gebang</t>
  </si>
  <si>
    <t>Sumber Gendol</t>
  </si>
  <si>
    <t>Sumber Gentong</t>
  </si>
  <si>
    <t xml:space="preserve">Sumber Gentong </t>
  </si>
  <si>
    <t>Sumber Gledek</t>
  </si>
  <si>
    <t>Sumber Glendangan</t>
  </si>
  <si>
    <t>Sumber Glintungan</t>
  </si>
  <si>
    <t>Sumber Gogosan</t>
  </si>
  <si>
    <t>Sumber Gotehan</t>
  </si>
  <si>
    <t>Sumber Grimis</t>
  </si>
  <si>
    <t>Sumber Guci</t>
  </si>
  <si>
    <t>Sumber Gumuk Mas</t>
  </si>
  <si>
    <t>Sumber Jagal.</t>
  </si>
  <si>
    <t>Sumber Jajang I</t>
  </si>
  <si>
    <t>Sumber Jajang II</t>
  </si>
  <si>
    <t>Sumber Jajang III</t>
  </si>
  <si>
    <t>Sumber Jambe</t>
  </si>
  <si>
    <t>Sumber Jebok</t>
  </si>
  <si>
    <t>Sumber Jengger</t>
  </si>
  <si>
    <t>Sumber Kadi</t>
  </si>
  <si>
    <t>Sumber Kajar Kuning</t>
  </si>
  <si>
    <t>Sumber Kaliputih</t>
  </si>
  <si>
    <t>Sumber Kalong</t>
  </si>
  <si>
    <t>Sumber Kamar A</t>
  </si>
  <si>
    <t>Sumber Kecambil</t>
  </si>
  <si>
    <t>Sumber Kedawung</t>
  </si>
  <si>
    <t>Sumber Kembang</t>
  </si>
  <si>
    <t>Sumber Kembar</t>
  </si>
  <si>
    <t>Sumber Kepuh</t>
  </si>
  <si>
    <t>Sumber Khutuk</t>
  </si>
  <si>
    <t>Sumber Klinting</t>
  </si>
  <si>
    <t>Sumber Klutuk</t>
  </si>
  <si>
    <t>Sumber Kokap</t>
  </si>
  <si>
    <t>Sumber Kolbek</t>
  </si>
  <si>
    <t>Sumber Kramat</t>
  </si>
  <si>
    <t>Sumber Kuning</t>
  </si>
  <si>
    <t>Sumber Kutuk</t>
  </si>
  <si>
    <t>Sumber Ledok</t>
  </si>
  <si>
    <t>Sumber Lengkong I</t>
  </si>
  <si>
    <t>Sumber Lengkong II</t>
  </si>
  <si>
    <t>Sumber Logong</t>
  </si>
  <si>
    <t>Sumber Lowo</t>
  </si>
  <si>
    <t>Sumber Mangarai</t>
  </si>
  <si>
    <t>Sumber Mijah</t>
  </si>
  <si>
    <t>Sumber Mojo</t>
  </si>
  <si>
    <t>Sumber Mualam</t>
  </si>
  <si>
    <t>Sumber Mujur</t>
  </si>
  <si>
    <t>Sumber Munder</t>
  </si>
  <si>
    <t>Sumber Muris</t>
  </si>
  <si>
    <t>Sumber Nah</t>
  </si>
  <si>
    <t>Sumber Ngambon</t>
  </si>
  <si>
    <t>Sumber Nongko I</t>
  </si>
  <si>
    <t>Sumber Nongko II</t>
  </si>
  <si>
    <t>Sumber Ojo Lali</t>
  </si>
  <si>
    <t>Sumber Onggomanik</t>
  </si>
  <si>
    <t>Sumber Pakel</t>
  </si>
  <si>
    <t>Sumber Pakem</t>
  </si>
  <si>
    <t>Sumber Pakis</t>
  </si>
  <si>
    <t>Sumber Pancoran</t>
  </si>
  <si>
    <t>Sumber Pandan</t>
  </si>
  <si>
    <t>Sumber Parang</t>
  </si>
  <si>
    <t>Sumber Pengangungan</t>
  </si>
  <si>
    <t>Sumber Penggung</t>
  </si>
  <si>
    <t>Sumber Pentung Sumur</t>
  </si>
  <si>
    <t>Sumber Persam</t>
  </si>
  <si>
    <t>Sumber Petung</t>
  </si>
  <si>
    <t>Sumber Poh</t>
  </si>
  <si>
    <t>Sumber Pule</t>
  </si>
  <si>
    <t>Sumber Puring</t>
  </si>
  <si>
    <t>Sumber Putri</t>
  </si>
  <si>
    <t>Sumber Rambak Pakis</t>
  </si>
  <si>
    <t>Sumber Rampal</t>
  </si>
  <si>
    <t>Sumber Ranu Glabak</t>
  </si>
  <si>
    <t>Sumber Ranu Wurung</t>
  </si>
  <si>
    <t>Sumber Ranuyoso</t>
  </si>
  <si>
    <t>Sumber Rojo</t>
  </si>
  <si>
    <t>Sumber Rowo</t>
  </si>
  <si>
    <t>Sumber Rowo Baung</t>
  </si>
  <si>
    <t>Sumber Rowo Kancu</t>
  </si>
  <si>
    <t>Sumber Rowosumo</t>
  </si>
  <si>
    <t>Sumber Salak</t>
  </si>
  <si>
    <t>Sumber Sari</t>
  </si>
  <si>
    <t>Sumber Sayang</t>
  </si>
  <si>
    <t>Sumber Sebono</t>
  </si>
  <si>
    <t>Sumber Sentul</t>
  </si>
  <si>
    <t>Sumber Sepikul</t>
  </si>
  <si>
    <t>Sumber Sinap</t>
  </si>
  <si>
    <t>Sumber Sinonggo</t>
  </si>
  <si>
    <t>Sumber Sintok</t>
  </si>
  <si>
    <t>Sumber Sonok</t>
  </si>
  <si>
    <t>Sumber Suko</t>
  </si>
  <si>
    <t>Sumber Sukosari</t>
  </si>
  <si>
    <t>Sumber Sumberan</t>
  </si>
  <si>
    <t>Sumber Takir</t>
  </si>
  <si>
    <t>Sumber Tangis</t>
  </si>
  <si>
    <t>Sumber Tangkil</t>
  </si>
  <si>
    <t>Sumber Tekik</t>
  </si>
  <si>
    <t>Sumber Tembok</t>
  </si>
  <si>
    <t>Sumber Temo</t>
  </si>
  <si>
    <t>Sumber Tempuran</t>
  </si>
  <si>
    <t>Sumber Tretes</t>
  </si>
  <si>
    <t>Sumber Tumpuk/Tunjung</t>
  </si>
  <si>
    <t>Sumber Umbulan</t>
  </si>
  <si>
    <t>Sumber Urang</t>
  </si>
  <si>
    <t>Sumber Urip</t>
  </si>
  <si>
    <t>Sumber Wakap</t>
  </si>
  <si>
    <t>Sumber Wongso</t>
  </si>
  <si>
    <t>Sumber Wringin</t>
  </si>
  <si>
    <t>Sumberan</t>
  </si>
  <si>
    <t>Tabon</t>
  </si>
  <si>
    <t>Tambuh</t>
  </si>
  <si>
    <t>Tandak</t>
  </si>
  <si>
    <t>Temari</t>
  </si>
  <si>
    <t>Tong Maling</t>
  </si>
  <si>
    <t>Umbul Sari I</t>
  </si>
  <si>
    <t>Umbul sari II</t>
  </si>
  <si>
    <t xml:space="preserve">Wakap </t>
  </si>
  <si>
    <t>Celeng Mati</t>
  </si>
  <si>
    <t>Kali Wuluh</t>
  </si>
  <si>
    <t>Pak Duan</t>
  </si>
  <si>
    <t>Pelus III</t>
  </si>
  <si>
    <t>Pinus</t>
  </si>
  <si>
    <t>Sumber Dairun</t>
  </si>
  <si>
    <t>Sumber Dompyong I</t>
  </si>
  <si>
    <t>Sumber Dompyong II</t>
  </si>
  <si>
    <t>Sumber Gedong Sutro</t>
  </si>
  <si>
    <t>Sumber Kemanten</t>
  </si>
  <si>
    <t>Sumber Kemiri I</t>
  </si>
  <si>
    <t>Sumber Kemiri II</t>
  </si>
  <si>
    <t>Sumber Kenek</t>
  </si>
  <si>
    <t>Tino</t>
  </si>
  <si>
    <t>Jember</t>
  </si>
  <si>
    <t>Lintas Kab Lumajang</t>
  </si>
  <si>
    <t>Lintas Kab Bondowoso</t>
  </si>
  <si>
    <t>Agung</t>
  </si>
  <si>
    <t>Bedadung</t>
  </si>
  <si>
    <t>Arjasa</t>
  </si>
  <si>
    <t>Alas</t>
  </si>
  <si>
    <t>Pondok Waluh</t>
  </si>
  <si>
    <t>Amsar</t>
  </si>
  <si>
    <t>Ancer</t>
  </si>
  <si>
    <t>Karanglo</t>
  </si>
  <si>
    <t>Angsana</t>
  </si>
  <si>
    <t>Kembar</t>
  </si>
  <si>
    <t>Antirogo</t>
  </si>
  <si>
    <t>Kertosari</t>
  </si>
  <si>
    <t>Antokan</t>
  </si>
  <si>
    <t>Kottok</t>
  </si>
  <si>
    <t>Antrokan I</t>
  </si>
  <si>
    <t>Mrawan</t>
  </si>
  <si>
    <t>Antrokan II</t>
  </si>
  <si>
    <t>Sumber Nangka</t>
  </si>
  <si>
    <t>Antrokan III</t>
  </si>
  <si>
    <t>Antrokan IV</t>
  </si>
  <si>
    <t>Anwar</t>
  </si>
  <si>
    <t>Anyer</t>
  </si>
  <si>
    <t>Arah III Patrang</t>
  </si>
  <si>
    <t>Arah Sukowono</t>
  </si>
  <si>
    <t>Arjasa I Patrang</t>
  </si>
  <si>
    <t>Arjasa II Patrang</t>
  </si>
  <si>
    <t>Arjasa Bangsalsari</t>
  </si>
  <si>
    <t>Arun</t>
  </si>
  <si>
    <t>Asmoya</t>
  </si>
  <si>
    <t>Bacem</t>
  </si>
  <si>
    <t>Bai</t>
  </si>
  <si>
    <t>Baih</t>
  </si>
  <si>
    <t>Balelo</t>
  </si>
  <si>
    <t>Banyubang</t>
  </si>
  <si>
    <t>Barno</t>
  </si>
  <si>
    <t>Batu Kalisat</t>
  </si>
  <si>
    <t>Batu Pedang</t>
  </si>
  <si>
    <t xml:space="preserve">Batu Remuk </t>
  </si>
  <si>
    <t>Batu Sukowono</t>
  </si>
  <si>
    <t>Bedus</t>
  </si>
  <si>
    <t>Bei I</t>
  </si>
  <si>
    <t>Bei II</t>
  </si>
  <si>
    <t>Beringin</t>
  </si>
  <si>
    <t>Besuk</t>
  </si>
  <si>
    <t>Betty</t>
  </si>
  <si>
    <t>Bintoro</t>
  </si>
  <si>
    <t>Bire I</t>
  </si>
  <si>
    <t>Bire II</t>
  </si>
  <si>
    <t>Biting</t>
  </si>
  <si>
    <t>Bluncong</t>
  </si>
  <si>
    <t>Budar</t>
  </si>
  <si>
    <t>Bulet</t>
  </si>
  <si>
    <t>Bulla</t>
  </si>
  <si>
    <t>Busia</t>
  </si>
  <si>
    <t>Cemondong I</t>
  </si>
  <si>
    <t>Cemondong II</t>
  </si>
  <si>
    <t>Cempoko I</t>
  </si>
  <si>
    <t>Cempoko II</t>
  </si>
  <si>
    <t>Curah Nongko</t>
  </si>
  <si>
    <t>Curah Takir</t>
  </si>
  <si>
    <t>Curahdami</t>
  </si>
  <si>
    <t>Curahkalong</t>
  </si>
  <si>
    <t>Curahputih</t>
  </si>
  <si>
    <t>Dampar</t>
  </si>
  <si>
    <t>Darungan I Patrang</t>
  </si>
  <si>
    <t>Darungan Rambipuji</t>
  </si>
  <si>
    <t>Domplang</t>
  </si>
  <si>
    <t>Dukuh I Bangsalsari</t>
  </si>
  <si>
    <t>Dukuh II Bangsalsari</t>
  </si>
  <si>
    <t>Dukuh III Bangsalsari</t>
  </si>
  <si>
    <t>Dukuh Rambipuji</t>
  </si>
  <si>
    <t>Durbugan</t>
  </si>
  <si>
    <t>Durian</t>
  </si>
  <si>
    <t>Garahan</t>
  </si>
  <si>
    <t>Genduk</t>
  </si>
  <si>
    <t>Gila I</t>
  </si>
  <si>
    <t>Gila II</t>
  </si>
  <si>
    <t>Gluduk I</t>
  </si>
  <si>
    <t>Gluduk II</t>
  </si>
  <si>
    <t>Gluduk III</t>
  </si>
  <si>
    <t>Glundengan</t>
  </si>
  <si>
    <t>Gondosari</t>
  </si>
  <si>
    <t>Grogol Kalisat</t>
  </si>
  <si>
    <t>Gudang</t>
  </si>
  <si>
    <t>Gugut</t>
  </si>
  <si>
    <t>Gumblung</t>
  </si>
  <si>
    <t>Haji I</t>
  </si>
  <si>
    <t>Haji II</t>
  </si>
  <si>
    <t>Harjo mulyo I</t>
  </si>
  <si>
    <t>Harjo mulyo II</t>
  </si>
  <si>
    <t>Jajang</t>
  </si>
  <si>
    <t>Jaki</t>
  </si>
  <si>
    <t>Jamuk</t>
  </si>
  <si>
    <t>Jegong</t>
  </si>
  <si>
    <t>Jereng</t>
  </si>
  <si>
    <t>Jonggrang</t>
  </si>
  <si>
    <t>Kaenah</t>
  </si>
  <si>
    <t>Kalipakel</t>
  </si>
  <si>
    <t>Kalipring</t>
  </si>
  <si>
    <t>Kamsun</t>
  </si>
  <si>
    <t>Karang Anyar Ambulu</t>
  </si>
  <si>
    <t>Karang Silo</t>
  </si>
  <si>
    <t>Karanganom Rambipuji</t>
  </si>
  <si>
    <t>Karanganom Tanggul</t>
  </si>
  <si>
    <t>Karangasem</t>
  </si>
  <si>
    <t>Karangbayat I</t>
  </si>
  <si>
    <t>Karangbayat II</t>
  </si>
  <si>
    <t>Karangwaru I</t>
  </si>
  <si>
    <t>Karangwaru II</t>
  </si>
  <si>
    <t>Karsono</t>
  </si>
  <si>
    <t>Kasmaran I</t>
  </si>
  <si>
    <t>Kasmaran II</t>
  </si>
  <si>
    <t>Kebon Karet</t>
  </si>
  <si>
    <t>Kebun Gunung</t>
  </si>
  <si>
    <t>Kedinding</t>
  </si>
  <si>
    <t>Kertas</t>
  </si>
  <si>
    <t>Kesambi</t>
  </si>
  <si>
    <t>Ketajek I</t>
  </si>
  <si>
    <t>Ketajek II</t>
  </si>
  <si>
    <t>Ketandan</t>
  </si>
  <si>
    <t>Kijingan</t>
  </si>
  <si>
    <t>Klanceng Mayang</t>
  </si>
  <si>
    <t>Klanceng Patrang</t>
  </si>
  <si>
    <t>Klatakan Bangsalsari</t>
  </si>
  <si>
    <t>Klatakan Rambipuji</t>
  </si>
  <si>
    <t>Klopogowok I</t>
  </si>
  <si>
    <t>Klopogowok II</t>
  </si>
  <si>
    <t>Klopogowok III</t>
  </si>
  <si>
    <t>Klorahan</t>
  </si>
  <si>
    <t>Kokap I</t>
  </si>
  <si>
    <t>Kolbuk</t>
  </si>
  <si>
    <t>Kolla</t>
  </si>
  <si>
    <t>Komina</t>
  </si>
  <si>
    <t>Kopang</t>
  </si>
  <si>
    <t>Krajan I Patrang</t>
  </si>
  <si>
    <t>Krajan II Patrang</t>
  </si>
  <si>
    <t>Krajan III Patrang</t>
  </si>
  <si>
    <t>Krajan Rambipuji</t>
  </si>
  <si>
    <t>Kromo</t>
  </si>
  <si>
    <t>KTJKA</t>
  </si>
  <si>
    <t>Kucing</t>
  </si>
  <si>
    <t>Langkap I</t>
  </si>
  <si>
    <t>Langkap II</t>
  </si>
  <si>
    <t>Langkap III</t>
  </si>
  <si>
    <t>Langon Patrang</t>
  </si>
  <si>
    <t>Langon Tanggul</t>
  </si>
  <si>
    <t>Langsat</t>
  </si>
  <si>
    <t>Leprak I Tanggul</t>
  </si>
  <si>
    <t>Leprak II Tanggul</t>
  </si>
  <si>
    <t>Leprak Rambipuji</t>
  </si>
  <si>
    <t>Liyer</t>
  </si>
  <si>
    <t>Majid I</t>
  </si>
  <si>
    <t>Majid II</t>
  </si>
  <si>
    <t>Makam Ajung</t>
  </si>
  <si>
    <t>Makam Rambipuji</t>
  </si>
  <si>
    <t>Makam Sukowono</t>
  </si>
  <si>
    <t>Makam Sumbersari</t>
  </si>
  <si>
    <t>Minian</t>
  </si>
  <si>
    <t>Mluwo</t>
  </si>
  <si>
    <t>Mojan</t>
  </si>
  <si>
    <t>Mos</t>
  </si>
  <si>
    <t>Mudin</t>
  </si>
  <si>
    <t>Mukmin</t>
  </si>
  <si>
    <t>Onjur</t>
  </si>
  <si>
    <t>Pace</t>
  </si>
  <si>
    <t>P. Bur</t>
  </si>
  <si>
    <t>P. Lantur</t>
  </si>
  <si>
    <t>P. Toyib</t>
  </si>
  <si>
    <t>Padasan I</t>
  </si>
  <si>
    <t>Padasan II</t>
  </si>
  <si>
    <t>Pakel Sukowono</t>
  </si>
  <si>
    <t>Pakel Tanggul</t>
  </si>
  <si>
    <t>Pakem I Sukowono</t>
  </si>
  <si>
    <t>Pakem II Sukowono</t>
  </si>
  <si>
    <t>Pakem Ambulu</t>
  </si>
  <si>
    <t>Pakis I</t>
  </si>
  <si>
    <t>Pakis II</t>
  </si>
  <si>
    <t>Pancung</t>
  </si>
  <si>
    <t>Pangepok</t>
  </si>
  <si>
    <t>Panjang Umur</t>
  </si>
  <si>
    <t>Pasirian</t>
  </si>
  <si>
    <t>Paseban</t>
  </si>
  <si>
    <t>Patok</t>
  </si>
  <si>
    <t>Patrang</t>
  </si>
  <si>
    <t>Pelabuhan</t>
  </si>
  <si>
    <t>Pelindu</t>
  </si>
  <si>
    <t>Penang</t>
  </si>
  <si>
    <t>Perbal</t>
  </si>
  <si>
    <t>Persil</t>
  </si>
  <si>
    <t>Petung I Sukowono</t>
  </si>
  <si>
    <t>Petung II Sukowono</t>
  </si>
  <si>
    <t>Petung Rambipuji</t>
  </si>
  <si>
    <t>Plalangan I Mayang</t>
  </si>
  <si>
    <t>Plalangan I Patrang</t>
  </si>
  <si>
    <t>Plalangan II Mayang</t>
  </si>
  <si>
    <t>Plalangan II Patrang</t>
  </si>
  <si>
    <t>Plalangan Kalisat</t>
  </si>
  <si>
    <t>Plendo Hilir</t>
  </si>
  <si>
    <t>Plendo Hulu</t>
  </si>
  <si>
    <t>Polo</t>
  </si>
  <si>
    <t>Pono</t>
  </si>
  <si>
    <t>Poring I</t>
  </si>
  <si>
    <t>Poring II</t>
  </si>
  <si>
    <t>Poring III</t>
  </si>
  <si>
    <t>Prasian I</t>
  </si>
  <si>
    <t>Prasian II</t>
  </si>
  <si>
    <t>Pringduri</t>
  </si>
  <si>
    <t>Pringgoloyo</t>
  </si>
  <si>
    <t>Pucangandap</t>
  </si>
  <si>
    <t>Raden</t>
  </si>
  <si>
    <t>Raimin</t>
  </si>
  <si>
    <t>Rampalan</t>
  </si>
  <si>
    <t>Rukem</t>
  </si>
  <si>
    <t>Sabita</t>
  </si>
  <si>
    <t>Sabrun</t>
  </si>
  <si>
    <t>Sakidin</t>
  </si>
  <si>
    <t>Salama I</t>
  </si>
  <si>
    <t>Salama II</t>
  </si>
  <si>
    <t>Salmon I</t>
  </si>
  <si>
    <t>Salmon II</t>
  </si>
  <si>
    <t>Sanenrejo</t>
  </si>
  <si>
    <t>Sangkrah</t>
  </si>
  <si>
    <t>Sanjani</t>
  </si>
  <si>
    <t>Saola</t>
  </si>
  <si>
    <t>Saona</t>
  </si>
  <si>
    <t>Sarim</t>
  </si>
  <si>
    <t>Sasi</t>
  </si>
  <si>
    <t>Sbr. Ampo</t>
  </si>
  <si>
    <t>Sbr. Andong</t>
  </si>
  <si>
    <t>Sbr. Biyu</t>
  </si>
  <si>
    <t>Sbr. Brahim</t>
  </si>
  <si>
    <t>Sbr. Bulus</t>
  </si>
  <si>
    <t>Sbr. Canting</t>
  </si>
  <si>
    <t>Sbr. Dampar</t>
  </si>
  <si>
    <t>Sbr. Dawuhan</t>
  </si>
  <si>
    <t>Sbr. Durin</t>
  </si>
  <si>
    <t>Sbr. Gadung I</t>
  </si>
  <si>
    <t>Sbr. Gadung II</t>
  </si>
  <si>
    <t>Sbr. Gadung III</t>
  </si>
  <si>
    <t>Sbr. Gadung IV</t>
  </si>
  <si>
    <t>Sbr. Gadung V</t>
  </si>
  <si>
    <t>Sbr. Gambiran</t>
  </si>
  <si>
    <t>Sbr. Gayam Sukowono</t>
  </si>
  <si>
    <t>Sbr. Gayam Rambipuji</t>
  </si>
  <si>
    <t>Sbr. Gidin</t>
  </si>
  <si>
    <t>Sbr. Gua</t>
  </si>
  <si>
    <t>Sbr. Gulur</t>
  </si>
  <si>
    <t>Sbr. Gumuk</t>
  </si>
  <si>
    <t>Sbr. Jebung</t>
  </si>
  <si>
    <t>Sbr. Jerangu</t>
  </si>
  <si>
    <t>Sbr. Jonggrang</t>
  </si>
  <si>
    <t>Sbr. Kaidin</t>
  </si>
  <si>
    <t>Sbr. Kajar Rambipuji</t>
  </si>
  <si>
    <t>Sbr. Kajar Kalisat</t>
  </si>
  <si>
    <t>Sbr. Kajar Mayang</t>
  </si>
  <si>
    <t>Sbr. Kaliputih</t>
  </si>
  <si>
    <t>Sbr. Karang Paras</t>
  </si>
  <si>
    <t>Sbr. Karangharjo</t>
  </si>
  <si>
    <t>Sbr. Katu</t>
  </si>
  <si>
    <t>Sbr. Kebon</t>
  </si>
  <si>
    <t>Sbr. Kemiri</t>
  </si>
  <si>
    <t>Sbr. Kemirian</t>
  </si>
  <si>
    <t>Sbr. Kepel</t>
  </si>
  <si>
    <t>Sbr. Klomprit</t>
  </si>
  <si>
    <t>Sbr. Klopo I</t>
  </si>
  <si>
    <t>Sbr. Klopo II</t>
  </si>
  <si>
    <t>Sbr. Klopo III</t>
  </si>
  <si>
    <t>Sbr. Klopo IV</t>
  </si>
  <si>
    <t>Sbr. Klopo V</t>
  </si>
  <si>
    <t>Sbr. Klopo VI</t>
  </si>
  <si>
    <t>Sbr. Kokap II</t>
  </si>
  <si>
    <t>Sbr. Ko'ong I</t>
  </si>
  <si>
    <t>Sbr. Ko'ong II</t>
  </si>
  <si>
    <t>Sbr. Krajan</t>
  </si>
  <si>
    <t>Sbr. Kurung</t>
  </si>
  <si>
    <t>Sbr. Langon Bangsalsari</t>
  </si>
  <si>
    <t>Sbr. Langon Patrang</t>
  </si>
  <si>
    <t>Sbr. Langsap</t>
  </si>
  <si>
    <t>Sbr. Legong</t>
  </si>
  <si>
    <t>Sbr. Lesung</t>
  </si>
  <si>
    <t>Sbr. Lucu</t>
  </si>
  <si>
    <t>Sbr. Lutung</t>
  </si>
  <si>
    <t>Sbr. Malang</t>
  </si>
  <si>
    <t>Sbr. Manis</t>
  </si>
  <si>
    <t>Sbr. Manting</t>
  </si>
  <si>
    <t>Sbr. Mukti</t>
  </si>
  <si>
    <t>Sbr. Pace</t>
  </si>
  <si>
    <t>Sbr. Pakem I</t>
  </si>
  <si>
    <t>Sbr. Paleran</t>
  </si>
  <si>
    <t>Sbr. Pandian</t>
  </si>
  <si>
    <t>Sbr. Panen</t>
  </si>
  <si>
    <t>Sbr. Patemon</t>
  </si>
  <si>
    <t>Sbr. Pelus</t>
  </si>
  <si>
    <t xml:space="preserve">Sbr. Petung </t>
  </si>
  <si>
    <t>Sbr. Petung I Kalisat</t>
  </si>
  <si>
    <t>Sbr. Petung II Kalisat</t>
  </si>
  <si>
    <t>Sbr. Pinang</t>
  </si>
  <si>
    <t>Sbr. Pinus</t>
  </si>
  <si>
    <t>Sbr. Plalangan</t>
  </si>
  <si>
    <t>Sbr. Plinggian</t>
  </si>
  <si>
    <t>Sbr. Prasian</t>
  </si>
  <si>
    <t>Sbr. Pringtali Bangsalsari</t>
  </si>
  <si>
    <t>Sbr. Pringtali/Klonceng</t>
  </si>
  <si>
    <t>Sbr. Rowosemek</t>
  </si>
  <si>
    <t>Sbr. Salak</t>
  </si>
  <si>
    <t>Sbr. Salam</t>
  </si>
  <si>
    <t>Sbr. Sempol</t>
  </si>
  <si>
    <t>Sbr. Sidomukti</t>
  </si>
  <si>
    <t>Sbr. Songo</t>
  </si>
  <si>
    <t>Sbr. Suci</t>
  </si>
  <si>
    <t>Sbr. Sukmoilang</t>
  </si>
  <si>
    <t>Sbr. Tarup</t>
  </si>
  <si>
    <t>Sbr. Telok</t>
  </si>
  <si>
    <t>Sbr.Tetelan</t>
  </si>
  <si>
    <t>Sbr. Toba</t>
  </si>
  <si>
    <t>Sbr. Wates</t>
  </si>
  <si>
    <t>Sekar I</t>
  </si>
  <si>
    <t>Sekar II</t>
  </si>
  <si>
    <t>Sekolahan</t>
  </si>
  <si>
    <t>Semangir</t>
  </si>
  <si>
    <t>Sempolan</t>
  </si>
  <si>
    <t>Seno</t>
  </si>
  <si>
    <t>Slimon</t>
  </si>
  <si>
    <t>Suci</t>
  </si>
  <si>
    <t>Suko</t>
  </si>
  <si>
    <t>Suko Gelang</t>
  </si>
  <si>
    <t>Suko Jamintoro</t>
  </si>
  <si>
    <t>Sukobarat</t>
  </si>
  <si>
    <t>Sukotimur</t>
  </si>
  <si>
    <t>Sumber Curah Manis</t>
  </si>
  <si>
    <t>Sumber Kolor</t>
  </si>
  <si>
    <t>Sumber Tengah</t>
  </si>
  <si>
    <t>Sumber Uling</t>
  </si>
  <si>
    <t>Sumberbulus</t>
  </si>
  <si>
    <t>Suno</t>
  </si>
  <si>
    <t>Talar I</t>
  </si>
  <si>
    <t>Talar II</t>
  </si>
  <si>
    <t>Taman I</t>
  </si>
  <si>
    <t>Taman II</t>
  </si>
  <si>
    <t>Tamansari</t>
  </si>
  <si>
    <t>Tancak</t>
  </si>
  <si>
    <t>Tasrip</t>
  </si>
  <si>
    <t>Tegal Batu II</t>
  </si>
  <si>
    <t>Tegal Waru</t>
  </si>
  <si>
    <t>Tegalan</t>
  </si>
  <si>
    <t>Tegalbago</t>
  </si>
  <si>
    <t>Telok</t>
  </si>
  <si>
    <t>Tempurejo</t>
  </si>
  <si>
    <t>Tenap I</t>
  </si>
  <si>
    <t>Tenap II</t>
  </si>
  <si>
    <t>Tenap III</t>
  </si>
  <si>
    <t>Tinggi I</t>
  </si>
  <si>
    <t>Tinggi II</t>
  </si>
  <si>
    <t>Toba</t>
  </si>
  <si>
    <t>Tohid</t>
  </si>
  <si>
    <t>Tono</t>
  </si>
  <si>
    <t>Tosi</t>
  </si>
  <si>
    <t>Tugusari</t>
  </si>
  <si>
    <t>Tulis</t>
  </si>
  <si>
    <t>Tunjung</t>
  </si>
  <si>
    <t>Wangkal</t>
  </si>
  <si>
    <t>Watu Urip I Tanggul</t>
  </si>
  <si>
    <t>Watu Urip II Tanggul</t>
  </si>
  <si>
    <t>Watu Urip III Tanggul</t>
  </si>
  <si>
    <t>Watu Urip Sumberbaru</t>
  </si>
  <si>
    <t>Wewe</t>
  </si>
  <si>
    <t>Anyar</t>
  </si>
  <si>
    <t>Arah I Patrang</t>
  </si>
  <si>
    <t>Arah II Patrang</t>
  </si>
  <si>
    <t>As</t>
  </si>
  <si>
    <t>Astiya</t>
  </si>
  <si>
    <t>Batu urip</t>
  </si>
  <si>
    <t>Bebas</t>
  </si>
  <si>
    <t>Bedaan</t>
  </si>
  <si>
    <t>Bringin</t>
  </si>
  <si>
    <t>Brino</t>
  </si>
  <si>
    <t>Campoan</t>
  </si>
  <si>
    <t>Darungan II Patrang</t>
  </si>
  <si>
    <t>Duri</t>
  </si>
  <si>
    <t>Gajah</t>
  </si>
  <si>
    <t>Gumitir</t>
  </si>
  <si>
    <t>Jagir</t>
  </si>
  <si>
    <t>Jani</t>
  </si>
  <si>
    <t>Kaporan</t>
  </si>
  <si>
    <t>Karang Anyar I Patrang</t>
  </si>
  <si>
    <t>Karang Anyar II Patrang</t>
  </si>
  <si>
    <t>Karang Katak</t>
  </si>
  <si>
    <t>Kebun Jureng</t>
  </si>
  <si>
    <t>Kentor</t>
  </si>
  <si>
    <t>Kolor</t>
  </si>
  <si>
    <t>Lengkong  II</t>
  </si>
  <si>
    <t>Lengkong I</t>
  </si>
  <si>
    <t>Lojejer</t>
  </si>
  <si>
    <t>Masjid</t>
  </si>
  <si>
    <t>Nan</t>
  </si>
  <si>
    <t>Ngitek</t>
  </si>
  <si>
    <t>Padasan III</t>
  </si>
  <si>
    <t>Rayap</t>
  </si>
  <si>
    <t>Reces I</t>
  </si>
  <si>
    <t>Reces II</t>
  </si>
  <si>
    <t>Rumi</t>
  </si>
  <si>
    <t>Saijab</t>
  </si>
  <si>
    <t xml:space="preserve">Salak </t>
  </si>
  <si>
    <t>Sanari</t>
  </si>
  <si>
    <t>Sbr. Beung</t>
  </si>
  <si>
    <t>Sbr. Cokol</t>
  </si>
  <si>
    <t>Sbr. Cottok</t>
  </si>
  <si>
    <t>Sbr. Jepang</t>
  </si>
  <si>
    <t>Sbr. Petung Patrang</t>
  </si>
  <si>
    <t>Sembah</t>
  </si>
  <si>
    <t>Sembunyi</t>
  </si>
  <si>
    <t>Sukowati</t>
  </si>
  <si>
    <t>Sumber Kolbuk</t>
  </si>
  <si>
    <t>Jombang</t>
  </si>
  <si>
    <t>Menturus</t>
  </si>
  <si>
    <t>Lintas Kab Mojokerto</t>
  </si>
  <si>
    <t>Lintas Kab Kediri</t>
  </si>
  <si>
    <t>Balongsono</t>
  </si>
  <si>
    <t>Kejagan</t>
  </si>
  <si>
    <t>Kaweden</t>
  </si>
  <si>
    <t>Lintas Kab Mojokertto</t>
  </si>
  <si>
    <t>Bareng</t>
  </si>
  <si>
    <t>Mernung</t>
  </si>
  <si>
    <t>Begoyo</t>
  </si>
  <si>
    <t>Jatimlerek</t>
  </si>
  <si>
    <t>Bunder I</t>
  </si>
  <si>
    <t>Slumbung</t>
  </si>
  <si>
    <t>Bunder II</t>
  </si>
  <si>
    <t>Carang Wulung I</t>
  </si>
  <si>
    <t>Carang Wulung II</t>
  </si>
  <si>
    <t>Carang Wulung III</t>
  </si>
  <si>
    <t>Gembrong</t>
  </si>
  <si>
    <t>Gondang III</t>
  </si>
  <si>
    <t>Gondang V</t>
  </si>
  <si>
    <t>Gondang VI</t>
  </si>
  <si>
    <t>Gondang VII</t>
  </si>
  <si>
    <t>Gondang VIII</t>
  </si>
  <si>
    <t>Gondang IX</t>
  </si>
  <si>
    <t>Gondang X</t>
  </si>
  <si>
    <t>Gondang XI</t>
  </si>
  <si>
    <t>Gondang XII</t>
  </si>
  <si>
    <t>Gondang XIII</t>
  </si>
  <si>
    <t>Gondang XIV</t>
  </si>
  <si>
    <t>Gondang XV</t>
  </si>
  <si>
    <t>Gondang XVI</t>
  </si>
  <si>
    <t>Gondang XVII</t>
  </si>
  <si>
    <t>Gondang XVIII</t>
  </si>
  <si>
    <t>Gondang XIX</t>
  </si>
  <si>
    <t>Gondang XX</t>
  </si>
  <si>
    <t>Gondang XXIV</t>
  </si>
  <si>
    <t>Grogol I</t>
  </si>
  <si>
    <t>Grogol II</t>
  </si>
  <si>
    <t>Grogol III</t>
  </si>
  <si>
    <t>Jahe I</t>
  </si>
  <si>
    <t>Jahe II</t>
  </si>
  <si>
    <t>Jahe III</t>
  </si>
  <si>
    <t>Jahe IV</t>
  </si>
  <si>
    <t>Jemparing Ka</t>
  </si>
  <si>
    <t>Jemparing Ki</t>
  </si>
  <si>
    <t>Jenis Gelaran</t>
  </si>
  <si>
    <t>Jeruk I</t>
  </si>
  <si>
    <t>Jeruk II</t>
  </si>
  <si>
    <t>Jeruk III</t>
  </si>
  <si>
    <t>K. Bancang</t>
  </si>
  <si>
    <t>K. Kuwik</t>
  </si>
  <si>
    <t>K. Maling I</t>
  </si>
  <si>
    <t>K. Maling II</t>
  </si>
  <si>
    <t>K.Gembyang</t>
  </si>
  <si>
    <t>Kabuh I</t>
  </si>
  <si>
    <t>Kabuh II</t>
  </si>
  <si>
    <t>Kalibening</t>
  </si>
  <si>
    <t>Karangan II</t>
  </si>
  <si>
    <t>Karangan IV</t>
  </si>
  <si>
    <t>Katemas I</t>
  </si>
  <si>
    <t>Katemas II</t>
  </si>
  <si>
    <t>Kedung Galih</t>
  </si>
  <si>
    <t>Kedungsuruh</t>
  </si>
  <si>
    <t>Kromong I</t>
  </si>
  <si>
    <t>Kromong II</t>
  </si>
  <si>
    <t>Kromong III</t>
  </si>
  <si>
    <t>Kulak I</t>
  </si>
  <si>
    <t>Kulak II</t>
  </si>
  <si>
    <t>Kulak III</t>
  </si>
  <si>
    <t>Kulak IV</t>
  </si>
  <si>
    <t>Kulak V</t>
  </si>
  <si>
    <t>Kulak VI</t>
  </si>
  <si>
    <t>Kulak VII</t>
  </si>
  <si>
    <t>Kulak VIII</t>
  </si>
  <si>
    <t>Kulak IX</t>
  </si>
  <si>
    <t>Kulak X</t>
  </si>
  <si>
    <t>Made I</t>
  </si>
  <si>
    <t>Made II</t>
  </si>
  <si>
    <t>Made III</t>
  </si>
  <si>
    <t>Made IV</t>
  </si>
  <si>
    <t>Made V</t>
  </si>
  <si>
    <t>Mangir I</t>
  </si>
  <si>
    <t>Mangir II</t>
  </si>
  <si>
    <t>Mangirejo</t>
  </si>
  <si>
    <t>Marmoyo I</t>
  </si>
  <si>
    <t>Marmoyo III</t>
  </si>
  <si>
    <t>Marmoyo V</t>
  </si>
  <si>
    <t>Marmoyo VIII</t>
  </si>
  <si>
    <t>Marmoyo IX</t>
  </si>
  <si>
    <t>Mernung I</t>
  </si>
  <si>
    <t>Mernung II</t>
  </si>
  <si>
    <t>Mojojejer</t>
  </si>
  <si>
    <t>Mundusewu</t>
  </si>
  <si>
    <t>Munju</t>
  </si>
  <si>
    <t>Ngares I</t>
  </si>
  <si>
    <t>Ngares II</t>
  </si>
  <si>
    <t>Ngk. Pereng II (Nongko Pereng II)</t>
  </si>
  <si>
    <t>Nglebak I</t>
  </si>
  <si>
    <t>Nglebak II</t>
  </si>
  <si>
    <t>Nglebak III</t>
  </si>
  <si>
    <t>Ngrimbi I</t>
  </si>
  <si>
    <t>Ngrimbi II</t>
  </si>
  <si>
    <t>Peleman I</t>
  </si>
  <si>
    <t>Peleman II</t>
  </si>
  <si>
    <t>Peleman III</t>
  </si>
  <si>
    <t>Peleman IV</t>
  </si>
  <si>
    <t>Peleman V</t>
  </si>
  <si>
    <t>Penanggalan</t>
  </si>
  <si>
    <t>Pugur</t>
  </si>
  <si>
    <t>Pulonasir</t>
  </si>
  <si>
    <t>Sabuk Ilang</t>
  </si>
  <si>
    <t>Sbr. Pandansili</t>
  </si>
  <si>
    <t>Sebajing</t>
  </si>
  <si>
    <t>Segitik</t>
  </si>
  <si>
    <t>Sembung</t>
  </si>
  <si>
    <t>Sumber Embak</t>
  </si>
  <si>
    <t>Sumber I</t>
  </si>
  <si>
    <t>Sumber II</t>
  </si>
  <si>
    <t>Sumber III</t>
  </si>
  <si>
    <t>Sumber IV</t>
  </si>
  <si>
    <t>Sumber Kuburan</t>
  </si>
  <si>
    <t>Sumber V</t>
  </si>
  <si>
    <t>Sumber VI</t>
  </si>
  <si>
    <t>Sumber VII</t>
  </si>
  <si>
    <t>Tempuran I, II, III, IV</t>
  </si>
  <si>
    <t>Tempuran VII</t>
  </si>
  <si>
    <t>Tukum I</t>
  </si>
  <si>
    <t>Tukum II</t>
  </si>
  <si>
    <t>Tukum III</t>
  </si>
  <si>
    <t>Tukum IV</t>
  </si>
  <si>
    <t>Tukum V</t>
  </si>
  <si>
    <t>W. Bangsri</t>
  </si>
  <si>
    <t>W. Brumbung</t>
  </si>
  <si>
    <t>W. Grogol</t>
  </si>
  <si>
    <t>W. Kapuhrejo I</t>
  </si>
  <si>
    <t>W. Karangjati</t>
  </si>
  <si>
    <t>W. Karangpakis</t>
  </si>
  <si>
    <t>W. Kradenan</t>
  </si>
  <si>
    <t>W. Mangunan</t>
  </si>
  <si>
    <t>W. Plabuhan</t>
  </si>
  <si>
    <t>W. Sempal</t>
  </si>
  <si>
    <t>Watu Mayung I</t>
  </si>
  <si>
    <t>Watu Mayung II</t>
  </si>
  <si>
    <t>Watudakon</t>
  </si>
  <si>
    <t>Watukurung</t>
  </si>
  <si>
    <t>Watulumbung</t>
  </si>
  <si>
    <t>Wonoayu</t>
  </si>
  <si>
    <t>Wonosalam I</t>
  </si>
  <si>
    <t>Wonosalam II</t>
  </si>
  <si>
    <t>Wonosalam III</t>
  </si>
  <si>
    <t>Wonosalam IV</t>
  </si>
  <si>
    <t>Wonosalam V</t>
  </si>
  <si>
    <t>Wonosalam VI</t>
  </si>
  <si>
    <t>Banyon</t>
  </si>
  <si>
    <t>Gondanglegi</t>
  </si>
  <si>
    <t>Jahe V</t>
  </si>
  <si>
    <t>Johowinong</t>
  </si>
  <si>
    <t>Jomburoto</t>
  </si>
  <si>
    <t>Kepuhsari</t>
  </si>
  <si>
    <t>Kulak XI</t>
  </si>
  <si>
    <t>Marmoyo II</t>
  </si>
  <si>
    <t>Marmoyo IV</t>
  </si>
  <si>
    <t>Marmoyo VI</t>
  </si>
  <si>
    <t>Marmoyo VII</t>
  </si>
  <si>
    <t>Mojowarno</t>
  </si>
  <si>
    <t>Ngeseng I</t>
  </si>
  <si>
    <t>Ngeseng II</t>
  </si>
  <si>
    <t>Ngeseng III</t>
  </si>
  <si>
    <t>Ngk. Pereng I (Nongko Pereng I)</t>
  </si>
  <si>
    <t>Ngrimbi III</t>
  </si>
  <si>
    <t>Sanggar</t>
  </si>
  <si>
    <t>Sumberdadi</t>
  </si>
  <si>
    <t>Tanjung Wadung</t>
  </si>
  <si>
    <t>W. Banjaragung</t>
  </si>
  <si>
    <t>W. Banjardowo</t>
  </si>
  <si>
    <t>W. Grojogan</t>
  </si>
  <si>
    <t>W. Kalak</t>
  </si>
  <si>
    <t>W. Kapuhrejo II</t>
  </si>
  <si>
    <t>W. Ngabar</t>
  </si>
  <si>
    <t>W. Sidowayah</t>
  </si>
  <si>
    <t>W. Sumbergondang</t>
  </si>
  <si>
    <t>Beron</t>
  </si>
  <si>
    <t>Maibit</t>
  </si>
  <si>
    <t>Banjarworo</t>
  </si>
  <si>
    <t>Merak Urak</t>
  </si>
  <si>
    <t>Bektiharjo</t>
  </si>
  <si>
    <t>Nglirip</t>
  </si>
  <si>
    <t>Cekalang</t>
  </si>
  <si>
    <t>Cendono</t>
  </si>
  <si>
    <t>Clangapan</t>
  </si>
  <si>
    <t>Getami</t>
  </si>
  <si>
    <t>Katerban</t>
  </si>
  <si>
    <t>Kd. Hireng</t>
  </si>
  <si>
    <t>Kd. Kayen</t>
  </si>
  <si>
    <t>Kd. Sulur</t>
  </si>
  <si>
    <t>Kedung Dowo</t>
  </si>
  <si>
    <t>Kedung Geden</t>
  </si>
  <si>
    <t>Kedung Jambangan</t>
  </si>
  <si>
    <t>Kedung Kiter</t>
  </si>
  <si>
    <t>Kedung Lombok</t>
  </si>
  <si>
    <t>Kejuron</t>
  </si>
  <si>
    <t>Keremati</t>
  </si>
  <si>
    <t>Latsari</t>
  </si>
  <si>
    <t>Lomanis</t>
  </si>
  <si>
    <t>Mlaten</t>
  </si>
  <si>
    <t>Ngabongan</t>
  </si>
  <si>
    <t>Ngampon</t>
  </si>
  <si>
    <t>Nganget</t>
  </si>
  <si>
    <t>Penidon</t>
  </si>
  <si>
    <t>Sawir</t>
  </si>
  <si>
    <t>Simbatan</t>
  </si>
  <si>
    <t>Simo</t>
  </si>
  <si>
    <t>Singkil</t>
  </si>
  <si>
    <t>Sluki</t>
  </si>
  <si>
    <t>Soko Medalem</t>
  </si>
  <si>
    <t>Sundulan</t>
  </si>
  <si>
    <t>Temayang</t>
  </si>
  <si>
    <t>Tlogo</t>
  </si>
  <si>
    <t>Tlogo Pucangan</t>
  </si>
  <si>
    <t>Tlogowaru</t>
  </si>
  <si>
    <t>Topar</t>
  </si>
  <si>
    <t>Wangi</t>
  </si>
  <si>
    <t>Jatirejo</t>
  </si>
  <si>
    <t>Kalipakis</t>
  </si>
  <si>
    <t>Karangtalun</t>
  </si>
  <si>
    <t>Kd. Bantal I</t>
  </si>
  <si>
    <t>Kd. Bantal II</t>
  </si>
  <si>
    <t>Kedoyo I</t>
  </si>
  <si>
    <t>Kedoyo II</t>
  </si>
  <si>
    <t>Kedung Jambe I</t>
  </si>
  <si>
    <t>Kedung Jambe II</t>
  </si>
  <si>
    <t>Kedung Kwali</t>
  </si>
  <si>
    <t>Kedung Pucang I</t>
  </si>
  <si>
    <t>Kedung Pucang II</t>
  </si>
  <si>
    <t>Kedung Wilud</t>
  </si>
  <si>
    <t>Kenikir</t>
  </si>
  <si>
    <t>Klagen</t>
  </si>
  <si>
    <t>Klanggeran</t>
  </si>
  <si>
    <t>Klegen I</t>
  </si>
  <si>
    <t>Klegen II</t>
  </si>
  <si>
    <t>Kresak</t>
  </si>
  <si>
    <t>Kriyan</t>
  </si>
  <si>
    <t>Krosok</t>
  </si>
  <si>
    <t>Ledok</t>
  </si>
  <si>
    <t>Lemah Duwur I</t>
  </si>
  <si>
    <t>Mbah Minten</t>
  </si>
  <si>
    <t>Menduh</t>
  </si>
  <si>
    <t>Mojoagung</t>
  </si>
  <si>
    <t>Mrican I</t>
  </si>
  <si>
    <t>Mrican II</t>
  </si>
  <si>
    <t xml:space="preserve">Ngadirejo I </t>
  </si>
  <si>
    <t>Ngadirejo II</t>
  </si>
  <si>
    <t>Ngambal</t>
  </si>
  <si>
    <t>Ngasinan I</t>
  </si>
  <si>
    <t>Ngasinan II</t>
  </si>
  <si>
    <t>Ngledok I</t>
  </si>
  <si>
    <t>Ngledok II</t>
  </si>
  <si>
    <t>Ngruncing</t>
  </si>
  <si>
    <t>Pakem I</t>
  </si>
  <si>
    <t>Pakem II</t>
  </si>
  <si>
    <t>Pakem III</t>
  </si>
  <si>
    <t>Pakisaji I</t>
  </si>
  <si>
    <t>Pakisaji II</t>
  </si>
  <si>
    <t>Pandaan</t>
  </si>
  <si>
    <t>Pehoyot</t>
  </si>
  <si>
    <t>Peksi</t>
  </si>
  <si>
    <t>Picisan</t>
  </si>
  <si>
    <t>Pulerejo I</t>
  </si>
  <si>
    <t>Pulerejo II</t>
  </si>
  <si>
    <t>Randualas</t>
  </si>
  <si>
    <t>Sawo</t>
  </si>
  <si>
    <t>Sbr. Bandung</t>
  </si>
  <si>
    <t>Sbr. Banyuurip</t>
  </si>
  <si>
    <t>Sbr. Bejigatel</t>
  </si>
  <si>
    <t>Sbr. Biru</t>
  </si>
  <si>
    <t>Sbr. Blendis</t>
  </si>
  <si>
    <t>Sbr. Cemenung</t>
  </si>
  <si>
    <t>Sbr. Cining</t>
  </si>
  <si>
    <t>Sbr. Claket</t>
  </si>
  <si>
    <t>Sbr. Durenbokor</t>
  </si>
  <si>
    <t>Sbr. Ece</t>
  </si>
  <si>
    <t>Sbr. Gandong</t>
  </si>
  <si>
    <t>Sbr. Gomo</t>
  </si>
  <si>
    <t>Sbr. Guntur</t>
  </si>
  <si>
    <t>Sbr. Judek</t>
  </si>
  <si>
    <t>Sbr. Kandung</t>
  </si>
  <si>
    <t>Sbr. Kundung</t>
  </si>
  <si>
    <t>Sbr. Manggis</t>
  </si>
  <si>
    <t>Sbr. Ngagrek</t>
  </si>
  <si>
    <t>Sbr. Ngebel</t>
  </si>
  <si>
    <t>Sbr. Nglangkap</t>
  </si>
  <si>
    <t>Sbr. Ngresap I.</t>
  </si>
  <si>
    <t>Sbr. Ngresap II</t>
  </si>
  <si>
    <t>Sbr. Pacar</t>
  </si>
  <si>
    <t>Sbr. Puring</t>
  </si>
  <si>
    <t>Sbr. Sepatan</t>
  </si>
  <si>
    <t>Sbr. Temon</t>
  </si>
  <si>
    <t>Sbr. Wangi</t>
  </si>
  <si>
    <t>Selolanang I</t>
  </si>
  <si>
    <t>Selolanang II</t>
  </si>
  <si>
    <t>Selotinatah</t>
  </si>
  <si>
    <t>Sidem</t>
  </si>
  <si>
    <t>Sobowo</t>
  </si>
  <si>
    <t>Sobro</t>
  </si>
  <si>
    <t>Subi I</t>
  </si>
  <si>
    <t>Subi II</t>
  </si>
  <si>
    <t>Sumber Pucung</t>
  </si>
  <si>
    <t>Sumur Brumbung I</t>
  </si>
  <si>
    <t>Sumur Brumbung II</t>
  </si>
  <si>
    <t>Sumur Brumbung III</t>
  </si>
  <si>
    <t>Tambibendo</t>
  </si>
  <si>
    <t>Tanen</t>
  </si>
  <si>
    <t>Toyoaring</t>
  </si>
  <si>
    <t>Tumpak Ampel</t>
  </si>
  <si>
    <t>Turi</t>
  </si>
  <si>
    <t>Watugatik</t>
  </si>
  <si>
    <t>Ampelgading</t>
  </si>
  <si>
    <t>Dung Gandok</t>
  </si>
  <si>
    <t>Duren Plumpung</t>
  </si>
  <si>
    <t>Gambiran/Tawing</t>
  </si>
  <si>
    <t xml:space="preserve">Garon </t>
  </si>
  <si>
    <t>Kd. Bebek</t>
  </si>
  <si>
    <t>Keboireng</t>
  </si>
  <si>
    <t>Lambang</t>
  </si>
  <si>
    <t>Plamesan</t>
  </si>
  <si>
    <t>Sbr. Bedalem</t>
  </si>
  <si>
    <t>Sentoro</t>
  </si>
  <si>
    <t>Sweden</t>
  </si>
  <si>
    <t>Tempuran</t>
  </si>
  <si>
    <t>Kalimantan Barat</t>
  </si>
  <si>
    <t>Sambas</t>
  </si>
  <si>
    <t>Pemangkat Komplek</t>
  </si>
  <si>
    <t>Jawai</t>
  </si>
  <si>
    <t>Aruk</t>
  </si>
  <si>
    <t>Pimpinan Komplek</t>
  </si>
  <si>
    <t>Lela</t>
  </si>
  <si>
    <t>Balai Gemuruh</t>
  </si>
  <si>
    <t>Sarang Burung Komplek</t>
  </si>
  <si>
    <t>Malek Nibung</t>
  </si>
  <si>
    <t>Batu Hitam</t>
  </si>
  <si>
    <t>Sebangkau</t>
  </si>
  <si>
    <t>Seburing</t>
  </si>
  <si>
    <t>Bukit Mulia</t>
  </si>
  <si>
    <t>Sebawi</t>
  </si>
  <si>
    <t>Segarau</t>
  </si>
  <si>
    <t>Keranji</t>
  </si>
  <si>
    <t>Sebubus Komplek</t>
  </si>
  <si>
    <t>Seranggam Komplek</t>
  </si>
  <si>
    <t>Madak</t>
  </si>
  <si>
    <t>Selakau Komplek</t>
  </si>
  <si>
    <t>Serunai Komplek</t>
  </si>
  <si>
    <t>Sabung</t>
  </si>
  <si>
    <t>Semelagi Komplek</t>
  </si>
  <si>
    <t>Santaban</t>
  </si>
  <si>
    <t>Tebas Komplek</t>
  </si>
  <si>
    <t>Sapa</t>
  </si>
  <si>
    <t>Tekarang Komplek</t>
  </si>
  <si>
    <t>Sei Bening</t>
  </si>
  <si>
    <t>Sei Deden</t>
  </si>
  <si>
    <t>Sempurna</t>
  </si>
  <si>
    <t>Tapang</t>
  </si>
  <si>
    <t>Tebuah Elok</t>
  </si>
  <si>
    <t>Mukti Raharja</t>
  </si>
  <si>
    <t>Mensade</t>
  </si>
  <si>
    <t>Bayuan (Temajuk)</t>
  </si>
  <si>
    <t>Arung Parak</t>
  </si>
  <si>
    <t>Bakau</t>
  </si>
  <si>
    <t>Batu Mak Jage</t>
  </si>
  <si>
    <t>Bekut</t>
  </si>
  <si>
    <t>Berlimang</t>
  </si>
  <si>
    <t>Buduk Sempadang</t>
  </si>
  <si>
    <t xml:space="preserve">Bukit Segoler </t>
  </si>
  <si>
    <t>Ceremai</t>
  </si>
  <si>
    <t>Dungun Laut</t>
  </si>
  <si>
    <t>Galing</t>
  </si>
  <si>
    <t>Gapura</t>
  </si>
  <si>
    <t>Jawai Laut</t>
  </si>
  <si>
    <t>Kalimantan</t>
  </si>
  <si>
    <t>Karti</t>
  </si>
  <si>
    <t>Kartiasa</t>
  </si>
  <si>
    <t>KP. Keramat</t>
  </si>
  <si>
    <t>Kubangga</t>
  </si>
  <si>
    <t>Lumbang</t>
  </si>
  <si>
    <t>Mak Rampai</t>
  </si>
  <si>
    <t>Mak Tangguk</t>
  </si>
  <si>
    <t>Matang Labong</t>
  </si>
  <si>
    <t>Mekar Jaya</t>
  </si>
  <si>
    <t>Mekar Sekuntum</t>
  </si>
  <si>
    <t>Mentibar</t>
  </si>
  <si>
    <t>Merabuan</t>
  </si>
  <si>
    <t>Pangkalan Kongsi</t>
  </si>
  <si>
    <t>Pari Baja</t>
  </si>
  <si>
    <t>Parit Cegat</t>
  </si>
  <si>
    <t>Parit Setia</t>
  </si>
  <si>
    <t>Pedada</t>
  </si>
  <si>
    <t>Pelimpaan</t>
  </si>
  <si>
    <t>Penakalan</t>
  </si>
  <si>
    <t>Perigi Landu</t>
  </si>
  <si>
    <t>Perigi Limus</t>
  </si>
  <si>
    <t>Puringan</t>
  </si>
  <si>
    <t>Ratu Sepudak</t>
  </si>
  <si>
    <t>Sagu</t>
  </si>
  <si>
    <t>Saing Rambi</t>
  </si>
  <si>
    <t>Sebagu</t>
  </si>
  <si>
    <t>Sebayan</t>
  </si>
  <si>
    <t>Seberkat</t>
  </si>
  <si>
    <t>Segedong</t>
  </si>
  <si>
    <t>Sei Nyirih</t>
  </si>
  <si>
    <t>Sei Kumpai</t>
  </si>
  <si>
    <t>Sei Palah</t>
  </si>
  <si>
    <t>Sei Toman</t>
  </si>
  <si>
    <t>Sejiram</t>
  </si>
  <si>
    <t>Sekuduk</t>
  </si>
  <si>
    <t>Sekura</t>
  </si>
  <si>
    <t>Semanga'</t>
  </si>
  <si>
    <t>Semangau</t>
  </si>
  <si>
    <t>Semparuk</t>
  </si>
  <si>
    <t>Sendoyan</t>
  </si>
  <si>
    <t>Sengawang</t>
  </si>
  <si>
    <t>Sentalik</t>
  </si>
  <si>
    <t>Sentebang</t>
  </si>
  <si>
    <t>Senujuh</t>
  </si>
  <si>
    <t>Sepantai</t>
  </si>
  <si>
    <t>Sepingan</t>
  </si>
  <si>
    <t>Serindang Komplek</t>
  </si>
  <si>
    <t>Serumpun</t>
  </si>
  <si>
    <t>Sijang</t>
  </si>
  <si>
    <t>Suka Ramai</t>
  </si>
  <si>
    <t>Sulung</t>
  </si>
  <si>
    <t>Sumber Harapan</t>
  </si>
  <si>
    <t>Sungai Baru</t>
  </si>
  <si>
    <t>Sungai Serabe</t>
  </si>
  <si>
    <t>Tambatan</t>
  </si>
  <si>
    <t>Tangaran</t>
  </si>
  <si>
    <t>Tebas Sungai</t>
  </si>
  <si>
    <t>Teluk Kaseh</t>
  </si>
  <si>
    <t>Teluk Kembang</t>
  </si>
  <si>
    <t>Teluk Pandan</t>
  </si>
  <si>
    <t>Temajuk</t>
  </si>
  <si>
    <t>Tempapan Hulu</t>
  </si>
  <si>
    <t>Tempapan Kuala</t>
  </si>
  <si>
    <t>Tengguli</t>
  </si>
  <si>
    <t>Trigadu</t>
  </si>
  <si>
    <t>Trikembang</t>
  </si>
  <si>
    <t>Trimandayani</t>
  </si>
  <si>
    <t>Kayong Utara</t>
  </si>
  <si>
    <t>Kamboja</t>
  </si>
  <si>
    <t>Begasing</t>
  </si>
  <si>
    <t>Mata-Mata</t>
  </si>
  <si>
    <t>Sedahan</t>
  </si>
  <si>
    <t>Mendawak Linda</t>
  </si>
  <si>
    <t>Semunting</t>
  </si>
  <si>
    <t>Padu Banjar</t>
  </si>
  <si>
    <t>Mentubang</t>
  </si>
  <si>
    <t>Siduk</t>
  </si>
  <si>
    <t>Tj. Belimbing</t>
  </si>
  <si>
    <t>Teluk Batang  I/3</t>
  </si>
  <si>
    <t>Tj. Gunung</t>
  </si>
  <si>
    <t>Air Pauh</t>
  </si>
  <si>
    <t>Batu Bedil</t>
  </si>
  <si>
    <t>Payak Itam</t>
  </si>
  <si>
    <t>Sejahtera</t>
  </si>
  <si>
    <t>Tambak Rawang</t>
  </si>
  <si>
    <t>Setegar</t>
  </si>
  <si>
    <t>Tanah Merah</t>
  </si>
  <si>
    <t>Alur Bandung</t>
  </si>
  <si>
    <t>Dusun Besar</t>
  </si>
  <si>
    <t>Dusun Kecil</t>
  </si>
  <si>
    <t>Mas Bangun</t>
  </si>
  <si>
    <t>Matan Jaya</t>
  </si>
  <si>
    <t>Medan Jaya</t>
  </si>
  <si>
    <t>Nipah Kuning</t>
  </si>
  <si>
    <t>Paduan/Gunung Tujuh</t>
  </si>
  <si>
    <t>Pemangkat</t>
  </si>
  <si>
    <t>Penjalaan</t>
  </si>
  <si>
    <t>Rantau Panjang Laut</t>
  </si>
  <si>
    <t>Satai Lestari</t>
  </si>
  <si>
    <t>Sei Kepuyu</t>
  </si>
  <si>
    <t>Sungai Paduan</t>
  </si>
  <si>
    <t>Tanjung Satai</t>
  </si>
  <si>
    <t>Teluk Batang 1/6</t>
  </si>
  <si>
    <t>Teluk Batang Selatan</t>
  </si>
  <si>
    <t>Teluk Batang Utara</t>
  </si>
  <si>
    <t>Teluk Suka Maju</t>
  </si>
  <si>
    <t>Ketapang</t>
  </si>
  <si>
    <t>Air Hitam Besar</t>
  </si>
  <si>
    <t>Bagan Lari</t>
  </si>
  <si>
    <t>Air Dikakah</t>
  </si>
  <si>
    <t>Kuala Tolak</t>
  </si>
  <si>
    <t>Air Dua</t>
  </si>
  <si>
    <t>Kendawangan Membuluh</t>
  </si>
  <si>
    <t>Negeri Baru</t>
  </si>
  <si>
    <t>Bagan Kusik</t>
  </si>
  <si>
    <t>Pematang Gadung I</t>
  </si>
  <si>
    <t>Suka Baru</t>
  </si>
  <si>
    <t>Balai Semandang</t>
  </si>
  <si>
    <t>Pematang Gadung II</t>
  </si>
  <si>
    <t xml:space="preserve">Sungai Awan </t>
  </si>
  <si>
    <t>Banyur Rempangi</t>
  </si>
  <si>
    <t>Sui. Kinjil</t>
  </si>
  <si>
    <t>Tempurukan</t>
  </si>
  <si>
    <t>Baram</t>
  </si>
  <si>
    <t>Batu Tajam I</t>
  </si>
  <si>
    <t>Belaban I</t>
  </si>
  <si>
    <t>Betenung</t>
  </si>
  <si>
    <t>Bukit Sekuntang</t>
  </si>
  <si>
    <t>Kalam Bengaras</t>
  </si>
  <si>
    <t>Kangking</t>
  </si>
  <si>
    <t>Kenawan</t>
  </si>
  <si>
    <t>Kuedar</t>
  </si>
  <si>
    <t>Lobang Sawak</t>
  </si>
  <si>
    <t>Mahawa</t>
  </si>
  <si>
    <t>Manjau</t>
  </si>
  <si>
    <t>Meraban</t>
  </si>
  <si>
    <t>Muara Jekak</t>
  </si>
  <si>
    <t>Pampang Seribu</t>
  </si>
  <si>
    <t>Pangkalan Suka</t>
  </si>
  <si>
    <t>Panyau</t>
  </si>
  <si>
    <t>Payak Buruk</t>
  </si>
  <si>
    <t>Payak Layang</t>
  </si>
  <si>
    <t>Payak Sempok</t>
  </si>
  <si>
    <t>Pebihingan</t>
  </si>
  <si>
    <t>Pengancing</t>
  </si>
  <si>
    <t>Penyengkuang</t>
  </si>
  <si>
    <t>Randau</t>
  </si>
  <si>
    <t>Riam Bunut</t>
  </si>
  <si>
    <t>Runjai Jaya</t>
  </si>
  <si>
    <t>Seberuang</t>
  </si>
  <si>
    <t>Sei. Merah/Pisang</t>
  </si>
  <si>
    <t>Semandang/Deraman</t>
  </si>
  <si>
    <t>Siagak</t>
  </si>
  <si>
    <t>Silat</t>
  </si>
  <si>
    <t>Suka Karya</t>
  </si>
  <si>
    <t>Sukaria</t>
  </si>
  <si>
    <t>Sumber Rejo</t>
  </si>
  <si>
    <t>Sungai Lui</t>
  </si>
  <si>
    <t>Batu Mas</t>
  </si>
  <si>
    <t>Belaban II</t>
  </si>
  <si>
    <t>Bolobor</t>
  </si>
  <si>
    <t>Kayong Mati</t>
  </si>
  <si>
    <t>Lalang Panjang</t>
  </si>
  <si>
    <t>Mengkunong</t>
  </si>
  <si>
    <t>Payak Keluing</t>
  </si>
  <si>
    <t>Pengatapan</t>
  </si>
  <si>
    <t>Piansak</t>
  </si>
  <si>
    <t>Randai</t>
  </si>
  <si>
    <t>Sebauk Jaya</t>
  </si>
  <si>
    <t>Seibeti</t>
  </si>
  <si>
    <t>Sejurai</t>
  </si>
  <si>
    <t>Sekutu Lobor</t>
  </si>
  <si>
    <t>Seleming</t>
  </si>
  <si>
    <t>Selupuk</t>
  </si>
  <si>
    <t>Sembelongak</t>
  </si>
  <si>
    <t>Sentabik</t>
  </si>
  <si>
    <t>Sepotong</t>
  </si>
  <si>
    <t>Serua</t>
  </si>
  <si>
    <t>Setongkas</t>
  </si>
  <si>
    <t>Siantau</t>
  </si>
  <si>
    <t>Sumber Resmi</t>
  </si>
  <si>
    <t>Tebuar</t>
  </si>
  <si>
    <t>Titi Purang</t>
  </si>
  <si>
    <t>Uber Bengang</t>
  </si>
  <si>
    <t>Usaha Baru</t>
  </si>
  <si>
    <t>Kali Nilam</t>
  </si>
  <si>
    <t>Keramat Jaya</t>
  </si>
  <si>
    <t>Ketapang Kecil</t>
  </si>
  <si>
    <t>Kuala Satong</t>
  </si>
  <si>
    <t>Suka Bangun Dalam</t>
  </si>
  <si>
    <t>Suka Bangun Luar</t>
  </si>
  <si>
    <t>Sukaharja</t>
  </si>
  <si>
    <t>Tanjung Baik Budi</t>
  </si>
  <si>
    <t>Tanjung Belandang</t>
  </si>
  <si>
    <t>Tanjung Pasar</t>
  </si>
  <si>
    <t>Kubu Raya</t>
  </si>
  <si>
    <t>Kerawang Komplek</t>
  </si>
  <si>
    <t>Jawi-Kalimas-Betutu</t>
  </si>
  <si>
    <t>Bhr. Ambawang</t>
  </si>
  <si>
    <t>Kubu Komplek</t>
  </si>
  <si>
    <t>Kapuas Kecil I</t>
  </si>
  <si>
    <t>Bemban Timur</t>
  </si>
  <si>
    <t>Teluk Bayur</t>
  </si>
  <si>
    <t>Kapuas Kecil II</t>
  </si>
  <si>
    <t>Bemban Barat</t>
  </si>
  <si>
    <t>Olak Olak Kubu</t>
  </si>
  <si>
    <t>Ence Manan</t>
  </si>
  <si>
    <t>Pinang Komplek</t>
  </si>
  <si>
    <t>Nuri</t>
  </si>
  <si>
    <t>Punggur Selat Kering</t>
  </si>
  <si>
    <t>Padu Empat</t>
  </si>
  <si>
    <t>Rasau Jaya I, II, III, IV</t>
  </si>
  <si>
    <t>Tebang Kacang</t>
  </si>
  <si>
    <t>Teluk Nibung</t>
  </si>
  <si>
    <t>Ambangah</t>
  </si>
  <si>
    <t>Ambarawa</t>
  </si>
  <si>
    <t>Arus Deras</t>
  </si>
  <si>
    <t>Bemban</t>
  </si>
  <si>
    <t>Benuah</t>
  </si>
  <si>
    <t>Biong</t>
  </si>
  <si>
    <t>Dabung</t>
  </si>
  <si>
    <t>Dusun Obyek S. Durian</t>
  </si>
  <si>
    <t>Gunung Tamang</t>
  </si>
  <si>
    <t>Jalo</t>
  </si>
  <si>
    <t>Jangkang I + II</t>
  </si>
  <si>
    <t>Kapuas Kecil III</t>
  </si>
  <si>
    <t>Kapur</t>
  </si>
  <si>
    <t>Korek</t>
  </si>
  <si>
    <t>Kuala Dua</t>
  </si>
  <si>
    <t>Kuala Karang</t>
  </si>
  <si>
    <t>Kuala Mandor A</t>
  </si>
  <si>
    <t>Kuala Mandor B</t>
  </si>
  <si>
    <t>Kubu Padi</t>
  </si>
  <si>
    <t>Lais</t>
  </si>
  <si>
    <t>Lintang Batang</t>
  </si>
  <si>
    <t>Loncek</t>
  </si>
  <si>
    <t>Mengkalang</t>
  </si>
  <si>
    <t>Nipah Panjang</t>
  </si>
  <si>
    <t>Padang Tikar</t>
  </si>
  <si>
    <t>Padang Tikar I</t>
  </si>
  <si>
    <t>Padang Tikar II</t>
  </si>
  <si>
    <t>Pancaroba</t>
  </si>
  <si>
    <t>Pancaroba Sungai</t>
  </si>
  <si>
    <t>Pasak</t>
  </si>
  <si>
    <t>Pasak Piang</t>
  </si>
  <si>
    <t>Puguk</t>
  </si>
  <si>
    <t>Pulau Limbung</t>
  </si>
  <si>
    <t>Pulau Nyamuk</t>
  </si>
  <si>
    <t>Radak I + II</t>
  </si>
  <si>
    <t>Retok</t>
  </si>
  <si>
    <t>S. Jawi</t>
  </si>
  <si>
    <t>Selat Remis</t>
  </si>
  <si>
    <t>Sepuk Keladi</t>
  </si>
  <si>
    <t>Sepuk Laut</t>
  </si>
  <si>
    <t>Sepuk Perupok</t>
  </si>
  <si>
    <t>Simpang Kanan</t>
  </si>
  <si>
    <t>Sungai Ambawang Kuala</t>
  </si>
  <si>
    <t>Sungai Bulan</t>
  </si>
  <si>
    <t xml:space="preserve">Sungai Enau </t>
  </si>
  <si>
    <t>Sungai Nibung</t>
  </si>
  <si>
    <t>Sungai Nipah</t>
  </si>
  <si>
    <t>Sungai Selamat-Seruat</t>
  </si>
  <si>
    <t>Sungai Tempayan</t>
  </si>
  <si>
    <t>Tamang</t>
  </si>
  <si>
    <t>Tanjung Harapan</t>
  </si>
  <si>
    <t>Tanjung Saleh</t>
  </si>
  <si>
    <t>Tapah</t>
  </si>
  <si>
    <t>Tasik Malaya</t>
  </si>
  <si>
    <t>Teluk Gelam</t>
  </si>
  <si>
    <t>Teluk Kapuas</t>
  </si>
  <si>
    <t>Teluk Lerang</t>
  </si>
  <si>
    <t>Terentang</t>
  </si>
  <si>
    <t>Kalimantan Selatan</t>
  </si>
  <si>
    <t>Tapin</t>
  </si>
  <si>
    <t>Belanti</t>
  </si>
  <si>
    <t>Rampanang</t>
  </si>
  <si>
    <t>Belanti I + II</t>
  </si>
  <si>
    <t>Napadang</t>
  </si>
  <si>
    <t>Sei Kalang Damar</t>
  </si>
  <si>
    <t>Lokpaikat</t>
  </si>
  <si>
    <t>Tatakan</t>
  </si>
  <si>
    <t>Pampain</t>
  </si>
  <si>
    <t>Pulau Pinang</t>
  </si>
  <si>
    <t>Lima Buah Pintu Air</t>
  </si>
  <si>
    <t>Rawa Muning</t>
  </si>
  <si>
    <t>Sei Andhika</t>
  </si>
  <si>
    <t>Sei Babundung</t>
  </si>
  <si>
    <t>Sei Bakariwaya</t>
  </si>
  <si>
    <t>Sei Bakutapi</t>
  </si>
  <si>
    <t>Sei Balibis</t>
  </si>
  <si>
    <t>Sei Balimau Buruk</t>
  </si>
  <si>
    <t>Sei Baruh Buta</t>
  </si>
  <si>
    <t>Sei Baruh Jambu</t>
  </si>
  <si>
    <t>Sei Binjai</t>
  </si>
  <si>
    <t>Sei Bitahan/Udul</t>
  </si>
  <si>
    <t>Sei Buniha</t>
  </si>
  <si>
    <t>Sei Danau Kelambu</t>
  </si>
  <si>
    <t>Sei Danau Tandui</t>
  </si>
  <si>
    <t>Sei Garis</t>
  </si>
  <si>
    <t>Sei Garis Halat</t>
  </si>
  <si>
    <t>Sei Impat</t>
  </si>
  <si>
    <t>Sei Kabun</t>
  </si>
  <si>
    <t>Sei Kacang Puri</t>
  </si>
  <si>
    <t>Sei Kupang</t>
  </si>
  <si>
    <t>Sei Mahukum</t>
  </si>
  <si>
    <t>Sei Makudung</t>
  </si>
  <si>
    <t>Sei Marampiau</t>
  </si>
  <si>
    <t>Sei Masira</t>
  </si>
  <si>
    <t>Sei Matang Karangan</t>
  </si>
  <si>
    <t>Sei Padang Sari</t>
  </si>
  <si>
    <t xml:space="preserve">Sei Pinang Babaris </t>
  </si>
  <si>
    <t>Sei Rasau</t>
  </si>
  <si>
    <t>Sei Rawa Manau</t>
  </si>
  <si>
    <t>Sei Salai</t>
  </si>
  <si>
    <t>Sei Salak</t>
  </si>
  <si>
    <t>Sei Serawi</t>
  </si>
  <si>
    <t>Sei Sirang</t>
  </si>
  <si>
    <t>Sei Sosial</t>
  </si>
  <si>
    <t>Sei Suka Ramai</t>
  </si>
  <si>
    <t>Sei Tabukan Purun</t>
  </si>
  <si>
    <t>Sei Tampusing</t>
  </si>
  <si>
    <t>Sei Tandui</t>
  </si>
  <si>
    <t>Sei Tapin/Gadung</t>
  </si>
  <si>
    <t>Sei Tengkuluk</t>
  </si>
  <si>
    <t>Sei Tungkit</t>
  </si>
  <si>
    <t>Sei Waringin</t>
  </si>
  <si>
    <t>Hulu Sungai Tengah</t>
  </si>
  <si>
    <t>Batang Alai</t>
  </si>
  <si>
    <t>Haruyan Dayak</t>
  </si>
  <si>
    <t>Baruh Hawang</t>
  </si>
  <si>
    <t>Intangan</t>
  </si>
  <si>
    <t>Kahakan</t>
  </si>
  <si>
    <t>Tamiyang</t>
  </si>
  <si>
    <t>Mangunang</t>
  </si>
  <si>
    <t>Tapuk</t>
  </si>
  <si>
    <t>Sumanggi Kambat</t>
  </si>
  <si>
    <t>Abung</t>
  </si>
  <si>
    <t>Abung Surapati</t>
  </si>
  <si>
    <t>Abung Wijaya</t>
  </si>
  <si>
    <t>Air Panas</t>
  </si>
  <si>
    <t>Alat</t>
  </si>
  <si>
    <t>Awang Besar/Binjai</t>
  </si>
  <si>
    <t>Awang Pandawan</t>
  </si>
  <si>
    <t>Bakung</t>
  </si>
  <si>
    <t>Bangkal</t>
  </si>
  <si>
    <t>Banua Hanyar</t>
  </si>
  <si>
    <t>Batu Harang</t>
  </si>
  <si>
    <t>Binjai</t>
  </si>
  <si>
    <t>Damanhuri</t>
  </si>
  <si>
    <t>Durian Bungkuk</t>
  </si>
  <si>
    <t>Guha Timur</t>
  </si>
  <si>
    <t>Hapingin/Sei Laspak</t>
  </si>
  <si>
    <t>Haur Tutul</t>
  </si>
  <si>
    <t>Himbaya</t>
  </si>
  <si>
    <t>Jamil</t>
  </si>
  <si>
    <t>Kambat Utara</t>
  </si>
  <si>
    <t>Kampung Baru</t>
  </si>
  <si>
    <t>Kayu Bangun</t>
  </si>
  <si>
    <t>Kayu Bawang</t>
  </si>
  <si>
    <t>Landung</t>
  </si>
  <si>
    <t>Limpasu</t>
  </si>
  <si>
    <t>Lok Nyiur</t>
  </si>
  <si>
    <t>Mahela</t>
  </si>
  <si>
    <t>Mampanah</t>
  </si>
  <si>
    <t>Manjurung</t>
  </si>
  <si>
    <t>Mantalang</t>
  </si>
  <si>
    <t>Masiraan</t>
  </si>
  <si>
    <t>Pahalatan</t>
  </si>
  <si>
    <t>Palas</t>
  </si>
  <si>
    <t>Pamangkih</t>
  </si>
  <si>
    <t>Pauh</t>
  </si>
  <si>
    <t>Pauh Karatungan</t>
  </si>
  <si>
    <t>Pauh/Sei Tabuk</t>
  </si>
  <si>
    <t>Paya</t>
  </si>
  <si>
    <t>Pelas/Pelajau</t>
  </si>
  <si>
    <t>Pembantanan</t>
  </si>
  <si>
    <t>Pengambau Hilir Dalam</t>
  </si>
  <si>
    <t>Pengambau Hilir Luar</t>
  </si>
  <si>
    <t>Pinandam</t>
  </si>
  <si>
    <t>Pumpung</t>
  </si>
  <si>
    <t>Putat</t>
  </si>
  <si>
    <t>Rambung</t>
  </si>
  <si>
    <t>Ranggas</t>
  </si>
  <si>
    <t>Rantanan</t>
  </si>
  <si>
    <t>Rantauan</t>
  </si>
  <si>
    <t>Sarintan</t>
  </si>
  <si>
    <t>Sei Awang Pandawan</t>
  </si>
  <si>
    <t>Sei Awang Panjang</t>
  </si>
  <si>
    <t>Sei Balabau</t>
  </si>
  <si>
    <t>Sei Banta</t>
  </si>
  <si>
    <t>Sei Baru</t>
  </si>
  <si>
    <t>Sei Baru/Sei Kamis</t>
  </si>
  <si>
    <t>Sei Batu Harang</t>
  </si>
  <si>
    <t>Sei Besar</t>
  </si>
  <si>
    <t>Sei Bikat</t>
  </si>
  <si>
    <t>Sei Bundung Raya</t>
  </si>
  <si>
    <t>Sei Bungur</t>
  </si>
  <si>
    <t>Sei Datu dan Mundar</t>
  </si>
  <si>
    <t>Sei Jarau</t>
  </si>
  <si>
    <t>Sei Juwita</t>
  </si>
  <si>
    <t>Sei Kedundung</t>
  </si>
  <si>
    <t xml:space="preserve">Sei Keladi </t>
  </si>
  <si>
    <t>Sei Kiwa</t>
  </si>
  <si>
    <t>Sei Kuli</t>
  </si>
  <si>
    <t>Sei Limau</t>
  </si>
  <si>
    <t>Sei Mampanah</t>
  </si>
  <si>
    <t>Sei Muara Tanang</t>
  </si>
  <si>
    <t>Sei Mundar</t>
  </si>
  <si>
    <t>Sei Pabuan</t>
  </si>
  <si>
    <t>Sei Pandanu/Pudak</t>
  </si>
  <si>
    <t>Sei Panggadungan</t>
  </si>
  <si>
    <t>Sei Panggulaan</t>
  </si>
  <si>
    <t>Sei Pantai</t>
  </si>
  <si>
    <t>Sei Pihaung</t>
  </si>
  <si>
    <t xml:space="preserve">Sei Ranggas </t>
  </si>
  <si>
    <t>Sei Sarintan</t>
  </si>
  <si>
    <t>Sei Tabat Padang</t>
  </si>
  <si>
    <t>Sei Tabu Darat</t>
  </si>
  <si>
    <t>Sei Tarap</t>
  </si>
  <si>
    <t>Sei Tuhuran</t>
  </si>
  <si>
    <t>Sei Tukampit</t>
  </si>
  <si>
    <t>Sei Warik</t>
  </si>
  <si>
    <t>Senapati I</t>
  </si>
  <si>
    <t>Senapati II</t>
  </si>
  <si>
    <t>Setiap</t>
  </si>
  <si>
    <t>Sungai Lu'ung</t>
  </si>
  <si>
    <t>Sungai Muarak</t>
  </si>
  <si>
    <t>Tabu Darat Hilir</t>
  </si>
  <si>
    <t>Tabu Darat Tengah</t>
  </si>
  <si>
    <t>Tamiyang Pauh</t>
  </si>
  <si>
    <t>Tanah Habang</t>
  </si>
  <si>
    <t>Tandui Baru</t>
  </si>
  <si>
    <t>Tanjung Hantakan</t>
  </si>
  <si>
    <t>Tapau</t>
  </si>
  <si>
    <t>Walatung</t>
  </si>
  <si>
    <t>Bangkau</t>
  </si>
  <si>
    <t>Tanggul Jeranih</t>
  </si>
  <si>
    <t>Tanggul Pengambau</t>
  </si>
  <si>
    <t>Taras</t>
  </si>
  <si>
    <t>Barito Kuala</t>
  </si>
  <si>
    <t>Anjir Serapat</t>
  </si>
  <si>
    <t>Balukung</t>
  </si>
  <si>
    <t>Andaman</t>
  </si>
  <si>
    <t>Anjir Tamban</t>
  </si>
  <si>
    <t>Danda Besar</t>
  </si>
  <si>
    <t>Anjir Muara Kota</t>
  </si>
  <si>
    <t>Barambai</t>
  </si>
  <si>
    <t>Jejangkit II</t>
  </si>
  <si>
    <t>Anjir Muara Kota Tengah</t>
  </si>
  <si>
    <t>Belawang</t>
  </si>
  <si>
    <t>Karya Baru</t>
  </si>
  <si>
    <t>Anjir Muara Lama</t>
  </si>
  <si>
    <t>Handil Bakti</t>
  </si>
  <si>
    <t>Karya Jadi</t>
  </si>
  <si>
    <t>Anjir Pasar Kota I</t>
  </si>
  <si>
    <t>Jejangkit I</t>
  </si>
  <si>
    <t>Karya Makmur</t>
  </si>
  <si>
    <t>Anjir Pasar Kota II</t>
  </si>
  <si>
    <t>Jelapat</t>
  </si>
  <si>
    <t>Palingkau</t>
  </si>
  <si>
    <t>Anjir Pasar Lama</t>
  </si>
  <si>
    <t>Sakalagun</t>
  </si>
  <si>
    <t>Anjir Sebrang Pasar I</t>
  </si>
  <si>
    <t>Seluang</t>
  </si>
  <si>
    <t>Sei Bamban</t>
  </si>
  <si>
    <t>Anjir Sebrang Pasar II</t>
  </si>
  <si>
    <t>Tabunganen</t>
  </si>
  <si>
    <t>Sei Kambat</t>
  </si>
  <si>
    <t>Anjir Serapat Baru</t>
  </si>
  <si>
    <t>Talaran</t>
  </si>
  <si>
    <t>Sei Muhur</t>
  </si>
  <si>
    <t>Antasan Segera</t>
  </si>
  <si>
    <t>Tanipah</t>
  </si>
  <si>
    <t>Badandan</t>
  </si>
  <si>
    <t>Terantang</t>
  </si>
  <si>
    <t>Sei Raya</t>
  </si>
  <si>
    <t>Bagagap</t>
  </si>
  <si>
    <t>Sei Tunjang</t>
  </si>
  <si>
    <t>Bahalayung</t>
  </si>
  <si>
    <t>Tamba Jaya</t>
  </si>
  <si>
    <t>Balandean</t>
  </si>
  <si>
    <t>Telan Besar</t>
  </si>
  <si>
    <t>Bambangin</t>
  </si>
  <si>
    <t>Ulu Benteng</t>
  </si>
  <si>
    <t>Bandarkarya</t>
  </si>
  <si>
    <t xml:space="preserve">Bangkit Baru </t>
  </si>
  <si>
    <t>Banitan</t>
  </si>
  <si>
    <t>Bantuil</t>
  </si>
  <si>
    <t>Banua Anyar</t>
  </si>
  <si>
    <t>Barambai Muara</t>
  </si>
  <si>
    <t>Batik</t>
  </si>
  <si>
    <t>Belawang Desa Ujung</t>
  </si>
  <si>
    <t>Binaan Baru</t>
  </si>
  <si>
    <t>Cahaya Baru</t>
  </si>
  <si>
    <t>Danau Karya</t>
  </si>
  <si>
    <t>Desa Bagus</t>
  </si>
  <si>
    <t>Desa Baliuk</t>
  </si>
  <si>
    <t>Gandaraya</t>
  </si>
  <si>
    <t>Gandaria</t>
  </si>
  <si>
    <t>Handil Barabai</t>
  </si>
  <si>
    <t>Hilir Mesjid</t>
  </si>
  <si>
    <t>Indah Sari</t>
  </si>
  <si>
    <t>Jelapat Baru</t>
  </si>
  <si>
    <t>Karya Baru Ujung</t>
  </si>
  <si>
    <t>Karya Indah</t>
  </si>
  <si>
    <t>Karya Tani</t>
  </si>
  <si>
    <t>Lepasan</t>
  </si>
  <si>
    <t>Lok Rawa</t>
  </si>
  <si>
    <t xml:space="preserve">Marabahan Baru </t>
  </si>
  <si>
    <t>Marabahan Kota</t>
  </si>
  <si>
    <t>Mekar Sari</t>
  </si>
  <si>
    <t>Mentaren</t>
  </si>
  <si>
    <t>Muara Pulau</t>
  </si>
  <si>
    <t>Murung Keramat</t>
  </si>
  <si>
    <t>Murung raya</t>
  </si>
  <si>
    <t>Pandan Sari</t>
  </si>
  <si>
    <t>Pantai Hambawang</t>
  </si>
  <si>
    <t>Pantang baru</t>
  </si>
  <si>
    <t xml:space="preserve">Pantang Raya </t>
  </si>
  <si>
    <t>Parimata</t>
  </si>
  <si>
    <t>Patih Muhur Lama</t>
  </si>
  <si>
    <t xml:space="preserve">Patih Selera </t>
  </si>
  <si>
    <t>Pendalaman</t>
  </si>
  <si>
    <t>Pendalaman Baru</t>
  </si>
  <si>
    <t>Pindahan Baru</t>
  </si>
  <si>
    <t>Ramania</t>
  </si>
  <si>
    <t>Rangga Surya</t>
  </si>
  <si>
    <t>Rantau Bamban</t>
  </si>
  <si>
    <t>Roham Raya</t>
  </si>
  <si>
    <t>Sampurna</t>
  </si>
  <si>
    <t>Samuda</t>
  </si>
  <si>
    <t>Sei Gampa</t>
  </si>
  <si>
    <t>Sei Jingah Besar</t>
  </si>
  <si>
    <t>Sei Kali</t>
  </si>
  <si>
    <t>Sei Lirik</t>
  </si>
  <si>
    <t>Sei Lumbah</t>
  </si>
  <si>
    <t>Sei Pitung</t>
  </si>
  <si>
    <t>Sei Sahurai</t>
  </si>
  <si>
    <t>Sei Teras Dalam</t>
  </si>
  <si>
    <t>Sei Teras Luar</t>
  </si>
  <si>
    <t>Sekata Baru</t>
  </si>
  <si>
    <t>Semangat Bakti</t>
  </si>
  <si>
    <t>Semangat Dalam</t>
  </si>
  <si>
    <t>Semangat Karya</t>
  </si>
  <si>
    <t>Sepakat Bersama</t>
  </si>
  <si>
    <t>Simpang Arja</t>
  </si>
  <si>
    <t>Simpang Nungki</t>
  </si>
  <si>
    <t>Sukaramai</t>
  </si>
  <si>
    <t>Sungai Punggu Baru</t>
  </si>
  <si>
    <t>Sungai Punggu Lama</t>
  </si>
  <si>
    <t>Tabing Rimbah</t>
  </si>
  <si>
    <t>Tabukan Raya</t>
  </si>
  <si>
    <t>Tabunganen Kecil</t>
  </si>
  <si>
    <t>Tabunganen Pemurus</t>
  </si>
  <si>
    <t xml:space="preserve">Tabunganen Tengah </t>
  </si>
  <si>
    <t>Tamban Bangun</t>
  </si>
  <si>
    <t>Tamban Baru Muara</t>
  </si>
  <si>
    <t>Tatah Mesjid</t>
  </si>
  <si>
    <t>Telan Kecil</t>
  </si>
  <si>
    <t>Teluk Tamba</t>
  </si>
  <si>
    <t>Terantang Ujung</t>
  </si>
  <si>
    <t>Tinggiran Darat</t>
  </si>
  <si>
    <t>Tinggiran Tengah</t>
  </si>
  <si>
    <t>Tumih</t>
  </si>
  <si>
    <t>Tanah Bumbu</t>
  </si>
  <si>
    <t>Batu Licin</t>
  </si>
  <si>
    <t>Parit Knm-Kr Pagatan-Batulicin</t>
  </si>
  <si>
    <t>Api-Api</t>
  </si>
  <si>
    <t>Bekarangan</t>
  </si>
  <si>
    <t>Baru Gelang</t>
  </si>
  <si>
    <t>Batarang</t>
  </si>
  <si>
    <t>Bayam Sari</t>
  </si>
  <si>
    <t>Betung</t>
  </si>
  <si>
    <t>Bukit Baru</t>
  </si>
  <si>
    <t>Bunati</t>
  </si>
  <si>
    <t>Darasan Binjai</t>
  </si>
  <si>
    <t>Dukuh Rejo</t>
  </si>
  <si>
    <t>Giri Mulya Sbb 6</t>
  </si>
  <si>
    <t>Han Tiif</t>
  </si>
  <si>
    <t>Harapan Jaya Sbb 6</t>
  </si>
  <si>
    <t>Karang Bintang</t>
  </si>
  <si>
    <t>Kersik Putih</t>
  </si>
  <si>
    <t>Kusambi</t>
  </si>
  <si>
    <t>Pacakan</t>
  </si>
  <si>
    <t>Pintu H. Swidi</t>
  </si>
  <si>
    <t>Pondok Butun</t>
  </si>
  <si>
    <t xml:space="preserve">Pulau Wali </t>
  </si>
  <si>
    <t>Purwadadi</t>
  </si>
  <si>
    <t>Salimuran</t>
  </si>
  <si>
    <t>Saring Sei. Binjai</t>
  </si>
  <si>
    <t>Satui Barat</t>
  </si>
  <si>
    <t>Satui Timur</t>
  </si>
  <si>
    <t>Satui Timur Kampung</t>
  </si>
  <si>
    <t>Segumbang</t>
  </si>
  <si>
    <t>Sei Rasau Manunggal</t>
  </si>
  <si>
    <t>Sei Danau</t>
  </si>
  <si>
    <t>Sei Loban</t>
  </si>
  <si>
    <t>Sepunggur</t>
  </si>
  <si>
    <t>Serdangan</t>
  </si>
  <si>
    <t>Sumber Baru</t>
  </si>
  <si>
    <t>Tapus</t>
  </si>
  <si>
    <t>Tibarau Panjang</t>
  </si>
  <si>
    <t>Anjir Baru</t>
  </si>
  <si>
    <t>Batu Behalang</t>
  </si>
  <si>
    <t>Guntung</t>
  </si>
  <si>
    <t>Karang Jawa</t>
  </si>
  <si>
    <t>Karya Bakti</t>
  </si>
  <si>
    <t>Kepayang</t>
  </si>
  <si>
    <t>Kuranji</t>
  </si>
  <si>
    <t>Kuranji Kodeco/Desa Maju Bersama</t>
  </si>
  <si>
    <t>Kuranji Suka Maju</t>
  </si>
  <si>
    <t>Manurung</t>
  </si>
  <si>
    <t>Mudalang</t>
  </si>
  <si>
    <t>Peketelu</t>
  </si>
  <si>
    <t>Pulau Tanjung</t>
  </si>
  <si>
    <t>Rantau Panjang Hulu</t>
  </si>
  <si>
    <t>Sardangan</t>
  </si>
  <si>
    <t>Sari Gadung</t>
  </si>
  <si>
    <t xml:space="preserve">Sebamban Kampung </t>
  </si>
  <si>
    <t>Sei Bubu</t>
  </si>
  <si>
    <t>Sei Dua</t>
  </si>
  <si>
    <t>Sei Dua Laut</t>
  </si>
  <si>
    <t>Sei Lembu</t>
  </si>
  <si>
    <t>Sela Selilau</t>
  </si>
  <si>
    <t>Setiung</t>
  </si>
  <si>
    <t>Tabat Lasung</t>
  </si>
  <si>
    <t>Tabat Rantau Panjang Hilir</t>
  </si>
  <si>
    <t>Tanggul Lasung</t>
  </si>
  <si>
    <t>Sulawesi Utara</t>
  </si>
  <si>
    <t>Minahasa Selatan</t>
  </si>
  <si>
    <t>Ranoyapo</t>
  </si>
  <si>
    <t>Aserliwason</t>
  </si>
  <si>
    <t>Kakenturan</t>
  </si>
  <si>
    <t>Kaluntai Atas</t>
  </si>
  <si>
    <t>Kaluntai Bawah</t>
  </si>
  <si>
    <t>Karowa</t>
  </si>
  <si>
    <t>Konarom</t>
  </si>
  <si>
    <t>Liandok</t>
  </si>
  <si>
    <t>Lindangan</t>
  </si>
  <si>
    <t>Moinit</t>
  </si>
  <si>
    <t>Mopolo</t>
  </si>
  <si>
    <t>Motondong</t>
  </si>
  <si>
    <t>Moyomboong</t>
  </si>
  <si>
    <t>Pentu</t>
  </si>
  <si>
    <t>Pinsan</t>
  </si>
  <si>
    <t>Ranotuana</t>
  </si>
  <si>
    <t>Sigitoy</t>
  </si>
  <si>
    <t>Sinduan</t>
  </si>
  <si>
    <t>Karumenga</t>
  </si>
  <si>
    <t>Kaweruan</t>
  </si>
  <si>
    <t>Kema Maletang</t>
  </si>
  <si>
    <t>Kendem</t>
  </si>
  <si>
    <t>Kewong</t>
  </si>
  <si>
    <t>Kinapian Batu</t>
  </si>
  <si>
    <t>Kiniar</t>
  </si>
  <si>
    <t>Kinidow</t>
  </si>
  <si>
    <t>Laikit</t>
  </si>
  <si>
    <t>Lalan Roda</t>
  </si>
  <si>
    <t>Likupang Oki</t>
  </si>
  <si>
    <t>Maen</t>
  </si>
  <si>
    <t>Makansar</t>
  </si>
  <si>
    <t>Matungkas</t>
  </si>
  <si>
    <t>Mawuwuk</t>
  </si>
  <si>
    <t>Morowuwung</t>
  </si>
  <si>
    <t>Pales Werot</t>
  </si>
  <si>
    <t xml:space="preserve">Paniki Kolongan </t>
  </si>
  <si>
    <t>Pinaminto</t>
  </si>
  <si>
    <t>Rap Rap</t>
  </si>
  <si>
    <t>Rumitatak</t>
  </si>
  <si>
    <t>Sampiri</t>
  </si>
  <si>
    <t>Sawangan Karegesan</t>
  </si>
  <si>
    <t>Sawangan Kasar</t>
  </si>
  <si>
    <t>Sawangan Kiri Kanan</t>
  </si>
  <si>
    <t xml:space="preserve">Susudaan </t>
  </si>
  <si>
    <t>Tanah Putih</t>
  </si>
  <si>
    <t>Tumadi Mudud</t>
  </si>
  <si>
    <t>Werot</t>
  </si>
  <si>
    <t>Weteng</t>
  </si>
  <si>
    <t>Wineru</t>
  </si>
  <si>
    <t>Bolaang Mongondow</t>
  </si>
  <si>
    <t>Kosinggolan</t>
  </si>
  <si>
    <t>Ayong Bolangat Maelang</t>
  </si>
  <si>
    <t>Ambang</t>
  </si>
  <si>
    <t>Toraut</t>
  </si>
  <si>
    <t>Lolak, Pinogaluman, Monanow</t>
  </si>
  <si>
    <t>Bakan</t>
  </si>
  <si>
    <t>Dataran Kotamobagu</t>
  </si>
  <si>
    <t>Pusian Molong</t>
  </si>
  <si>
    <t>Bolaang</t>
  </si>
  <si>
    <t>Bombanon</t>
  </si>
  <si>
    <t>Bongkudu</t>
  </si>
  <si>
    <t>Boyaya</t>
  </si>
  <si>
    <t>Boyombang I, II</t>
  </si>
  <si>
    <t>Butuk</t>
  </si>
  <si>
    <t>Diat</t>
  </si>
  <si>
    <t>Dololok</t>
  </si>
  <si>
    <t>Dominsil</t>
  </si>
  <si>
    <t>Inaria</t>
  </si>
  <si>
    <t>Kabutan</t>
  </si>
  <si>
    <t>Keladi</t>
  </si>
  <si>
    <t>Kinali</t>
  </si>
  <si>
    <t>Kolawag</t>
  </si>
  <si>
    <t>Komangaan</t>
  </si>
  <si>
    <t>Kuaik</t>
  </si>
  <si>
    <t>Langagon</t>
  </si>
  <si>
    <t>Londayan-Mobalang</t>
  </si>
  <si>
    <t>Lubuk</t>
  </si>
  <si>
    <t>Matubing</t>
  </si>
  <si>
    <t>Mendeng</t>
  </si>
  <si>
    <t>Mengkang I, II/Molobayan</t>
  </si>
  <si>
    <t>Moayop</t>
  </si>
  <si>
    <t>Modayag</t>
  </si>
  <si>
    <t>Mogolitas</t>
  </si>
  <si>
    <t>Mopait</t>
  </si>
  <si>
    <t>Mopugad</t>
  </si>
  <si>
    <t>Mosingongoi I, II</t>
  </si>
  <si>
    <t>Moyogang I, II</t>
  </si>
  <si>
    <t>Muntoi</t>
  </si>
  <si>
    <t>Nonapan</t>
  </si>
  <si>
    <t>Otam</t>
  </si>
  <si>
    <t>Palow</t>
  </si>
  <si>
    <t>Ponompiaan</t>
  </si>
  <si>
    <t>Sibatuon</t>
  </si>
  <si>
    <t>Sikala I, II</t>
  </si>
  <si>
    <t>Sikopon</t>
  </si>
  <si>
    <t>Siku-Sikuan</t>
  </si>
  <si>
    <t>Siniung</t>
  </si>
  <si>
    <t>Tadoy</t>
  </si>
  <si>
    <t>Tanoyan</t>
  </si>
  <si>
    <t>Tapa Basa</t>
  </si>
  <si>
    <t>Tonom I, II</t>
  </si>
  <si>
    <t>Tungoy I &amp; II</t>
  </si>
  <si>
    <t>Tuyobong</t>
  </si>
  <si>
    <t>Werdi Agung</t>
  </si>
  <si>
    <t>Yoyapon</t>
  </si>
  <si>
    <t>Amadokar</t>
  </si>
  <si>
    <t>Baki</t>
  </si>
  <si>
    <t>Bolangat I</t>
  </si>
  <si>
    <t>Dayanan Moanai</t>
  </si>
  <si>
    <t>Dayow Manembo</t>
  </si>
  <si>
    <t>Dayow Poopo</t>
  </si>
  <si>
    <t>Gilainan</t>
  </si>
  <si>
    <t>Ikayang</t>
  </si>
  <si>
    <t>Lolayan</t>
  </si>
  <si>
    <t>Lunggunon</t>
  </si>
  <si>
    <t>Matubing Toruakat</t>
  </si>
  <si>
    <t>Molayak</t>
  </si>
  <si>
    <t>Mongkolibat</t>
  </si>
  <si>
    <t>Mundung</t>
  </si>
  <si>
    <t>Pinaingan</t>
  </si>
  <si>
    <t>Potaai Nonapan</t>
  </si>
  <si>
    <t>Sikala Solimandungan</t>
  </si>
  <si>
    <t>Taingkuku</t>
  </si>
  <si>
    <t xml:space="preserve">Tapa' Aog </t>
  </si>
  <si>
    <t>Toruakat</t>
  </si>
  <si>
    <t>Yobog</t>
  </si>
  <si>
    <t>Sulawesi Tengah</t>
  </si>
  <si>
    <t>Toli Toli</t>
  </si>
  <si>
    <t>Rawa Oyomlampasio</t>
  </si>
  <si>
    <t>Kolondom</t>
  </si>
  <si>
    <t>Bajugan</t>
  </si>
  <si>
    <t>Malomba Ogowele</t>
  </si>
  <si>
    <t>Bambapula</t>
  </si>
  <si>
    <t>Tendelalos</t>
  </si>
  <si>
    <t>Bambapun</t>
  </si>
  <si>
    <t xml:space="preserve">Banagan </t>
  </si>
  <si>
    <t>Banagan/Salumbia</t>
  </si>
  <si>
    <t>Bangkir</t>
  </si>
  <si>
    <t>Binontoan</t>
  </si>
  <si>
    <t>Dongingis</t>
  </si>
  <si>
    <t>Kombo</t>
  </si>
  <si>
    <t>Malulu</t>
  </si>
  <si>
    <t>Pinjan</t>
  </si>
  <si>
    <t>Salumpaga</t>
  </si>
  <si>
    <t>Siapo</t>
  </si>
  <si>
    <t>Silondou</t>
  </si>
  <si>
    <t>Soni</t>
  </si>
  <si>
    <t>Tampiala</t>
  </si>
  <si>
    <t>Alisang</t>
  </si>
  <si>
    <t>Bajugan (Aung)</t>
  </si>
  <si>
    <t>Bambaala</t>
  </si>
  <si>
    <t>Batuilo</t>
  </si>
  <si>
    <t>Buluminung</t>
  </si>
  <si>
    <t>Dadakitan</t>
  </si>
  <si>
    <t>Diule</t>
  </si>
  <si>
    <t>Dongingis Batu Pesa</t>
  </si>
  <si>
    <t>Janja</t>
  </si>
  <si>
    <t>Kamalu</t>
  </si>
  <si>
    <t>Katayan</t>
  </si>
  <si>
    <t>Kayulompa</t>
  </si>
  <si>
    <t>Kombo Kanan</t>
  </si>
  <si>
    <t>Kombo Kiri</t>
  </si>
  <si>
    <t>Lakuan</t>
  </si>
  <si>
    <t>Laulalang</t>
  </si>
  <si>
    <t>Lingadan</t>
  </si>
  <si>
    <t>Lingadan Bawah</t>
  </si>
  <si>
    <t>Manipi</t>
  </si>
  <si>
    <t>Marisa</t>
  </si>
  <si>
    <t>Ogomoinit/Bajugan</t>
  </si>
  <si>
    <t>Oyom</t>
  </si>
  <si>
    <t>Pinjan Tikup</t>
  </si>
  <si>
    <t>Pulias</t>
  </si>
  <si>
    <t>Saladang</t>
  </si>
  <si>
    <t>Salae</t>
  </si>
  <si>
    <t>Salugan</t>
  </si>
  <si>
    <t>Salumpaga Bawah</t>
  </si>
  <si>
    <t>Salusu Lanang</t>
  </si>
  <si>
    <t>Salusu Pande</t>
  </si>
  <si>
    <t>Sibaluton</t>
  </si>
  <si>
    <t>Silondolian (Malala)</t>
  </si>
  <si>
    <t>Silumba</t>
  </si>
  <si>
    <t>Tinabogan</t>
  </si>
  <si>
    <t>Tinading Atas</t>
  </si>
  <si>
    <t>Tinading Bawah</t>
  </si>
  <si>
    <t>Toboloit</t>
  </si>
  <si>
    <t>Poso</t>
  </si>
  <si>
    <t>Rawa Saembawalati</t>
  </si>
  <si>
    <t>Gintu</t>
  </si>
  <si>
    <t>Boe</t>
  </si>
  <si>
    <t>Karongkasa</t>
  </si>
  <si>
    <t>Halulai</t>
  </si>
  <si>
    <t>Puna Kiri</t>
  </si>
  <si>
    <t>Kasiguncu</t>
  </si>
  <si>
    <t>Saroso</t>
  </si>
  <si>
    <t>Kelei</t>
  </si>
  <si>
    <t>Kilo Atas</t>
  </si>
  <si>
    <t>Limba'ata</t>
  </si>
  <si>
    <t>Maranda</t>
  </si>
  <si>
    <t>Mayoa</t>
  </si>
  <si>
    <t>Padalembara</t>
  </si>
  <si>
    <t>Pandiri</t>
  </si>
  <si>
    <t>Panjo</t>
  </si>
  <si>
    <t>Pendolo</t>
  </si>
  <si>
    <t>Pendolo Atas</t>
  </si>
  <si>
    <t>Pongge'e</t>
  </si>
  <si>
    <t>Salukaya</t>
  </si>
  <si>
    <t>Samalera</t>
  </si>
  <si>
    <t>Taipa</t>
  </si>
  <si>
    <t>Tambarana Kanan</t>
  </si>
  <si>
    <t>Tambarana Kiri</t>
  </si>
  <si>
    <t>Taripa</t>
  </si>
  <si>
    <t>Tindoli</t>
  </si>
  <si>
    <t>Toinasa</t>
  </si>
  <si>
    <t>Tonusu</t>
  </si>
  <si>
    <t>Uwebangke</t>
  </si>
  <si>
    <t>Wanga</t>
  </si>
  <si>
    <t>Wimbi</t>
  </si>
  <si>
    <t>Wuasa</t>
  </si>
  <si>
    <t xml:space="preserve">Alitupu  </t>
  </si>
  <si>
    <t>Amporiwo</t>
  </si>
  <si>
    <t>Balamba</t>
  </si>
  <si>
    <t>Bategencu</t>
  </si>
  <si>
    <t>Betue</t>
  </si>
  <si>
    <t>Bewa</t>
  </si>
  <si>
    <t>Bomba</t>
  </si>
  <si>
    <t>Dewua</t>
  </si>
  <si>
    <t>Didiri</t>
  </si>
  <si>
    <t>Doda</t>
  </si>
  <si>
    <t>Dodolo</t>
  </si>
  <si>
    <t>Dungasa</t>
  </si>
  <si>
    <t>Gelata</t>
  </si>
  <si>
    <t>Hanggira</t>
  </si>
  <si>
    <t>Kaduwa'a</t>
  </si>
  <si>
    <t>Kaduwa'a Trans</t>
  </si>
  <si>
    <t>Kalincua</t>
  </si>
  <si>
    <t>Kamba</t>
  </si>
  <si>
    <t>Kancu'u</t>
  </si>
  <si>
    <t>Karowaru</t>
  </si>
  <si>
    <t>Kaumayo</t>
  </si>
  <si>
    <t>Koburo</t>
  </si>
  <si>
    <t>Kolori</t>
  </si>
  <si>
    <t>Konta</t>
  </si>
  <si>
    <t>Korobono</t>
  </si>
  <si>
    <t>Kumambu</t>
  </si>
  <si>
    <t>Lamusa</t>
  </si>
  <si>
    <t>Lane</t>
  </si>
  <si>
    <t>Leboni</t>
  </si>
  <si>
    <t>Lempe</t>
  </si>
  <si>
    <t>Lena</t>
  </si>
  <si>
    <t>Lengkeka</t>
  </si>
  <si>
    <t>Mabubu</t>
  </si>
  <si>
    <t>Maholo</t>
  </si>
  <si>
    <t>Makilaya</t>
  </si>
  <si>
    <t>Maliwuko</t>
  </si>
  <si>
    <t>Mancarangi'i</t>
  </si>
  <si>
    <t>Marangka</t>
  </si>
  <si>
    <t>Masou</t>
  </si>
  <si>
    <t>Masula Atas</t>
  </si>
  <si>
    <t>Masula Bawah</t>
  </si>
  <si>
    <t>Matialemba</t>
  </si>
  <si>
    <t>Mayakeli</t>
  </si>
  <si>
    <t>Meko</t>
  </si>
  <si>
    <t>Mololawa</t>
  </si>
  <si>
    <t>Nandialo</t>
  </si>
  <si>
    <t>Owini</t>
  </si>
  <si>
    <t>Pada</t>
  </si>
  <si>
    <t>Palia</t>
  </si>
  <si>
    <t>Panjoka</t>
  </si>
  <si>
    <t>Parawesi</t>
  </si>
  <si>
    <t>Penanga</t>
  </si>
  <si>
    <t>Petirodongi</t>
  </si>
  <si>
    <t>Pinedapa</t>
  </si>
  <si>
    <t>Pombala'a</t>
  </si>
  <si>
    <t>Pomua Palandu</t>
  </si>
  <si>
    <t>Posunga</t>
  </si>
  <si>
    <t>Punggiori</t>
  </si>
  <si>
    <t>Rautolemba</t>
  </si>
  <si>
    <t>Rompo</t>
  </si>
  <si>
    <t>Salenda</t>
  </si>
  <si>
    <t>Salindu</t>
  </si>
  <si>
    <t>Salo</t>
  </si>
  <si>
    <t>Salukua</t>
  </si>
  <si>
    <t>Salumanange</t>
  </si>
  <si>
    <t>Saluopa</t>
  </si>
  <si>
    <t>Saluta'a</t>
  </si>
  <si>
    <t>Sampuruna</t>
  </si>
  <si>
    <t>Sange</t>
  </si>
  <si>
    <t>Sedoa</t>
  </si>
  <si>
    <t>Sepe</t>
  </si>
  <si>
    <t>Singkona</t>
  </si>
  <si>
    <t>Siwo</t>
  </si>
  <si>
    <t>Subak Merta</t>
  </si>
  <si>
    <t>Tadanci</t>
  </si>
  <si>
    <t>Taduade</t>
  </si>
  <si>
    <t>Tajo'e</t>
  </si>
  <si>
    <t>Tala</t>
  </si>
  <si>
    <t>Tamadue</t>
  </si>
  <si>
    <t>Tamalunce</t>
  </si>
  <si>
    <t>Tamboli</t>
  </si>
  <si>
    <t>Tanah Lanto</t>
  </si>
  <si>
    <t>Tando Bone</t>
  </si>
  <si>
    <t>Tandolala</t>
  </si>
  <si>
    <t>Tantombimbi</t>
  </si>
  <si>
    <t>Tinelala Atas</t>
  </si>
  <si>
    <t>Tinelala Tengah</t>
  </si>
  <si>
    <t>Tinelala Bawah</t>
  </si>
  <si>
    <t>Tolambo</t>
  </si>
  <si>
    <t>Tomehingki</t>
  </si>
  <si>
    <t>Tomehipi</t>
  </si>
  <si>
    <t>Torire</t>
  </si>
  <si>
    <t>Tuare</t>
  </si>
  <si>
    <t>Tumora Tobe</t>
  </si>
  <si>
    <t>Uelene</t>
  </si>
  <si>
    <t>Uelengu</t>
  </si>
  <si>
    <t>Uelincu</t>
  </si>
  <si>
    <t>Watumaeta</t>
  </si>
  <si>
    <t>Watutau</t>
  </si>
  <si>
    <t>Wayura</t>
  </si>
  <si>
    <t>Winowanga</t>
  </si>
  <si>
    <t>Banggai</t>
  </si>
  <si>
    <t>Mentawa</t>
  </si>
  <si>
    <t>Bahulolok</t>
  </si>
  <si>
    <t>Singkoyo</t>
  </si>
  <si>
    <t>Bella</t>
  </si>
  <si>
    <t>Bantayan</t>
  </si>
  <si>
    <t>Sinorang Ombolu</t>
  </si>
  <si>
    <t>Bunta</t>
  </si>
  <si>
    <t>Baya</t>
  </si>
  <si>
    <t>Dongin Pandanwangi</t>
  </si>
  <si>
    <t>Hek</t>
  </si>
  <si>
    <t>Moilong</t>
  </si>
  <si>
    <t>Kumpi</t>
  </si>
  <si>
    <t>Toili</t>
  </si>
  <si>
    <t>Lamala/Labotan</t>
  </si>
  <si>
    <t>Tolisu Atas Bawah</t>
  </si>
  <si>
    <t>Lomba</t>
  </si>
  <si>
    <t>Waru Lamala</t>
  </si>
  <si>
    <t>Longkoga</t>
  </si>
  <si>
    <t>Pohi</t>
  </si>
  <si>
    <t>Rata</t>
  </si>
  <si>
    <t>Roa</t>
  </si>
  <si>
    <t>Saleabon</t>
  </si>
  <si>
    <t>Samaku</t>
  </si>
  <si>
    <t>Siuna</t>
  </si>
  <si>
    <t>Tolisu Sindang</t>
  </si>
  <si>
    <t>Topo</t>
  </si>
  <si>
    <t>Waru Kiri</t>
  </si>
  <si>
    <t>Bahulolok Atas</t>
  </si>
  <si>
    <t>Bumi Harapan</t>
  </si>
  <si>
    <t>Kembang Mertha</t>
  </si>
  <si>
    <t>Korui Atas</t>
  </si>
  <si>
    <t>Longkoga Kanan</t>
  </si>
  <si>
    <t>Mayayap</t>
  </si>
  <si>
    <t>Minangandala</t>
  </si>
  <si>
    <t>Muangi</t>
  </si>
  <si>
    <t>Nintu</t>
  </si>
  <si>
    <t>Piondo</t>
  </si>
  <si>
    <t>Ranga-Ranga</t>
  </si>
  <si>
    <t>Rantau Jaya</t>
  </si>
  <si>
    <t>Salu Boko-Boko</t>
  </si>
  <si>
    <t>Sosokaon</t>
  </si>
  <si>
    <t>Tikupon A/B</t>
  </si>
  <si>
    <t>Toiba</t>
  </si>
  <si>
    <t>Tomeang</t>
  </si>
  <si>
    <t>Tomelongsong</t>
  </si>
  <si>
    <t>Uwelolu</t>
  </si>
  <si>
    <t>Wunut</t>
  </si>
  <si>
    <t>Sulawesi Selatan</t>
  </si>
  <si>
    <t>Wajo</t>
  </si>
  <si>
    <t>Bila</t>
  </si>
  <si>
    <t>Lintas Kab Sidrap</t>
  </si>
  <si>
    <t>Cilellang</t>
  </si>
  <si>
    <t>Lintas Kab Soppeng</t>
  </si>
  <si>
    <t>Abaderange</t>
  </si>
  <si>
    <t xml:space="preserve">Sadang </t>
  </si>
  <si>
    <t>Cenrana</t>
  </si>
  <si>
    <t>Amasengeng I</t>
  </si>
  <si>
    <t xml:space="preserve">Awo                     </t>
  </si>
  <si>
    <t>Amasengeng II</t>
  </si>
  <si>
    <t>Bakke</t>
  </si>
  <si>
    <t>Bulupatila</t>
  </si>
  <si>
    <t>Labawang</t>
  </si>
  <si>
    <t>Lakatenni</t>
  </si>
  <si>
    <t>Pabbelle</t>
  </si>
  <si>
    <t>Salampi</t>
  </si>
  <si>
    <t>Salo Mapejie</t>
  </si>
  <si>
    <t>Teppo Balanda</t>
  </si>
  <si>
    <t>Ugi I/Manyili</t>
  </si>
  <si>
    <t>Uraiyang</t>
  </si>
  <si>
    <t>Wajo Wajo</t>
  </si>
  <si>
    <t>Abbolongeng</t>
  </si>
  <si>
    <t>Aggattungeng</t>
  </si>
  <si>
    <t>Ajutalie</t>
  </si>
  <si>
    <t>Anasaloe</t>
  </si>
  <si>
    <t>Assorajang</t>
  </si>
  <si>
    <t>Batue</t>
  </si>
  <si>
    <t>Bulu Mallopie</t>
  </si>
  <si>
    <t>Bulu Seppang</t>
  </si>
  <si>
    <t>Bunga Jenne</t>
  </si>
  <si>
    <t>Cekke</t>
  </si>
  <si>
    <t>Ceppaga</t>
  </si>
  <si>
    <t>Cingki</t>
  </si>
  <si>
    <t>Ciromanie</t>
  </si>
  <si>
    <t>Cirowalie</t>
  </si>
  <si>
    <t>Aluppang</t>
  </si>
  <si>
    <t>Ana' Saloe</t>
  </si>
  <si>
    <t>Atapangnge</t>
  </si>
  <si>
    <t>Bali Elo</t>
  </si>
  <si>
    <t>Barangmamase</t>
  </si>
  <si>
    <t>Bontto Tanre</t>
  </si>
  <si>
    <t>Botto Benteng</t>
  </si>
  <si>
    <t>Bulutekaci</t>
  </si>
  <si>
    <t>Callaccu</t>
  </si>
  <si>
    <t>Cempalagi</t>
  </si>
  <si>
    <t>Dori-Dori</t>
  </si>
  <si>
    <t>Genddongnge</t>
  </si>
  <si>
    <t>Ire'E</t>
  </si>
  <si>
    <t>Jarakania</t>
  </si>
  <si>
    <t>Kalidongnge</t>
  </si>
  <si>
    <t>Karamee</t>
  </si>
  <si>
    <t>Labbukang</t>
  </si>
  <si>
    <t>Labuangpatu</t>
  </si>
  <si>
    <t>Laceppung I</t>
  </si>
  <si>
    <t>Laceppung II</t>
  </si>
  <si>
    <t>Lakadaung</t>
  </si>
  <si>
    <t>Lamaggarang</t>
  </si>
  <si>
    <t>Lamalua</t>
  </si>
  <si>
    <t>Lamara Awotarae</t>
  </si>
  <si>
    <t>Lamate</t>
  </si>
  <si>
    <t>Lamessi</t>
  </si>
  <si>
    <t>Lapatoleng</t>
  </si>
  <si>
    <t>Laputeng</t>
  </si>
  <si>
    <t>Lare'E</t>
  </si>
  <si>
    <t>Larukkaeto</t>
  </si>
  <si>
    <t>Limpomajang</t>
  </si>
  <si>
    <t>Lompo Labawi Masara</t>
  </si>
  <si>
    <t>Lompo Labojo</t>
  </si>
  <si>
    <t>Lompo Towesse</t>
  </si>
  <si>
    <t>Macero</t>
  </si>
  <si>
    <t>Malingmongeng</t>
  </si>
  <si>
    <t>Maminasae</t>
  </si>
  <si>
    <t>Manri</t>
  </si>
  <si>
    <t>Maroanging</t>
  </si>
  <si>
    <t>OngkoE/Salotengnga</t>
  </si>
  <si>
    <t>Palaguna</t>
  </si>
  <si>
    <t>Palalloi</t>
  </si>
  <si>
    <t>Pangempangnge</t>
  </si>
  <si>
    <t>Pasa-Pasa</t>
  </si>
  <si>
    <t>Patemma</t>
  </si>
  <si>
    <t>Peneki</t>
  </si>
  <si>
    <t>Salo Barue</t>
  </si>
  <si>
    <t>Salotengnga</t>
  </si>
  <si>
    <t>Sanreseng Ade'</t>
  </si>
  <si>
    <t>Soppae</t>
  </si>
  <si>
    <t>Tancung</t>
  </si>
  <si>
    <t>Teppo Batue</t>
  </si>
  <si>
    <t>Teppo Panase</t>
  </si>
  <si>
    <t>Teppo Waji</t>
  </si>
  <si>
    <t>Tobatang</t>
  </si>
  <si>
    <t>Tocule</t>
  </si>
  <si>
    <t>Ujung Tanah</t>
  </si>
  <si>
    <t>Ujunge/Pajalele</t>
  </si>
  <si>
    <t>UkkeE</t>
  </si>
  <si>
    <t>Wacudai</t>
  </si>
  <si>
    <t>Watangteppo</t>
  </si>
  <si>
    <t>Kading</t>
  </si>
  <si>
    <t>Katampue/Wajoriaja</t>
  </si>
  <si>
    <t>Labette</t>
  </si>
  <si>
    <t>Labulo-bulo</t>
  </si>
  <si>
    <t>Lacinde</t>
  </si>
  <si>
    <t>Ladusa</t>
  </si>
  <si>
    <t>Lagoari</t>
  </si>
  <si>
    <t>Lajokka</t>
  </si>
  <si>
    <t>Lakaluku</t>
  </si>
  <si>
    <t>Lamasewanua</t>
  </si>
  <si>
    <t>Lapao</t>
  </si>
  <si>
    <t>Lapoloaju</t>
  </si>
  <si>
    <t>Latappareng</t>
  </si>
  <si>
    <t>Lawarengnge</t>
  </si>
  <si>
    <t>Lebongnge</t>
  </si>
  <si>
    <t>Lompo Loang</t>
  </si>
  <si>
    <t>Lonrae</t>
  </si>
  <si>
    <t>Mabbucu Ulu Tanre</t>
  </si>
  <si>
    <t>Makkalu</t>
  </si>
  <si>
    <t>Muallah</t>
  </si>
  <si>
    <t>Pappolo Lekko</t>
  </si>
  <si>
    <t>Salo Pandang</t>
  </si>
  <si>
    <t>Salodua</t>
  </si>
  <si>
    <t>Salotengnga/Ongkoe</t>
  </si>
  <si>
    <t>Sappewalie/Langkauttu</t>
  </si>
  <si>
    <t>Teppoe</t>
  </si>
  <si>
    <t>Timpalaja</t>
  </si>
  <si>
    <t>Tobarakka</t>
  </si>
  <si>
    <t>Toboko</t>
  </si>
  <si>
    <t>Ulu Galung</t>
  </si>
  <si>
    <t>Pinrang</t>
  </si>
  <si>
    <t xml:space="preserve">Paku </t>
  </si>
  <si>
    <t>Lintas Kab Polman</t>
  </si>
  <si>
    <t>Kalosi</t>
  </si>
  <si>
    <t>Atolamba</t>
  </si>
  <si>
    <t>Taccipi</t>
  </si>
  <si>
    <t>Balaganra</t>
  </si>
  <si>
    <t>Balaleong</t>
  </si>
  <si>
    <t>Bamba Bakka</t>
  </si>
  <si>
    <t>Batu Karipu</t>
  </si>
  <si>
    <t>Batu Losso</t>
  </si>
  <si>
    <t>Batu Malando</t>
  </si>
  <si>
    <t>Bau</t>
  </si>
  <si>
    <t xml:space="preserve">Bila </t>
  </si>
  <si>
    <t>Bilajeng Kassa</t>
  </si>
  <si>
    <t>Boddi</t>
  </si>
  <si>
    <t>Borrong</t>
  </si>
  <si>
    <t>Cempa I (Dajang)</t>
  </si>
  <si>
    <t>Cempa II</t>
  </si>
  <si>
    <t>Galung Bulo</t>
  </si>
  <si>
    <t>Garotong</t>
  </si>
  <si>
    <t>Kaballangan Toa</t>
  </si>
  <si>
    <t>Kaju-Kaju</t>
  </si>
  <si>
    <t>Kalamanuk</t>
  </si>
  <si>
    <t>Kaluku Mattedong</t>
  </si>
  <si>
    <t>Kandoka</t>
  </si>
  <si>
    <t>Karawa</t>
  </si>
  <si>
    <t>Kariango</t>
  </si>
  <si>
    <t>Kau-Kau</t>
  </si>
  <si>
    <t>Kunali</t>
  </si>
  <si>
    <t>Labuang Nyarang</t>
  </si>
  <si>
    <t>Labuange</t>
  </si>
  <si>
    <t>Lajoro</t>
  </si>
  <si>
    <t>Lalang Nyarang</t>
  </si>
  <si>
    <t>Lambalumama I (Collang)</t>
  </si>
  <si>
    <t>Lambalumama II</t>
  </si>
  <si>
    <t>Lamorro</t>
  </si>
  <si>
    <t>Lamurang</t>
  </si>
  <si>
    <t>Lempong Aloe</t>
  </si>
  <si>
    <t>Letta I</t>
  </si>
  <si>
    <t>Letta II</t>
  </si>
  <si>
    <t>Lingga-Lingga</t>
  </si>
  <si>
    <t>Loka</t>
  </si>
  <si>
    <t>Londe</t>
  </si>
  <si>
    <t>Masoping</t>
  </si>
  <si>
    <t>Massila</t>
  </si>
  <si>
    <t>Massuangga</t>
  </si>
  <si>
    <t>Maung</t>
  </si>
  <si>
    <t>Padang Lolo</t>
  </si>
  <si>
    <t>Padang Lolo I</t>
  </si>
  <si>
    <t xml:space="preserve">Pajalele </t>
  </si>
  <si>
    <t>Paleleng</t>
  </si>
  <si>
    <t>Palonga</t>
  </si>
  <si>
    <t>Pandameang</t>
  </si>
  <si>
    <t>Paodadi</t>
  </si>
  <si>
    <t>Pasereangin</t>
  </si>
  <si>
    <t>Pasolengan</t>
  </si>
  <si>
    <t>Polo Salo (Like)</t>
  </si>
  <si>
    <t>Rajang Balla</t>
  </si>
  <si>
    <t>Rantoni I</t>
  </si>
  <si>
    <t>Rantoni II</t>
  </si>
  <si>
    <t>Rumpia</t>
  </si>
  <si>
    <t>Salawin</t>
  </si>
  <si>
    <t>Salo Dewata</t>
  </si>
  <si>
    <t>Salo Marewe</t>
  </si>
  <si>
    <t>Salompang</t>
  </si>
  <si>
    <t>Salu Toding</t>
  </si>
  <si>
    <t>Salumajeng</t>
  </si>
  <si>
    <t>Salusan</t>
  </si>
  <si>
    <t>Sanja</t>
  </si>
  <si>
    <t xml:space="preserve">Sokang Toa </t>
  </si>
  <si>
    <t>Solang</t>
  </si>
  <si>
    <t>Suluti</t>
  </si>
  <si>
    <t>Takkalasi</t>
  </si>
  <si>
    <t>Tappang</t>
  </si>
  <si>
    <t>Tubo</t>
  </si>
  <si>
    <t>Tunan</t>
  </si>
  <si>
    <t>Belawa</t>
  </si>
  <si>
    <t>Barompong</t>
  </si>
  <si>
    <t>Banga</t>
  </si>
  <si>
    <t>Jampu</t>
  </si>
  <si>
    <t xml:space="preserve">Lataccipi </t>
  </si>
  <si>
    <t xml:space="preserve">Lajojjoran </t>
  </si>
  <si>
    <t>Lingga-Lingga II</t>
  </si>
  <si>
    <t>Lita-Lita</t>
  </si>
  <si>
    <t>Maridi</t>
  </si>
  <si>
    <t>Parampa</t>
  </si>
  <si>
    <t>Pummalilling</t>
  </si>
  <si>
    <t>Pulompi</t>
  </si>
  <si>
    <t>Sinrimata</t>
  </si>
  <si>
    <t>Sidenreng Rappang</t>
  </si>
  <si>
    <t>Lintas Kab Wajo</t>
  </si>
  <si>
    <t>Alekarajae</t>
  </si>
  <si>
    <t xml:space="preserve">Ajuarang  </t>
  </si>
  <si>
    <t>Lintas Kab Pinrang</t>
  </si>
  <si>
    <t>Bilokka</t>
  </si>
  <si>
    <t>Alaporeng</t>
  </si>
  <si>
    <t xml:space="preserve">Bulucenrana </t>
  </si>
  <si>
    <t>Torere</t>
  </si>
  <si>
    <t>Alebong</t>
  </si>
  <si>
    <t xml:space="preserve">Bulutimorang </t>
  </si>
  <si>
    <t>Allapareng</t>
  </si>
  <si>
    <t>AnabannaE</t>
  </si>
  <si>
    <t>Anrelie</t>
  </si>
  <si>
    <t>Bampa-BampaE</t>
  </si>
  <si>
    <t>Bangkae</t>
  </si>
  <si>
    <t>Bapangi</t>
  </si>
  <si>
    <t>Bola Petti</t>
  </si>
  <si>
    <t>Botto</t>
  </si>
  <si>
    <t>Campaniang</t>
  </si>
  <si>
    <t>Caramele</t>
  </si>
  <si>
    <t>Cipotakari</t>
  </si>
  <si>
    <t xml:space="preserve">Compong  </t>
  </si>
  <si>
    <t>Coppo Sulureng</t>
  </si>
  <si>
    <t>Jampu-Jampu</t>
  </si>
  <si>
    <t>Jampue</t>
  </si>
  <si>
    <t>Lacinrang</t>
  </si>
  <si>
    <t>Lapajujung</t>
  </si>
  <si>
    <t>Lapokki</t>
  </si>
  <si>
    <t>Lappasalo Taipa</t>
  </si>
  <si>
    <t>Lasipeppa</t>
  </si>
  <si>
    <t>Lasiwala I</t>
  </si>
  <si>
    <t>Lasiwala II</t>
  </si>
  <si>
    <t>Lasiwala III</t>
  </si>
  <si>
    <t>Libukeng</t>
  </si>
  <si>
    <t>Loka-Loka</t>
  </si>
  <si>
    <t>Lompoe</t>
  </si>
  <si>
    <t>Lompengan</t>
  </si>
  <si>
    <t>Makkoring</t>
  </si>
  <si>
    <t>Matajang</t>
  </si>
  <si>
    <t>Paka</t>
  </si>
  <si>
    <t>Pallawa</t>
  </si>
  <si>
    <t>Pangila</t>
  </si>
  <si>
    <t>Pangile Lompo Bawi</t>
  </si>
  <si>
    <t>Pangkiri</t>
  </si>
  <si>
    <t>Pemantingan</t>
  </si>
  <si>
    <t>Ponrawe</t>
  </si>
  <si>
    <t>Poroe</t>
  </si>
  <si>
    <t>Salo Bompong</t>
  </si>
  <si>
    <t>Salo Lemo</t>
  </si>
  <si>
    <t>Simae</t>
  </si>
  <si>
    <t>Takkalasi I</t>
  </si>
  <si>
    <t>Takkalasi II</t>
  </si>
  <si>
    <t>Talumae</t>
  </si>
  <si>
    <t>Tanatoro</t>
  </si>
  <si>
    <t>Tellang-Tellang</t>
  </si>
  <si>
    <t>Tellang Kulo</t>
  </si>
  <si>
    <t>Teppo Bunne</t>
  </si>
  <si>
    <t>Teppo Semmeng</t>
  </si>
  <si>
    <t>Toddang Bojo Lompoe</t>
  </si>
  <si>
    <t>Wae Cekke</t>
  </si>
  <si>
    <t>Watang Loa</t>
  </si>
  <si>
    <t>Wette'E</t>
  </si>
  <si>
    <t>Arawa</t>
  </si>
  <si>
    <t>Barakaji</t>
  </si>
  <si>
    <t>Barukku</t>
  </si>
  <si>
    <t>Batu Puteh</t>
  </si>
  <si>
    <t>Bendung Pabberasseng AMD</t>
  </si>
  <si>
    <t>Botto Ajeng</t>
  </si>
  <si>
    <t>Busa</t>
  </si>
  <si>
    <t>Cellie</t>
  </si>
  <si>
    <t>Embung DataE</t>
  </si>
  <si>
    <t>Jawi-Jawi</t>
  </si>
  <si>
    <t>Kandiawang</t>
  </si>
  <si>
    <t>Labempa</t>
  </si>
  <si>
    <t>Lacoki</t>
  </si>
  <si>
    <t>Lagading</t>
  </si>
  <si>
    <t>Laparanring</t>
  </si>
  <si>
    <t>Lapitu</t>
  </si>
  <si>
    <t>Lasiwala IV</t>
  </si>
  <si>
    <t>LawarangngE</t>
  </si>
  <si>
    <t>Lempo Nase</t>
  </si>
  <si>
    <t>Lonrang</t>
  </si>
  <si>
    <t>Mallori I</t>
  </si>
  <si>
    <t>Mallori II</t>
  </si>
  <si>
    <t>Padang Lambe</t>
  </si>
  <si>
    <t>PadangngE</t>
  </si>
  <si>
    <t>PakkasaloE</t>
  </si>
  <si>
    <t>Salo Bila</t>
  </si>
  <si>
    <t>Talawe</t>
  </si>
  <si>
    <t>Tanggul BiruE</t>
  </si>
  <si>
    <t>Teppo Bulupadangnge</t>
  </si>
  <si>
    <t>Teppo Jembatan</t>
  </si>
  <si>
    <t>Teppo JennaE</t>
  </si>
  <si>
    <t>Teppo Kawo-Kawo</t>
  </si>
  <si>
    <t>Teppo Labombe</t>
  </si>
  <si>
    <t>Teppo Ponrangae II</t>
  </si>
  <si>
    <t>Teppo Salonase</t>
  </si>
  <si>
    <t>Ulu Ale</t>
  </si>
  <si>
    <t>Bone</t>
  </si>
  <si>
    <t xml:space="preserve">Palakka </t>
  </si>
  <si>
    <t>Bengo</t>
  </si>
  <si>
    <t>Ajjalireng</t>
  </si>
  <si>
    <t xml:space="preserve">Pattiro </t>
  </si>
  <si>
    <t>Jaling</t>
  </si>
  <si>
    <t>Alinge</t>
  </si>
  <si>
    <t xml:space="preserve">Ponre-Ponre </t>
  </si>
  <si>
    <t>Lanca</t>
  </si>
  <si>
    <t>Angasangnge</t>
  </si>
  <si>
    <t xml:space="preserve">Sanrego </t>
  </si>
  <si>
    <t>Salomekko</t>
  </si>
  <si>
    <t>Apangnge</t>
  </si>
  <si>
    <t>Selli Coppobulu</t>
  </si>
  <si>
    <t>Atakka</t>
  </si>
  <si>
    <t>Unyi</t>
  </si>
  <si>
    <t>Bendung Batua</t>
  </si>
  <si>
    <t>Waru-Waru</t>
  </si>
  <si>
    <t>Bake</t>
  </si>
  <si>
    <t>Balubu</t>
  </si>
  <si>
    <t>Bana</t>
  </si>
  <si>
    <t>Bana I</t>
  </si>
  <si>
    <t>Barugae</t>
  </si>
  <si>
    <t>Bontojai</t>
  </si>
  <si>
    <t>Botto'e</t>
  </si>
  <si>
    <t>Bukku</t>
  </si>
  <si>
    <t>Bulo</t>
  </si>
  <si>
    <t>Cakulo</t>
  </si>
  <si>
    <t>Cako</t>
  </si>
  <si>
    <t>Calimpong</t>
  </si>
  <si>
    <t>Calirung</t>
  </si>
  <si>
    <t>Cempaniga</t>
  </si>
  <si>
    <t>Cinnong</t>
  </si>
  <si>
    <t>Cirowali</t>
  </si>
  <si>
    <t>Congko</t>
  </si>
  <si>
    <t>Coppo Melle</t>
  </si>
  <si>
    <t>Cuccoro</t>
  </si>
  <si>
    <t>Dekko</t>
  </si>
  <si>
    <t>Galung I</t>
  </si>
  <si>
    <t>Galung II</t>
  </si>
  <si>
    <t>Gattareng</t>
  </si>
  <si>
    <t>Gona</t>
  </si>
  <si>
    <t>Inru</t>
  </si>
  <si>
    <t>Itterung</t>
  </si>
  <si>
    <t>Jempo</t>
  </si>
  <si>
    <t>Kaduppae</t>
  </si>
  <si>
    <t>Kahu</t>
  </si>
  <si>
    <t>Kalu</t>
  </si>
  <si>
    <t>Kanango</t>
  </si>
  <si>
    <t>Karangeng/Padang loang</t>
  </si>
  <si>
    <t>Karoppa</t>
  </si>
  <si>
    <t>Katapang II</t>
  </si>
  <si>
    <t>Kawerang</t>
  </si>
  <si>
    <t>Kunang</t>
  </si>
  <si>
    <t>Labone</t>
  </si>
  <si>
    <t>Laccori</t>
  </si>
  <si>
    <t>Lacemme</t>
  </si>
  <si>
    <t>Lajang-Lajang</t>
  </si>
  <si>
    <t>Laliddong</t>
  </si>
  <si>
    <t>Lapince</t>
  </si>
  <si>
    <t>Lappa Jupeng</t>
  </si>
  <si>
    <t>Lappa Poro</t>
  </si>
  <si>
    <t>Lappa Talle</t>
  </si>
  <si>
    <t>Lasina</t>
  </si>
  <si>
    <t>Leko Ballo</t>
  </si>
  <si>
    <t>Lerang</t>
  </si>
  <si>
    <t xml:space="preserve">Lonrong  </t>
  </si>
  <si>
    <t>Lonru</t>
  </si>
  <si>
    <t>Madde Wattae</t>
  </si>
  <si>
    <t>Malaka</t>
  </si>
  <si>
    <t>Malaka II</t>
  </si>
  <si>
    <t>Mallinrung</t>
  </si>
  <si>
    <t>Mannagae</t>
  </si>
  <si>
    <t>Mannera</t>
  </si>
  <si>
    <t>Melle</t>
  </si>
  <si>
    <t>Mico</t>
  </si>
  <si>
    <t>Moncong</t>
  </si>
  <si>
    <t>Paccing</t>
  </si>
  <si>
    <t>Pacekkeng</t>
  </si>
  <si>
    <t>Pada Idi</t>
  </si>
  <si>
    <t>Padang Lampe</t>
  </si>
  <si>
    <t>Padang Tengngae</t>
  </si>
  <si>
    <t>Pallengoreng</t>
  </si>
  <si>
    <t>Palongki</t>
  </si>
  <si>
    <t>Palongki I</t>
  </si>
  <si>
    <t>Pammusureng</t>
  </si>
  <si>
    <t>Pannampung</t>
  </si>
  <si>
    <t>Pangisoreng</t>
  </si>
  <si>
    <t>Panyili</t>
  </si>
  <si>
    <t>Parangeng II</t>
  </si>
  <si>
    <t>Pasempe</t>
  </si>
  <si>
    <t>Pationgi</t>
  </si>
  <si>
    <t>Pattimpa</t>
  </si>
  <si>
    <t>Pattuku</t>
  </si>
  <si>
    <t>Pising</t>
  </si>
  <si>
    <t>Ponto libureng</t>
  </si>
  <si>
    <t>Rabua</t>
  </si>
  <si>
    <t>Raja</t>
  </si>
  <si>
    <t>Rappa</t>
  </si>
  <si>
    <t>Sabila I</t>
  </si>
  <si>
    <t>Sabila II</t>
  </si>
  <si>
    <t>Sailong</t>
  </si>
  <si>
    <t>Samagora</t>
  </si>
  <si>
    <t>Sijelling</t>
  </si>
  <si>
    <t>Soga</t>
  </si>
  <si>
    <t>Soloreng</t>
  </si>
  <si>
    <t xml:space="preserve">Sura </t>
  </si>
  <si>
    <t>Talabangi I</t>
  </si>
  <si>
    <t>Tabbe Walie</t>
  </si>
  <si>
    <t>Taddagae</t>
  </si>
  <si>
    <t>Tajong</t>
  </si>
  <si>
    <t>Tajong I</t>
  </si>
  <si>
    <t>Talabangi II</t>
  </si>
  <si>
    <t>Talabangi III</t>
  </si>
  <si>
    <t>Tanete</t>
  </si>
  <si>
    <t>Tanete Buang</t>
  </si>
  <si>
    <t>Taretta</t>
  </si>
  <si>
    <t>Tagori</t>
  </si>
  <si>
    <t>Tellongeng</t>
  </si>
  <si>
    <t>Tempe-Tempe</t>
  </si>
  <si>
    <t>Teppo Tae</t>
  </si>
  <si>
    <t>Tobempa</t>
  </si>
  <si>
    <t>To Cina</t>
  </si>
  <si>
    <t>Toddang Jompi</t>
  </si>
  <si>
    <t>Tokeddu</t>
  </si>
  <si>
    <t>Tolaga/Talaga</t>
  </si>
  <si>
    <t>Toragi/Barakke</t>
  </si>
  <si>
    <t>Tuangleo I</t>
  </si>
  <si>
    <t>Uloe I</t>
  </si>
  <si>
    <t>Uloe II</t>
  </si>
  <si>
    <t>Ulu Bubung</t>
  </si>
  <si>
    <t>Unra</t>
  </si>
  <si>
    <t>Waelennae</t>
  </si>
  <si>
    <t>Waetowu</t>
  </si>
  <si>
    <t>Walenrang/Welareng</t>
  </si>
  <si>
    <t>Walenreng</t>
  </si>
  <si>
    <t>Walimpong</t>
  </si>
  <si>
    <t>Watang Cani</t>
  </si>
  <si>
    <t>Weddie</t>
  </si>
  <si>
    <t>Wessa</t>
  </si>
  <si>
    <t>Wollangi</t>
  </si>
  <si>
    <t>Wollangi II</t>
  </si>
  <si>
    <t>Ajangale</t>
  </si>
  <si>
    <t>Galung III</t>
  </si>
  <si>
    <t>Ajasso</t>
  </si>
  <si>
    <t>Ako Bange</t>
  </si>
  <si>
    <t>Allamengnge</t>
  </si>
  <si>
    <t>Allempongengnge</t>
  </si>
  <si>
    <t>Assirrajangge</t>
  </si>
  <si>
    <t>Barereng</t>
  </si>
  <si>
    <t>Batua</t>
  </si>
  <si>
    <t>Batu-Batu</t>
  </si>
  <si>
    <t>Batuputih</t>
  </si>
  <si>
    <t>Bt. Masunggu</t>
  </si>
  <si>
    <t>Bulu Pare'e</t>
  </si>
  <si>
    <t>Bulu-Bulu</t>
  </si>
  <si>
    <t>Bulusirua</t>
  </si>
  <si>
    <t>Bulutungke</t>
  </si>
  <si>
    <t xml:space="preserve">Calima </t>
  </si>
  <si>
    <t>Camilo</t>
  </si>
  <si>
    <t>Carengke</t>
  </si>
  <si>
    <t>Cimellu</t>
  </si>
  <si>
    <t>Componge</t>
  </si>
  <si>
    <t>Dewatae</t>
  </si>
  <si>
    <t>Ere Cinnong</t>
  </si>
  <si>
    <t>Galung Langi</t>
  </si>
  <si>
    <t>Ganja</t>
  </si>
  <si>
    <t>Ipie</t>
  </si>
  <si>
    <t>Jerae</t>
  </si>
  <si>
    <t>Jompeng</t>
  </si>
  <si>
    <t>Kalobbae</t>
  </si>
  <si>
    <t xml:space="preserve">Katapang  </t>
  </si>
  <si>
    <t>Lacenno</t>
  </si>
  <si>
    <t>Lacori</t>
  </si>
  <si>
    <t>Lalompeng</t>
  </si>
  <si>
    <t>Lamoncong</t>
  </si>
  <si>
    <t xml:space="preserve">Langi </t>
  </si>
  <si>
    <t>Lappa Galung</t>
  </si>
  <si>
    <t>Lappa Kanrung</t>
  </si>
  <si>
    <t>Lappapao Bedda</t>
  </si>
  <si>
    <t>Lawara</t>
  </si>
  <si>
    <t>Lempang</t>
  </si>
  <si>
    <t>Libukange</t>
  </si>
  <si>
    <t>Lompu</t>
  </si>
  <si>
    <t xml:space="preserve">Lonrong </t>
  </si>
  <si>
    <t>Loppa</t>
  </si>
  <si>
    <t>Malongka</t>
  </si>
  <si>
    <t>Mallinrung I</t>
  </si>
  <si>
    <t>Massapae</t>
  </si>
  <si>
    <t>Mamminasae</t>
  </si>
  <si>
    <t>Mangenrang</t>
  </si>
  <si>
    <t>Nagae/Massappae</t>
  </si>
  <si>
    <t>Otting</t>
  </si>
  <si>
    <t>Padang Loang</t>
  </si>
  <si>
    <t>Palacari</t>
  </si>
  <si>
    <t>Palongki II</t>
  </si>
  <si>
    <t>Pandangnge</t>
  </si>
  <si>
    <t>Pasempe I</t>
  </si>
  <si>
    <t>Passappareng</t>
  </si>
  <si>
    <t>Pattuku Limpoe</t>
  </si>
  <si>
    <t>Payili II</t>
  </si>
  <si>
    <t>Perangeng</t>
  </si>
  <si>
    <t>Poleonro</t>
  </si>
  <si>
    <t>Ponre-ponre</t>
  </si>
  <si>
    <t>Samaenre</t>
  </si>
  <si>
    <t>Siame</t>
  </si>
  <si>
    <t>Soga I</t>
  </si>
  <si>
    <t>Tanah Tengngah</t>
  </si>
  <si>
    <t>Tangkulu</t>
  </si>
  <si>
    <t>Tapampang</t>
  </si>
  <si>
    <t>Tapong</t>
  </si>
  <si>
    <t>Tappareng</t>
  </si>
  <si>
    <t>Tellangkere</t>
  </si>
  <si>
    <t>Tellu Boccoe</t>
  </si>
  <si>
    <t>Tellu Lipue</t>
  </si>
  <si>
    <t>Teppae</t>
  </si>
  <si>
    <t>Tocuma</t>
  </si>
  <si>
    <t>Tompo Baruttung</t>
  </si>
  <si>
    <t>Tompo Bulu</t>
  </si>
  <si>
    <t>Tondong Bua</t>
  </si>
  <si>
    <t>Tonrongnge</t>
  </si>
  <si>
    <t>Toragi</t>
  </si>
  <si>
    <t>Torette/Mattampawalie</t>
  </si>
  <si>
    <t>Tuangleo</t>
  </si>
  <si>
    <t>Tuangleo II</t>
  </si>
  <si>
    <t>Ulaweng</t>
  </si>
  <si>
    <t>Wollangi III</t>
  </si>
  <si>
    <t>Soppeng</t>
  </si>
  <si>
    <t xml:space="preserve">Langkemme </t>
  </si>
  <si>
    <t>Latenreng</t>
  </si>
  <si>
    <t>Abekkae</t>
  </si>
  <si>
    <t xml:space="preserve">Tinco </t>
  </si>
  <si>
    <t>Leworeng</t>
  </si>
  <si>
    <t>Abekkae I</t>
  </si>
  <si>
    <t>Salo Bunne</t>
  </si>
  <si>
    <t>AjuaraE</t>
  </si>
  <si>
    <t>Alau BolaE</t>
  </si>
  <si>
    <t>Alau Sarasa</t>
  </si>
  <si>
    <t>Allaringe I</t>
  </si>
  <si>
    <t>Allaringe II</t>
  </si>
  <si>
    <t>Allimbangeng</t>
  </si>
  <si>
    <t>Ampalang</t>
  </si>
  <si>
    <t>Appalaringe</t>
  </si>
  <si>
    <t>Atakkah</t>
  </si>
  <si>
    <t>Attang Meru</t>
  </si>
  <si>
    <t>Awo Banua</t>
  </si>
  <si>
    <t>Bacu-Bacue</t>
  </si>
  <si>
    <t>Barang</t>
  </si>
  <si>
    <t>Batu Sianre</t>
  </si>
  <si>
    <t>Belawa I</t>
  </si>
  <si>
    <t>Belawa II</t>
  </si>
  <si>
    <t>CempaE</t>
  </si>
  <si>
    <t>Cennae</t>
  </si>
  <si>
    <t>Cilekke</t>
  </si>
  <si>
    <t>Cimpolong</t>
  </si>
  <si>
    <t>Cimpurunge</t>
  </si>
  <si>
    <t>Cinebbeng</t>
  </si>
  <si>
    <t>Cinurung</t>
  </si>
  <si>
    <t>Cubbue</t>
  </si>
  <si>
    <t>Dao'e</t>
  </si>
  <si>
    <t>Datae</t>
  </si>
  <si>
    <t>Empagae</t>
  </si>
  <si>
    <t>Gellenge</t>
  </si>
  <si>
    <t>Ilampe</t>
  </si>
  <si>
    <t>Jompi Pitue</t>
  </si>
  <si>
    <t>Jompie</t>
  </si>
  <si>
    <t>Jurusua</t>
  </si>
  <si>
    <t>Kadeppe</t>
  </si>
  <si>
    <t>Kajuara-Kabaro</t>
  </si>
  <si>
    <t>Kajuara II</t>
  </si>
  <si>
    <t>Kawue</t>
  </si>
  <si>
    <t>Kebo/Lokajawae</t>
  </si>
  <si>
    <t>Labawi I</t>
  </si>
  <si>
    <t>Labawi II</t>
  </si>
  <si>
    <t>Labawi III</t>
  </si>
  <si>
    <t>Labuleng</t>
  </si>
  <si>
    <t>Ladope</t>
  </si>
  <si>
    <t>Lagalimporo</t>
  </si>
  <si>
    <t>Laguliling</t>
  </si>
  <si>
    <t>Lajaroko</t>
  </si>
  <si>
    <t>Lamalampe</t>
  </si>
  <si>
    <t>Lamaloang</t>
  </si>
  <si>
    <t>Lamenra</t>
  </si>
  <si>
    <t>Lapakenna I</t>
  </si>
  <si>
    <t>Lapakenna II</t>
  </si>
  <si>
    <t>Lapanga</t>
  </si>
  <si>
    <t>Latasi</t>
  </si>
  <si>
    <t>Lejja</t>
  </si>
  <si>
    <t>Lemo-Lemo Masing</t>
  </si>
  <si>
    <t>Leppanae</t>
  </si>
  <si>
    <t>Liu Tellang</t>
  </si>
  <si>
    <t>Lompulle</t>
  </si>
  <si>
    <t>Lonrong I</t>
  </si>
  <si>
    <t>Lonrong II</t>
  </si>
  <si>
    <t>Macanre</t>
  </si>
  <si>
    <t>Maccope</t>
  </si>
  <si>
    <t>Madenra</t>
  </si>
  <si>
    <t>Mario</t>
  </si>
  <si>
    <t>Nengke</t>
  </si>
  <si>
    <t>Nyele'e</t>
  </si>
  <si>
    <t>Ompo Pattojo</t>
  </si>
  <si>
    <t>Ongkoe</t>
  </si>
  <si>
    <t>Pacikallang</t>
  </si>
  <si>
    <t>Pangajae</t>
  </si>
  <si>
    <t>Paroto</t>
  </si>
  <si>
    <t>Ponra</t>
  </si>
  <si>
    <t>Poro/Wawogalunge</t>
  </si>
  <si>
    <t>Rabbana</t>
  </si>
  <si>
    <t>Salebbo</t>
  </si>
  <si>
    <t>Sanuale</t>
  </si>
  <si>
    <t>Seppae</t>
  </si>
  <si>
    <t>Tarennuang</t>
  </si>
  <si>
    <t>Taroe</t>
  </si>
  <si>
    <t>Teppo Bronjong</t>
  </si>
  <si>
    <t>Teppo Watu</t>
  </si>
  <si>
    <t>Tikkao</t>
  </si>
  <si>
    <t>Tobangko</t>
  </si>
  <si>
    <t>Tobinawa</t>
  </si>
  <si>
    <t>Tocciama</t>
  </si>
  <si>
    <t>Tokawang</t>
  </si>
  <si>
    <t>Totakka</t>
  </si>
  <si>
    <t>Toweleng</t>
  </si>
  <si>
    <t>Ungae</t>
  </si>
  <si>
    <t>Wae Sellue</t>
  </si>
  <si>
    <t>Waeturunge I</t>
  </si>
  <si>
    <t>Waeturunge II</t>
  </si>
  <si>
    <t>Welalang</t>
  </si>
  <si>
    <t>Welonge</t>
  </si>
  <si>
    <t>Abbekkae Galungkalunge</t>
  </si>
  <si>
    <t>Abbolongnge</t>
  </si>
  <si>
    <t>Alletonge</t>
  </si>
  <si>
    <t>Asseleng</t>
  </si>
  <si>
    <t>Batu Nampang</t>
  </si>
  <si>
    <t>Lagenrang</t>
  </si>
  <si>
    <t>Lakawerang</t>
  </si>
  <si>
    <t>Lamarengkalinga</t>
  </si>
  <si>
    <t>Lapamico</t>
  </si>
  <si>
    <t>Lato Tepu</t>
  </si>
  <si>
    <t>Latoka</t>
  </si>
  <si>
    <t>Loboe Citta</t>
  </si>
  <si>
    <t>Patomanange</t>
  </si>
  <si>
    <t>Tanapoloe</t>
  </si>
  <si>
    <t>Teppo Kecci</t>
  </si>
  <si>
    <t>Teppo Kessi</t>
  </si>
  <si>
    <t>Tohellang</t>
  </si>
  <si>
    <t>Waepejje</t>
  </si>
  <si>
    <t>Nusa Tenggara Barat</t>
  </si>
  <si>
    <t>Lombok Timur</t>
  </si>
  <si>
    <t>Pandanduri-Swangi</t>
  </si>
  <si>
    <t xml:space="preserve">Rutus </t>
  </si>
  <si>
    <t>Lintas Lombok Tengah</t>
  </si>
  <si>
    <t>Aik Anyar</t>
  </si>
  <si>
    <t>Tanggik Kompleks</t>
  </si>
  <si>
    <t>Pelapak</t>
  </si>
  <si>
    <t>Lintas Kab Lombok Tengah</t>
  </si>
  <si>
    <t>Aik Lomak</t>
  </si>
  <si>
    <t>Belanting</t>
  </si>
  <si>
    <t>Ambung</t>
  </si>
  <si>
    <t>Kali Desa Kompleks</t>
  </si>
  <si>
    <t>Anjani</t>
  </si>
  <si>
    <t>Marongge Kompleks</t>
  </si>
  <si>
    <t>Asmalang</t>
  </si>
  <si>
    <t>Sakra</t>
  </si>
  <si>
    <t>Bagek Longgek</t>
  </si>
  <si>
    <t>Sambelia</t>
  </si>
  <si>
    <t>Bagek Tungka</t>
  </si>
  <si>
    <t>Tojang Kompleks</t>
  </si>
  <si>
    <t>Bangka</t>
  </si>
  <si>
    <t>Bangle</t>
  </si>
  <si>
    <t>Batu Malang</t>
  </si>
  <si>
    <t>Bebidas</t>
  </si>
  <si>
    <t>Beleong</t>
  </si>
  <si>
    <t>Borok Lelet</t>
  </si>
  <si>
    <t>Burung</t>
  </si>
  <si>
    <t>Camek</t>
  </si>
  <si>
    <t>Damar Jengkang</t>
  </si>
  <si>
    <t>Dasan Lekong</t>
  </si>
  <si>
    <t>Denggen</t>
  </si>
  <si>
    <t>Embung Gunung Paok</t>
  </si>
  <si>
    <t>Embung Balok</t>
  </si>
  <si>
    <t>Embung Kandong</t>
  </si>
  <si>
    <t>Embung Penggek</t>
  </si>
  <si>
    <t>Endut</t>
  </si>
  <si>
    <t>Esot</t>
  </si>
  <si>
    <t>Gapuk</t>
  </si>
  <si>
    <t>Gege I</t>
  </si>
  <si>
    <t>Gege II</t>
  </si>
  <si>
    <t>Gege III</t>
  </si>
  <si>
    <t>Ijo Balit</t>
  </si>
  <si>
    <t>Jenjek</t>
  </si>
  <si>
    <t>Jimse</t>
  </si>
  <si>
    <t>Jogok</t>
  </si>
  <si>
    <t>Jowet</t>
  </si>
  <si>
    <t>Kedatuk</t>
  </si>
  <si>
    <t>Kerongkong</t>
  </si>
  <si>
    <t>Keruak</t>
  </si>
  <si>
    <t>Kondak</t>
  </si>
  <si>
    <t>Kulur</t>
  </si>
  <si>
    <t>Kwang Berora</t>
  </si>
  <si>
    <t>Kwang Derek</t>
  </si>
  <si>
    <t>Kwang Manget</t>
  </si>
  <si>
    <t>Larung</t>
  </si>
  <si>
    <t>Ledang</t>
  </si>
  <si>
    <t>Lekak</t>
  </si>
  <si>
    <t>Lembak</t>
  </si>
  <si>
    <t>Lendang Guar</t>
  </si>
  <si>
    <t>Lendang Tinggi</t>
  </si>
  <si>
    <t>Loang Gali</t>
  </si>
  <si>
    <t>Lokak Bau</t>
  </si>
  <si>
    <t>Meloang I</t>
  </si>
  <si>
    <t>Montong Tangi</t>
  </si>
  <si>
    <t>Obel-obel</t>
  </si>
  <si>
    <t>Orong Atas</t>
  </si>
  <si>
    <t>Pancor Barong</t>
  </si>
  <si>
    <t>Pancor Dewa</t>
  </si>
  <si>
    <t>Pancor Manis</t>
  </si>
  <si>
    <t>Paok Dangka</t>
  </si>
  <si>
    <t>Paok Pondong</t>
  </si>
  <si>
    <t>Pelambik</t>
  </si>
  <si>
    <t>Pelemeng</t>
  </si>
  <si>
    <t>Pelolat</t>
  </si>
  <si>
    <t>Penede Ia + Ib</t>
  </si>
  <si>
    <t>Penede II</t>
  </si>
  <si>
    <t>Penendem</t>
  </si>
  <si>
    <t>Pengadangan</t>
  </si>
  <si>
    <t>Penyonggok</t>
  </si>
  <si>
    <t>Perako</t>
  </si>
  <si>
    <t>Pondol</t>
  </si>
  <si>
    <t>Presak Siren</t>
  </si>
  <si>
    <t>Pringgesela</t>
  </si>
  <si>
    <t>Pungkang</t>
  </si>
  <si>
    <t>Reban Bela</t>
  </si>
  <si>
    <t>Reban Tebu</t>
  </si>
  <si>
    <t>Reban Waru</t>
  </si>
  <si>
    <t>Renga</t>
  </si>
  <si>
    <t>Rugah</t>
  </si>
  <si>
    <t xml:space="preserve">Sadar </t>
  </si>
  <si>
    <t>Sangkon</t>
  </si>
  <si>
    <t>Selak Eat</t>
  </si>
  <si>
    <t>Sembe</t>
  </si>
  <si>
    <t>Solong</t>
  </si>
  <si>
    <t>Songgen</t>
  </si>
  <si>
    <t>Sundi</t>
  </si>
  <si>
    <t>Surabaya</t>
  </si>
  <si>
    <t>Tebaban</t>
  </si>
  <si>
    <t>Temiling</t>
  </si>
  <si>
    <t>Tempasan</t>
  </si>
  <si>
    <t>Temusik</t>
  </si>
  <si>
    <t>Terara</t>
  </si>
  <si>
    <t>Tetekopong</t>
  </si>
  <si>
    <t>Tibu Pandan</t>
  </si>
  <si>
    <t>Timba Gading</t>
  </si>
  <si>
    <t>Tundak</t>
  </si>
  <si>
    <t>E. Temodo</t>
  </si>
  <si>
    <t>Embung Mare</t>
  </si>
  <si>
    <t>Embung Petak</t>
  </si>
  <si>
    <t>Embung Senang</t>
  </si>
  <si>
    <t>Embung Solong</t>
  </si>
  <si>
    <t>Embung Tridaya</t>
  </si>
  <si>
    <t>Kepak</t>
  </si>
  <si>
    <t>Kokok Rajak</t>
  </si>
  <si>
    <t>Lendang Bur</t>
  </si>
  <si>
    <t>Mencerit</t>
  </si>
  <si>
    <t>Pancor Gedang</t>
  </si>
  <si>
    <t>Praide</t>
  </si>
  <si>
    <t>Lombok Tengah</t>
  </si>
  <si>
    <t>Batujai</t>
  </si>
  <si>
    <t>Lintas Kab Lombok Timur</t>
  </si>
  <si>
    <t>Benjor</t>
  </si>
  <si>
    <t>Jurang Batu</t>
  </si>
  <si>
    <t>Berambang</t>
  </si>
  <si>
    <t>Jurang Sate Hilir</t>
  </si>
  <si>
    <t>Bisok Bokah</t>
  </si>
  <si>
    <t>Bilekere</t>
  </si>
  <si>
    <t>Jurang Sate Hulu</t>
  </si>
  <si>
    <t>Gde Bongoh</t>
  </si>
  <si>
    <t>Dao</t>
  </si>
  <si>
    <t>Katon Kompleks</t>
  </si>
  <si>
    <t>Embung Batu Bokah</t>
  </si>
  <si>
    <t>Mujur II</t>
  </si>
  <si>
    <t>Renggung</t>
  </si>
  <si>
    <t>Embung Batu Jangkih</t>
  </si>
  <si>
    <t>Embung Batu Ngapah</t>
  </si>
  <si>
    <t>Embung Bengak</t>
  </si>
  <si>
    <t>Embung Bombas</t>
  </si>
  <si>
    <t>Embung Brenge</t>
  </si>
  <si>
    <t>Embung Danasari</t>
  </si>
  <si>
    <t>Embung Gabak</t>
  </si>
  <si>
    <t>Embung Goa</t>
  </si>
  <si>
    <t>Embung Gusi</t>
  </si>
  <si>
    <t>Embung Jangkih Jawa</t>
  </si>
  <si>
    <t>Embung Jebak</t>
  </si>
  <si>
    <t>Embung Jongkor</t>
  </si>
  <si>
    <t>Embung Lendang Telage</t>
  </si>
  <si>
    <t>Embung Loang Maka</t>
  </si>
  <si>
    <t>Embung Melat I</t>
  </si>
  <si>
    <t>Embung Melat II</t>
  </si>
  <si>
    <t>Embung Orok Gendang</t>
  </si>
  <si>
    <t>Embung Pancor</t>
  </si>
  <si>
    <t>Embung Pare</t>
  </si>
  <si>
    <t>Embung Paskar</t>
  </si>
  <si>
    <t>Embung Pejanggik</t>
  </si>
  <si>
    <t>Embung Pejeruk</t>
  </si>
  <si>
    <t>Embung Pendem</t>
  </si>
  <si>
    <t>Embung Pengkemit</t>
  </si>
  <si>
    <t>Embung Penyabuk</t>
  </si>
  <si>
    <t>Embung Perok</t>
  </si>
  <si>
    <t>Embung Sepit</t>
  </si>
  <si>
    <t>Embung Tantih</t>
  </si>
  <si>
    <t>Embung Tasik Asik</t>
  </si>
  <si>
    <t>Gula Liat</t>
  </si>
  <si>
    <t>Jengguar</t>
  </si>
  <si>
    <t>Mertak Paok</t>
  </si>
  <si>
    <t>Mesone Wareng</t>
  </si>
  <si>
    <t>Mujur I</t>
  </si>
  <si>
    <t>Muncan</t>
  </si>
  <si>
    <t>Nyeredep</t>
  </si>
  <si>
    <t>Otak Desa</t>
  </si>
  <si>
    <t>Paok Dengkol</t>
  </si>
  <si>
    <t>Paok Rengge</t>
  </si>
  <si>
    <t>Sidemen</t>
  </si>
  <si>
    <t>Simbe</t>
  </si>
  <si>
    <t>Tainpetuk</t>
  </si>
  <si>
    <t>Telage</t>
  </si>
  <si>
    <t>Bual</t>
  </si>
  <si>
    <t>Bumbang</t>
  </si>
  <si>
    <t>Embung Inen Ratu</t>
  </si>
  <si>
    <t>Embung Kawi Sampi</t>
  </si>
  <si>
    <t>Gerintuk</t>
  </si>
  <si>
    <t>Lantan</t>
  </si>
  <si>
    <t>Mapasan</t>
  </si>
  <si>
    <t>Sade</t>
  </si>
  <si>
    <t>Sekedek</t>
  </si>
  <si>
    <t>Dompu</t>
  </si>
  <si>
    <t>Katua Kompleks</t>
  </si>
  <si>
    <t>Daha I, II</t>
  </si>
  <si>
    <t>E. Jambu</t>
  </si>
  <si>
    <t>Rababaka Kompleks</t>
  </si>
  <si>
    <t>Kadindi</t>
  </si>
  <si>
    <t>E. Tonda Selatan</t>
  </si>
  <si>
    <t>Latonda Pekat</t>
  </si>
  <si>
    <t>E. Kempo</t>
  </si>
  <si>
    <t>Nangakara</t>
  </si>
  <si>
    <t>E. Kesi</t>
  </si>
  <si>
    <t>E. Lanangga</t>
  </si>
  <si>
    <t>E. Soncolopi</t>
  </si>
  <si>
    <t>Kwangko</t>
  </si>
  <si>
    <t>Lae Ranggo</t>
  </si>
  <si>
    <t>Monggolenggo</t>
  </si>
  <si>
    <t>Nae Kempo</t>
  </si>
  <si>
    <t>Patula</t>
  </si>
  <si>
    <t>Roju</t>
  </si>
  <si>
    <t>Sakolo</t>
  </si>
  <si>
    <t>Sambana</t>
  </si>
  <si>
    <t>Ta'a</t>
  </si>
  <si>
    <t>Abu Siama</t>
  </si>
  <si>
    <t>Ale</t>
  </si>
  <si>
    <t>Ana Mina</t>
  </si>
  <si>
    <t>Doro Mbolo</t>
  </si>
  <si>
    <t>E. Mbani Jara</t>
  </si>
  <si>
    <t>E. Sanggo Pasante</t>
  </si>
  <si>
    <t>E. Saneo</t>
  </si>
  <si>
    <t>Enca</t>
  </si>
  <si>
    <t>Fo'o Mpoa</t>
  </si>
  <si>
    <t>Gerinci</t>
  </si>
  <si>
    <t>H. Arsyid</t>
  </si>
  <si>
    <t>H. Loi</t>
  </si>
  <si>
    <t>Hela Sori</t>
  </si>
  <si>
    <t>Kalate</t>
  </si>
  <si>
    <t>Kambu</t>
  </si>
  <si>
    <t>Kampodu Moro</t>
  </si>
  <si>
    <t>Kancu</t>
  </si>
  <si>
    <t>Konca</t>
  </si>
  <si>
    <t>La Boga</t>
  </si>
  <si>
    <t>La Meri</t>
  </si>
  <si>
    <t xml:space="preserve">La Rida </t>
  </si>
  <si>
    <t>Lo</t>
  </si>
  <si>
    <t>Mada Duwe</t>
  </si>
  <si>
    <t xml:space="preserve">Mada Karano </t>
  </si>
  <si>
    <t>Mada Riwo</t>
  </si>
  <si>
    <t xml:space="preserve">Madawa </t>
  </si>
  <si>
    <t xml:space="preserve">Manini </t>
  </si>
  <si>
    <t xml:space="preserve">Mbuju </t>
  </si>
  <si>
    <t>Mbung Lasi</t>
  </si>
  <si>
    <t>Mpolo</t>
  </si>
  <si>
    <t>Nanga Doro I</t>
  </si>
  <si>
    <t>Nanga Doro II</t>
  </si>
  <si>
    <t>Nanga Tumpu</t>
  </si>
  <si>
    <t>Ncangga</t>
  </si>
  <si>
    <t>Ncangga Sangge</t>
  </si>
  <si>
    <t>O'O Rui</t>
  </si>
  <si>
    <t xml:space="preserve">Soko </t>
  </si>
  <si>
    <t>Sori Dei</t>
  </si>
  <si>
    <t>Sori Kedo</t>
  </si>
  <si>
    <t>Sori Na'a</t>
  </si>
  <si>
    <t>Sori Paranggi</t>
  </si>
  <si>
    <t>Sori Tatanga</t>
  </si>
  <si>
    <t>Tebu Lara</t>
  </si>
  <si>
    <t>Tegambe</t>
  </si>
  <si>
    <t>Teke</t>
  </si>
  <si>
    <t>Tonda</t>
  </si>
  <si>
    <t>Wa'I Jaria</t>
  </si>
  <si>
    <t>Wa'I Me'e</t>
  </si>
  <si>
    <t>Woko</t>
  </si>
  <si>
    <t>Bima</t>
  </si>
  <si>
    <t>Pelaparado</t>
  </si>
  <si>
    <t>Mada Pangga II</t>
  </si>
  <si>
    <t>Bontokape</t>
  </si>
  <si>
    <t>Ncangakai Ncoha</t>
  </si>
  <si>
    <t>Diwu Sadundu</t>
  </si>
  <si>
    <t>Sumi Sape</t>
  </si>
  <si>
    <t>Diwu Tangiri</t>
  </si>
  <si>
    <t>E. Oi Toi</t>
  </si>
  <si>
    <t>E. Roi</t>
  </si>
  <si>
    <t>E. Kore</t>
  </si>
  <si>
    <t>E. Kowo</t>
  </si>
  <si>
    <t>E. Ncera</t>
  </si>
  <si>
    <t>E. Ngira I</t>
  </si>
  <si>
    <t xml:space="preserve">E. Ngira II </t>
  </si>
  <si>
    <t>E. Waworada</t>
  </si>
  <si>
    <t>E. Wera I</t>
  </si>
  <si>
    <t>E. Wera II</t>
  </si>
  <si>
    <t>E. Woro</t>
  </si>
  <si>
    <t>Karanu Ntonggu</t>
  </si>
  <si>
    <t xml:space="preserve">Leka </t>
  </si>
  <si>
    <t>Mada Pangga</t>
  </si>
  <si>
    <t>Mori Rade</t>
  </si>
  <si>
    <t>Na'e Wera</t>
  </si>
  <si>
    <t>Ndano Rangga</t>
  </si>
  <si>
    <t>Nggaro Rangga</t>
  </si>
  <si>
    <t>Oikawa</t>
  </si>
  <si>
    <t>Sambu</t>
  </si>
  <si>
    <t>Sori Monca</t>
  </si>
  <si>
    <t>Taloko</t>
  </si>
  <si>
    <t>Tolotangga</t>
  </si>
  <si>
    <t>Tonggondoangali</t>
  </si>
  <si>
    <t>Woro</t>
  </si>
  <si>
    <t>Wuwu</t>
  </si>
  <si>
    <t>Amakari</t>
  </si>
  <si>
    <t>Cenggu</t>
  </si>
  <si>
    <t>Dorolopi</t>
  </si>
  <si>
    <t>Embung Wora</t>
  </si>
  <si>
    <t>Ina Kece</t>
  </si>
  <si>
    <t xml:space="preserve">Kakumi </t>
  </si>
  <si>
    <t>Keru Woro</t>
  </si>
  <si>
    <t xml:space="preserve">La Fanda </t>
  </si>
  <si>
    <t>La Kalo</t>
  </si>
  <si>
    <t>La Keda</t>
  </si>
  <si>
    <t>Lati</t>
  </si>
  <si>
    <t>Lewi Ruma</t>
  </si>
  <si>
    <t>Lumba</t>
  </si>
  <si>
    <t>Mada palama</t>
  </si>
  <si>
    <t>Mboda</t>
  </si>
  <si>
    <t>Meku Parado</t>
  </si>
  <si>
    <t>Mpungga</t>
  </si>
  <si>
    <t>Nggeru Wera</t>
  </si>
  <si>
    <t>Oi Saro</t>
  </si>
  <si>
    <t>Ompu Sao</t>
  </si>
  <si>
    <t>Peto</t>
  </si>
  <si>
    <t>Potu</t>
  </si>
  <si>
    <t>Rababou</t>
  </si>
  <si>
    <t>Rora Kecil</t>
  </si>
  <si>
    <t>Salampe</t>
  </si>
  <si>
    <t>Samampi</t>
  </si>
  <si>
    <t>Samili Teke</t>
  </si>
  <si>
    <t>Sari</t>
  </si>
  <si>
    <t>Sera Tawoa</t>
  </si>
  <si>
    <t>So Nae</t>
  </si>
  <si>
    <t xml:space="preserve">So Wuwu </t>
  </si>
  <si>
    <t>Sori Kenanga</t>
  </si>
  <si>
    <t>Sori Ncanga Parado</t>
  </si>
  <si>
    <t>Tolokanda Wera</t>
  </si>
  <si>
    <t>Tuta Rasa</t>
  </si>
  <si>
    <t>Wacakudi</t>
  </si>
  <si>
    <t>Nusa Tenggara Timur</t>
  </si>
  <si>
    <t>Manggarai Barat</t>
  </si>
  <si>
    <t>Lembor</t>
  </si>
  <si>
    <t>Wae Ganggang</t>
  </si>
  <si>
    <t>Cuanca Galong</t>
  </si>
  <si>
    <t>Nggorang</t>
  </si>
  <si>
    <t>Wae Paku</t>
  </si>
  <si>
    <t>Lipang</t>
  </si>
  <si>
    <t>Wae Tiwo Lawo</t>
  </si>
  <si>
    <t>Sepang (Wae Sepang)</t>
  </si>
  <si>
    <t>Waeracang</t>
  </si>
  <si>
    <t>Wae Bakok Pa'a</t>
  </si>
  <si>
    <t>Wae Baling</t>
  </si>
  <si>
    <t>Wae Bangka</t>
  </si>
  <si>
    <t>Wae Betong</t>
  </si>
  <si>
    <t>Wae Bongko</t>
  </si>
  <si>
    <t>Wae Cacar</t>
  </si>
  <si>
    <t>Wae Cangkir</t>
  </si>
  <si>
    <t>Wae Cewe</t>
  </si>
  <si>
    <t>Wae Cie</t>
  </si>
  <si>
    <t>Wae Dange</t>
  </si>
  <si>
    <t>Wae Donor</t>
  </si>
  <si>
    <t>Wae Emas</t>
  </si>
  <si>
    <t>Wae Garit</t>
  </si>
  <si>
    <t>Wae Gunang</t>
  </si>
  <si>
    <t>Wae Hawe</t>
  </si>
  <si>
    <t>Wae Impor</t>
  </si>
  <si>
    <t>Wae Ka</t>
  </si>
  <si>
    <t>Wae Kaca</t>
  </si>
  <si>
    <t>Wae Kebang</t>
  </si>
  <si>
    <t>Wae Keli</t>
  </si>
  <si>
    <t>Wae Keloa</t>
  </si>
  <si>
    <t>Wae Kode</t>
  </si>
  <si>
    <t>Wae Kondo</t>
  </si>
  <si>
    <t>Wae Kwinda</t>
  </si>
  <si>
    <t>Wae Lakang</t>
  </si>
  <si>
    <t>Wae Lalong</t>
  </si>
  <si>
    <t>Wae Lambos</t>
  </si>
  <si>
    <t>Wae Lawi</t>
  </si>
  <si>
    <t>Wae Lebang</t>
  </si>
  <si>
    <t>Wae Lembung</t>
  </si>
  <si>
    <t>Wae Lencing</t>
  </si>
  <si>
    <t>Wae Lewing</t>
  </si>
  <si>
    <t>Wae Lia</t>
  </si>
  <si>
    <t>Wae Liang</t>
  </si>
  <si>
    <t>Wae Libo</t>
  </si>
  <si>
    <t>Wae Lonto</t>
  </si>
  <si>
    <t>Wae Los Baba</t>
  </si>
  <si>
    <t>Wae Lus</t>
  </si>
  <si>
    <t>Wae Maras</t>
  </si>
  <si>
    <t>Wae Mawu</t>
  </si>
  <si>
    <t>Wae Mbangir</t>
  </si>
  <si>
    <t>Wae Mbaru</t>
  </si>
  <si>
    <t>Wae Mene</t>
  </si>
  <si>
    <t>Wae Mentik</t>
  </si>
  <si>
    <t>Wae Mora</t>
  </si>
  <si>
    <t>Wae Mowol</t>
  </si>
  <si>
    <t>Wae Nampe</t>
  </si>
  <si>
    <t>Wae Nanar</t>
  </si>
  <si>
    <t>Wae Nao</t>
  </si>
  <si>
    <t>Wae Ngalo</t>
  </si>
  <si>
    <t>Wae Ngelas</t>
  </si>
  <si>
    <t>Wae Ngele</t>
  </si>
  <si>
    <t>Wae Ngelong</t>
  </si>
  <si>
    <t>Wae Nggae</t>
  </si>
  <si>
    <t>Wae Nggilat</t>
  </si>
  <si>
    <t>Wae Ngontek</t>
  </si>
  <si>
    <t>Wae Ose</t>
  </si>
  <si>
    <t>Wae Paci</t>
  </si>
  <si>
    <t>Wae Perang</t>
  </si>
  <si>
    <t>Wae Podo I</t>
  </si>
  <si>
    <t>Wae Podo II</t>
  </si>
  <si>
    <t>Wae Pora</t>
  </si>
  <si>
    <t>Wae Pumpung</t>
  </si>
  <si>
    <t>Wae Pungkang</t>
  </si>
  <si>
    <t>Wae Raba</t>
  </si>
  <si>
    <t>Wae Rae</t>
  </si>
  <si>
    <t>Wae Rage</t>
  </si>
  <si>
    <t>Wae Randong</t>
  </si>
  <si>
    <t>Wae Rangang</t>
  </si>
  <si>
    <t>Wae Rangga</t>
  </si>
  <si>
    <t>Wae Ranggu</t>
  </si>
  <si>
    <t>Wae Raru I-II</t>
  </si>
  <si>
    <t>Wae Rateng</t>
  </si>
  <si>
    <t>Wae Rawas</t>
  </si>
  <si>
    <t>Wae Rendong</t>
  </si>
  <si>
    <t>Wae Rengge</t>
  </si>
  <si>
    <t xml:space="preserve">Wae Rentang I </t>
  </si>
  <si>
    <t>Wae Rentang II</t>
  </si>
  <si>
    <t>Wae Renu</t>
  </si>
  <si>
    <t>Wae Rii</t>
  </si>
  <si>
    <t>Wae Rindu</t>
  </si>
  <si>
    <t>Wae Riwung</t>
  </si>
  <si>
    <t>Wae Rukus I</t>
  </si>
  <si>
    <t>Wae Rukus II</t>
  </si>
  <si>
    <t>Wae Rumbang</t>
  </si>
  <si>
    <t>Wae Sapo I</t>
  </si>
  <si>
    <t>Wae Sapo II</t>
  </si>
  <si>
    <t>Wae Sar</t>
  </si>
  <si>
    <t>Wae Satar</t>
  </si>
  <si>
    <t>Wae Sawang</t>
  </si>
  <si>
    <t>Wae Sernaru</t>
  </si>
  <si>
    <t>Wae Sior</t>
  </si>
  <si>
    <t>Wae Sirek</t>
  </si>
  <si>
    <t>Wae Tajang</t>
  </si>
  <si>
    <t>Wae Telang</t>
  </si>
  <si>
    <t>Wae Tentang</t>
  </si>
  <si>
    <t>Wae Tiwu Nampar</t>
  </si>
  <si>
    <t>Wae Tiwu Roang</t>
  </si>
  <si>
    <t>Wae Togo</t>
  </si>
  <si>
    <t>Wae Tompok</t>
  </si>
  <si>
    <t>Wae Tumbu</t>
  </si>
  <si>
    <t>Wae Turi</t>
  </si>
  <si>
    <t>Wae Walang</t>
  </si>
  <si>
    <t>Wae Waring</t>
  </si>
  <si>
    <t>Wae Wase</t>
  </si>
  <si>
    <t>Wae Watu</t>
  </si>
  <si>
    <t>Wae Wene</t>
  </si>
  <si>
    <t>Mbeku</t>
  </si>
  <si>
    <t xml:space="preserve">Naba </t>
  </si>
  <si>
    <t xml:space="preserve">Temek Lana </t>
  </si>
  <si>
    <t xml:space="preserve">Wa Telang </t>
  </si>
  <si>
    <t>Wae Keok</t>
  </si>
  <si>
    <t>Wae Bangkal</t>
  </si>
  <si>
    <t>Wae Bumbek</t>
  </si>
  <si>
    <t>Wae Cekel Wate</t>
  </si>
  <si>
    <t>Wae Galang</t>
  </si>
  <si>
    <t xml:space="preserve">Wae Hirek </t>
  </si>
  <si>
    <t>Wae Holot</t>
  </si>
  <si>
    <t>Wae Jewong</t>
  </si>
  <si>
    <t>Wae Kor</t>
  </si>
  <si>
    <t>Wae Kuse</t>
  </si>
  <si>
    <t>Wae Limbung</t>
  </si>
  <si>
    <t xml:space="preserve">Wae Mberisung </t>
  </si>
  <si>
    <t>Wae Molo</t>
  </si>
  <si>
    <t>Wae Nggieng</t>
  </si>
  <si>
    <t>Wae Niwu</t>
  </si>
  <si>
    <t>Wae Poang II</t>
  </si>
  <si>
    <t>Wae Rangat</t>
  </si>
  <si>
    <t>Wae Rato</t>
  </si>
  <si>
    <t>Wae Rembong</t>
  </si>
  <si>
    <t>Wae Rondak</t>
  </si>
  <si>
    <t>Wae Ronggeng</t>
  </si>
  <si>
    <t>Wae Sakang</t>
  </si>
  <si>
    <t>Wae Sebung</t>
  </si>
  <si>
    <t>Wae Sunsa Herong</t>
  </si>
  <si>
    <t xml:space="preserve">Wae Wau II </t>
  </si>
  <si>
    <t>Wae Wua</t>
  </si>
  <si>
    <t>Wae Ajo</t>
  </si>
  <si>
    <t>Wae Aur</t>
  </si>
  <si>
    <t>Wae Bea Pada</t>
  </si>
  <si>
    <t>Wae Blancing</t>
  </si>
  <si>
    <t>Wae Bo</t>
  </si>
  <si>
    <t xml:space="preserve">Wae Bobek </t>
  </si>
  <si>
    <t xml:space="preserve">Wae Borong </t>
  </si>
  <si>
    <t>Wae Boru I-II</t>
  </si>
  <si>
    <t>Wae Boto</t>
  </si>
  <si>
    <t>Wae Caeng</t>
  </si>
  <si>
    <t>Wae Cangkang</t>
  </si>
  <si>
    <t>Wae Cing</t>
  </si>
  <si>
    <t>Wae Cumbi</t>
  </si>
  <si>
    <t xml:space="preserve">Wae Cunca Nggorong </t>
  </si>
  <si>
    <t>Wae Dadar</t>
  </si>
  <si>
    <t>Wae Daleng</t>
  </si>
  <si>
    <t>Wae Dangga I</t>
  </si>
  <si>
    <t>Wae Dangga II</t>
  </si>
  <si>
    <t>Wae Dangka Ripa</t>
  </si>
  <si>
    <t xml:space="preserve">Wae Dape/Mela </t>
  </si>
  <si>
    <t>Wae Dener</t>
  </si>
  <si>
    <t>Wae Deruk</t>
  </si>
  <si>
    <t>Wae Dimar</t>
  </si>
  <si>
    <t>Wae Ela</t>
  </si>
  <si>
    <t xml:space="preserve">Wae Gendong </t>
  </si>
  <si>
    <t>Wae Gerak</t>
  </si>
  <si>
    <t>Wae Gurung</t>
  </si>
  <si>
    <t>Wae Hapong</t>
  </si>
  <si>
    <t>Wae Helas</t>
  </si>
  <si>
    <t>Wae Hemas</t>
  </si>
  <si>
    <t>Wae Hira</t>
  </si>
  <si>
    <t>Wae Iko Tuak</t>
  </si>
  <si>
    <t>Wae Impor II</t>
  </si>
  <si>
    <t>Wae Ipung</t>
  </si>
  <si>
    <t>Wae Jare</t>
  </si>
  <si>
    <t xml:space="preserve">Wae Kaca I </t>
  </si>
  <si>
    <t xml:space="preserve">Wae Kaca I/Wae  Wengkar </t>
  </si>
  <si>
    <t>Wae Kampas</t>
  </si>
  <si>
    <t>Wae Kantor</t>
  </si>
  <si>
    <t xml:space="preserve">Wae Kaweng </t>
  </si>
  <si>
    <t>Wae Kebang I</t>
  </si>
  <si>
    <t>Wae Kebang II</t>
  </si>
  <si>
    <t>Wae Kempet</t>
  </si>
  <si>
    <t>Wae Koja</t>
  </si>
  <si>
    <t>Wae Kokor</t>
  </si>
  <si>
    <t>Wae Koor</t>
  </si>
  <si>
    <t>Wae Koroh (Helung II)</t>
  </si>
  <si>
    <t>Wae Kwinda I</t>
  </si>
  <si>
    <t>Wae Laing</t>
  </si>
  <si>
    <t>Wae Lajang</t>
  </si>
  <si>
    <t>Wae Lajar</t>
  </si>
  <si>
    <t>Wae Laka</t>
  </si>
  <si>
    <t>Wae Laking</t>
  </si>
  <si>
    <t>Wae Lamba</t>
  </si>
  <si>
    <t>Wae Lampang</t>
  </si>
  <si>
    <t>Wae Lande</t>
  </si>
  <si>
    <t>Wae Langka Tebu II</t>
  </si>
  <si>
    <t>Wae Langkar</t>
  </si>
  <si>
    <t>Wae Lansang</t>
  </si>
  <si>
    <t>Wae Lanteng</t>
  </si>
  <si>
    <t>Wae Lanteng I (Helung I)</t>
  </si>
  <si>
    <t>Wae Lanteng II (Helung III)</t>
  </si>
  <si>
    <t>Wae Larong</t>
  </si>
  <si>
    <t>Wae Laru</t>
  </si>
  <si>
    <t>Wae Lawar</t>
  </si>
  <si>
    <t>Wae Leba</t>
  </si>
  <si>
    <t>Wae Leka I</t>
  </si>
  <si>
    <t>Wae Leka II</t>
  </si>
  <si>
    <t>Wae Leka Lalong</t>
  </si>
  <si>
    <t>Wae Leming</t>
  </si>
  <si>
    <t xml:space="preserve">Wae Lempar </t>
  </si>
  <si>
    <t>Wae Lempe</t>
  </si>
  <si>
    <t>Wae Lendu</t>
  </si>
  <si>
    <t>Wae Lengka Tebu I</t>
  </si>
  <si>
    <t>Wae Lengkong</t>
  </si>
  <si>
    <t>Wae Liang Ds. Repi</t>
  </si>
  <si>
    <t>Wae Lilung</t>
  </si>
  <si>
    <t>Wae Limbung II</t>
  </si>
  <si>
    <t>Wae Lola</t>
  </si>
  <si>
    <t>Wae Lombong</t>
  </si>
  <si>
    <t>Wae Londong</t>
  </si>
  <si>
    <t xml:space="preserve">Wae Lonto II </t>
  </si>
  <si>
    <t>Wae Lowang</t>
  </si>
  <si>
    <t>Wae Mamis</t>
  </si>
  <si>
    <t>Wae Manuk</t>
  </si>
  <si>
    <t>Wae Marah</t>
  </si>
  <si>
    <t>Wae Mata Alo</t>
  </si>
  <si>
    <t>Wae Mata Bubek</t>
  </si>
  <si>
    <t>Wae Mata Mbubung</t>
  </si>
  <si>
    <t>Wae Mbomber</t>
  </si>
  <si>
    <t>Wae Mbot I</t>
  </si>
  <si>
    <t>Wae Mbot II</t>
  </si>
  <si>
    <t>Wae Mbrata</t>
  </si>
  <si>
    <t>Wae Mburak</t>
  </si>
  <si>
    <t xml:space="preserve">Wae Melo </t>
  </si>
  <si>
    <t>Wae Menati</t>
  </si>
  <si>
    <t>Wae Molas</t>
  </si>
  <si>
    <t>Wae Momol</t>
  </si>
  <si>
    <t>Wae Moto I, II</t>
  </si>
  <si>
    <t>Wae Mpara</t>
  </si>
  <si>
    <t>Wae Mulo</t>
  </si>
  <si>
    <t xml:space="preserve">Wae Murung </t>
  </si>
  <si>
    <t>Wae Nalis/Mburak</t>
  </si>
  <si>
    <t>Wae Nampar</t>
  </si>
  <si>
    <t>Wae Nantal</t>
  </si>
  <si>
    <t xml:space="preserve">Wae Naring </t>
  </si>
  <si>
    <t>Wae Ndareng</t>
  </si>
  <si>
    <t>Wae Ndeo</t>
  </si>
  <si>
    <t>Wae Nditer</t>
  </si>
  <si>
    <t>Wae Ndolee</t>
  </si>
  <si>
    <t>Wae Ngembo</t>
  </si>
  <si>
    <t>Wae Ngencung I</t>
  </si>
  <si>
    <t>Wae Ngencung II</t>
  </si>
  <si>
    <t xml:space="preserve">Wae Nggaru </t>
  </si>
  <si>
    <t xml:space="preserve">Wae Nggola  </t>
  </si>
  <si>
    <t>Wae Nio Wulang</t>
  </si>
  <si>
    <t>Wae Nobo</t>
  </si>
  <si>
    <t>Wae Pateng</t>
  </si>
  <si>
    <t>Wae Pau</t>
  </si>
  <si>
    <t>Wae Pede/Kwinda II</t>
  </si>
  <si>
    <t>Wae Pelilu</t>
  </si>
  <si>
    <t>Wae Pitak</t>
  </si>
  <si>
    <t>Wae Podo</t>
  </si>
  <si>
    <t>Wae Pongkal</t>
  </si>
  <si>
    <t>Wae Poru</t>
  </si>
  <si>
    <t>Wae Purang Kawak</t>
  </si>
  <si>
    <t>Wae Rabat</t>
  </si>
  <si>
    <t>Wae Rabu</t>
  </si>
  <si>
    <t>Wae Racang/Ngeles I</t>
  </si>
  <si>
    <t xml:space="preserve">Wae Raci </t>
  </si>
  <si>
    <t xml:space="preserve">Wae Raho  </t>
  </si>
  <si>
    <t xml:space="preserve">Wae Raja </t>
  </si>
  <si>
    <t>Wae Rajo</t>
  </si>
  <si>
    <t>Wae Rake</t>
  </si>
  <si>
    <t>Wae Rasang</t>
  </si>
  <si>
    <t xml:space="preserve">Wae Rea </t>
  </si>
  <si>
    <t xml:space="preserve">Wae Rea/Ara </t>
  </si>
  <si>
    <t>Wae Rego</t>
  </si>
  <si>
    <t>Wae Rengge I</t>
  </si>
  <si>
    <t>Wae Rengge II</t>
  </si>
  <si>
    <t>Wae Reno</t>
  </si>
  <si>
    <t>Wae Reno II</t>
  </si>
  <si>
    <t>Wae Rewus</t>
  </si>
  <si>
    <t>Wae Rii II</t>
  </si>
  <si>
    <t xml:space="preserve">Wae Robeng </t>
  </si>
  <si>
    <t xml:space="preserve">Wae Rumbang </t>
  </si>
  <si>
    <t>Wae Rundang</t>
  </si>
  <si>
    <t xml:space="preserve">Wae Rupuk </t>
  </si>
  <si>
    <t>Wae Rutang</t>
  </si>
  <si>
    <t>Wae Rutung</t>
  </si>
  <si>
    <t>Wae Sampeng</t>
  </si>
  <si>
    <t>Wae Sangkong</t>
  </si>
  <si>
    <t>Wae Sanjong</t>
  </si>
  <si>
    <t>Wae Sapo  Nara</t>
  </si>
  <si>
    <t>Wae Sar I</t>
  </si>
  <si>
    <t>Wae Satar Lewe</t>
  </si>
  <si>
    <t>Wae Satar Mese</t>
  </si>
  <si>
    <t>Wae Sawo</t>
  </si>
  <si>
    <t xml:space="preserve">Wae Sepang </t>
  </si>
  <si>
    <t>Wae Serang</t>
  </si>
  <si>
    <t xml:space="preserve">Wae Sipi </t>
  </si>
  <si>
    <t xml:space="preserve">Wae Siret </t>
  </si>
  <si>
    <t>Wae Sok Rutung</t>
  </si>
  <si>
    <t xml:space="preserve">Wae Tale </t>
  </si>
  <si>
    <t>Wae Tando</t>
  </si>
  <si>
    <t>Wae Tanggar</t>
  </si>
  <si>
    <t xml:space="preserve">Wae Tarong </t>
  </si>
  <si>
    <t>Wae Tawa</t>
  </si>
  <si>
    <t>Wae Tehek</t>
  </si>
  <si>
    <t>Wae Teku</t>
  </si>
  <si>
    <t xml:space="preserve">Wae Telang  </t>
  </si>
  <si>
    <t>Wae Temak Brit</t>
  </si>
  <si>
    <t xml:space="preserve">Wae Tembur </t>
  </si>
  <si>
    <t>Wae Tenda</t>
  </si>
  <si>
    <t>Wae Tene</t>
  </si>
  <si>
    <t>Wae Teno</t>
  </si>
  <si>
    <t>Wae Timbu</t>
  </si>
  <si>
    <t>Wae Tueng</t>
  </si>
  <si>
    <t>Wae Tumbang</t>
  </si>
  <si>
    <t xml:space="preserve">Wae Tuna </t>
  </si>
  <si>
    <t>Wae Ukeh Manuh</t>
  </si>
  <si>
    <t>Wae Ulu</t>
  </si>
  <si>
    <t xml:space="preserve">Wae Ungkang </t>
  </si>
  <si>
    <t xml:space="preserve">Wae Uwu </t>
  </si>
  <si>
    <t xml:space="preserve">Wae Wa'e/Wae Wako </t>
  </si>
  <si>
    <t xml:space="preserve">Wae Walang </t>
  </si>
  <si>
    <t>Wae Wani</t>
  </si>
  <si>
    <t xml:space="preserve">Wae Warang </t>
  </si>
  <si>
    <t>Wae Waso</t>
  </si>
  <si>
    <t>Wae Welu</t>
  </si>
  <si>
    <t>Wae Weor</t>
  </si>
  <si>
    <t>Wae Weter I</t>
  </si>
  <si>
    <t>Wae Weter II</t>
  </si>
  <si>
    <t>Wae Woor</t>
  </si>
  <si>
    <t>Wae Worok</t>
  </si>
  <si>
    <t>Wae Wunis</t>
  </si>
  <si>
    <t>Manggarai Timur</t>
  </si>
  <si>
    <t>Satar Beleng</t>
  </si>
  <si>
    <t>Wae Mokel I, II</t>
  </si>
  <si>
    <t>Wae Mbaling</t>
  </si>
  <si>
    <t>Wae Dingin</t>
  </si>
  <si>
    <t>Waerana</t>
  </si>
  <si>
    <t>Wae Wau</t>
  </si>
  <si>
    <t>Wae Musur</t>
  </si>
  <si>
    <t>Bea Lengkorong</t>
  </si>
  <si>
    <t>Buntal</t>
  </si>
  <si>
    <t>Cunga Telo</t>
  </si>
  <si>
    <t>Gorong</t>
  </si>
  <si>
    <t>Inahasa</t>
  </si>
  <si>
    <t>Kembo</t>
  </si>
  <si>
    <t>Lengko Lendong</t>
  </si>
  <si>
    <t>Liang Leso</t>
  </si>
  <si>
    <t>Lok Nio</t>
  </si>
  <si>
    <t>Lujan</t>
  </si>
  <si>
    <t>Nenu</t>
  </si>
  <si>
    <t>Raba Pering</t>
  </si>
  <si>
    <t>Sambi Jawa</t>
  </si>
  <si>
    <t>Satar Waso</t>
  </si>
  <si>
    <t>Tija III</t>
  </si>
  <si>
    <t>Tiwu Cebong</t>
  </si>
  <si>
    <t>Tiwu Roang</t>
  </si>
  <si>
    <t>Tiwu Sengit</t>
  </si>
  <si>
    <t>Tolo Moa</t>
  </si>
  <si>
    <t>Wae Nawu Hilir</t>
  </si>
  <si>
    <t>Wae Ara</t>
  </si>
  <si>
    <t>Wae Bakok</t>
  </si>
  <si>
    <t>Wae Bea Reda</t>
  </si>
  <si>
    <t>Wae Bealalang</t>
  </si>
  <si>
    <t>Wae Bejan</t>
  </si>
  <si>
    <t>Wae Belang</t>
  </si>
  <si>
    <t>Wae Bentang</t>
  </si>
  <si>
    <t>Wae Bobo</t>
  </si>
  <si>
    <t>Wae Bobo II</t>
  </si>
  <si>
    <t>Wae Boko</t>
  </si>
  <si>
    <t xml:space="preserve">Wae Bola </t>
  </si>
  <si>
    <t>Wae Boru</t>
  </si>
  <si>
    <t>Wae Bron</t>
  </si>
  <si>
    <t>Wae Butang Nggali</t>
  </si>
  <si>
    <t>Wae Cacor</t>
  </si>
  <si>
    <t>Wae Cebu</t>
  </si>
  <si>
    <t>Wae Cegi</t>
  </si>
  <si>
    <t>Wae Cepang</t>
  </si>
  <si>
    <t>Wae Cieng</t>
  </si>
  <si>
    <t>Wae Compak Necak</t>
  </si>
  <si>
    <t>Wae Dara</t>
  </si>
  <si>
    <t>Wae Dikut</t>
  </si>
  <si>
    <t>Wae Dungkang Mimor</t>
  </si>
  <si>
    <t>Wae Geleng</t>
  </si>
  <si>
    <t>Wae Gelong Pudi</t>
  </si>
  <si>
    <t>Wae Gerong</t>
  </si>
  <si>
    <t>Wae Ghelu</t>
  </si>
  <si>
    <t>Wae Gio</t>
  </si>
  <si>
    <t>Wae Golo Bubung</t>
  </si>
  <si>
    <t>Wae Gurung Pirong</t>
  </si>
  <si>
    <t>Wae Gurung Pumbu</t>
  </si>
  <si>
    <t>Wae Hidut</t>
  </si>
  <si>
    <t>Wae Ikan/Golo Ngorah</t>
  </si>
  <si>
    <t>Wae Jabar</t>
  </si>
  <si>
    <t>Wae Jaro</t>
  </si>
  <si>
    <t>Wae Kaja</t>
  </si>
  <si>
    <t>Wae Kalang Maghit</t>
  </si>
  <si>
    <t>Wae Kalo</t>
  </si>
  <si>
    <t>Wae Karas</t>
  </si>
  <si>
    <t>Wae Karot</t>
  </si>
  <si>
    <t>Wae Keba</t>
  </si>
  <si>
    <t>Wae Kembung</t>
  </si>
  <si>
    <t>Wae Kemping</t>
  </si>
  <si>
    <t>Wae Kempo</t>
  </si>
  <si>
    <t>Wae Keram</t>
  </si>
  <si>
    <t>Wae Kian Naron</t>
  </si>
  <si>
    <t>Wae Koe</t>
  </si>
  <si>
    <t>Wae Kokak</t>
  </si>
  <si>
    <t>Wae Konca</t>
  </si>
  <si>
    <t>Wae Kongkor</t>
  </si>
  <si>
    <t>Wae Kram Hulu</t>
  </si>
  <si>
    <t>Wae Kutung</t>
  </si>
  <si>
    <t>Wae Kuwan</t>
  </si>
  <si>
    <t>Wae Laban</t>
  </si>
  <si>
    <t>Wae Lait</t>
  </si>
  <si>
    <t>Wae Laka Cewe</t>
  </si>
  <si>
    <t>Wae Lale</t>
  </si>
  <si>
    <t>Wae lale</t>
  </si>
  <si>
    <t>Wae Lalo</t>
  </si>
  <si>
    <t>Wae Lambe</t>
  </si>
  <si>
    <t>Wae lampang</t>
  </si>
  <si>
    <t>Wae Lando Pata</t>
  </si>
  <si>
    <t>Wae Lantar</t>
  </si>
  <si>
    <t>Wae Lareng</t>
  </si>
  <si>
    <t>Wae Larik</t>
  </si>
  <si>
    <t>Wae Lawir</t>
  </si>
  <si>
    <t>Wae Lebat</t>
  </si>
  <si>
    <t>Wae Legang</t>
  </si>
  <si>
    <t xml:space="preserve">Wae Lelu </t>
  </si>
  <si>
    <t>Wae Lema'ar</t>
  </si>
  <si>
    <t>Wae Lendeng</t>
  </si>
  <si>
    <t>Wae Lenga</t>
  </si>
  <si>
    <t>Wae Lenge</t>
  </si>
  <si>
    <t>Wae Lengga</t>
  </si>
  <si>
    <t>Wae Lengga II</t>
  </si>
  <si>
    <t>Wae Lengger</t>
  </si>
  <si>
    <t>Wae Lengkar</t>
  </si>
  <si>
    <t>Wae Lengkas</t>
  </si>
  <si>
    <t>Wae Lengkas I</t>
  </si>
  <si>
    <t>Wae Lengkas II</t>
  </si>
  <si>
    <t>Wae Lengko Ri'i</t>
  </si>
  <si>
    <t>Wae Leras</t>
  </si>
  <si>
    <t>Wae Lewur</t>
  </si>
  <si>
    <t>Wae Lima Jua</t>
  </si>
  <si>
    <t>Wae Lingko Wengger</t>
  </si>
  <si>
    <t>Wae Liok</t>
  </si>
  <si>
    <t>Wae Lipang II</t>
  </si>
  <si>
    <t>Wae Lobak</t>
  </si>
  <si>
    <t>Wae Loe</t>
  </si>
  <si>
    <t>Wae Loek</t>
  </si>
  <si>
    <t>Wae Lokom</t>
  </si>
  <si>
    <t>Wae Lolu</t>
  </si>
  <si>
    <t>Wae Lombos</t>
  </si>
  <si>
    <t>Wae Lur Kanan</t>
  </si>
  <si>
    <t>Wae Lur kiri</t>
  </si>
  <si>
    <t>Wae Lus I</t>
  </si>
  <si>
    <t>Wae Lus II</t>
  </si>
  <si>
    <t>Wae Maja</t>
  </si>
  <si>
    <t>Wae Majang</t>
  </si>
  <si>
    <t>Wae Makol II</t>
  </si>
  <si>
    <t>Wae Mama I</t>
  </si>
  <si>
    <t>Wae Mama II</t>
  </si>
  <si>
    <t>Wae Mama III</t>
  </si>
  <si>
    <t>Wae Manggo</t>
  </si>
  <si>
    <t>Wae Manuk/Neko</t>
  </si>
  <si>
    <t>Wae Mao</t>
  </si>
  <si>
    <t>Wae Mari</t>
  </si>
  <si>
    <t>Wae Masing</t>
  </si>
  <si>
    <t>Wae Mata</t>
  </si>
  <si>
    <t>Wae Mata Kutung</t>
  </si>
  <si>
    <t>Wae Mata Lindang</t>
  </si>
  <si>
    <t>Wae Mata Rea</t>
  </si>
  <si>
    <t>Wae Matok</t>
  </si>
  <si>
    <t>Wae Mawe</t>
  </si>
  <si>
    <t>Wae Mbajar</t>
  </si>
  <si>
    <t>Wae Mbawu</t>
  </si>
  <si>
    <t>Wae Mbong Pau</t>
  </si>
  <si>
    <t>Wae Melur</t>
  </si>
  <si>
    <t>Wae Mimor</t>
  </si>
  <si>
    <t>Wae Moi</t>
  </si>
  <si>
    <t>Wae Mokel/Mata Nelu</t>
  </si>
  <si>
    <t>Wae Mokel II Kiri Matok</t>
  </si>
  <si>
    <t>Wae Mokel Keok</t>
  </si>
  <si>
    <t>Wae Mokel Ras</t>
  </si>
  <si>
    <t>Wae Mokel/Sawah Gunung</t>
  </si>
  <si>
    <t>Wae Molas/Lewurla</t>
  </si>
  <si>
    <t>Wae Molot</t>
  </si>
  <si>
    <t>Wae Muli</t>
  </si>
  <si>
    <t>Wae Mulu</t>
  </si>
  <si>
    <t>Wae Munde/Ghora</t>
  </si>
  <si>
    <t>Wae Munta Nara</t>
  </si>
  <si>
    <t>Wae Mura I</t>
  </si>
  <si>
    <t>Wae Mura II</t>
  </si>
  <si>
    <t>Wae Muting</t>
  </si>
  <si>
    <t>Wae Muwur</t>
  </si>
  <si>
    <t>Wae Nales</t>
  </si>
  <si>
    <t>Wae Nalo</t>
  </si>
  <si>
    <t>Wae Nambas</t>
  </si>
  <si>
    <t>Wae Nampe Hulu</t>
  </si>
  <si>
    <t>Wae Namut</t>
  </si>
  <si>
    <t>Wae Nandir</t>
  </si>
  <si>
    <t>Wae Nara</t>
  </si>
  <si>
    <t>Wae Nare</t>
  </si>
  <si>
    <t>Wae Naron</t>
  </si>
  <si>
    <t>Wae Nasat Nape</t>
  </si>
  <si>
    <t>Wae Nawak</t>
  </si>
  <si>
    <t>Wae Nawu</t>
  </si>
  <si>
    <t>Wae Nderu</t>
  </si>
  <si>
    <t>Wae Nderu I</t>
  </si>
  <si>
    <t>Wae Nderu II</t>
  </si>
  <si>
    <t>Wae Ndiru</t>
  </si>
  <si>
    <t>Wae Necak</t>
  </si>
  <si>
    <t>Wae Neka I</t>
  </si>
  <si>
    <t>Wae Neka II</t>
  </si>
  <si>
    <t>Wae Neko</t>
  </si>
  <si>
    <t>Wae Nenda</t>
  </si>
  <si>
    <t>Wae Nengel</t>
  </si>
  <si>
    <t xml:space="preserve">Wae Nenu </t>
  </si>
  <si>
    <t>Wae Ngeles</t>
  </si>
  <si>
    <t>Wae Ngere</t>
  </si>
  <si>
    <t>Wae Nggelur</t>
  </si>
  <si>
    <t>Wae Nggiling</t>
  </si>
  <si>
    <t>Wae Nggiwi</t>
  </si>
  <si>
    <t>Wae Nggorong</t>
  </si>
  <si>
    <t>Wae Nida Koro</t>
  </si>
  <si>
    <t>Wae Niki</t>
  </si>
  <si>
    <t>Wae Ntawang</t>
  </si>
  <si>
    <t>Wae Ntoreng</t>
  </si>
  <si>
    <t>Wae Ntuang</t>
  </si>
  <si>
    <t>Wae Ntung</t>
  </si>
  <si>
    <t>Wae Numbang</t>
  </si>
  <si>
    <t>Wae Nunung</t>
  </si>
  <si>
    <t>Wae Nunur/Wangge</t>
  </si>
  <si>
    <t>Wae Paan</t>
  </si>
  <si>
    <t>Wae Paen/Liang Mareng</t>
  </si>
  <si>
    <t>Wae Pake</t>
  </si>
  <si>
    <t>Wae Paupada</t>
  </si>
  <si>
    <t>Wae Pelus</t>
  </si>
  <si>
    <t>Wae Penelewing</t>
  </si>
  <si>
    <t>Wae Podot</t>
  </si>
  <si>
    <t>Wae Poeng</t>
  </si>
  <si>
    <t>Wae Pogol</t>
  </si>
  <si>
    <t>Wae Poja</t>
  </si>
  <si>
    <t>Wae Poka</t>
  </si>
  <si>
    <t>Wae Pong Lengang</t>
  </si>
  <si>
    <t>Wae Pong Pelus/Nimbar</t>
  </si>
  <si>
    <t>Wae Ponggo Wenggeng</t>
  </si>
  <si>
    <t>Wae Pum</t>
  </si>
  <si>
    <t>Wae Pu'u Nio</t>
  </si>
  <si>
    <t>Wae Racang I</t>
  </si>
  <si>
    <t>Wae Racang II</t>
  </si>
  <si>
    <t>Wae Raeng</t>
  </si>
  <si>
    <t>Wae Rampot</t>
  </si>
  <si>
    <t>Wae Rana Mese</t>
  </si>
  <si>
    <t>Wae Rana Rembong</t>
  </si>
  <si>
    <t>Wae Rana Wasa</t>
  </si>
  <si>
    <t>Wae Ras Atas</t>
  </si>
  <si>
    <t>Wae Ratun</t>
  </si>
  <si>
    <t>Wae Ratung</t>
  </si>
  <si>
    <t>Wae Raun</t>
  </si>
  <si>
    <t>Wae Rebak</t>
  </si>
  <si>
    <t>Wae Rebos</t>
  </si>
  <si>
    <t>Wae Rebus</t>
  </si>
  <si>
    <t>Wae Reca</t>
  </si>
  <si>
    <t>Wae Reca Hulu</t>
  </si>
  <si>
    <t>Wae Redung</t>
  </si>
  <si>
    <t>Wae Remi I</t>
  </si>
  <si>
    <t>Wae Remi II</t>
  </si>
  <si>
    <t>Wae Rempang II</t>
  </si>
  <si>
    <t>Wae Rencek</t>
  </si>
  <si>
    <t>Wae Reno Ulas</t>
  </si>
  <si>
    <t>Wae Rentung</t>
  </si>
  <si>
    <t>Wae Repi</t>
  </si>
  <si>
    <t>Wae Repung</t>
  </si>
  <si>
    <t>Wae Resang</t>
  </si>
  <si>
    <t>Wae Rewos</t>
  </si>
  <si>
    <t>Wae Rina</t>
  </si>
  <si>
    <t>Wae Rinam</t>
  </si>
  <si>
    <t>Wae Ringa</t>
  </si>
  <si>
    <t>Wae Roda</t>
  </si>
  <si>
    <t>Wae Rokat</t>
  </si>
  <si>
    <t>Wae Rombang</t>
  </si>
  <si>
    <t>Wae Rombeng</t>
  </si>
  <si>
    <t>Wae Rowa</t>
  </si>
  <si>
    <t>Wae Rowak</t>
  </si>
  <si>
    <t>Wae Rowong</t>
  </si>
  <si>
    <t>Wae Sale</t>
  </si>
  <si>
    <t>Wae Sama</t>
  </si>
  <si>
    <t>Wae Sangan Kalo</t>
  </si>
  <si>
    <t>Wae Satar Teu</t>
  </si>
  <si>
    <t>Wae Sati</t>
  </si>
  <si>
    <t>Wae sau</t>
  </si>
  <si>
    <t>Wae Sele</t>
  </si>
  <si>
    <t>Wae Sele Bangan</t>
  </si>
  <si>
    <t>Wae Sele Pogol</t>
  </si>
  <si>
    <t>Wae Selet/Lembur</t>
  </si>
  <si>
    <t>Wae Selir</t>
  </si>
  <si>
    <t>Wae Sewong Sik</t>
  </si>
  <si>
    <t>Wae Sisar</t>
  </si>
  <si>
    <t>Wae Solong</t>
  </si>
  <si>
    <t>Wae Songi</t>
  </si>
  <si>
    <t>Wae Songkot</t>
  </si>
  <si>
    <t>Wae Sulit</t>
  </si>
  <si>
    <t>Wae Tara Welo</t>
  </si>
  <si>
    <t>Wae Tawu</t>
  </si>
  <si>
    <t>Wae Teber</t>
  </si>
  <si>
    <t>Wae Teng</t>
  </si>
  <si>
    <t>Wae Teong</t>
  </si>
  <si>
    <t>Wae Tetes</t>
  </si>
  <si>
    <t>Wae Tiwu Lewe</t>
  </si>
  <si>
    <t>Wae Tiwu Molas</t>
  </si>
  <si>
    <t>Wae Tiwu Rii</t>
  </si>
  <si>
    <t>Wae Tiwu Roekok</t>
  </si>
  <si>
    <t>Wae Tua</t>
  </si>
  <si>
    <t>Wae Tuan</t>
  </si>
  <si>
    <t>Wae Tuke</t>
  </si>
  <si>
    <t>Wae Tung</t>
  </si>
  <si>
    <t>Wae Ulu Galung</t>
  </si>
  <si>
    <t>Wae Ulu Lua</t>
  </si>
  <si>
    <t>Wae Waci</t>
  </si>
  <si>
    <t>Wae Wa'e</t>
  </si>
  <si>
    <t>Wae Wake</t>
  </si>
  <si>
    <t>Wae Wako</t>
  </si>
  <si>
    <t>Wae Wasang Loak</t>
  </si>
  <si>
    <t>Wae Watu I Hulu Kana/Sambi</t>
  </si>
  <si>
    <t>Wae Watu II Kanan/Dejan</t>
  </si>
  <si>
    <t>Wae Watu II Kiri/Mata Manuk</t>
  </si>
  <si>
    <t>Wae Watu III Hilir Kanan/Kumpe</t>
  </si>
  <si>
    <t>Wae Welak</t>
  </si>
  <si>
    <t>Wae Welo</t>
  </si>
  <si>
    <t>Wae Wentang</t>
  </si>
  <si>
    <t>Wae Wina I</t>
  </si>
  <si>
    <t>Wae Wina II</t>
  </si>
  <si>
    <t>Wae Wira</t>
  </si>
  <si>
    <t>Wae Woa</t>
  </si>
  <si>
    <t>Wae Wonon</t>
  </si>
  <si>
    <t>Wae Wuang</t>
  </si>
  <si>
    <t>Wae Wuci</t>
  </si>
  <si>
    <t>Wae Wul</t>
  </si>
  <si>
    <t>Wae Wulang</t>
  </si>
  <si>
    <t>Wae Wurak</t>
  </si>
  <si>
    <t>Wejang Ratung</t>
  </si>
  <si>
    <t>Pusat</t>
  </si>
  <si>
    <t>No</t>
  </si>
  <si>
    <t>Total DI</t>
  </si>
  <si>
    <t>Total Area Irigasi (Ha)</t>
  </si>
  <si>
    <t>Luas Kab (Km2)</t>
  </si>
  <si>
    <t>Luas Kab (Ha)</t>
  </si>
  <si>
    <t>Biaya</t>
  </si>
  <si>
    <t>DI</t>
  </si>
  <si>
    <t>Ha</t>
  </si>
  <si>
    <t>USD</t>
  </si>
  <si>
    <t>IDR</t>
  </si>
  <si>
    <t>NAD</t>
  </si>
  <si>
    <t xml:space="preserve">Garut </t>
  </si>
  <si>
    <t>Sulawesi tengah</t>
  </si>
  <si>
    <t>TOTAL</t>
  </si>
  <si>
    <t>LINTAS/UTUH</t>
  </si>
  <si>
    <t>Nama_DI Kewenangan Prov</t>
  </si>
  <si>
    <t>Nama _DI Kewenangan Kab</t>
  </si>
  <si>
    <t>Luas DI Kab (Ha)</t>
  </si>
  <si>
    <t>Nama_DI Kewenangan Pusat</t>
  </si>
  <si>
    <t>Luas DI Pusat (Ha)</t>
  </si>
  <si>
    <t xml:space="preserve">Luas DI Prov (Ha) </t>
  </si>
  <si>
    <t>Jenis Irigasi Kwn Prov</t>
  </si>
  <si>
    <t>Jenis Irigasi Kwn Pusat</t>
  </si>
  <si>
    <t>Jenis Irigasi Kwn Kab</t>
  </si>
  <si>
    <t xml:space="preserve">DAFTAR NAMA DAERAH IRIGASI </t>
  </si>
  <si>
    <t>PROGRAM AREA INTEGRATED PARTICIPATORY DEVELOPMENT AND MANAGEMENT OF IRRIGATION PROGRAM (IPDMIP)</t>
  </si>
  <si>
    <t>BERDASAR PERATURAN MENTERI PEKERJAAN UMUM DAN PERUMAHAN RAKYAT NO 14 TAHUN 2015 TENTANG STATUS KEWENANGAN DAERAH IRIGASI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</si>
</sst>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6"/>
      <color theme="1" tint="0.14999847407452621"/>
      <name val="Calibri"/>
      <family val="2"/>
      <scheme val="minor"/>
    </font>
    <font>
      <b/>
      <sz val="11"/>
      <color theme="1" tint="0.1499984740745262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Fill="1" applyBorder="1"/>
    <xf numFmtId="41" fontId="0" fillId="0" borderId="0" xfId="1" applyFont="1"/>
    <xf numFmtId="0" fontId="0" fillId="0" borderId="0" xfId="0" applyAlignment="1">
      <alignment horizontal="center"/>
    </xf>
    <xf numFmtId="0" fontId="6" fillId="0" borderId="0" xfId="0" applyFont="1"/>
    <xf numFmtId="1" fontId="0" fillId="0" borderId="0" xfId="0" applyNumberFormat="1" applyAlignment="1">
      <alignment horizontal="center"/>
    </xf>
    <xf numFmtId="0" fontId="0" fillId="0" borderId="2" xfId="0" applyBorder="1"/>
    <xf numFmtId="0" fontId="0" fillId="0" borderId="1" xfId="0" applyBorder="1"/>
    <xf numFmtId="1" fontId="5" fillId="0" borderId="1" xfId="0" applyNumberFormat="1" applyFont="1" applyBorder="1" applyAlignment="1">
      <alignment horizontal="center"/>
    </xf>
    <xf numFmtId="41" fontId="5" fillId="0" borderId="1" xfId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41" fontId="5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41" fontId="5" fillId="0" borderId="0" xfId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41" fontId="5" fillId="2" borderId="0" xfId="1" applyFont="1" applyFill="1" applyAlignment="1">
      <alignment horizontal="center"/>
    </xf>
    <xf numFmtId="41" fontId="5" fillId="0" borderId="0" xfId="0" applyNumberFormat="1" applyFont="1"/>
    <xf numFmtId="0" fontId="5" fillId="0" borderId="0" xfId="0" applyFont="1" applyBorder="1"/>
    <xf numFmtId="0" fontId="5" fillId="0" borderId="1" xfId="0" applyFont="1" applyBorder="1"/>
    <xf numFmtId="41" fontId="5" fillId="0" borderId="1" xfId="0" applyNumberFormat="1" applyFont="1" applyBorder="1"/>
    <xf numFmtId="0" fontId="0" fillId="0" borderId="2" xfId="0" applyFont="1" applyBorder="1"/>
    <xf numFmtId="1" fontId="6" fillId="0" borderId="2" xfId="1" applyNumberFormat="1" applyFont="1" applyBorder="1" applyAlignment="1">
      <alignment horizontal="center"/>
    </xf>
    <xf numFmtId="41" fontId="6" fillId="0" borderId="2" xfId="1" applyFont="1" applyBorder="1" applyAlignment="1">
      <alignment horizontal="center"/>
    </xf>
    <xf numFmtId="1" fontId="6" fillId="2" borderId="2" xfId="1" applyNumberFormat="1" applyFont="1" applyFill="1" applyBorder="1" applyAlignment="1">
      <alignment horizontal="center"/>
    </xf>
    <xf numFmtId="41" fontId="6" fillId="2" borderId="2" xfId="1" applyFont="1" applyFill="1" applyBorder="1" applyAlignment="1">
      <alignment horizontal="center"/>
    </xf>
    <xf numFmtId="41" fontId="3" fillId="0" borderId="2" xfId="0" applyNumberFormat="1" applyFont="1" applyBorder="1"/>
    <xf numFmtId="41" fontId="5" fillId="0" borderId="2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41" fontId="6" fillId="0" borderId="0" xfId="1" applyFont="1" applyBorder="1" applyAlignment="1">
      <alignment horizontal="center"/>
    </xf>
    <xf numFmtId="41" fontId="3" fillId="0" borderId="0" xfId="0" applyNumberFormat="1" applyFont="1" applyBorder="1"/>
    <xf numFmtId="41" fontId="5" fillId="0" borderId="0" xfId="0" applyNumberFormat="1" applyFont="1" applyBorder="1"/>
    <xf numFmtId="1" fontId="0" fillId="0" borderId="0" xfId="0" applyNumberFormat="1" applyAlignment="1"/>
    <xf numFmtId="41" fontId="0" fillId="0" borderId="0" xfId="0" applyNumberFormat="1" applyAlignment="1"/>
    <xf numFmtId="41" fontId="0" fillId="0" borderId="0" xfId="1" applyFont="1" applyAlignment="1"/>
    <xf numFmtId="41" fontId="6" fillId="0" borderId="0" xfId="1" applyFont="1" applyAlignment="1">
      <alignment horizontal="center"/>
    </xf>
    <xf numFmtId="41" fontId="5" fillId="3" borderId="0" xfId="1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41" fontId="0" fillId="0" borderId="0" xfId="1" applyFont="1" applyAlignment="1">
      <alignment horizontal="center"/>
    </xf>
    <xf numFmtId="0" fontId="7" fillId="0" borderId="0" xfId="2" applyFont="1" applyFill="1" applyBorder="1" applyAlignment="1">
      <alignment horizontal="left" vertical="center"/>
    </xf>
    <xf numFmtId="41" fontId="0" fillId="0" borderId="0" xfId="1" applyFont="1" applyAlignment="1">
      <alignment horizontal="left"/>
    </xf>
    <xf numFmtId="41" fontId="0" fillId="0" borderId="0" xfId="0" applyNumberFormat="1" applyFont="1"/>
    <xf numFmtId="41" fontId="0" fillId="0" borderId="0" xfId="1" applyFont="1" applyFill="1" applyAlignment="1">
      <alignment horizontal="center"/>
    </xf>
    <xf numFmtId="41" fontId="0" fillId="0" borderId="0" xfId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41" fontId="0" fillId="0" borderId="0" xfId="0" applyNumberFormat="1" applyFont="1" applyFill="1"/>
    <xf numFmtId="0" fontId="0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/>
    <xf numFmtId="41" fontId="8" fillId="0" borderId="0" xfId="1" applyFont="1"/>
    <xf numFmtId="1" fontId="8" fillId="0" borderId="0" xfId="0" applyNumberFormat="1" applyFont="1"/>
    <xf numFmtId="41" fontId="8" fillId="0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3">
    <cellStyle name="Comma [0]" xfId="1" builtinId="6"/>
    <cellStyle name="Normal" xfId="0" builtinId="0"/>
    <cellStyle name="Normal_FINAL LAMPIRAN PERMEN KEWENANGAN DAERAH IRIGASI-rev 0309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Work/IPDMIP/LiDAR/Final%20Revisi%20Kepmen%20390-2007%20-%20Print%20-%20Format%20B5%20JIS-FINAL%20%20%20AKHI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tas &amp; Utuh Kab. (Pusat)"/>
      <sheetName val="Lintas &amp; Utuh Kab. (Prov) (2)"/>
      <sheetName val="Irigasi P. Lintas Negara&amp;Prov."/>
      <sheetName val="Lintas &amp; Utuh Kab.(Pusat prin)"/>
      <sheetName val="Irigasi Permukaan (Pusat)"/>
      <sheetName val="Irigasi Permukaan (Pusat)2 "/>
      <sheetName val="Irigasi Permukaan (Prov)"/>
      <sheetName val="Rawa (Pusat)"/>
      <sheetName val="Irigasi Pompa (Pusat)"/>
      <sheetName val="Tambak (Pusat)"/>
      <sheetName val="Irigasi Permukaan (Prov)2"/>
      <sheetName val="Rawa (Prov)"/>
      <sheetName val="Irigasi Pompa (Prov)"/>
      <sheetName val="Tambak (Prov)"/>
      <sheetName val="Irigasi Permukaan (Kab-Kota)"/>
      <sheetName val="Banten (2)"/>
      <sheetName val="Bali"/>
      <sheetName val="Sheet1"/>
      <sheetName val="Irigasi Permukaan (Kab-Kota)391"/>
      <sheetName val="Rawa (Kab-Kota)"/>
      <sheetName val="Air Tanah (Kab-Kota)"/>
      <sheetName val="Irigasi Pompa"/>
      <sheetName val="Tambak (Kab-Kota)"/>
      <sheetName val="Air Tanah (Kab-Kota) (2)"/>
      <sheetName val="Sheet4"/>
    </sheetNames>
    <sheetDataSet>
      <sheetData sheetId="0"/>
      <sheetData sheetId="1"/>
      <sheetData sheetId="2"/>
      <sheetData sheetId="3"/>
      <sheetData sheetId="4"/>
      <sheetData sheetId="5">
        <row r="108">
          <cell r="I108">
            <v>3480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2:X12660"/>
  <sheetViews>
    <sheetView tabSelected="1" workbookViewId="0">
      <pane xSplit="4" ySplit="7" topLeftCell="E8" activePane="bottomRight" state="frozen"/>
      <selection pane="topRight" activeCell="E1" sqref="E1"/>
      <selection pane="bottomLeft" activeCell="A2" sqref="A2"/>
      <selection pane="bottomRight" activeCell="E17" sqref="E17"/>
    </sheetView>
  </sheetViews>
  <sheetFormatPr baseColWidth="10" defaultColWidth="8.83203125" defaultRowHeight="15" x14ac:dyDescent="0.2"/>
  <cols>
    <col min="2" max="2" width="20.33203125" customWidth="1"/>
    <col min="3" max="3" width="11.6640625" customWidth="1"/>
    <col min="4" max="4" width="19.33203125" customWidth="1"/>
    <col min="5" max="5" width="31.83203125" customWidth="1"/>
    <col min="6" max="6" width="0" hidden="1" customWidth="1"/>
    <col min="7" max="7" width="23.1640625" customWidth="1"/>
    <col min="8" max="8" width="20.5" customWidth="1"/>
    <col min="9" max="9" width="25.5" customWidth="1"/>
    <col min="10" max="10" width="20.5" customWidth="1"/>
    <col min="11" max="11" width="30.5" customWidth="1"/>
    <col min="12" max="12" width="11.5" hidden="1" customWidth="1"/>
    <col min="13" max="13" width="20.5" customWidth="1"/>
    <col min="14" max="14" width="24.1640625" customWidth="1"/>
    <col min="15" max="15" width="29.6640625" customWidth="1"/>
    <col min="17" max="17" width="29.5" customWidth="1"/>
    <col min="18" max="18" width="0" hidden="1" customWidth="1"/>
    <col min="19" max="19" width="17.33203125" style="4" customWidth="1"/>
    <col min="20" max="20" width="0" hidden="1" customWidth="1"/>
    <col min="21" max="21" width="24.6640625" customWidth="1"/>
    <col min="22" max="22" width="9.33203125" style="5" customWidth="1"/>
  </cols>
  <sheetData>
    <row r="2" spans="1:23" ht="21" x14ac:dyDescent="0.25">
      <c r="B2" s="66" t="s">
        <v>12135</v>
      </c>
    </row>
    <row r="3" spans="1:23" ht="21" x14ac:dyDescent="0.25">
      <c r="B3" s="66" t="s">
        <v>12136</v>
      </c>
    </row>
    <row r="4" spans="1:23" x14ac:dyDescent="0.2">
      <c r="B4" s="67" t="s">
        <v>12137</v>
      </c>
    </row>
    <row r="5" spans="1:23" x14ac:dyDescent="0.2">
      <c r="B5" s="67"/>
    </row>
    <row r="7" spans="1:23" s="1" customFormat="1" ht="20" customHeight="1" x14ac:dyDescent="0.2">
      <c r="A7" s="43" t="s">
        <v>0</v>
      </c>
      <c r="B7" s="43" t="s">
        <v>1</v>
      </c>
      <c r="C7" s="43" t="s">
        <v>2</v>
      </c>
      <c r="D7" s="43" t="s">
        <v>3</v>
      </c>
      <c r="E7" s="43" t="s">
        <v>12129</v>
      </c>
      <c r="F7" s="43" t="s">
        <v>4</v>
      </c>
      <c r="G7" s="44" t="s">
        <v>12130</v>
      </c>
      <c r="H7" s="44" t="s">
        <v>5</v>
      </c>
      <c r="I7" s="44" t="s">
        <v>12133</v>
      </c>
      <c r="J7" s="44" t="s">
        <v>6</v>
      </c>
      <c r="K7" s="45" t="s">
        <v>12126</v>
      </c>
      <c r="L7" s="43" t="s">
        <v>7</v>
      </c>
      <c r="M7" s="44" t="s">
        <v>12131</v>
      </c>
      <c r="N7" s="44" t="s">
        <v>12125</v>
      </c>
      <c r="O7" s="44" t="s">
        <v>12132</v>
      </c>
      <c r="P7" s="44" t="s">
        <v>6</v>
      </c>
      <c r="Q7" s="43" t="s">
        <v>12127</v>
      </c>
      <c r="R7" s="43" t="s">
        <v>8</v>
      </c>
      <c r="S7" s="44" t="s">
        <v>12128</v>
      </c>
      <c r="T7" s="43" t="s">
        <v>9</v>
      </c>
      <c r="U7" s="46" t="s">
        <v>12134</v>
      </c>
      <c r="V7" s="47" t="s">
        <v>6</v>
      </c>
    </row>
    <row r="8" spans="1:23" s="48" customFormat="1" ht="18" customHeight="1" x14ac:dyDescent="0.2">
      <c r="A8" s="48">
        <v>11</v>
      </c>
      <c r="B8" s="49" t="s">
        <v>10</v>
      </c>
      <c r="C8" s="49">
        <v>1103</v>
      </c>
      <c r="D8" s="49" t="s">
        <v>11</v>
      </c>
      <c r="E8" s="48" t="s">
        <v>12</v>
      </c>
      <c r="F8" s="50" t="s">
        <v>13</v>
      </c>
      <c r="G8" s="51">
        <f>'[1]Irigasi Permukaan (Pusat)2 '!$I$108</f>
        <v>3480</v>
      </c>
      <c r="H8" s="51" t="s">
        <v>14</v>
      </c>
      <c r="I8" s="51" t="s">
        <v>15</v>
      </c>
      <c r="J8" s="51" t="s">
        <v>16</v>
      </c>
      <c r="K8" s="52" t="s">
        <v>17</v>
      </c>
      <c r="L8" s="50">
        <v>1</v>
      </c>
      <c r="M8" s="51">
        <v>2625</v>
      </c>
      <c r="N8" s="51" t="s">
        <v>18</v>
      </c>
      <c r="O8" s="51" t="s">
        <v>15</v>
      </c>
      <c r="P8" s="51" t="s">
        <v>16</v>
      </c>
      <c r="Q8" s="53" t="s">
        <v>19</v>
      </c>
      <c r="R8" s="50">
        <v>1</v>
      </c>
      <c r="S8" s="51">
        <v>80</v>
      </c>
      <c r="T8" s="54"/>
      <c r="U8" s="54" t="s">
        <v>15</v>
      </c>
      <c r="V8" s="50" t="s">
        <v>20</v>
      </c>
    </row>
    <row r="9" spans="1:23" s="48" customFormat="1" x14ac:dyDescent="0.2">
      <c r="A9" s="48">
        <f>A8</f>
        <v>11</v>
      </c>
      <c r="B9" s="49" t="s">
        <v>10</v>
      </c>
      <c r="C9" s="49">
        <v>1103</v>
      </c>
      <c r="D9" s="49" t="s">
        <v>11</v>
      </c>
      <c r="F9" s="50"/>
      <c r="G9" s="51"/>
      <c r="H9" s="51"/>
      <c r="I9" s="51"/>
      <c r="J9" s="51" t="s">
        <v>20</v>
      </c>
      <c r="K9" s="52" t="s">
        <v>21</v>
      </c>
      <c r="L9" s="50">
        <v>1</v>
      </c>
      <c r="M9" s="51">
        <v>1550</v>
      </c>
      <c r="N9" s="51" t="s">
        <v>18</v>
      </c>
      <c r="O9" s="51" t="s">
        <v>15</v>
      </c>
      <c r="P9" s="51"/>
      <c r="Q9" s="53" t="s">
        <v>22</v>
      </c>
      <c r="R9" s="50">
        <v>2</v>
      </c>
      <c r="S9" s="51">
        <v>100</v>
      </c>
      <c r="T9" s="54"/>
      <c r="U9" s="54" t="s">
        <v>15</v>
      </c>
      <c r="V9" s="50" t="s">
        <v>20</v>
      </c>
    </row>
    <row r="10" spans="1:23" s="48" customFormat="1" x14ac:dyDescent="0.2">
      <c r="A10" s="48">
        <f t="shared" ref="A10:A73" si="0">A9</f>
        <v>11</v>
      </c>
      <c r="B10" s="49" t="s">
        <v>10</v>
      </c>
      <c r="C10" s="49">
        <v>1103</v>
      </c>
      <c r="D10" s="49" t="s">
        <v>11</v>
      </c>
      <c r="F10" s="50"/>
      <c r="G10" s="51"/>
      <c r="H10" s="51"/>
      <c r="I10" s="51"/>
      <c r="J10" s="51" t="s">
        <v>20</v>
      </c>
      <c r="K10" s="52" t="s">
        <v>23</v>
      </c>
      <c r="L10" s="50">
        <v>1</v>
      </c>
      <c r="M10" s="51">
        <v>1142</v>
      </c>
      <c r="N10" s="51" t="s">
        <v>18</v>
      </c>
      <c r="O10" s="51" t="s">
        <v>15</v>
      </c>
      <c r="P10" s="51"/>
      <c r="Q10" s="53" t="s">
        <v>22</v>
      </c>
      <c r="R10" s="50">
        <v>3</v>
      </c>
      <c r="S10" s="51">
        <v>80</v>
      </c>
      <c r="T10" s="54"/>
      <c r="U10" s="54" t="s">
        <v>15</v>
      </c>
      <c r="V10" s="50" t="s">
        <v>20</v>
      </c>
    </row>
    <row r="11" spans="1:23" s="48" customFormat="1" x14ac:dyDescent="0.2">
      <c r="A11" s="48">
        <f t="shared" si="0"/>
        <v>11</v>
      </c>
      <c r="B11" s="49" t="s">
        <v>10</v>
      </c>
      <c r="C11" s="49">
        <v>1103</v>
      </c>
      <c r="D11" s="49" t="s">
        <v>11</v>
      </c>
      <c r="F11" s="50"/>
      <c r="G11" s="51"/>
      <c r="H11" s="51"/>
      <c r="I11" s="51"/>
      <c r="J11" s="51" t="s">
        <v>20</v>
      </c>
      <c r="K11" s="51"/>
      <c r="L11" s="50"/>
      <c r="M11" s="51"/>
      <c r="N11" s="51"/>
      <c r="O11" s="51"/>
      <c r="P11" s="51" t="s">
        <v>20</v>
      </c>
      <c r="Q11" s="53" t="s">
        <v>24</v>
      </c>
      <c r="R11" s="50">
        <v>4</v>
      </c>
      <c r="S11" s="51">
        <v>250</v>
      </c>
      <c r="T11" s="54"/>
      <c r="U11" s="54" t="s">
        <v>15</v>
      </c>
      <c r="V11" s="50" t="s">
        <v>16</v>
      </c>
    </row>
    <row r="12" spans="1:23" s="48" customFormat="1" x14ac:dyDescent="0.2">
      <c r="A12" s="48">
        <f t="shared" si="0"/>
        <v>11</v>
      </c>
      <c r="B12" s="49" t="s">
        <v>10</v>
      </c>
      <c r="C12" s="49">
        <v>1103</v>
      </c>
      <c r="D12" s="49" t="s">
        <v>11</v>
      </c>
      <c r="F12" s="50"/>
      <c r="G12" s="51"/>
      <c r="H12" s="51"/>
      <c r="I12" s="51"/>
      <c r="J12" s="51" t="s">
        <v>20</v>
      </c>
      <c r="K12" s="51"/>
      <c r="L12" s="50"/>
      <c r="M12" s="51"/>
      <c r="N12" s="51"/>
      <c r="O12" s="51"/>
      <c r="P12" s="51" t="s">
        <v>20</v>
      </c>
      <c r="Q12" s="53" t="s">
        <v>25</v>
      </c>
      <c r="R12" s="50">
        <v>5</v>
      </c>
      <c r="S12" s="51">
        <v>400</v>
      </c>
      <c r="T12" s="54"/>
      <c r="U12" s="54" t="s">
        <v>15</v>
      </c>
      <c r="V12" s="50" t="s">
        <v>16</v>
      </c>
    </row>
    <row r="13" spans="1:23" s="48" customFormat="1" x14ac:dyDescent="0.2">
      <c r="A13" s="48">
        <f t="shared" si="0"/>
        <v>11</v>
      </c>
      <c r="B13" s="49" t="s">
        <v>10</v>
      </c>
      <c r="C13" s="49">
        <v>1103</v>
      </c>
      <c r="D13" s="49" t="s">
        <v>11</v>
      </c>
      <c r="F13" s="50"/>
      <c r="G13" s="51"/>
      <c r="H13" s="51"/>
      <c r="I13" s="51"/>
      <c r="J13" s="51" t="s">
        <v>20</v>
      </c>
      <c r="K13" s="51"/>
      <c r="L13" s="50"/>
      <c r="M13" s="51"/>
      <c r="N13" s="51"/>
      <c r="O13" s="51"/>
      <c r="P13" s="51" t="s">
        <v>20</v>
      </c>
      <c r="Q13" s="53" t="s">
        <v>26</v>
      </c>
      <c r="R13" s="50">
        <v>6</v>
      </c>
      <c r="S13" s="51">
        <v>200</v>
      </c>
      <c r="T13" s="54"/>
      <c r="U13" s="54" t="s">
        <v>15</v>
      </c>
      <c r="V13" s="50" t="s">
        <v>16</v>
      </c>
    </row>
    <row r="14" spans="1:23" s="48" customFormat="1" x14ac:dyDescent="0.2">
      <c r="A14" s="48">
        <f t="shared" si="0"/>
        <v>11</v>
      </c>
      <c r="B14" s="49" t="s">
        <v>10</v>
      </c>
      <c r="C14" s="49">
        <v>1103</v>
      </c>
      <c r="D14" s="49" t="s">
        <v>11</v>
      </c>
      <c r="F14" s="50"/>
      <c r="G14" s="51"/>
      <c r="H14" s="51"/>
      <c r="I14" s="51"/>
      <c r="J14" s="51" t="s">
        <v>20</v>
      </c>
      <c r="K14" s="51"/>
      <c r="L14" s="50"/>
      <c r="M14" s="51"/>
      <c r="N14" s="51"/>
      <c r="O14" s="51"/>
      <c r="P14" s="51" t="s">
        <v>20</v>
      </c>
      <c r="Q14" s="53" t="s">
        <v>27</v>
      </c>
      <c r="R14" s="50">
        <v>7</v>
      </c>
      <c r="S14" s="51">
        <v>100</v>
      </c>
      <c r="T14" s="54"/>
      <c r="U14" s="54" t="s">
        <v>15</v>
      </c>
      <c r="V14" s="50" t="s">
        <v>20</v>
      </c>
    </row>
    <row r="15" spans="1:23" s="48" customFormat="1" x14ac:dyDescent="0.2">
      <c r="A15" s="48">
        <f t="shared" si="0"/>
        <v>11</v>
      </c>
      <c r="B15" s="49" t="s">
        <v>10</v>
      </c>
      <c r="C15" s="49">
        <v>1103</v>
      </c>
      <c r="D15" s="49" t="s">
        <v>11</v>
      </c>
      <c r="F15" s="50"/>
      <c r="G15" s="51"/>
      <c r="H15" s="51"/>
      <c r="I15" s="51"/>
      <c r="J15" s="51" t="s">
        <v>20</v>
      </c>
      <c r="K15" s="51"/>
      <c r="L15" s="50"/>
      <c r="M15" s="51"/>
      <c r="N15" s="51"/>
      <c r="O15" s="51"/>
      <c r="P15" s="51" t="s">
        <v>20</v>
      </c>
      <c r="Q15" s="53" t="s">
        <v>28</v>
      </c>
      <c r="R15" s="50">
        <v>8</v>
      </c>
      <c r="S15" s="51">
        <v>300</v>
      </c>
      <c r="T15" s="54"/>
      <c r="U15" s="54" t="s">
        <v>15</v>
      </c>
      <c r="V15" s="50" t="s">
        <v>16</v>
      </c>
    </row>
    <row r="16" spans="1:23" s="48" customFormat="1" x14ac:dyDescent="0.2">
      <c r="A16" s="48">
        <f t="shared" si="0"/>
        <v>11</v>
      </c>
      <c r="B16" s="49" t="s">
        <v>10</v>
      </c>
      <c r="C16" s="49">
        <v>1103</v>
      </c>
      <c r="D16" s="49" t="s">
        <v>11</v>
      </c>
      <c r="F16" s="50"/>
      <c r="G16" s="51"/>
      <c r="H16" s="51"/>
      <c r="I16" s="51"/>
      <c r="J16" s="51" t="s">
        <v>20</v>
      </c>
      <c r="K16" s="51"/>
      <c r="L16" s="50"/>
      <c r="M16" s="51"/>
      <c r="N16" s="51"/>
      <c r="O16" s="51"/>
      <c r="P16" s="51" t="s">
        <v>20</v>
      </c>
      <c r="Q16" s="53" t="s">
        <v>29</v>
      </c>
      <c r="R16" s="50">
        <v>9</v>
      </c>
      <c r="S16" s="51">
        <v>70</v>
      </c>
      <c r="T16" s="54"/>
      <c r="U16" s="54" t="s">
        <v>15</v>
      </c>
      <c r="V16" s="50" t="s">
        <v>20</v>
      </c>
      <c r="W16" s="3"/>
    </row>
    <row r="17" spans="1:23" s="48" customFormat="1" x14ac:dyDescent="0.2">
      <c r="A17" s="48">
        <f t="shared" si="0"/>
        <v>11</v>
      </c>
      <c r="B17" s="49" t="s">
        <v>10</v>
      </c>
      <c r="C17" s="49">
        <v>1103</v>
      </c>
      <c r="D17" s="49" t="s">
        <v>11</v>
      </c>
      <c r="F17" s="50"/>
      <c r="G17" s="51"/>
      <c r="H17" s="51"/>
      <c r="I17" s="51"/>
      <c r="J17" s="51" t="s">
        <v>20</v>
      </c>
      <c r="K17" s="51"/>
      <c r="L17" s="50"/>
      <c r="M17" s="51"/>
      <c r="N17" s="51"/>
      <c r="O17" s="51"/>
      <c r="P17" s="51" t="s">
        <v>20</v>
      </c>
      <c r="Q17" s="53" t="s">
        <v>29</v>
      </c>
      <c r="R17" s="50">
        <v>10</v>
      </c>
      <c r="S17" s="51">
        <v>100</v>
      </c>
      <c r="T17" s="54"/>
      <c r="U17" s="54" t="s">
        <v>15</v>
      </c>
      <c r="V17" s="50" t="s">
        <v>20</v>
      </c>
      <c r="W17" s="3"/>
    </row>
    <row r="18" spans="1:23" s="48" customFormat="1" x14ac:dyDescent="0.2">
      <c r="A18" s="48">
        <f t="shared" si="0"/>
        <v>11</v>
      </c>
      <c r="B18" s="49" t="s">
        <v>10</v>
      </c>
      <c r="C18" s="49">
        <v>1103</v>
      </c>
      <c r="D18" s="49" t="s">
        <v>11</v>
      </c>
      <c r="F18" s="50"/>
      <c r="G18" s="51"/>
      <c r="H18" s="51"/>
      <c r="I18" s="51"/>
      <c r="J18" s="51" t="s">
        <v>20</v>
      </c>
      <c r="K18" s="51"/>
      <c r="L18" s="50"/>
      <c r="M18" s="51"/>
      <c r="N18" s="51"/>
      <c r="O18" s="51"/>
      <c r="P18" s="51" t="s">
        <v>20</v>
      </c>
      <c r="Q18" s="53" t="s">
        <v>30</v>
      </c>
      <c r="R18" s="50">
        <v>11</v>
      </c>
      <c r="S18" s="51">
        <v>80</v>
      </c>
      <c r="T18" s="54"/>
      <c r="U18" s="54" t="s">
        <v>15</v>
      </c>
      <c r="V18" s="50" t="s">
        <v>20</v>
      </c>
      <c r="W18" s="3"/>
    </row>
    <row r="19" spans="1:23" s="48" customFormat="1" x14ac:dyDescent="0.2">
      <c r="A19" s="48">
        <f t="shared" si="0"/>
        <v>11</v>
      </c>
      <c r="B19" s="49" t="s">
        <v>10</v>
      </c>
      <c r="C19" s="49">
        <v>1103</v>
      </c>
      <c r="D19" s="49" t="s">
        <v>11</v>
      </c>
      <c r="F19" s="50"/>
      <c r="G19" s="51"/>
      <c r="H19" s="51"/>
      <c r="I19" s="51"/>
      <c r="J19" s="51" t="s">
        <v>20</v>
      </c>
      <c r="K19" s="51"/>
      <c r="L19" s="50"/>
      <c r="M19" s="51"/>
      <c r="N19" s="51"/>
      <c r="O19" s="51"/>
      <c r="P19" s="51" t="s">
        <v>20</v>
      </c>
      <c r="Q19" s="53" t="s">
        <v>31</v>
      </c>
      <c r="R19" s="50">
        <v>12</v>
      </c>
      <c r="S19" s="51">
        <v>200</v>
      </c>
      <c r="T19" s="54"/>
      <c r="U19" s="54" t="s">
        <v>15</v>
      </c>
      <c r="V19" s="50" t="s">
        <v>16</v>
      </c>
      <c r="W19" s="3"/>
    </row>
    <row r="20" spans="1:23" s="48" customFormat="1" x14ac:dyDescent="0.2">
      <c r="A20" s="48">
        <f t="shared" si="0"/>
        <v>11</v>
      </c>
      <c r="B20" s="49" t="s">
        <v>10</v>
      </c>
      <c r="C20" s="49">
        <v>1103</v>
      </c>
      <c r="D20" s="49" t="s">
        <v>11</v>
      </c>
      <c r="F20" s="50"/>
      <c r="G20" s="51"/>
      <c r="H20" s="51"/>
      <c r="I20" s="51"/>
      <c r="J20" s="51" t="s">
        <v>20</v>
      </c>
      <c r="K20" s="51"/>
      <c r="L20" s="50"/>
      <c r="M20" s="51"/>
      <c r="N20" s="51"/>
      <c r="O20" s="51"/>
      <c r="P20" s="51" t="s">
        <v>20</v>
      </c>
      <c r="Q20" s="53" t="s">
        <v>32</v>
      </c>
      <c r="R20" s="50">
        <v>13</v>
      </c>
      <c r="S20" s="51">
        <v>300</v>
      </c>
      <c r="T20" s="54"/>
      <c r="U20" s="54" t="s">
        <v>15</v>
      </c>
      <c r="V20" s="50" t="s">
        <v>16</v>
      </c>
      <c r="W20" s="3"/>
    </row>
    <row r="21" spans="1:23" s="48" customFormat="1" x14ac:dyDescent="0.2">
      <c r="A21" s="48">
        <f t="shared" si="0"/>
        <v>11</v>
      </c>
      <c r="B21" s="49" t="s">
        <v>10</v>
      </c>
      <c r="C21" s="49">
        <v>1103</v>
      </c>
      <c r="D21" s="49" t="s">
        <v>11</v>
      </c>
      <c r="F21" s="50"/>
      <c r="G21" s="51"/>
      <c r="H21" s="51"/>
      <c r="I21" s="51"/>
      <c r="J21" s="51" t="s">
        <v>20</v>
      </c>
      <c r="K21" s="51"/>
      <c r="L21" s="50"/>
      <c r="M21" s="51"/>
      <c r="N21" s="51"/>
      <c r="O21" s="51"/>
      <c r="P21" s="51" t="s">
        <v>20</v>
      </c>
      <c r="Q21" s="53" t="s">
        <v>33</v>
      </c>
      <c r="R21" s="50">
        <v>14</v>
      </c>
      <c r="S21" s="51">
        <v>100</v>
      </c>
      <c r="T21" s="54"/>
      <c r="U21" s="54" t="s">
        <v>15</v>
      </c>
      <c r="V21" s="50" t="s">
        <v>20</v>
      </c>
      <c r="W21" s="3"/>
    </row>
    <row r="22" spans="1:23" s="48" customFormat="1" x14ac:dyDescent="0.2">
      <c r="A22" s="48">
        <f t="shared" si="0"/>
        <v>11</v>
      </c>
      <c r="B22" s="49" t="s">
        <v>10</v>
      </c>
      <c r="C22" s="49">
        <v>1103</v>
      </c>
      <c r="D22" s="49" t="s">
        <v>11</v>
      </c>
      <c r="F22" s="50"/>
      <c r="G22" s="51"/>
      <c r="H22" s="51"/>
      <c r="I22" s="51"/>
      <c r="J22" s="51" t="s">
        <v>20</v>
      </c>
      <c r="K22" s="51"/>
      <c r="L22" s="50"/>
      <c r="M22" s="51"/>
      <c r="N22" s="51"/>
      <c r="O22" s="51"/>
      <c r="P22" s="51" t="s">
        <v>20</v>
      </c>
      <c r="Q22" s="53" t="s">
        <v>34</v>
      </c>
      <c r="R22" s="50">
        <v>15</v>
      </c>
      <c r="S22" s="51">
        <v>90</v>
      </c>
      <c r="T22" s="54"/>
      <c r="U22" s="54" t="s">
        <v>15</v>
      </c>
      <c r="V22" s="50" t="s">
        <v>20</v>
      </c>
      <c r="W22" s="3"/>
    </row>
    <row r="23" spans="1:23" s="48" customFormat="1" x14ac:dyDescent="0.2">
      <c r="A23" s="48">
        <f t="shared" si="0"/>
        <v>11</v>
      </c>
      <c r="B23" s="49" t="s">
        <v>10</v>
      </c>
      <c r="C23" s="49">
        <v>1103</v>
      </c>
      <c r="D23" s="49" t="s">
        <v>11</v>
      </c>
      <c r="F23" s="50"/>
      <c r="G23" s="51"/>
      <c r="H23" s="51"/>
      <c r="I23" s="51"/>
      <c r="J23" s="51" t="s">
        <v>20</v>
      </c>
      <c r="K23" s="51"/>
      <c r="L23" s="50"/>
      <c r="M23" s="51"/>
      <c r="N23" s="51"/>
      <c r="O23" s="51"/>
      <c r="P23" s="51" t="s">
        <v>20</v>
      </c>
      <c r="Q23" s="53" t="s">
        <v>35</v>
      </c>
      <c r="R23" s="50">
        <v>16</v>
      </c>
      <c r="S23" s="51">
        <v>180</v>
      </c>
      <c r="T23" s="54"/>
      <c r="U23" s="54" t="s">
        <v>15</v>
      </c>
      <c r="V23" s="50" t="s">
        <v>20</v>
      </c>
      <c r="W23" s="3"/>
    </row>
    <row r="24" spans="1:23" s="48" customFormat="1" x14ac:dyDescent="0.2">
      <c r="A24" s="48">
        <f t="shared" si="0"/>
        <v>11</v>
      </c>
      <c r="B24" s="49" t="s">
        <v>10</v>
      </c>
      <c r="C24" s="49">
        <v>1103</v>
      </c>
      <c r="D24" s="49" t="s">
        <v>11</v>
      </c>
      <c r="F24" s="50"/>
      <c r="G24" s="51"/>
      <c r="H24" s="51"/>
      <c r="I24" s="51"/>
      <c r="J24" s="51" t="s">
        <v>20</v>
      </c>
      <c r="K24" s="51"/>
      <c r="L24" s="50"/>
      <c r="M24" s="51"/>
      <c r="N24" s="51"/>
      <c r="O24" s="51"/>
      <c r="P24" s="51" t="s">
        <v>20</v>
      </c>
      <c r="Q24" s="53" t="s">
        <v>36</v>
      </c>
      <c r="R24" s="50">
        <v>17</v>
      </c>
      <c r="S24" s="51">
        <v>500</v>
      </c>
      <c r="T24" s="54"/>
      <c r="U24" s="54" t="s">
        <v>15</v>
      </c>
      <c r="V24" s="50" t="s">
        <v>20</v>
      </c>
      <c r="W24" s="49"/>
    </row>
    <row r="25" spans="1:23" s="48" customFormat="1" x14ac:dyDescent="0.2">
      <c r="A25" s="48">
        <f t="shared" si="0"/>
        <v>11</v>
      </c>
      <c r="B25" s="49" t="s">
        <v>10</v>
      </c>
      <c r="C25" s="49">
        <v>1103</v>
      </c>
      <c r="D25" s="49" t="s">
        <v>11</v>
      </c>
      <c r="F25" s="50"/>
      <c r="G25" s="51"/>
      <c r="H25" s="51"/>
      <c r="I25" s="51"/>
      <c r="J25" s="51" t="s">
        <v>20</v>
      </c>
      <c r="K25" s="51"/>
      <c r="L25" s="50"/>
      <c r="M25" s="51"/>
      <c r="N25" s="51"/>
      <c r="O25" s="51"/>
      <c r="P25" s="51" t="s">
        <v>20</v>
      </c>
      <c r="Q25" s="53" t="s">
        <v>37</v>
      </c>
      <c r="R25" s="50">
        <v>18</v>
      </c>
      <c r="S25" s="51">
        <v>230</v>
      </c>
      <c r="T25" s="54"/>
      <c r="U25" s="54" t="s">
        <v>15</v>
      </c>
      <c r="V25" s="50" t="s">
        <v>16</v>
      </c>
    </row>
    <row r="26" spans="1:23" s="48" customFormat="1" x14ac:dyDescent="0.2">
      <c r="A26" s="48">
        <f t="shared" si="0"/>
        <v>11</v>
      </c>
      <c r="B26" s="49" t="s">
        <v>10</v>
      </c>
      <c r="C26" s="49">
        <v>1103</v>
      </c>
      <c r="D26" s="49" t="s">
        <v>11</v>
      </c>
      <c r="F26" s="50"/>
      <c r="G26" s="51"/>
      <c r="H26" s="51"/>
      <c r="I26" s="51"/>
      <c r="J26" s="51" t="s">
        <v>20</v>
      </c>
      <c r="K26" s="51"/>
      <c r="L26" s="50"/>
      <c r="M26" s="51"/>
      <c r="N26" s="51"/>
      <c r="O26" s="51"/>
      <c r="P26" s="51" t="s">
        <v>20</v>
      </c>
      <c r="Q26" s="53" t="s">
        <v>38</v>
      </c>
      <c r="R26" s="50">
        <v>19</v>
      </c>
      <c r="S26" s="51">
        <v>400</v>
      </c>
      <c r="T26" s="54"/>
      <c r="U26" s="54" t="s">
        <v>15</v>
      </c>
      <c r="V26" s="50" t="s">
        <v>16</v>
      </c>
    </row>
    <row r="27" spans="1:23" s="48" customFormat="1" x14ac:dyDescent="0.2">
      <c r="A27" s="48">
        <f t="shared" si="0"/>
        <v>11</v>
      </c>
      <c r="B27" s="49" t="s">
        <v>10</v>
      </c>
      <c r="C27" s="49">
        <v>1103</v>
      </c>
      <c r="D27" s="49" t="s">
        <v>11</v>
      </c>
      <c r="F27" s="50"/>
      <c r="G27" s="51"/>
      <c r="H27" s="51"/>
      <c r="I27" s="51"/>
      <c r="J27" s="51" t="s">
        <v>20</v>
      </c>
      <c r="K27" s="51"/>
      <c r="L27" s="50"/>
      <c r="M27" s="51"/>
      <c r="N27" s="51"/>
      <c r="O27" s="51"/>
      <c r="P27" s="51" t="s">
        <v>20</v>
      </c>
      <c r="Q27" s="53" t="s">
        <v>39</v>
      </c>
      <c r="R27" s="50">
        <v>20</v>
      </c>
      <c r="S27" s="51">
        <v>125</v>
      </c>
      <c r="T27" s="54"/>
      <c r="U27" s="54" t="s">
        <v>15</v>
      </c>
      <c r="V27" s="50" t="s">
        <v>20</v>
      </c>
    </row>
    <row r="28" spans="1:23" s="48" customFormat="1" x14ac:dyDescent="0.2">
      <c r="A28" s="48">
        <f t="shared" si="0"/>
        <v>11</v>
      </c>
      <c r="B28" s="49" t="s">
        <v>10</v>
      </c>
      <c r="C28" s="49">
        <v>1103</v>
      </c>
      <c r="D28" s="49" t="s">
        <v>11</v>
      </c>
      <c r="F28" s="50"/>
      <c r="G28" s="51"/>
      <c r="H28" s="51"/>
      <c r="I28" s="51"/>
      <c r="J28" s="51" t="s">
        <v>20</v>
      </c>
      <c r="K28" s="51"/>
      <c r="L28" s="50"/>
      <c r="M28" s="51"/>
      <c r="N28" s="51"/>
      <c r="O28" s="51"/>
      <c r="P28" s="51" t="s">
        <v>20</v>
      </c>
      <c r="Q28" s="53" t="s">
        <v>40</v>
      </c>
      <c r="R28" s="50">
        <v>21</v>
      </c>
      <c r="S28" s="51">
        <v>150</v>
      </c>
      <c r="T28" s="54"/>
      <c r="U28" s="54" t="s">
        <v>15</v>
      </c>
      <c r="V28" s="50" t="s">
        <v>20</v>
      </c>
    </row>
    <row r="29" spans="1:23" s="48" customFormat="1" x14ac:dyDescent="0.2">
      <c r="A29" s="48">
        <f t="shared" si="0"/>
        <v>11</v>
      </c>
      <c r="B29" s="49" t="s">
        <v>10</v>
      </c>
      <c r="C29" s="49">
        <v>1103</v>
      </c>
      <c r="D29" s="49" t="s">
        <v>11</v>
      </c>
      <c r="F29" s="50"/>
      <c r="G29" s="51"/>
      <c r="H29" s="51"/>
      <c r="I29" s="51"/>
      <c r="J29" s="51" t="s">
        <v>20</v>
      </c>
      <c r="K29" s="51"/>
      <c r="L29" s="50"/>
      <c r="M29" s="51"/>
      <c r="N29" s="51"/>
      <c r="O29" s="51"/>
      <c r="P29" s="51" t="s">
        <v>20</v>
      </c>
      <c r="Q29" s="53" t="s">
        <v>41</v>
      </c>
      <c r="R29" s="50">
        <v>22</v>
      </c>
      <c r="S29" s="51">
        <v>100</v>
      </c>
      <c r="T29" s="54"/>
      <c r="U29" s="54" t="s">
        <v>15</v>
      </c>
      <c r="V29" s="50" t="s">
        <v>20</v>
      </c>
    </row>
    <row r="30" spans="1:23" s="48" customFormat="1" x14ac:dyDescent="0.2">
      <c r="A30" s="48">
        <f t="shared" si="0"/>
        <v>11</v>
      </c>
      <c r="B30" s="49" t="s">
        <v>10</v>
      </c>
      <c r="C30" s="49">
        <v>1103</v>
      </c>
      <c r="D30" s="49" t="s">
        <v>11</v>
      </c>
      <c r="F30" s="50"/>
      <c r="G30" s="51"/>
      <c r="H30" s="51"/>
      <c r="I30" s="51"/>
      <c r="J30" s="51" t="s">
        <v>20</v>
      </c>
      <c r="K30" s="51"/>
      <c r="L30" s="50"/>
      <c r="M30" s="51"/>
      <c r="N30" s="51"/>
      <c r="O30" s="51"/>
      <c r="P30" s="51" t="s">
        <v>20</v>
      </c>
      <c r="Q30" s="53" t="s">
        <v>42</v>
      </c>
      <c r="R30" s="50">
        <v>23</v>
      </c>
      <c r="S30" s="51">
        <v>110</v>
      </c>
      <c r="T30" s="54"/>
      <c r="U30" s="54" t="s">
        <v>15</v>
      </c>
      <c r="V30" s="50" t="s">
        <v>20</v>
      </c>
    </row>
    <row r="31" spans="1:23" s="48" customFormat="1" x14ac:dyDescent="0.2">
      <c r="A31" s="48">
        <f t="shared" si="0"/>
        <v>11</v>
      </c>
      <c r="B31" s="49" t="s">
        <v>10</v>
      </c>
      <c r="C31" s="49">
        <v>1103</v>
      </c>
      <c r="D31" s="49" t="s">
        <v>11</v>
      </c>
      <c r="F31" s="50"/>
      <c r="G31" s="51"/>
      <c r="H31" s="51"/>
      <c r="I31" s="51"/>
      <c r="J31" s="51" t="s">
        <v>20</v>
      </c>
      <c r="K31" s="51"/>
      <c r="L31" s="50"/>
      <c r="M31" s="51"/>
      <c r="N31" s="51"/>
      <c r="O31" s="51"/>
      <c r="P31" s="51" t="s">
        <v>20</v>
      </c>
      <c r="Q31" s="53" t="s">
        <v>43</v>
      </c>
      <c r="R31" s="50">
        <v>24</v>
      </c>
      <c r="S31" s="51">
        <v>70</v>
      </c>
      <c r="T31" s="54"/>
      <c r="U31" s="54" t="s">
        <v>15</v>
      </c>
      <c r="V31" s="50" t="s">
        <v>20</v>
      </c>
    </row>
    <row r="32" spans="1:23" s="48" customFormat="1" x14ac:dyDescent="0.2">
      <c r="A32" s="48">
        <f t="shared" si="0"/>
        <v>11</v>
      </c>
      <c r="B32" s="49" t="s">
        <v>10</v>
      </c>
      <c r="C32" s="49">
        <v>1103</v>
      </c>
      <c r="D32" s="49" t="s">
        <v>11</v>
      </c>
      <c r="F32" s="50"/>
      <c r="G32" s="51"/>
      <c r="H32" s="51"/>
      <c r="I32" s="51"/>
      <c r="J32" s="51" t="s">
        <v>20</v>
      </c>
      <c r="K32" s="51"/>
      <c r="L32" s="50"/>
      <c r="M32" s="51"/>
      <c r="N32" s="51"/>
      <c r="O32" s="51"/>
      <c r="P32" s="51" t="s">
        <v>20</v>
      </c>
      <c r="Q32" s="53" t="s">
        <v>44</v>
      </c>
      <c r="R32" s="50">
        <v>25</v>
      </c>
      <c r="S32" s="51">
        <v>100</v>
      </c>
      <c r="T32" s="54"/>
      <c r="U32" s="54" t="s">
        <v>15</v>
      </c>
      <c r="V32" s="50" t="s">
        <v>20</v>
      </c>
    </row>
    <row r="33" spans="1:22" s="48" customFormat="1" x14ac:dyDescent="0.2">
      <c r="A33" s="48">
        <f t="shared" si="0"/>
        <v>11</v>
      </c>
      <c r="B33" s="49" t="s">
        <v>10</v>
      </c>
      <c r="C33" s="49">
        <v>1103</v>
      </c>
      <c r="D33" s="49" t="s">
        <v>11</v>
      </c>
      <c r="F33" s="50"/>
      <c r="G33" s="51"/>
      <c r="H33" s="51"/>
      <c r="I33" s="51"/>
      <c r="J33" s="51" t="s">
        <v>20</v>
      </c>
      <c r="K33" s="51"/>
      <c r="L33" s="50"/>
      <c r="M33" s="51"/>
      <c r="N33" s="51"/>
      <c r="O33" s="51"/>
      <c r="P33" s="51" t="s">
        <v>20</v>
      </c>
      <c r="Q33" s="53" t="s">
        <v>45</v>
      </c>
      <c r="R33" s="50">
        <v>26</v>
      </c>
      <c r="S33" s="51">
        <v>125</v>
      </c>
      <c r="T33" s="54"/>
      <c r="U33" s="54" t="s">
        <v>15</v>
      </c>
      <c r="V33" s="50" t="s">
        <v>20</v>
      </c>
    </row>
    <row r="34" spans="1:22" s="48" customFormat="1" x14ac:dyDescent="0.2">
      <c r="A34" s="48">
        <f t="shared" si="0"/>
        <v>11</v>
      </c>
      <c r="B34" s="49" t="s">
        <v>10</v>
      </c>
      <c r="C34" s="49">
        <v>1103</v>
      </c>
      <c r="D34" s="49" t="s">
        <v>11</v>
      </c>
      <c r="F34" s="50"/>
      <c r="G34" s="51"/>
      <c r="H34" s="51"/>
      <c r="I34" s="51"/>
      <c r="J34" s="51" t="s">
        <v>20</v>
      </c>
      <c r="K34" s="51"/>
      <c r="L34" s="50"/>
      <c r="M34" s="51"/>
      <c r="N34" s="51"/>
      <c r="O34" s="51"/>
      <c r="P34" s="51" t="s">
        <v>20</v>
      </c>
      <c r="Q34" s="53" t="s">
        <v>46</v>
      </c>
      <c r="R34" s="50">
        <v>27</v>
      </c>
      <c r="S34" s="51">
        <v>100</v>
      </c>
      <c r="T34" s="54"/>
      <c r="U34" s="54" t="s">
        <v>15</v>
      </c>
      <c r="V34" s="50" t="s">
        <v>20</v>
      </c>
    </row>
    <row r="35" spans="1:22" s="48" customFormat="1" x14ac:dyDescent="0.2">
      <c r="A35" s="48">
        <f t="shared" si="0"/>
        <v>11</v>
      </c>
      <c r="B35" s="49" t="s">
        <v>10</v>
      </c>
      <c r="C35" s="49">
        <v>1103</v>
      </c>
      <c r="D35" s="49" t="s">
        <v>11</v>
      </c>
      <c r="F35" s="50"/>
      <c r="G35" s="51"/>
      <c r="H35" s="51"/>
      <c r="I35" s="51"/>
      <c r="J35" s="51" t="s">
        <v>20</v>
      </c>
      <c r="K35" s="51"/>
      <c r="L35" s="50"/>
      <c r="M35" s="51"/>
      <c r="N35" s="51"/>
      <c r="O35" s="51"/>
      <c r="P35" s="51" t="s">
        <v>20</v>
      </c>
      <c r="Q35" s="53" t="s">
        <v>47</v>
      </c>
      <c r="R35" s="50">
        <v>28</v>
      </c>
      <c r="S35" s="51">
        <v>75</v>
      </c>
      <c r="T35" s="54"/>
      <c r="U35" s="54" t="s">
        <v>15</v>
      </c>
      <c r="V35" s="50" t="s">
        <v>20</v>
      </c>
    </row>
    <row r="36" spans="1:22" s="48" customFormat="1" x14ac:dyDescent="0.2">
      <c r="A36" s="48">
        <f t="shared" si="0"/>
        <v>11</v>
      </c>
      <c r="B36" s="49" t="s">
        <v>10</v>
      </c>
      <c r="C36" s="49">
        <v>1103</v>
      </c>
      <c r="D36" s="49" t="s">
        <v>11</v>
      </c>
      <c r="F36" s="50"/>
      <c r="G36" s="51"/>
      <c r="H36" s="51"/>
      <c r="I36" s="51"/>
      <c r="J36" s="51" t="s">
        <v>20</v>
      </c>
      <c r="K36" s="51"/>
      <c r="L36" s="50"/>
      <c r="M36" s="51"/>
      <c r="N36" s="51"/>
      <c r="O36" s="51"/>
      <c r="P36" s="51" t="s">
        <v>20</v>
      </c>
      <c r="Q36" s="53" t="s">
        <v>48</v>
      </c>
      <c r="R36" s="50">
        <v>29</v>
      </c>
      <c r="S36" s="51">
        <v>75</v>
      </c>
      <c r="T36" s="54"/>
      <c r="U36" s="54" t="s">
        <v>15</v>
      </c>
      <c r="V36" s="50" t="s">
        <v>20</v>
      </c>
    </row>
    <row r="37" spans="1:22" s="48" customFormat="1" x14ac:dyDescent="0.2">
      <c r="A37" s="48">
        <f t="shared" si="0"/>
        <v>11</v>
      </c>
      <c r="B37" s="49" t="s">
        <v>10</v>
      </c>
      <c r="C37" s="49">
        <v>1103</v>
      </c>
      <c r="D37" s="49" t="s">
        <v>11</v>
      </c>
      <c r="F37" s="50"/>
      <c r="G37" s="51"/>
      <c r="H37" s="51"/>
      <c r="I37" s="51"/>
      <c r="J37" s="51" t="s">
        <v>20</v>
      </c>
      <c r="K37" s="51"/>
      <c r="L37" s="50"/>
      <c r="M37" s="51"/>
      <c r="N37" s="51"/>
      <c r="O37" s="51"/>
      <c r="P37" s="51" t="s">
        <v>20</v>
      </c>
      <c r="Q37" s="53" t="s">
        <v>49</v>
      </c>
      <c r="R37" s="50">
        <v>30</v>
      </c>
      <c r="S37" s="51">
        <v>110</v>
      </c>
      <c r="T37" s="54"/>
      <c r="U37" s="54" t="s">
        <v>15</v>
      </c>
      <c r="V37" s="50" t="s">
        <v>20</v>
      </c>
    </row>
    <row r="38" spans="1:22" s="48" customFormat="1" x14ac:dyDescent="0.2">
      <c r="A38" s="48">
        <f t="shared" si="0"/>
        <v>11</v>
      </c>
      <c r="B38" s="49" t="s">
        <v>10</v>
      </c>
      <c r="C38" s="49">
        <v>1103</v>
      </c>
      <c r="D38" s="49" t="s">
        <v>11</v>
      </c>
      <c r="F38" s="50"/>
      <c r="G38" s="51"/>
      <c r="H38" s="51"/>
      <c r="I38" s="51"/>
      <c r="J38" s="51" t="s">
        <v>20</v>
      </c>
      <c r="K38" s="51"/>
      <c r="L38" s="50"/>
      <c r="M38" s="51"/>
      <c r="N38" s="51"/>
      <c r="O38" s="51"/>
      <c r="P38" s="51" t="s">
        <v>20</v>
      </c>
      <c r="Q38" s="53" t="s">
        <v>50</v>
      </c>
      <c r="R38" s="50">
        <v>31</v>
      </c>
      <c r="S38" s="51">
        <v>100</v>
      </c>
      <c r="T38" s="54"/>
      <c r="U38" s="54" t="s">
        <v>15</v>
      </c>
      <c r="V38" s="50" t="s">
        <v>20</v>
      </c>
    </row>
    <row r="39" spans="1:22" s="48" customFormat="1" x14ac:dyDescent="0.2">
      <c r="A39" s="48">
        <f t="shared" si="0"/>
        <v>11</v>
      </c>
      <c r="B39" s="49" t="s">
        <v>10</v>
      </c>
      <c r="C39" s="49">
        <v>1103</v>
      </c>
      <c r="D39" s="49" t="s">
        <v>11</v>
      </c>
      <c r="F39" s="50"/>
      <c r="G39" s="51"/>
      <c r="H39" s="51"/>
      <c r="I39" s="51"/>
      <c r="J39" s="51" t="s">
        <v>20</v>
      </c>
      <c r="K39" s="51"/>
      <c r="L39" s="50"/>
      <c r="M39" s="51"/>
      <c r="N39" s="51"/>
      <c r="O39" s="51"/>
      <c r="P39" s="51" t="s">
        <v>20</v>
      </c>
      <c r="Q39" s="53" t="s">
        <v>51</v>
      </c>
      <c r="R39" s="50">
        <v>32</v>
      </c>
      <c r="S39" s="51">
        <v>70</v>
      </c>
      <c r="T39" s="54"/>
      <c r="U39" s="54" t="s">
        <v>15</v>
      </c>
      <c r="V39" s="50" t="s">
        <v>20</v>
      </c>
    </row>
    <row r="40" spans="1:22" s="48" customFormat="1" x14ac:dyDescent="0.2">
      <c r="A40" s="48">
        <f t="shared" si="0"/>
        <v>11</v>
      </c>
      <c r="B40" s="49" t="s">
        <v>10</v>
      </c>
      <c r="C40" s="49">
        <v>1103</v>
      </c>
      <c r="D40" s="49" t="s">
        <v>11</v>
      </c>
      <c r="F40" s="50"/>
      <c r="G40" s="51"/>
      <c r="H40" s="51"/>
      <c r="I40" s="51"/>
      <c r="J40" s="51" t="s">
        <v>20</v>
      </c>
      <c r="K40" s="51"/>
      <c r="L40" s="50"/>
      <c r="M40" s="51"/>
      <c r="N40" s="51"/>
      <c r="O40" s="51"/>
      <c r="P40" s="51" t="s">
        <v>20</v>
      </c>
      <c r="Q40" s="53" t="s">
        <v>52</v>
      </c>
      <c r="R40" s="50">
        <v>33</v>
      </c>
      <c r="S40" s="51">
        <v>450</v>
      </c>
      <c r="T40" s="54"/>
      <c r="U40" s="54" t="s">
        <v>15</v>
      </c>
      <c r="V40" s="50" t="s">
        <v>16</v>
      </c>
    </row>
    <row r="41" spans="1:22" s="48" customFormat="1" x14ac:dyDescent="0.2">
      <c r="A41" s="48">
        <f t="shared" si="0"/>
        <v>11</v>
      </c>
      <c r="B41" s="49" t="s">
        <v>10</v>
      </c>
      <c r="C41" s="49">
        <v>1103</v>
      </c>
      <c r="D41" s="49" t="s">
        <v>11</v>
      </c>
      <c r="F41" s="50"/>
      <c r="G41" s="51"/>
      <c r="H41" s="51"/>
      <c r="I41" s="51"/>
      <c r="J41" s="51" t="s">
        <v>20</v>
      </c>
      <c r="K41" s="51"/>
      <c r="L41" s="50"/>
      <c r="M41" s="51"/>
      <c r="N41" s="51"/>
      <c r="O41" s="51"/>
      <c r="P41" s="51" t="s">
        <v>20</v>
      </c>
      <c r="Q41" s="53" t="s">
        <v>53</v>
      </c>
      <c r="R41" s="50">
        <v>34</v>
      </c>
      <c r="S41" s="51">
        <v>100</v>
      </c>
      <c r="T41" s="54"/>
      <c r="U41" s="54" t="s">
        <v>15</v>
      </c>
      <c r="V41" s="50" t="s">
        <v>20</v>
      </c>
    </row>
    <row r="42" spans="1:22" s="48" customFormat="1" x14ac:dyDescent="0.2">
      <c r="A42" s="48">
        <f t="shared" si="0"/>
        <v>11</v>
      </c>
      <c r="B42" s="49" t="s">
        <v>10</v>
      </c>
      <c r="C42" s="49">
        <v>1103</v>
      </c>
      <c r="D42" s="49" t="s">
        <v>11</v>
      </c>
      <c r="F42" s="50"/>
      <c r="G42" s="51"/>
      <c r="H42" s="51"/>
      <c r="I42" s="51"/>
      <c r="J42" s="51" t="s">
        <v>20</v>
      </c>
      <c r="K42" s="51"/>
      <c r="L42" s="50"/>
      <c r="M42" s="51"/>
      <c r="N42" s="51"/>
      <c r="O42" s="51"/>
      <c r="P42" s="51" t="s">
        <v>20</v>
      </c>
      <c r="Q42" s="53" t="s">
        <v>54</v>
      </c>
      <c r="R42" s="50">
        <v>35</v>
      </c>
      <c r="S42" s="51">
        <v>70</v>
      </c>
      <c r="T42" s="54"/>
      <c r="U42" s="54" t="s">
        <v>15</v>
      </c>
      <c r="V42" s="50" t="s">
        <v>20</v>
      </c>
    </row>
    <row r="43" spans="1:22" s="48" customFormat="1" x14ac:dyDescent="0.2">
      <c r="A43" s="48">
        <f t="shared" si="0"/>
        <v>11</v>
      </c>
      <c r="B43" s="49" t="s">
        <v>10</v>
      </c>
      <c r="C43" s="49">
        <v>1103</v>
      </c>
      <c r="D43" s="49" t="s">
        <v>11</v>
      </c>
      <c r="F43" s="50"/>
      <c r="G43" s="51"/>
      <c r="H43" s="51"/>
      <c r="I43" s="51"/>
      <c r="J43" s="51" t="s">
        <v>20</v>
      </c>
      <c r="K43" s="51"/>
      <c r="L43" s="50"/>
      <c r="M43" s="51"/>
      <c r="N43" s="51"/>
      <c r="O43" s="51"/>
      <c r="P43" s="51" t="s">
        <v>20</v>
      </c>
      <c r="Q43" s="53" t="s">
        <v>55</v>
      </c>
      <c r="R43" s="50">
        <v>36</v>
      </c>
      <c r="S43" s="51">
        <v>60</v>
      </c>
      <c r="T43" s="54"/>
      <c r="U43" s="54" t="s">
        <v>15</v>
      </c>
      <c r="V43" s="50" t="s">
        <v>20</v>
      </c>
    </row>
    <row r="44" spans="1:22" s="48" customFormat="1" x14ac:dyDescent="0.2">
      <c r="A44" s="48">
        <f t="shared" si="0"/>
        <v>11</v>
      </c>
      <c r="B44" s="49" t="s">
        <v>10</v>
      </c>
      <c r="C44" s="49">
        <v>1103</v>
      </c>
      <c r="D44" s="49" t="s">
        <v>11</v>
      </c>
      <c r="F44" s="50"/>
      <c r="G44" s="51"/>
      <c r="H44" s="51"/>
      <c r="I44" s="51"/>
      <c r="J44" s="51" t="s">
        <v>20</v>
      </c>
      <c r="K44" s="51"/>
      <c r="L44" s="50"/>
      <c r="M44" s="51"/>
      <c r="N44" s="51"/>
      <c r="O44" s="51"/>
      <c r="P44" s="51" t="s">
        <v>20</v>
      </c>
      <c r="Q44" s="53" t="s">
        <v>56</v>
      </c>
      <c r="R44" s="50">
        <v>37</v>
      </c>
      <c r="S44" s="51">
        <v>125</v>
      </c>
      <c r="T44" s="54"/>
      <c r="U44" s="54" t="s">
        <v>15</v>
      </c>
      <c r="V44" s="50" t="s">
        <v>20</v>
      </c>
    </row>
    <row r="45" spans="1:22" s="48" customFormat="1" x14ac:dyDescent="0.2">
      <c r="A45" s="48">
        <f t="shared" si="0"/>
        <v>11</v>
      </c>
      <c r="B45" s="49" t="s">
        <v>10</v>
      </c>
      <c r="C45" s="49">
        <v>1103</v>
      </c>
      <c r="D45" s="49" t="s">
        <v>11</v>
      </c>
      <c r="F45" s="50"/>
      <c r="G45" s="51"/>
      <c r="H45" s="51"/>
      <c r="I45" s="51"/>
      <c r="J45" s="51" t="s">
        <v>20</v>
      </c>
      <c r="K45" s="51"/>
      <c r="L45" s="50"/>
      <c r="M45" s="51"/>
      <c r="N45" s="51"/>
      <c r="O45" s="51"/>
      <c r="P45" s="51" t="s">
        <v>20</v>
      </c>
      <c r="Q45" s="53" t="s">
        <v>57</v>
      </c>
      <c r="R45" s="50">
        <v>38</v>
      </c>
      <c r="S45" s="51">
        <v>150</v>
      </c>
      <c r="T45" s="54"/>
      <c r="U45" s="54" t="s">
        <v>15</v>
      </c>
      <c r="V45" s="50" t="s">
        <v>20</v>
      </c>
    </row>
    <row r="46" spans="1:22" s="48" customFormat="1" x14ac:dyDescent="0.2">
      <c r="A46" s="48">
        <f t="shared" si="0"/>
        <v>11</v>
      </c>
      <c r="B46" s="49" t="s">
        <v>10</v>
      </c>
      <c r="C46" s="49">
        <v>1103</v>
      </c>
      <c r="D46" s="49" t="s">
        <v>11</v>
      </c>
      <c r="F46" s="50"/>
      <c r="G46" s="51"/>
      <c r="H46" s="51"/>
      <c r="I46" s="51"/>
      <c r="J46" s="51" t="s">
        <v>20</v>
      </c>
      <c r="K46" s="51"/>
      <c r="L46" s="50"/>
      <c r="M46" s="51"/>
      <c r="N46" s="51"/>
      <c r="O46" s="51"/>
      <c r="P46" s="51" t="s">
        <v>20</v>
      </c>
      <c r="Q46" s="53" t="s">
        <v>58</v>
      </c>
      <c r="R46" s="50">
        <v>39</v>
      </c>
      <c r="S46" s="51">
        <v>80</v>
      </c>
      <c r="T46" s="54"/>
      <c r="U46" s="54" t="s">
        <v>15</v>
      </c>
      <c r="V46" s="50" t="s">
        <v>20</v>
      </c>
    </row>
    <row r="47" spans="1:22" s="48" customFormat="1" x14ac:dyDescent="0.2">
      <c r="A47" s="48">
        <f t="shared" si="0"/>
        <v>11</v>
      </c>
      <c r="B47" s="49" t="s">
        <v>10</v>
      </c>
      <c r="C47" s="49">
        <v>1103</v>
      </c>
      <c r="D47" s="49" t="s">
        <v>11</v>
      </c>
      <c r="F47" s="50"/>
      <c r="G47" s="51"/>
      <c r="H47" s="51"/>
      <c r="I47" s="51"/>
      <c r="J47" s="51" t="s">
        <v>20</v>
      </c>
      <c r="K47" s="51"/>
      <c r="L47" s="50"/>
      <c r="M47" s="51"/>
      <c r="N47" s="51"/>
      <c r="O47" s="51"/>
      <c r="P47" s="51" t="s">
        <v>20</v>
      </c>
      <c r="Q47" s="53" t="s">
        <v>59</v>
      </c>
      <c r="R47" s="50">
        <v>40</v>
      </c>
      <c r="S47" s="51">
        <v>100</v>
      </c>
      <c r="T47" s="54"/>
      <c r="U47" s="54" t="s">
        <v>15</v>
      </c>
      <c r="V47" s="50" t="s">
        <v>20</v>
      </c>
    </row>
    <row r="48" spans="1:22" s="48" customFormat="1" x14ac:dyDescent="0.2">
      <c r="A48" s="48">
        <f t="shared" si="0"/>
        <v>11</v>
      </c>
      <c r="B48" s="49" t="s">
        <v>10</v>
      </c>
      <c r="C48" s="49">
        <v>1103</v>
      </c>
      <c r="D48" s="49" t="s">
        <v>11</v>
      </c>
      <c r="F48" s="50"/>
      <c r="G48" s="51"/>
      <c r="H48" s="51"/>
      <c r="I48" s="51"/>
      <c r="J48" s="51" t="s">
        <v>20</v>
      </c>
      <c r="K48" s="51"/>
      <c r="L48" s="50"/>
      <c r="M48" s="51"/>
      <c r="N48" s="51"/>
      <c r="O48" s="51"/>
      <c r="P48" s="51" t="s">
        <v>20</v>
      </c>
      <c r="Q48" s="53" t="s">
        <v>40</v>
      </c>
      <c r="R48" s="50">
        <v>41</v>
      </c>
      <c r="S48" s="51">
        <v>70</v>
      </c>
      <c r="T48" s="54"/>
      <c r="U48" s="54" t="s">
        <v>15</v>
      </c>
      <c r="V48" s="50" t="s">
        <v>20</v>
      </c>
    </row>
    <row r="49" spans="1:24" s="48" customFormat="1" x14ac:dyDescent="0.2">
      <c r="A49" s="48">
        <f t="shared" si="0"/>
        <v>11</v>
      </c>
      <c r="B49" s="49" t="s">
        <v>10</v>
      </c>
      <c r="C49" s="49">
        <v>1103</v>
      </c>
      <c r="D49" s="49" t="s">
        <v>11</v>
      </c>
      <c r="F49" s="50"/>
      <c r="G49" s="51"/>
      <c r="H49" s="51"/>
      <c r="I49" s="51"/>
      <c r="J49" s="51" t="s">
        <v>20</v>
      </c>
      <c r="K49" s="51"/>
      <c r="L49" s="50"/>
      <c r="M49" s="51"/>
      <c r="N49" s="51"/>
      <c r="O49" s="51"/>
      <c r="P49" s="51" t="s">
        <v>20</v>
      </c>
      <c r="Q49" s="53" t="s">
        <v>60</v>
      </c>
      <c r="R49" s="50">
        <v>42</v>
      </c>
      <c r="S49" s="51">
        <v>100</v>
      </c>
      <c r="T49" s="54"/>
      <c r="U49" s="54" t="s">
        <v>15</v>
      </c>
      <c r="V49" s="50" t="s">
        <v>20</v>
      </c>
    </row>
    <row r="50" spans="1:24" s="48" customFormat="1" x14ac:dyDescent="0.2">
      <c r="A50" s="48">
        <f t="shared" si="0"/>
        <v>11</v>
      </c>
      <c r="B50" s="49" t="s">
        <v>10</v>
      </c>
      <c r="C50" s="49">
        <v>1103</v>
      </c>
      <c r="D50" s="49" t="s">
        <v>11</v>
      </c>
      <c r="F50" s="50"/>
      <c r="G50" s="51"/>
      <c r="H50" s="51"/>
      <c r="I50" s="51"/>
      <c r="J50" s="51" t="s">
        <v>20</v>
      </c>
      <c r="K50" s="51"/>
      <c r="L50" s="50"/>
      <c r="M50" s="51"/>
      <c r="N50" s="51"/>
      <c r="O50" s="51"/>
      <c r="P50" s="51" t="s">
        <v>20</v>
      </c>
      <c r="Q50" s="53" t="s">
        <v>61</v>
      </c>
      <c r="R50" s="50">
        <v>43</v>
      </c>
      <c r="S50" s="51">
        <v>200</v>
      </c>
      <c r="T50" s="54"/>
      <c r="U50" s="54" t="s">
        <v>15</v>
      </c>
      <c r="V50" s="50" t="s">
        <v>16</v>
      </c>
    </row>
    <row r="51" spans="1:24" s="48" customFormat="1" x14ac:dyDescent="0.2">
      <c r="A51" s="48">
        <f t="shared" si="0"/>
        <v>11</v>
      </c>
      <c r="B51" s="49" t="s">
        <v>10</v>
      </c>
      <c r="C51" s="49">
        <v>1103</v>
      </c>
      <c r="D51" s="49" t="s">
        <v>11</v>
      </c>
      <c r="F51" s="50"/>
      <c r="G51" s="51"/>
      <c r="H51" s="51"/>
      <c r="I51" s="51"/>
      <c r="J51" s="51" t="s">
        <v>20</v>
      </c>
      <c r="K51" s="51"/>
      <c r="L51" s="50"/>
      <c r="M51" s="51"/>
      <c r="N51" s="51"/>
      <c r="O51" s="51"/>
      <c r="P51" s="51" t="s">
        <v>20</v>
      </c>
      <c r="Q51" s="53" t="s">
        <v>62</v>
      </c>
      <c r="R51" s="50">
        <v>44</v>
      </c>
      <c r="S51" s="51">
        <v>100</v>
      </c>
      <c r="T51" s="54"/>
      <c r="U51" s="54" t="s">
        <v>15</v>
      </c>
      <c r="V51" s="50" t="s">
        <v>20</v>
      </c>
    </row>
    <row r="52" spans="1:24" s="48" customFormat="1" x14ac:dyDescent="0.2">
      <c r="A52" s="48">
        <f t="shared" si="0"/>
        <v>11</v>
      </c>
      <c r="B52" s="49" t="s">
        <v>10</v>
      </c>
      <c r="C52" s="49">
        <v>1103</v>
      </c>
      <c r="D52" s="49" t="s">
        <v>11</v>
      </c>
      <c r="F52" s="50"/>
      <c r="G52" s="51"/>
      <c r="H52" s="51"/>
      <c r="I52" s="51"/>
      <c r="J52" s="51" t="s">
        <v>20</v>
      </c>
      <c r="K52" s="51"/>
      <c r="L52" s="50"/>
      <c r="M52" s="51"/>
      <c r="N52" s="51"/>
      <c r="O52" s="51"/>
      <c r="P52" s="51" t="s">
        <v>20</v>
      </c>
      <c r="Q52" s="53" t="s">
        <v>63</v>
      </c>
      <c r="R52" s="50">
        <v>45</v>
      </c>
      <c r="S52" s="51">
        <v>130</v>
      </c>
      <c r="T52" s="54"/>
      <c r="U52" s="54" t="s">
        <v>15</v>
      </c>
      <c r="V52" s="50" t="s">
        <v>20</v>
      </c>
    </row>
    <row r="53" spans="1:24" s="48" customFormat="1" x14ac:dyDescent="0.2">
      <c r="A53" s="48">
        <f t="shared" si="0"/>
        <v>11</v>
      </c>
      <c r="B53" s="49" t="s">
        <v>10</v>
      </c>
      <c r="C53" s="49">
        <v>1103</v>
      </c>
      <c r="D53" s="49" t="s">
        <v>11</v>
      </c>
      <c r="F53" s="50"/>
      <c r="G53" s="51"/>
      <c r="H53" s="51"/>
      <c r="I53" s="51"/>
      <c r="J53" s="51" t="s">
        <v>20</v>
      </c>
      <c r="K53" s="51"/>
      <c r="L53" s="50"/>
      <c r="M53" s="51"/>
      <c r="N53" s="51"/>
      <c r="O53" s="51"/>
      <c r="P53" s="51" t="s">
        <v>20</v>
      </c>
      <c r="Q53" s="53" t="s">
        <v>64</v>
      </c>
      <c r="R53" s="50">
        <v>46</v>
      </c>
      <c r="S53" s="51">
        <v>85</v>
      </c>
      <c r="T53" s="54"/>
      <c r="U53" s="54" t="s">
        <v>15</v>
      </c>
      <c r="V53" s="50" t="s">
        <v>20</v>
      </c>
    </row>
    <row r="54" spans="1:24" s="48" customFormat="1" x14ac:dyDescent="0.2">
      <c r="A54" s="48">
        <f t="shared" si="0"/>
        <v>11</v>
      </c>
      <c r="B54" s="49" t="s">
        <v>10</v>
      </c>
      <c r="C54" s="49">
        <v>1103</v>
      </c>
      <c r="D54" s="49" t="s">
        <v>11</v>
      </c>
      <c r="F54" s="50"/>
      <c r="G54" s="51"/>
      <c r="H54" s="51"/>
      <c r="I54" s="51"/>
      <c r="J54" s="51" t="s">
        <v>20</v>
      </c>
      <c r="K54" s="51"/>
      <c r="L54" s="50"/>
      <c r="M54" s="51"/>
      <c r="N54" s="51"/>
      <c r="O54" s="51"/>
      <c r="P54" s="51" t="s">
        <v>20</v>
      </c>
      <c r="Q54" s="53" t="s">
        <v>65</v>
      </c>
      <c r="R54" s="50">
        <v>47</v>
      </c>
      <c r="S54" s="51">
        <v>80</v>
      </c>
      <c r="T54" s="54"/>
      <c r="U54" s="54" t="s">
        <v>15</v>
      </c>
      <c r="V54" s="50" t="s">
        <v>20</v>
      </c>
    </row>
    <row r="55" spans="1:24" s="49" customFormat="1" x14ac:dyDescent="0.2">
      <c r="A55" s="48">
        <f t="shared" si="0"/>
        <v>11</v>
      </c>
      <c r="B55" s="49" t="s">
        <v>10</v>
      </c>
      <c r="C55" s="49">
        <v>1108</v>
      </c>
      <c r="D55" s="49" t="s">
        <v>66</v>
      </c>
      <c r="E55" s="49" t="s">
        <v>12</v>
      </c>
      <c r="F55" s="50"/>
      <c r="G55" s="55">
        <v>15993</v>
      </c>
      <c r="H55" s="55" t="s">
        <v>67</v>
      </c>
      <c r="I55" s="51" t="s">
        <v>15</v>
      </c>
      <c r="J55" s="51" t="s">
        <v>16</v>
      </c>
      <c r="K55" s="56" t="s">
        <v>68</v>
      </c>
      <c r="L55" s="57">
        <v>1</v>
      </c>
      <c r="M55" s="55">
        <v>2100</v>
      </c>
      <c r="N55" s="55" t="s">
        <v>18</v>
      </c>
      <c r="O55" s="51" t="s">
        <v>15</v>
      </c>
      <c r="P55" s="51" t="s">
        <v>16</v>
      </c>
      <c r="Q55" s="56" t="s">
        <v>69</v>
      </c>
      <c r="R55" s="57">
        <v>1</v>
      </c>
      <c r="S55" s="55">
        <v>200</v>
      </c>
      <c r="T55" s="58"/>
      <c r="U55" s="54" t="s">
        <v>15</v>
      </c>
      <c r="V55" s="50" t="s">
        <v>20</v>
      </c>
      <c r="X55" s="48"/>
    </row>
    <row r="56" spans="1:24" s="49" customFormat="1" x14ac:dyDescent="0.2">
      <c r="A56" s="48">
        <f t="shared" si="0"/>
        <v>11</v>
      </c>
      <c r="B56" s="49" t="s">
        <v>10</v>
      </c>
      <c r="C56" s="49">
        <v>1108</v>
      </c>
      <c r="D56" s="49" t="s">
        <v>66</v>
      </c>
      <c r="E56" s="49" t="s">
        <v>70</v>
      </c>
      <c r="F56" s="50" t="s">
        <v>13</v>
      </c>
      <c r="G56" s="55">
        <v>4144</v>
      </c>
      <c r="H56" s="55" t="s">
        <v>18</v>
      </c>
      <c r="I56" s="51" t="s">
        <v>15</v>
      </c>
      <c r="J56" s="51"/>
      <c r="K56" s="56" t="s">
        <v>71</v>
      </c>
      <c r="L56" s="57">
        <v>1</v>
      </c>
      <c r="M56" s="55">
        <v>1000</v>
      </c>
      <c r="N56" s="55" t="s">
        <v>18</v>
      </c>
      <c r="O56" s="51" t="s">
        <v>15</v>
      </c>
      <c r="P56" s="51"/>
      <c r="Q56" s="56" t="s">
        <v>72</v>
      </c>
      <c r="R56" s="57">
        <v>2</v>
      </c>
      <c r="S56" s="55">
        <v>120</v>
      </c>
      <c r="T56" s="58"/>
      <c r="U56" s="54" t="s">
        <v>15</v>
      </c>
      <c r="V56" s="50" t="s">
        <v>20</v>
      </c>
      <c r="X56" s="48"/>
    </row>
    <row r="57" spans="1:24" s="49" customFormat="1" x14ac:dyDescent="0.2">
      <c r="A57" s="48">
        <f t="shared" si="0"/>
        <v>11</v>
      </c>
      <c r="B57" s="49" t="s">
        <v>10</v>
      </c>
      <c r="C57" s="49">
        <v>1108</v>
      </c>
      <c r="D57" s="49" t="s">
        <v>66</v>
      </c>
      <c r="E57" s="49" t="s">
        <v>73</v>
      </c>
      <c r="F57" s="50" t="s">
        <v>13</v>
      </c>
      <c r="G57" s="55">
        <v>8922</v>
      </c>
      <c r="H57" s="55" t="s">
        <v>18</v>
      </c>
      <c r="I57" s="51" t="s">
        <v>15</v>
      </c>
      <c r="J57" s="51"/>
      <c r="K57" s="56" t="s">
        <v>74</v>
      </c>
      <c r="L57" s="57">
        <v>1</v>
      </c>
      <c r="M57" s="55">
        <v>2228</v>
      </c>
      <c r="N57" s="55" t="s">
        <v>18</v>
      </c>
      <c r="O57" s="51" t="s">
        <v>15</v>
      </c>
      <c r="P57" s="51" t="s">
        <v>16</v>
      </c>
      <c r="Q57" s="56" t="s">
        <v>75</v>
      </c>
      <c r="R57" s="57">
        <v>3</v>
      </c>
      <c r="S57" s="55">
        <v>25</v>
      </c>
      <c r="T57" s="58"/>
      <c r="U57" s="54" t="s">
        <v>15</v>
      </c>
      <c r="V57" s="50" t="s">
        <v>20</v>
      </c>
      <c r="X57" s="48"/>
    </row>
    <row r="58" spans="1:24" s="49" customFormat="1" x14ac:dyDescent="0.2">
      <c r="A58" s="48">
        <f t="shared" si="0"/>
        <v>11</v>
      </c>
      <c r="B58" s="49" t="s">
        <v>10</v>
      </c>
      <c r="C58" s="49">
        <v>1108</v>
      </c>
      <c r="D58" s="49" t="s">
        <v>66</v>
      </c>
      <c r="F58" s="57"/>
      <c r="G58" s="55"/>
      <c r="H58" s="55"/>
      <c r="I58" s="55"/>
      <c r="J58" s="51" t="s">
        <v>20</v>
      </c>
      <c r="K58" s="56" t="s">
        <v>76</v>
      </c>
      <c r="L58" s="57">
        <v>1</v>
      </c>
      <c r="M58" s="55">
        <v>1106</v>
      </c>
      <c r="N58" s="55" t="s">
        <v>18</v>
      </c>
      <c r="O58" s="51" t="s">
        <v>15</v>
      </c>
      <c r="P58" s="51"/>
      <c r="Q58" s="56" t="s">
        <v>26</v>
      </c>
      <c r="R58" s="57">
        <v>4</v>
      </c>
      <c r="S58" s="55">
        <v>300</v>
      </c>
      <c r="T58" s="58"/>
      <c r="U58" s="54" t="s">
        <v>15</v>
      </c>
      <c r="V58" s="50" t="s">
        <v>16</v>
      </c>
      <c r="X58" s="48"/>
    </row>
    <row r="59" spans="1:24" s="49" customFormat="1" x14ac:dyDescent="0.2">
      <c r="A59" s="48">
        <f t="shared" si="0"/>
        <v>11</v>
      </c>
      <c r="B59" s="49" t="s">
        <v>10</v>
      </c>
      <c r="C59" s="49">
        <v>1108</v>
      </c>
      <c r="D59" s="49" t="s">
        <v>66</v>
      </c>
      <c r="F59" s="57"/>
      <c r="G59" s="55"/>
      <c r="H59" s="55"/>
      <c r="I59" s="55"/>
      <c r="J59" s="51" t="s">
        <v>20</v>
      </c>
      <c r="K59" s="55"/>
      <c r="L59" s="57"/>
      <c r="M59" s="55"/>
      <c r="N59" s="55"/>
      <c r="O59" s="55"/>
      <c r="P59" s="51" t="s">
        <v>20</v>
      </c>
      <c r="Q59" s="56" t="s">
        <v>77</v>
      </c>
      <c r="R59" s="57">
        <v>5</v>
      </c>
      <c r="S59" s="55">
        <v>50</v>
      </c>
      <c r="T59" s="58"/>
      <c r="U59" s="54" t="s">
        <v>15</v>
      </c>
      <c r="V59" s="50" t="s">
        <v>20</v>
      </c>
      <c r="X59" s="48"/>
    </row>
    <row r="60" spans="1:24" s="49" customFormat="1" x14ac:dyDescent="0.2">
      <c r="A60" s="48">
        <f t="shared" si="0"/>
        <v>11</v>
      </c>
      <c r="B60" s="49" t="s">
        <v>10</v>
      </c>
      <c r="C60" s="49">
        <v>1108</v>
      </c>
      <c r="D60" s="49" t="s">
        <v>66</v>
      </c>
      <c r="F60" s="57"/>
      <c r="G60" s="55"/>
      <c r="H60" s="55"/>
      <c r="I60" s="55"/>
      <c r="J60" s="51" t="s">
        <v>20</v>
      </c>
      <c r="K60" s="55"/>
      <c r="L60" s="57"/>
      <c r="M60" s="55"/>
      <c r="N60" s="55"/>
      <c r="O60" s="55"/>
      <c r="P60" s="51" t="s">
        <v>20</v>
      </c>
      <c r="Q60" s="56" t="s">
        <v>78</v>
      </c>
      <c r="R60" s="57">
        <v>6</v>
      </c>
      <c r="S60" s="55">
        <v>50</v>
      </c>
      <c r="T60" s="58"/>
      <c r="U60" s="54" t="s">
        <v>15</v>
      </c>
      <c r="V60" s="50" t="s">
        <v>20</v>
      </c>
      <c r="X60" s="48"/>
    </row>
    <row r="61" spans="1:24" s="49" customFormat="1" x14ac:dyDescent="0.2">
      <c r="A61" s="48">
        <f t="shared" si="0"/>
        <v>11</v>
      </c>
      <c r="B61" s="49" t="s">
        <v>10</v>
      </c>
      <c r="C61" s="49">
        <v>1108</v>
      </c>
      <c r="D61" s="49" t="s">
        <v>66</v>
      </c>
      <c r="F61" s="57"/>
      <c r="G61" s="55"/>
      <c r="H61" s="55"/>
      <c r="I61" s="55"/>
      <c r="J61" s="51" t="s">
        <v>20</v>
      </c>
      <c r="K61" s="55"/>
      <c r="L61" s="57"/>
      <c r="M61" s="55"/>
      <c r="N61" s="55"/>
      <c r="O61" s="55"/>
      <c r="P61" s="51" t="s">
        <v>20</v>
      </c>
      <c r="Q61" s="56" t="s">
        <v>79</v>
      </c>
      <c r="R61" s="57">
        <v>7</v>
      </c>
      <c r="S61" s="55">
        <v>100</v>
      </c>
      <c r="T61" s="58"/>
      <c r="U61" s="54" t="s">
        <v>15</v>
      </c>
      <c r="V61" s="50" t="s">
        <v>20</v>
      </c>
      <c r="X61" s="48"/>
    </row>
    <row r="62" spans="1:24" s="49" customFormat="1" x14ac:dyDescent="0.2">
      <c r="A62" s="48">
        <f t="shared" si="0"/>
        <v>11</v>
      </c>
      <c r="B62" s="49" t="s">
        <v>10</v>
      </c>
      <c r="C62" s="49">
        <v>1108</v>
      </c>
      <c r="D62" s="49" t="s">
        <v>66</v>
      </c>
      <c r="F62" s="57"/>
      <c r="G62" s="55"/>
      <c r="H62" s="55"/>
      <c r="I62" s="55"/>
      <c r="J62" s="51" t="s">
        <v>20</v>
      </c>
      <c r="K62" s="55"/>
      <c r="L62" s="57"/>
      <c r="M62" s="55"/>
      <c r="N62" s="55"/>
      <c r="O62" s="55"/>
      <c r="P62" s="51" t="s">
        <v>20</v>
      </c>
      <c r="Q62" s="56" t="s">
        <v>80</v>
      </c>
      <c r="R62" s="57">
        <v>8</v>
      </c>
      <c r="S62" s="55">
        <v>200</v>
      </c>
      <c r="T62" s="58"/>
      <c r="U62" s="54" t="s">
        <v>15</v>
      </c>
      <c r="V62" s="50" t="s">
        <v>20</v>
      </c>
      <c r="X62" s="48"/>
    </row>
    <row r="63" spans="1:24" s="49" customFormat="1" x14ac:dyDescent="0.2">
      <c r="A63" s="48">
        <f t="shared" si="0"/>
        <v>11</v>
      </c>
      <c r="B63" s="49" t="s">
        <v>10</v>
      </c>
      <c r="C63" s="49">
        <v>1108</v>
      </c>
      <c r="D63" s="49" t="s">
        <v>66</v>
      </c>
      <c r="F63" s="57"/>
      <c r="G63" s="55"/>
      <c r="H63" s="55"/>
      <c r="I63" s="55"/>
      <c r="J63" s="51" t="s">
        <v>20</v>
      </c>
      <c r="K63" s="55"/>
      <c r="L63" s="57"/>
      <c r="M63" s="55"/>
      <c r="N63" s="55"/>
      <c r="O63" s="55"/>
      <c r="P63" s="51" t="s">
        <v>20</v>
      </c>
      <c r="Q63" s="56" t="s">
        <v>81</v>
      </c>
      <c r="R63" s="57">
        <v>9</v>
      </c>
      <c r="S63" s="55">
        <v>100</v>
      </c>
      <c r="T63" s="58"/>
      <c r="U63" s="54" t="s">
        <v>15</v>
      </c>
      <c r="V63" s="50" t="s">
        <v>20</v>
      </c>
      <c r="X63" s="48"/>
    </row>
    <row r="64" spans="1:24" s="49" customFormat="1" x14ac:dyDescent="0.2">
      <c r="A64" s="48">
        <f t="shared" si="0"/>
        <v>11</v>
      </c>
      <c r="B64" s="49" t="s">
        <v>10</v>
      </c>
      <c r="C64" s="49">
        <v>1108</v>
      </c>
      <c r="D64" s="49" t="s">
        <v>66</v>
      </c>
      <c r="F64" s="57"/>
      <c r="G64" s="55"/>
      <c r="H64" s="55"/>
      <c r="I64" s="55"/>
      <c r="J64" s="51" t="s">
        <v>20</v>
      </c>
      <c r="K64" s="55"/>
      <c r="L64" s="57"/>
      <c r="M64" s="55"/>
      <c r="N64" s="55"/>
      <c r="O64" s="55"/>
      <c r="P64" s="51" t="s">
        <v>20</v>
      </c>
      <c r="Q64" s="56" t="s">
        <v>82</v>
      </c>
      <c r="R64" s="57">
        <v>10</v>
      </c>
      <c r="S64" s="55">
        <v>120</v>
      </c>
      <c r="T64" s="58"/>
      <c r="U64" s="54" t="s">
        <v>15</v>
      </c>
      <c r="V64" s="50" t="s">
        <v>20</v>
      </c>
      <c r="X64" s="48"/>
    </row>
    <row r="65" spans="1:24" s="49" customFormat="1" x14ac:dyDescent="0.2">
      <c r="A65" s="48">
        <f t="shared" si="0"/>
        <v>11</v>
      </c>
      <c r="B65" s="49" t="s">
        <v>10</v>
      </c>
      <c r="C65" s="49">
        <v>1108</v>
      </c>
      <c r="D65" s="49" t="s">
        <v>66</v>
      </c>
      <c r="F65" s="57"/>
      <c r="G65" s="55"/>
      <c r="H65" s="55"/>
      <c r="I65" s="55"/>
      <c r="J65" s="51" t="s">
        <v>20</v>
      </c>
      <c r="K65" s="55"/>
      <c r="L65" s="57"/>
      <c r="M65" s="55"/>
      <c r="N65" s="55"/>
      <c r="O65" s="55"/>
      <c r="P65" s="51" t="s">
        <v>20</v>
      </c>
      <c r="Q65" s="56" t="s">
        <v>83</v>
      </c>
      <c r="R65" s="57">
        <v>11</v>
      </c>
      <c r="S65" s="55">
        <v>150</v>
      </c>
      <c r="T65" s="58"/>
      <c r="U65" s="54" t="s">
        <v>15</v>
      </c>
      <c r="V65" s="50" t="s">
        <v>20</v>
      </c>
      <c r="X65" s="48"/>
    </row>
    <row r="66" spans="1:24" s="49" customFormat="1" x14ac:dyDescent="0.2">
      <c r="A66" s="48">
        <f t="shared" si="0"/>
        <v>11</v>
      </c>
      <c r="B66" s="49" t="s">
        <v>10</v>
      </c>
      <c r="C66" s="49">
        <v>1108</v>
      </c>
      <c r="D66" s="49" t="s">
        <v>66</v>
      </c>
      <c r="F66" s="57"/>
      <c r="G66" s="55"/>
      <c r="H66" s="55"/>
      <c r="I66" s="55"/>
      <c r="J66" s="51" t="s">
        <v>20</v>
      </c>
      <c r="K66" s="55"/>
      <c r="L66" s="57"/>
      <c r="M66" s="55"/>
      <c r="N66" s="55"/>
      <c r="O66" s="55"/>
      <c r="P66" s="51" t="s">
        <v>20</v>
      </c>
      <c r="Q66" s="56" t="s">
        <v>84</v>
      </c>
      <c r="R66" s="57">
        <v>12</v>
      </c>
      <c r="S66" s="55">
        <v>120</v>
      </c>
      <c r="T66" s="58"/>
      <c r="U66" s="54" t="s">
        <v>15</v>
      </c>
      <c r="V66" s="50" t="s">
        <v>16</v>
      </c>
      <c r="X66" s="48"/>
    </row>
    <row r="67" spans="1:24" s="49" customFormat="1" x14ac:dyDescent="0.2">
      <c r="A67" s="48">
        <f t="shared" si="0"/>
        <v>11</v>
      </c>
      <c r="B67" s="49" t="s">
        <v>10</v>
      </c>
      <c r="C67" s="49">
        <v>1108</v>
      </c>
      <c r="D67" s="49" t="s">
        <v>66</v>
      </c>
      <c r="F67" s="57"/>
      <c r="G67" s="55"/>
      <c r="H67" s="55"/>
      <c r="I67" s="55"/>
      <c r="J67" s="51" t="s">
        <v>20</v>
      </c>
      <c r="K67" s="55"/>
      <c r="L67" s="57"/>
      <c r="M67" s="55"/>
      <c r="N67" s="55"/>
      <c r="O67" s="55"/>
      <c r="P67" s="51" t="s">
        <v>20</v>
      </c>
      <c r="Q67" s="56" t="s">
        <v>85</v>
      </c>
      <c r="R67" s="57">
        <v>13</v>
      </c>
      <c r="S67" s="55">
        <v>150</v>
      </c>
      <c r="T67" s="58"/>
      <c r="U67" s="54" t="s">
        <v>15</v>
      </c>
      <c r="V67" s="50" t="s">
        <v>20</v>
      </c>
      <c r="X67" s="48"/>
    </row>
    <row r="68" spans="1:24" s="49" customFormat="1" x14ac:dyDescent="0.2">
      <c r="A68" s="48">
        <f t="shared" si="0"/>
        <v>11</v>
      </c>
      <c r="B68" s="49" t="s">
        <v>10</v>
      </c>
      <c r="C68" s="49">
        <v>1108</v>
      </c>
      <c r="D68" s="49" t="s">
        <v>66</v>
      </c>
      <c r="F68" s="57"/>
      <c r="G68" s="55"/>
      <c r="H68" s="55"/>
      <c r="I68" s="55"/>
      <c r="J68" s="51" t="s">
        <v>20</v>
      </c>
      <c r="K68" s="55"/>
      <c r="L68" s="57"/>
      <c r="M68" s="55"/>
      <c r="N68" s="55"/>
      <c r="O68" s="55"/>
      <c r="P68" s="51" t="s">
        <v>20</v>
      </c>
      <c r="Q68" s="56" t="s">
        <v>86</v>
      </c>
      <c r="R68" s="57">
        <v>14</v>
      </c>
      <c r="S68" s="55">
        <v>180</v>
      </c>
      <c r="T68" s="58"/>
      <c r="U68" s="54" t="s">
        <v>15</v>
      </c>
      <c r="V68" s="50" t="s">
        <v>20</v>
      </c>
      <c r="X68" s="48"/>
    </row>
    <row r="69" spans="1:24" s="49" customFormat="1" x14ac:dyDescent="0.2">
      <c r="A69" s="48">
        <f t="shared" si="0"/>
        <v>11</v>
      </c>
      <c r="B69" s="49" t="s">
        <v>10</v>
      </c>
      <c r="C69" s="49">
        <v>1108</v>
      </c>
      <c r="D69" s="49" t="s">
        <v>66</v>
      </c>
      <c r="F69" s="57"/>
      <c r="G69" s="55"/>
      <c r="H69" s="55"/>
      <c r="I69" s="55"/>
      <c r="J69" s="51" t="s">
        <v>20</v>
      </c>
      <c r="K69" s="55"/>
      <c r="L69" s="57"/>
      <c r="M69" s="55"/>
      <c r="N69" s="55"/>
      <c r="O69" s="55"/>
      <c r="P69" s="51" t="s">
        <v>20</v>
      </c>
      <c r="Q69" s="56" t="s">
        <v>87</v>
      </c>
      <c r="R69" s="57">
        <v>15</v>
      </c>
      <c r="S69" s="55">
        <v>200</v>
      </c>
      <c r="T69" s="58"/>
      <c r="U69" s="54" t="s">
        <v>15</v>
      </c>
      <c r="V69" s="50" t="s">
        <v>20</v>
      </c>
      <c r="X69" s="48"/>
    </row>
    <row r="70" spans="1:24" s="49" customFormat="1" x14ac:dyDescent="0.2">
      <c r="A70" s="48">
        <f t="shared" si="0"/>
        <v>11</v>
      </c>
      <c r="B70" s="49" t="s">
        <v>10</v>
      </c>
      <c r="C70" s="49">
        <v>1108</v>
      </c>
      <c r="D70" s="49" t="s">
        <v>66</v>
      </c>
      <c r="F70" s="57"/>
      <c r="G70" s="55"/>
      <c r="H70" s="55"/>
      <c r="I70" s="55"/>
      <c r="J70" s="51" t="s">
        <v>20</v>
      </c>
      <c r="K70" s="55"/>
      <c r="L70" s="57"/>
      <c r="M70" s="55"/>
      <c r="N70" s="55"/>
      <c r="O70" s="55"/>
      <c r="P70" s="51" t="s">
        <v>20</v>
      </c>
      <c r="Q70" s="56" t="s">
        <v>88</v>
      </c>
      <c r="R70" s="57">
        <v>16</v>
      </c>
      <c r="S70" s="55">
        <v>350</v>
      </c>
      <c r="T70" s="58"/>
      <c r="U70" s="54" t="s">
        <v>15</v>
      </c>
      <c r="V70" s="50" t="s">
        <v>20</v>
      </c>
      <c r="X70" s="48"/>
    </row>
    <row r="71" spans="1:24" s="49" customFormat="1" x14ac:dyDescent="0.2">
      <c r="A71" s="48">
        <f t="shared" si="0"/>
        <v>11</v>
      </c>
      <c r="B71" s="49" t="s">
        <v>10</v>
      </c>
      <c r="C71" s="49">
        <v>1108</v>
      </c>
      <c r="D71" s="49" t="s">
        <v>66</v>
      </c>
      <c r="F71" s="57"/>
      <c r="G71" s="55"/>
      <c r="H71" s="55"/>
      <c r="I71" s="55"/>
      <c r="J71" s="51" t="s">
        <v>20</v>
      </c>
      <c r="K71" s="55"/>
      <c r="L71" s="57"/>
      <c r="M71" s="55"/>
      <c r="N71" s="55"/>
      <c r="O71" s="55"/>
      <c r="P71" s="51" t="s">
        <v>20</v>
      </c>
      <c r="Q71" s="56" t="s">
        <v>89</v>
      </c>
      <c r="R71" s="57">
        <v>17</v>
      </c>
      <c r="S71" s="55">
        <v>75</v>
      </c>
      <c r="T71" s="58"/>
      <c r="U71" s="54" t="s">
        <v>15</v>
      </c>
      <c r="V71" s="50" t="s">
        <v>20</v>
      </c>
      <c r="X71" s="48"/>
    </row>
    <row r="72" spans="1:24" s="49" customFormat="1" x14ac:dyDescent="0.2">
      <c r="A72" s="48">
        <f t="shared" si="0"/>
        <v>11</v>
      </c>
      <c r="B72" s="49" t="s">
        <v>10</v>
      </c>
      <c r="C72" s="49">
        <v>1108</v>
      </c>
      <c r="D72" s="49" t="s">
        <v>66</v>
      </c>
      <c r="F72" s="57"/>
      <c r="G72" s="55"/>
      <c r="H72" s="55"/>
      <c r="I72" s="55"/>
      <c r="J72" s="51" t="s">
        <v>20</v>
      </c>
      <c r="K72" s="55"/>
      <c r="L72" s="57"/>
      <c r="M72" s="55"/>
      <c r="N72" s="55"/>
      <c r="O72" s="55"/>
      <c r="P72" s="51" t="s">
        <v>20</v>
      </c>
      <c r="Q72" s="56" t="s">
        <v>90</v>
      </c>
      <c r="R72" s="57">
        <v>18</v>
      </c>
      <c r="S72" s="55">
        <v>50</v>
      </c>
      <c r="T72" s="58"/>
      <c r="U72" s="54" t="s">
        <v>15</v>
      </c>
      <c r="V72" s="50" t="s">
        <v>20</v>
      </c>
      <c r="X72" s="48"/>
    </row>
    <row r="73" spans="1:24" s="49" customFormat="1" x14ac:dyDescent="0.2">
      <c r="A73" s="48">
        <f t="shared" si="0"/>
        <v>11</v>
      </c>
      <c r="B73" s="49" t="s">
        <v>10</v>
      </c>
      <c r="C73" s="49">
        <v>1108</v>
      </c>
      <c r="D73" s="49" t="s">
        <v>66</v>
      </c>
      <c r="F73" s="57"/>
      <c r="G73" s="55"/>
      <c r="H73" s="55"/>
      <c r="I73" s="55"/>
      <c r="J73" s="51" t="s">
        <v>20</v>
      </c>
      <c r="K73" s="55"/>
      <c r="L73" s="57"/>
      <c r="M73" s="55"/>
      <c r="N73" s="55"/>
      <c r="O73" s="55"/>
      <c r="P73" s="51" t="s">
        <v>20</v>
      </c>
      <c r="Q73" s="56" t="s">
        <v>91</v>
      </c>
      <c r="R73" s="57">
        <v>19</v>
      </c>
      <c r="S73" s="55">
        <v>200</v>
      </c>
      <c r="T73" s="58"/>
      <c r="U73" s="54" t="s">
        <v>15</v>
      </c>
      <c r="V73" s="50" t="s">
        <v>20</v>
      </c>
      <c r="X73" s="48"/>
    </row>
    <row r="74" spans="1:24" s="49" customFormat="1" x14ac:dyDescent="0.2">
      <c r="A74" s="48">
        <f t="shared" ref="A74:A137" si="1">A73</f>
        <v>11</v>
      </c>
      <c r="B74" s="49" t="s">
        <v>10</v>
      </c>
      <c r="C74" s="49">
        <v>1108</v>
      </c>
      <c r="D74" s="49" t="s">
        <v>66</v>
      </c>
      <c r="F74" s="57"/>
      <c r="G74" s="55"/>
      <c r="H74" s="55"/>
      <c r="I74" s="55"/>
      <c r="J74" s="51" t="s">
        <v>20</v>
      </c>
      <c r="K74" s="55"/>
      <c r="L74" s="57"/>
      <c r="M74" s="55"/>
      <c r="N74" s="55"/>
      <c r="O74" s="55"/>
      <c r="P74" s="51" t="s">
        <v>20</v>
      </c>
      <c r="Q74" s="56" t="s">
        <v>92</v>
      </c>
      <c r="R74" s="57">
        <v>20</v>
      </c>
      <c r="S74" s="55">
        <v>153</v>
      </c>
      <c r="T74" s="58"/>
      <c r="U74" s="54" t="s">
        <v>15</v>
      </c>
      <c r="V74" s="50" t="s">
        <v>20</v>
      </c>
      <c r="X74" s="48"/>
    </row>
    <row r="75" spans="1:24" s="49" customFormat="1" x14ac:dyDescent="0.2">
      <c r="A75" s="48">
        <f t="shared" si="1"/>
        <v>11</v>
      </c>
      <c r="B75" s="49" t="s">
        <v>10</v>
      </c>
      <c r="C75" s="49">
        <v>1108</v>
      </c>
      <c r="D75" s="49" t="s">
        <v>66</v>
      </c>
      <c r="F75" s="57"/>
      <c r="G75" s="55"/>
      <c r="H75" s="55"/>
      <c r="I75" s="55"/>
      <c r="J75" s="51" t="s">
        <v>20</v>
      </c>
      <c r="K75" s="55"/>
      <c r="L75" s="57"/>
      <c r="M75" s="55"/>
      <c r="N75" s="55"/>
      <c r="O75" s="55"/>
      <c r="P75" s="51" t="s">
        <v>20</v>
      </c>
      <c r="Q75" s="56" t="s">
        <v>93</v>
      </c>
      <c r="R75" s="57">
        <v>21</v>
      </c>
      <c r="S75" s="55">
        <v>158</v>
      </c>
      <c r="T75" s="58"/>
      <c r="U75" s="54" t="s">
        <v>15</v>
      </c>
      <c r="V75" s="50" t="s">
        <v>20</v>
      </c>
      <c r="X75" s="48"/>
    </row>
    <row r="76" spans="1:24" s="49" customFormat="1" x14ac:dyDescent="0.2">
      <c r="A76" s="48">
        <f t="shared" si="1"/>
        <v>11</v>
      </c>
      <c r="B76" s="49" t="s">
        <v>10</v>
      </c>
      <c r="C76" s="49">
        <v>1108</v>
      </c>
      <c r="D76" s="49" t="s">
        <v>66</v>
      </c>
      <c r="F76" s="57"/>
      <c r="G76" s="55"/>
      <c r="H76" s="55"/>
      <c r="I76" s="55"/>
      <c r="J76" s="51" t="s">
        <v>20</v>
      </c>
      <c r="K76" s="55"/>
      <c r="L76" s="57"/>
      <c r="M76" s="55"/>
      <c r="N76" s="55"/>
      <c r="O76" s="55"/>
      <c r="P76" s="51" t="s">
        <v>20</v>
      </c>
      <c r="Q76" s="56" t="s">
        <v>94</v>
      </c>
      <c r="R76" s="57">
        <v>22</v>
      </c>
      <c r="S76" s="55">
        <v>40</v>
      </c>
      <c r="T76" s="58"/>
      <c r="U76" s="54" t="s">
        <v>15</v>
      </c>
      <c r="V76" s="50" t="s">
        <v>20</v>
      </c>
      <c r="X76" s="48"/>
    </row>
    <row r="77" spans="1:24" s="49" customFormat="1" x14ac:dyDescent="0.2">
      <c r="A77" s="48">
        <f t="shared" si="1"/>
        <v>11</v>
      </c>
      <c r="B77" s="49" t="s">
        <v>10</v>
      </c>
      <c r="C77" s="49">
        <v>1108</v>
      </c>
      <c r="D77" s="49" t="s">
        <v>66</v>
      </c>
      <c r="F77" s="57"/>
      <c r="G77" s="55"/>
      <c r="H77" s="55"/>
      <c r="I77" s="55"/>
      <c r="J77" s="51" t="s">
        <v>20</v>
      </c>
      <c r="K77" s="55"/>
      <c r="L77" s="57"/>
      <c r="M77" s="55"/>
      <c r="N77" s="55"/>
      <c r="O77" s="55"/>
      <c r="P77" s="51" t="s">
        <v>20</v>
      </c>
      <c r="Q77" s="56" t="s">
        <v>95</v>
      </c>
      <c r="R77" s="57">
        <v>23</v>
      </c>
      <c r="S77" s="55">
        <v>120</v>
      </c>
      <c r="T77" s="58"/>
      <c r="U77" s="54" t="s">
        <v>15</v>
      </c>
      <c r="V77" s="50" t="s">
        <v>20</v>
      </c>
      <c r="X77" s="48"/>
    </row>
    <row r="78" spans="1:24" s="49" customFormat="1" x14ac:dyDescent="0.2">
      <c r="A78" s="48">
        <f t="shared" si="1"/>
        <v>11</v>
      </c>
      <c r="B78" s="49" t="s">
        <v>10</v>
      </c>
      <c r="C78" s="49">
        <v>1108</v>
      </c>
      <c r="D78" s="49" t="s">
        <v>66</v>
      </c>
      <c r="F78" s="57"/>
      <c r="G78" s="55"/>
      <c r="H78" s="55"/>
      <c r="I78" s="55"/>
      <c r="J78" s="51" t="s">
        <v>20</v>
      </c>
      <c r="K78" s="55"/>
      <c r="L78" s="57"/>
      <c r="M78" s="55"/>
      <c r="N78" s="55"/>
      <c r="O78" s="55"/>
      <c r="P78" s="51" t="s">
        <v>20</v>
      </c>
      <c r="Q78" s="56" t="s">
        <v>96</v>
      </c>
      <c r="R78" s="57">
        <v>24</v>
      </c>
      <c r="S78" s="55">
        <v>268</v>
      </c>
      <c r="T78" s="58"/>
      <c r="U78" s="54" t="s">
        <v>15</v>
      </c>
      <c r="V78" s="50" t="s">
        <v>20</v>
      </c>
      <c r="X78" s="48"/>
    </row>
    <row r="79" spans="1:24" s="49" customFormat="1" x14ac:dyDescent="0.2">
      <c r="A79" s="48">
        <f t="shared" si="1"/>
        <v>11</v>
      </c>
      <c r="B79" s="49" t="s">
        <v>10</v>
      </c>
      <c r="C79" s="49">
        <v>1108</v>
      </c>
      <c r="D79" s="49" t="s">
        <v>66</v>
      </c>
      <c r="F79" s="57"/>
      <c r="G79" s="55"/>
      <c r="H79" s="55"/>
      <c r="I79" s="55"/>
      <c r="J79" s="51" t="s">
        <v>20</v>
      </c>
      <c r="K79" s="55"/>
      <c r="L79" s="57"/>
      <c r="M79" s="55"/>
      <c r="N79" s="55"/>
      <c r="O79" s="55"/>
      <c r="P79" s="51" t="s">
        <v>20</v>
      </c>
      <c r="Q79" s="56" t="s">
        <v>97</v>
      </c>
      <c r="R79" s="57">
        <v>25</v>
      </c>
      <c r="S79" s="55">
        <v>200</v>
      </c>
      <c r="T79" s="58"/>
      <c r="U79" s="54" t="s">
        <v>15</v>
      </c>
      <c r="V79" s="50" t="s">
        <v>20</v>
      </c>
      <c r="X79" s="48"/>
    </row>
    <row r="80" spans="1:24" s="49" customFormat="1" x14ac:dyDescent="0.2">
      <c r="A80" s="48">
        <f t="shared" si="1"/>
        <v>11</v>
      </c>
      <c r="B80" s="49" t="s">
        <v>10</v>
      </c>
      <c r="C80" s="49">
        <v>1108</v>
      </c>
      <c r="D80" s="49" t="s">
        <v>66</v>
      </c>
      <c r="F80" s="57"/>
      <c r="G80" s="55"/>
      <c r="H80" s="55"/>
      <c r="I80" s="55"/>
      <c r="J80" s="51" t="s">
        <v>20</v>
      </c>
      <c r="K80" s="55"/>
      <c r="L80" s="57"/>
      <c r="M80" s="55"/>
      <c r="N80" s="55"/>
      <c r="O80" s="55"/>
      <c r="P80" s="51" t="s">
        <v>20</v>
      </c>
      <c r="Q80" s="56" t="s">
        <v>98</v>
      </c>
      <c r="R80" s="57">
        <v>26</v>
      </c>
      <c r="S80" s="55">
        <v>250</v>
      </c>
      <c r="T80" s="58"/>
      <c r="U80" s="54" t="s">
        <v>15</v>
      </c>
      <c r="V80" s="50" t="s">
        <v>20</v>
      </c>
      <c r="X80" s="48"/>
    </row>
    <row r="81" spans="1:24" s="49" customFormat="1" x14ac:dyDescent="0.2">
      <c r="A81" s="48">
        <f t="shared" si="1"/>
        <v>11</v>
      </c>
      <c r="B81" s="49" t="s">
        <v>10</v>
      </c>
      <c r="C81" s="49">
        <v>1108</v>
      </c>
      <c r="D81" s="49" t="s">
        <v>66</v>
      </c>
      <c r="F81" s="57"/>
      <c r="G81" s="55"/>
      <c r="H81" s="55"/>
      <c r="I81" s="55"/>
      <c r="J81" s="51" t="s">
        <v>20</v>
      </c>
      <c r="K81" s="55"/>
      <c r="L81" s="57"/>
      <c r="M81" s="55"/>
      <c r="N81" s="55"/>
      <c r="O81" s="55"/>
      <c r="P81" s="51" t="s">
        <v>20</v>
      </c>
      <c r="Q81" s="56" t="s">
        <v>99</v>
      </c>
      <c r="R81" s="57">
        <v>27</v>
      </c>
      <c r="S81" s="55">
        <v>168</v>
      </c>
      <c r="T81" s="58"/>
      <c r="U81" s="54" t="s">
        <v>15</v>
      </c>
      <c r="V81" s="50" t="s">
        <v>20</v>
      </c>
      <c r="X81" s="48"/>
    </row>
    <row r="82" spans="1:24" s="49" customFormat="1" x14ac:dyDescent="0.2">
      <c r="A82" s="48">
        <f t="shared" si="1"/>
        <v>11</v>
      </c>
      <c r="B82" s="49" t="s">
        <v>10</v>
      </c>
      <c r="C82" s="49">
        <v>1108</v>
      </c>
      <c r="D82" s="49" t="s">
        <v>66</v>
      </c>
      <c r="F82" s="57"/>
      <c r="G82" s="55"/>
      <c r="H82" s="55"/>
      <c r="I82" s="55"/>
      <c r="J82" s="51" t="s">
        <v>20</v>
      </c>
      <c r="K82" s="55"/>
      <c r="L82" s="57"/>
      <c r="M82" s="55"/>
      <c r="N82" s="55"/>
      <c r="O82" s="55"/>
      <c r="P82" s="51" t="s">
        <v>20</v>
      </c>
      <c r="Q82" s="56" t="s">
        <v>100</v>
      </c>
      <c r="R82" s="57">
        <v>28</v>
      </c>
      <c r="S82" s="55">
        <v>100</v>
      </c>
      <c r="T82" s="58"/>
      <c r="U82" s="54" t="s">
        <v>15</v>
      </c>
      <c r="V82" s="50" t="s">
        <v>20</v>
      </c>
      <c r="X82" s="48"/>
    </row>
    <row r="83" spans="1:24" s="49" customFormat="1" x14ac:dyDescent="0.2">
      <c r="A83" s="48">
        <f t="shared" si="1"/>
        <v>11</v>
      </c>
      <c r="B83" s="49" t="s">
        <v>10</v>
      </c>
      <c r="C83" s="49">
        <v>1108</v>
      </c>
      <c r="D83" s="49" t="s">
        <v>66</v>
      </c>
      <c r="F83" s="57"/>
      <c r="G83" s="55"/>
      <c r="H83" s="55"/>
      <c r="I83" s="55"/>
      <c r="J83" s="51" t="s">
        <v>20</v>
      </c>
      <c r="K83" s="55"/>
      <c r="L83" s="57"/>
      <c r="M83" s="55"/>
      <c r="N83" s="55"/>
      <c r="O83" s="55"/>
      <c r="P83" s="51" t="s">
        <v>20</v>
      </c>
      <c r="Q83" s="56" t="s">
        <v>101</v>
      </c>
      <c r="R83" s="57">
        <v>29</v>
      </c>
      <c r="S83" s="55">
        <v>158</v>
      </c>
      <c r="T83" s="58"/>
      <c r="U83" s="54" t="s">
        <v>15</v>
      </c>
      <c r="V83" s="50" t="s">
        <v>20</v>
      </c>
      <c r="X83" s="48"/>
    </row>
    <row r="84" spans="1:24" s="49" customFormat="1" x14ac:dyDescent="0.2">
      <c r="A84" s="48">
        <f t="shared" si="1"/>
        <v>11</v>
      </c>
      <c r="B84" s="49" t="s">
        <v>10</v>
      </c>
      <c r="C84" s="49">
        <v>1108</v>
      </c>
      <c r="D84" s="49" t="s">
        <v>66</v>
      </c>
      <c r="F84" s="57"/>
      <c r="G84" s="55"/>
      <c r="H84" s="55"/>
      <c r="I84" s="55"/>
      <c r="J84" s="51" t="s">
        <v>20</v>
      </c>
      <c r="K84" s="55"/>
      <c r="L84" s="57"/>
      <c r="M84" s="55"/>
      <c r="N84" s="55"/>
      <c r="O84" s="55"/>
      <c r="P84" s="51" t="s">
        <v>20</v>
      </c>
      <c r="Q84" s="56" t="s">
        <v>102</v>
      </c>
      <c r="R84" s="57">
        <v>30</v>
      </c>
      <c r="S84" s="55">
        <v>175</v>
      </c>
      <c r="T84" s="58"/>
      <c r="U84" s="54" t="s">
        <v>15</v>
      </c>
      <c r="V84" s="50" t="s">
        <v>20</v>
      </c>
      <c r="X84" s="48"/>
    </row>
    <row r="85" spans="1:24" s="49" customFormat="1" x14ac:dyDescent="0.2">
      <c r="A85" s="48">
        <f t="shared" si="1"/>
        <v>11</v>
      </c>
      <c r="B85" s="49" t="s">
        <v>10</v>
      </c>
      <c r="C85" s="49">
        <v>1108</v>
      </c>
      <c r="D85" s="49" t="s">
        <v>66</v>
      </c>
      <c r="F85" s="57"/>
      <c r="G85" s="55"/>
      <c r="H85" s="55"/>
      <c r="I85" s="55"/>
      <c r="J85" s="51" t="s">
        <v>20</v>
      </c>
      <c r="K85" s="55"/>
      <c r="L85" s="57"/>
      <c r="M85" s="55"/>
      <c r="N85" s="55"/>
      <c r="O85" s="55"/>
      <c r="P85" s="51" t="s">
        <v>20</v>
      </c>
      <c r="Q85" s="56" t="s">
        <v>103</v>
      </c>
      <c r="R85" s="57">
        <v>31</v>
      </c>
      <c r="S85" s="55">
        <v>200</v>
      </c>
      <c r="T85" s="58"/>
      <c r="U85" s="54" t="s">
        <v>15</v>
      </c>
      <c r="V85" s="50" t="s">
        <v>20</v>
      </c>
      <c r="X85" s="48"/>
    </row>
    <row r="86" spans="1:24" s="49" customFormat="1" x14ac:dyDescent="0.2">
      <c r="A86" s="48">
        <f t="shared" si="1"/>
        <v>11</v>
      </c>
      <c r="B86" s="49" t="s">
        <v>10</v>
      </c>
      <c r="C86" s="49">
        <v>1108</v>
      </c>
      <c r="D86" s="49" t="s">
        <v>66</v>
      </c>
      <c r="F86" s="57"/>
      <c r="G86" s="55"/>
      <c r="H86" s="55"/>
      <c r="I86" s="55"/>
      <c r="J86" s="51" t="s">
        <v>20</v>
      </c>
      <c r="K86" s="55"/>
      <c r="L86" s="57"/>
      <c r="M86" s="55"/>
      <c r="N86" s="55"/>
      <c r="O86" s="55"/>
      <c r="P86" s="51" t="s">
        <v>20</v>
      </c>
      <c r="Q86" s="56" t="s">
        <v>104</v>
      </c>
      <c r="R86" s="57">
        <v>32</v>
      </c>
      <c r="S86" s="55">
        <v>140</v>
      </c>
      <c r="T86" s="58"/>
      <c r="U86" s="54" t="s">
        <v>15</v>
      </c>
      <c r="V86" s="50" t="s">
        <v>20</v>
      </c>
      <c r="X86" s="48"/>
    </row>
    <row r="87" spans="1:24" s="49" customFormat="1" x14ac:dyDescent="0.2">
      <c r="A87" s="48">
        <f t="shared" si="1"/>
        <v>11</v>
      </c>
      <c r="B87" s="49" t="s">
        <v>10</v>
      </c>
      <c r="C87" s="49">
        <v>1108</v>
      </c>
      <c r="D87" s="49" t="s">
        <v>66</v>
      </c>
      <c r="F87" s="57"/>
      <c r="G87" s="55"/>
      <c r="H87" s="55"/>
      <c r="I87" s="55"/>
      <c r="J87" s="51" t="s">
        <v>20</v>
      </c>
      <c r="K87" s="55"/>
      <c r="L87" s="57"/>
      <c r="M87" s="55"/>
      <c r="N87" s="55"/>
      <c r="O87" s="55"/>
      <c r="P87" s="51" t="s">
        <v>20</v>
      </c>
      <c r="Q87" s="56" t="s">
        <v>105</v>
      </c>
      <c r="R87" s="57">
        <v>33</v>
      </c>
      <c r="S87" s="55">
        <v>50</v>
      </c>
      <c r="T87" s="58"/>
      <c r="U87" s="54" t="s">
        <v>15</v>
      </c>
      <c r="V87" s="50" t="s">
        <v>20</v>
      </c>
      <c r="X87" s="48"/>
    </row>
    <row r="88" spans="1:24" s="49" customFormat="1" x14ac:dyDescent="0.2">
      <c r="A88" s="48">
        <f t="shared" si="1"/>
        <v>11</v>
      </c>
      <c r="B88" s="49" t="s">
        <v>10</v>
      </c>
      <c r="C88" s="49">
        <v>1108</v>
      </c>
      <c r="D88" s="49" t="s">
        <v>66</v>
      </c>
      <c r="F88" s="57"/>
      <c r="G88" s="55"/>
      <c r="H88" s="55"/>
      <c r="I88" s="55"/>
      <c r="J88" s="51" t="s">
        <v>20</v>
      </c>
      <c r="K88" s="55"/>
      <c r="L88" s="57"/>
      <c r="M88" s="55"/>
      <c r="N88" s="55"/>
      <c r="O88" s="55"/>
      <c r="P88" s="51" t="s">
        <v>20</v>
      </c>
      <c r="Q88" s="56" t="s">
        <v>106</v>
      </c>
      <c r="R88" s="57">
        <v>34</v>
      </c>
      <c r="S88" s="55">
        <v>75</v>
      </c>
      <c r="T88" s="58"/>
      <c r="U88" s="54" t="s">
        <v>15</v>
      </c>
      <c r="V88" s="50" t="s">
        <v>20</v>
      </c>
      <c r="X88" s="48"/>
    </row>
    <row r="89" spans="1:24" s="49" customFormat="1" x14ac:dyDescent="0.2">
      <c r="A89" s="48">
        <f t="shared" si="1"/>
        <v>11</v>
      </c>
      <c r="B89" s="49" t="s">
        <v>10</v>
      </c>
      <c r="C89" s="49">
        <v>1108</v>
      </c>
      <c r="D89" s="49" t="s">
        <v>66</v>
      </c>
      <c r="F89" s="57"/>
      <c r="G89" s="55"/>
      <c r="H89" s="55"/>
      <c r="I89" s="55"/>
      <c r="J89" s="51" t="s">
        <v>20</v>
      </c>
      <c r="K89" s="55"/>
      <c r="L89" s="57"/>
      <c r="M89" s="55"/>
      <c r="N89" s="55"/>
      <c r="O89" s="55"/>
      <c r="P89" s="51" t="s">
        <v>20</v>
      </c>
      <c r="Q89" s="56" t="s">
        <v>107</v>
      </c>
      <c r="R89" s="57">
        <v>35</v>
      </c>
      <c r="S89" s="55">
        <v>200</v>
      </c>
      <c r="T89" s="58"/>
      <c r="U89" s="54" t="s">
        <v>15</v>
      </c>
      <c r="V89" s="50" t="s">
        <v>20</v>
      </c>
      <c r="X89" s="48"/>
    </row>
    <row r="90" spans="1:24" s="49" customFormat="1" x14ac:dyDescent="0.2">
      <c r="A90" s="48">
        <f t="shared" si="1"/>
        <v>11</v>
      </c>
      <c r="B90" s="49" t="s">
        <v>10</v>
      </c>
      <c r="C90" s="49">
        <v>1108</v>
      </c>
      <c r="D90" s="49" t="s">
        <v>66</v>
      </c>
      <c r="F90" s="57"/>
      <c r="G90" s="55"/>
      <c r="H90" s="55"/>
      <c r="I90" s="55"/>
      <c r="J90" s="51" t="s">
        <v>20</v>
      </c>
      <c r="K90" s="55"/>
      <c r="L90" s="57"/>
      <c r="M90" s="55"/>
      <c r="N90" s="55"/>
      <c r="O90" s="55"/>
      <c r="P90" s="51" t="s">
        <v>20</v>
      </c>
      <c r="Q90" s="56" t="s">
        <v>108</v>
      </c>
      <c r="R90" s="57">
        <v>36</v>
      </c>
      <c r="S90" s="55">
        <v>200</v>
      </c>
      <c r="T90" s="58"/>
      <c r="U90" s="54" t="s">
        <v>15</v>
      </c>
      <c r="V90" s="50" t="s">
        <v>20</v>
      </c>
      <c r="X90" s="48"/>
    </row>
    <row r="91" spans="1:24" s="49" customFormat="1" x14ac:dyDescent="0.2">
      <c r="A91" s="48">
        <f t="shared" si="1"/>
        <v>11</v>
      </c>
      <c r="B91" s="49" t="s">
        <v>10</v>
      </c>
      <c r="C91" s="49">
        <v>1108</v>
      </c>
      <c r="D91" s="49" t="s">
        <v>66</v>
      </c>
      <c r="F91" s="57"/>
      <c r="G91" s="55"/>
      <c r="H91" s="55"/>
      <c r="I91" s="55"/>
      <c r="J91" s="51" t="s">
        <v>20</v>
      </c>
      <c r="K91" s="55"/>
      <c r="L91" s="57"/>
      <c r="M91" s="55"/>
      <c r="N91" s="55"/>
      <c r="O91" s="55"/>
      <c r="P91" s="51" t="s">
        <v>20</v>
      </c>
      <c r="Q91" s="56" t="s">
        <v>109</v>
      </c>
      <c r="R91" s="57">
        <v>37</v>
      </c>
      <c r="S91" s="55">
        <v>75</v>
      </c>
      <c r="T91" s="58"/>
      <c r="U91" s="54" t="s">
        <v>15</v>
      </c>
      <c r="V91" s="50" t="s">
        <v>20</v>
      </c>
      <c r="X91" s="48"/>
    </row>
    <row r="92" spans="1:24" s="49" customFormat="1" x14ac:dyDescent="0.2">
      <c r="A92" s="48">
        <f t="shared" si="1"/>
        <v>11</v>
      </c>
      <c r="B92" s="49" t="s">
        <v>10</v>
      </c>
      <c r="C92" s="49">
        <v>1108</v>
      </c>
      <c r="D92" s="49" t="s">
        <v>66</v>
      </c>
      <c r="F92" s="57"/>
      <c r="G92" s="55"/>
      <c r="H92" s="55"/>
      <c r="I92" s="55"/>
      <c r="J92" s="51" t="s">
        <v>20</v>
      </c>
      <c r="K92" s="55"/>
      <c r="L92" s="57"/>
      <c r="M92" s="55"/>
      <c r="N92" s="55"/>
      <c r="O92" s="55"/>
      <c r="P92" s="51" t="s">
        <v>20</v>
      </c>
      <c r="Q92" s="56" t="s">
        <v>110</v>
      </c>
      <c r="R92" s="57">
        <v>38</v>
      </c>
      <c r="S92" s="55">
        <v>300</v>
      </c>
      <c r="T92" s="58"/>
      <c r="U92" s="54" t="s">
        <v>15</v>
      </c>
      <c r="V92" s="50" t="s">
        <v>20</v>
      </c>
      <c r="X92" s="48"/>
    </row>
    <row r="93" spans="1:24" s="49" customFormat="1" x14ac:dyDescent="0.2">
      <c r="A93" s="48">
        <f t="shared" si="1"/>
        <v>11</v>
      </c>
      <c r="B93" s="49" t="s">
        <v>10</v>
      </c>
      <c r="C93" s="49">
        <v>1108</v>
      </c>
      <c r="D93" s="49" t="s">
        <v>66</v>
      </c>
      <c r="F93" s="57"/>
      <c r="G93" s="55"/>
      <c r="H93" s="55"/>
      <c r="I93" s="55"/>
      <c r="J93" s="51" t="s">
        <v>20</v>
      </c>
      <c r="K93" s="55"/>
      <c r="L93" s="57"/>
      <c r="M93" s="55"/>
      <c r="N93" s="55"/>
      <c r="O93" s="55"/>
      <c r="P93" s="51" t="s">
        <v>20</v>
      </c>
      <c r="Q93" s="56" t="s">
        <v>111</v>
      </c>
      <c r="R93" s="57">
        <v>39</v>
      </c>
      <c r="S93" s="55">
        <v>105</v>
      </c>
      <c r="T93" s="58"/>
      <c r="U93" s="54" t="s">
        <v>15</v>
      </c>
      <c r="V93" s="50" t="s">
        <v>20</v>
      </c>
      <c r="X93" s="48"/>
    </row>
    <row r="94" spans="1:24" s="49" customFormat="1" x14ac:dyDescent="0.2">
      <c r="A94" s="48">
        <f t="shared" si="1"/>
        <v>11</v>
      </c>
      <c r="B94" s="49" t="s">
        <v>10</v>
      </c>
      <c r="C94" s="49">
        <v>1108</v>
      </c>
      <c r="D94" s="49" t="s">
        <v>66</v>
      </c>
      <c r="F94" s="57"/>
      <c r="G94" s="55"/>
      <c r="H94" s="55"/>
      <c r="I94" s="55"/>
      <c r="J94" s="51" t="s">
        <v>20</v>
      </c>
      <c r="K94" s="55"/>
      <c r="L94" s="57"/>
      <c r="M94" s="55"/>
      <c r="N94" s="55"/>
      <c r="O94" s="55"/>
      <c r="P94" s="51" t="s">
        <v>20</v>
      </c>
      <c r="Q94" s="56" t="s">
        <v>112</v>
      </c>
      <c r="R94" s="57">
        <v>40</v>
      </c>
      <c r="S94" s="55">
        <v>800</v>
      </c>
      <c r="T94" s="58"/>
      <c r="U94" s="54" t="s">
        <v>15</v>
      </c>
      <c r="V94" s="50" t="s">
        <v>20</v>
      </c>
      <c r="X94" s="48"/>
    </row>
    <row r="95" spans="1:24" s="49" customFormat="1" x14ac:dyDescent="0.2">
      <c r="A95" s="48">
        <f t="shared" si="1"/>
        <v>11</v>
      </c>
      <c r="B95" s="49" t="s">
        <v>10</v>
      </c>
      <c r="C95" s="49">
        <v>1108</v>
      </c>
      <c r="D95" s="49" t="s">
        <v>66</v>
      </c>
      <c r="F95" s="57"/>
      <c r="G95" s="55"/>
      <c r="H95" s="55"/>
      <c r="I95" s="55"/>
      <c r="J95" s="51" t="s">
        <v>20</v>
      </c>
      <c r="K95" s="55"/>
      <c r="L95" s="57"/>
      <c r="M95" s="55"/>
      <c r="N95" s="55"/>
      <c r="O95" s="55"/>
      <c r="P95" s="51" t="s">
        <v>20</v>
      </c>
      <c r="Q95" s="56" t="s">
        <v>113</v>
      </c>
      <c r="R95" s="57">
        <v>41</v>
      </c>
      <c r="S95" s="55">
        <v>150</v>
      </c>
      <c r="T95" s="58"/>
      <c r="U95" s="54" t="s">
        <v>15</v>
      </c>
      <c r="V95" s="50" t="s">
        <v>20</v>
      </c>
      <c r="X95" s="48"/>
    </row>
    <row r="96" spans="1:24" s="49" customFormat="1" x14ac:dyDescent="0.2">
      <c r="A96" s="48">
        <f t="shared" si="1"/>
        <v>11</v>
      </c>
      <c r="B96" s="49" t="s">
        <v>10</v>
      </c>
      <c r="C96" s="49">
        <v>1108</v>
      </c>
      <c r="D96" s="49" t="s">
        <v>66</v>
      </c>
      <c r="F96" s="57"/>
      <c r="G96" s="55"/>
      <c r="H96" s="55"/>
      <c r="I96" s="55"/>
      <c r="J96" s="51" t="s">
        <v>20</v>
      </c>
      <c r="K96" s="55"/>
      <c r="L96" s="57"/>
      <c r="M96" s="55"/>
      <c r="N96" s="55"/>
      <c r="O96" s="55"/>
      <c r="P96" s="51" t="s">
        <v>20</v>
      </c>
      <c r="Q96" s="56" t="s">
        <v>114</v>
      </c>
      <c r="R96" s="57">
        <v>42</v>
      </c>
      <c r="S96" s="55">
        <v>150</v>
      </c>
      <c r="T96" s="58"/>
      <c r="U96" s="54" t="s">
        <v>15</v>
      </c>
      <c r="V96" s="50" t="s">
        <v>20</v>
      </c>
      <c r="X96" s="48"/>
    </row>
    <row r="97" spans="1:24" s="49" customFormat="1" x14ac:dyDescent="0.2">
      <c r="A97" s="48">
        <f t="shared" si="1"/>
        <v>11</v>
      </c>
      <c r="B97" s="49" t="s">
        <v>10</v>
      </c>
      <c r="C97" s="49">
        <v>1108</v>
      </c>
      <c r="D97" s="49" t="s">
        <v>66</v>
      </c>
      <c r="F97" s="57"/>
      <c r="G97" s="55"/>
      <c r="H97" s="55"/>
      <c r="I97" s="55"/>
      <c r="J97" s="51" t="s">
        <v>20</v>
      </c>
      <c r="K97" s="55"/>
      <c r="L97" s="57"/>
      <c r="M97" s="55"/>
      <c r="N97" s="55"/>
      <c r="O97" s="55"/>
      <c r="P97" s="51" t="s">
        <v>20</v>
      </c>
      <c r="Q97" s="56" t="s">
        <v>115</v>
      </c>
      <c r="R97" s="57">
        <v>43</v>
      </c>
      <c r="S97" s="55">
        <v>200</v>
      </c>
      <c r="T97" s="58"/>
      <c r="U97" s="54" t="s">
        <v>15</v>
      </c>
      <c r="V97" s="50" t="s">
        <v>20</v>
      </c>
      <c r="X97" s="48"/>
    </row>
    <row r="98" spans="1:24" s="49" customFormat="1" x14ac:dyDescent="0.2">
      <c r="A98" s="48">
        <f t="shared" si="1"/>
        <v>11</v>
      </c>
      <c r="B98" s="49" t="s">
        <v>10</v>
      </c>
      <c r="C98" s="49">
        <v>1108</v>
      </c>
      <c r="D98" s="49" t="s">
        <v>66</v>
      </c>
      <c r="F98" s="57"/>
      <c r="G98" s="55"/>
      <c r="H98" s="55"/>
      <c r="I98" s="55"/>
      <c r="J98" s="51" t="s">
        <v>20</v>
      </c>
      <c r="K98" s="55"/>
      <c r="L98" s="57"/>
      <c r="M98" s="55"/>
      <c r="N98" s="55"/>
      <c r="O98" s="55"/>
      <c r="P98" s="51" t="s">
        <v>20</v>
      </c>
      <c r="Q98" s="56" t="s">
        <v>116</v>
      </c>
      <c r="R98" s="57">
        <v>44</v>
      </c>
      <c r="S98" s="55">
        <v>200</v>
      </c>
      <c r="T98" s="58"/>
      <c r="U98" s="54" t="s">
        <v>15</v>
      </c>
      <c r="V98" s="50" t="s">
        <v>20</v>
      </c>
      <c r="X98" s="48"/>
    </row>
    <row r="99" spans="1:24" s="49" customFormat="1" x14ac:dyDescent="0.2">
      <c r="A99" s="48">
        <f t="shared" si="1"/>
        <v>11</v>
      </c>
      <c r="B99" s="49" t="s">
        <v>10</v>
      </c>
      <c r="C99" s="49">
        <v>1108</v>
      </c>
      <c r="D99" s="49" t="s">
        <v>66</v>
      </c>
      <c r="F99" s="57"/>
      <c r="G99" s="55"/>
      <c r="H99" s="55"/>
      <c r="I99" s="55"/>
      <c r="J99" s="51" t="s">
        <v>20</v>
      </c>
      <c r="K99" s="55"/>
      <c r="L99" s="57"/>
      <c r="M99" s="55"/>
      <c r="N99" s="55"/>
      <c r="O99" s="55"/>
      <c r="P99" s="51" t="s">
        <v>20</v>
      </c>
      <c r="Q99" s="56" t="s">
        <v>117</v>
      </c>
      <c r="R99" s="57">
        <v>45</v>
      </c>
      <c r="S99" s="55">
        <v>75</v>
      </c>
      <c r="T99" s="58"/>
      <c r="U99" s="54" t="s">
        <v>15</v>
      </c>
      <c r="V99" s="50" t="s">
        <v>20</v>
      </c>
      <c r="X99" s="48"/>
    </row>
    <row r="100" spans="1:24" s="49" customFormat="1" x14ac:dyDescent="0.2">
      <c r="A100" s="48">
        <f t="shared" si="1"/>
        <v>11</v>
      </c>
      <c r="B100" s="49" t="s">
        <v>10</v>
      </c>
      <c r="C100" s="49">
        <v>1108</v>
      </c>
      <c r="D100" s="49" t="s">
        <v>66</v>
      </c>
      <c r="F100" s="57"/>
      <c r="G100" s="55"/>
      <c r="H100" s="55"/>
      <c r="I100" s="55"/>
      <c r="J100" s="51" t="s">
        <v>20</v>
      </c>
      <c r="K100" s="55"/>
      <c r="L100" s="57"/>
      <c r="M100" s="55"/>
      <c r="N100" s="55"/>
      <c r="O100" s="55"/>
      <c r="P100" s="51" t="s">
        <v>20</v>
      </c>
      <c r="Q100" s="56" t="s">
        <v>118</v>
      </c>
      <c r="R100" s="57">
        <v>46</v>
      </c>
      <c r="S100" s="55">
        <v>200</v>
      </c>
      <c r="T100" s="58"/>
      <c r="U100" s="54" t="s">
        <v>15</v>
      </c>
      <c r="V100" s="50" t="s">
        <v>16</v>
      </c>
      <c r="X100" s="48"/>
    </row>
    <row r="101" spans="1:24" s="49" customFormat="1" x14ac:dyDescent="0.2">
      <c r="A101" s="48">
        <f t="shared" si="1"/>
        <v>11</v>
      </c>
      <c r="B101" s="49" t="s">
        <v>10</v>
      </c>
      <c r="C101" s="49">
        <v>1108</v>
      </c>
      <c r="D101" s="49" t="s">
        <v>66</v>
      </c>
      <c r="F101" s="57"/>
      <c r="G101" s="55"/>
      <c r="H101" s="55"/>
      <c r="I101" s="55"/>
      <c r="J101" s="51" t="s">
        <v>20</v>
      </c>
      <c r="K101" s="55"/>
      <c r="L101" s="57"/>
      <c r="M101" s="55"/>
      <c r="N101" s="55"/>
      <c r="O101" s="55"/>
      <c r="P101" s="51" t="s">
        <v>20</v>
      </c>
      <c r="Q101" s="56" t="s">
        <v>119</v>
      </c>
      <c r="R101" s="57">
        <v>47</v>
      </c>
      <c r="S101" s="55">
        <v>490</v>
      </c>
      <c r="T101" s="58"/>
      <c r="U101" s="54" t="s">
        <v>15</v>
      </c>
      <c r="V101" s="50" t="s">
        <v>20</v>
      </c>
      <c r="X101" s="48"/>
    </row>
    <row r="102" spans="1:24" s="49" customFormat="1" x14ac:dyDescent="0.2">
      <c r="A102" s="48">
        <f t="shared" si="1"/>
        <v>11</v>
      </c>
      <c r="B102" s="49" t="s">
        <v>10</v>
      </c>
      <c r="C102" s="49">
        <v>1108</v>
      </c>
      <c r="D102" s="49" t="s">
        <v>66</v>
      </c>
      <c r="F102" s="57"/>
      <c r="G102" s="55"/>
      <c r="H102" s="55"/>
      <c r="I102" s="55"/>
      <c r="J102" s="51" t="s">
        <v>20</v>
      </c>
      <c r="K102" s="55"/>
      <c r="L102" s="57"/>
      <c r="M102" s="55"/>
      <c r="N102" s="55"/>
      <c r="O102" s="55"/>
      <c r="P102" s="51" t="s">
        <v>20</v>
      </c>
      <c r="Q102" s="56" t="s">
        <v>120</v>
      </c>
      <c r="R102" s="57">
        <v>48</v>
      </c>
      <c r="S102" s="55">
        <v>75</v>
      </c>
      <c r="T102" s="58"/>
      <c r="U102" s="54" t="s">
        <v>15</v>
      </c>
      <c r="V102" s="50" t="s">
        <v>20</v>
      </c>
      <c r="X102" s="48"/>
    </row>
    <row r="103" spans="1:24" s="49" customFormat="1" x14ac:dyDescent="0.2">
      <c r="A103" s="48">
        <f t="shared" si="1"/>
        <v>11</v>
      </c>
      <c r="B103" s="49" t="s">
        <v>10</v>
      </c>
      <c r="C103" s="49">
        <v>1108</v>
      </c>
      <c r="D103" s="49" t="s">
        <v>66</v>
      </c>
      <c r="F103" s="57"/>
      <c r="G103" s="55"/>
      <c r="H103" s="55"/>
      <c r="I103" s="55"/>
      <c r="J103" s="51" t="s">
        <v>20</v>
      </c>
      <c r="K103" s="55"/>
      <c r="L103" s="57"/>
      <c r="M103" s="55"/>
      <c r="N103" s="55"/>
      <c r="O103" s="55"/>
      <c r="P103" s="51" t="s">
        <v>20</v>
      </c>
      <c r="Q103" s="56" t="s">
        <v>121</v>
      </c>
      <c r="R103" s="57">
        <v>49</v>
      </c>
      <c r="S103" s="55">
        <v>150</v>
      </c>
      <c r="T103" s="58"/>
      <c r="U103" s="54" t="s">
        <v>15</v>
      </c>
      <c r="V103" s="50" t="s">
        <v>20</v>
      </c>
      <c r="X103" s="48"/>
    </row>
    <row r="104" spans="1:24" s="49" customFormat="1" x14ac:dyDescent="0.2">
      <c r="A104" s="48">
        <f t="shared" si="1"/>
        <v>11</v>
      </c>
      <c r="B104" s="49" t="s">
        <v>10</v>
      </c>
      <c r="C104" s="49">
        <v>1108</v>
      </c>
      <c r="D104" s="49" t="s">
        <v>66</v>
      </c>
      <c r="F104" s="57"/>
      <c r="G104" s="55"/>
      <c r="H104" s="55"/>
      <c r="I104" s="55"/>
      <c r="J104" s="51" t="s">
        <v>20</v>
      </c>
      <c r="K104" s="55"/>
      <c r="L104" s="57"/>
      <c r="M104" s="55"/>
      <c r="N104" s="55"/>
      <c r="O104" s="55"/>
      <c r="P104" s="51" t="s">
        <v>20</v>
      </c>
      <c r="Q104" s="56" t="s">
        <v>122</v>
      </c>
      <c r="R104" s="57">
        <v>50</v>
      </c>
      <c r="S104" s="55">
        <v>100</v>
      </c>
      <c r="T104" s="58"/>
      <c r="U104" s="54" t="s">
        <v>15</v>
      </c>
      <c r="V104" s="50" t="s">
        <v>20</v>
      </c>
      <c r="X104" s="48"/>
    </row>
    <row r="105" spans="1:24" s="49" customFormat="1" x14ac:dyDescent="0.2">
      <c r="A105" s="48">
        <f t="shared" si="1"/>
        <v>11</v>
      </c>
      <c r="B105" s="49" t="s">
        <v>10</v>
      </c>
      <c r="C105" s="49">
        <v>1108</v>
      </c>
      <c r="D105" s="49" t="s">
        <v>66</v>
      </c>
      <c r="F105" s="57"/>
      <c r="G105" s="55"/>
      <c r="H105" s="55"/>
      <c r="I105" s="55"/>
      <c r="J105" s="51" t="s">
        <v>20</v>
      </c>
      <c r="K105" s="55"/>
      <c r="L105" s="57"/>
      <c r="M105" s="55"/>
      <c r="N105" s="55"/>
      <c r="O105" s="55"/>
      <c r="P105" s="51" t="s">
        <v>20</v>
      </c>
      <c r="Q105" s="56" t="s">
        <v>123</v>
      </c>
      <c r="R105" s="57">
        <v>51</v>
      </c>
      <c r="S105" s="55">
        <v>120</v>
      </c>
      <c r="T105" s="58"/>
      <c r="U105" s="54" t="s">
        <v>15</v>
      </c>
      <c r="V105" s="50" t="s">
        <v>20</v>
      </c>
      <c r="X105" s="48"/>
    </row>
    <row r="106" spans="1:24" s="49" customFormat="1" x14ac:dyDescent="0.2">
      <c r="A106" s="48">
        <f t="shared" si="1"/>
        <v>11</v>
      </c>
      <c r="B106" s="49" t="s">
        <v>10</v>
      </c>
      <c r="C106" s="49">
        <v>1108</v>
      </c>
      <c r="D106" s="49" t="s">
        <v>66</v>
      </c>
      <c r="F106" s="57"/>
      <c r="G106" s="55"/>
      <c r="H106" s="55"/>
      <c r="I106" s="55"/>
      <c r="J106" s="51" t="s">
        <v>20</v>
      </c>
      <c r="K106" s="55"/>
      <c r="L106" s="57"/>
      <c r="M106" s="55"/>
      <c r="N106" s="55"/>
      <c r="O106" s="55"/>
      <c r="P106" s="51" t="s">
        <v>20</v>
      </c>
      <c r="Q106" s="56" t="s">
        <v>124</v>
      </c>
      <c r="R106" s="57">
        <v>52</v>
      </c>
      <c r="S106" s="55">
        <v>153</v>
      </c>
      <c r="T106" s="58"/>
      <c r="U106" s="54" t="s">
        <v>15</v>
      </c>
      <c r="V106" s="50" t="s">
        <v>20</v>
      </c>
      <c r="X106" s="48"/>
    </row>
    <row r="107" spans="1:24" s="49" customFormat="1" x14ac:dyDescent="0.2">
      <c r="A107" s="48">
        <f t="shared" si="1"/>
        <v>11</v>
      </c>
      <c r="B107" s="49" t="s">
        <v>10</v>
      </c>
      <c r="C107" s="49">
        <v>1108</v>
      </c>
      <c r="D107" s="49" t="s">
        <v>66</v>
      </c>
      <c r="F107" s="57"/>
      <c r="G107" s="55"/>
      <c r="H107" s="55"/>
      <c r="I107" s="55"/>
      <c r="J107" s="51" t="s">
        <v>20</v>
      </c>
      <c r="K107" s="55"/>
      <c r="L107" s="57"/>
      <c r="M107" s="55"/>
      <c r="N107" s="55"/>
      <c r="O107" s="55"/>
      <c r="P107" s="51" t="s">
        <v>20</v>
      </c>
      <c r="Q107" s="56" t="s">
        <v>125</v>
      </c>
      <c r="R107" s="57">
        <v>53</v>
      </c>
      <c r="S107" s="55">
        <v>60</v>
      </c>
      <c r="T107" s="58"/>
      <c r="U107" s="54" t="s">
        <v>15</v>
      </c>
      <c r="V107" s="50" t="s">
        <v>20</v>
      </c>
      <c r="X107" s="48"/>
    </row>
    <row r="108" spans="1:24" s="49" customFormat="1" x14ac:dyDescent="0.2">
      <c r="A108" s="48">
        <f t="shared" si="1"/>
        <v>11</v>
      </c>
      <c r="B108" s="49" t="s">
        <v>10</v>
      </c>
      <c r="C108" s="49">
        <v>1108</v>
      </c>
      <c r="D108" s="49" t="s">
        <v>66</v>
      </c>
      <c r="F108" s="57"/>
      <c r="G108" s="55"/>
      <c r="H108" s="55"/>
      <c r="I108" s="55"/>
      <c r="J108" s="51" t="s">
        <v>20</v>
      </c>
      <c r="K108" s="55"/>
      <c r="L108" s="57"/>
      <c r="M108" s="55"/>
      <c r="N108" s="55"/>
      <c r="O108" s="55"/>
      <c r="P108" s="51" t="s">
        <v>20</v>
      </c>
      <c r="Q108" s="56" t="s">
        <v>126</v>
      </c>
      <c r="R108" s="57">
        <v>54</v>
      </c>
      <c r="S108" s="55">
        <v>174</v>
      </c>
      <c r="T108" s="58"/>
      <c r="U108" s="54" t="s">
        <v>15</v>
      </c>
      <c r="V108" s="50" t="s">
        <v>20</v>
      </c>
      <c r="X108" s="48"/>
    </row>
    <row r="109" spans="1:24" s="49" customFormat="1" x14ac:dyDescent="0.2">
      <c r="A109" s="48">
        <f t="shared" si="1"/>
        <v>11</v>
      </c>
      <c r="B109" s="49" t="s">
        <v>10</v>
      </c>
      <c r="C109" s="49">
        <v>1108</v>
      </c>
      <c r="D109" s="49" t="s">
        <v>66</v>
      </c>
      <c r="F109" s="57"/>
      <c r="G109" s="55"/>
      <c r="H109" s="55"/>
      <c r="I109" s="55"/>
      <c r="J109" s="51" t="s">
        <v>20</v>
      </c>
      <c r="K109" s="55"/>
      <c r="L109" s="57"/>
      <c r="M109" s="55"/>
      <c r="N109" s="55"/>
      <c r="O109" s="55"/>
      <c r="P109" s="51" t="s">
        <v>20</v>
      </c>
      <c r="Q109" s="56" t="s">
        <v>127</v>
      </c>
      <c r="R109" s="57">
        <v>55</v>
      </c>
      <c r="S109" s="55">
        <v>360</v>
      </c>
      <c r="T109" s="58"/>
      <c r="U109" s="54" t="s">
        <v>15</v>
      </c>
      <c r="V109" s="50" t="s">
        <v>20</v>
      </c>
      <c r="X109" s="48"/>
    </row>
    <row r="110" spans="1:24" s="49" customFormat="1" x14ac:dyDescent="0.2">
      <c r="A110" s="48">
        <f t="shared" si="1"/>
        <v>11</v>
      </c>
      <c r="B110" s="49" t="s">
        <v>10</v>
      </c>
      <c r="C110" s="49">
        <v>1108</v>
      </c>
      <c r="D110" s="49" t="s">
        <v>66</v>
      </c>
      <c r="F110" s="57"/>
      <c r="G110" s="55"/>
      <c r="H110" s="55"/>
      <c r="I110" s="55"/>
      <c r="J110" s="51" t="s">
        <v>20</v>
      </c>
      <c r="K110" s="55"/>
      <c r="L110" s="57"/>
      <c r="M110" s="55"/>
      <c r="N110" s="55"/>
      <c r="O110" s="55"/>
      <c r="P110" s="51" t="s">
        <v>20</v>
      </c>
      <c r="Q110" s="56" t="s">
        <v>128</v>
      </c>
      <c r="R110" s="57">
        <v>56</v>
      </c>
      <c r="S110" s="55">
        <v>80</v>
      </c>
      <c r="T110" s="58"/>
      <c r="U110" s="54" t="s">
        <v>15</v>
      </c>
      <c r="V110" s="50" t="s">
        <v>20</v>
      </c>
      <c r="X110" s="48"/>
    </row>
    <row r="111" spans="1:24" s="49" customFormat="1" x14ac:dyDescent="0.2">
      <c r="A111" s="48">
        <f t="shared" si="1"/>
        <v>11</v>
      </c>
      <c r="B111" s="49" t="s">
        <v>10</v>
      </c>
      <c r="C111" s="49">
        <v>1108</v>
      </c>
      <c r="D111" s="49" t="s">
        <v>66</v>
      </c>
      <c r="F111" s="57"/>
      <c r="G111" s="55"/>
      <c r="H111" s="55"/>
      <c r="I111" s="55"/>
      <c r="J111" s="51" t="s">
        <v>20</v>
      </c>
      <c r="K111" s="55"/>
      <c r="L111" s="57"/>
      <c r="M111" s="55"/>
      <c r="N111" s="55"/>
      <c r="O111" s="55"/>
      <c r="P111" s="51" t="s">
        <v>20</v>
      </c>
      <c r="Q111" s="56" t="s">
        <v>129</v>
      </c>
      <c r="R111" s="57">
        <v>57</v>
      </c>
      <c r="S111" s="55">
        <v>180</v>
      </c>
      <c r="T111" s="58"/>
      <c r="U111" s="54" t="s">
        <v>15</v>
      </c>
      <c r="V111" s="50" t="s">
        <v>20</v>
      </c>
      <c r="X111" s="48"/>
    </row>
    <row r="112" spans="1:24" s="49" customFormat="1" x14ac:dyDescent="0.2">
      <c r="A112" s="48">
        <f t="shared" si="1"/>
        <v>11</v>
      </c>
      <c r="B112" s="49" t="s">
        <v>10</v>
      </c>
      <c r="C112" s="49">
        <v>1108</v>
      </c>
      <c r="D112" s="49" t="s">
        <v>66</v>
      </c>
      <c r="F112" s="57"/>
      <c r="G112" s="55"/>
      <c r="H112" s="55"/>
      <c r="I112" s="55"/>
      <c r="J112" s="51" t="s">
        <v>20</v>
      </c>
      <c r="K112" s="55"/>
      <c r="L112" s="57"/>
      <c r="M112" s="55"/>
      <c r="N112" s="55"/>
      <c r="O112" s="55"/>
      <c r="P112" s="51" t="s">
        <v>20</v>
      </c>
      <c r="Q112" s="56" t="s">
        <v>130</v>
      </c>
      <c r="R112" s="57">
        <v>58</v>
      </c>
      <c r="S112" s="55">
        <v>75</v>
      </c>
      <c r="T112" s="58"/>
      <c r="U112" s="54" t="s">
        <v>15</v>
      </c>
      <c r="V112" s="50" t="s">
        <v>20</v>
      </c>
      <c r="X112" s="48"/>
    </row>
    <row r="113" spans="1:24" s="49" customFormat="1" x14ac:dyDescent="0.2">
      <c r="A113" s="48">
        <f t="shared" si="1"/>
        <v>11</v>
      </c>
      <c r="B113" s="49" t="s">
        <v>10</v>
      </c>
      <c r="C113" s="49">
        <v>1108</v>
      </c>
      <c r="D113" s="49" t="s">
        <v>66</v>
      </c>
      <c r="F113" s="57"/>
      <c r="G113" s="55"/>
      <c r="H113" s="55"/>
      <c r="I113" s="55"/>
      <c r="J113" s="51" t="s">
        <v>20</v>
      </c>
      <c r="K113" s="55"/>
      <c r="L113" s="57"/>
      <c r="M113" s="55"/>
      <c r="N113" s="55"/>
      <c r="O113" s="55"/>
      <c r="P113" s="51" t="s">
        <v>20</v>
      </c>
      <c r="Q113" s="56" t="s">
        <v>131</v>
      </c>
      <c r="R113" s="57">
        <v>59</v>
      </c>
      <c r="S113" s="55">
        <v>120</v>
      </c>
      <c r="T113" s="58"/>
      <c r="U113" s="54" t="s">
        <v>15</v>
      </c>
      <c r="V113" s="50" t="s">
        <v>20</v>
      </c>
      <c r="X113" s="48"/>
    </row>
    <row r="114" spans="1:24" s="49" customFormat="1" x14ac:dyDescent="0.2">
      <c r="A114" s="48">
        <f t="shared" si="1"/>
        <v>11</v>
      </c>
      <c r="B114" s="49" t="s">
        <v>10</v>
      </c>
      <c r="C114" s="49">
        <v>1108</v>
      </c>
      <c r="D114" s="49" t="s">
        <v>66</v>
      </c>
      <c r="F114" s="57"/>
      <c r="G114" s="55"/>
      <c r="H114" s="55"/>
      <c r="I114" s="55"/>
      <c r="J114" s="51" t="s">
        <v>20</v>
      </c>
      <c r="K114" s="55"/>
      <c r="L114" s="57"/>
      <c r="M114" s="55"/>
      <c r="N114" s="55"/>
      <c r="O114" s="55"/>
      <c r="P114" s="51" t="s">
        <v>20</v>
      </c>
      <c r="Q114" s="56" t="s">
        <v>132</v>
      </c>
      <c r="R114" s="57">
        <v>60</v>
      </c>
      <c r="S114" s="55">
        <v>50</v>
      </c>
      <c r="T114" s="58"/>
      <c r="U114" s="54" t="s">
        <v>15</v>
      </c>
      <c r="V114" s="50" t="s">
        <v>20</v>
      </c>
      <c r="X114" s="48"/>
    </row>
    <row r="115" spans="1:24" s="49" customFormat="1" x14ac:dyDescent="0.2">
      <c r="A115" s="48">
        <f t="shared" si="1"/>
        <v>11</v>
      </c>
      <c r="B115" s="49" t="s">
        <v>10</v>
      </c>
      <c r="C115" s="49">
        <v>1108</v>
      </c>
      <c r="D115" s="49" t="s">
        <v>66</v>
      </c>
      <c r="F115" s="57"/>
      <c r="G115" s="55"/>
      <c r="H115" s="55"/>
      <c r="I115" s="55"/>
      <c r="J115" s="51" t="s">
        <v>20</v>
      </c>
      <c r="K115" s="55"/>
      <c r="L115" s="57"/>
      <c r="M115" s="55"/>
      <c r="N115" s="55"/>
      <c r="O115" s="55"/>
      <c r="P115" s="51" t="s">
        <v>20</v>
      </c>
      <c r="Q115" s="56" t="s">
        <v>133</v>
      </c>
      <c r="R115" s="57">
        <v>61</v>
      </c>
      <c r="S115" s="55">
        <v>125</v>
      </c>
      <c r="T115" s="58"/>
      <c r="U115" s="54" t="s">
        <v>15</v>
      </c>
      <c r="V115" s="50" t="s">
        <v>20</v>
      </c>
      <c r="X115" s="48"/>
    </row>
    <row r="116" spans="1:24" s="49" customFormat="1" x14ac:dyDescent="0.2">
      <c r="A116" s="48">
        <f t="shared" si="1"/>
        <v>11</v>
      </c>
      <c r="B116" s="49" t="s">
        <v>10</v>
      </c>
      <c r="C116" s="49">
        <v>1108</v>
      </c>
      <c r="D116" s="49" t="s">
        <v>66</v>
      </c>
      <c r="F116" s="57"/>
      <c r="G116" s="55"/>
      <c r="H116" s="55"/>
      <c r="I116" s="55"/>
      <c r="J116" s="51" t="s">
        <v>20</v>
      </c>
      <c r="K116" s="55"/>
      <c r="L116" s="57"/>
      <c r="M116" s="55"/>
      <c r="N116" s="55"/>
      <c r="O116" s="55"/>
      <c r="P116" s="51" t="s">
        <v>20</v>
      </c>
      <c r="Q116" s="56" t="s">
        <v>134</v>
      </c>
      <c r="R116" s="57">
        <v>62</v>
      </c>
      <c r="S116" s="55">
        <v>75</v>
      </c>
      <c r="T116" s="58"/>
      <c r="U116" s="54" t="s">
        <v>15</v>
      </c>
      <c r="V116" s="50" t="s">
        <v>20</v>
      </c>
      <c r="X116" s="48"/>
    </row>
    <row r="117" spans="1:24" s="49" customFormat="1" x14ac:dyDescent="0.2">
      <c r="A117" s="48">
        <f t="shared" si="1"/>
        <v>11</v>
      </c>
      <c r="B117" s="49" t="s">
        <v>10</v>
      </c>
      <c r="C117" s="49">
        <v>1108</v>
      </c>
      <c r="D117" s="49" t="s">
        <v>66</v>
      </c>
      <c r="F117" s="57"/>
      <c r="G117" s="55"/>
      <c r="H117" s="55"/>
      <c r="I117" s="55"/>
      <c r="J117" s="51" t="s">
        <v>20</v>
      </c>
      <c r="K117" s="55"/>
      <c r="L117" s="57"/>
      <c r="M117" s="55"/>
      <c r="N117" s="55"/>
      <c r="O117" s="55"/>
      <c r="P117" s="51" t="s">
        <v>20</v>
      </c>
      <c r="Q117" s="56" t="s">
        <v>135</v>
      </c>
      <c r="R117" s="57">
        <v>63</v>
      </c>
      <c r="S117" s="55">
        <v>200</v>
      </c>
      <c r="T117" s="58"/>
      <c r="U117" s="54" t="s">
        <v>15</v>
      </c>
      <c r="V117" s="50" t="s">
        <v>20</v>
      </c>
      <c r="X117" s="48"/>
    </row>
    <row r="118" spans="1:24" s="49" customFormat="1" x14ac:dyDescent="0.2">
      <c r="A118" s="48">
        <f t="shared" si="1"/>
        <v>11</v>
      </c>
      <c r="B118" s="49" t="s">
        <v>10</v>
      </c>
      <c r="C118" s="49">
        <v>1108</v>
      </c>
      <c r="D118" s="49" t="s">
        <v>66</v>
      </c>
      <c r="F118" s="57"/>
      <c r="G118" s="55"/>
      <c r="H118" s="55"/>
      <c r="I118" s="55"/>
      <c r="J118" s="51" t="s">
        <v>20</v>
      </c>
      <c r="K118" s="55"/>
      <c r="L118" s="57"/>
      <c r="M118" s="55"/>
      <c r="N118" s="55"/>
      <c r="O118" s="55"/>
      <c r="P118" s="51" t="s">
        <v>20</v>
      </c>
      <c r="Q118" s="56" t="s">
        <v>136</v>
      </c>
      <c r="R118" s="57">
        <v>64</v>
      </c>
      <c r="S118" s="55">
        <v>75</v>
      </c>
      <c r="T118" s="58"/>
      <c r="U118" s="54" t="s">
        <v>15</v>
      </c>
      <c r="V118" s="50" t="s">
        <v>20</v>
      </c>
      <c r="X118" s="48"/>
    </row>
    <row r="119" spans="1:24" s="49" customFormat="1" x14ac:dyDescent="0.2">
      <c r="A119" s="48">
        <f t="shared" si="1"/>
        <v>11</v>
      </c>
      <c r="B119" s="49" t="s">
        <v>10</v>
      </c>
      <c r="C119" s="49">
        <v>1108</v>
      </c>
      <c r="D119" s="49" t="s">
        <v>66</v>
      </c>
      <c r="F119" s="57"/>
      <c r="G119" s="55"/>
      <c r="H119" s="55"/>
      <c r="I119" s="55"/>
      <c r="J119" s="51" t="s">
        <v>20</v>
      </c>
      <c r="K119" s="55"/>
      <c r="L119" s="57"/>
      <c r="M119" s="55"/>
      <c r="N119" s="55"/>
      <c r="O119" s="55"/>
      <c r="P119" s="51" t="s">
        <v>20</v>
      </c>
      <c r="Q119" s="56" t="s">
        <v>137</v>
      </c>
      <c r="R119" s="57">
        <v>65</v>
      </c>
      <c r="S119" s="55">
        <v>400</v>
      </c>
      <c r="T119" s="58"/>
      <c r="U119" s="54" t="s">
        <v>15</v>
      </c>
      <c r="V119" s="50" t="s">
        <v>20</v>
      </c>
      <c r="X119" s="48"/>
    </row>
    <row r="120" spans="1:24" s="49" customFormat="1" x14ac:dyDescent="0.2">
      <c r="A120" s="48">
        <f t="shared" si="1"/>
        <v>11</v>
      </c>
      <c r="B120" s="49" t="s">
        <v>10</v>
      </c>
      <c r="C120" s="49">
        <v>1108</v>
      </c>
      <c r="D120" s="49" t="s">
        <v>66</v>
      </c>
      <c r="F120" s="57"/>
      <c r="G120" s="55"/>
      <c r="H120" s="55"/>
      <c r="I120" s="55"/>
      <c r="J120" s="51" t="s">
        <v>20</v>
      </c>
      <c r="K120" s="55"/>
      <c r="L120" s="57"/>
      <c r="M120" s="55"/>
      <c r="N120" s="55"/>
      <c r="O120" s="55"/>
      <c r="P120" s="51" t="s">
        <v>20</v>
      </c>
      <c r="Q120" s="56" t="s">
        <v>138</v>
      </c>
      <c r="R120" s="57">
        <v>66</v>
      </c>
      <c r="S120" s="55">
        <v>75</v>
      </c>
      <c r="T120" s="58"/>
      <c r="U120" s="54" t="s">
        <v>15</v>
      </c>
      <c r="V120" s="50" t="s">
        <v>20</v>
      </c>
      <c r="X120" s="48"/>
    </row>
    <row r="121" spans="1:24" s="49" customFormat="1" x14ac:dyDescent="0.2">
      <c r="A121" s="48">
        <f t="shared" si="1"/>
        <v>11</v>
      </c>
      <c r="B121" s="49" t="s">
        <v>10</v>
      </c>
      <c r="C121" s="49">
        <v>1108</v>
      </c>
      <c r="D121" s="49" t="s">
        <v>66</v>
      </c>
      <c r="F121" s="57"/>
      <c r="G121" s="55"/>
      <c r="H121" s="55"/>
      <c r="I121" s="55"/>
      <c r="J121" s="51" t="s">
        <v>20</v>
      </c>
      <c r="K121" s="55"/>
      <c r="L121" s="57"/>
      <c r="M121" s="55"/>
      <c r="N121" s="55"/>
      <c r="O121" s="55"/>
      <c r="P121" s="51" t="s">
        <v>20</v>
      </c>
      <c r="Q121" s="56" t="s">
        <v>139</v>
      </c>
      <c r="R121" s="57">
        <v>67</v>
      </c>
      <c r="S121" s="55">
        <v>350</v>
      </c>
      <c r="T121" s="58"/>
      <c r="U121" s="54" t="s">
        <v>15</v>
      </c>
      <c r="V121" s="50" t="s">
        <v>20</v>
      </c>
      <c r="X121" s="48"/>
    </row>
    <row r="122" spans="1:24" s="49" customFormat="1" x14ac:dyDescent="0.2">
      <c r="A122" s="48">
        <f t="shared" si="1"/>
        <v>11</v>
      </c>
      <c r="B122" s="49" t="s">
        <v>10</v>
      </c>
      <c r="C122" s="49">
        <v>1108</v>
      </c>
      <c r="D122" s="49" t="s">
        <v>66</v>
      </c>
      <c r="F122" s="57"/>
      <c r="G122" s="55"/>
      <c r="H122" s="55"/>
      <c r="I122" s="55"/>
      <c r="J122" s="51" t="s">
        <v>20</v>
      </c>
      <c r="K122" s="55"/>
      <c r="L122" s="57"/>
      <c r="M122" s="55"/>
      <c r="N122" s="55"/>
      <c r="O122" s="55"/>
      <c r="P122" s="51" t="s">
        <v>20</v>
      </c>
      <c r="Q122" s="56" t="s">
        <v>140</v>
      </c>
      <c r="R122" s="57">
        <v>68</v>
      </c>
      <c r="S122" s="55">
        <v>300</v>
      </c>
      <c r="T122" s="58"/>
      <c r="U122" s="54" t="s">
        <v>15</v>
      </c>
      <c r="V122" s="50" t="s">
        <v>20</v>
      </c>
      <c r="X122" s="48"/>
    </row>
    <row r="123" spans="1:24" s="49" customFormat="1" x14ac:dyDescent="0.2">
      <c r="A123" s="48">
        <f t="shared" si="1"/>
        <v>11</v>
      </c>
      <c r="B123" s="49" t="s">
        <v>10</v>
      </c>
      <c r="C123" s="49">
        <v>1108</v>
      </c>
      <c r="D123" s="49" t="s">
        <v>66</v>
      </c>
      <c r="F123" s="57"/>
      <c r="G123" s="55"/>
      <c r="H123" s="55"/>
      <c r="I123" s="55"/>
      <c r="J123" s="51" t="s">
        <v>20</v>
      </c>
      <c r="K123" s="55"/>
      <c r="L123" s="57"/>
      <c r="M123" s="55"/>
      <c r="N123" s="55"/>
      <c r="O123" s="55"/>
      <c r="P123" s="51" t="s">
        <v>20</v>
      </c>
      <c r="Q123" s="56" t="s">
        <v>141</v>
      </c>
      <c r="R123" s="57">
        <v>69</v>
      </c>
      <c r="S123" s="55">
        <v>200</v>
      </c>
      <c r="T123" s="58"/>
      <c r="U123" s="54" t="s">
        <v>15</v>
      </c>
      <c r="V123" s="50" t="s">
        <v>20</v>
      </c>
      <c r="X123" s="48"/>
    </row>
    <row r="124" spans="1:24" s="49" customFormat="1" x14ac:dyDescent="0.2">
      <c r="A124" s="48">
        <f t="shared" si="1"/>
        <v>11</v>
      </c>
      <c r="B124" s="49" t="s">
        <v>10</v>
      </c>
      <c r="C124" s="49">
        <v>1108</v>
      </c>
      <c r="D124" s="49" t="s">
        <v>66</v>
      </c>
      <c r="F124" s="57"/>
      <c r="G124" s="55"/>
      <c r="H124" s="55"/>
      <c r="I124" s="55"/>
      <c r="J124" s="51" t="s">
        <v>20</v>
      </c>
      <c r="K124" s="55"/>
      <c r="L124" s="57"/>
      <c r="M124" s="55"/>
      <c r="N124" s="55"/>
      <c r="O124" s="55"/>
      <c r="P124" s="51" t="s">
        <v>20</v>
      </c>
      <c r="Q124" s="56" t="s">
        <v>142</v>
      </c>
      <c r="R124" s="57">
        <v>70</v>
      </c>
      <c r="S124" s="55">
        <v>120</v>
      </c>
      <c r="T124" s="58"/>
      <c r="U124" s="54" t="s">
        <v>15</v>
      </c>
      <c r="V124" s="50" t="s">
        <v>20</v>
      </c>
      <c r="X124" s="48"/>
    </row>
    <row r="125" spans="1:24" s="49" customFormat="1" x14ac:dyDescent="0.2">
      <c r="A125" s="48">
        <f t="shared" si="1"/>
        <v>11</v>
      </c>
      <c r="B125" s="49" t="s">
        <v>10</v>
      </c>
      <c r="C125" s="49">
        <v>1108</v>
      </c>
      <c r="D125" s="49" t="s">
        <v>66</v>
      </c>
      <c r="F125" s="57"/>
      <c r="G125" s="55"/>
      <c r="H125" s="55"/>
      <c r="I125" s="55"/>
      <c r="J125" s="51" t="s">
        <v>20</v>
      </c>
      <c r="K125" s="55"/>
      <c r="L125" s="57"/>
      <c r="M125" s="55"/>
      <c r="N125" s="55"/>
      <c r="O125" s="55"/>
      <c r="P125" s="51" t="s">
        <v>20</v>
      </c>
      <c r="Q125" s="56" t="s">
        <v>143</v>
      </c>
      <c r="R125" s="57">
        <v>71</v>
      </c>
      <c r="S125" s="55">
        <v>600</v>
      </c>
      <c r="T125" s="58"/>
      <c r="U125" s="54" t="s">
        <v>15</v>
      </c>
      <c r="V125" s="50" t="s">
        <v>20</v>
      </c>
      <c r="X125" s="48"/>
    </row>
    <row r="126" spans="1:24" s="49" customFormat="1" x14ac:dyDescent="0.2">
      <c r="A126" s="48">
        <f t="shared" si="1"/>
        <v>11</v>
      </c>
      <c r="B126" s="49" t="s">
        <v>10</v>
      </c>
      <c r="C126" s="49">
        <v>1108</v>
      </c>
      <c r="D126" s="49" t="s">
        <v>66</v>
      </c>
      <c r="F126" s="57"/>
      <c r="G126" s="55"/>
      <c r="H126" s="55"/>
      <c r="I126" s="55"/>
      <c r="J126" s="51" t="s">
        <v>20</v>
      </c>
      <c r="K126" s="55"/>
      <c r="L126" s="57"/>
      <c r="M126" s="55"/>
      <c r="N126" s="55"/>
      <c r="O126" s="55"/>
      <c r="P126" s="51" t="s">
        <v>20</v>
      </c>
      <c r="Q126" s="56" t="s">
        <v>144</v>
      </c>
      <c r="R126" s="57">
        <v>72</v>
      </c>
      <c r="S126" s="55">
        <v>160</v>
      </c>
      <c r="T126" s="58"/>
      <c r="U126" s="54" t="s">
        <v>15</v>
      </c>
      <c r="V126" s="50" t="s">
        <v>20</v>
      </c>
      <c r="X126" s="48"/>
    </row>
    <row r="127" spans="1:24" s="49" customFormat="1" x14ac:dyDescent="0.2">
      <c r="A127" s="48">
        <f t="shared" si="1"/>
        <v>11</v>
      </c>
      <c r="B127" s="49" t="s">
        <v>10</v>
      </c>
      <c r="C127" s="49">
        <v>1108</v>
      </c>
      <c r="D127" s="49" t="s">
        <v>66</v>
      </c>
      <c r="F127" s="57"/>
      <c r="G127" s="55"/>
      <c r="H127" s="55"/>
      <c r="I127" s="55"/>
      <c r="J127" s="51" t="s">
        <v>20</v>
      </c>
      <c r="K127" s="55"/>
      <c r="L127" s="57"/>
      <c r="M127" s="55"/>
      <c r="N127" s="55"/>
      <c r="O127" s="55"/>
      <c r="P127" s="51" t="s">
        <v>20</v>
      </c>
      <c r="Q127" s="56" t="s">
        <v>145</v>
      </c>
      <c r="R127" s="57">
        <v>73</v>
      </c>
      <c r="S127" s="55">
        <v>75</v>
      </c>
      <c r="T127" s="58"/>
      <c r="U127" s="54" t="s">
        <v>15</v>
      </c>
      <c r="V127" s="50" t="s">
        <v>20</v>
      </c>
      <c r="X127" s="48"/>
    </row>
    <row r="128" spans="1:24" s="49" customFormat="1" x14ac:dyDescent="0.2">
      <c r="A128" s="48">
        <f t="shared" si="1"/>
        <v>11</v>
      </c>
      <c r="B128" s="49" t="s">
        <v>10</v>
      </c>
      <c r="C128" s="49">
        <v>1108</v>
      </c>
      <c r="D128" s="49" t="s">
        <v>66</v>
      </c>
      <c r="F128" s="57"/>
      <c r="G128" s="55"/>
      <c r="H128" s="55"/>
      <c r="I128" s="55"/>
      <c r="J128" s="51" t="s">
        <v>20</v>
      </c>
      <c r="K128" s="55"/>
      <c r="L128" s="57"/>
      <c r="M128" s="55"/>
      <c r="N128" s="55"/>
      <c r="O128" s="55"/>
      <c r="P128" s="51" t="s">
        <v>20</v>
      </c>
      <c r="Q128" s="56" t="s">
        <v>146</v>
      </c>
      <c r="R128" s="57">
        <v>74</v>
      </c>
      <c r="S128" s="55">
        <v>140</v>
      </c>
      <c r="T128" s="58"/>
      <c r="U128" s="54" t="s">
        <v>15</v>
      </c>
      <c r="V128" s="50" t="s">
        <v>20</v>
      </c>
      <c r="X128" s="48"/>
    </row>
    <row r="129" spans="1:24" s="49" customFormat="1" x14ac:dyDescent="0.2">
      <c r="A129" s="48">
        <f t="shared" si="1"/>
        <v>11</v>
      </c>
      <c r="B129" s="49" t="s">
        <v>10</v>
      </c>
      <c r="C129" s="49">
        <v>1108</v>
      </c>
      <c r="D129" s="49" t="s">
        <v>66</v>
      </c>
      <c r="F129" s="57"/>
      <c r="G129" s="55"/>
      <c r="H129" s="55"/>
      <c r="I129" s="55"/>
      <c r="J129" s="51" t="s">
        <v>20</v>
      </c>
      <c r="K129" s="55"/>
      <c r="L129" s="57"/>
      <c r="M129" s="55"/>
      <c r="N129" s="55"/>
      <c r="O129" s="55"/>
      <c r="P129" s="51" t="s">
        <v>20</v>
      </c>
      <c r="Q129" s="56" t="s">
        <v>147</v>
      </c>
      <c r="R129" s="57">
        <v>75</v>
      </c>
      <c r="S129" s="55">
        <v>100</v>
      </c>
      <c r="T129" s="58"/>
      <c r="U129" s="54" t="s">
        <v>15</v>
      </c>
      <c r="V129" s="50" t="s">
        <v>20</v>
      </c>
      <c r="X129" s="48"/>
    </row>
    <row r="130" spans="1:24" s="49" customFormat="1" x14ac:dyDescent="0.2">
      <c r="A130" s="48">
        <f t="shared" si="1"/>
        <v>11</v>
      </c>
      <c r="B130" s="49" t="s">
        <v>10</v>
      </c>
      <c r="C130" s="49">
        <v>1108</v>
      </c>
      <c r="D130" s="49" t="s">
        <v>66</v>
      </c>
      <c r="F130" s="57"/>
      <c r="G130" s="55"/>
      <c r="H130" s="55"/>
      <c r="I130" s="55"/>
      <c r="J130" s="51" t="s">
        <v>20</v>
      </c>
      <c r="K130" s="55"/>
      <c r="L130" s="57"/>
      <c r="M130" s="55"/>
      <c r="N130" s="55"/>
      <c r="O130" s="55"/>
      <c r="P130" s="51" t="s">
        <v>20</v>
      </c>
      <c r="Q130" s="56" t="s">
        <v>148</v>
      </c>
      <c r="R130" s="57">
        <v>76</v>
      </c>
      <c r="S130" s="55">
        <v>194</v>
      </c>
      <c r="T130" s="58"/>
      <c r="U130" s="54" t="s">
        <v>15</v>
      </c>
      <c r="V130" s="50" t="s">
        <v>20</v>
      </c>
      <c r="X130" s="48"/>
    </row>
    <row r="131" spans="1:24" s="49" customFormat="1" x14ac:dyDescent="0.2">
      <c r="A131" s="48">
        <f t="shared" si="1"/>
        <v>11</v>
      </c>
      <c r="B131" s="49" t="s">
        <v>10</v>
      </c>
      <c r="C131" s="49">
        <v>1108</v>
      </c>
      <c r="D131" s="49" t="s">
        <v>66</v>
      </c>
      <c r="F131" s="57"/>
      <c r="G131" s="55"/>
      <c r="H131" s="55"/>
      <c r="I131" s="55"/>
      <c r="J131" s="51" t="s">
        <v>20</v>
      </c>
      <c r="K131" s="55"/>
      <c r="L131" s="57"/>
      <c r="M131" s="55"/>
      <c r="N131" s="55"/>
      <c r="O131" s="55"/>
      <c r="P131" s="51" t="s">
        <v>20</v>
      </c>
      <c r="Q131" s="56" t="s">
        <v>149</v>
      </c>
      <c r="R131" s="57">
        <v>77</v>
      </c>
      <c r="S131" s="55">
        <v>100</v>
      </c>
      <c r="T131" s="58"/>
      <c r="U131" s="54" t="s">
        <v>15</v>
      </c>
      <c r="V131" s="50" t="s">
        <v>20</v>
      </c>
      <c r="X131" s="48"/>
    </row>
    <row r="132" spans="1:24" s="49" customFormat="1" x14ac:dyDescent="0.2">
      <c r="A132" s="48">
        <f t="shared" si="1"/>
        <v>11</v>
      </c>
      <c r="B132" s="49" t="s">
        <v>10</v>
      </c>
      <c r="C132" s="49">
        <v>1108</v>
      </c>
      <c r="D132" s="49" t="s">
        <v>66</v>
      </c>
      <c r="F132" s="57"/>
      <c r="G132" s="55"/>
      <c r="H132" s="55"/>
      <c r="I132" s="55"/>
      <c r="J132" s="51" t="s">
        <v>20</v>
      </c>
      <c r="K132" s="55"/>
      <c r="L132" s="57"/>
      <c r="M132" s="55"/>
      <c r="N132" s="55"/>
      <c r="O132" s="55"/>
      <c r="P132" s="51" t="s">
        <v>20</v>
      </c>
      <c r="Q132" s="56" t="s">
        <v>150</v>
      </c>
      <c r="R132" s="57">
        <v>78</v>
      </c>
      <c r="S132" s="55">
        <v>75</v>
      </c>
      <c r="T132" s="58"/>
      <c r="U132" s="54" t="s">
        <v>15</v>
      </c>
      <c r="V132" s="50" t="s">
        <v>20</v>
      </c>
      <c r="X132" s="48"/>
    </row>
    <row r="133" spans="1:24" s="49" customFormat="1" x14ac:dyDescent="0.2">
      <c r="A133" s="48">
        <f t="shared" si="1"/>
        <v>11</v>
      </c>
      <c r="B133" s="49" t="s">
        <v>10</v>
      </c>
      <c r="C133" s="49">
        <v>1108</v>
      </c>
      <c r="D133" s="49" t="s">
        <v>66</v>
      </c>
      <c r="F133" s="57"/>
      <c r="G133" s="55"/>
      <c r="H133" s="55"/>
      <c r="I133" s="55"/>
      <c r="J133" s="51" t="s">
        <v>20</v>
      </c>
      <c r="K133" s="55"/>
      <c r="L133" s="57"/>
      <c r="M133" s="55"/>
      <c r="N133" s="55"/>
      <c r="O133" s="55"/>
      <c r="P133" s="51" t="s">
        <v>20</v>
      </c>
      <c r="Q133" s="56" t="s">
        <v>151</v>
      </c>
      <c r="R133" s="57">
        <v>79</v>
      </c>
      <c r="S133" s="55">
        <v>120</v>
      </c>
      <c r="T133" s="58"/>
      <c r="U133" s="54" t="s">
        <v>15</v>
      </c>
      <c r="V133" s="50" t="s">
        <v>20</v>
      </c>
      <c r="X133" s="48"/>
    </row>
    <row r="134" spans="1:24" s="49" customFormat="1" x14ac:dyDescent="0.2">
      <c r="A134" s="48">
        <f t="shared" si="1"/>
        <v>11</v>
      </c>
      <c r="B134" s="49" t="s">
        <v>10</v>
      </c>
      <c r="C134" s="49">
        <v>1108</v>
      </c>
      <c r="D134" s="49" t="s">
        <v>66</v>
      </c>
      <c r="F134" s="57"/>
      <c r="G134" s="55"/>
      <c r="H134" s="55"/>
      <c r="I134" s="55"/>
      <c r="J134" s="51" t="s">
        <v>20</v>
      </c>
      <c r="K134" s="55"/>
      <c r="L134" s="57"/>
      <c r="M134" s="55"/>
      <c r="N134" s="55"/>
      <c r="O134" s="55"/>
      <c r="P134" s="51" t="s">
        <v>20</v>
      </c>
      <c r="Q134" s="56" t="s">
        <v>152</v>
      </c>
      <c r="R134" s="57">
        <v>80</v>
      </c>
      <c r="S134" s="55">
        <v>60</v>
      </c>
      <c r="T134" s="58"/>
      <c r="U134" s="54" t="s">
        <v>15</v>
      </c>
      <c r="V134" s="50" t="s">
        <v>20</v>
      </c>
      <c r="X134" s="48"/>
    </row>
    <row r="135" spans="1:24" s="49" customFormat="1" x14ac:dyDescent="0.2">
      <c r="A135" s="48">
        <f t="shared" si="1"/>
        <v>11</v>
      </c>
      <c r="B135" s="49" t="s">
        <v>10</v>
      </c>
      <c r="C135" s="49">
        <v>1108</v>
      </c>
      <c r="D135" s="49" t="s">
        <v>66</v>
      </c>
      <c r="F135" s="57"/>
      <c r="G135" s="55"/>
      <c r="H135" s="55"/>
      <c r="I135" s="55"/>
      <c r="J135" s="51" t="s">
        <v>20</v>
      </c>
      <c r="K135" s="55"/>
      <c r="L135" s="57"/>
      <c r="M135" s="55"/>
      <c r="N135" s="55"/>
      <c r="O135" s="55"/>
      <c r="P135" s="51" t="s">
        <v>20</v>
      </c>
      <c r="Q135" s="56" t="s">
        <v>153</v>
      </c>
      <c r="R135" s="57">
        <v>81</v>
      </c>
      <c r="S135" s="55">
        <v>230</v>
      </c>
      <c r="T135" s="58"/>
      <c r="U135" s="54" t="s">
        <v>15</v>
      </c>
      <c r="V135" s="50" t="s">
        <v>16</v>
      </c>
      <c r="X135" s="48"/>
    </row>
    <row r="136" spans="1:24" s="49" customFormat="1" x14ac:dyDescent="0.2">
      <c r="A136" s="48">
        <f t="shared" si="1"/>
        <v>11</v>
      </c>
      <c r="B136" s="49" t="s">
        <v>10</v>
      </c>
      <c r="C136" s="49">
        <v>1108</v>
      </c>
      <c r="D136" s="49" t="s">
        <v>66</v>
      </c>
      <c r="F136" s="57"/>
      <c r="G136" s="55"/>
      <c r="H136" s="55"/>
      <c r="I136" s="55"/>
      <c r="J136" s="51" t="s">
        <v>20</v>
      </c>
      <c r="K136" s="55"/>
      <c r="L136" s="57"/>
      <c r="M136" s="55"/>
      <c r="N136" s="55"/>
      <c r="O136" s="55"/>
      <c r="P136" s="51" t="s">
        <v>20</v>
      </c>
      <c r="Q136" s="56" t="s">
        <v>76</v>
      </c>
      <c r="R136" s="57">
        <v>82</v>
      </c>
      <c r="S136" s="55">
        <v>603</v>
      </c>
      <c r="T136" s="58"/>
      <c r="U136" s="54" t="s">
        <v>15</v>
      </c>
      <c r="V136" s="50" t="s">
        <v>20</v>
      </c>
      <c r="X136" s="48"/>
    </row>
    <row r="137" spans="1:24" s="49" customFormat="1" x14ac:dyDescent="0.2">
      <c r="A137" s="48">
        <f t="shared" si="1"/>
        <v>11</v>
      </c>
      <c r="B137" s="49" t="s">
        <v>10</v>
      </c>
      <c r="C137" s="49">
        <v>1108</v>
      </c>
      <c r="D137" s="49" t="s">
        <v>66</v>
      </c>
      <c r="F137" s="57"/>
      <c r="G137" s="55"/>
      <c r="H137" s="55"/>
      <c r="I137" s="55"/>
      <c r="J137" s="51" t="s">
        <v>20</v>
      </c>
      <c r="K137" s="55"/>
      <c r="L137" s="57"/>
      <c r="M137" s="55"/>
      <c r="N137" s="55"/>
      <c r="O137" s="55"/>
      <c r="P137" s="51" t="s">
        <v>20</v>
      </c>
      <c r="Q137" s="56" t="s">
        <v>154</v>
      </c>
      <c r="R137" s="57">
        <v>83</v>
      </c>
      <c r="S137" s="55">
        <v>150</v>
      </c>
      <c r="T137" s="58"/>
      <c r="U137" s="54" t="s">
        <v>15</v>
      </c>
      <c r="V137" s="50" t="s">
        <v>20</v>
      </c>
      <c r="X137" s="48"/>
    </row>
    <row r="138" spans="1:24" s="49" customFormat="1" x14ac:dyDescent="0.2">
      <c r="A138" s="48">
        <f t="shared" ref="A138:A201" si="2">A137</f>
        <v>11</v>
      </c>
      <c r="B138" s="49" t="s">
        <v>10</v>
      </c>
      <c r="C138" s="49">
        <v>1108</v>
      </c>
      <c r="D138" s="49" t="s">
        <v>66</v>
      </c>
      <c r="F138" s="57"/>
      <c r="G138" s="55"/>
      <c r="H138" s="55"/>
      <c r="I138" s="55"/>
      <c r="J138" s="51" t="s">
        <v>20</v>
      </c>
      <c r="K138" s="55"/>
      <c r="L138" s="57"/>
      <c r="M138" s="55"/>
      <c r="N138" s="55"/>
      <c r="O138" s="55"/>
      <c r="P138" s="51" t="s">
        <v>20</v>
      </c>
      <c r="Q138" s="56" t="s">
        <v>155</v>
      </c>
      <c r="R138" s="57">
        <v>84</v>
      </c>
      <c r="S138" s="55">
        <v>180</v>
      </c>
      <c r="T138" s="58"/>
      <c r="U138" s="54" t="s">
        <v>15</v>
      </c>
      <c r="V138" s="50" t="s">
        <v>20</v>
      </c>
      <c r="X138" s="48"/>
    </row>
    <row r="139" spans="1:24" s="49" customFormat="1" x14ac:dyDescent="0.2">
      <c r="A139" s="48">
        <f t="shared" si="2"/>
        <v>11</v>
      </c>
      <c r="B139" s="49" t="s">
        <v>10</v>
      </c>
      <c r="C139" s="49">
        <v>1108</v>
      </c>
      <c r="D139" s="49" t="s">
        <v>66</v>
      </c>
      <c r="F139" s="57"/>
      <c r="G139" s="55"/>
      <c r="H139" s="55"/>
      <c r="I139" s="55"/>
      <c r="J139" s="51" t="s">
        <v>20</v>
      </c>
      <c r="K139" s="55"/>
      <c r="L139" s="57"/>
      <c r="M139" s="55"/>
      <c r="N139" s="55"/>
      <c r="O139" s="55"/>
      <c r="P139" s="51" t="s">
        <v>20</v>
      </c>
      <c r="Q139" s="56" t="s">
        <v>156</v>
      </c>
      <c r="R139" s="57">
        <v>85</v>
      </c>
      <c r="S139" s="55">
        <v>200</v>
      </c>
      <c r="T139" s="58"/>
      <c r="U139" s="54" t="s">
        <v>15</v>
      </c>
      <c r="V139" s="50" t="s">
        <v>16</v>
      </c>
      <c r="X139" s="48"/>
    </row>
    <row r="140" spans="1:24" s="49" customFormat="1" x14ac:dyDescent="0.2">
      <c r="A140" s="48">
        <f t="shared" si="2"/>
        <v>11</v>
      </c>
      <c r="B140" s="49" t="s">
        <v>10</v>
      </c>
      <c r="C140" s="49">
        <v>1108</v>
      </c>
      <c r="D140" s="49" t="s">
        <v>66</v>
      </c>
      <c r="F140" s="57"/>
      <c r="G140" s="55"/>
      <c r="H140" s="55"/>
      <c r="I140" s="55"/>
      <c r="J140" s="51" t="s">
        <v>20</v>
      </c>
      <c r="K140" s="55"/>
      <c r="L140" s="57"/>
      <c r="M140" s="55"/>
      <c r="N140" s="55"/>
      <c r="O140" s="55"/>
      <c r="P140" s="51" t="s">
        <v>20</v>
      </c>
      <c r="Q140" s="56" t="s">
        <v>157</v>
      </c>
      <c r="R140" s="57">
        <v>86</v>
      </c>
      <c r="S140" s="55">
        <v>200</v>
      </c>
      <c r="T140" s="58"/>
      <c r="U140" s="54" t="s">
        <v>15</v>
      </c>
      <c r="V140" s="50" t="s">
        <v>20</v>
      </c>
      <c r="X140" s="48"/>
    </row>
    <row r="141" spans="1:24" s="49" customFormat="1" x14ac:dyDescent="0.2">
      <c r="A141" s="48">
        <f t="shared" si="2"/>
        <v>11</v>
      </c>
      <c r="B141" s="49" t="s">
        <v>10</v>
      </c>
      <c r="C141" s="49">
        <v>1108</v>
      </c>
      <c r="D141" s="49" t="s">
        <v>66</v>
      </c>
      <c r="F141" s="57"/>
      <c r="G141" s="55"/>
      <c r="H141" s="55"/>
      <c r="I141" s="55"/>
      <c r="J141" s="51" t="s">
        <v>20</v>
      </c>
      <c r="K141" s="55"/>
      <c r="L141" s="57"/>
      <c r="M141" s="55"/>
      <c r="N141" s="55"/>
      <c r="O141" s="55"/>
      <c r="P141" s="51" t="s">
        <v>20</v>
      </c>
      <c r="Q141" s="56" t="s">
        <v>158</v>
      </c>
      <c r="R141" s="57">
        <v>87</v>
      </c>
      <c r="S141" s="55">
        <v>500</v>
      </c>
      <c r="T141" s="58"/>
      <c r="U141" s="54" t="s">
        <v>15</v>
      </c>
      <c r="V141" s="50" t="s">
        <v>20</v>
      </c>
      <c r="X141" s="48"/>
    </row>
    <row r="142" spans="1:24" s="49" customFormat="1" x14ac:dyDescent="0.2">
      <c r="A142" s="48">
        <f t="shared" si="2"/>
        <v>11</v>
      </c>
      <c r="B142" s="49" t="s">
        <v>10</v>
      </c>
      <c r="C142" s="49">
        <v>1108</v>
      </c>
      <c r="D142" s="49" t="s">
        <v>66</v>
      </c>
      <c r="F142" s="57"/>
      <c r="G142" s="55"/>
      <c r="H142" s="55"/>
      <c r="I142" s="55"/>
      <c r="J142" s="51" t="s">
        <v>20</v>
      </c>
      <c r="K142" s="55"/>
      <c r="L142" s="57"/>
      <c r="M142" s="55"/>
      <c r="N142" s="55"/>
      <c r="O142" s="55"/>
      <c r="P142" s="51" t="s">
        <v>20</v>
      </c>
      <c r="Q142" s="56" t="s">
        <v>159</v>
      </c>
      <c r="R142" s="57">
        <v>88</v>
      </c>
      <c r="S142" s="55">
        <v>80</v>
      </c>
      <c r="T142" s="58"/>
      <c r="U142" s="54" t="s">
        <v>15</v>
      </c>
      <c r="V142" s="50" t="s">
        <v>20</v>
      </c>
      <c r="X142" s="48"/>
    </row>
    <row r="143" spans="1:24" s="49" customFormat="1" x14ac:dyDescent="0.2">
      <c r="A143" s="48">
        <f t="shared" si="2"/>
        <v>11</v>
      </c>
      <c r="B143" s="49" t="s">
        <v>10</v>
      </c>
      <c r="C143" s="49">
        <v>1108</v>
      </c>
      <c r="D143" s="49" t="s">
        <v>66</v>
      </c>
      <c r="F143" s="57"/>
      <c r="G143" s="55"/>
      <c r="H143" s="55"/>
      <c r="I143" s="55"/>
      <c r="J143" s="51" t="s">
        <v>20</v>
      </c>
      <c r="K143" s="55"/>
      <c r="L143" s="57"/>
      <c r="M143" s="55"/>
      <c r="N143" s="55"/>
      <c r="O143" s="55"/>
      <c r="P143" s="51" t="s">
        <v>20</v>
      </c>
      <c r="Q143" s="56" t="s">
        <v>160</v>
      </c>
      <c r="R143" s="57">
        <v>89</v>
      </c>
      <c r="S143" s="55">
        <v>150</v>
      </c>
      <c r="T143" s="58"/>
      <c r="U143" s="54" t="s">
        <v>15</v>
      </c>
      <c r="V143" s="50" t="s">
        <v>20</v>
      </c>
      <c r="X143" s="48"/>
    </row>
    <row r="144" spans="1:24" s="49" customFormat="1" x14ac:dyDescent="0.2">
      <c r="A144" s="48">
        <f t="shared" si="2"/>
        <v>11</v>
      </c>
      <c r="B144" s="49" t="s">
        <v>10</v>
      </c>
      <c r="C144" s="49">
        <v>1108</v>
      </c>
      <c r="D144" s="49" t="s">
        <v>66</v>
      </c>
      <c r="F144" s="57"/>
      <c r="G144" s="55"/>
      <c r="H144" s="55"/>
      <c r="I144" s="55"/>
      <c r="J144" s="51" t="s">
        <v>20</v>
      </c>
      <c r="K144" s="55"/>
      <c r="L144" s="57"/>
      <c r="M144" s="55"/>
      <c r="N144" s="55"/>
      <c r="O144" s="55"/>
      <c r="P144" s="51" t="s">
        <v>20</v>
      </c>
      <c r="Q144" s="56" t="s">
        <v>161</v>
      </c>
      <c r="R144" s="57">
        <v>90</v>
      </c>
      <c r="S144" s="55">
        <v>195</v>
      </c>
      <c r="T144" s="58"/>
      <c r="U144" s="54" t="s">
        <v>15</v>
      </c>
      <c r="V144" s="50" t="s">
        <v>20</v>
      </c>
      <c r="X144" s="48"/>
    </row>
    <row r="145" spans="1:24" s="49" customFormat="1" x14ac:dyDescent="0.2">
      <c r="A145" s="48">
        <f t="shared" si="2"/>
        <v>11</v>
      </c>
      <c r="B145" s="49" t="s">
        <v>10</v>
      </c>
      <c r="C145" s="49">
        <v>1108</v>
      </c>
      <c r="D145" s="49" t="s">
        <v>66</v>
      </c>
      <c r="F145" s="57"/>
      <c r="G145" s="55"/>
      <c r="H145" s="55"/>
      <c r="I145" s="55"/>
      <c r="J145" s="51" t="s">
        <v>20</v>
      </c>
      <c r="K145" s="55"/>
      <c r="L145" s="57"/>
      <c r="M145" s="55"/>
      <c r="N145" s="55"/>
      <c r="O145" s="55"/>
      <c r="P145" s="51" t="s">
        <v>20</v>
      </c>
      <c r="Q145" s="56" t="s">
        <v>162</v>
      </c>
      <c r="R145" s="57">
        <v>91</v>
      </c>
      <c r="S145" s="55">
        <v>200</v>
      </c>
      <c r="T145" s="58"/>
      <c r="U145" s="54" t="s">
        <v>15</v>
      </c>
      <c r="V145" s="50" t="s">
        <v>20</v>
      </c>
      <c r="X145" s="48"/>
    </row>
    <row r="146" spans="1:24" s="49" customFormat="1" x14ac:dyDescent="0.2">
      <c r="A146" s="48">
        <f t="shared" si="2"/>
        <v>11</v>
      </c>
      <c r="B146" s="49" t="s">
        <v>10</v>
      </c>
      <c r="C146" s="49">
        <v>1108</v>
      </c>
      <c r="D146" s="49" t="s">
        <v>66</v>
      </c>
      <c r="F146" s="57"/>
      <c r="G146" s="55"/>
      <c r="H146" s="55"/>
      <c r="I146" s="55"/>
      <c r="J146" s="51" t="s">
        <v>20</v>
      </c>
      <c r="K146" s="55"/>
      <c r="L146" s="57"/>
      <c r="M146" s="55"/>
      <c r="N146" s="55"/>
      <c r="O146" s="55"/>
      <c r="P146" s="51" t="s">
        <v>20</v>
      </c>
      <c r="Q146" s="56" t="s">
        <v>163</v>
      </c>
      <c r="R146" s="57">
        <v>92</v>
      </c>
      <c r="S146" s="55">
        <v>200</v>
      </c>
      <c r="T146" s="58"/>
      <c r="U146" s="54" t="s">
        <v>15</v>
      </c>
      <c r="V146" s="50" t="s">
        <v>20</v>
      </c>
      <c r="X146" s="48"/>
    </row>
    <row r="147" spans="1:24" s="49" customFormat="1" x14ac:dyDescent="0.2">
      <c r="A147" s="48">
        <f t="shared" si="2"/>
        <v>11</v>
      </c>
      <c r="B147" s="49" t="s">
        <v>10</v>
      </c>
      <c r="C147" s="49">
        <v>1108</v>
      </c>
      <c r="D147" s="49" t="s">
        <v>66</v>
      </c>
      <c r="F147" s="57"/>
      <c r="G147" s="55"/>
      <c r="H147" s="55"/>
      <c r="I147" s="55"/>
      <c r="J147" s="51" t="s">
        <v>20</v>
      </c>
      <c r="K147" s="55"/>
      <c r="L147" s="57"/>
      <c r="M147" s="55"/>
      <c r="N147" s="55"/>
      <c r="O147" s="55"/>
      <c r="P147" s="51" t="s">
        <v>20</v>
      </c>
      <c r="Q147" s="56" t="s">
        <v>164</v>
      </c>
      <c r="R147" s="57">
        <v>93</v>
      </c>
      <c r="S147" s="55">
        <v>150</v>
      </c>
      <c r="T147" s="58"/>
      <c r="U147" s="54" t="s">
        <v>15</v>
      </c>
      <c r="V147" s="50" t="s">
        <v>20</v>
      </c>
      <c r="X147" s="48"/>
    </row>
    <row r="148" spans="1:24" s="49" customFormat="1" x14ac:dyDescent="0.2">
      <c r="A148" s="48">
        <f t="shared" si="2"/>
        <v>11</v>
      </c>
      <c r="B148" s="49" t="s">
        <v>10</v>
      </c>
      <c r="C148" s="49">
        <v>1108</v>
      </c>
      <c r="D148" s="49" t="s">
        <v>66</v>
      </c>
      <c r="F148" s="57"/>
      <c r="G148" s="55"/>
      <c r="H148" s="55"/>
      <c r="I148" s="55"/>
      <c r="J148" s="51" t="s">
        <v>20</v>
      </c>
      <c r="K148" s="55"/>
      <c r="L148" s="57"/>
      <c r="M148" s="55"/>
      <c r="N148" s="55"/>
      <c r="O148" s="55"/>
      <c r="P148" s="51" t="s">
        <v>20</v>
      </c>
      <c r="Q148" s="56" t="s">
        <v>165</v>
      </c>
      <c r="R148" s="57">
        <v>94</v>
      </c>
      <c r="S148" s="55">
        <v>360</v>
      </c>
      <c r="T148" s="58"/>
      <c r="U148" s="54" t="s">
        <v>15</v>
      </c>
      <c r="V148" s="50" t="s">
        <v>16</v>
      </c>
      <c r="X148" s="48"/>
    </row>
    <row r="149" spans="1:24" s="49" customFormat="1" x14ac:dyDescent="0.2">
      <c r="A149" s="48">
        <f t="shared" si="2"/>
        <v>11</v>
      </c>
      <c r="B149" s="49" t="s">
        <v>10</v>
      </c>
      <c r="C149" s="49">
        <v>1108</v>
      </c>
      <c r="D149" s="49" t="s">
        <v>66</v>
      </c>
      <c r="F149" s="57"/>
      <c r="G149" s="55"/>
      <c r="H149" s="55"/>
      <c r="I149" s="55"/>
      <c r="J149" s="51" t="s">
        <v>20</v>
      </c>
      <c r="K149" s="55"/>
      <c r="L149" s="57"/>
      <c r="M149" s="55"/>
      <c r="N149" s="55"/>
      <c r="O149" s="55"/>
      <c r="P149" s="51" t="s">
        <v>20</v>
      </c>
      <c r="Q149" s="56" t="s">
        <v>166</v>
      </c>
      <c r="R149" s="57">
        <v>95</v>
      </c>
      <c r="S149" s="55">
        <v>99</v>
      </c>
      <c r="T149" s="58"/>
      <c r="U149" s="54" t="s">
        <v>15</v>
      </c>
      <c r="V149" s="50" t="s">
        <v>20</v>
      </c>
      <c r="X149" s="48"/>
    </row>
    <row r="150" spans="1:24" s="49" customFormat="1" x14ac:dyDescent="0.2">
      <c r="A150" s="48">
        <f t="shared" si="2"/>
        <v>11</v>
      </c>
      <c r="B150" s="49" t="s">
        <v>10</v>
      </c>
      <c r="C150" s="49">
        <v>1108</v>
      </c>
      <c r="D150" s="49" t="s">
        <v>66</v>
      </c>
      <c r="F150" s="57"/>
      <c r="G150" s="55"/>
      <c r="H150" s="55"/>
      <c r="I150" s="55"/>
      <c r="J150" s="51" t="s">
        <v>20</v>
      </c>
      <c r="K150" s="55"/>
      <c r="L150" s="57"/>
      <c r="M150" s="55"/>
      <c r="N150" s="55"/>
      <c r="O150" s="55"/>
      <c r="P150" s="51" t="s">
        <v>20</v>
      </c>
      <c r="Q150" s="56" t="s">
        <v>167</v>
      </c>
      <c r="R150" s="57">
        <v>96</v>
      </c>
      <c r="S150" s="55">
        <v>150</v>
      </c>
      <c r="T150" s="58"/>
      <c r="U150" s="54" t="s">
        <v>15</v>
      </c>
      <c r="V150" s="50" t="s">
        <v>20</v>
      </c>
      <c r="X150" s="48"/>
    </row>
    <row r="151" spans="1:24" s="48" customFormat="1" x14ac:dyDescent="0.2">
      <c r="A151" s="48">
        <f t="shared" si="2"/>
        <v>11</v>
      </c>
      <c r="B151" s="49" t="s">
        <v>10</v>
      </c>
      <c r="C151" s="49">
        <v>1108</v>
      </c>
      <c r="D151" s="49" t="s">
        <v>66</v>
      </c>
      <c r="F151" s="50"/>
      <c r="G151" s="51"/>
      <c r="H151" s="51"/>
      <c r="I151" s="51"/>
      <c r="J151" s="51" t="s">
        <v>20</v>
      </c>
      <c r="K151" s="51"/>
      <c r="L151" s="50"/>
      <c r="M151" s="51"/>
      <c r="N151" s="51"/>
      <c r="O151" s="51"/>
      <c r="P151" s="51" t="s">
        <v>20</v>
      </c>
      <c r="Q151" s="53" t="s">
        <v>168</v>
      </c>
      <c r="R151" s="57">
        <v>97</v>
      </c>
      <c r="S151" s="51">
        <v>100</v>
      </c>
      <c r="T151" s="54"/>
      <c r="U151" s="54" t="s">
        <v>15</v>
      </c>
      <c r="V151" s="50" t="s">
        <v>20</v>
      </c>
    </row>
    <row r="152" spans="1:24" s="48" customFormat="1" x14ac:dyDescent="0.2">
      <c r="A152" s="48">
        <f t="shared" si="2"/>
        <v>11</v>
      </c>
      <c r="B152" s="49" t="s">
        <v>10</v>
      </c>
      <c r="C152" s="49">
        <v>1108</v>
      </c>
      <c r="D152" s="49" t="s">
        <v>66</v>
      </c>
      <c r="H152" s="50"/>
      <c r="I152" s="50"/>
      <c r="J152" s="51" t="s">
        <v>20</v>
      </c>
      <c r="P152" s="51" t="s">
        <v>20</v>
      </c>
      <c r="Q152" s="59" t="s">
        <v>169</v>
      </c>
      <c r="R152" s="57">
        <v>98</v>
      </c>
      <c r="S152" s="4">
        <v>50</v>
      </c>
      <c r="U152" s="54" t="s">
        <v>15</v>
      </c>
      <c r="V152" s="50" t="s">
        <v>20</v>
      </c>
    </row>
    <row r="153" spans="1:24" s="48" customFormat="1" x14ac:dyDescent="0.2">
      <c r="A153" s="48">
        <f t="shared" si="2"/>
        <v>11</v>
      </c>
      <c r="B153" s="49" t="s">
        <v>10</v>
      </c>
      <c r="C153" s="49">
        <v>1108</v>
      </c>
      <c r="D153" s="49" t="s">
        <v>66</v>
      </c>
      <c r="H153" s="50"/>
      <c r="I153" s="50"/>
      <c r="J153" s="51" t="s">
        <v>20</v>
      </c>
      <c r="P153" s="51" t="s">
        <v>20</v>
      </c>
      <c r="Q153" s="59" t="s">
        <v>170</v>
      </c>
      <c r="R153" s="57">
        <v>99</v>
      </c>
      <c r="S153" s="4">
        <v>175</v>
      </c>
      <c r="U153" s="54" t="s">
        <v>15</v>
      </c>
      <c r="V153" s="50" t="s">
        <v>20</v>
      </c>
    </row>
    <row r="154" spans="1:24" s="48" customFormat="1" x14ac:dyDescent="0.2">
      <c r="A154" s="48">
        <f t="shared" si="2"/>
        <v>11</v>
      </c>
      <c r="B154" s="49" t="s">
        <v>10</v>
      </c>
      <c r="C154" s="49">
        <v>1108</v>
      </c>
      <c r="D154" s="49" t="s">
        <v>66</v>
      </c>
      <c r="H154" s="50"/>
      <c r="I154" s="50"/>
      <c r="J154" s="51" t="s">
        <v>20</v>
      </c>
      <c r="P154" s="51" t="s">
        <v>20</v>
      </c>
      <c r="Q154" s="59" t="s">
        <v>171</v>
      </c>
      <c r="R154" s="57">
        <v>100</v>
      </c>
      <c r="S154" s="4">
        <v>200</v>
      </c>
      <c r="U154" s="54" t="s">
        <v>15</v>
      </c>
      <c r="V154" s="50" t="s">
        <v>20</v>
      </c>
    </row>
    <row r="155" spans="1:24" s="48" customFormat="1" x14ac:dyDescent="0.2">
      <c r="A155" s="48">
        <f t="shared" si="2"/>
        <v>11</v>
      </c>
      <c r="B155" s="49" t="s">
        <v>10</v>
      </c>
      <c r="C155" s="49">
        <v>1108</v>
      </c>
      <c r="D155" s="49" t="s">
        <v>66</v>
      </c>
      <c r="H155" s="50"/>
      <c r="I155" s="50"/>
      <c r="J155" s="51" t="s">
        <v>20</v>
      </c>
      <c r="P155" s="51" t="s">
        <v>20</v>
      </c>
      <c r="Q155" s="59" t="s">
        <v>172</v>
      </c>
      <c r="R155" s="57">
        <v>101</v>
      </c>
      <c r="S155" s="4">
        <v>200</v>
      </c>
      <c r="U155" s="54" t="s">
        <v>15</v>
      </c>
      <c r="V155" s="50" t="s">
        <v>20</v>
      </c>
    </row>
    <row r="156" spans="1:24" s="48" customFormat="1" x14ac:dyDescent="0.2">
      <c r="A156" s="48">
        <f t="shared" si="2"/>
        <v>11</v>
      </c>
      <c r="B156" s="49" t="s">
        <v>10</v>
      </c>
      <c r="C156" s="49">
        <v>1108</v>
      </c>
      <c r="D156" s="49" t="s">
        <v>66</v>
      </c>
      <c r="H156" s="50"/>
      <c r="I156" s="50"/>
      <c r="J156" s="51" t="s">
        <v>20</v>
      </c>
      <c r="P156" s="51" t="s">
        <v>20</v>
      </c>
      <c r="Q156" s="59" t="s">
        <v>173</v>
      </c>
      <c r="R156" s="57">
        <v>102</v>
      </c>
      <c r="S156" s="4">
        <v>100</v>
      </c>
      <c r="U156" s="54" t="s">
        <v>15</v>
      </c>
      <c r="V156" s="50" t="s">
        <v>20</v>
      </c>
    </row>
    <row r="157" spans="1:24" s="48" customFormat="1" x14ac:dyDescent="0.2">
      <c r="A157" s="48">
        <f t="shared" si="2"/>
        <v>11</v>
      </c>
      <c r="B157" s="49" t="s">
        <v>10</v>
      </c>
      <c r="C157" s="49">
        <v>1108</v>
      </c>
      <c r="D157" s="49" t="s">
        <v>66</v>
      </c>
      <c r="H157" s="50"/>
      <c r="I157" s="50"/>
      <c r="J157" s="51" t="s">
        <v>20</v>
      </c>
      <c r="P157" s="51" t="s">
        <v>20</v>
      </c>
      <c r="Q157" s="59" t="s">
        <v>174</v>
      </c>
      <c r="R157" s="57">
        <v>103</v>
      </c>
      <c r="S157" s="4">
        <v>120</v>
      </c>
      <c r="U157" s="54" t="s">
        <v>15</v>
      </c>
      <c r="V157" s="50" t="s">
        <v>20</v>
      </c>
    </row>
    <row r="158" spans="1:24" s="48" customFormat="1" x14ac:dyDescent="0.2">
      <c r="A158" s="48">
        <f t="shared" si="2"/>
        <v>11</v>
      </c>
      <c r="B158" s="49" t="s">
        <v>10</v>
      </c>
      <c r="C158" s="49">
        <v>1108</v>
      </c>
      <c r="D158" s="49" t="s">
        <v>66</v>
      </c>
      <c r="H158" s="50"/>
      <c r="I158" s="50"/>
      <c r="J158" s="51" t="s">
        <v>20</v>
      </c>
      <c r="P158" s="51" t="s">
        <v>20</v>
      </c>
      <c r="Q158" s="59" t="s">
        <v>175</v>
      </c>
      <c r="R158" s="57">
        <v>104</v>
      </c>
      <c r="S158" s="4">
        <v>75</v>
      </c>
      <c r="U158" s="54" t="s">
        <v>15</v>
      </c>
      <c r="V158" s="50" t="s">
        <v>20</v>
      </c>
    </row>
    <row r="159" spans="1:24" s="48" customFormat="1" x14ac:dyDescent="0.2">
      <c r="A159" s="48">
        <f t="shared" si="2"/>
        <v>11</v>
      </c>
      <c r="B159" s="49" t="s">
        <v>10</v>
      </c>
      <c r="C159" s="49">
        <v>1108</v>
      </c>
      <c r="D159" s="49" t="s">
        <v>66</v>
      </c>
      <c r="H159" s="50"/>
      <c r="I159" s="50"/>
      <c r="J159" s="51" t="s">
        <v>20</v>
      </c>
      <c r="P159" s="51" t="s">
        <v>20</v>
      </c>
      <c r="Q159" s="59" t="s">
        <v>176</v>
      </c>
      <c r="R159" s="57">
        <v>105</v>
      </c>
      <c r="S159" s="4">
        <v>80</v>
      </c>
      <c r="U159" s="54" t="s">
        <v>15</v>
      </c>
      <c r="V159" s="50" t="s">
        <v>20</v>
      </c>
    </row>
    <row r="160" spans="1:24" s="48" customFormat="1" x14ac:dyDescent="0.2">
      <c r="A160" s="48">
        <f t="shared" si="2"/>
        <v>11</v>
      </c>
      <c r="B160" s="49" t="s">
        <v>10</v>
      </c>
      <c r="C160" s="49">
        <v>1108</v>
      </c>
      <c r="D160" s="49" t="s">
        <v>66</v>
      </c>
      <c r="H160" s="50"/>
      <c r="I160" s="50"/>
      <c r="J160" s="51" t="s">
        <v>20</v>
      </c>
      <c r="P160" s="51" t="s">
        <v>20</v>
      </c>
      <c r="Q160" s="59" t="s">
        <v>177</v>
      </c>
      <c r="R160" s="57">
        <v>106</v>
      </c>
      <c r="S160" s="4">
        <v>490</v>
      </c>
      <c r="U160" s="54" t="s">
        <v>15</v>
      </c>
      <c r="V160" s="50" t="s">
        <v>16</v>
      </c>
    </row>
    <row r="161" spans="1:22" s="48" customFormat="1" x14ac:dyDescent="0.2">
      <c r="A161" s="48">
        <f t="shared" si="2"/>
        <v>11</v>
      </c>
      <c r="B161" s="49" t="s">
        <v>10</v>
      </c>
      <c r="C161" s="49">
        <v>1108</v>
      </c>
      <c r="D161" s="49" t="s">
        <v>66</v>
      </c>
      <c r="H161" s="50"/>
      <c r="I161" s="50"/>
      <c r="J161" s="51" t="s">
        <v>20</v>
      </c>
      <c r="P161" s="51" t="s">
        <v>20</v>
      </c>
      <c r="Q161" s="48" t="s">
        <v>178</v>
      </c>
      <c r="R161" s="57">
        <v>107</v>
      </c>
      <c r="S161" s="4">
        <v>200</v>
      </c>
      <c r="U161" s="54" t="s">
        <v>15</v>
      </c>
      <c r="V161" s="50" t="s">
        <v>20</v>
      </c>
    </row>
    <row r="162" spans="1:22" s="48" customFormat="1" x14ac:dyDescent="0.2">
      <c r="A162" s="48">
        <f t="shared" si="2"/>
        <v>11</v>
      </c>
      <c r="B162" s="49" t="s">
        <v>10</v>
      </c>
      <c r="C162" s="49">
        <v>1108</v>
      </c>
      <c r="D162" s="49" t="s">
        <v>66</v>
      </c>
      <c r="H162" s="50"/>
      <c r="I162" s="50"/>
      <c r="J162" s="51" t="s">
        <v>20</v>
      </c>
      <c r="P162" s="51" t="s">
        <v>20</v>
      </c>
      <c r="Q162" s="48" t="s">
        <v>179</v>
      </c>
      <c r="R162" s="57">
        <v>108</v>
      </c>
      <c r="S162" s="4">
        <v>300</v>
      </c>
      <c r="U162" s="54" t="s">
        <v>15</v>
      </c>
      <c r="V162" s="50" t="s">
        <v>20</v>
      </c>
    </row>
    <row r="163" spans="1:22" s="48" customFormat="1" x14ac:dyDescent="0.2">
      <c r="A163" s="48">
        <f t="shared" si="2"/>
        <v>11</v>
      </c>
      <c r="B163" s="49" t="s">
        <v>10</v>
      </c>
      <c r="C163" s="49">
        <v>1108</v>
      </c>
      <c r="D163" s="49" t="s">
        <v>66</v>
      </c>
      <c r="H163" s="50"/>
      <c r="I163" s="50"/>
      <c r="J163" s="51" t="s">
        <v>20</v>
      </c>
      <c r="P163" s="51" t="s">
        <v>20</v>
      </c>
      <c r="Q163" s="48" t="s">
        <v>180</v>
      </c>
      <c r="R163" s="57">
        <v>109</v>
      </c>
      <c r="S163" s="4">
        <v>200</v>
      </c>
      <c r="U163" s="54" t="s">
        <v>15</v>
      </c>
      <c r="V163" s="50" t="s">
        <v>16</v>
      </c>
    </row>
    <row r="164" spans="1:22" s="48" customFormat="1" x14ac:dyDescent="0.2">
      <c r="A164" s="48">
        <f t="shared" si="2"/>
        <v>11</v>
      </c>
      <c r="B164" s="49" t="s">
        <v>10</v>
      </c>
      <c r="C164" s="49">
        <v>1108</v>
      </c>
      <c r="D164" s="49" t="s">
        <v>66</v>
      </c>
      <c r="H164" s="50"/>
      <c r="I164" s="50"/>
      <c r="J164" s="51" t="s">
        <v>20</v>
      </c>
      <c r="P164" s="51" t="s">
        <v>20</v>
      </c>
      <c r="Q164" s="48" t="s">
        <v>180</v>
      </c>
      <c r="R164" s="57">
        <v>110</v>
      </c>
      <c r="S164" s="4">
        <v>250</v>
      </c>
      <c r="U164" s="54" t="s">
        <v>15</v>
      </c>
      <c r="V164" s="50" t="s">
        <v>16</v>
      </c>
    </row>
    <row r="165" spans="1:22" s="48" customFormat="1" x14ac:dyDescent="0.2">
      <c r="A165" s="48">
        <f t="shared" si="2"/>
        <v>11</v>
      </c>
      <c r="B165" s="49" t="s">
        <v>10</v>
      </c>
      <c r="C165" s="49">
        <v>1108</v>
      </c>
      <c r="D165" s="49" t="s">
        <v>66</v>
      </c>
      <c r="H165" s="50"/>
      <c r="I165" s="50"/>
      <c r="J165" s="51" t="s">
        <v>20</v>
      </c>
      <c r="P165" s="51" t="s">
        <v>20</v>
      </c>
      <c r="Q165" s="48" t="s">
        <v>181</v>
      </c>
      <c r="R165" s="57">
        <v>111</v>
      </c>
      <c r="S165" s="4">
        <v>100</v>
      </c>
      <c r="U165" s="54" t="s">
        <v>15</v>
      </c>
      <c r="V165" s="50" t="s">
        <v>20</v>
      </c>
    </row>
    <row r="166" spans="1:22" s="48" customFormat="1" x14ac:dyDescent="0.2">
      <c r="A166" s="48">
        <f t="shared" si="2"/>
        <v>11</v>
      </c>
      <c r="B166" s="49" t="s">
        <v>10</v>
      </c>
      <c r="C166" s="49">
        <v>1108</v>
      </c>
      <c r="D166" s="49" t="s">
        <v>66</v>
      </c>
      <c r="H166" s="50"/>
      <c r="I166" s="50"/>
      <c r="J166" s="51" t="s">
        <v>20</v>
      </c>
      <c r="P166" s="51" t="s">
        <v>20</v>
      </c>
      <c r="Q166" s="48" t="s">
        <v>182</v>
      </c>
      <c r="R166" s="57">
        <v>112</v>
      </c>
      <c r="S166" s="4">
        <v>80</v>
      </c>
      <c r="U166" s="54" t="s">
        <v>15</v>
      </c>
      <c r="V166" s="50" t="s">
        <v>20</v>
      </c>
    </row>
    <row r="167" spans="1:22" s="48" customFormat="1" x14ac:dyDescent="0.2">
      <c r="A167" s="48">
        <f t="shared" si="2"/>
        <v>11</v>
      </c>
      <c r="B167" s="49" t="s">
        <v>10</v>
      </c>
      <c r="C167" s="49">
        <v>1108</v>
      </c>
      <c r="D167" s="49" t="s">
        <v>66</v>
      </c>
      <c r="H167" s="50"/>
      <c r="I167" s="50"/>
      <c r="J167" s="51" t="s">
        <v>20</v>
      </c>
      <c r="P167" s="51" t="s">
        <v>20</v>
      </c>
      <c r="Q167" s="48" t="s">
        <v>183</v>
      </c>
      <c r="R167" s="57">
        <v>113</v>
      </c>
      <c r="S167" s="4">
        <v>80</v>
      </c>
      <c r="U167" s="54" t="s">
        <v>15</v>
      </c>
      <c r="V167" s="50" t="s">
        <v>20</v>
      </c>
    </row>
    <row r="168" spans="1:22" s="48" customFormat="1" x14ac:dyDescent="0.2">
      <c r="A168" s="48">
        <f t="shared" si="2"/>
        <v>11</v>
      </c>
      <c r="B168" s="49" t="s">
        <v>10</v>
      </c>
      <c r="C168" s="49">
        <v>1108</v>
      </c>
      <c r="D168" s="49" t="s">
        <v>66</v>
      </c>
      <c r="H168" s="50"/>
      <c r="I168" s="50"/>
      <c r="J168" s="51" t="s">
        <v>20</v>
      </c>
      <c r="P168" s="51" t="s">
        <v>20</v>
      </c>
      <c r="Q168" s="48" t="s">
        <v>184</v>
      </c>
      <c r="R168" s="57">
        <v>114</v>
      </c>
      <c r="S168" s="4">
        <v>300</v>
      </c>
      <c r="U168" s="54" t="s">
        <v>15</v>
      </c>
      <c r="V168" s="50" t="s">
        <v>16</v>
      </c>
    </row>
    <row r="169" spans="1:22" s="48" customFormat="1" x14ac:dyDescent="0.2">
      <c r="A169" s="48">
        <f t="shared" si="2"/>
        <v>11</v>
      </c>
      <c r="B169" s="49" t="s">
        <v>10</v>
      </c>
      <c r="C169" s="49">
        <v>1108</v>
      </c>
      <c r="D169" s="49" t="s">
        <v>66</v>
      </c>
      <c r="H169" s="50"/>
      <c r="I169" s="50"/>
      <c r="J169" s="51" t="s">
        <v>20</v>
      </c>
      <c r="P169" s="51" t="s">
        <v>20</v>
      </c>
      <c r="Q169" s="48" t="s">
        <v>185</v>
      </c>
      <c r="R169" s="57">
        <v>115</v>
      </c>
      <c r="S169" s="4">
        <v>90</v>
      </c>
      <c r="U169" s="54" t="s">
        <v>15</v>
      </c>
      <c r="V169" s="50" t="s">
        <v>20</v>
      </c>
    </row>
    <row r="170" spans="1:22" s="48" customFormat="1" x14ac:dyDescent="0.2">
      <c r="A170" s="48">
        <f t="shared" si="2"/>
        <v>11</v>
      </c>
      <c r="B170" s="49" t="s">
        <v>10</v>
      </c>
      <c r="C170" s="49">
        <v>1108</v>
      </c>
      <c r="D170" s="49" t="s">
        <v>66</v>
      </c>
      <c r="H170" s="50"/>
      <c r="I170" s="50"/>
      <c r="J170" s="51" t="s">
        <v>20</v>
      </c>
      <c r="P170" s="51" t="s">
        <v>20</v>
      </c>
      <c r="Q170" s="48" t="s">
        <v>186</v>
      </c>
      <c r="R170" s="57">
        <v>116</v>
      </c>
      <c r="S170" s="4">
        <v>170</v>
      </c>
      <c r="U170" s="54" t="s">
        <v>15</v>
      </c>
      <c r="V170" s="50" t="s">
        <v>20</v>
      </c>
    </row>
    <row r="171" spans="1:22" s="48" customFormat="1" x14ac:dyDescent="0.2">
      <c r="A171" s="48">
        <f t="shared" si="2"/>
        <v>11</v>
      </c>
      <c r="B171" s="49" t="s">
        <v>10</v>
      </c>
      <c r="C171" s="49">
        <v>1108</v>
      </c>
      <c r="D171" s="49" t="s">
        <v>66</v>
      </c>
      <c r="H171" s="50"/>
      <c r="I171" s="50"/>
      <c r="J171" s="51" t="s">
        <v>20</v>
      </c>
      <c r="P171" s="51" t="s">
        <v>20</v>
      </c>
      <c r="Q171" s="48" t="s">
        <v>187</v>
      </c>
      <c r="R171" s="57">
        <v>117</v>
      </c>
      <c r="S171" s="4">
        <v>150</v>
      </c>
      <c r="U171" s="54" t="s">
        <v>15</v>
      </c>
      <c r="V171" s="50" t="s">
        <v>20</v>
      </c>
    </row>
    <row r="172" spans="1:22" s="48" customFormat="1" x14ac:dyDescent="0.2">
      <c r="A172" s="48">
        <f t="shared" si="2"/>
        <v>11</v>
      </c>
      <c r="B172" s="49" t="s">
        <v>10</v>
      </c>
      <c r="C172" s="49">
        <v>1108</v>
      </c>
      <c r="D172" s="49" t="s">
        <v>66</v>
      </c>
      <c r="H172" s="50"/>
      <c r="I172" s="50"/>
      <c r="J172" s="51" t="s">
        <v>20</v>
      </c>
      <c r="P172" s="51" t="s">
        <v>20</v>
      </c>
      <c r="Q172" s="48" t="s">
        <v>188</v>
      </c>
      <c r="R172" s="57">
        <v>118</v>
      </c>
      <c r="S172" s="4">
        <v>105</v>
      </c>
      <c r="U172" s="54" t="s">
        <v>15</v>
      </c>
      <c r="V172" s="50" t="s">
        <v>20</v>
      </c>
    </row>
    <row r="173" spans="1:22" s="48" customFormat="1" x14ac:dyDescent="0.2">
      <c r="A173" s="48">
        <f t="shared" si="2"/>
        <v>11</v>
      </c>
      <c r="B173" s="49" t="s">
        <v>10</v>
      </c>
      <c r="C173" s="49">
        <v>1111</v>
      </c>
      <c r="D173" s="49" t="s">
        <v>189</v>
      </c>
      <c r="E173" s="48" t="s">
        <v>190</v>
      </c>
      <c r="F173" s="50" t="s">
        <v>13</v>
      </c>
      <c r="G173" s="4">
        <v>6562</v>
      </c>
      <c r="H173" s="50" t="s">
        <v>18</v>
      </c>
      <c r="I173" s="51" t="s">
        <v>15</v>
      </c>
      <c r="J173" s="51"/>
      <c r="K173" s="48" t="s">
        <v>191</v>
      </c>
      <c r="L173" s="48">
        <v>1</v>
      </c>
      <c r="M173" s="4">
        <v>1838</v>
      </c>
      <c r="N173" s="48" t="s">
        <v>192</v>
      </c>
      <c r="O173" s="51" t="s">
        <v>15</v>
      </c>
      <c r="P173" s="51"/>
      <c r="Q173" s="48" t="s">
        <v>193</v>
      </c>
      <c r="R173" s="50">
        <v>1</v>
      </c>
      <c r="S173" s="4">
        <v>75</v>
      </c>
      <c r="U173" s="54" t="s">
        <v>15</v>
      </c>
      <c r="V173" s="50" t="s">
        <v>20</v>
      </c>
    </row>
    <row r="174" spans="1:22" s="48" customFormat="1" x14ac:dyDescent="0.2">
      <c r="A174" s="48">
        <f t="shared" si="2"/>
        <v>11</v>
      </c>
      <c r="B174" s="49" t="s">
        <v>10</v>
      </c>
      <c r="C174" s="49">
        <v>1111</v>
      </c>
      <c r="D174" s="49" t="s">
        <v>189</v>
      </c>
      <c r="E174" s="48" t="s">
        <v>194</v>
      </c>
      <c r="F174" s="50" t="s">
        <v>13</v>
      </c>
      <c r="G174" s="4">
        <v>3121</v>
      </c>
      <c r="H174" s="50" t="s">
        <v>18</v>
      </c>
      <c r="I174" s="51" t="s">
        <v>15</v>
      </c>
      <c r="J174" s="51"/>
      <c r="K174" s="48" t="s">
        <v>195</v>
      </c>
      <c r="L174" s="48">
        <v>1</v>
      </c>
      <c r="M174" s="4">
        <v>2833</v>
      </c>
      <c r="N174" s="48" t="s">
        <v>18</v>
      </c>
      <c r="O174" s="51" t="s">
        <v>15</v>
      </c>
      <c r="P174" s="51"/>
      <c r="Q174" s="48" t="s">
        <v>196</v>
      </c>
      <c r="R174" s="50">
        <v>2</v>
      </c>
      <c r="S174" s="4">
        <v>50</v>
      </c>
      <c r="U174" s="54" t="s">
        <v>15</v>
      </c>
      <c r="V174" s="50" t="s">
        <v>20</v>
      </c>
    </row>
    <row r="175" spans="1:22" s="48" customFormat="1" x14ac:dyDescent="0.2">
      <c r="A175" s="48">
        <f t="shared" si="2"/>
        <v>11</v>
      </c>
      <c r="B175" s="49" t="s">
        <v>10</v>
      </c>
      <c r="C175" s="49">
        <v>1111</v>
      </c>
      <c r="D175" s="49" t="s">
        <v>189</v>
      </c>
      <c r="H175" s="50"/>
      <c r="I175" s="50"/>
      <c r="J175" s="51" t="s">
        <v>20</v>
      </c>
      <c r="K175" s="48" t="s">
        <v>197</v>
      </c>
      <c r="L175" s="48">
        <v>1</v>
      </c>
      <c r="M175" s="4">
        <v>1203</v>
      </c>
      <c r="N175" s="48" t="s">
        <v>18</v>
      </c>
      <c r="O175" s="51" t="s">
        <v>15</v>
      </c>
      <c r="P175" s="51" t="s">
        <v>16</v>
      </c>
      <c r="Q175" s="48" t="s">
        <v>198</v>
      </c>
      <c r="R175" s="50">
        <v>3</v>
      </c>
      <c r="S175" s="4">
        <v>65</v>
      </c>
      <c r="U175" s="54" t="s">
        <v>15</v>
      </c>
      <c r="V175" s="50" t="s">
        <v>20</v>
      </c>
    </row>
    <row r="176" spans="1:22" s="48" customFormat="1" x14ac:dyDescent="0.2">
      <c r="A176" s="48">
        <f t="shared" si="2"/>
        <v>11</v>
      </c>
      <c r="B176" s="49" t="s">
        <v>10</v>
      </c>
      <c r="C176" s="49">
        <v>1111</v>
      </c>
      <c r="D176" s="49" t="s">
        <v>189</v>
      </c>
      <c r="H176" s="50"/>
      <c r="I176" s="50"/>
      <c r="J176" s="51" t="s">
        <v>20</v>
      </c>
      <c r="K176" s="48" t="s">
        <v>199</v>
      </c>
      <c r="L176" s="48">
        <v>1</v>
      </c>
      <c r="M176" s="4">
        <v>1000</v>
      </c>
      <c r="N176" s="48" t="s">
        <v>18</v>
      </c>
      <c r="O176" s="51" t="s">
        <v>15</v>
      </c>
      <c r="P176" s="51" t="s">
        <v>16</v>
      </c>
      <c r="Q176" s="48" t="s">
        <v>200</v>
      </c>
      <c r="R176" s="50">
        <v>4</v>
      </c>
      <c r="S176" s="4">
        <v>100</v>
      </c>
      <c r="U176" s="54" t="s">
        <v>15</v>
      </c>
      <c r="V176" s="50" t="s">
        <v>20</v>
      </c>
    </row>
    <row r="177" spans="1:22" s="48" customFormat="1" x14ac:dyDescent="0.2">
      <c r="A177" s="48">
        <f t="shared" si="2"/>
        <v>11</v>
      </c>
      <c r="B177" s="49" t="s">
        <v>10</v>
      </c>
      <c r="C177" s="49">
        <v>1111</v>
      </c>
      <c r="D177" s="49" t="s">
        <v>189</v>
      </c>
      <c r="H177" s="50"/>
      <c r="I177" s="50"/>
      <c r="J177" s="51" t="s">
        <v>20</v>
      </c>
      <c r="P177" s="51" t="s">
        <v>20</v>
      </c>
      <c r="Q177" s="48" t="s">
        <v>84</v>
      </c>
      <c r="R177" s="50">
        <v>5</v>
      </c>
      <c r="S177" s="4">
        <v>284</v>
      </c>
      <c r="U177" s="54" t="s">
        <v>15</v>
      </c>
      <c r="V177" s="50" t="s">
        <v>16</v>
      </c>
    </row>
    <row r="178" spans="1:22" s="48" customFormat="1" x14ac:dyDescent="0.2">
      <c r="A178" s="48">
        <f t="shared" si="2"/>
        <v>11</v>
      </c>
      <c r="B178" s="49" t="s">
        <v>10</v>
      </c>
      <c r="C178" s="49">
        <v>1111</v>
      </c>
      <c r="D178" s="49" t="s">
        <v>189</v>
      </c>
      <c r="H178" s="50"/>
      <c r="I178" s="50"/>
      <c r="J178" s="51" t="s">
        <v>20</v>
      </c>
      <c r="P178" s="51" t="s">
        <v>20</v>
      </c>
      <c r="Q178" s="48" t="s">
        <v>201</v>
      </c>
      <c r="R178" s="50">
        <v>6</v>
      </c>
      <c r="S178" s="4">
        <v>100</v>
      </c>
      <c r="U178" s="54" t="s">
        <v>15</v>
      </c>
      <c r="V178" s="50" t="s">
        <v>20</v>
      </c>
    </row>
    <row r="179" spans="1:22" s="48" customFormat="1" x14ac:dyDescent="0.2">
      <c r="A179" s="48">
        <f t="shared" si="2"/>
        <v>11</v>
      </c>
      <c r="B179" s="49" t="s">
        <v>10</v>
      </c>
      <c r="C179" s="49">
        <v>1111</v>
      </c>
      <c r="D179" s="49" t="s">
        <v>189</v>
      </c>
      <c r="H179" s="50"/>
      <c r="I179" s="50"/>
      <c r="J179" s="51" t="s">
        <v>20</v>
      </c>
      <c r="P179" s="51" t="s">
        <v>20</v>
      </c>
      <c r="Q179" s="48" t="s">
        <v>202</v>
      </c>
      <c r="R179" s="50">
        <v>7</v>
      </c>
      <c r="S179" s="4">
        <v>120</v>
      </c>
      <c r="U179" s="54" t="s">
        <v>15</v>
      </c>
      <c r="V179" s="50" t="s">
        <v>20</v>
      </c>
    </row>
    <row r="180" spans="1:22" s="48" customFormat="1" x14ac:dyDescent="0.2">
      <c r="A180" s="48">
        <f t="shared" si="2"/>
        <v>11</v>
      </c>
      <c r="B180" s="49" t="s">
        <v>10</v>
      </c>
      <c r="C180" s="49">
        <v>1111</v>
      </c>
      <c r="D180" s="49" t="s">
        <v>189</v>
      </c>
      <c r="H180" s="50"/>
      <c r="I180" s="50"/>
      <c r="J180" s="51" t="s">
        <v>20</v>
      </c>
      <c r="P180" s="51" t="s">
        <v>20</v>
      </c>
      <c r="Q180" s="48" t="s">
        <v>203</v>
      </c>
      <c r="R180" s="50">
        <v>8</v>
      </c>
      <c r="S180" s="4">
        <v>157</v>
      </c>
      <c r="U180" s="54" t="s">
        <v>15</v>
      </c>
      <c r="V180" s="50" t="s">
        <v>20</v>
      </c>
    </row>
    <row r="181" spans="1:22" s="48" customFormat="1" x14ac:dyDescent="0.2">
      <c r="A181" s="48">
        <f t="shared" si="2"/>
        <v>11</v>
      </c>
      <c r="B181" s="49" t="s">
        <v>10</v>
      </c>
      <c r="C181" s="49">
        <v>1111</v>
      </c>
      <c r="D181" s="49" t="s">
        <v>189</v>
      </c>
      <c r="H181" s="50"/>
      <c r="I181" s="50"/>
      <c r="J181" s="51" t="s">
        <v>20</v>
      </c>
      <c r="P181" s="51" t="s">
        <v>20</v>
      </c>
      <c r="Q181" s="48" t="s">
        <v>204</v>
      </c>
      <c r="R181" s="50">
        <v>9</v>
      </c>
      <c r="S181" s="4">
        <v>200</v>
      </c>
      <c r="U181" s="54" t="s">
        <v>15</v>
      </c>
      <c r="V181" s="50" t="s">
        <v>20</v>
      </c>
    </row>
    <row r="182" spans="1:22" s="48" customFormat="1" x14ac:dyDescent="0.2">
      <c r="A182" s="48">
        <f t="shared" si="2"/>
        <v>11</v>
      </c>
      <c r="B182" s="49" t="s">
        <v>10</v>
      </c>
      <c r="C182" s="49">
        <v>1111</v>
      </c>
      <c r="D182" s="49" t="s">
        <v>189</v>
      </c>
      <c r="H182" s="50"/>
      <c r="I182" s="50"/>
      <c r="J182" s="51" t="s">
        <v>20</v>
      </c>
      <c r="P182" s="51" t="s">
        <v>20</v>
      </c>
      <c r="Q182" s="48" t="s">
        <v>205</v>
      </c>
      <c r="R182" s="50">
        <v>10</v>
      </c>
      <c r="S182" s="4">
        <v>120</v>
      </c>
      <c r="U182" s="54" t="s">
        <v>15</v>
      </c>
      <c r="V182" s="50" t="s">
        <v>20</v>
      </c>
    </row>
    <row r="183" spans="1:22" s="48" customFormat="1" x14ac:dyDescent="0.2">
      <c r="A183" s="48">
        <f t="shared" si="2"/>
        <v>11</v>
      </c>
      <c r="B183" s="49" t="s">
        <v>10</v>
      </c>
      <c r="C183" s="49">
        <v>1111</v>
      </c>
      <c r="D183" s="49" t="s">
        <v>189</v>
      </c>
      <c r="H183" s="50"/>
      <c r="I183" s="50"/>
      <c r="J183" s="51" t="s">
        <v>20</v>
      </c>
      <c r="P183" s="51" t="s">
        <v>20</v>
      </c>
      <c r="Q183" s="48" t="s">
        <v>206</v>
      </c>
      <c r="R183" s="50">
        <v>11</v>
      </c>
      <c r="S183" s="4">
        <v>242</v>
      </c>
      <c r="U183" s="54" t="s">
        <v>15</v>
      </c>
      <c r="V183" s="50" t="s">
        <v>20</v>
      </c>
    </row>
    <row r="184" spans="1:22" s="48" customFormat="1" x14ac:dyDescent="0.2">
      <c r="A184" s="48">
        <f t="shared" si="2"/>
        <v>11</v>
      </c>
      <c r="B184" s="49" t="s">
        <v>10</v>
      </c>
      <c r="C184" s="49">
        <v>1111</v>
      </c>
      <c r="D184" s="49" t="s">
        <v>189</v>
      </c>
      <c r="H184" s="50"/>
      <c r="I184" s="50"/>
      <c r="J184" s="51" t="s">
        <v>20</v>
      </c>
      <c r="P184" s="51" t="s">
        <v>20</v>
      </c>
      <c r="Q184" s="48" t="s">
        <v>103</v>
      </c>
      <c r="R184" s="50">
        <v>12</v>
      </c>
      <c r="S184" s="4">
        <v>200</v>
      </c>
      <c r="U184" s="54" t="s">
        <v>15</v>
      </c>
      <c r="V184" s="50" t="s">
        <v>20</v>
      </c>
    </row>
    <row r="185" spans="1:22" s="48" customFormat="1" x14ac:dyDescent="0.2">
      <c r="A185" s="48">
        <f t="shared" si="2"/>
        <v>11</v>
      </c>
      <c r="B185" s="49" t="s">
        <v>10</v>
      </c>
      <c r="C185" s="49">
        <v>1111</v>
      </c>
      <c r="D185" s="49" t="s">
        <v>189</v>
      </c>
      <c r="H185" s="50"/>
      <c r="I185" s="50"/>
      <c r="J185" s="51" t="s">
        <v>20</v>
      </c>
      <c r="P185" s="51" t="s">
        <v>20</v>
      </c>
      <c r="Q185" s="48" t="s">
        <v>207</v>
      </c>
      <c r="R185" s="50">
        <v>13</v>
      </c>
      <c r="S185" s="4">
        <v>175</v>
      </c>
      <c r="U185" s="54" t="s">
        <v>15</v>
      </c>
      <c r="V185" s="50" t="s">
        <v>20</v>
      </c>
    </row>
    <row r="186" spans="1:22" s="48" customFormat="1" x14ac:dyDescent="0.2">
      <c r="A186" s="48">
        <f t="shared" si="2"/>
        <v>11</v>
      </c>
      <c r="B186" s="49" t="s">
        <v>10</v>
      </c>
      <c r="C186" s="49">
        <v>1111</v>
      </c>
      <c r="D186" s="49" t="s">
        <v>189</v>
      </c>
      <c r="H186" s="50"/>
      <c r="I186" s="50"/>
      <c r="J186" s="51" t="s">
        <v>20</v>
      </c>
      <c r="P186" s="51" t="s">
        <v>20</v>
      </c>
      <c r="Q186" s="48" t="s">
        <v>208</v>
      </c>
      <c r="R186" s="50">
        <v>14</v>
      </c>
      <c r="S186" s="4">
        <v>200</v>
      </c>
      <c r="U186" s="54" t="s">
        <v>15</v>
      </c>
      <c r="V186" s="50" t="s">
        <v>20</v>
      </c>
    </row>
    <row r="187" spans="1:22" s="48" customFormat="1" x14ac:dyDescent="0.2">
      <c r="A187" s="48">
        <f t="shared" si="2"/>
        <v>11</v>
      </c>
      <c r="B187" s="49" t="s">
        <v>10</v>
      </c>
      <c r="C187" s="49">
        <v>1111</v>
      </c>
      <c r="D187" s="49" t="s">
        <v>189</v>
      </c>
      <c r="H187" s="50"/>
      <c r="I187" s="50"/>
      <c r="J187" s="51" t="s">
        <v>20</v>
      </c>
      <c r="P187" s="51" t="s">
        <v>20</v>
      </c>
      <c r="Q187" s="48" t="s">
        <v>209</v>
      </c>
      <c r="R187" s="50">
        <v>15</v>
      </c>
      <c r="S187" s="4">
        <v>154</v>
      </c>
      <c r="U187" s="54" t="s">
        <v>15</v>
      </c>
      <c r="V187" s="50" t="s">
        <v>20</v>
      </c>
    </row>
    <row r="188" spans="1:22" s="48" customFormat="1" x14ac:dyDescent="0.2">
      <c r="A188" s="48">
        <f t="shared" si="2"/>
        <v>11</v>
      </c>
      <c r="B188" s="49" t="s">
        <v>10</v>
      </c>
      <c r="C188" s="49">
        <v>1111</v>
      </c>
      <c r="D188" s="49" t="s">
        <v>189</v>
      </c>
      <c r="H188" s="50"/>
      <c r="I188" s="50"/>
      <c r="J188" s="51" t="s">
        <v>20</v>
      </c>
      <c r="P188" s="51" t="s">
        <v>20</v>
      </c>
      <c r="Q188" s="48" t="s">
        <v>210</v>
      </c>
      <c r="R188" s="50">
        <v>16</v>
      </c>
      <c r="S188" s="4">
        <v>50</v>
      </c>
      <c r="U188" s="54" t="s">
        <v>15</v>
      </c>
      <c r="V188" s="50" t="s">
        <v>20</v>
      </c>
    </row>
    <row r="189" spans="1:22" s="48" customFormat="1" x14ac:dyDescent="0.2">
      <c r="A189" s="48">
        <f t="shared" si="2"/>
        <v>11</v>
      </c>
      <c r="B189" s="49" t="s">
        <v>10</v>
      </c>
      <c r="C189" s="49">
        <v>1111</v>
      </c>
      <c r="D189" s="49" t="s">
        <v>189</v>
      </c>
      <c r="H189" s="50"/>
      <c r="I189" s="50"/>
      <c r="J189" s="51" t="s">
        <v>20</v>
      </c>
      <c r="P189" s="51" t="s">
        <v>20</v>
      </c>
      <c r="Q189" s="48" t="s">
        <v>118</v>
      </c>
      <c r="R189" s="50">
        <v>17</v>
      </c>
      <c r="S189" s="4">
        <v>346</v>
      </c>
      <c r="U189" s="54" t="s">
        <v>15</v>
      </c>
      <c r="V189" s="50" t="s">
        <v>16</v>
      </c>
    </row>
    <row r="190" spans="1:22" s="48" customFormat="1" x14ac:dyDescent="0.2">
      <c r="A190" s="48">
        <f t="shared" si="2"/>
        <v>11</v>
      </c>
      <c r="B190" s="49" t="s">
        <v>10</v>
      </c>
      <c r="C190" s="49">
        <v>1111</v>
      </c>
      <c r="D190" s="49" t="s">
        <v>189</v>
      </c>
      <c r="H190" s="50"/>
      <c r="I190" s="50"/>
      <c r="J190" s="51" t="s">
        <v>20</v>
      </c>
      <c r="P190" s="51" t="s">
        <v>20</v>
      </c>
      <c r="Q190" s="48" t="s">
        <v>211</v>
      </c>
      <c r="R190" s="50">
        <v>18</v>
      </c>
      <c r="S190" s="4">
        <v>185</v>
      </c>
      <c r="U190" s="54" t="s">
        <v>15</v>
      </c>
      <c r="V190" s="50" t="s">
        <v>20</v>
      </c>
    </row>
    <row r="191" spans="1:22" s="48" customFormat="1" x14ac:dyDescent="0.2">
      <c r="A191" s="48">
        <f t="shared" si="2"/>
        <v>11</v>
      </c>
      <c r="B191" s="49" t="s">
        <v>10</v>
      </c>
      <c r="C191" s="49">
        <v>1111</v>
      </c>
      <c r="D191" s="49" t="s">
        <v>189</v>
      </c>
      <c r="H191" s="50"/>
      <c r="I191" s="50"/>
      <c r="J191" s="51" t="s">
        <v>20</v>
      </c>
      <c r="P191" s="51" t="s">
        <v>20</v>
      </c>
      <c r="Q191" s="48" t="s">
        <v>212</v>
      </c>
      <c r="R191" s="50">
        <v>19</v>
      </c>
      <c r="S191" s="4">
        <v>186</v>
      </c>
      <c r="U191" s="54" t="s">
        <v>15</v>
      </c>
      <c r="V191" s="50" t="s">
        <v>20</v>
      </c>
    </row>
    <row r="192" spans="1:22" s="48" customFormat="1" x14ac:dyDescent="0.2">
      <c r="A192" s="48">
        <f t="shared" si="2"/>
        <v>11</v>
      </c>
      <c r="B192" s="49" t="s">
        <v>10</v>
      </c>
      <c r="C192" s="49">
        <v>1111</v>
      </c>
      <c r="D192" s="49" t="s">
        <v>189</v>
      </c>
      <c r="H192" s="50"/>
      <c r="I192" s="50"/>
      <c r="J192" s="51" t="s">
        <v>20</v>
      </c>
      <c r="P192" s="51" t="s">
        <v>20</v>
      </c>
      <c r="Q192" s="48" t="s">
        <v>213</v>
      </c>
      <c r="R192" s="50">
        <v>20</v>
      </c>
      <c r="S192" s="4">
        <v>75</v>
      </c>
      <c r="U192" s="54" t="s">
        <v>15</v>
      </c>
      <c r="V192" s="50" t="s">
        <v>20</v>
      </c>
    </row>
    <row r="193" spans="1:22" s="48" customFormat="1" x14ac:dyDescent="0.2">
      <c r="A193" s="48">
        <f t="shared" si="2"/>
        <v>11</v>
      </c>
      <c r="B193" s="49" t="s">
        <v>10</v>
      </c>
      <c r="C193" s="49">
        <v>1111</v>
      </c>
      <c r="D193" s="49" t="s">
        <v>189</v>
      </c>
      <c r="H193" s="50"/>
      <c r="I193" s="50"/>
      <c r="J193" s="51" t="s">
        <v>20</v>
      </c>
      <c r="P193" s="51" t="s">
        <v>20</v>
      </c>
      <c r="Q193" s="48" t="s">
        <v>214</v>
      </c>
      <c r="R193" s="50">
        <v>21</v>
      </c>
      <c r="S193" s="4">
        <v>75</v>
      </c>
      <c r="U193" s="54" t="s">
        <v>15</v>
      </c>
      <c r="V193" s="50" t="s">
        <v>20</v>
      </c>
    </row>
    <row r="194" spans="1:22" s="48" customFormat="1" x14ac:dyDescent="0.2">
      <c r="A194" s="48">
        <f t="shared" si="2"/>
        <v>11</v>
      </c>
      <c r="B194" s="49" t="s">
        <v>10</v>
      </c>
      <c r="C194" s="49">
        <v>1111</v>
      </c>
      <c r="D194" s="49" t="s">
        <v>189</v>
      </c>
      <c r="H194" s="50"/>
      <c r="I194" s="50"/>
      <c r="J194" s="51" t="s">
        <v>20</v>
      </c>
      <c r="P194" s="51" t="s">
        <v>20</v>
      </c>
      <c r="Q194" s="48" t="s">
        <v>215</v>
      </c>
      <c r="R194" s="50">
        <v>22</v>
      </c>
      <c r="S194" s="4">
        <v>165</v>
      </c>
      <c r="U194" s="54" t="s">
        <v>15</v>
      </c>
      <c r="V194" s="50" t="s">
        <v>20</v>
      </c>
    </row>
    <row r="195" spans="1:22" s="48" customFormat="1" x14ac:dyDescent="0.2">
      <c r="A195" s="48">
        <f t="shared" si="2"/>
        <v>11</v>
      </c>
      <c r="B195" s="49" t="s">
        <v>10</v>
      </c>
      <c r="C195" s="49">
        <v>1111</v>
      </c>
      <c r="D195" s="49" t="s">
        <v>189</v>
      </c>
      <c r="H195" s="50"/>
      <c r="I195" s="50"/>
      <c r="J195" s="51" t="s">
        <v>20</v>
      </c>
      <c r="P195" s="51" t="s">
        <v>20</v>
      </c>
      <c r="Q195" s="48" t="s">
        <v>216</v>
      </c>
      <c r="R195" s="50">
        <v>23</v>
      </c>
      <c r="S195" s="4">
        <v>200</v>
      </c>
      <c r="U195" s="54" t="s">
        <v>15</v>
      </c>
      <c r="V195" s="50" t="s">
        <v>20</v>
      </c>
    </row>
    <row r="196" spans="1:22" s="48" customFormat="1" x14ac:dyDescent="0.2">
      <c r="A196" s="48">
        <f t="shared" si="2"/>
        <v>11</v>
      </c>
      <c r="B196" s="49" t="s">
        <v>10</v>
      </c>
      <c r="C196" s="49">
        <v>1111</v>
      </c>
      <c r="D196" s="49" t="s">
        <v>189</v>
      </c>
      <c r="H196" s="50"/>
      <c r="I196" s="50"/>
      <c r="J196" s="51" t="s">
        <v>20</v>
      </c>
      <c r="P196" s="51" t="s">
        <v>20</v>
      </c>
      <c r="Q196" s="48" t="s">
        <v>217</v>
      </c>
      <c r="R196" s="50">
        <v>24</v>
      </c>
      <c r="S196" s="4">
        <v>172</v>
      </c>
      <c r="U196" s="54" t="s">
        <v>15</v>
      </c>
      <c r="V196" s="50" t="s">
        <v>20</v>
      </c>
    </row>
    <row r="197" spans="1:22" s="48" customFormat="1" x14ac:dyDescent="0.2">
      <c r="A197" s="48">
        <f t="shared" si="2"/>
        <v>11</v>
      </c>
      <c r="B197" s="49" t="s">
        <v>10</v>
      </c>
      <c r="C197" s="49">
        <v>1111</v>
      </c>
      <c r="D197" s="49" t="s">
        <v>189</v>
      </c>
      <c r="H197" s="50"/>
      <c r="I197" s="50"/>
      <c r="J197" s="51" t="s">
        <v>20</v>
      </c>
      <c r="P197" s="51" t="s">
        <v>20</v>
      </c>
      <c r="Q197" s="48" t="s">
        <v>218</v>
      </c>
      <c r="R197" s="50">
        <v>25</v>
      </c>
      <c r="S197" s="4">
        <v>130</v>
      </c>
      <c r="U197" s="54" t="s">
        <v>15</v>
      </c>
      <c r="V197" s="50" t="s">
        <v>20</v>
      </c>
    </row>
    <row r="198" spans="1:22" s="48" customFormat="1" x14ac:dyDescent="0.2">
      <c r="A198" s="48">
        <f t="shared" si="2"/>
        <v>11</v>
      </c>
      <c r="B198" s="49" t="s">
        <v>10</v>
      </c>
      <c r="C198" s="49">
        <v>1111</v>
      </c>
      <c r="D198" s="49" t="s">
        <v>189</v>
      </c>
      <c r="H198" s="50"/>
      <c r="I198" s="50"/>
      <c r="J198" s="51" t="s">
        <v>20</v>
      </c>
      <c r="P198" s="51" t="s">
        <v>20</v>
      </c>
      <c r="Q198" s="48" t="s">
        <v>219</v>
      </c>
      <c r="R198" s="50">
        <v>26</v>
      </c>
      <c r="S198" s="4">
        <v>50</v>
      </c>
      <c r="U198" s="54" t="s">
        <v>15</v>
      </c>
      <c r="V198" s="50" t="s">
        <v>20</v>
      </c>
    </row>
    <row r="199" spans="1:22" s="48" customFormat="1" x14ac:dyDescent="0.2">
      <c r="A199" s="48">
        <f t="shared" si="2"/>
        <v>11</v>
      </c>
      <c r="B199" s="49" t="s">
        <v>10</v>
      </c>
      <c r="C199" s="49">
        <v>1111</v>
      </c>
      <c r="D199" s="49" t="s">
        <v>189</v>
      </c>
      <c r="H199" s="50"/>
      <c r="I199" s="50"/>
      <c r="J199" s="51" t="s">
        <v>20</v>
      </c>
      <c r="P199" s="51" t="s">
        <v>20</v>
      </c>
      <c r="Q199" s="48" t="s">
        <v>220</v>
      </c>
      <c r="R199" s="50">
        <v>27</v>
      </c>
      <c r="S199" s="4">
        <v>700</v>
      </c>
      <c r="U199" s="54" t="s">
        <v>15</v>
      </c>
      <c r="V199" s="50" t="s">
        <v>16</v>
      </c>
    </row>
    <row r="200" spans="1:22" s="48" customFormat="1" x14ac:dyDescent="0.2">
      <c r="A200" s="48">
        <f t="shared" si="2"/>
        <v>11</v>
      </c>
      <c r="B200" s="49" t="s">
        <v>10</v>
      </c>
      <c r="C200" s="49">
        <v>1111</v>
      </c>
      <c r="D200" s="49" t="s">
        <v>189</v>
      </c>
      <c r="H200" s="50"/>
      <c r="I200" s="50"/>
      <c r="J200" s="51" t="s">
        <v>20</v>
      </c>
      <c r="P200" s="51" t="s">
        <v>20</v>
      </c>
      <c r="Q200" s="48" t="s">
        <v>221</v>
      </c>
      <c r="R200" s="50">
        <v>28</v>
      </c>
      <c r="S200" s="4">
        <v>246</v>
      </c>
      <c r="U200" s="54" t="s">
        <v>15</v>
      </c>
      <c r="V200" s="50" t="s">
        <v>16</v>
      </c>
    </row>
    <row r="201" spans="1:22" s="48" customFormat="1" x14ac:dyDescent="0.2">
      <c r="A201" s="48">
        <f t="shared" si="2"/>
        <v>11</v>
      </c>
      <c r="B201" s="49" t="s">
        <v>10</v>
      </c>
      <c r="C201" s="49">
        <v>1111</v>
      </c>
      <c r="D201" s="49" t="s">
        <v>189</v>
      </c>
      <c r="H201" s="50"/>
      <c r="I201" s="50"/>
      <c r="J201" s="51" t="s">
        <v>20</v>
      </c>
      <c r="P201" s="51" t="s">
        <v>20</v>
      </c>
      <c r="Q201" s="48" t="s">
        <v>222</v>
      </c>
      <c r="R201" s="50">
        <v>29</v>
      </c>
      <c r="S201" s="4">
        <v>171</v>
      </c>
      <c r="U201" s="54" t="s">
        <v>15</v>
      </c>
      <c r="V201" s="50" t="s">
        <v>20</v>
      </c>
    </row>
    <row r="202" spans="1:22" s="48" customFormat="1" x14ac:dyDescent="0.2">
      <c r="A202" s="48">
        <f t="shared" ref="A202:A265" si="3">A201</f>
        <v>11</v>
      </c>
      <c r="B202" s="49" t="s">
        <v>10</v>
      </c>
      <c r="C202" s="49">
        <v>1111</v>
      </c>
      <c r="D202" s="49" t="s">
        <v>189</v>
      </c>
      <c r="H202" s="50"/>
      <c r="I202" s="50"/>
      <c r="J202" s="51" t="s">
        <v>20</v>
      </c>
      <c r="P202" s="51" t="s">
        <v>20</v>
      </c>
      <c r="Q202" s="48" t="s">
        <v>223</v>
      </c>
      <c r="R202" s="50">
        <v>30</v>
      </c>
      <c r="S202" s="4">
        <v>120</v>
      </c>
      <c r="U202" s="54" t="s">
        <v>15</v>
      </c>
      <c r="V202" s="50" t="s">
        <v>20</v>
      </c>
    </row>
    <row r="203" spans="1:22" s="48" customFormat="1" x14ac:dyDescent="0.2">
      <c r="A203" s="48">
        <f t="shared" si="3"/>
        <v>11</v>
      </c>
      <c r="B203" s="49" t="s">
        <v>10</v>
      </c>
      <c r="C203" s="49">
        <v>1111</v>
      </c>
      <c r="D203" s="49" t="s">
        <v>189</v>
      </c>
      <c r="H203" s="50"/>
      <c r="I203" s="50"/>
      <c r="J203" s="51" t="s">
        <v>20</v>
      </c>
      <c r="P203" s="51" t="s">
        <v>20</v>
      </c>
      <c r="Q203" s="48" t="s">
        <v>224</v>
      </c>
      <c r="R203" s="50">
        <v>31</v>
      </c>
      <c r="S203" s="4">
        <v>530</v>
      </c>
      <c r="U203" s="54" t="s">
        <v>15</v>
      </c>
      <c r="V203" s="50" t="s">
        <v>16</v>
      </c>
    </row>
    <row r="204" spans="1:22" s="48" customFormat="1" x14ac:dyDescent="0.2">
      <c r="A204" s="48">
        <f t="shared" si="3"/>
        <v>11</v>
      </c>
      <c r="B204" s="49" t="s">
        <v>10</v>
      </c>
      <c r="C204" s="49">
        <v>1111</v>
      </c>
      <c r="D204" s="49" t="s">
        <v>189</v>
      </c>
      <c r="H204" s="50"/>
      <c r="I204" s="50"/>
      <c r="J204" s="51" t="s">
        <v>20</v>
      </c>
      <c r="P204" s="51" t="s">
        <v>20</v>
      </c>
      <c r="Q204" s="48" t="s">
        <v>225</v>
      </c>
      <c r="R204" s="50">
        <v>32</v>
      </c>
      <c r="S204" s="4">
        <v>129</v>
      </c>
      <c r="U204" s="54" t="s">
        <v>15</v>
      </c>
      <c r="V204" s="50" t="s">
        <v>20</v>
      </c>
    </row>
    <row r="205" spans="1:22" s="48" customFormat="1" x14ac:dyDescent="0.2">
      <c r="A205" s="48">
        <f t="shared" si="3"/>
        <v>11</v>
      </c>
      <c r="B205" s="49" t="s">
        <v>10</v>
      </c>
      <c r="C205" s="49">
        <v>1111</v>
      </c>
      <c r="D205" s="49" t="s">
        <v>189</v>
      </c>
      <c r="H205" s="50"/>
      <c r="I205" s="50"/>
      <c r="J205" s="51" t="s">
        <v>20</v>
      </c>
      <c r="P205" s="51" t="s">
        <v>20</v>
      </c>
      <c r="Q205" s="48" t="s">
        <v>226</v>
      </c>
      <c r="R205" s="50">
        <v>33</v>
      </c>
      <c r="S205" s="4">
        <v>75</v>
      </c>
      <c r="U205" s="54" t="s">
        <v>15</v>
      </c>
      <c r="V205" s="50" t="s">
        <v>20</v>
      </c>
    </row>
    <row r="206" spans="1:22" s="48" customFormat="1" x14ac:dyDescent="0.2">
      <c r="A206" s="48">
        <f t="shared" si="3"/>
        <v>11</v>
      </c>
      <c r="B206" s="49" t="s">
        <v>10</v>
      </c>
      <c r="C206" s="49">
        <v>1111</v>
      </c>
      <c r="D206" s="49" t="s">
        <v>189</v>
      </c>
      <c r="H206" s="50"/>
      <c r="I206" s="50"/>
      <c r="J206" s="51" t="s">
        <v>20</v>
      </c>
      <c r="P206" s="51" t="s">
        <v>20</v>
      </c>
      <c r="Q206" s="48" t="s">
        <v>227</v>
      </c>
      <c r="R206" s="50">
        <v>34</v>
      </c>
      <c r="S206" s="4">
        <v>376</v>
      </c>
      <c r="U206" s="54" t="s">
        <v>15</v>
      </c>
      <c r="V206" s="50" t="s">
        <v>16</v>
      </c>
    </row>
    <row r="207" spans="1:22" s="48" customFormat="1" x14ac:dyDescent="0.2">
      <c r="A207" s="48">
        <f t="shared" si="3"/>
        <v>11</v>
      </c>
      <c r="B207" s="49" t="s">
        <v>10</v>
      </c>
      <c r="C207" s="49">
        <v>1111</v>
      </c>
      <c r="D207" s="49" t="s">
        <v>189</v>
      </c>
      <c r="H207" s="50"/>
      <c r="I207" s="50"/>
      <c r="J207" s="51" t="s">
        <v>20</v>
      </c>
      <c r="P207" s="51" t="s">
        <v>20</v>
      </c>
      <c r="Q207" s="48" t="s">
        <v>228</v>
      </c>
      <c r="R207" s="50">
        <v>35</v>
      </c>
      <c r="S207" s="4">
        <v>80</v>
      </c>
      <c r="U207" s="54" t="s">
        <v>15</v>
      </c>
      <c r="V207" s="50" t="s">
        <v>20</v>
      </c>
    </row>
    <row r="208" spans="1:22" s="48" customFormat="1" x14ac:dyDescent="0.2">
      <c r="A208" s="48">
        <f t="shared" si="3"/>
        <v>11</v>
      </c>
      <c r="B208" s="49" t="s">
        <v>10</v>
      </c>
      <c r="C208" s="49">
        <v>1111</v>
      </c>
      <c r="D208" s="49" t="s">
        <v>189</v>
      </c>
      <c r="H208" s="50"/>
      <c r="I208" s="50"/>
      <c r="J208" s="51" t="s">
        <v>20</v>
      </c>
      <c r="P208" s="51" t="s">
        <v>20</v>
      </c>
      <c r="Q208" s="48" t="s">
        <v>229</v>
      </c>
      <c r="R208" s="50">
        <v>36</v>
      </c>
      <c r="S208" s="4">
        <v>75</v>
      </c>
      <c r="U208" s="54" t="s">
        <v>15</v>
      </c>
      <c r="V208" s="50" t="s">
        <v>20</v>
      </c>
    </row>
    <row r="209" spans="1:22" s="48" customFormat="1" x14ac:dyDescent="0.2">
      <c r="A209" s="48">
        <f t="shared" si="3"/>
        <v>11</v>
      </c>
      <c r="B209" s="49" t="s">
        <v>10</v>
      </c>
      <c r="C209" s="49">
        <v>1111</v>
      </c>
      <c r="D209" s="49" t="s">
        <v>189</v>
      </c>
      <c r="H209" s="50"/>
      <c r="I209" s="50"/>
      <c r="J209" s="51" t="s">
        <v>20</v>
      </c>
      <c r="P209" s="51" t="s">
        <v>20</v>
      </c>
      <c r="Q209" s="48" t="s">
        <v>230</v>
      </c>
      <c r="R209" s="50">
        <v>37</v>
      </c>
      <c r="S209" s="4">
        <v>60</v>
      </c>
      <c r="U209" s="54" t="s">
        <v>15</v>
      </c>
      <c r="V209" s="50" t="s">
        <v>20</v>
      </c>
    </row>
    <row r="210" spans="1:22" s="48" customFormat="1" x14ac:dyDescent="0.2">
      <c r="A210" s="48">
        <f t="shared" si="3"/>
        <v>11</v>
      </c>
      <c r="B210" s="49" t="s">
        <v>10</v>
      </c>
      <c r="C210" s="49">
        <v>1111</v>
      </c>
      <c r="D210" s="49" t="s">
        <v>189</v>
      </c>
      <c r="H210" s="50"/>
      <c r="I210" s="50"/>
      <c r="J210" s="51" t="s">
        <v>20</v>
      </c>
      <c r="P210" s="51" t="s">
        <v>20</v>
      </c>
      <c r="Q210" s="48" t="s">
        <v>231</v>
      </c>
      <c r="R210" s="50">
        <v>38</v>
      </c>
      <c r="S210" s="4">
        <v>200</v>
      </c>
      <c r="U210" s="54" t="s">
        <v>15</v>
      </c>
      <c r="V210" s="50" t="s">
        <v>20</v>
      </c>
    </row>
    <row r="211" spans="1:22" s="48" customFormat="1" x14ac:dyDescent="0.2">
      <c r="A211" s="48">
        <f t="shared" si="3"/>
        <v>11</v>
      </c>
      <c r="B211" s="49" t="s">
        <v>10</v>
      </c>
      <c r="C211" s="49">
        <v>1111</v>
      </c>
      <c r="D211" s="49" t="s">
        <v>189</v>
      </c>
      <c r="H211" s="50"/>
      <c r="I211" s="50"/>
      <c r="J211" s="51" t="s">
        <v>20</v>
      </c>
      <c r="P211" s="51" t="s">
        <v>20</v>
      </c>
      <c r="Q211" s="48" t="s">
        <v>232</v>
      </c>
      <c r="R211" s="50">
        <v>39</v>
      </c>
      <c r="S211" s="4">
        <v>154</v>
      </c>
      <c r="U211" s="54" t="s">
        <v>15</v>
      </c>
      <c r="V211" s="50" t="s">
        <v>20</v>
      </c>
    </row>
    <row r="212" spans="1:22" s="48" customFormat="1" x14ac:dyDescent="0.2">
      <c r="A212" s="48">
        <f t="shared" si="3"/>
        <v>11</v>
      </c>
      <c r="B212" s="49" t="s">
        <v>10</v>
      </c>
      <c r="C212" s="49">
        <v>1111</v>
      </c>
      <c r="D212" s="49" t="s">
        <v>189</v>
      </c>
      <c r="H212" s="50"/>
      <c r="I212" s="50"/>
      <c r="J212" s="51" t="s">
        <v>20</v>
      </c>
      <c r="P212" s="51" t="s">
        <v>20</v>
      </c>
      <c r="Q212" s="48" t="s">
        <v>233</v>
      </c>
      <c r="R212" s="50">
        <v>40</v>
      </c>
      <c r="S212" s="4">
        <v>100</v>
      </c>
      <c r="U212" s="54" t="s">
        <v>15</v>
      </c>
      <c r="V212" s="50" t="s">
        <v>20</v>
      </c>
    </row>
    <row r="213" spans="1:22" s="48" customFormat="1" x14ac:dyDescent="0.2">
      <c r="A213" s="48">
        <f t="shared" si="3"/>
        <v>11</v>
      </c>
      <c r="B213" s="49" t="s">
        <v>10</v>
      </c>
      <c r="C213" s="49">
        <v>1111</v>
      </c>
      <c r="D213" s="49" t="s">
        <v>189</v>
      </c>
      <c r="H213" s="50"/>
      <c r="I213" s="50"/>
      <c r="J213" s="51" t="s">
        <v>20</v>
      </c>
      <c r="P213" s="51" t="s">
        <v>20</v>
      </c>
      <c r="Q213" s="48" t="s">
        <v>160</v>
      </c>
      <c r="R213" s="50">
        <v>41</v>
      </c>
      <c r="S213" s="4">
        <v>140</v>
      </c>
      <c r="U213" s="54" t="s">
        <v>15</v>
      </c>
      <c r="V213" s="50" t="s">
        <v>20</v>
      </c>
    </row>
    <row r="214" spans="1:22" s="48" customFormat="1" x14ac:dyDescent="0.2">
      <c r="A214" s="48">
        <f t="shared" si="3"/>
        <v>11</v>
      </c>
      <c r="B214" s="49" t="s">
        <v>10</v>
      </c>
      <c r="C214" s="49">
        <v>1111</v>
      </c>
      <c r="D214" s="49" t="s">
        <v>189</v>
      </c>
      <c r="H214" s="50"/>
      <c r="I214" s="50"/>
      <c r="J214" s="51" t="s">
        <v>20</v>
      </c>
      <c r="P214" s="51" t="s">
        <v>20</v>
      </c>
      <c r="Q214" s="48" t="s">
        <v>234</v>
      </c>
      <c r="R214" s="50">
        <v>42</v>
      </c>
      <c r="S214" s="4">
        <v>80</v>
      </c>
      <c r="U214" s="54" t="s">
        <v>15</v>
      </c>
      <c r="V214" s="50" t="s">
        <v>20</v>
      </c>
    </row>
    <row r="215" spans="1:22" s="48" customFormat="1" x14ac:dyDescent="0.2">
      <c r="A215" s="48">
        <f t="shared" si="3"/>
        <v>11</v>
      </c>
      <c r="B215" s="49" t="s">
        <v>10</v>
      </c>
      <c r="C215" s="49">
        <v>1111</v>
      </c>
      <c r="D215" s="49" t="s">
        <v>189</v>
      </c>
      <c r="H215" s="50"/>
      <c r="I215" s="50"/>
      <c r="J215" s="51" t="s">
        <v>20</v>
      </c>
      <c r="P215" s="51" t="s">
        <v>20</v>
      </c>
      <c r="Q215" s="48" t="s">
        <v>235</v>
      </c>
      <c r="R215" s="50">
        <v>43</v>
      </c>
      <c r="S215" s="4">
        <v>75</v>
      </c>
      <c r="U215" s="54" t="s">
        <v>15</v>
      </c>
      <c r="V215" s="50" t="s">
        <v>20</v>
      </c>
    </row>
    <row r="216" spans="1:22" s="48" customFormat="1" x14ac:dyDescent="0.2">
      <c r="A216" s="48">
        <f t="shared" si="3"/>
        <v>11</v>
      </c>
      <c r="B216" s="49" t="s">
        <v>10</v>
      </c>
      <c r="C216" s="49">
        <v>1111</v>
      </c>
      <c r="D216" s="49" t="s">
        <v>189</v>
      </c>
      <c r="H216" s="50"/>
      <c r="I216" s="50"/>
      <c r="J216" s="51" t="s">
        <v>20</v>
      </c>
      <c r="P216" s="51" t="s">
        <v>20</v>
      </c>
      <c r="Q216" s="48" t="s">
        <v>236</v>
      </c>
      <c r="R216" s="50">
        <v>44</v>
      </c>
      <c r="S216" s="4">
        <v>100</v>
      </c>
      <c r="U216" s="54" t="s">
        <v>15</v>
      </c>
      <c r="V216" s="50" t="s">
        <v>20</v>
      </c>
    </row>
    <row r="217" spans="1:22" s="48" customFormat="1" x14ac:dyDescent="0.2">
      <c r="A217" s="48">
        <f t="shared" si="3"/>
        <v>11</v>
      </c>
      <c r="B217" s="49" t="s">
        <v>10</v>
      </c>
      <c r="C217" s="49">
        <v>1111</v>
      </c>
      <c r="D217" s="49" t="s">
        <v>189</v>
      </c>
      <c r="H217" s="50"/>
      <c r="I217" s="50"/>
      <c r="J217" s="51" t="s">
        <v>20</v>
      </c>
      <c r="P217" s="51" t="s">
        <v>20</v>
      </c>
      <c r="Q217" s="48" t="s">
        <v>237</v>
      </c>
      <c r="R217" s="50">
        <v>45</v>
      </c>
      <c r="S217" s="4">
        <v>114</v>
      </c>
      <c r="U217" s="54" t="s">
        <v>15</v>
      </c>
      <c r="V217" s="50" t="s">
        <v>20</v>
      </c>
    </row>
    <row r="218" spans="1:22" s="48" customFormat="1" x14ac:dyDescent="0.2">
      <c r="A218" s="48">
        <f t="shared" si="3"/>
        <v>11</v>
      </c>
      <c r="B218" s="49" t="s">
        <v>10</v>
      </c>
      <c r="C218" s="49">
        <v>1111</v>
      </c>
      <c r="D218" s="49" t="s">
        <v>189</v>
      </c>
      <c r="H218" s="50"/>
      <c r="I218" s="50"/>
      <c r="J218" s="51" t="s">
        <v>20</v>
      </c>
      <c r="P218" s="51" t="s">
        <v>20</v>
      </c>
      <c r="Q218" s="48" t="s">
        <v>238</v>
      </c>
      <c r="R218" s="50">
        <v>46</v>
      </c>
      <c r="S218" s="4">
        <v>482</v>
      </c>
      <c r="U218" s="54" t="s">
        <v>15</v>
      </c>
      <c r="V218" s="50" t="s">
        <v>16</v>
      </c>
    </row>
    <row r="219" spans="1:22" s="48" customFormat="1" x14ac:dyDescent="0.2">
      <c r="A219" s="48">
        <f t="shared" si="3"/>
        <v>11</v>
      </c>
      <c r="B219" s="49" t="s">
        <v>10</v>
      </c>
      <c r="C219" s="49">
        <v>1111</v>
      </c>
      <c r="D219" s="49" t="s">
        <v>189</v>
      </c>
      <c r="H219" s="50"/>
      <c r="I219" s="50"/>
      <c r="J219" s="51" t="s">
        <v>20</v>
      </c>
      <c r="P219" s="51" t="s">
        <v>20</v>
      </c>
      <c r="Q219" s="48" t="s">
        <v>239</v>
      </c>
      <c r="R219" s="50">
        <v>47</v>
      </c>
      <c r="S219" s="4">
        <v>235</v>
      </c>
      <c r="U219" s="54" t="s">
        <v>15</v>
      </c>
      <c r="V219" s="50" t="s">
        <v>20</v>
      </c>
    </row>
    <row r="220" spans="1:22" s="48" customFormat="1" x14ac:dyDescent="0.2">
      <c r="A220" s="48">
        <f t="shared" si="3"/>
        <v>11</v>
      </c>
      <c r="B220" s="49" t="s">
        <v>10</v>
      </c>
      <c r="C220" s="49">
        <v>1111</v>
      </c>
      <c r="D220" s="49" t="s">
        <v>189</v>
      </c>
      <c r="H220" s="50"/>
      <c r="I220" s="50"/>
      <c r="J220" s="51" t="s">
        <v>20</v>
      </c>
      <c r="P220" s="51" t="s">
        <v>20</v>
      </c>
      <c r="Q220" s="48" t="s">
        <v>240</v>
      </c>
      <c r="R220" s="50">
        <v>48</v>
      </c>
      <c r="S220" s="4">
        <v>210</v>
      </c>
      <c r="U220" s="54" t="s">
        <v>15</v>
      </c>
      <c r="V220" s="50" t="s">
        <v>16</v>
      </c>
    </row>
    <row r="221" spans="1:22" s="48" customFormat="1" x14ac:dyDescent="0.2">
      <c r="A221" s="48">
        <f t="shared" si="3"/>
        <v>11</v>
      </c>
      <c r="B221" s="49" t="s">
        <v>10</v>
      </c>
      <c r="C221" s="49">
        <v>1111</v>
      </c>
      <c r="D221" s="49" t="s">
        <v>189</v>
      </c>
      <c r="H221" s="50"/>
      <c r="I221" s="50"/>
      <c r="J221" s="51" t="s">
        <v>20</v>
      </c>
      <c r="P221" s="51" t="s">
        <v>20</v>
      </c>
      <c r="Q221" s="48" t="s">
        <v>241</v>
      </c>
      <c r="R221" s="50">
        <v>49</v>
      </c>
      <c r="S221" s="4">
        <v>865</v>
      </c>
      <c r="U221" s="54" t="s">
        <v>15</v>
      </c>
      <c r="V221" s="50" t="s">
        <v>16</v>
      </c>
    </row>
    <row r="222" spans="1:22" s="48" customFormat="1" x14ac:dyDescent="0.2">
      <c r="A222" s="48">
        <f t="shared" si="3"/>
        <v>11</v>
      </c>
      <c r="B222" s="49" t="s">
        <v>10</v>
      </c>
      <c r="C222" s="49">
        <v>1111</v>
      </c>
      <c r="D222" s="49" t="s">
        <v>189</v>
      </c>
      <c r="H222" s="50"/>
      <c r="I222" s="50"/>
      <c r="J222" s="51" t="s">
        <v>20</v>
      </c>
      <c r="P222" s="51" t="s">
        <v>20</v>
      </c>
      <c r="Q222" s="48" t="s">
        <v>242</v>
      </c>
      <c r="R222" s="50">
        <v>50</v>
      </c>
      <c r="S222" s="4">
        <v>70</v>
      </c>
      <c r="U222" s="54" t="s">
        <v>15</v>
      </c>
      <c r="V222" s="50" t="s">
        <v>20</v>
      </c>
    </row>
    <row r="223" spans="1:22" s="48" customFormat="1" x14ac:dyDescent="0.2">
      <c r="A223" s="48">
        <f t="shared" si="3"/>
        <v>11</v>
      </c>
      <c r="B223" s="49" t="s">
        <v>10</v>
      </c>
      <c r="C223" s="49">
        <v>1111</v>
      </c>
      <c r="D223" s="49" t="s">
        <v>189</v>
      </c>
      <c r="H223" s="50"/>
      <c r="I223" s="50"/>
      <c r="J223" s="51" t="s">
        <v>20</v>
      </c>
      <c r="P223" s="51" t="s">
        <v>20</v>
      </c>
      <c r="Q223" s="48" t="s">
        <v>243</v>
      </c>
      <c r="R223" s="50">
        <v>51</v>
      </c>
      <c r="S223" s="4">
        <v>200</v>
      </c>
      <c r="U223" s="54" t="s">
        <v>15</v>
      </c>
      <c r="V223" s="50" t="s">
        <v>20</v>
      </c>
    </row>
    <row r="224" spans="1:22" s="48" customFormat="1" x14ac:dyDescent="0.2">
      <c r="A224" s="48">
        <f t="shared" si="3"/>
        <v>11</v>
      </c>
      <c r="B224" s="49" t="s">
        <v>10</v>
      </c>
      <c r="C224" s="49">
        <v>1111</v>
      </c>
      <c r="D224" s="49" t="s">
        <v>189</v>
      </c>
      <c r="H224" s="50"/>
      <c r="I224" s="50"/>
      <c r="J224" s="51" t="s">
        <v>20</v>
      </c>
      <c r="P224" s="51" t="s">
        <v>20</v>
      </c>
      <c r="Q224" s="48" t="s">
        <v>244</v>
      </c>
      <c r="R224" s="50">
        <v>52</v>
      </c>
      <c r="S224" s="4">
        <v>154</v>
      </c>
      <c r="U224" s="54" t="s">
        <v>15</v>
      </c>
      <c r="V224" s="50" t="s">
        <v>20</v>
      </c>
    </row>
    <row r="225" spans="1:22" s="48" customFormat="1" x14ac:dyDescent="0.2">
      <c r="A225" s="48">
        <f t="shared" si="3"/>
        <v>11</v>
      </c>
      <c r="B225" s="49" t="s">
        <v>10</v>
      </c>
      <c r="C225" s="49">
        <v>1111</v>
      </c>
      <c r="D225" s="49" t="s">
        <v>189</v>
      </c>
      <c r="H225" s="50"/>
      <c r="I225" s="50"/>
      <c r="J225" s="51" t="s">
        <v>20</v>
      </c>
      <c r="P225" s="51" t="s">
        <v>20</v>
      </c>
      <c r="Q225" s="48" t="s">
        <v>245</v>
      </c>
      <c r="R225" s="50">
        <v>53</v>
      </c>
      <c r="S225" s="4">
        <v>50</v>
      </c>
      <c r="U225" s="54" t="s">
        <v>15</v>
      </c>
      <c r="V225" s="50" t="s">
        <v>20</v>
      </c>
    </row>
    <row r="226" spans="1:22" s="48" customFormat="1" x14ac:dyDescent="0.2">
      <c r="A226" s="48">
        <f t="shared" si="3"/>
        <v>11</v>
      </c>
      <c r="B226" s="49" t="s">
        <v>10</v>
      </c>
      <c r="C226" s="49">
        <v>1111</v>
      </c>
      <c r="D226" s="49" t="s">
        <v>189</v>
      </c>
      <c r="H226" s="50"/>
      <c r="I226" s="50"/>
      <c r="J226" s="51" t="s">
        <v>20</v>
      </c>
      <c r="P226" s="51" t="s">
        <v>20</v>
      </c>
      <c r="Q226" s="48" t="s">
        <v>246</v>
      </c>
      <c r="R226" s="50">
        <v>54</v>
      </c>
      <c r="S226" s="4">
        <v>210</v>
      </c>
      <c r="U226" s="54" t="s">
        <v>15</v>
      </c>
      <c r="V226" s="50" t="s">
        <v>16</v>
      </c>
    </row>
    <row r="227" spans="1:22" s="48" customFormat="1" x14ac:dyDescent="0.2">
      <c r="A227" s="48">
        <f t="shared" si="3"/>
        <v>11</v>
      </c>
      <c r="B227" s="49" t="s">
        <v>10</v>
      </c>
      <c r="C227" s="49">
        <v>1111</v>
      </c>
      <c r="D227" s="49" t="s">
        <v>189</v>
      </c>
      <c r="H227" s="50"/>
      <c r="I227" s="50"/>
      <c r="J227" s="51" t="s">
        <v>20</v>
      </c>
      <c r="P227" s="51" t="s">
        <v>20</v>
      </c>
      <c r="Q227" s="48" t="s">
        <v>247</v>
      </c>
      <c r="R227" s="50">
        <v>55</v>
      </c>
      <c r="S227" s="4">
        <v>64</v>
      </c>
      <c r="U227" s="54" t="s">
        <v>15</v>
      </c>
      <c r="V227" s="50" t="s">
        <v>20</v>
      </c>
    </row>
    <row r="228" spans="1:22" s="48" customFormat="1" x14ac:dyDescent="0.2">
      <c r="A228" s="48">
        <f t="shared" si="3"/>
        <v>11</v>
      </c>
      <c r="B228" s="49" t="s">
        <v>10</v>
      </c>
      <c r="C228" s="49">
        <v>1111</v>
      </c>
      <c r="D228" s="49" t="s">
        <v>189</v>
      </c>
      <c r="H228" s="50"/>
      <c r="I228" s="50"/>
      <c r="J228" s="51" t="s">
        <v>20</v>
      </c>
      <c r="P228" s="51" t="s">
        <v>20</v>
      </c>
      <c r="Q228" s="48" t="s">
        <v>248</v>
      </c>
      <c r="R228" s="50">
        <v>56</v>
      </c>
      <c r="S228" s="4">
        <v>37</v>
      </c>
      <c r="U228" s="54" t="s">
        <v>15</v>
      </c>
      <c r="V228" s="50" t="s">
        <v>20</v>
      </c>
    </row>
    <row r="229" spans="1:22" s="48" customFormat="1" x14ac:dyDescent="0.2">
      <c r="A229" s="48">
        <f t="shared" si="3"/>
        <v>11</v>
      </c>
      <c r="B229" s="49" t="s">
        <v>10</v>
      </c>
      <c r="C229" s="49">
        <v>1111</v>
      </c>
      <c r="D229" s="49" t="s">
        <v>189</v>
      </c>
      <c r="H229" s="50"/>
      <c r="I229" s="50"/>
      <c r="J229" s="51" t="s">
        <v>20</v>
      </c>
      <c r="P229" s="51" t="s">
        <v>20</v>
      </c>
      <c r="Q229" s="48" t="s">
        <v>249</v>
      </c>
      <c r="R229" s="50">
        <v>57</v>
      </c>
      <c r="S229" s="4">
        <v>100</v>
      </c>
      <c r="U229" s="54" t="s">
        <v>15</v>
      </c>
      <c r="V229" s="50" t="s">
        <v>20</v>
      </c>
    </row>
    <row r="230" spans="1:22" s="48" customFormat="1" x14ac:dyDescent="0.2">
      <c r="A230" s="48">
        <f t="shared" si="3"/>
        <v>11</v>
      </c>
      <c r="B230" s="49" t="s">
        <v>10</v>
      </c>
      <c r="C230" s="49">
        <v>1111</v>
      </c>
      <c r="D230" s="49" t="s">
        <v>189</v>
      </c>
      <c r="H230" s="50"/>
      <c r="I230" s="50"/>
      <c r="J230" s="51" t="s">
        <v>20</v>
      </c>
      <c r="P230" s="51" t="s">
        <v>20</v>
      </c>
      <c r="Q230" s="48" t="s">
        <v>250</v>
      </c>
      <c r="R230" s="50">
        <v>58</v>
      </c>
      <c r="S230" s="4">
        <v>95</v>
      </c>
      <c r="U230" s="54" t="s">
        <v>15</v>
      </c>
      <c r="V230" s="50" t="s">
        <v>20</v>
      </c>
    </row>
    <row r="231" spans="1:22" s="48" customFormat="1" x14ac:dyDescent="0.2">
      <c r="A231" s="48">
        <f t="shared" si="3"/>
        <v>11</v>
      </c>
      <c r="B231" s="49" t="s">
        <v>10</v>
      </c>
      <c r="C231" s="49">
        <v>1111</v>
      </c>
      <c r="D231" s="49" t="s">
        <v>189</v>
      </c>
      <c r="H231" s="50"/>
      <c r="I231" s="50"/>
      <c r="J231" s="51" t="s">
        <v>20</v>
      </c>
      <c r="P231" s="51" t="s">
        <v>20</v>
      </c>
      <c r="Q231" s="48" t="s">
        <v>251</v>
      </c>
      <c r="R231" s="50">
        <v>59</v>
      </c>
      <c r="S231" s="4">
        <v>120</v>
      </c>
      <c r="U231" s="54" t="s">
        <v>15</v>
      </c>
      <c r="V231" s="50" t="s">
        <v>20</v>
      </c>
    </row>
    <row r="232" spans="1:22" s="48" customFormat="1" x14ac:dyDescent="0.2">
      <c r="A232" s="48">
        <f t="shared" si="3"/>
        <v>11</v>
      </c>
      <c r="B232" s="49" t="s">
        <v>10</v>
      </c>
      <c r="C232" s="49">
        <v>1111</v>
      </c>
      <c r="D232" s="49" t="s">
        <v>189</v>
      </c>
      <c r="H232" s="50"/>
      <c r="I232" s="50"/>
      <c r="J232" s="51" t="s">
        <v>20</v>
      </c>
      <c r="P232" s="51" t="s">
        <v>20</v>
      </c>
      <c r="Q232" s="48" t="s">
        <v>252</v>
      </c>
      <c r="R232" s="50">
        <v>60</v>
      </c>
      <c r="S232" s="4">
        <v>60</v>
      </c>
      <c r="U232" s="54" t="s">
        <v>15</v>
      </c>
      <c r="V232" s="50" t="s">
        <v>20</v>
      </c>
    </row>
    <row r="233" spans="1:22" s="48" customFormat="1" x14ac:dyDescent="0.2">
      <c r="A233" s="48">
        <f t="shared" si="3"/>
        <v>11</v>
      </c>
      <c r="B233" s="49" t="s">
        <v>10</v>
      </c>
      <c r="C233" s="49">
        <v>1111</v>
      </c>
      <c r="D233" s="49" t="s">
        <v>189</v>
      </c>
      <c r="H233" s="50"/>
      <c r="I233" s="50"/>
      <c r="J233" s="51" t="s">
        <v>20</v>
      </c>
      <c r="P233" s="51" t="s">
        <v>20</v>
      </c>
      <c r="Q233" s="48" t="s">
        <v>253</v>
      </c>
      <c r="R233" s="50">
        <v>61</v>
      </c>
      <c r="S233" s="4">
        <v>125</v>
      </c>
      <c r="U233" s="54" t="s">
        <v>15</v>
      </c>
      <c r="V233" s="50" t="s">
        <v>20</v>
      </c>
    </row>
    <row r="234" spans="1:22" s="48" customFormat="1" x14ac:dyDescent="0.2">
      <c r="A234" s="48">
        <f t="shared" si="3"/>
        <v>11</v>
      </c>
      <c r="B234" s="49" t="s">
        <v>10</v>
      </c>
      <c r="C234" s="49">
        <v>1111</v>
      </c>
      <c r="D234" s="49" t="s">
        <v>189</v>
      </c>
      <c r="H234" s="50"/>
      <c r="I234" s="50"/>
      <c r="J234" s="51" t="s">
        <v>20</v>
      </c>
      <c r="P234" s="51" t="s">
        <v>20</v>
      </c>
      <c r="Q234" s="48" t="s">
        <v>254</v>
      </c>
      <c r="R234" s="50">
        <v>62</v>
      </c>
      <c r="S234" s="4">
        <v>475</v>
      </c>
      <c r="U234" s="54" t="s">
        <v>15</v>
      </c>
      <c r="V234" s="50" t="s">
        <v>20</v>
      </c>
    </row>
    <row r="235" spans="1:22" s="48" customFormat="1" x14ac:dyDescent="0.2">
      <c r="A235" s="48">
        <f t="shared" si="3"/>
        <v>11</v>
      </c>
      <c r="B235" s="49" t="s">
        <v>10</v>
      </c>
      <c r="C235" s="49">
        <v>1111</v>
      </c>
      <c r="D235" s="49" t="s">
        <v>189</v>
      </c>
      <c r="H235" s="50"/>
      <c r="I235" s="50"/>
      <c r="J235" s="51" t="s">
        <v>20</v>
      </c>
      <c r="P235" s="51" t="s">
        <v>20</v>
      </c>
      <c r="Q235" s="48" t="s">
        <v>255</v>
      </c>
      <c r="R235" s="50">
        <v>63</v>
      </c>
      <c r="S235" s="4">
        <v>100</v>
      </c>
      <c r="U235" s="54" t="s">
        <v>15</v>
      </c>
      <c r="V235" s="50" t="s">
        <v>20</v>
      </c>
    </row>
    <row r="236" spans="1:22" s="48" customFormat="1" x14ac:dyDescent="0.2">
      <c r="A236" s="48">
        <f t="shared" si="3"/>
        <v>11</v>
      </c>
      <c r="B236" s="49" t="s">
        <v>10</v>
      </c>
      <c r="C236" s="49">
        <v>1111</v>
      </c>
      <c r="D236" s="49" t="s">
        <v>189</v>
      </c>
      <c r="H236" s="50"/>
      <c r="I236" s="50"/>
      <c r="J236" s="51" t="s">
        <v>20</v>
      </c>
      <c r="P236" s="51" t="s">
        <v>20</v>
      </c>
      <c r="Q236" s="48" t="s">
        <v>256</v>
      </c>
      <c r="R236" s="50">
        <v>64</v>
      </c>
      <c r="S236" s="4">
        <v>80</v>
      </c>
      <c r="U236" s="54" t="s">
        <v>15</v>
      </c>
      <c r="V236" s="50" t="s">
        <v>20</v>
      </c>
    </row>
    <row r="237" spans="1:22" s="48" customFormat="1" x14ac:dyDescent="0.2">
      <c r="A237" s="48">
        <f t="shared" si="3"/>
        <v>11</v>
      </c>
      <c r="B237" s="49" t="s">
        <v>10</v>
      </c>
      <c r="C237" s="49">
        <v>1111</v>
      </c>
      <c r="D237" s="49" t="s">
        <v>189</v>
      </c>
      <c r="H237" s="50"/>
      <c r="I237" s="50"/>
      <c r="J237" s="51" t="s">
        <v>20</v>
      </c>
      <c r="P237" s="51" t="s">
        <v>20</v>
      </c>
      <c r="Q237" s="48" t="s">
        <v>257</v>
      </c>
      <c r="R237" s="50">
        <v>65</v>
      </c>
      <c r="S237" s="4">
        <v>130</v>
      </c>
      <c r="U237" s="54" t="s">
        <v>15</v>
      </c>
      <c r="V237" s="50" t="s">
        <v>20</v>
      </c>
    </row>
    <row r="238" spans="1:22" s="48" customFormat="1" x14ac:dyDescent="0.2">
      <c r="A238" s="48">
        <f t="shared" si="3"/>
        <v>11</v>
      </c>
      <c r="B238" s="49" t="s">
        <v>10</v>
      </c>
      <c r="C238" s="49">
        <v>1111</v>
      </c>
      <c r="D238" s="49" t="s">
        <v>189</v>
      </c>
      <c r="H238" s="50"/>
      <c r="I238" s="50"/>
      <c r="J238" s="51" t="s">
        <v>20</v>
      </c>
      <c r="P238" s="51" t="s">
        <v>20</v>
      </c>
      <c r="Q238" s="48" t="s">
        <v>258</v>
      </c>
      <c r="R238" s="50">
        <v>66</v>
      </c>
      <c r="S238" s="4">
        <v>75</v>
      </c>
      <c r="U238" s="54" t="s">
        <v>15</v>
      </c>
      <c r="V238" s="50" t="s">
        <v>20</v>
      </c>
    </row>
    <row r="239" spans="1:22" s="48" customFormat="1" x14ac:dyDescent="0.2">
      <c r="A239" s="48">
        <f t="shared" si="3"/>
        <v>11</v>
      </c>
      <c r="B239" s="49" t="s">
        <v>10</v>
      </c>
      <c r="C239" s="49">
        <v>1111</v>
      </c>
      <c r="D239" s="49" t="s">
        <v>189</v>
      </c>
      <c r="H239" s="50"/>
      <c r="I239" s="50"/>
      <c r="J239" s="51" t="s">
        <v>20</v>
      </c>
      <c r="P239" s="51" t="s">
        <v>20</v>
      </c>
      <c r="Q239" s="48" t="s">
        <v>259</v>
      </c>
      <c r="R239" s="50">
        <v>67</v>
      </c>
      <c r="S239" s="4">
        <v>120</v>
      </c>
      <c r="U239" s="54" t="s">
        <v>15</v>
      </c>
      <c r="V239" s="50" t="s">
        <v>20</v>
      </c>
    </row>
    <row r="240" spans="1:22" s="48" customFormat="1" x14ac:dyDescent="0.2">
      <c r="A240" s="48">
        <f t="shared" si="3"/>
        <v>11</v>
      </c>
      <c r="B240" s="49" t="s">
        <v>10</v>
      </c>
      <c r="C240" s="49">
        <v>1111</v>
      </c>
      <c r="D240" s="49" t="s">
        <v>189</v>
      </c>
      <c r="H240" s="50"/>
      <c r="I240" s="50"/>
      <c r="J240" s="51" t="s">
        <v>20</v>
      </c>
      <c r="P240" s="51" t="s">
        <v>20</v>
      </c>
      <c r="Q240" s="48" t="s">
        <v>260</v>
      </c>
      <c r="R240" s="50">
        <v>68</v>
      </c>
      <c r="S240" s="4">
        <v>80</v>
      </c>
      <c r="U240" s="54" t="s">
        <v>15</v>
      </c>
      <c r="V240" s="50" t="s">
        <v>20</v>
      </c>
    </row>
    <row r="241" spans="1:23" s="48" customFormat="1" x14ac:dyDescent="0.2">
      <c r="A241" s="48">
        <f t="shared" si="3"/>
        <v>11</v>
      </c>
      <c r="B241" s="49" t="s">
        <v>10</v>
      </c>
      <c r="C241" s="49">
        <v>1111</v>
      </c>
      <c r="D241" s="49" t="s">
        <v>189</v>
      </c>
      <c r="H241" s="50"/>
      <c r="I241" s="50"/>
      <c r="J241" s="51" t="s">
        <v>20</v>
      </c>
      <c r="P241" s="51" t="s">
        <v>20</v>
      </c>
      <c r="Q241" s="48" t="s">
        <v>261</v>
      </c>
      <c r="R241" s="50">
        <v>69</v>
      </c>
      <c r="S241" s="4">
        <v>92</v>
      </c>
      <c r="U241" s="54" t="s">
        <v>15</v>
      </c>
      <c r="V241" s="50" t="s">
        <v>20</v>
      </c>
    </row>
    <row r="242" spans="1:23" s="48" customFormat="1" x14ac:dyDescent="0.2">
      <c r="A242" s="48">
        <f t="shared" si="3"/>
        <v>11</v>
      </c>
      <c r="B242" s="49" t="s">
        <v>10</v>
      </c>
      <c r="C242" s="49">
        <v>1111</v>
      </c>
      <c r="D242" s="49" t="s">
        <v>189</v>
      </c>
      <c r="H242" s="50"/>
      <c r="I242" s="50"/>
      <c r="J242" s="51" t="s">
        <v>20</v>
      </c>
      <c r="P242" s="51" t="s">
        <v>20</v>
      </c>
      <c r="Q242" s="48" t="s">
        <v>262</v>
      </c>
      <c r="R242" s="50">
        <v>70</v>
      </c>
      <c r="S242" s="4">
        <v>275</v>
      </c>
      <c r="U242" s="54" t="s">
        <v>15</v>
      </c>
      <c r="V242" s="50" t="s">
        <v>16</v>
      </c>
    </row>
    <row r="243" spans="1:23" s="48" customFormat="1" x14ac:dyDescent="0.2">
      <c r="A243" s="48">
        <f t="shared" si="3"/>
        <v>11</v>
      </c>
      <c r="B243" s="49" t="s">
        <v>10</v>
      </c>
      <c r="C243" s="49">
        <v>1111</v>
      </c>
      <c r="D243" s="49" t="s">
        <v>189</v>
      </c>
      <c r="H243" s="50"/>
      <c r="I243" s="50"/>
      <c r="J243" s="51" t="s">
        <v>20</v>
      </c>
      <c r="P243" s="51" t="s">
        <v>20</v>
      </c>
      <c r="Q243" s="48" t="s">
        <v>263</v>
      </c>
      <c r="R243" s="50">
        <v>71</v>
      </c>
      <c r="S243" s="4">
        <v>120</v>
      </c>
      <c r="U243" s="54" t="s">
        <v>15</v>
      </c>
      <c r="V243" s="50" t="s">
        <v>20</v>
      </c>
    </row>
    <row r="244" spans="1:23" s="48" customFormat="1" x14ac:dyDescent="0.2">
      <c r="A244" s="48">
        <f t="shared" si="3"/>
        <v>11</v>
      </c>
      <c r="B244" s="49" t="s">
        <v>10</v>
      </c>
      <c r="C244" s="49">
        <v>1106</v>
      </c>
      <c r="D244" s="49" t="s">
        <v>264</v>
      </c>
      <c r="E244" s="48" t="s">
        <v>265</v>
      </c>
      <c r="F244" s="50" t="s">
        <v>13</v>
      </c>
      <c r="G244" s="4">
        <v>7884</v>
      </c>
      <c r="H244" s="50" t="s">
        <v>18</v>
      </c>
      <c r="I244" s="51" t="s">
        <v>15</v>
      </c>
      <c r="J244" s="51"/>
      <c r="P244" s="51" t="s">
        <v>20</v>
      </c>
      <c r="Q244" s="48" t="s">
        <v>266</v>
      </c>
      <c r="R244" s="48">
        <v>1</v>
      </c>
      <c r="S244" s="4">
        <v>170</v>
      </c>
      <c r="U244" s="54" t="s">
        <v>15</v>
      </c>
      <c r="V244" s="50" t="s">
        <v>20</v>
      </c>
    </row>
    <row r="245" spans="1:23" s="48" customFormat="1" x14ac:dyDescent="0.2">
      <c r="A245" s="48">
        <f t="shared" si="3"/>
        <v>11</v>
      </c>
      <c r="B245" s="49" t="s">
        <v>10</v>
      </c>
      <c r="C245" s="49">
        <v>1106</v>
      </c>
      <c r="D245" s="49" t="s">
        <v>264</v>
      </c>
      <c r="E245" s="48" t="s">
        <v>267</v>
      </c>
      <c r="F245" s="50" t="s">
        <v>13</v>
      </c>
      <c r="G245" s="4">
        <v>4156</v>
      </c>
      <c r="H245" s="50" t="s">
        <v>18</v>
      </c>
      <c r="I245" s="51" t="s">
        <v>15</v>
      </c>
      <c r="J245" s="51"/>
      <c r="P245" s="51" t="s">
        <v>20</v>
      </c>
      <c r="Q245" s="48" t="s">
        <v>268</v>
      </c>
      <c r="R245" s="48">
        <v>2</v>
      </c>
      <c r="S245" s="4">
        <v>200</v>
      </c>
      <c r="U245" s="54" t="s">
        <v>15</v>
      </c>
      <c r="V245" s="50" t="s">
        <v>20</v>
      </c>
    </row>
    <row r="246" spans="1:23" s="48" customFormat="1" x14ac:dyDescent="0.2">
      <c r="A246" s="48">
        <f t="shared" si="3"/>
        <v>11</v>
      </c>
      <c r="B246" s="49" t="s">
        <v>10</v>
      </c>
      <c r="C246" s="49">
        <v>1106</v>
      </c>
      <c r="D246" s="49" t="s">
        <v>264</v>
      </c>
      <c r="H246" s="50"/>
      <c r="I246" s="50"/>
      <c r="J246" s="51" t="s">
        <v>20</v>
      </c>
      <c r="P246" s="51" t="s">
        <v>20</v>
      </c>
      <c r="Q246" s="48" t="s">
        <v>269</v>
      </c>
      <c r="R246" s="48">
        <v>3</v>
      </c>
      <c r="S246" s="4">
        <v>800</v>
      </c>
      <c r="U246" s="54" t="s">
        <v>15</v>
      </c>
      <c r="V246" s="50" t="s">
        <v>20</v>
      </c>
    </row>
    <row r="247" spans="1:23" s="48" customFormat="1" x14ac:dyDescent="0.2">
      <c r="A247" s="48">
        <f t="shared" si="3"/>
        <v>11</v>
      </c>
      <c r="B247" s="49" t="s">
        <v>10</v>
      </c>
      <c r="C247" s="49">
        <v>1106</v>
      </c>
      <c r="D247" s="49" t="s">
        <v>264</v>
      </c>
      <c r="H247" s="50"/>
      <c r="I247" s="50"/>
      <c r="J247" s="51" t="s">
        <v>20</v>
      </c>
      <c r="P247" s="51" t="s">
        <v>20</v>
      </c>
      <c r="Q247" s="48" t="s">
        <v>270</v>
      </c>
      <c r="R247" s="48">
        <v>4</v>
      </c>
      <c r="S247" s="4">
        <v>285</v>
      </c>
      <c r="U247" s="54" t="s">
        <v>15</v>
      </c>
      <c r="V247" s="50"/>
    </row>
    <row r="248" spans="1:23" s="48" customFormat="1" x14ac:dyDescent="0.2">
      <c r="A248" s="48">
        <f t="shared" si="3"/>
        <v>11</v>
      </c>
      <c r="B248" s="49" t="s">
        <v>10</v>
      </c>
      <c r="C248" s="49">
        <v>1106</v>
      </c>
      <c r="D248" s="49" t="s">
        <v>264</v>
      </c>
      <c r="H248" s="50"/>
      <c r="I248" s="50"/>
      <c r="J248" s="51" t="s">
        <v>20</v>
      </c>
      <c r="P248" s="51" t="s">
        <v>20</v>
      </c>
      <c r="Q248" s="48" t="s">
        <v>271</v>
      </c>
      <c r="R248" s="48">
        <v>5</v>
      </c>
      <c r="S248" s="4">
        <v>100</v>
      </c>
      <c r="U248" s="54" t="s">
        <v>15</v>
      </c>
      <c r="V248" s="50" t="s">
        <v>20</v>
      </c>
    </row>
    <row r="249" spans="1:23" s="48" customFormat="1" x14ac:dyDescent="0.2">
      <c r="A249" s="48">
        <f t="shared" si="3"/>
        <v>11</v>
      </c>
      <c r="B249" s="49" t="s">
        <v>10</v>
      </c>
      <c r="C249" s="49">
        <v>1106</v>
      </c>
      <c r="D249" s="49" t="s">
        <v>264</v>
      </c>
      <c r="H249" s="50"/>
      <c r="I249" s="50"/>
      <c r="J249" s="51" t="s">
        <v>20</v>
      </c>
      <c r="P249" s="51" t="s">
        <v>20</v>
      </c>
      <c r="Q249" s="48" t="s">
        <v>272</v>
      </c>
      <c r="R249" s="48">
        <v>6</v>
      </c>
      <c r="S249" s="4">
        <v>130</v>
      </c>
      <c r="U249" s="54" t="s">
        <v>15</v>
      </c>
      <c r="V249" s="50" t="s">
        <v>20</v>
      </c>
    </row>
    <row r="250" spans="1:23" s="48" customFormat="1" x14ac:dyDescent="0.2">
      <c r="A250" s="48">
        <f t="shared" si="3"/>
        <v>11</v>
      </c>
      <c r="B250" s="49" t="s">
        <v>10</v>
      </c>
      <c r="C250" s="49">
        <v>1106</v>
      </c>
      <c r="D250" s="49" t="s">
        <v>264</v>
      </c>
      <c r="H250" s="50"/>
      <c r="I250" s="50"/>
      <c r="J250" s="51" t="s">
        <v>20</v>
      </c>
      <c r="P250" s="51" t="s">
        <v>20</v>
      </c>
      <c r="Q250" s="48" t="s">
        <v>273</v>
      </c>
      <c r="R250" s="48">
        <v>7</v>
      </c>
      <c r="S250" s="4">
        <v>200</v>
      </c>
      <c r="U250" s="54" t="s">
        <v>15</v>
      </c>
      <c r="V250" s="50" t="s">
        <v>16</v>
      </c>
    </row>
    <row r="251" spans="1:23" s="48" customFormat="1" x14ac:dyDescent="0.2">
      <c r="A251" s="48">
        <f t="shared" si="3"/>
        <v>11</v>
      </c>
      <c r="B251" s="49" t="s">
        <v>10</v>
      </c>
      <c r="C251" s="49">
        <v>1106</v>
      </c>
      <c r="D251" s="49" t="s">
        <v>264</v>
      </c>
      <c r="H251" s="50"/>
      <c r="I251" s="50"/>
      <c r="J251" s="51" t="s">
        <v>20</v>
      </c>
      <c r="P251" s="51" t="s">
        <v>20</v>
      </c>
      <c r="Q251" s="48" t="s">
        <v>274</v>
      </c>
      <c r="R251" s="48">
        <v>8</v>
      </c>
      <c r="S251" s="4">
        <v>100</v>
      </c>
      <c r="U251" s="54" t="s">
        <v>15</v>
      </c>
      <c r="V251" s="50" t="s">
        <v>16</v>
      </c>
      <c r="W251" s="3"/>
    </row>
    <row r="252" spans="1:23" s="48" customFormat="1" x14ac:dyDescent="0.2">
      <c r="A252" s="48">
        <f t="shared" si="3"/>
        <v>11</v>
      </c>
      <c r="B252" s="49" t="s">
        <v>10</v>
      </c>
      <c r="C252" s="49">
        <v>1106</v>
      </c>
      <c r="D252" s="49" t="s">
        <v>264</v>
      </c>
      <c r="H252" s="50"/>
      <c r="I252" s="50"/>
      <c r="J252" s="51" t="s">
        <v>20</v>
      </c>
      <c r="P252" s="51" t="s">
        <v>20</v>
      </c>
      <c r="Q252" s="48" t="s">
        <v>275</v>
      </c>
      <c r="R252" s="48">
        <v>9</v>
      </c>
      <c r="S252" s="4">
        <v>100</v>
      </c>
      <c r="U252" s="54" t="s">
        <v>15</v>
      </c>
      <c r="V252" s="50" t="s">
        <v>20</v>
      </c>
      <c r="W252" s="3"/>
    </row>
    <row r="253" spans="1:23" s="48" customFormat="1" x14ac:dyDescent="0.2">
      <c r="A253" s="48">
        <f t="shared" si="3"/>
        <v>11</v>
      </c>
      <c r="B253" s="49" t="s">
        <v>10</v>
      </c>
      <c r="C253" s="49">
        <v>1106</v>
      </c>
      <c r="D253" s="49" t="s">
        <v>264</v>
      </c>
      <c r="H253" s="50"/>
      <c r="I253" s="50"/>
      <c r="J253" s="51" t="s">
        <v>20</v>
      </c>
      <c r="P253" s="51" t="s">
        <v>20</v>
      </c>
      <c r="Q253" s="48" t="s">
        <v>276</v>
      </c>
      <c r="R253" s="48">
        <v>10</v>
      </c>
      <c r="S253" s="4">
        <v>700</v>
      </c>
      <c r="U253" s="54" t="s">
        <v>15</v>
      </c>
      <c r="V253" s="50" t="s">
        <v>20</v>
      </c>
      <c r="W253" s="3"/>
    </row>
    <row r="254" spans="1:23" s="48" customFormat="1" x14ac:dyDescent="0.2">
      <c r="A254" s="48">
        <f t="shared" si="3"/>
        <v>11</v>
      </c>
      <c r="B254" s="49" t="s">
        <v>10</v>
      </c>
      <c r="C254" s="49">
        <v>1106</v>
      </c>
      <c r="D254" s="49" t="s">
        <v>264</v>
      </c>
      <c r="H254" s="50"/>
      <c r="I254" s="50"/>
      <c r="J254" s="51" t="s">
        <v>20</v>
      </c>
      <c r="P254" s="51" t="s">
        <v>20</v>
      </c>
      <c r="Q254" s="48" t="s">
        <v>277</v>
      </c>
      <c r="R254" s="48">
        <v>11</v>
      </c>
      <c r="S254" s="4">
        <v>150</v>
      </c>
      <c r="U254" s="54" t="s">
        <v>15</v>
      </c>
      <c r="V254" s="50" t="s">
        <v>20</v>
      </c>
      <c r="W254" s="3"/>
    </row>
    <row r="255" spans="1:23" s="48" customFormat="1" x14ac:dyDescent="0.2">
      <c r="A255" s="48">
        <f t="shared" si="3"/>
        <v>11</v>
      </c>
      <c r="B255" s="49" t="s">
        <v>10</v>
      </c>
      <c r="C255" s="49">
        <v>1106</v>
      </c>
      <c r="D255" s="49" t="s">
        <v>264</v>
      </c>
      <c r="H255" s="50"/>
      <c r="I255" s="50"/>
      <c r="J255" s="51" t="s">
        <v>20</v>
      </c>
      <c r="P255" s="51" t="s">
        <v>20</v>
      </c>
      <c r="Q255" s="48" t="s">
        <v>278</v>
      </c>
      <c r="R255" s="48">
        <v>12</v>
      </c>
      <c r="S255" s="4">
        <v>750</v>
      </c>
      <c r="U255" s="54" t="s">
        <v>15</v>
      </c>
      <c r="V255" s="50" t="s">
        <v>16</v>
      </c>
      <c r="W255" s="3"/>
    </row>
    <row r="256" spans="1:23" s="48" customFormat="1" x14ac:dyDescent="0.2">
      <c r="A256" s="48">
        <f t="shared" si="3"/>
        <v>11</v>
      </c>
      <c r="B256" s="49" t="s">
        <v>10</v>
      </c>
      <c r="C256" s="49">
        <v>1106</v>
      </c>
      <c r="D256" s="49" t="s">
        <v>264</v>
      </c>
      <c r="H256" s="50"/>
      <c r="I256" s="50"/>
      <c r="J256" s="51" t="s">
        <v>20</v>
      </c>
      <c r="P256" s="51" t="s">
        <v>20</v>
      </c>
      <c r="Q256" s="48" t="s">
        <v>279</v>
      </c>
      <c r="R256" s="48">
        <v>13</v>
      </c>
      <c r="S256" s="4">
        <v>300</v>
      </c>
      <c r="U256" s="54" t="s">
        <v>15</v>
      </c>
      <c r="V256" s="50"/>
      <c r="W256" s="3"/>
    </row>
    <row r="257" spans="1:23" s="48" customFormat="1" x14ac:dyDescent="0.2">
      <c r="A257" s="48">
        <f t="shared" si="3"/>
        <v>11</v>
      </c>
      <c r="B257" s="49" t="s">
        <v>10</v>
      </c>
      <c r="C257" s="49">
        <v>1106</v>
      </c>
      <c r="D257" s="49" t="s">
        <v>264</v>
      </c>
      <c r="H257" s="50"/>
      <c r="I257" s="50"/>
      <c r="J257" s="51" t="s">
        <v>20</v>
      </c>
      <c r="P257" s="51" t="s">
        <v>20</v>
      </c>
      <c r="Q257" s="48" t="s">
        <v>280</v>
      </c>
      <c r="R257" s="48">
        <v>14</v>
      </c>
      <c r="S257" s="4">
        <v>840</v>
      </c>
      <c r="U257" s="54" t="s">
        <v>15</v>
      </c>
      <c r="V257" s="50" t="s">
        <v>16</v>
      </c>
      <c r="W257" s="3"/>
    </row>
    <row r="258" spans="1:23" s="48" customFormat="1" x14ac:dyDescent="0.2">
      <c r="A258" s="48">
        <f t="shared" si="3"/>
        <v>11</v>
      </c>
      <c r="B258" s="49" t="s">
        <v>10</v>
      </c>
      <c r="C258" s="49">
        <v>1106</v>
      </c>
      <c r="D258" s="49" t="s">
        <v>264</v>
      </c>
      <c r="H258" s="50"/>
      <c r="I258" s="50"/>
      <c r="J258" s="51" t="s">
        <v>20</v>
      </c>
      <c r="P258" s="51" t="s">
        <v>20</v>
      </c>
      <c r="Q258" s="48" t="s">
        <v>281</v>
      </c>
      <c r="R258" s="48">
        <v>15</v>
      </c>
      <c r="S258" s="4">
        <v>320</v>
      </c>
      <c r="U258" s="54" t="s">
        <v>15</v>
      </c>
      <c r="V258" s="50"/>
      <c r="W258" s="3"/>
    </row>
    <row r="259" spans="1:23" s="48" customFormat="1" x14ac:dyDescent="0.2">
      <c r="A259" s="48">
        <f t="shared" si="3"/>
        <v>11</v>
      </c>
      <c r="B259" s="49" t="s">
        <v>10</v>
      </c>
      <c r="C259" s="49">
        <v>1106</v>
      </c>
      <c r="D259" s="49" t="s">
        <v>264</v>
      </c>
      <c r="H259" s="50"/>
      <c r="I259" s="50"/>
      <c r="J259" s="51" t="s">
        <v>20</v>
      </c>
      <c r="P259" s="51" t="s">
        <v>20</v>
      </c>
      <c r="Q259" s="48" t="s">
        <v>282</v>
      </c>
      <c r="R259" s="48">
        <v>16</v>
      </c>
      <c r="S259" s="4">
        <v>75</v>
      </c>
      <c r="U259" s="54" t="s">
        <v>15</v>
      </c>
      <c r="V259" s="50" t="s">
        <v>20</v>
      </c>
      <c r="W259" s="49"/>
    </row>
    <row r="260" spans="1:23" s="48" customFormat="1" x14ac:dyDescent="0.2">
      <c r="A260" s="48">
        <f t="shared" si="3"/>
        <v>11</v>
      </c>
      <c r="B260" s="49" t="s">
        <v>10</v>
      </c>
      <c r="C260" s="49">
        <v>1106</v>
      </c>
      <c r="D260" s="49" t="s">
        <v>264</v>
      </c>
      <c r="H260" s="50"/>
      <c r="I260" s="50"/>
      <c r="J260" s="51" t="s">
        <v>20</v>
      </c>
      <c r="P260" s="51" t="s">
        <v>20</v>
      </c>
      <c r="Q260" s="48" t="s">
        <v>283</v>
      </c>
      <c r="R260" s="48">
        <v>17</v>
      </c>
      <c r="S260" s="4">
        <v>160</v>
      </c>
      <c r="U260" s="54" t="s">
        <v>15</v>
      </c>
      <c r="V260" s="50" t="s">
        <v>20</v>
      </c>
    </row>
    <row r="261" spans="1:23" s="48" customFormat="1" x14ac:dyDescent="0.2">
      <c r="A261" s="48">
        <f t="shared" si="3"/>
        <v>11</v>
      </c>
      <c r="B261" s="49" t="s">
        <v>10</v>
      </c>
      <c r="C261" s="49">
        <v>1106</v>
      </c>
      <c r="D261" s="49" t="s">
        <v>264</v>
      </c>
      <c r="H261" s="50"/>
      <c r="I261" s="50"/>
      <c r="J261" s="51" t="s">
        <v>20</v>
      </c>
      <c r="N261" s="3"/>
      <c r="O261" s="3"/>
      <c r="P261" s="51" t="s">
        <v>20</v>
      </c>
      <c r="Q261" s="48" t="s">
        <v>284</v>
      </c>
      <c r="R261" s="48">
        <v>18</v>
      </c>
      <c r="S261" s="4">
        <v>50</v>
      </c>
      <c r="U261" s="54" t="s">
        <v>15</v>
      </c>
      <c r="V261" s="50" t="s">
        <v>20</v>
      </c>
    </row>
    <row r="262" spans="1:23" s="48" customFormat="1" x14ac:dyDescent="0.2">
      <c r="A262" s="48">
        <f t="shared" si="3"/>
        <v>11</v>
      </c>
      <c r="B262" s="49" t="s">
        <v>10</v>
      </c>
      <c r="C262" s="49">
        <v>1106</v>
      </c>
      <c r="D262" s="49" t="s">
        <v>264</v>
      </c>
      <c r="H262" s="50"/>
      <c r="I262" s="50"/>
      <c r="J262" s="51" t="s">
        <v>20</v>
      </c>
      <c r="N262" s="3"/>
      <c r="O262" s="3"/>
      <c r="P262" s="51" t="s">
        <v>20</v>
      </c>
      <c r="Q262" s="48" t="s">
        <v>285</v>
      </c>
      <c r="R262" s="48">
        <v>19</v>
      </c>
      <c r="S262" s="4">
        <v>120</v>
      </c>
      <c r="U262" s="54" t="s">
        <v>15</v>
      </c>
      <c r="V262" s="50" t="s">
        <v>20</v>
      </c>
    </row>
    <row r="263" spans="1:23" s="48" customFormat="1" x14ac:dyDescent="0.2">
      <c r="A263" s="48">
        <f t="shared" si="3"/>
        <v>11</v>
      </c>
      <c r="B263" s="49" t="s">
        <v>10</v>
      </c>
      <c r="C263" s="49">
        <v>1106</v>
      </c>
      <c r="D263" s="49" t="s">
        <v>264</v>
      </c>
      <c r="H263" s="50"/>
      <c r="I263" s="50"/>
      <c r="J263" s="51" t="s">
        <v>20</v>
      </c>
      <c r="N263" s="3"/>
      <c r="O263" s="3"/>
      <c r="P263" s="51" t="s">
        <v>20</v>
      </c>
      <c r="Q263" s="48" t="s">
        <v>286</v>
      </c>
      <c r="R263" s="48">
        <v>20</v>
      </c>
      <c r="S263" s="4">
        <v>882</v>
      </c>
      <c r="U263" s="54" t="s">
        <v>15</v>
      </c>
      <c r="V263" s="50" t="s">
        <v>16</v>
      </c>
    </row>
    <row r="264" spans="1:23" s="48" customFormat="1" x14ac:dyDescent="0.2">
      <c r="A264" s="48">
        <f t="shared" si="3"/>
        <v>11</v>
      </c>
      <c r="B264" s="49" t="s">
        <v>10</v>
      </c>
      <c r="C264" s="49">
        <v>1106</v>
      </c>
      <c r="D264" s="49" t="s">
        <v>264</v>
      </c>
      <c r="H264" s="50"/>
      <c r="I264" s="50"/>
      <c r="J264" s="51" t="s">
        <v>20</v>
      </c>
      <c r="N264" s="3"/>
      <c r="O264" s="3"/>
      <c r="P264" s="51" t="s">
        <v>20</v>
      </c>
      <c r="Q264" s="48" t="s">
        <v>287</v>
      </c>
      <c r="R264" s="48">
        <v>21</v>
      </c>
      <c r="S264" s="4">
        <v>95</v>
      </c>
      <c r="U264" s="54" t="s">
        <v>15</v>
      </c>
      <c r="V264" s="50" t="s">
        <v>20</v>
      </c>
    </row>
    <row r="265" spans="1:23" s="48" customFormat="1" x14ac:dyDescent="0.2">
      <c r="A265" s="48">
        <f t="shared" si="3"/>
        <v>11</v>
      </c>
      <c r="B265" s="49" t="s">
        <v>10</v>
      </c>
      <c r="C265" s="49">
        <v>1106</v>
      </c>
      <c r="D265" s="49" t="s">
        <v>264</v>
      </c>
      <c r="H265" s="50"/>
      <c r="I265" s="50"/>
      <c r="J265" s="51" t="s">
        <v>20</v>
      </c>
      <c r="N265" s="3"/>
      <c r="O265" s="3"/>
      <c r="P265" s="51" t="s">
        <v>20</v>
      </c>
      <c r="Q265" s="48" t="s">
        <v>288</v>
      </c>
      <c r="R265" s="48">
        <v>22</v>
      </c>
      <c r="S265" s="4">
        <v>120</v>
      </c>
      <c r="U265" s="54" t="s">
        <v>15</v>
      </c>
      <c r="V265" s="50" t="s">
        <v>20</v>
      </c>
    </row>
    <row r="266" spans="1:23" s="48" customFormat="1" x14ac:dyDescent="0.2">
      <c r="A266" s="48">
        <f t="shared" ref="A266:A329" si="4">A265</f>
        <v>11</v>
      </c>
      <c r="B266" s="49" t="s">
        <v>10</v>
      </c>
      <c r="C266" s="49">
        <v>1106</v>
      </c>
      <c r="D266" s="49" t="s">
        <v>264</v>
      </c>
      <c r="H266" s="50"/>
      <c r="I266" s="50"/>
      <c r="J266" s="51" t="s">
        <v>20</v>
      </c>
      <c r="N266" s="3"/>
      <c r="O266" s="3"/>
      <c r="P266" s="51" t="s">
        <v>20</v>
      </c>
      <c r="Q266" s="48" t="s">
        <v>289</v>
      </c>
      <c r="R266" s="48">
        <v>23</v>
      </c>
      <c r="S266" s="4">
        <v>160</v>
      </c>
      <c r="U266" s="54" t="s">
        <v>15</v>
      </c>
      <c r="V266" s="50" t="s">
        <v>20</v>
      </c>
    </row>
    <row r="267" spans="1:23" s="48" customFormat="1" x14ac:dyDescent="0.2">
      <c r="A267" s="48">
        <f t="shared" si="4"/>
        <v>11</v>
      </c>
      <c r="B267" s="49" t="s">
        <v>10</v>
      </c>
      <c r="C267" s="49">
        <v>1106</v>
      </c>
      <c r="D267" s="49" t="s">
        <v>264</v>
      </c>
      <c r="H267" s="50"/>
      <c r="I267" s="50"/>
      <c r="J267" s="51" t="s">
        <v>20</v>
      </c>
      <c r="N267" s="3"/>
      <c r="O267" s="3"/>
      <c r="P267" s="51" t="s">
        <v>20</v>
      </c>
      <c r="Q267" s="48" t="s">
        <v>290</v>
      </c>
      <c r="R267" s="48">
        <v>24</v>
      </c>
      <c r="S267" s="4">
        <v>155</v>
      </c>
      <c r="U267" s="54" t="s">
        <v>15</v>
      </c>
      <c r="V267" s="50" t="s">
        <v>20</v>
      </c>
    </row>
    <row r="268" spans="1:23" s="48" customFormat="1" x14ac:dyDescent="0.2">
      <c r="A268" s="48">
        <f t="shared" si="4"/>
        <v>11</v>
      </c>
      <c r="B268" s="49" t="s">
        <v>10</v>
      </c>
      <c r="C268" s="49">
        <v>1106</v>
      </c>
      <c r="D268" s="49" t="s">
        <v>264</v>
      </c>
      <c r="H268" s="50"/>
      <c r="I268" s="50"/>
      <c r="J268" s="51" t="s">
        <v>20</v>
      </c>
      <c r="N268" s="3"/>
      <c r="O268" s="3"/>
      <c r="P268" s="51" t="s">
        <v>20</v>
      </c>
      <c r="Q268" s="48" t="s">
        <v>291</v>
      </c>
      <c r="R268" s="48">
        <v>25</v>
      </c>
      <c r="S268" s="4">
        <v>125</v>
      </c>
      <c r="U268" s="54" t="s">
        <v>15</v>
      </c>
      <c r="V268" s="50" t="s">
        <v>20</v>
      </c>
    </row>
    <row r="269" spans="1:23" s="48" customFormat="1" x14ac:dyDescent="0.2">
      <c r="A269" s="48">
        <f t="shared" si="4"/>
        <v>11</v>
      </c>
      <c r="B269" s="49" t="s">
        <v>10</v>
      </c>
      <c r="C269" s="49">
        <v>1106</v>
      </c>
      <c r="D269" s="49" t="s">
        <v>264</v>
      </c>
      <c r="H269" s="50"/>
      <c r="I269" s="50"/>
      <c r="J269" s="51" t="s">
        <v>20</v>
      </c>
      <c r="N269" s="49"/>
      <c r="O269" s="49"/>
      <c r="P269" s="51" t="s">
        <v>20</v>
      </c>
      <c r="Q269" s="48" t="s">
        <v>292</v>
      </c>
      <c r="R269" s="48">
        <v>26</v>
      </c>
      <c r="S269" s="4">
        <v>110</v>
      </c>
      <c r="U269" s="54" t="s">
        <v>15</v>
      </c>
      <c r="V269" s="50" t="s">
        <v>20</v>
      </c>
    </row>
    <row r="270" spans="1:23" s="48" customFormat="1" x14ac:dyDescent="0.2">
      <c r="A270" s="48">
        <f t="shared" si="4"/>
        <v>11</v>
      </c>
      <c r="B270" s="49" t="s">
        <v>10</v>
      </c>
      <c r="C270" s="49">
        <v>1106</v>
      </c>
      <c r="D270" s="49" t="s">
        <v>264</v>
      </c>
      <c r="H270" s="50"/>
      <c r="I270" s="50"/>
      <c r="J270" s="51" t="s">
        <v>20</v>
      </c>
      <c r="P270" s="51" t="s">
        <v>20</v>
      </c>
      <c r="Q270" s="48" t="s">
        <v>293</v>
      </c>
      <c r="R270" s="48">
        <v>27</v>
      </c>
      <c r="S270" s="4">
        <v>215</v>
      </c>
      <c r="U270" s="54" t="s">
        <v>15</v>
      </c>
      <c r="V270" s="50" t="s">
        <v>20</v>
      </c>
    </row>
    <row r="271" spans="1:23" s="48" customFormat="1" x14ac:dyDescent="0.2">
      <c r="A271" s="48">
        <f t="shared" si="4"/>
        <v>11</v>
      </c>
      <c r="B271" s="49" t="s">
        <v>10</v>
      </c>
      <c r="C271" s="49">
        <v>1106</v>
      </c>
      <c r="D271" s="49" t="s">
        <v>264</v>
      </c>
      <c r="H271" s="50"/>
      <c r="I271" s="50"/>
      <c r="J271" s="51" t="s">
        <v>20</v>
      </c>
      <c r="P271" s="51" t="s">
        <v>20</v>
      </c>
      <c r="Q271" s="48" t="s">
        <v>294</v>
      </c>
      <c r="R271" s="48">
        <v>28</v>
      </c>
      <c r="S271" s="4">
        <v>860</v>
      </c>
      <c r="U271" s="54" t="s">
        <v>15</v>
      </c>
      <c r="V271" s="50" t="s">
        <v>20</v>
      </c>
    </row>
    <row r="272" spans="1:23" s="48" customFormat="1" x14ac:dyDescent="0.2">
      <c r="A272" s="48">
        <f t="shared" si="4"/>
        <v>11</v>
      </c>
      <c r="B272" s="49" t="s">
        <v>10</v>
      </c>
      <c r="C272" s="49">
        <v>1106</v>
      </c>
      <c r="D272" s="49" t="s">
        <v>264</v>
      </c>
      <c r="H272" s="50"/>
      <c r="I272" s="50"/>
      <c r="J272" s="51" t="s">
        <v>20</v>
      </c>
      <c r="P272" s="51" t="s">
        <v>20</v>
      </c>
      <c r="Q272" s="48" t="s">
        <v>295</v>
      </c>
      <c r="R272" s="48">
        <v>29</v>
      </c>
      <c r="S272" s="4">
        <v>60</v>
      </c>
      <c r="U272" s="54" t="s">
        <v>15</v>
      </c>
      <c r="V272" s="50" t="s">
        <v>20</v>
      </c>
    </row>
    <row r="273" spans="1:22" s="48" customFormat="1" x14ac:dyDescent="0.2">
      <c r="A273" s="48">
        <f t="shared" si="4"/>
        <v>11</v>
      </c>
      <c r="B273" s="49" t="s">
        <v>10</v>
      </c>
      <c r="C273" s="49">
        <v>1106</v>
      </c>
      <c r="D273" s="49" t="s">
        <v>264</v>
      </c>
      <c r="H273" s="50"/>
      <c r="I273" s="50"/>
      <c r="J273" s="51" t="s">
        <v>20</v>
      </c>
      <c r="P273" s="51" t="s">
        <v>20</v>
      </c>
      <c r="Q273" s="48" t="s">
        <v>296</v>
      </c>
      <c r="R273" s="48">
        <v>30</v>
      </c>
      <c r="S273" s="4">
        <v>50</v>
      </c>
      <c r="U273" s="54" t="s">
        <v>15</v>
      </c>
      <c r="V273" s="50" t="s">
        <v>20</v>
      </c>
    </row>
    <row r="274" spans="1:22" s="48" customFormat="1" x14ac:dyDescent="0.2">
      <c r="A274" s="48">
        <f t="shared" si="4"/>
        <v>11</v>
      </c>
      <c r="B274" s="49" t="s">
        <v>10</v>
      </c>
      <c r="C274" s="49">
        <v>1106</v>
      </c>
      <c r="D274" s="49" t="s">
        <v>264</v>
      </c>
      <c r="H274" s="50"/>
      <c r="I274" s="50"/>
      <c r="J274" s="51" t="s">
        <v>20</v>
      </c>
      <c r="P274" s="51" t="s">
        <v>20</v>
      </c>
      <c r="Q274" s="48" t="s">
        <v>297</v>
      </c>
      <c r="R274" s="48">
        <v>31</v>
      </c>
      <c r="S274" s="4">
        <v>150</v>
      </c>
      <c r="U274" s="54" t="s">
        <v>15</v>
      </c>
      <c r="V274" s="50" t="s">
        <v>20</v>
      </c>
    </row>
    <row r="275" spans="1:22" s="48" customFormat="1" x14ac:dyDescent="0.2">
      <c r="A275" s="48">
        <f t="shared" si="4"/>
        <v>11</v>
      </c>
      <c r="B275" s="49" t="s">
        <v>10</v>
      </c>
      <c r="C275" s="49">
        <v>1106</v>
      </c>
      <c r="D275" s="49" t="s">
        <v>264</v>
      </c>
      <c r="H275" s="50"/>
      <c r="I275" s="50"/>
      <c r="J275" s="51" t="s">
        <v>20</v>
      </c>
      <c r="P275" s="51" t="s">
        <v>20</v>
      </c>
      <c r="Q275" s="48" t="s">
        <v>298</v>
      </c>
      <c r="R275" s="48">
        <v>32</v>
      </c>
      <c r="S275" s="4">
        <v>350</v>
      </c>
      <c r="U275" s="54" t="s">
        <v>15</v>
      </c>
      <c r="V275" s="50" t="s">
        <v>20</v>
      </c>
    </row>
    <row r="276" spans="1:22" s="48" customFormat="1" x14ac:dyDescent="0.2">
      <c r="A276" s="48">
        <f t="shared" si="4"/>
        <v>11</v>
      </c>
      <c r="B276" s="49" t="s">
        <v>10</v>
      </c>
      <c r="C276" s="49">
        <v>1106</v>
      </c>
      <c r="D276" s="49" t="s">
        <v>264</v>
      </c>
      <c r="H276" s="50"/>
      <c r="I276" s="50"/>
      <c r="J276" s="51" t="s">
        <v>20</v>
      </c>
      <c r="P276" s="51" t="s">
        <v>20</v>
      </c>
      <c r="Q276" s="48" t="s">
        <v>299</v>
      </c>
      <c r="R276" s="48">
        <v>33</v>
      </c>
      <c r="S276" s="4">
        <v>45</v>
      </c>
      <c r="U276" s="54" t="s">
        <v>15</v>
      </c>
      <c r="V276" s="50" t="s">
        <v>20</v>
      </c>
    </row>
    <row r="277" spans="1:22" s="48" customFormat="1" x14ac:dyDescent="0.2">
      <c r="A277" s="48">
        <f t="shared" si="4"/>
        <v>11</v>
      </c>
      <c r="B277" s="49" t="s">
        <v>10</v>
      </c>
      <c r="C277" s="49">
        <v>1106</v>
      </c>
      <c r="D277" s="49" t="s">
        <v>264</v>
      </c>
      <c r="H277" s="50"/>
      <c r="I277" s="50"/>
      <c r="J277" s="51" t="s">
        <v>20</v>
      </c>
      <c r="P277" s="51" t="s">
        <v>20</v>
      </c>
      <c r="Q277" s="48" t="s">
        <v>300</v>
      </c>
      <c r="R277" s="48">
        <v>34</v>
      </c>
      <c r="S277" s="4">
        <v>250</v>
      </c>
      <c r="U277" s="54" t="s">
        <v>15</v>
      </c>
      <c r="V277" s="50" t="s">
        <v>20</v>
      </c>
    </row>
    <row r="278" spans="1:22" s="48" customFormat="1" x14ac:dyDescent="0.2">
      <c r="A278" s="48">
        <f t="shared" si="4"/>
        <v>11</v>
      </c>
      <c r="B278" s="49" t="s">
        <v>10</v>
      </c>
      <c r="C278" s="49">
        <v>1106</v>
      </c>
      <c r="D278" s="49" t="s">
        <v>264</v>
      </c>
      <c r="H278" s="50"/>
      <c r="I278" s="50"/>
      <c r="J278" s="51" t="s">
        <v>20</v>
      </c>
      <c r="P278" s="51" t="s">
        <v>20</v>
      </c>
      <c r="Q278" s="48" t="s">
        <v>301</v>
      </c>
      <c r="R278" s="48">
        <v>35</v>
      </c>
      <c r="S278" s="4">
        <v>100</v>
      </c>
      <c r="U278" s="54" t="s">
        <v>15</v>
      </c>
      <c r="V278" s="50" t="s">
        <v>20</v>
      </c>
    </row>
    <row r="279" spans="1:22" s="48" customFormat="1" x14ac:dyDescent="0.2">
      <c r="A279" s="48">
        <f t="shared" si="4"/>
        <v>11</v>
      </c>
      <c r="B279" s="49" t="s">
        <v>10</v>
      </c>
      <c r="C279" s="49">
        <v>1106</v>
      </c>
      <c r="D279" s="49" t="s">
        <v>264</v>
      </c>
      <c r="H279" s="50"/>
      <c r="I279" s="50"/>
      <c r="J279" s="51" t="s">
        <v>20</v>
      </c>
      <c r="P279" s="51" t="s">
        <v>20</v>
      </c>
      <c r="Q279" s="48" t="s">
        <v>302</v>
      </c>
      <c r="R279" s="48">
        <v>36</v>
      </c>
      <c r="S279" s="4">
        <v>100</v>
      </c>
      <c r="U279" s="54" t="s">
        <v>15</v>
      </c>
      <c r="V279" s="50" t="s">
        <v>20</v>
      </c>
    </row>
    <row r="280" spans="1:22" s="48" customFormat="1" x14ac:dyDescent="0.2">
      <c r="A280" s="48">
        <f t="shared" si="4"/>
        <v>11</v>
      </c>
      <c r="B280" s="49" t="s">
        <v>10</v>
      </c>
      <c r="C280" s="49">
        <v>1106</v>
      </c>
      <c r="D280" s="49" t="s">
        <v>264</v>
      </c>
      <c r="H280" s="50"/>
      <c r="I280" s="50"/>
      <c r="J280" s="51" t="s">
        <v>20</v>
      </c>
      <c r="P280" s="51" t="s">
        <v>20</v>
      </c>
      <c r="Q280" s="48" t="s">
        <v>303</v>
      </c>
      <c r="R280" s="48">
        <v>37</v>
      </c>
      <c r="S280" s="4">
        <v>75</v>
      </c>
      <c r="U280" s="54" t="s">
        <v>15</v>
      </c>
      <c r="V280" s="50" t="s">
        <v>20</v>
      </c>
    </row>
    <row r="281" spans="1:22" s="48" customFormat="1" x14ac:dyDescent="0.2">
      <c r="A281" s="48">
        <f t="shared" si="4"/>
        <v>11</v>
      </c>
      <c r="B281" s="49" t="s">
        <v>10</v>
      </c>
      <c r="C281" s="49">
        <v>1106</v>
      </c>
      <c r="D281" s="49" t="s">
        <v>264</v>
      </c>
      <c r="H281" s="50"/>
      <c r="I281" s="50"/>
      <c r="J281" s="51" t="s">
        <v>20</v>
      </c>
      <c r="P281" s="51" t="s">
        <v>20</v>
      </c>
      <c r="Q281" s="48" t="s">
        <v>304</v>
      </c>
      <c r="R281" s="48">
        <v>38</v>
      </c>
      <c r="S281" s="4">
        <v>50</v>
      </c>
      <c r="U281" s="54" t="s">
        <v>15</v>
      </c>
      <c r="V281" s="50" t="s">
        <v>20</v>
      </c>
    </row>
    <row r="282" spans="1:22" s="48" customFormat="1" x14ac:dyDescent="0.2">
      <c r="A282" s="48">
        <f t="shared" si="4"/>
        <v>11</v>
      </c>
      <c r="B282" s="49" t="s">
        <v>10</v>
      </c>
      <c r="C282" s="49">
        <v>1106</v>
      </c>
      <c r="D282" s="49" t="s">
        <v>264</v>
      </c>
      <c r="H282" s="50"/>
      <c r="I282" s="50"/>
      <c r="J282" s="51" t="s">
        <v>20</v>
      </c>
      <c r="P282" s="51" t="s">
        <v>20</v>
      </c>
      <c r="Q282" s="48" t="s">
        <v>305</v>
      </c>
      <c r="R282" s="48">
        <v>39</v>
      </c>
      <c r="S282" s="4">
        <v>100</v>
      </c>
      <c r="U282" s="54" t="s">
        <v>15</v>
      </c>
      <c r="V282" s="50" t="s">
        <v>20</v>
      </c>
    </row>
    <row r="283" spans="1:22" s="48" customFormat="1" x14ac:dyDescent="0.2">
      <c r="A283" s="48">
        <f t="shared" si="4"/>
        <v>11</v>
      </c>
      <c r="B283" s="49" t="s">
        <v>10</v>
      </c>
      <c r="C283" s="49">
        <v>1106</v>
      </c>
      <c r="D283" s="49" t="s">
        <v>264</v>
      </c>
      <c r="H283" s="50"/>
      <c r="I283" s="50"/>
      <c r="J283" s="51" t="s">
        <v>20</v>
      </c>
      <c r="P283" s="51" t="s">
        <v>20</v>
      </c>
      <c r="Q283" s="48" t="s">
        <v>306</v>
      </c>
      <c r="R283" s="48">
        <v>40</v>
      </c>
      <c r="S283" s="4">
        <v>50</v>
      </c>
      <c r="U283" s="54" t="s">
        <v>15</v>
      </c>
      <c r="V283" s="50" t="s">
        <v>20</v>
      </c>
    </row>
    <row r="284" spans="1:22" s="48" customFormat="1" x14ac:dyDescent="0.2">
      <c r="A284" s="48">
        <f t="shared" si="4"/>
        <v>11</v>
      </c>
      <c r="B284" s="49" t="s">
        <v>10</v>
      </c>
      <c r="C284" s="49">
        <v>1106</v>
      </c>
      <c r="D284" s="49" t="s">
        <v>264</v>
      </c>
      <c r="H284" s="50"/>
      <c r="I284" s="50"/>
      <c r="J284" s="51" t="s">
        <v>20</v>
      </c>
      <c r="P284" s="51" t="s">
        <v>20</v>
      </c>
      <c r="Q284" s="48" t="s">
        <v>307</v>
      </c>
      <c r="R284" s="48">
        <v>41</v>
      </c>
      <c r="S284" s="4">
        <v>50</v>
      </c>
      <c r="U284" s="54" t="s">
        <v>15</v>
      </c>
      <c r="V284" s="50" t="s">
        <v>20</v>
      </c>
    </row>
    <row r="285" spans="1:22" s="48" customFormat="1" x14ac:dyDescent="0.2">
      <c r="A285" s="48">
        <f t="shared" si="4"/>
        <v>11</v>
      </c>
      <c r="B285" s="49" t="s">
        <v>10</v>
      </c>
      <c r="C285" s="49">
        <v>1106</v>
      </c>
      <c r="D285" s="49" t="s">
        <v>264</v>
      </c>
      <c r="H285" s="50"/>
      <c r="I285" s="50"/>
      <c r="J285" s="51" t="s">
        <v>20</v>
      </c>
      <c r="P285" s="51" t="s">
        <v>20</v>
      </c>
      <c r="Q285" s="48" t="s">
        <v>308</v>
      </c>
      <c r="R285" s="48">
        <v>42</v>
      </c>
      <c r="S285" s="4">
        <v>40</v>
      </c>
      <c r="U285" s="54" t="s">
        <v>15</v>
      </c>
      <c r="V285" s="50" t="s">
        <v>20</v>
      </c>
    </row>
    <row r="286" spans="1:22" s="48" customFormat="1" x14ac:dyDescent="0.2">
      <c r="A286" s="48">
        <f t="shared" si="4"/>
        <v>11</v>
      </c>
      <c r="B286" s="49" t="s">
        <v>10</v>
      </c>
      <c r="C286" s="49">
        <v>1106</v>
      </c>
      <c r="D286" s="49" t="s">
        <v>264</v>
      </c>
      <c r="H286" s="50"/>
      <c r="I286" s="50"/>
      <c r="J286" s="51" t="s">
        <v>20</v>
      </c>
      <c r="P286" s="51" t="s">
        <v>20</v>
      </c>
      <c r="Q286" s="48" t="s">
        <v>309</v>
      </c>
      <c r="R286" s="48">
        <v>43</v>
      </c>
      <c r="S286" s="4">
        <v>290</v>
      </c>
      <c r="U286" s="54" t="s">
        <v>15</v>
      </c>
      <c r="V286" s="50" t="s">
        <v>20</v>
      </c>
    </row>
    <row r="287" spans="1:22" s="48" customFormat="1" x14ac:dyDescent="0.2">
      <c r="A287" s="48">
        <f t="shared" si="4"/>
        <v>11</v>
      </c>
      <c r="B287" s="49" t="s">
        <v>10</v>
      </c>
      <c r="C287" s="49">
        <v>1106</v>
      </c>
      <c r="D287" s="49" t="s">
        <v>264</v>
      </c>
      <c r="H287" s="50"/>
      <c r="I287" s="50"/>
      <c r="J287" s="51" t="s">
        <v>20</v>
      </c>
      <c r="P287" s="51" t="s">
        <v>20</v>
      </c>
      <c r="Q287" s="48" t="s">
        <v>310</v>
      </c>
      <c r="R287" s="48">
        <v>44</v>
      </c>
      <c r="S287" s="4">
        <v>40</v>
      </c>
      <c r="U287" s="54" t="s">
        <v>15</v>
      </c>
      <c r="V287" s="50" t="s">
        <v>20</v>
      </c>
    </row>
    <row r="288" spans="1:22" s="48" customFormat="1" x14ac:dyDescent="0.2">
      <c r="A288" s="48">
        <f t="shared" si="4"/>
        <v>11</v>
      </c>
      <c r="B288" s="49" t="s">
        <v>10</v>
      </c>
      <c r="C288" s="49">
        <v>1106</v>
      </c>
      <c r="D288" s="49" t="s">
        <v>264</v>
      </c>
      <c r="H288" s="50"/>
      <c r="I288" s="50"/>
      <c r="J288" s="51" t="s">
        <v>20</v>
      </c>
      <c r="P288" s="51" t="s">
        <v>20</v>
      </c>
      <c r="Q288" s="48" t="s">
        <v>311</v>
      </c>
      <c r="R288" s="48">
        <v>45</v>
      </c>
      <c r="S288" s="4">
        <v>40</v>
      </c>
      <c r="U288" s="54" t="s">
        <v>15</v>
      </c>
      <c r="V288" s="50" t="s">
        <v>20</v>
      </c>
    </row>
    <row r="289" spans="1:22" s="48" customFormat="1" x14ac:dyDescent="0.2">
      <c r="A289" s="48">
        <f t="shared" si="4"/>
        <v>11</v>
      </c>
      <c r="B289" s="49" t="s">
        <v>10</v>
      </c>
      <c r="C289" s="49">
        <v>1106</v>
      </c>
      <c r="D289" s="49" t="s">
        <v>264</v>
      </c>
      <c r="H289" s="50"/>
      <c r="I289" s="50"/>
      <c r="J289" s="51" t="s">
        <v>20</v>
      </c>
      <c r="P289" s="51" t="s">
        <v>20</v>
      </c>
      <c r="Q289" s="48" t="s">
        <v>312</v>
      </c>
      <c r="R289" s="48">
        <v>46</v>
      </c>
      <c r="S289" s="4">
        <v>75</v>
      </c>
      <c r="U289" s="54" t="s">
        <v>15</v>
      </c>
      <c r="V289" s="50" t="s">
        <v>20</v>
      </c>
    </row>
    <row r="290" spans="1:22" s="48" customFormat="1" x14ac:dyDescent="0.2">
      <c r="A290" s="48">
        <f t="shared" si="4"/>
        <v>11</v>
      </c>
      <c r="B290" s="49" t="s">
        <v>10</v>
      </c>
      <c r="C290" s="49">
        <v>1106</v>
      </c>
      <c r="D290" s="49" t="s">
        <v>264</v>
      </c>
      <c r="H290" s="50"/>
      <c r="I290" s="50"/>
      <c r="J290" s="51" t="s">
        <v>20</v>
      </c>
      <c r="P290" s="51" t="s">
        <v>20</v>
      </c>
      <c r="Q290" s="48" t="s">
        <v>313</v>
      </c>
      <c r="R290" s="48">
        <v>47</v>
      </c>
      <c r="S290" s="4">
        <v>60</v>
      </c>
      <c r="U290" s="54" t="s">
        <v>15</v>
      </c>
      <c r="V290" s="50" t="s">
        <v>20</v>
      </c>
    </row>
    <row r="291" spans="1:22" s="48" customFormat="1" x14ac:dyDescent="0.2">
      <c r="A291" s="48">
        <f t="shared" si="4"/>
        <v>11</v>
      </c>
      <c r="B291" s="49" t="s">
        <v>10</v>
      </c>
      <c r="C291" s="49">
        <v>1106</v>
      </c>
      <c r="D291" s="49" t="s">
        <v>264</v>
      </c>
      <c r="H291" s="50"/>
      <c r="I291" s="50"/>
      <c r="J291" s="51" t="s">
        <v>20</v>
      </c>
      <c r="P291" s="51" t="s">
        <v>20</v>
      </c>
      <c r="Q291" s="48" t="s">
        <v>314</v>
      </c>
      <c r="R291" s="48">
        <v>48</v>
      </c>
      <c r="S291" s="4">
        <v>40</v>
      </c>
      <c r="U291" s="54" t="s">
        <v>15</v>
      </c>
      <c r="V291" s="50" t="s">
        <v>20</v>
      </c>
    </row>
    <row r="292" spans="1:22" s="48" customFormat="1" x14ac:dyDescent="0.2">
      <c r="A292" s="48">
        <f t="shared" si="4"/>
        <v>11</v>
      </c>
      <c r="B292" s="49" t="s">
        <v>10</v>
      </c>
      <c r="C292" s="49">
        <v>1106</v>
      </c>
      <c r="D292" s="49" t="s">
        <v>264</v>
      </c>
      <c r="H292" s="50"/>
      <c r="I292" s="50"/>
      <c r="J292" s="51" t="s">
        <v>20</v>
      </c>
      <c r="P292" s="51" t="s">
        <v>20</v>
      </c>
      <c r="Q292" s="48" t="s">
        <v>315</v>
      </c>
      <c r="R292" s="48">
        <v>49</v>
      </c>
      <c r="S292" s="4">
        <v>130</v>
      </c>
      <c r="U292" s="54" t="s">
        <v>15</v>
      </c>
      <c r="V292" s="50" t="s">
        <v>20</v>
      </c>
    </row>
    <row r="293" spans="1:22" s="48" customFormat="1" x14ac:dyDescent="0.2">
      <c r="A293" s="48">
        <f t="shared" si="4"/>
        <v>11</v>
      </c>
      <c r="B293" s="49" t="s">
        <v>10</v>
      </c>
      <c r="C293" s="49">
        <v>1106</v>
      </c>
      <c r="D293" s="49" t="s">
        <v>264</v>
      </c>
      <c r="H293" s="50"/>
      <c r="I293" s="50"/>
      <c r="J293" s="51" t="s">
        <v>20</v>
      </c>
      <c r="P293" s="51" t="s">
        <v>20</v>
      </c>
      <c r="Q293" s="48" t="s">
        <v>316</v>
      </c>
      <c r="R293" s="48">
        <v>50</v>
      </c>
      <c r="S293" s="4">
        <v>40</v>
      </c>
      <c r="U293" s="54" t="s">
        <v>15</v>
      </c>
      <c r="V293" s="50" t="s">
        <v>20</v>
      </c>
    </row>
    <row r="294" spans="1:22" s="48" customFormat="1" x14ac:dyDescent="0.2">
      <c r="A294" s="48">
        <f t="shared" si="4"/>
        <v>11</v>
      </c>
      <c r="B294" s="49" t="s">
        <v>10</v>
      </c>
      <c r="C294" s="49">
        <v>1106</v>
      </c>
      <c r="D294" s="49" t="s">
        <v>264</v>
      </c>
      <c r="H294" s="50"/>
      <c r="I294" s="50"/>
      <c r="J294" s="51" t="s">
        <v>20</v>
      </c>
      <c r="P294" s="51" t="s">
        <v>20</v>
      </c>
      <c r="Q294" s="48" t="s">
        <v>317</v>
      </c>
      <c r="R294" s="48">
        <v>51</v>
      </c>
      <c r="S294" s="4">
        <v>100</v>
      </c>
      <c r="U294" s="54" t="s">
        <v>15</v>
      </c>
      <c r="V294" s="50" t="s">
        <v>20</v>
      </c>
    </row>
    <row r="295" spans="1:22" s="48" customFormat="1" x14ac:dyDescent="0.2">
      <c r="A295" s="48">
        <f t="shared" si="4"/>
        <v>11</v>
      </c>
      <c r="B295" s="49" t="s">
        <v>10</v>
      </c>
      <c r="C295" s="49">
        <v>1106</v>
      </c>
      <c r="D295" s="49" t="s">
        <v>264</v>
      </c>
      <c r="H295" s="50"/>
      <c r="I295" s="50"/>
      <c r="J295" s="51" t="s">
        <v>20</v>
      </c>
      <c r="P295" s="51" t="s">
        <v>20</v>
      </c>
      <c r="Q295" s="48" t="s">
        <v>318</v>
      </c>
      <c r="R295" s="48">
        <v>52</v>
      </c>
      <c r="S295" s="4">
        <v>300</v>
      </c>
      <c r="U295" s="54" t="s">
        <v>15</v>
      </c>
      <c r="V295" s="50" t="s">
        <v>16</v>
      </c>
    </row>
    <row r="296" spans="1:22" s="48" customFormat="1" x14ac:dyDescent="0.2">
      <c r="A296" s="48">
        <f t="shared" si="4"/>
        <v>11</v>
      </c>
      <c r="B296" s="49" t="s">
        <v>10</v>
      </c>
      <c r="C296" s="49">
        <v>1106</v>
      </c>
      <c r="D296" s="49" t="s">
        <v>264</v>
      </c>
      <c r="H296" s="50"/>
      <c r="I296" s="50"/>
      <c r="J296" s="51" t="s">
        <v>20</v>
      </c>
      <c r="P296" s="51" t="s">
        <v>20</v>
      </c>
      <c r="Q296" s="48" t="s">
        <v>319</v>
      </c>
      <c r="R296" s="48">
        <v>53</v>
      </c>
      <c r="S296" s="4">
        <v>50</v>
      </c>
      <c r="U296" s="54" t="s">
        <v>15</v>
      </c>
      <c r="V296" s="50" t="s">
        <v>20</v>
      </c>
    </row>
    <row r="297" spans="1:22" s="48" customFormat="1" x14ac:dyDescent="0.2">
      <c r="A297" s="48">
        <f t="shared" si="4"/>
        <v>11</v>
      </c>
      <c r="B297" s="49" t="s">
        <v>10</v>
      </c>
      <c r="C297" s="49">
        <v>1106</v>
      </c>
      <c r="D297" s="49" t="s">
        <v>264</v>
      </c>
      <c r="H297" s="50"/>
      <c r="I297" s="50"/>
      <c r="J297" s="51" t="s">
        <v>20</v>
      </c>
      <c r="P297" s="51" t="s">
        <v>20</v>
      </c>
      <c r="Q297" s="48" t="s">
        <v>320</v>
      </c>
      <c r="R297" s="48">
        <v>54</v>
      </c>
      <c r="S297" s="4">
        <v>70</v>
      </c>
      <c r="U297" s="54" t="s">
        <v>15</v>
      </c>
      <c r="V297" s="50" t="s">
        <v>20</v>
      </c>
    </row>
    <row r="298" spans="1:22" s="48" customFormat="1" x14ac:dyDescent="0.2">
      <c r="A298" s="48">
        <f t="shared" si="4"/>
        <v>11</v>
      </c>
      <c r="B298" s="49" t="s">
        <v>10</v>
      </c>
      <c r="C298" s="49">
        <v>1106</v>
      </c>
      <c r="D298" s="49" t="s">
        <v>264</v>
      </c>
      <c r="H298" s="50"/>
      <c r="I298" s="50"/>
      <c r="J298" s="51" t="s">
        <v>20</v>
      </c>
      <c r="P298" s="51" t="s">
        <v>20</v>
      </c>
      <c r="Q298" s="48" t="s">
        <v>321</v>
      </c>
      <c r="R298" s="48">
        <v>55</v>
      </c>
      <c r="S298" s="4">
        <v>200</v>
      </c>
      <c r="U298" s="54" t="s">
        <v>15</v>
      </c>
      <c r="V298" s="50" t="s">
        <v>20</v>
      </c>
    </row>
    <row r="299" spans="1:22" s="48" customFormat="1" x14ac:dyDescent="0.2">
      <c r="A299" s="48">
        <f t="shared" si="4"/>
        <v>11</v>
      </c>
      <c r="B299" s="49" t="s">
        <v>10</v>
      </c>
      <c r="C299" s="49">
        <v>1106</v>
      </c>
      <c r="D299" s="49" t="s">
        <v>264</v>
      </c>
      <c r="H299" s="50"/>
      <c r="I299" s="50"/>
      <c r="J299" s="51" t="s">
        <v>20</v>
      </c>
      <c r="P299" s="51" t="s">
        <v>20</v>
      </c>
      <c r="Q299" s="48" t="s">
        <v>322</v>
      </c>
      <c r="R299" s="48">
        <v>56</v>
      </c>
      <c r="S299" s="4">
        <v>70</v>
      </c>
      <c r="U299" s="54" t="s">
        <v>15</v>
      </c>
      <c r="V299" s="50" t="s">
        <v>20</v>
      </c>
    </row>
    <row r="300" spans="1:22" s="48" customFormat="1" x14ac:dyDescent="0.2">
      <c r="A300" s="48">
        <f t="shared" si="4"/>
        <v>11</v>
      </c>
      <c r="B300" s="49" t="s">
        <v>10</v>
      </c>
      <c r="C300" s="49">
        <v>1106</v>
      </c>
      <c r="D300" s="49" t="s">
        <v>264</v>
      </c>
      <c r="H300" s="50"/>
      <c r="I300" s="50"/>
      <c r="J300" s="51" t="s">
        <v>20</v>
      </c>
      <c r="P300" s="51" t="s">
        <v>20</v>
      </c>
      <c r="Q300" s="48" t="s">
        <v>323</v>
      </c>
      <c r="R300" s="48">
        <v>57</v>
      </c>
      <c r="S300" s="4">
        <v>45</v>
      </c>
      <c r="U300" s="54" t="s">
        <v>15</v>
      </c>
      <c r="V300" s="50" t="s">
        <v>20</v>
      </c>
    </row>
    <row r="301" spans="1:22" s="48" customFormat="1" x14ac:dyDescent="0.2">
      <c r="A301" s="48">
        <f t="shared" si="4"/>
        <v>11</v>
      </c>
      <c r="B301" s="49" t="s">
        <v>10</v>
      </c>
      <c r="C301" s="49">
        <v>1106</v>
      </c>
      <c r="D301" s="49" t="s">
        <v>264</v>
      </c>
      <c r="H301" s="50"/>
      <c r="I301" s="50"/>
      <c r="J301" s="51" t="s">
        <v>20</v>
      </c>
      <c r="P301" s="51" t="s">
        <v>20</v>
      </c>
      <c r="Q301" s="48" t="s">
        <v>324</v>
      </c>
      <c r="R301" s="48">
        <v>58</v>
      </c>
      <c r="S301" s="4">
        <v>50</v>
      </c>
      <c r="U301" s="54" t="s">
        <v>15</v>
      </c>
      <c r="V301" s="50" t="s">
        <v>20</v>
      </c>
    </row>
    <row r="302" spans="1:22" s="48" customFormat="1" x14ac:dyDescent="0.2">
      <c r="A302" s="48">
        <f t="shared" si="4"/>
        <v>11</v>
      </c>
      <c r="B302" s="49" t="s">
        <v>10</v>
      </c>
      <c r="C302" s="49">
        <v>1106</v>
      </c>
      <c r="D302" s="49" t="s">
        <v>264</v>
      </c>
      <c r="H302" s="50"/>
      <c r="I302" s="50"/>
      <c r="J302" s="51" t="s">
        <v>20</v>
      </c>
      <c r="P302" s="51" t="s">
        <v>20</v>
      </c>
      <c r="Q302" s="48" t="s">
        <v>325</v>
      </c>
      <c r="R302" s="48">
        <v>59</v>
      </c>
      <c r="S302" s="4">
        <v>100</v>
      </c>
      <c r="U302" s="54" t="s">
        <v>15</v>
      </c>
      <c r="V302" s="50" t="s">
        <v>20</v>
      </c>
    </row>
    <row r="303" spans="1:22" s="48" customFormat="1" x14ac:dyDescent="0.2">
      <c r="A303" s="48">
        <f t="shared" si="4"/>
        <v>11</v>
      </c>
      <c r="B303" s="49" t="s">
        <v>10</v>
      </c>
      <c r="C303" s="49">
        <v>1106</v>
      </c>
      <c r="D303" s="49" t="s">
        <v>264</v>
      </c>
      <c r="H303" s="50"/>
      <c r="I303" s="50"/>
      <c r="J303" s="51" t="s">
        <v>20</v>
      </c>
      <c r="P303" s="51" t="s">
        <v>20</v>
      </c>
      <c r="Q303" s="48" t="s">
        <v>326</v>
      </c>
      <c r="R303" s="48">
        <v>60</v>
      </c>
      <c r="S303" s="4">
        <v>319</v>
      </c>
      <c r="U303" s="54" t="s">
        <v>15</v>
      </c>
      <c r="V303" s="50" t="s">
        <v>20</v>
      </c>
    </row>
    <row r="304" spans="1:22" s="48" customFormat="1" x14ac:dyDescent="0.2">
      <c r="A304" s="48">
        <f t="shared" si="4"/>
        <v>11</v>
      </c>
      <c r="B304" s="49" t="s">
        <v>10</v>
      </c>
      <c r="C304" s="49">
        <v>1106</v>
      </c>
      <c r="D304" s="49" t="s">
        <v>264</v>
      </c>
      <c r="H304" s="50"/>
      <c r="I304" s="50"/>
      <c r="J304" s="51" t="s">
        <v>20</v>
      </c>
      <c r="P304" s="51" t="s">
        <v>20</v>
      </c>
      <c r="Q304" s="48" t="s">
        <v>327</v>
      </c>
      <c r="R304" s="48">
        <v>61</v>
      </c>
      <c r="S304" s="4">
        <v>80</v>
      </c>
      <c r="U304" s="54" t="s">
        <v>15</v>
      </c>
      <c r="V304" s="50" t="s">
        <v>20</v>
      </c>
    </row>
    <row r="305" spans="1:22" s="48" customFormat="1" x14ac:dyDescent="0.2">
      <c r="A305" s="48">
        <f t="shared" si="4"/>
        <v>11</v>
      </c>
      <c r="B305" s="49" t="s">
        <v>10</v>
      </c>
      <c r="C305" s="49">
        <v>1106</v>
      </c>
      <c r="D305" s="49" t="s">
        <v>264</v>
      </c>
      <c r="H305" s="50"/>
      <c r="I305" s="50"/>
      <c r="J305" s="51" t="s">
        <v>20</v>
      </c>
      <c r="P305" s="51" t="s">
        <v>20</v>
      </c>
      <c r="Q305" s="48" t="s">
        <v>328</v>
      </c>
      <c r="R305" s="48">
        <v>62</v>
      </c>
      <c r="S305" s="4">
        <v>100</v>
      </c>
      <c r="U305" s="54" t="s">
        <v>15</v>
      </c>
      <c r="V305" s="50" t="s">
        <v>20</v>
      </c>
    </row>
    <row r="306" spans="1:22" s="48" customFormat="1" x14ac:dyDescent="0.2">
      <c r="A306" s="48">
        <f t="shared" si="4"/>
        <v>11</v>
      </c>
      <c r="B306" s="49" t="s">
        <v>10</v>
      </c>
      <c r="C306" s="49">
        <v>1106</v>
      </c>
      <c r="D306" s="49" t="s">
        <v>264</v>
      </c>
      <c r="H306" s="50"/>
      <c r="I306" s="50"/>
      <c r="J306" s="51" t="s">
        <v>20</v>
      </c>
      <c r="P306" s="51" t="s">
        <v>20</v>
      </c>
      <c r="Q306" s="48" t="s">
        <v>329</v>
      </c>
      <c r="R306" s="48">
        <v>63</v>
      </c>
      <c r="S306" s="4">
        <v>45</v>
      </c>
      <c r="U306" s="54" t="s">
        <v>15</v>
      </c>
      <c r="V306" s="50" t="s">
        <v>20</v>
      </c>
    </row>
    <row r="307" spans="1:22" s="48" customFormat="1" x14ac:dyDescent="0.2">
      <c r="A307" s="48">
        <f t="shared" si="4"/>
        <v>11</v>
      </c>
      <c r="B307" s="49" t="s">
        <v>10</v>
      </c>
      <c r="C307" s="49">
        <v>1106</v>
      </c>
      <c r="D307" s="49" t="s">
        <v>264</v>
      </c>
      <c r="H307" s="50"/>
      <c r="I307" s="50"/>
      <c r="J307" s="51" t="s">
        <v>20</v>
      </c>
      <c r="P307" s="51" t="s">
        <v>20</v>
      </c>
      <c r="Q307" s="48" t="s">
        <v>330</v>
      </c>
      <c r="R307" s="48">
        <v>64</v>
      </c>
      <c r="S307" s="4">
        <v>50</v>
      </c>
      <c r="U307" s="54" t="s">
        <v>15</v>
      </c>
      <c r="V307" s="50" t="s">
        <v>20</v>
      </c>
    </row>
    <row r="308" spans="1:22" s="48" customFormat="1" x14ac:dyDescent="0.2">
      <c r="A308" s="48">
        <f t="shared" si="4"/>
        <v>11</v>
      </c>
      <c r="B308" s="49" t="s">
        <v>10</v>
      </c>
      <c r="C308" s="49">
        <v>1106</v>
      </c>
      <c r="D308" s="49" t="s">
        <v>264</v>
      </c>
      <c r="H308" s="50"/>
      <c r="I308" s="50"/>
      <c r="J308" s="51" t="s">
        <v>20</v>
      </c>
      <c r="P308" s="51" t="s">
        <v>20</v>
      </c>
      <c r="Q308" s="48" t="s">
        <v>331</v>
      </c>
      <c r="R308" s="48">
        <v>65</v>
      </c>
      <c r="S308" s="4">
        <v>250</v>
      </c>
      <c r="U308" s="54" t="s">
        <v>15</v>
      </c>
      <c r="V308" s="50" t="s">
        <v>20</v>
      </c>
    </row>
    <row r="309" spans="1:22" s="48" customFormat="1" x14ac:dyDescent="0.2">
      <c r="A309" s="48">
        <f t="shared" si="4"/>
        <v>11</v>
      </c>
      <c r="B309" s="49" t="s">
        <v>10</v>
      </c>
      <c r="C309" s="49">
        <v>1106</v>
      </c>
      <c r="D309" s="49" t="s">
        <v>264</v>
      </c>
      <c r="H309" s="50"/>
      <c r="I309" s="50"/>
      <c r="J309" s="51" t="s">
        <v>20</v>
      </c>
      <c r="P309" s="51" t="s">
        <v>20</v>
      </c>
      <c r="Q309" s="48" t="s">
        <v>332</v>
      </c>
      <c r="R309" s="48">
        <v>66</v>
      </c>
      <c r="S309" s="4">
        <v>100</v>
      </c>
      <c r="U309" s="54" t="s">
        <v>15</v>
      </c>
      <c r="V309" s="50" t="s">
        <v>20</v>
      </c>
    </row>
    <row r="310" spans="1:22" s="48" customFormat="1" x14ac:dyDescent="0.2">
      <c r="A310" s="48">
        <f t="shared" si="4"/>
        <v>11</v>
      </c>
      <c r="B310" s="49" t="s">
        <v>10</v>
      </c>
      <c r="C310" s="49">
        <v>1106</v>
      </c>
      <c r="D310" s="49" t="s">
        <v>264</v>
      </c>
      <c r="H310" s="50"/>
      <c r="I310" s="50"/>
      <c r="J310" s="51" t="s">
        <v>20</v>
      </c>
      <c r="P310" s="51" t="s">
        <v>20</v>
      </c>
      <c r="Q310" s="48" t="s">
        <v>333</v>
      </c>
      <c r="R310" s="48">
        <v>67</v>
      </c>
      <c r="S310" s="4">
        <v>85</v>
      </c>
      <c r="U310" s="54" t="s">
        <v>15</v>
      </c>
      <c r="V310" s="50" t="s">
        <v>20</v>
      </c>
    </row>
    <row r="311" spans="1:22" s="48" customFormat="1" x14ac:dyDescent="0.2">
      <c r="A311" s="48">
        <f t="shared" si="4"/>
        <v>11</v>
      </c>
      <c r="B311" s="49" t="s">
        <v>10</v>
      </c>
      <c r="C311" s="49">
        <v>1106</v>
      </c>
      <c r="D311" s="49" t="s">
        <v>264</v>
      </c>
      <c r="H311" s="50"/>
      <c r="I311" s="50"/>
      <c r="J311" s="51" t="s">
        <v>20</v>
      </c>
      <c r="P311" s="51" t="s">
        <v>20</v>
      </c>
      <c r="Q311" s="48" t="s">
        <v>334</v>
      </c>
      <c r="R311" s="48">
        <v>68</v>
      </c>
      <c r="S311" s="4">
        <v>75</v>
      </c>
      <c r="U311" s="54" t="s">
        <v>15</v>
      </c>
      <c r="V311" s="50" t="s">
        <v>20</v>
      </c>
    </row>
    <row r="312" spans="1:22" s="48" customFormat="1" x14ac:dyDescent="0.2">
      <c r="A312" s="48">
        <f t="shared" si="4"/>
        <v>11</v>
      </c>
      <c r="B312" s="49" t="s">
        <v>10</v>
      </c>
      <c r="C312" s="49">
        <v>1106</v>
      </c>
      <c r="D312" s="49" t="s">
        <v>264</v>
      </c>
      <c r="H312" s="50"/>
      <c r="I312" s="50"/>
      <c r="J312" s="51" t="s">
        <v>20</v>
      </c>
      <c r="P312" s="51" t="s">
        <v>20</v>
      </c>
      <c r="Q312" s="48" t="s">
        <v>335</v>
      </c>
      <c r="R312" s="48">
        <v>69</v>
      </c>
      <c r="S312" s="4">
        <v>75</v>
      </c>
      <c r="U312" s="54" t="s">
        <v>15</v>
      </c>
      <c r="V312" s="50" t="s">
        <v>20</v>
      </c>
    </row>
    <row r="313" spans="1:22" s="48" customFormat="1" x14ac:dyDescent="0.2">
      <c r="A313" s="48">
        <f t="shared" si="4"/>
        <v>11</v>
      </c>
      <c r="B313" s="49" t="s">
        <v>10</v>
      </c>
      <c r="C313" s="49">
        <v>1106</v>
      </c>
      <c r="D313" s="49" t="s">
        <v>264</v>
      </c>
      <c r="H313" s="50"/>
      <c r="I313" s="50"/>
      <c r="J313" s="51" t="s">
        <v>20</v>
      </c>
      <c r="P313" s="51" t="s">
        <v>20</v>
      </c>
      <c r="Q313" s="48" t="s">
        <v>336</v>
      </c>
      <c r="R313" s="48">
        <v>70</v>
      </c>
      <c r="S313" s="4">
        <v>190</v>
      </c>
      <c r="U313" s="54" t="s">
        <v>15</v>
      </c>
      <c r="V313" s="50" t="s">
        <v>20</v>
      </c>
    </row>
    <row r="314" spans="1:22" s="48" customFormat="1" x14ac:dyDescent="0.2">
      <c r="A314" s="48">
        <f t="shared" si="4"/>
        <v>11</v>
      </c>
      <c r="B314" s="49" t="s">
        <v>10</v>
      </c>
      <c r="C314" s="49">
        <v>1106</v>
      </c>
      <c r="D314" s="49" t="s">
        <v>264</v>
      </c>
      <c r="H314" s="50"/>
      <c r="I314" s="50"/>
      <c r="J314" s="51" t="s">
        <v>20</v>
      </c>
      <c r="P314" s="51" t="s">
        <v>20</v>
      </c>
      <c r="Q314" s="48" t="s">
        <v>337</v>
      </c>
      <c r="R314" s="48">
        <v>71</v>
      </c>
      <c r="S314" s="4">
        <v>70</v>
      </c>
      <c r="U314" s="54" t="s">
        <v>15</v>
      </c>
      <c r="V314" s="50" t="s">
        <v>20</v>
      </c>
    </row>
    <row r="315" spans="1:22" s="48" customFormat="1" x14ac:dyDescent="0.2">
      <c r="A315" s="48">
        <f t="shared" si="4"/>
        <v>11</v>
      </c>
      <c r="B315" s="49" t="s">
        <v>10</v>
      </c>
      <c r="C315" s="49">
        <v>1106</v>
      </c>
      <c r="D315" s="49" t="s">
        <v>264</v>
      </c>
      <c r="H315" s="50"/>
      <c r="I315" s="50"/>
      <c r="J315" s="51" t="s">
        <v>20</v>
      </c>
      <c r="P315" s="51" t="s">
        <v>20</v>
      </c>
      <c r="Q315" s="48" t="s">
        <v>338</v>
      </c>
      <c r="R315" s="48">
        <v>72</v>
      </c>
      <c r="S315" s="4">
        <v>60</v>
      </c>
      <c r="U315" s="54" t="s">
        <v>15</v>
      </c>
      <c r="V315" s="50" t="s">
        <v>20</v>
      </c>
    </row>
    <row r="316" spans="1:22" s="48" customFormat="1" x14ac:dyDescent="0.2">
      <c r="A316" s="48">
        <f t="shared" si="4"/>
        <v>11</v>
      </c>
      <c r="B316" s="49" t="s">
        <v>10</v>
      </c>
      <c r="C316" s="49">
        <v>1106</v>
      </c>
      <c r="D316" s="49" t="s">
        <v>264</v>
      </c>
      <c r="H316" s="50"/>
      <c r="I316" s="50"/>
      <c r="J316" s="51" t="s">
        <v>20</v>
      </c>
      <c r="P316" s="51" t="s">
        <v>20</v>
      </c>
      <c r="Q316" s="48" t="s">
        <v>339</v>
      </c>
      <c r="R316" s="48">
        <v>73</v>
      </c>
      <c r="S316" s="4">
        <v>100</v>
      </c>
      <c r="U316" s="54" t="s">
        <v>15</v>
      </c>
      <c r="V316" s="50" t="s">
        <v>20</v>
      </c>
    </row>
    <row r="317" spans="1:22" s="48" customFormat="1" x14ac:dyDescent="0.2">
      <c r="A317" s="48">
        <f t="shared" si="4"/>
        <v>11</v>
      </c>
      <c r="B317" s="49" t="s">
        <v>10</v>
      </c>
      <c r="C317" s="49">
        <v>1106</v>
      </c>
      <c r="D317" s="49" t="s">
        <v>264</v>
      </c>
      <c r="H317" s="50"/>
      <c r="I317" s="50"/>
      <c r="J317" s="51" t="s">
        <v>20</v>
      </c>
      <c r="P317" s="51" t="s">
        <v>20</v>
      </c>
      <c r="Q317" s="48" t="s">
        <v>340</v>
      </c>
      <c r="R317" s="48">
        <v>74</v>
      </c>
      <c r="S317" s="4">
        <v>50</v>
      </c>
      <c r="U317" s="54" t="s">
        <v>15</v>
      </c>
      <c r="V317" s="50" t="s">
        <v>20</v>
      </c>
    </row>
    <row r="318" spans="1:22" s="48" customFormat="1" x14ac:dyDescent="0.2">
      <c r="A318" s="48">
        <f t="shared" si="4"/>
        <v>11</v>
      </c>
      <c r="B318" s="49" t="s">
        <v>10</v>
      </c>
      <c r="C318" s="49">
        <v>1106</v>
      </c>
      <c r="D318" s="49" t="s">
        <v>264</v>
      </c>
      <c r="H318" s="50"/>
      <c r="I318" s="50"/>
      <c r="J318" s="51" t="s">
        <v>20</v>
      </c>
      <c r="P318" s="51" t="s">
        <v>20</v>
      </c>
      <c r="Q318" s="48" t="s">
        <v>341</v>
      </c>
      <c r="R318" s="48">
        <v>75</v>
      </c>
      <c r="S318" s="4">
        <v>800</v>
      </c>
      <c r="U318" s="54" t="s">
        <v>15</v>
      </c>
      <c r="V318" s="48" t="s">
        <v>16</v>
      </c>
    </row>
    <row r="319" spans="1:22" s="48" customFormat="1" x14ac:dyDescent="0.2">
      <c r="A319" s="48">
        <f t="shared" si="4"/>
        <v>11</v>
      </c>
      <c r="B319" s="49" t="s">
        <v>10</v>
      </c>
      <c r="C319" s="49">
        <v>1106</v>
      </c>
      <c r="D319" s="49" t="s">
        <v>264</v>
      </c>
      <c r="H319" s="50"/>
      <c r="I319" s="50"/>
      <c r="J319" s="51" t="s">
        <v>20</v>
      </c>
      <c r="P319" s="51" t="s">
        <v>20</v>
      </c>
      <c r="Q319" s="48" t="s">
        <v>342</v>
      </c>
      <c r="R319" s="48">
        <v>76</v>
      </c>
      <c r="S319" s="4">
        <v>150</v>
      </c>
      <c r="U319" s="54" t="s">
        <v>15</v>
      </c>
      <c r="V319" s="50" t="s">
        <v>20</v>
      </c>
    </row>
    <row r="320" spans="1:22" s="48" customFormat="1" x14ac:dyDescent="0.2">
      <c r="A320" s="48">
        <f t="shared" si="4"/>
        <v>11</v>
      </c>
      <c r="B320" s="49" t="s">
        <v>10</v>
      </c>
      <c r="C320" s="49">
        <v>1106</v>
      </c>
      <c r="D320" s="49" t="s">
        <v>264</v>
      </c>
      <c r="H320" s="50"/>
      <c r="I320" s="50"/>
      <c r="J320" s="51" t="s">
        <v>20</v>
      </c>
      <c r="P320" s="51" t="s">
        <v>20</v>
      </c>
      <c r="Q320" s="48" t="s">
        <v>343</v>
      </c>
      <c r="R320" s="48">
        <v>77</v>
      </c>
      <c r="S320" s="4">
        <v>50</v>
      </c>
      <c r="U320" s="54" t="s">
        <v>15</v>
      </c>
      <c r="V320" s="50" t="s">
        <v>20</v>
      </c>
    </row>
    <row r="321" spans="1:22" s="48" customFormat="1" x14ac:dyDescent="0.2">
      <c r="A321" s="48">
        <f t="shared" si="4"/>
        <v>11</v>
      </c>
      <c r="B321" s="49" t="s">
        <v>10</v>
      </c>
      <c r="C321" s="49">
        <v>1106</v>
      </c>
      <c r="D321" s="49" t="s">
        <v>264</v>
      </c>
      <c r="H321" s="50"/>
      <c r="I321" s="50"/>
      <c r="J321" s="51" t="s">
        <v>20</v>
      </c>
      <c r="P321" s="51" t="s">
        <v>20</v>
      </c>
      <c r="Q321" s="48" t="s">
        <v>344</v>
      </c>
      <c r="R321" s="48">
        <v>78</v>
      </c>
      <c r="S321" s="4">
        <v>160</v>
      </c>
      <c r="U321" s="54" t="s">
        <v>15</v>
      </c>
      <c r="V321" s="50" t="s">
        <v>20</v>
      </c>
    </row>
    <row r="322" spans="1:22" s="48" customFormat="1" x14ac:dyDescent="0.2">
      <c r="A322" s="48">
        <f t="shared" si="4"/>
        <v>11</v>
      </c>
      <c r="B322" s="49" t="s">
        <v>10</v>
      </c>
      <c r="C322" s="49">
        <v>1106</v>
      </c>
      <c r="D322" s="49" t="s">
        <v>264</v>
      </c>
      <c r="H322" s="50"/>
      <c r="I322" s="50"/>
      <c r="J322" s="51" t="s">
        <v>20</v>
      </c>
      <c r="P322" s="51" t="s">
        <v>20</v>
      </c>
      <c r="Q322" s="48" t="s">
        <v>345</v>
      </c>
      <c r="R322" s="48">
        <v>79</v>
      </c>
      <c r="S322" s="4">
        <v>55</v>
      </c>
      <c r="U322" s="54" t="s">
        <v>15</v>
      </c>
      <c r="V322" s="50" t="s">
        <v>20</v>
      </c>
    </row>
    <row r="323" spans="1:22" s="48" customFormat="1" x14ac:dyDescent="0.2">
      <c r="A323" s="48">
        <f t="shared" si="4"/>
        <v>11</v>
      </c>
      <c r="B323" s="49" t="s">
        <v>10</v>
      </c>
      <c r="C323" s="49">
        <v>1106</v>
      </c>
      <c r="D323" s="49" t="s">
        <v>264</v>
      </c>
      <c r="H323" s="50"/>
      <c r="I323" s="50"/>
      <c r="J323" s="51" t="s">
        <v>20</v>
      </c>
      <c r="P323" s="51" t="s">
        <v>20</v>
      </c>
      <c r="Q323" s="48" t="s">
        <v>346</v>
      </c>
      <c r="R323" s="48">
        <v>80</v>
      </c>
      <c r="S323" s="4">
        <v>55</v>
      </c>
      <c r="U323" s="54" t="s">
        <v>15</v>
      </c>
      <c r="V323" s="50" t="s">
        <v>20</v>
      </c>
    </row>
    <row r="324" spans="1:22" s="48" customFormat="1" x14ac:dyDescent="0.2">
      <c r="A324" s="48">
        <f t="shared" si="4"/>
        <v>11</v>
      </c>
      <c r="B324" s="49" t="s">
        <v>10</v>
      </c>
      <c r="C324" s="49">
        <v>1106</v>
      </c>
      <c r="D324" s="49" t="s">
        <v>264</v>
      </c>
      <c r="H324" s="50"/>
      <c r="I324" s="50"/>
      <c r="J324" s="51" t="s">
        <v>20</v>
      </c>
      <c r="P324" s="51" t="s">
        <v>20</v>
      </c>
      <c r="Q324" s="48" t="s">
        <v>347</v>
      </c>
      <c r="R324" s="48">
        <v>81</v>
      </c>
      <c r="S324" s="4">
        <v>75</v>
      </c>
      <c r="U324" s="54" t="s">
        <v>15</v>
      </c>
      <c r="V324" s="50" t="s">
        <v>20</v>
      </c>
    </row>
    <row r="325" spans="1:22" s="48" customFormat="1" x14ac:dyDescent="0.2">
      <c r="A325" s="48">
        <f t="shared" si="4"/>
        <v>11</v>
      </c>
      <c r="B325" s="49" t="s">
        <v>10</v>
      </c>
      <c r="C325" s="49">
        <v>1106</v>
      </c>
      <c r="D325" s="49" t="s">
        <v>264</v>
      </c>
      <c r="H325" s="50"/>
      <c r="I325" s="50"/>
      <c r="J325" s="51" t="s">
        <v>20</v>
      </c>
      <c r="P325" s="51" t="s">
        <v>20</v>
      </c>
      <c r="Q325" s="48" t="s">
        <v>348</v>
      </c>
      <c r="R325" s="48">
        <v>82</v>
      </c>
      <c r="S325" s="4">
        <v>120</v>
      </c>
      <c r="U325" s="54" t="s">
        <v>15</v>
      </c>
      <c r="V325" s="50" t="s">
        <v>20</v>
      </c>
    </row>
    <row r="326" spans="1:22" s="48" customFormat="1" x14ac:dyDescent="0.2">
      <c r="A326" s="48">
        <f t="shared" si="4"/>
        <v>11</v>
      </c>
      <c r="B326" s="49" t="s">
        <v>10</v>
      </c>
      <c r="C326" s="49">
        <v>1106</v>
      </c>
      <c r="D326" s="49" t="s">
        <v>264</v>
      </c>
      <c r="H326" s="50"/>
      <c r="I326" s="50"/>
      <c r="J326" s="51" t="s">
        <v>20</v>
      </c>
      <c r="P326" s="51" t="s">
        <v>20</v>
      </c>
      <c r="Q326" s="48" t="s">
        <v>349</v>
      </c>
      <c r="R326" s="48">
        <v>83</v>
      </c>
      <c r="S326" s="4">
        <v>180</v>
      </c>
      <c r="U326" s="54" t="s">
        <v>15</v>
      </c>
      <c r="V326" s="50" t="s">
        <v>20</v>
      </c>
    </row>
    <row r="327" spans="1:22" s="48" customFormat="1" x14ac:dyDescent="0.2">
      <c r="A327" s="48">
        <f t="shared" si="4"/>
        <v>11</v>
      </c>
      <c r="B327" s="49" t="s">
        <v>10</v>
      </c>
      <c r="C327" s="49">
        <v>1106</v>
      </c>
      <c r="D327" s="49" t="s">
        <v>264</v>
      </c>
      <c r="H327" s="50"/>
      <c r="I327" s="50"/>
      <c r="J327" s="51" t="s">
        <v>20</v>
      </c>
      <c r="P327" s="51" t="s">
        <v>20</v>
      </c>
      <c r="Q327" s="48" t="s">
        <v>350</v>
      </c>
      <c r="R327" s="48">
        <v>84</v>
      </c>
      <c r="S327" s="4">
        <v>920</v>
      </c>
      <c r="U327" s="54" t="s">
        <v>15</v>
      </c>
      <c r="V327" s="50" t="s">
        <v>20</v>
      </c>
    </row>
    <row r="328" spans="1:22" s="48" customFormat="1" x14ac:dyDescent="0.2">
      <c r="A328" s="48">
        <f t="shared" si="4"/>
        <v>11</v>
      </c>
      <c r="B328" s="49" t="s">
        <v>10</v>
      </c>
      <c r="C328" s="49">
        <v>1106</v>
      </c>
      <c r="D328" s="49" t="s">
        <v>264</v>
      </c>
      <c r="H328" s="50"/>
      <c r="I328" s="50"/>
      <c r="J328" s="51" t="s">
        <v>20</v>
      </c>
      <c r="P328" s="51" t="s">
        <v>20</v>
      </c>
      <c r="Q328" s="48" t="s">
        <v>351</v>
      </c>
      <c r="R328" s="48">
        <v>85</v>
      </c>
      <c r="S328" s="4">
        <v>75</v>
      </c>
      <c r="U328" s="54" t="s">
        <v>15</v>
      </c>
      <c r="V328" s="50" t="s">
        <v>20</v>
      </c>
    </row>
    <row r="329" spans="1:22" s="48" customFormat="1" x14ac:dyDescent="0.2">
      <c r="A329" s="48">
        <f t="shared" si="4"/>
        <v>11</v>
      </c>
      <c r="B329" s="49" t="s">
        <v>10</v>
      </c>
      <c r="C329" s="49">
        <v>1106</v>
      </c>
      <c r="D329" s="49" t="s">
        <v>264</v>
      </c>
      <c r="H329" s="50"/>
      <c r="I329" s="50"/>
      <c r="J329" s="51" t="s">
        <v>20</v>
      </c>
      <c r="P329" s="51" t="s">
        <v>20</v>
      </c>
      <c r="Q329" s="48" t="s">
        <v>352</v>
      </c>
      <c r="R329" s="48">
        <v>86</v>
      </c>
      <c r="S329" s="4">
        <v>75</v>
      </c>
      <c r="U329" s="54" t="s">
        <v>15</v>
      </c>
      <c r="V329" s="50" t="s">
        <v>20</v>
      </c>
    </row>
    <row r="330" spans="1:22" s="48" customFormat="1" x14ac:dyDescent="0.2">
      <c r="A330" s="48">
        <f t="shared" ref="A330:A360" si="5">A329</f>
        <v>11</v>
      </c>
      <c r="B330" s="49" t="s">
        <v>10</v>
      </c>
      <c r="C330" s="49">
        <v>1106</v>
      </c>
      <c r="D330" s="49" t="s">
        <v>264</v>
      </c>
      <c r="H330" s="50"/>
      <c r="I330" s="50"/>
      <c r="J330" s="51" t="s">
        <v>20</v>
      </c>
      <c r="P330" s="51" t="s">
        <v>20</v>
      </c>
      <c r="Q330" s="48" t="s">
        <v>353</v>
      </c>
      <c r="R330" s="48">
        <v>87</v>
      </c>
      <c r="S330" s="4">
        <v>50</v>
      </c>
      <c r="U330" s="54" t="s">
        <v>15</v>
      </c>
      <c r="V330" s="50" t="s">
        <v>20</v>
      </c>
    </row>
    <row r="331" spans="1:22" s="48" customFormat="1" x14ac:dyDescent="0.2">
      <c r="A331" s="48">
        <f t="shared" si="5"/>
        <v>11</v>
      </c>
      <c r="B331" s="49" t="s">
        <v>10</v>
      </c>
      <c r="C331" s="49">
        <v>1106</v>
      </c>
      <c r="D331" s="49" t="s">
        <v>264</v>
      </c>
      <c r="H331" s="50"/>
      <c r="I331" s="50"/>
      <c r="J331" s="51" t="s">
        <v>20</v>
      </c>
      <c r="P331" s="51" t="s">
        <v>20</v>
      </c>
      <c r="Q331" s="48" t="s">
        <v>354</v>
      </c>
      <c r="R331" s="48">
        <v>88</v>
      </c>
      <c r="S331" s="4">
        <v>100</v>
      </c>
      <c r="U331" s="54" t="s">
        <v>15</v>
      </c>
      <c r="V331" s="50" t="s">
        <v>20</v>
      </c>
    </row>
    <row r="332" spans="1:22" s="48" customFormat="1" x14ac:dyDescent="0.2">
      <c r="A332" s="48">
        <f t="shared" si="5"/>
        <v>11</v>
      </c>
      <c r="B332" s="49" t="s">
        <v>10</v>
      </c>
      <c r="C332" s="49">
        <v>1106</v>
      </c>
      <c r="D332" s="49" t="s">
        <v>264</v>
      </c>
      <c r="H332" s="50"/>
      <c r="I332" s="50"/>
      <c r="J332" s="51" t="s">
        <v>20</v>
      </c>
      <c r="P332" s="51" t="s">
        <v>20</v>
      </c>
      <c r="Q332" s="48" t="s">
        <v>355</v>
      </c>
      <c r="R332" s="48">
        <v>89</v>
      </c>
      <c r="S332" s="4">
        <v>80</v>
      </c>
      <c r="U332" s="54" t="s">
        <v>15</v>
      </c>
      <c r="V332" s="50" t="s">
        <v>20</v>
      </c>
    </row>
    <row r="333" spans="1:22" s="48" customFormat="1" x14ac:dyDescent="0.2">
      <c r="A333" s="48">
        <f t="shared" si="5"/>
        <v>11</v>
      </c>
      <c r="B333" s="49" t="s">
        <v>10</v>
      </c>
      <c r="C333" s="49">
        <v>1106</v>
      </c>
      <c r="D333" s="49" t="s">
        <v>264</v>
      </c>
      <c r="H333" s="50"/>
      <c r="I333" s="50"/>
      <c r="J333" s="51" t="s">
        <v>20</v>
      </c>
      <c r="P333" s="51" t="s">
        <v>20</v>
      </c>
      <c r="Q333" s="48" t="s">
        <v>356</v>
      </c>
      <c r="R333" s="48">
        <v>90</v>
      </c>
      <c r="S333" s="4">
        <v>125</v>
      </c>
      <c r="U333" s="54" t="s">
        <v>15</v>
      </c>
      <c r="V333" s="50" t="s">
        <v>20</v>
      </c>
    </row>
    <row r="334" spans="1:22" s="48" customFormat="1" x14ac:dyDescent="0.2">
      <c r="A334" s="48">
        <f t="shared" si="5"/>
        <v>11</v>
      </c>
      <c r="B334" s="49" t="s">
        <v>10</v>
      </c>
      <c r="C334" s="49">
        <v>1106</v>
      </c>
      <c r="D334" s="49" t="s">
        <v>264</v>
      </c>
      <c r="H334" s="50"/>
      <c r="I334" s="50"/>
      <c r="J334" s="51" t="s">
        <v>20</v>
      </c>
      <c r="P334" s="51" t="s">
        <v>20</v>
      </c>
      <c r="Q334" s="48" t="s">
        <v>357</v>
      </c>
      <c r="R334" s="48">
        <v>91</v>
      </c>
      <c r="S334" s="4">
        <v>55</v>
      </c>
      <c r="U334" s="54" t="s">
        <v>15</v>
      </c>
      <c r="V334" s="50" t="s">
        <v>20</v>
      </c>
    </row>
    <row r="335" spans="1:22" s="48" customFormat="1" x14ac:dyDescent="0.2">
      <c r="A335" s="48">
        <f t="shared" si="5"/>
        <v>11</v>
      </c>
      <c r="B335" s="49" t="s">
        <v>10</v>
      </c>
      <c r="C335" s="49">
        <v>1106</v>
      </c>
      <c r="D335" s="49" t="s">
        <v>264</v>
      </c>
      <c r="H335" s="50"/>
      <c r="I335" s="50"/>
      <c r="J335" s="51" t="s">
        <v>20</v>
      </c>
      <c r="P335" s="51" t="s">
        <v>20</v>
      </c>
      <c r="Q335" s="48" t="s">
        <v>358</v>
      </c>
      <c r="R335" s="48">
        <v>92</v>
      </c>
      <c r="S335" s="4">
        <v>277</v>
      </c>
      <c r="U335" s="54" t="s">
        <v>15</v>
      </c>
      <c r="V335" s="50" t="s">
        <v>20</v>
      </c>
    </row>
    <row r="336" spans="1:22" s="48" customFormat="1" x14ac:dyDescent="0.2">
      <c r="A336" s="48">
        <f t="shared" si="5"/>
        <v>11</v>
      </c>
      <c r="B336" s="49" t="s">
        <v>10</v>
      </c>
      <c r="C336" s="49">
        <v>1106</v>
      </c>
      <c r="D336" s="49" t="s">
        <v>264</v>
      </c>
      <c r="H336" s="50"/>
      <c r="I336" s="50"/>
      <c r="J336" s="51" t="s">
        <v>20</v>
      </c>
      <c r="P336" s="51" t="s">
        <v>20</v>
      </c>
      <c r="Q336" s="48" t="s">
        <v>359</v>
      </c>
      <c r="R336" s="48">
        <v>93</v>
      </c>
      <c r="S336" s="4">
        <v>200</v>
      </c>
      <c r="U336" s="54" t="s">
        <v>15</v>
      </c>
      <c r="V336" s="50" t="s">
        <v>16</v>
      </c>
    </row>
    <row r="337" spans="1:22" s="48" customFormat="1" x14ac:dyDescent="0.2">
      <c r="A337" s="48">
        <f t="shared" si="5"/>
        <v>11</v>
      </c>
      <c r="B337" s="49" t="s">
        <v>10</v>
      </c>
      <c r="C337" s="49">
        <v>1106</v>
      </c>
      <c r="D337" s="49" t="s">
        <v>264</v>
      </c>
      <c r="H337" s="50"/>
      <c r="I337" s="50"/>
      <c r="J337" s="51" t="s">
        <v>20</v>
      </c>
      <c r="P337" s="51" t="s">
        <v>20</v>
      </c>
      <c r="Q337" s="48" t="s">
        <v>360</v>
      </c>
      <c r="R337" s="48">
        <v>94</v>
      </c>
      <c r="S337" s="4">
        <v>200</v>
      </c>
      <c r="U337" s="54" t="s">
        <v>15</v>
      </c>
      <c r="V337" s="50" t="s">
        <v>20</v>
      </c>
    </row>
    <row r="338" spans="1:22" s="48" customFormat="1" x14ac:dyDescent="0.2">
      <c r="A338" s="48">
        <f t="shared" si="5"/>
        <v>11</v>
      </c>
      <c r="B338" s="49" t="s">
        <v>10</v>
      </c>
      <c r="C338" s="49">
        <v>1106</v>
      </c>
      <c r="D338" s="49" t="s">
        <v>264</v>
      </c>
      <c r="H338" s="50"/>
      <c r="I338" s="50"/>
      <c r="J338" s="51" t="s">
        <v>20</v>
      </c>
      <c r="P338" s="51" t="s">
        <v>20</v>
      </c>
      <c r="Q338" s="48" t="s">
        <v>361</v>
      </c>
      <c r="R338" s="48">
        <v>95</v>
      </c>
      <c r="S338" s="4">
        <v>80</v>
      </c>
      <c r="U338" s="54" t="s">
        <v>15</v>
      </c>
      <c r="V338" s="50" t="s">
        <v>20</v>
      </c>
    </row>
    <row r="339" spans="1:22" s="48" customFormat="1" x14ac:dyDescent="0.2">
      <c r="A339" s="48">
        <f t="shared" si="5"/>
        <v>11</v>
      </c>
      <c r="B339" s="49" t="s">
        <v>10</v>
      </c>
      <c r="C339" s="49">
        <v>1106</v>
      </c>
      <c r="D339" s="49" t="s">
        <v>264</v>
      </c>
      <c r="H339" s="50"/>
      <c r="I339" s="50"/>
      <c r="J339" s="51" t="s">
        <v>20</v>
      </c>
      <c r="P339" s="51" t="s">
        <v>20</v>
      </c>
      <c r="Q339" s="48" t="s">
        <v>362</v>
      </c>
      <c r="R339" s="48">
        <v>96</v>
      </c>
      <c r="S339" s="4">
        <v>200</v>
      </c>
      <c r="U339" s="54" t="s">
        <v>15</v>
      </c>
      <c r="V339" s="50" t="s">
        <v>20</v>
      </c>
    </row>
    <row r="340" spans="1:22" s="48" customFormat="1" x14ac:dyDescent="0.2">
      <c r="A340" s="48">
        <f t="shared" si="5"/>
        <v>11</v>
      </c>
      <c r="B340" s="49" t="s">
        <v>10</v>
      </c>
      <c r="C340" s="49">
        <v>1106</v>
      </c>
      <c r="D340" s="49" t="s">
        <v>264</v>
      </c>
      <c r="H340" s="50"/>
      <c r="I340" s="50"/>
      <c r="J340" s="51" t="s">
        <v>20</v>
      </c>
      <c r="P340" s="51" t="s">
        <v>20</v>
      </c>
      <c r="Q340" s="48" t="s">
        <v>363</v>
      </c>
      <c r="R340" s="48">
        <v>97</v>
      </c>
      <c r="S340" s="4">
        <v>40</v>
      </c>
      <c r="U340" s="54" t="s">
        <v>15</v>
      </c>
      <c r="V340" s="50" t="s">
        <v>20</v>
      </c>
    </row>
    <row r="341" spans="1:22" s="48" customFormat="1" x14ac:dyDescent="0.2">
      <c r="A341" s="48">
        <f t="shared" si="5"/>
        <v>11</v>
      </c>
      <c r="B341" s="49" t="s">
        <v>10</v>
      </c>
      <c r="C341" s="49">
        <v>1106</v>
      </c>
      <c r="D341" s="49" t="s">
        <v>264</v>
      </c>
      <c r="H341" s="50"/>
      <c r="I341" s="50"/>
      <c r="J341" s="51" t="s">
        <v>20</v>
      </c>
      <c r="P341" s="51" t="s">
        <v>20</v>
      </c>
      <c r="Q341" s="48" t="s">
        <v>364</v>
      </c>
      <c r="R341" s="48">
        <v>98</v>
      </c>
      <c r="S341" s="4">
        <v>100</v>
      </c>
      <c r="U341" s="54" t="s">
        <v>15</v>
      </c>
      <c r="V341" s="50" t="s">
        <v>20</v>
      </c>
    </row>
    <row r="342" spans="1:22" s="48" customFormat="1" x14ac:dyDescent="0.2">
      <c r="A342" s="48">
        <f t="shared" si="5"/>
        <v>11</v>
      </c>
      <c r="B342" s="49" t="s">
        <v>10</v>
      </c>
      <c r="C342" s="49">
        <v>1106</v>
      </c>
      <c r="D342" s="49" t="s">
        <v>264</v>
      </c>
      <c r="H342" s="50"/>
      <c r="I342" s="50"/>
      <c r="J342" s="51" t="s">
        <v>20</v>
      </c>
      <c r="P342" s="51" t="s">
        <v>20</v>
      </c>
      <c r="Q342" s="48" t="s">
        <v>365</v>
      </c>
      <c r="R342" s="48">
        <v>99</v>
      </c>
      <c r="S342" s="4">
        <v>120</v>
      </c>
      <c r="U342" s="54" t="s">
        <v>15</v>
      </c>
      <c r="V342" s="50" t="s">
        <v>20</v>
      </c>
    </row>
    <row r="343" spans="1:22" s="48" customFormat="1" x14ac:dyDescent="0.2">
      <c r="A343" s="48">
        <f t="shared" si="5"/>
        <v>11</v>
      </c>
      <c r="B343" s="49" t="s">
        <v>10</v>
      </c>
      <c r="C343" s="49">
        <v>1106</v>
      </c>
      <c r="D343" s="49" t="s">
        <v>264</v>
      </c>
      <c r="H343" s="50"/>
      <c r="I343" s="50"/>
      <c r="J343" s="51" t="s">
        <v>20</v>
      </c>
      <c r="P343" s="51" t="s">
        <v>20</v>
      </c>
      <c r="Q343" s="48" t="s">
        <v>366</v>
      </c>
      <c r="R343" s="48">
        <v>100</v>
      </c>
      <c r="S343" s="4">
        <v>75</v>
      </c>
      <c r="U343" s="54" t="s">
        <v>15</v>
      </c>
      <c r="V343" s="50" t="s">
        <v>20</v>
      </c>
    </row>
    <row r="344" spans="1:22" s="48" customFormat="1" x14ac:dyDescent="0.2">
      <c r="A344" s="48">
        <f t="shared" si="5"/>
        <v>11</v>
      </c>
      <c r="B344" s="49" t="s">
        <v>10</v>
      </c>
      <c r="C344" s="49">
        <v>1106</v>
      </c>
      <c r="D344" s="49" t="s">
        <v>264</v>
      </c>
      <c r="H344" s="50"/>
      <c r="I344" s="50"/>
      <c r="J344" s="51" t="s">
        <v>20</v>
      </c>
      <c r="P344" s="51" t="s">
        <v>20</v>
      </c>
      <c r="Q344" s="48" t="s">
        <v>367</v>
      </c>
      <c r="R344" s="48">
        <v>101</v>
      </c>
      <c r="S344" s="4">
        <v>450</v>
      </c>
      <c r="U344" s="54" t="s">
        <v>15</v>
      </c>
      <c r="V344" s="50"/>
    </row>
    <row r="345" spans="1:22" s="48" customFormat="1" x14ac:dyDescent="0.2">
      <c r="A345" s="48">
        <f t="shared" si="5"/>
        <v>11</v>
      </c>
      <c r="B345" s="49" t="s">
        <v>10</v>
      </c>
      <c r="C345" s="49">
        <v>1106</v>
      </c>
      <c r="D345" s="49" t="s">
        <v>264</v>
      </c>
      <c r="H345" s="50"/>
      <c r="I345" s="50"/>
      <c r="J345" s="51" t="s">
        <v>20</v>
      </c>
      <c r="P345" s="51" t="s">
        <v>20</v>
      </c>
      <c r="Q345" s="48" t="s">
        <v>368</v>
      </c>
      <c r="R345" s="48">
        <v>102</v>
      </c>
      <c r="S345" s="4">
        <v>99</v>
      </c>
      <c r="U345" s="54" t="s">
        <v>15</v>
      </c>
      <c r="V345" s="50" t="s">
        <v>20</v>
      </c>
    </row>
    <row r="346" spans="1:22" s="48" customFormat="1" x14ac:dyDescent="0.2">
      <c r="A346" s="48">
        <f t="shared" si="5"/>
        <v>11</v>
      </c>
      <c r="B346" s="49" t="s">
        <v>10</v>
      </c>
      <c r="C346" s="49">
        <v>1106</v>
      </c>
      <c r="D346" s="49" t="s">
        <v>264</v>
      </c>
      <c r="H346" s="50"/>
      <c r="I346" s="50"/>
      <c r="J346" s="51" t="s">
        <v>20</v>
      </c>
      <c r="P346" s="51" t="s">
        <v>20</v>
      </c>
      <c r="Q346" s="48" t="s">
        <v>369</v>
      </c>
      <c r="R346" s="48">
        <v>103</v>
      </c>
      <c r="S346" s="4">
        <v>75</v>
      </c>
      <c r="U346" s="54" t="s">
        <v>15</v>
      </c>
      <c r="V346" s="50" t="s">
        <v>20</v>
      </c>
    </row>
    <row r="347" spans="1:22" s="48" customFormat="1" x14ac:dyDescent="0.2">
      <c r="A347" s="48">
        <f t="shared" si="5"/>
        <v>11</v>
      </c>
      <c r="B347" s="49" t="s">
        <v>10</v>
      </c>
      <c r="C347" s="49">
        <v>1106</v>
      </c>
      <c r="D347" s="49" t="s">
        <v>264</v>
      </c>
      <c r="H347" s="50"/>
      <c r="I347" s="50"/>
      <c r="J347" s="51" t="s">
        <v>20</v>
      </c>
      <c r="P347" s="51" t="s">
        <v>20</v>
      </c>
      <c r="Q347" s="48" t="s">
        <v>370</v>
      </c>
      <c r="R347" s="48">
        <v>104</v>
      </c>
      <c r="S347" s="4">
        <v>200</v>
      </c>
      <c r="U347" s="54" t="s">
        <v>15</v>
      </c>
      <c r="V347" s="50" t="s">
        <v>20</v>
      </c>
    </row>
    <row r="348" spans="1:22" s="48" customFormat="1" x14ac:dyDescent="0.2">
      <c r="A348" s="48">
        <f t="shared" si="5"/>
        <v>11</v>
      </c>
      <c r="B348" s="49" t="s">
        <v>10</v>
      </c>
      <c r="C348" s="49">
        <v>1106</v>
      </c>
      <c r="D348" s="49" t="s">
        <v>264</v>
      </c>
      <c r="H348" s="50"/>
      <c r="I348" s="50"/>
      <c r="J348" s="51" t="s">
        <v>20</v>
      </c>
      <c r="P348" s="51" t="s">
        <v>20</v>
      </c>
      <c r="Q348" s="48" t="s">
        <v>371</v>
      </c>
      <c r="R348" s="48">
        <v>105</v>
      </c>
      <c r="S348" s="4">
        <v>200</v>
      </c>
      <c r="U348" s="54" t="s">
        <v>15</v>
      </c>
      <c r="V348" s="50" t="s">
        <v>20</v>
      </c>
    </row>
    <row r="349" spans="1:22" s="48" customFormat="1" x14ac:dyDescent="0.2">
      <c r="A349" s="48">
        <f t="shared" si="5"/>
        <v>11</v>
      </c>
      <c r="B349" s="49" t="s">
        <v>10</v>
      </c>
      <c r="C349" s="49">
        <v>1106</v>
      </c>
      <c r="D349" s="49" t="s">
        <v>264</v>
      </c>
      <c r="H349" s="50"/>
      <c r="I349" s="50"/>
      <c r="J349" s="51" t="s">
        <v>20</v>
      </c>
      <c r="P349" s="51" t="s">
        <v>20</v>
      </c>
      <c r="Q349" s="48" t="s">
        <v>372</v>
      </c>
      <c r="R349" s="48">
        <v>106</v>
      </c>
      <c r="S349" s="4">
        <v>150</v>
      </c>
      <c r="U349" s="54" t="s">
        <v>15</v>
      </c>
      <c r="V349" s="50" t="s">
        <v>20</v>
      </c>
    </row>
    <row r="350" spans="1:22" s="48" customFormat="1" x14ac:dyDescent="0.2">
      <c r="A350" s="48">
        <f t="shared" si="5"/>
        <v>11</v>
      </c>
      <c r="B350" s="49" t="s">
        <v>10</v>
      </c>
      <c r="C350" s="49">
        <v>1106</v>
      </c>
      <c r="D350" s="49" t="s">
        <v>264</v>
      </c>
      <c r="H350" s="50"/>
      <c r="I350" s="50"/>
      <c r="J350" s="51" t="s">
        <v>20</v>
      </c>
      <c r="P350" s="51" t="s">
        <v>20</v>
      </c>
      <c r="Q350" s="48" t="s">
        <v>373</v>
      </c>
      <c r="R350" s="48">
        <v>107</v>
      </c>
      <c r="S350" s="4">
        <v>195</v>
      </c>
      <c r="U350" s="54" t="s">
        <v>15</v>
      </c>
      <c r="V350" s="50" t="s">
        <v>20</v>
      </c>
    </row>
    <row r="351" spans="1:22" s="48" customFormat="1" x14ac:dyDescent="0.2">
      <c r="A351" s="48">
        <f t="shared" si="5"/>
        <v>11</v>
      </c>
      <c r="B351" s="49" t="s">
        <v>10</v>
      </c>
      <c r="C351" s="49">
        <v>1106</v>
      </c>
      <c r="D351" s="49" t="s">
        <v>264</v>
      </c>
      <c r="H351" s="50"/>
      <c r="I351" s="50"/>
      <c r="J351" s="51" t="s">
        <v>20</v>
      </c>
      <c r="P351" s="51" t="s">
        <v>20</v>
      </c>
      <c r="Q351" s="48" t="s">
        <v>374</v>
      </c>
      <c r="R351" s="48">
        <v>108</v>
      </c>
      <c r="S351" s="4">
        <v>150</v>
      </c>
      <c r="U351" s="54" t="s">
        <v>15</v>
      </c>
      <c r="V351" s="50" t="s">
        <v>20</v>
      </c>
    </row>
    <row r="352" spans="1:22" s="48" customFormat="1" x14ac:dyDescent="0.2">
      <c r="A352" s="48">
        <f t="shared" si="5"/>
        <v>11</v>
      </c>
      <c r="B352" s="49" t="s">
        <v>10</v>
      </c>
      <c r="C352" s="49">
        <v>1106</v>
      </c>
      <c r="D352" s="49" t="s">
        <v>264</v>
      </c>
      <c r="H352" s="50"/>
      <c r="I352" s="50"/>
      <c r="J352" s="51" t="s">
        <v>20</v>
      </c>
      <c r="P352" s="51" t="s">
        <v>20</v>
      </c>
      <c r="Q352" s="48" t="s">
        <v>375</v>
      </c>
      <c r="R352" s="48">
        <v>109</v>
      </c>
      <c r="S352" s="4">
        <v>50</v>
      </c>
      <c r="U352" s="54" t="s">
        <v>15</v>
      </c>
      <c r="V352" s="50" t="s">
        <v>20</v>
      </c>
    </row>
    <row r="353" spans="1:22" s="48" customFormat="1" x14ac:dyDescent="0.2">
      <c r="A353" s="48">
        <f t="shared" si="5"/>
        <v>11</v>
      </c>
      <c r="B353" s="49" t="s">
        <v>10</v>
      </c>
      <c r="C353" s="49">
        <v>1106</v>
      </c>
      <c r="D353" s="49" t="s">
        <v>264</v>
      </c>
      <c r="H353" s="50"/>
      <c r="I353" s="50"/>
      <c r="J353" s="51" t="s">
        <v>20</v>
      </c>
      <c r="P353" s="51" t="s">
        <v>20</v>
      </c>
      <c r="Q353" s="48" t="s">
        <v>376</v>
      </c>
      <c r="R353" s="48">
        <v>110</v>
      </c>
      <c r="S353" s="4">
        <v>100</v>
      </c>
      <c r="U353" s="54" t="s">
        <v>15</v>
      </c>
      <c r="V353" s="50" t="s">
        <v>20</v>
      </c>
    </row>
    <row r="354" spans="1:22" s="48" customFormat="1" x14ac:dyDescent="0.2">
      <c r="A354" s="48">
        <f t="shared" si="5"/>
        <v>11</v>
      </c>
      <c r="B354" s="49" t="s">
        <v>10</v>
      </c>
      <c r="C354" s="49">
        <v>1106</v>
      </c>
      <c r="D354" s="49" t="s">
        <v>264</v>
      </c>
      <c r="H354" s="50"/>
      <c r="I354" s="50"/>
      <c r="J354" s="51" t="s">
        <v>20</v>
      </c>
      <c r="P354" s="51" t="s">
        <v>20</v>
      </c>
      <c r="Q354" s="48" t="s">
        <v>377</v>
      </c>
      <c r="R354" s="48">
        <v>111</v>
      </c>
      <c r="S354" s="4">
        <v>230</v>
      </c>
      <c r="U354" s="54" t="s">
        <v>15</v>
      </c>
      <c r="V354" s="50"/>
    </row>
    <row r="355" spans="1:22" s="48" customFormat="1" x14ac:dyDescent="0.2">
      <c r="A355" s="48">
        <f t="shared" si="5"/>
        <v>11</v>
      </c>
      <c r="B355" s="49" t="s">
        <v>10</v>
      </c>
      <c r="C355" s="49">
        <v>1106</v>
      </c>
      <c r="D355" s="49" t="s">
        <v>264</v>
      </c>
      <c r="H355" s="50"/>
      <c r="I355" s="50"/>
      <c r="J355" s="51" t="s">
        <v>20</v>
      </c>
      <c r="P355" s="51" t="s">
        <v>20</v>
      </c>
      <c r="Q355" s="48" t="s">
        <v>378</v>
      </c>
      <c r="R355" s="48">
        <v>112</v>
      </c>
      <c r="S355" s="4">
        <v>60</v>
      </c>
      <c r="U355" s="54" t="s">
        <v>15</v>
      </c>
      <c r="V355" s="50" t="s">
        <v>20</v>
      </c>
    </row>
    <row r="356" spans="1:22" s="48" customFormat="1" x14ac:dyDescent="0.2">
      <c r="A356" s="48">
        <f t="shared" si="5"/>
        <v>11</v>
      </c>
      <c r="B356" s="49" t="s">
        <v>10</v>
      </c>
      <c r="C356" s="49">
        <v>1106</v>
      </c>
      <c r="D356" s="49" t="s">
        <v>264</v>
      </c>
      <c r="H356" s="50"/>
      <c r="I356" s="50"/>
      <c r="J356" s="51" t="s">
        <v>20</v>
      </c>
      <c r="P356" s="51" t="s">
        <v>20</v>
      </c>
      <c r="Q356" s="48" t="s">
        <v>379</v>
      </c>
      <c r="R356" s="48">
        <v>113</v>
      </c>
      <c r="S356" s="4">
        <v>75</v>
      </c>
      <c r="U356" s="54" t="s">
        <v>15</v>
      </c>
      <c r="V356" s="50" t="s">
        <v>20</v>
      </c>
    </row>
    <row r="357" spans="1:22" s="48" customFormat="1" x14ac:dyDescent="0.2">
      <c r="A357" s="48">
        <f t="shared" si="5"/>
        <v>11</v>
      </c>
      <c r="B357" s="49" t="s">
        <v>10</v>
      </c>
      <c r="C357" s="49">
        <v>1106</v>
      </c>
      <c r="D357" s="49" t="s">
        <v>264</v>
      </c>
      <c r="H357" s="50"/>
      <c r="I357" s="50"/>
      <c r="J357" s="51" t="s">
        <v>20</v>
      </c>
      <c r="P357" s="51" t="s">
        <v>20</v>
      </c>
      <c r="Q357" s="48" t="s">
        <v>380</v>
      </c>
      <c r="R357" s="48">
        <v>114</v>
      </c>
      <c r="S357" s="4">
        <v>40</v>
      </c>
      <c r="U357" s="54" t="s">
        <v>15</v>
      </c>
      <c r="V357" s="50" t="s">
        <v>20</v>
      </c>
    </row>
    <row r="358" spans="1:22" s="48" customFormat="1" x14ac:dyDescent="0.2">
      <c r="A358" s="48">
        <f t="shared" si="5"/>
        <v>11</v>
      </c>
      <c r="B358" s="49" t="s">
        <v>10</v>
      </c>
      <c r="C358" s="49">
        <v>1106</v>
      </c>
      <c r="D358" s="49" t="s">
        <v>264</v>
      </c>
      <c r="H358" s="50"/>
      <c r="I358" s="50"/>
      <c r="J358" s="51" t="s">
        <v>20</v>
      </c>
      <c r="P358" s="51" t="s">
        <v>20</v>
      </c>
      <c r="Q358" s="48" t="s">
        <v>381</v>
      </c>
      <c r="R358" s="48">
        <v>115</v>
      </c>
      <c r="S358" s="4">
        <v>800</v>
      </c>
      <c r="U358" s="54" t="s">
        <v>15</v>
      </c>
      <c r="V358" s="50" t="s">
        <v>16</v>
      </c>
    </row>
    <row r="359" spans="1:22" s="48" customFormat="1" x14ac:dyDescent="0.2">
      <c r="A359" s="48">
        <f t="shared" si="5"/>
        <v>11</v>
      </c>
      <c r="B359" s="49" t="s">
        <v>10</v>
      </c>
      <c r="C359" s="49">
        <v>1106</v>
      </c>
      <c r="D359" s="49" t="s">
        <v>264</v>
      </c>
      <c r="H359" s="50"/>
      <c r="I359" s="50"/>
      <c r="J359" s="51" t="s">
        <v>20</v>
      </c>
      <c r="P359" s="51" t="s">
        <v>20</v>
      </c>
      <c r="Q359" s="48" t="s">
        <v>382</v>
      </c>
      <c r="R359" s="48">
        <v>116</v>
      </c>
      <c r="S359" s="4">
        <v>100</v>
      </c>
      <c r="U359" s="54" t="s">
        <v>15</v>
      </c>
      <c r="V359" s="50" t="s">
        <v>20</v>
      </c>
    </row>
    <row r="360" spans="1:22" s="48" customFormat="1" x14ac:dyDescent="0.2">
      <c r="A360" s="48">
        <f t="shared" si="5"/>
        <v>11</v>
      </c>
      <c r="B360" s="49" t="s">
        <v>10</v>
      </c>
      <c r="C360" s="49">
        <v>1106</v>
      </c>
      <c r="D360" s="49" t="s">
        <v>264</v>
      </c>
      <c r="H360" s="50"/>
      <c r="I360" s="50"/>
      <c r="J360" s="51" t="s">
        <v>20</v>
      </c>
      <c r="P360" s="51" t="s">
        <v>20</v>
      </c>
      <c r="Q360" s="48" t="s">
        <v>383</v>
      </c>
      <c r="R360" s="48">
        <v>117</v>
      </c>
      <c r="S360" s="4">
        <v>175</v>
      </c>
      <c r="U360" s="54" t="s">
        <v>15</v>
      </c>
      <c r="V360" s="50" t="s">
        <v>20</v>
      </c>
    </row>
    <row r="361" spans="1:22" s="48" customFormat="1" x14ac:dyDescent="0.2">
      <c r="A361" s="48">
        <v>12</v>
      </c>
      <c r="B361" s="49" t="s">
        <v>384</v>
      </c>
      <c r="C361" s="49">
        <v>1201</v>
      </c>
      <c r="D361" s="49" t="s">
        <v>385</v>
      </c>
      <c r="J361" s="51" t="s">
        <v>20</v>
      </c>
      <c r="K361" s="48" t="s">
        <v>386</v>
      </c>
      <c r="L361" s="48">
        <v>1</v>
      </c>
      <c r="M361" s="48">
        <v>320</v>
      </c>
      <c r="N361" s="48" t="s">
        <v>387</v>
      </c>
      <c r="O361" s="51" t="s">
        <v>15</v>
      </c>
      <c r="P361" s="51"/>
      <c r="Q361" s="48" t="s">
        <v>388</v>
      </c>
      <c r="R361" s="48">
        <v>1</v>
      </c>
      <c r="S361" s="4">
        <v>195</v>
      </c>
      <c r="U361" s="54" t="s">
        <v>15</v>
      </c>
      <c r="V361" s="50" t="s">
        <v>20</v>
      </c>
    </row>
    <row r="362" spans="1:22" s="48" customFormat="1" x14ac:dyDescent="0.2">
      <c r="A362" s="48">
        <v>12</v>
      </c>
      <c r="B362" s="49" t="s">
        <v>384</v>
      </c>
      <c r="C362" s="49">
        <v>1201</v>
      </c>
      <c r="D362" s="49" t="s">
        <v>385</v>
      </c>
      <c r="J362" s="51" t="s">
        <v>20</v>
      </c>
      <c r="K362" s="48" t="s">
        <v>389</v>
      </c>
      <c r="L362" s="48">
        <v>2</v>
      </c>
      <c r="M362" s="4">
        <v>1283</v>
      </c>
      <c r="N362" s="48" t="s">
        <v>18</v>
      </c>
      <c r="O362" s="51" t="s">
        <v>15</v>
      </c>
      <c r="P362" s="51" t="s">
        <v>16</v>
      </c>
      <c r="Q362" s="48" t="s">
        <v>390</v>
      </c>
      <c r="R362" s="48">
        <v>2</v>
      </c>
      <c r="S362" s="4">
        <v>25</v>
      </c>
      <c r="U362" s="54" t="s">
        <v>15</v>
      </c>
      <c r="V362" s="50" t="s">
        <v>20</v>
      </c>
    </row>
    <row r="363" spans="1:22" s="48" customFormat="1" x14ac:dyDescent="0.2">
      <c r="A363" s="48">
        <v>12</v>
      </c>
      <c r="B363" s="49" t="s">
        <v>384</v>
      </c>
      <c r="C363" s="49">
        <v>1201</v>
      </c>
      <c r="D363" s="49" t="s">
        <v>385</v>
      </c>
      <c r="J363" s="51" t="s">
        <v>20</v>
      </c>
      <c r="K363" s="48" t="s">
        <v>391</v>
      </c>
      <c r="L363" s="48">
        <v>3</v>
      </c>
      <c r="M363" s="4">
        <v>1769</v>
      </c>
      <c r="N363" s="48" t="s">
        <v>18</v>
      </c>
      <c r="O363" s="51" t="s">
        <v>15</v>
      </c>
      <c r="P363" s="51"/>
      <c r="Q363" s="48" t="s">
        <v>392</v>
      </c>
      <c r="R363" s="48">
        <v>3</v>
      </c>
      <c r="S363" s="4">
        <v>295</v>
      </c>
      <c r="U363" s="54" t="s">
        <v>15</v>
      </c>
      <c r="V363" s="50" t="s">
        <v>20</v>
      </c>
    </row>
    <row r="364" spans="1:22" s="48" customFormat="1" x14ac:dyDescent="0.2">
      <c r="A364" s="48">
        <v>12</v>
      </c>
      <c r="B364" s="49" t="s">
        <v>384</v>
      </c>
      <c r="C364" s="49">
        <v>1201</v>
      </c>
      <c r="D364" s="49" t="s">
        <v>385</v>
      </c>
      <c r="J364" s="51" t="s">
        <v>20</v>
      </c>
      <c r="P364" s="51" t="s">
        <v>20</v>
      </c>
      <c r="Q364" s="48" t="s">
        <v>393</v>
      </c>
      <c r="R364" s="48">
        <v>4</v>
      </c>
      <c r="S364" s="4">
        <v>110</v>
      </c>
      <c r="U364" s="54" t="s">
        <v>15</v>
      </c>
      <c r="V364" s="50" t="s">
        <v>20</v>
      </c>
    </row>
    <row r="365" spans="1:22" s="48" customFormat="1" x14ac:dyDescent="0.2">
      <c r="A365" s="48">
        <v>12</v>
      </c>
      <c r="B365" s="49" t="s">
        <v>384</v>
      </c>
      <c r="C365" s="49">
        <v>1201</v>
      </c>
      <c r="D365" s="49" t="s">
        <v>385</v>
      </c>
      <c r="J365" s="51" t="s">
        <v>20</v>
      </c>
      <c r="P365" s="51" t="s">
        <v>20</v>
      </c>
      <c r="Q365" s="48" t="s">
        <v>394</v>
      </c>
      <c r="R365" s="48">
        <v>5</v>
      </c>
      <c r="S365" s="4">
        <v>350</v>
      </c>
      <c r="U365" s="54" t="s">
        <v>15</v>
      </c>
      <c r="V365" s="50" t="s">
        <v>20</v>
      </c>
    </row>
    <row r="366" spans="1:22" s="48" customFormat="1" x14ac:dyDescent="0.2">
      <c r="A366" s="48">
        <v>12</v>
      </c>
      <c r="B366" s="49" t="s">
        <v>384</v>
      </c>
      <c r="C366" s="49">
        <v>1201</v>
      </c>
      <c r="D366" s="49" t="s">
        <v>385</v>
      </c>
      <c r="J366" s="51" t="s">
        <v>20</v>
      </c>
      <c r="P366" s="51" t="s">
        <v>20</v>
      </c>
      <c r="Q366" s="48" t="s">
        <v>395</v>
      </c>
      <c r="R366" s="48">
        <v>6</v>
      </c>
      <c r="S366" s="4">
        <v>55</v>
      </c>
      <c r="U366" s="54" t="s">
        <v>15</v>
      </c>
      <c r="V366" s="50" t="s">
        <v>20</v>
      </c>
    </row>
    <row r="367" spans="1:22" s="48" customFormat="1" x14ac:dyDescent="0.2">
      <c r="A367" s="48">
        <v>12</v>
      </c>
      <c r="B367" s="49" t="s">
        <v>384</v>
      </c>
      <c r="C367" s="49">
        <v>1201</v>
      </c>
      <c r="D367" s="49" t="s">
        <v>385</v>
      </c>
      <c r="J367" s="51" t="s">
        <v>20</v>
      </c>
      <c r="P367" s="51" t="s">
        <v>20</v>
      </c>
      <c r="Q367" s="48" t="s">
        <v>396</v>
      </c>
      <c r="R367" s="48">
        <v>7</v>
      </c>
      <c r="S367" s="4">
        <v>62</v>
      </c>
      <c r="U367" s="54" t="s">
        <v>15</v>
      </c>
      <c r="V367" s="50" t="s">
        <v>20</v>
      </c>
    </row>
    <row r="368" spans="1:22" s="48" customFormat="1" x14ac:dyDescent="0.2">
      <c r="A368" s="48">
        <v>12</v>
      </c>
      <c r="B368" s="49" t="s">
        <v>384</v>
      </c>
      <c r="C368" s="49">
        <v>1201</v>
      </c>
      <c r="D368" s="49" t="s">
        <v>385</v>
      </c>
      <c r="J368" s="51" t="s">
        <v>20</v>
      </c>
      <c r="P368" s="51" t="s">
        <v>20</v>
      </c>
      <c r="Q368" s="48" t="s">
        <v>397</v>
      </c>
      <c r="R368" s="48">
        <v>8</v>
      </c>
      <c r="S368" s="4">
        <v>427</v>
      </c>
      <c r="U368" s="54" t="s">
        <v>15</v>
      </c>
      <c r="V368" s="50" t="s">
        <v>20</v>
      </c>
    </row>
    <row r="369" spans="1:22" s="48" customFormat="1" x14ac:dyDescent="0.2">
      <c r="A369" s="48">
        <v>12</v>
      </c>
      <c r="B369" s="49" t="s">
        <v>384</v>
      </c>
      <c r="C369" s="49">
        <v>1201</v>
      </c>
      <c r="D369" s="49" t="s">
        <v>385</v>
      </c>
      <c r="J369" s="51" t="s">
        <v>20</v>
      </c>
      <c r="P369" s="51" t="s">
        <v>20</v>
      </c>
      <c r="Q369" s="48" t="s">
        <v>398</v>
      </c>
      <c r="R369" s="48">
        <v>9</v>
      </c>
      <c r="S369" s="4">
        <v>190</v>
      </c>
      <c r="U369" s="54" t="s">
        <v>15</v>
      </c>
      <c r="V369" s="50" t="s">
        <v>20</v>
      </c>
    </row>
    <row r="370" spans="1:22" s="48" customFormat="1" x14ac:dyDescent="0.2">
      <c r="A370" s="48">
        <v>12</v>
      </c>
      <c r="B370" s="49" t="s">
        <v>384</v>
      </c>
      <c r="C370" s="49">
        <v>1201</v>
      </c>
      <c r="D370" s="49" t="s">
        <v>385</v>
      </c>
      <c r="J370" s="51" t="s">
        <v>20</v>
      </c>
      <c r="P370" s="51" t="s">
        <v>20</v>
      </c>
      <c r="Q370" s="48" t="s">
        <v>399</v>
      </c>
      <c r="R370" s="48">
        <v>10</v>
      </c>
      <c r="S370" s="4">
        <v>480</v>
      </c>
      <c r="U370" s="54" t="s">
        <v>15</v>
      </c>
      <c r="V370" s="50" t="s">
        <v>20</v>
      </c>
    </row>
    <row r="371" spans="1:22" s="48" customFormat="1" x14ac:dyDescent="0.2">
      <c r="A371" s="48">
        <v>12</v>
      </c>
      <c r="B371" s="49" t="s">
        <v>384</v>
      </c>
      <c r="C371" s="49">
        <v>1201</v>
      </c>
      <c r="D371" s="49" t="s">
        <v>385</v>
      </c>
      <c r="J371" s="51" t="s">
        <v>20</v>
      </c>
      <c r="P371" s="51" t="s">
        <v>20</v>
      </c>
      <c r="Q371" s="48" t="s">
        <v>400</v>
      </c>
      <c r="R371" s="48">
        <v>11</v>
      </c>
      <c r="S371" s="4">
        <v>225</v>
      </c>
      <c r="U371" s="54" t="s">
        <v>15</v>
      </c>
      <c r="V371" s="50" t="s">
        <v>20</v>
      </c>
    </row>
    <row r="372" spans="1:22" s="48" customFormat="1" x14ac:dyDescent="0.2">
      <c r="A372" s="48">
        <v>12</v>
      </c>
      <c r="B372" s="49" t="s">
        <v>384</v>
      </c>
      <c r="C372" s="49">
        <v>1201</v>
      </c>
      <c r="D372" s="49" t="s">
        <v>385</v>
      </c>
      <c r="J372" s="51" t="s">
        <v>20</v>
      </c>
      <c r="P372" s="51" t="s">
        <v>20</v>
      </c>
      <c r="Q372" s="48" t="s">
        <v>401</v>
      </c>
      <c r="R372" s="48">
        <v>12</v>
      </c>
      <c r="S372" s="4">
        <v>220</v>
      </c>
      <c r="U372" s="54" t="s">
        <v>15</v>
      </c>
      <c r="V372" s="50" t="s">
        <v>20</v>
      </c>
    </row>
    <row r="373" spans="1:22" s="48" customFormat="1" x14ac:dyDescent="0.2">
      <c r="A373" s="48">
        <v>12</v>
      </c>
      <c r="B373" s="49" t="s">
        <v>384</v>
      </c>
      <c r="C373" s="49">
        <v>1201</v>
      </c>
      <c r="D373" s="49" t="s">
        <v>385</v>
      </c>
      <c r="J373" s="51" t="s">
        <v>20</v>
      </c>
      <c r="P373" s="51" t="s">
        <v>20</v>
      </c>
      <c r="Q373" s="48" t="s">
        <v>402</v>
      </c>
      <c r="R373" s="48">
        <v>13</v>
      </c>
      <c r="S373" s="4">
        <v>50</v>
      </c>
      <c r="U373" s="54" t="s">
        <v>15</v>
      </c>
      <c r="V373" s="50" t="s">
        <v>20</v>
      </c>
    </row>
    <row r="374" spans="1:22" s="48" customFormat="1" x14ac:dyDescent="0.2">
      <c r="A374" s="48">
        <v>12</v>
      </c>
      <c r="B374" s="49" t="s">
        <v>384</v>
      </c>
      <c r="C374" s="49">
        <v>1201</v>
      </c>
      <c r="D374" s="49" t="s">
        <v>385</v>
      </c>
      <c r="J374" s="51" t="s">
        <v>20</v>
      </c>
      <c r="P374" s="51" t="s">
        <v>20</v>
      </c>
      <c r="Q374" s="48" t="s">
        <v>403</v>
      </c>
      <c r="R374" s="48">
        <v>14</v>
      </c>
      <c r="S374" s="4">
        <v>370</v>
      </c>
      <c r="U374" s="54" t="s">
        <v>15</v>
      </c>
      <c r="V374" s="50" t="s">
        <v>20</v>
      </c>
    </row>
    <row r="375" spans="1:22" s="48" customFormat="1" x14ac:dyDescent="0.2">
      <c r="A375" s="48">
        <v>12</v>
      </c>
      <c r="B375" s="49" t="s">
        <v>384</v>
      </c>
      <c r="C375" s="49">
        <v>1201</v>
      </c>
      <c r="D375" s="49" t="s">
        <v>385</v>
      </c>
      <c r="J375" s="51" t="s">
        <v>20</v>
      </c>
      <c r="P375" s="51" t="s">
        <v>20</v>
      </c>
      <c r="Q375" s="48" t="s">
        <v>404</v>
      </c>
      <c r="R375" s="48">
        <v>15</v>
      </c>
      <c r="S375" s="4">
        <v>108</v>
      </c>
      <c r="U375" s="54" t="s">
        <v>15</v>
      </c>
      <c r="V375" s="50" t="s">
        <v>20</v>
      </c>
    </row>
    <row r="376" spans="1:22" s="48" customFormat="1" x14ac:dyDescent="0.2">
      <c r="A376" s="48">
        <v>12</v>
      </c>
      <c r="B376" s="49" t="s">
        <v>384</v>
      </c>
      <c r="C376" s="49">
        <v>1201</v>
      </c>
      <c r="D376" s="49" t="s">
        <v>385</v>
      </c>
      <c r="J376" s="51" t="s">
        <v>20</v>
      </c>
      <c r="P376" s="51" t="s">
        <v>20</v>
      </c>
      <c r="Q376" s="48" t="s">
        <v>405</v>
      </c>
      <c r="R376" s="48">
        <v>16</v>
      </c>
      <c r="S376" s="4">
        <v>255</v>
      </c>
      <c r="U376" s="54" t="s">
        <v>15</v>
      </c>
      <c r="V376" s="50" t="s">
        <v>20</v>
      </c>
    </row>
    <row r="377" spans="1:22" s="48" customFormat="1" x14ac:dyDescent="0.2">
      <c r="A377" s="48">
        <v>12</v>
      </c>
      <c r="B377" s="49" t="s">
        <v>384</v>
      </c>
      <c r="C377" s="49">
        <v>1201</v>
      </c>
      <c r="D377" s="49" t="s">
        <v>385</v>
      </c>
      <c r="J377" s="51" t="s">
        <v>20</v>
      </c>
      <c r="P377" s="51" t="s">
        <v>20</v>
      </c>
      <c r="Q377" s="48" t="s">
        <v>406</v>
      </c>
      <c r="R377" s="48">
        <v>17</v>
      </c>
      <c r="S377" s="4">
        <v>543</v>
      </c>
      <c r="U377" s="54" t="s">
        <v>15</v>
      </c>
      <c r="V377" s="50" t="s">
        <v>20</v>
      </c>
    </row>
    <row r="378" spans="1:22" s="48" customFormat="1" x14ac:dyDescent="0.2">
      <c r="A378" s="48">
        <v>12</v>
      </c>
      <c r="B378" s="49" t="s">
        <v>384</v>
      </c>
      <c r="C378" s="49">
        <v>1201</v>
      </c>
      <c r="D378" s="49" t="s">
        <v>385</v>
      </c>
      <c r="J378" s="51" t="s">
        <v>20</v>
      </c>
      <c r="P378" s="51" t="s">
        <v>20</v>
      </c>
      <c r="Q378" s="48" t="s">
        <v>407</v>
      </c>
      <c r="R378" s="48">
        <v>18</v>
      </c>
      <c r="S378" s="4">
        <v>300</v>
      </c>
      <c r="U378" s="54" t="s">
        <v>15</v>
      </c>
      <c r="V378" s="50" t="s">
        <v>20</v>
      </c>
    </row>
    <row r="379" spans="1:22" s="48" customFormat="1" x14ac:dyDescent="0.2">
      <c r="A379" s="48">
        <v>12</v>
      </c>
      <c r="B379" s="49" t="s">
        <v>384</v>
      </c>
      <c r="C379" s="49">
        <v>1201</v>
      </c>
      <c r="D379" s="49" t="s">
        <v>385</v>
      </c>
      <c r="J379" s="51" t="s">
        <v>20</v>
      </c>
      <c r="P379" s="51" t="s">
        <v>20</v>
      </c>
      <c r="Q379" s="48" t="s">
        <v>408</v>
      </c>
      <c r="R379" s="48">
        <v>19</v>
      </c>
      <c r="S379" s="4">
        <v>67</v>
      </c>
      <c r="U379" s="54" t="s">
        <v>15</v>
      </c>
      <c r="V379" s="50" t="s">
        <v>20</v>
      </c>
    </row>
    <row r="380" spans="1:22" s="48" customFormat="1" x14ac:dyDescent="0.2">
      <c r="A380" s="48">
        <v>12</v>
      </c>
      <c r="B380" s="49" t="s">
        <v>384</v>
      </c>
      <c r="C380" s="49">
        <v>1201</v>
      </c>
      <c r="D380" s="49" t="s">
        <v>385</v>
      </c>
      <c r="J380" s="51" t="s">
        <v>20</v>
      </c>
      <c r="P380" s="51" t="s">
        <v>20</v>
      </c>
      <c r="Q380" s="48" t="s">
        <v>409</v>
      </c>
      <c r="R380" s="48">
        <v>20</v>
      </c>
      <c r="S380" s="4">
        <v>425</v>
      </c>
      <c r="U380" s="54" t="s">
        <v>15</v>
      </c>
      <c r="V380" s="50" t="s">
        <v>16</v>
      </c>
    </row>
    <row r="381" spans="1:22" s="48" customFormat="1" x14ac:dyDescent="0.2">
      <c r="A381" s="48">
        <v>12</v>
      </c>
      <c r="B381" s="49" t="s">
        <v>384</v>
      </c>
      <c r="C381" s="49">
        <v>1201</v>
      </c>
      <c r="D381" s="49" t="s">
        <v>385</v>
      </c>
      <c r="J381" s="51" t="s">
        <v>20</v>
      </c>
      <c r="P381" s="51" t="s">
        <v>20</v>
      </c>
      <c r="Q381" s="48" t="s">
        <v>410</v>
      </c>
      <c r="R381" s="48">
        <v>21</v>
      </c>
      <c r="S381" s="4">
        <v>270</v>
      </c>
      <c r="U381" s="54" t="s">
        <v>15</v>
      </c>
      <c r="V381" s="50" t="s">
        <v>20</v>
      </c>
    </row>
    <row r="382" spans="1:22" s="48" customFormat="1" x14ac:dyDescent="0.2">
      <c r="A382" s="48">
        <v>12</v>
      </c>
      <c r="B382" s="49" t="s">
        <v>384</v>
      </c>
      <c r="C382" s="49">
        <v>1201</v>
      </c>
      <c r="D382" s="49" t="s">
        <v>385</v>
      </c>
      <c r="J382" s="51" t="s">
        <v>20</v>
      </c>
      <c r="P382" s="51" t="s">
        <v>20</v>
      </c>
      <c r="Q382" s="48" t="s">
        <v>411</v>
      </c>
      <c r="R382" s="48">
        <v>22</v>
      </c>
      <c r="S382" s="4">
        <v>374</v>
      </c>
      <c r="U382" s="54" t="s">
        <v>15</v>
      </c>
      <c r="V382" s="50" t="s">
        <v>16</v>
      </c>
    </row>
    <row r="383" spans="1:22" s="48" customFormat="1" x14ac:dyDescent="0.2">
      <c r="A383" s="48">
        <v>12</v>
      </c>
      <c r="B383" s="49" t="s">
        <v>384</v>
      </c>
      <c r="C383" s="49">
        <v>1201</v>
      </c>
      <c r="D383" s="49" t="s">
        <v>385</v>
      </c>
      <c r="J383" s="51" t="s">
        <v>20</v>
      </c>
      <c r="P383" s="51" t="s">
        <v>20</v>
      </c>
      <c r="Q383" s="48" t="s">
        <v>412</v>
      </c>
      <c r="R383" s="48">
        <v>23</v>
      </c>
      <c r="S383" s="4">
        <v>100</v>
      </c>
      <c r="U383" s="54" t="s">
        <v>15</v>
      </c>
      <c r="V383" s="50" t="s">
        <v>20</v>
      </c>
    </row>
    <row r="384" spans="1:22" s="48" customFormat="1" x14ac:dyDescent="0.2">
      <c r="A384" s="48">
        <v>12</v>
      </c>
      <c r="B384" s="49" t="s">
        <v>384</v>
      </c>
      <c r="C384" s="49">
        <v>1201</v>
      </c>
      <c r="D384" s="49" t="s">
        <v>385</v>
      </c>
      <c r="J384" s="51" t="s">
        <v>20</v>
      </c>
      <c r="P384" s="51" t="s">
        <v>20</v>
      </c>
      <c r="Q384" s="48" t="s">
        <v>413</v>
      </c>
      <c r="R384" s="48">
        <v>24</v>
      </c>
      <c r="S384" s="4">
        <v>110</v>
      </c>
      <c r="U384" s="54" t="s">
        <v>15</v>
      </c>
      <c r="V384" s="50" t="s">
        <v>20</v>
      </c>
    </row>
    <row r="385" spans="1:22" s="48" customFormat="1" x14ac:dyDescent="0.2">
      <c r="A385" s="48">
        <v>12</v>
      </c>
      <c r="B385" s="49" t="s">
        <v>384</v>
      </c>
      <c r="C385" s="49">
        <v>1201</v>
      </c>
      <c r="D385" s="49" t="s">
        <v>385</v>
      </c>
      <c r="J385" s="51" t="s">
        <v>20</v>
      </c>
      <c r="P385" s="51" t="s">
        <v>20</v>
      </c>
      <c r="Q385" s="48" t="s">
        <v>414</v>
      </c>
      <c r="R385" s="48">
        <v>25</v>
      </c>
      <c r="S385" s="4">
        <v>736</v>
      </c>
      <c r="U385" s="54" t="s">
        <v>15</v>
      </c>
      <c r="V385" s="50" t="s">
        <v>20</v>
      </c>
    </row>
    <row r="386" spans="1:22" s="48" customFormat="1" x14ac:dyDescent="0.2">
      <c r="A386" s="48">
        <v>12</v>
      </c>
      <c r="B386" s="49" t="s">
        <v>384</v>
      </c>
      <c r="C386" s="49">
        <v>1201</v>
      </c>
      <c r="D386" s="49" t="s">
        <v>385</v>
      </c>
      <c r="J386" s="51" t="s">
        <v>20</v>
      </c>
      <c r="P386" s="51" t="s">
        <v>20</v>
      </c>
      <c r="Q386" s="48" t="s">
        <v>415</v>
      </c>
      <c r="R386" s="48">
        <v>26</v>
      </c>
      <c r="S386" s="4">
        <v>725</v>
      </c>
      <c r="U386" s="54" t="s">
        <v>15</v>
      </c>
      <c r="V386" s="50" t="s">
        <v>16</v>
      </c>
    </row>
    <row r="387" spans="1:22" s="48" customFormat="1" x14ac:dyDescent="0.2">
      <c r="A387" s="48">
        <v>12</v>
      </c>
      <c r="B387" s="49" t="s">
        <v>384</v>
      </c>
      <c r="C387" s="49">
        <v>1201</v>
      </c>
      <c r="D387" s="49" t="s">
        <v>385</v>
      </c>
      <c r="J387" s="51" t="s">
        <v>20</v>
      </c>
      <c r="P387" s="51" t="s">
        <v>20</v>
      </c>
      <c r="Q387" s="48" t="s">
        <v>416</v>
      </c>
      <c r="R387" s="48">
        <v>27</v>
      </c>
      <c r="S387" s="4">
        <v>200</v>
      </c>
      <c r="U387" s="54" t="s">
        <v>15</v>
      </c>
      <c r="V387" s="50" t="s">
        <v>20</v>
      </c>
    </row>
    <row r="388" spans="1:22" s="48" customFormat="1" x14ac:dyDescent="0.2">
      <c r="A388" s="48">
        <v>12</v>
      </c>
      <c r="B388" s="49" t="s">
        <v>384</v>
      </c>
      <c r="C388" s="49">
        <v>1201</v>
      </c>
      <c r="D388" s="49" t="s">
        <v>385</v>
      </c>
      <c r="J388" s="51" t="s">
        <v>20</v>
      </c>
      <c r="P388" s="51" t="s">
        <v>20</v>
      </c>
      <c r="Q388" s="48" t="s">
        <v>417</v>
      </c>
      <c r="R388" s="48">
        <v>28</v>
      </c>
      <c r="S388" s="4">
        <v>200</v>
      </c>
      <c r="U388" s="54" t="s">
        <v>15</v>
      </c>
      <c r="V388" s="50" t="s">
        <v>16</v>
      </c>
    </row>
    <row r="389" spans="1:22" s="48" customFormat="1" x14ac:dyDescent="0.2">
      <c r="A389" s="48">
        <v>12</v>
      </c>
      <c r="B389" s="49" t="s">
        <v>384</v>
      </c>
      <c r="C389" s="49">
        <v>1201</v>
      </c>
      <c r="D389" s="49" t="s">
        <v>385</v>
      </c>
      <c r="J389" s="51" t="s">
        <v>20</v>
      </c>
      <c r="P389" s="51" t="s">
        <v>20</v>
      </c>
      <c r="Q389" s="48" t="s">
        <v>418</v>
      </c>
      <c r="R389" s="48">
        <v>29</v>
      </c>
      <c r="S389" s="4">
        <v>179</v>
      </c>
      <c r="U389" s="54" t="s">
        <v>15</v>
      </c>
      <c r="V389" s="50" t="s">
        <v>20</v>
      </c>
    </row>
    <row r="390" spans="1:22" s="48" customFormat="1" x14ac:dyDescent="0.2">
      <c r="A390" s="48">
        <v>12</v>
      </c>
      <c r="B390" s="49" t="s">
        <v>384</v>
      </c>
      <c r="C390" s="49">
        <v>1201</v>
      </c>
      <c r="D390" s="49" t="s">
        <v>385</v>
      </c>
      <c r="J390" s="51" t="s">
        <v>20</v>
      </c>
      <c r="P390" s="51" t="s">
        <v>20</v>
      </c>
      <c r="Q390" s="48" t="s">
        <v>419</v>
      </c>
      <c r="R390" s="48">
        <v>30</v>
      </c>
      <c r="S390" s="4">
        <v>155</v>
      </c>
      <c r="U390" s="54" t="s">
        <v>15</v>
      </c>
      <c r="V390" s="50" t="s">
        <v>20</v>
      </c>
    </row>
    <row r="391" spans="1:22" s="48" customFormat="1" x14ac:dyDescent="0.2">
      <c r="A391" s="48">
        <v>12</v>
      </c>
      <c r="B391" s="49" t="s">
        <v>384</v>
      </c>
      <c r="C391" s="49">
        <v>1201</v>
      </c>
      <c r="D391" s="49" t="s">
        <v>385</v>
      </c>
      <c r="J391" s="51" t="s">
        <v>20</v>
      </c>
      <c r="P391" s="51" t="s">
        <v>20</v>
      </c>
      <c r="Q391" s="48" t="s">
        <v>420</v>
      </c>
      <c r="R391" s="48">
        <v>31</v>
      </c>
      <c r="S391" s="4">
        <v>236</v>
      </c>
      <c r="U391" s="54" t="s">
        <v>15</v>
      </c>
      <c r="V391" s="50" t="s">
        <v>20</v>
      </c>
    </row>
    <row r="392" spans="1:22" s="48" customFormat="1" x14ac:dyDescent="0.2">
      <c r="A392" s="48">
        <v>12</v>
      </c>
      <c r="B392" s="49" t="s">
        <v>384</v>
      </c>
      <c r="C392" s="49">
        <v>1201</v>
      </c>
      <c r="D392" s="49" t="s">
        <v>385</v>
      </c>
      <c r="J392" s="51" t="s">
        <v>20</v>
      </c>
      <c r="P392" s="51" t="s">
        <v>20</v>
      </c>
      <c r="Q392" s="48" t="s">
        <v>421</v>
      </c>
      <c r="R392" s="48">
        <v>32</v>
      </c>
      <c r="S392" s="4">
        <v>230</v>
      </c>
      <c r="U392" s="54" t="s">
        <v>15</v>
      </c>
      <c r="V392" s="50" t="s">
        <v>20</v>
      </c>
    </row>
    <row r="393" spans="1:22" s="48" customFormat="1" x14ac:dyDescent="0.2">
      <c r="A393" s="48">
        <v>12</v>
      </c>
      <c r="B393" s="49" t="s">
        <v>384</v>
      </c>
      <c r="C393" s="49">
        <v>1201</v>
      </c>
      <c r="D393" s="49" t="s">
        <v>385</v>
      </c>
      <c r="J393" s="51" t="s">
        <v>20</v>
      </c>
      <c r="P393" s="51" t="s">
        <v>20</v>
      </c>
      <c r="Q393" s="48" t="s">
        <v>422</v>
      </c>
      <c r="R393" s="48">
        <v>33</v>
      </c>
      <c r="S393" s="4">
        <v>957</v>
      </c>
      <c r="U393" s="54" t="s">
        <v>15</v>
      </c>
      <c r="V393" s="50" t="s">
        <v>20</v>
      </c>
    </row>
    <row r="394" spans="1:22" s="48" customFormat="1" x14ac:dyDescent="0.2">
      <c r="A394" s="48">
        <v>12</v>
      </c>
      <c r="B394" s="49" t="s">
        <v>384</v>
      </c>
      <c r="C394" s="49">
        <v>1201</v>
      </c>
      <c r="D394" s="49" t="s">
        <v>385</v>
      </c>
      <c r="J394" s="51" t="s">
        <v>20</v>
      </c>
      <c r="P394" s="51" t="s">
        <v>20</v>
      </c>
      <c r="Q394" s="48" t="s">
        <v>423</v>
      </c>
      <c r="R394" s="48">
        <v>34</v>
      </c>
      <c r="S394" s="4">
        <v>278</v>
      </c>
      <c r="U394" s="54" t="s">
        <v>15</v>
      </c>
      <c r="V394" s="50" t="s">
        <v>20</v>
      </c>
    </row>
    <row r="395" spans="1:22" s="48" customFormat="1" x14ac:dyDescent="0.2">
      <c r="A395" s="48">
        <v>12</v>
      </c>
      <c r="B395" s="49" t="s">
        <v>384</v>
      </c>
      <c r="C395" s="49">
        <v>1201</v>
      </c>
      <c r="D395" s="49" t="s">
        <v>385</v>
      </c>
      <c r="J395" s="51" t="s">
        <v>20</v>
      </c>
      <c r="P395" s="51" t="s">
        <v>20</v>
      </c>
      <c r="Q395" s="48" t="s">
        <v>424</v>
      </c>
      <c r="R395" s="48">
        <v>35</v>
      </c>
      <c r="S395" s="4">
        <v>75</v>
      </c>
      <c r="U395" s="54" t="s">
        <v>15</v>
      </c>
      <c r="V395" s="50" t="s">
        <v>20</v>
      </c>
    </row>
    <row r="396" spans="1:22" s="48" customFormat="1" x14ac:dyDescent="0.2">
      <c r="A396" s="48">
        <v>12</v>
      </c>
      <c r="B396" s="49" t="s">
        <v>384</v>
      </c>
      <c r="C396" s="49">
        <v>1201</v>
      </c>
      <c r="D396" s="49" t="s">
        <v>385</v>
      </c>
      <c r="J396" s="51" t="s">
        <v>20</v>
      </c>
      <c r="P396" s="51" t="s">
        <v>20</v>
      </c>
      <c r="Q396" s="48" t="s">
        <v>425</v>
      </c>
      <c r="R396" s="48">
        <v>36</v>
      </c>
      <c r="S396" s="4">
        <v>150</v>
      </c>
      <c r="U396" s="54" t="s">
        <v>15</v>
      </c>
      <c r="V396" s="50" t="s">
        <v>20</v>
      </c>
    </row>
    <row r="397" spans="1:22" s="48" customFormat="1" x14ac:dyDescent="0.2">
      <c r="A397" s="48">
        <v>12</v>
      </c>
      <c r="B397" s="49" t="s">
        <v>384</v>
      </c>
      <c r="C397" s="49">
        <v>1201</v>
      </c>
      <c r="D397" s="49" t="s">
        <v>385</v>
      </c>
      <c r="J397" s="51" t="s">
        <v>20</v>
      </c>
      <c r="P397" s="51" t="s">
        <v>20</v>
      </c>
      <c r="Q397" s="48" t="s">
        <v>426</v>
      </c>
      <c r="R397" s="48">
        <v>37</v>
      </c>
      <c r="S397" s="4">
        <v>555</v>
      </c>
      <c r="U397" s="54" t="s">
        <v>15</v>
      </c>
      <c r="V397" s="50" t="s">
        <v>20</v>
      </c>
    </row>
    <row r="398" spans="1:22" s="48" customFormat="1" x14ac:dyDescent="0.2">
      <c r="A398" s="48">
        <v>12</v>
      </c>
      <c r="B398" s="49" t="s">
        <v>384</v>
      </c>
      <c r="C398" s="49">
        <v>1201</v>
      </c>
      <c r="D398" s="49" t="s">
        <v>385</v>
      </c>
      <c r="J398" s="51" t="s">
        <v>20</v>
      </c>
      <c r="P398" s="51" t="s">
        <v>20</v>
      </c>
      <c r="Q398" s="48" t="s">
        <v>427</v>
      </c>
      <c r="R398" s="48">
        <v>38</v>
      </c>
      <c r="S398" s="4">
        <v>291</v>
      </c>
      <c r="U398" s="54" t="s">
        <v>15</v>
      </c>
      <c r="V398" s="50" t="s">
        <v>16</v>
      </c>
    </row>
    <row r="399" spans="1:22" s="48" customFormat="1" x14ac:dyDescent="0.2">
      <c r="A399" s="48">
        <v>12</v>
      </c>
      <c r="B399" s="49" t="s">
        <v>384</v>
      </c>
      <c r="C399" s="49">
        <v>1201</v>
      </c>
      <c r="D399" s="49" t="s">
        <v>385</v>
      </c>
      <c r="J399" s="51" t="s">
        <v>20</v>
      </c>
      <c r="P399" s="51" t="s">
        <v>20</v>
      </c>
      <c r="Q399" s="48" t="s">
        <v>428</v>
      </c>
      <c r="R399" s="48">
        <v>39</v>
      </c>
      <c r="S399" s="4">
        <v>520</v>
      </c>
      <c r="U399" s="54" t="s">
        <v>15</v>
      </c>
      <c r="V399" s="50" t="s">
        <v>20</v>
      </c>
    </row>
    <row r="400" spans="1:22" s="48" customFormat="1" x14ac:dyDescent="0.2">
      <c r="A400" s="48">
        <v>12</v>
      </c>
      <c r="B400" s="49" t="s">
        <v>384</v>
      </c>
      <c r="C400" s="49">
        <v>1201</v>
      </c>
      <c r="D400" s="49" t="s">
        <v>385</v>
      </c>
      <c r="J400" s="51" t="s">
        <v>20</v>
      </c>
      <c r="P400" s="51" t="s">
        <v>20</v>
      </c>
      <c r="Q400" s="48" t="s">
        <v>429</v>
      </c>
      <c r="R400" s="48">
        <v>40</v>
      </c>
      <c r="S400" s="4">
        <v>475</v>
      </c>
      <c r="U400" s="54" t="s">
        <v>15</v>
      </c>
      <c r="V400" s="50" t="s">
        <v>20</v>
      </c>
    </row>
    <row r="401" spans="1:22" s="48" customFormat="1" x14ac:dyDescent="0.2">
      <c r="A401" s="48">
        <v>12</v>
      </c>
      <c r="B401" s="49" t="s">
        <v>384</v>
      </c>
      <c r="C401" s="49">
        <v>1201</v>
      </c>
      <c r="D401" s="49" t="s">
        <v>385</v>
      </c>
      <c r="J401" s="51" t="s">
        <v>20</v>
      </c>
      <c r="P401" s="51" t="s">
        <v>20</v>
      </c>
      <c r="Q401" s="48" t="s">
        <v>430</v>
      </c>
      <c r="R401" s="48">
        <v>41</v>
      </c>
      <c r="S401" s="4">
        <v>140</v>
      </c>
      <c r="U401" s="54" t="s">
        <v>15</v>
      </c>
      <c r="V401" s="50" t="s">
        <v>20</v>
      </c>
    </row>
    <row r="402" spans="1:22" s="48" customFormat="1" x14ac:dyDescent="0.2">
      <c r="A402" s="48">
        <v>12</v>
      </c>
      <c r="B402" s="49" t="s">
        <v>384</v>
      </c>
      <c r="C402" s="49">
        <v>1201</v>
      </c>
      <c r="D402" s="49" t="s">
        <v>385</v>
      </c>
      <c r="J402" s="51" t="s">
        <v>20</v>
      </c>
      <c r="P402" s="51" t="s">
        <v>20</v>
      </c>
      <c r="Q402" s="48" t="s">
        <v>431</v>
      </c>
      <c r="R402" s="48">
        <v>42</v>
      </c>
      <c r="S402" s="4">
        <v>30</v>
      </c>
      <c r="U402" s="54" t="s">
        <v>15</v>
      </c>
      <c r="V402" s="50" t="s">
        <v>20</v>
      </c>
    </row>
    <row r="403" spans="1:22" s="48" customFormat="1" x14ac:dyDescent="0.2">
      <c r="A403" s="48">
        <v>12</v>
      </c>
      <c r="B403" s="49" t="s">
        <v>384</v>
      </c>
      <c r="C403" s="49">
        <v>1201</v>
      </c>
      <c r="D403" s="49" t="s">
        <v>385</v>
      </c>
      <c r="J403" s="51" t="s">
        <v>20</v>
      </c>
      <c r="P403" s="51" t="s">
        <v>20</v>
      </c>
      <c r="Q403" s="48" t="s">
        <v>432</v>
      </c>
      <c r="R403" s="48">
        <v>43</v>
      </c>
      <c r="S403" s="4">
        <v>140</v>
      </c>
      <c r="U403" s="54" t="s">
        <v>15</v>
      </c>
      <c r="V403" s="50" t="s">
        <v>20</v>
      </c>
    </row>
    <row r="404" spans="1:22" s="48" customFormat="1" x14ac:dyDescent="0.2">
      <c r="A404" s="48">
        <v>12</v>
      </c>
      <c r="B404" s="49" t="s">
        <v>384</v>
      </c>
      <c r="C404" s="49">
        <v>1201</v>
      </c>
      <c r="D404" s="49" t="s">
        <v>385</v>
      </c>
      <c r="J404" s="51" t="s">
        <v>20</v>
      </c>
      <c r="P404" s="51" t="s">
        <v>20</v>
      </c>
      <c r="Q404" s="48" t="s">
        <v>433</v>
      </c>
      <c r="R404" s="48">
        <v>44</v>
      </c>
      <c r="S404" s="4">
        <v>200</v>
      </c>
      <c r="U404" s="54" t="s">
        <v>15</v>
      </c>
      <c r="V404" s="50" t="s">
        <v>20</v>
      </c>
    </row>
    <row r="405" spans="1:22" s="48" customFormat="1" x14ac:dyDescent="0.2">
      <c r="A405" s="48">
        <v>12</v>
      </c>
      <c r="B405" s="49" t="s">
        <v>384</v>
      </c>
      <c r="C405" s="49">
        <v>1201</v>
      </c>
      <c r="D405" s="49" t="s">
        <v>385</v>
      </c>
      <c r="J405" s="51" t="s">
        <v>20</v>
      </c>
      <c r="P405" s="51" t="s">
        <v>20</v>
      </c>
      <c r="Q405" s="48" t="s">
        <v>434</v>
      </c>
      <c r="R405" s="48">
        <v>45</v>
      </c>
      <c r="S405" s="4">
        <v>150</v>
      </c>
      <c r="U405" s="54" t="s">
        <v>15</v>
      </c>
      <c r="V405" s="50" t="s">
        <v>20</v>
      </c>
    </row>
    <row r="406" spans="1:22" s="48" customFormat="1" x14ac:dyDescent="0.2">
      <c r="A406" s="48">
        <v>12</v>
      </c>
      <c r="B406" s="49" t="s">
        <v>384</v>
      </c>
      <c r="C406" s="49">
        <v>1201</v>
      </c>
      <c r="D406" s="49" t="s">
        <v>385</v>
      </c>
      <c r="J406" s="51" t="s">
        <v>20</v>
      </c>
      <c r="P406" s="51" t="s">
        <v>20</v>
      </c>
      <c r="Q406" s="48" t="s">
        <v>435</v>
      </c>
      <c r="R406" s="48">
        <v>46</v>
      </c>
      <c r="S406" s="4">
        <v>100</v>
      </c>
      <c r="U406" s="54" t="s">
        <v>15</v>
      </c>
      <c r="V406" s="50" t="s">
        <v>20</v>
      </c>
    </row>
    <row r="407" spans="1:22" s="48" customFormat="1" x14ac:dyDescent="0.2">
      <c r="A407" s="48">
        <v>12</v>
      </c>
      <c r="B407" s="49" t="s">
        <v>384</v>
      </c>
      <c r="C407" s="49">
        <v>1201</v>
      </c>
      <c r="D407" s="49" t="s">
        <v>385</v>
      </c>
      <c r="J407" s="51" t="s">
        <v>20</v>
      </c>
      <c r="P407" s="51" t="s">
        <v>20</v>
      </c>
      <c r="Q407" s="48" t="s">
        <v>436</v>
      </c>
      <c r="R407" s="48">
        <v>47</v>
      </c>
      <c r="S407" s="4">
        <v>350</v>
      </c>
      <c r="U407" s="54" t="s">
        <v>15</v>
      </c>
      <c r="V407" s="50" t="s">
        <v>20</v>
      </c>
    </row>
    <row r="408" spans="1:22" s="48" customFormat="1" x14ac:dyDescent="0.2">
      <c r="A408" s="48">
        <v>12</v>
      </c>
      <c r="B408" s="49" t="s">
        <v>384</v>
      </c>
      <c r="C408" s="49">
        <v>1201</v>
      </c>
      <c r="D408" s="49" t="s">
        <v>385</v>
      </c>
      <c r="J408" s="51" t="s">
        <v>20</v>
      </c>
      <c r="P408" s="51" t="s">
        <v>20</v>
      </c>
      <c r="Q408" s="48" t="s">
        <v>437</v>
      </c>
      <c r="R408" s="48">
        <v>48</v>
      </c>
      <c r="S408" s="4">
        <v>75</v>
      </c>
      <c r="U408" s="54" t="s">
        <v>15</v>
      </c>
      <c r="V408" s="50" t="s">
        <v>20</v>
      </c>
    </row>
    <row r="409" spans="1:22" s="48" customFormat="1" x14ac:dyDescent="0.2">
      <c r="A409" s="48">
        <v>12</v>
      </c>
      <c r="B409" s="49" t="s">
        <v>384</v>
      </c>
      <c r="C409" s="49">
        <v>1201</v>
      </c>
      <c r="D409" s="49" t="s">
        <v>385</v>
      </c>
      <c r="J409" s="51" t="s">
        <v>20</v>
      </c>
      <c r="P409" s="51" t="s">
        <v>20</v>
      </c>
      <c r="Q409" s="48" t="s">
        <v>438</v>
      </c>
      <c r="R409" s="48">
        <v>49</v>
      </c>
      <c r="S409" s="4">
        <v>100</v>
      </c>
      <c r="U409" s="54" t="s">
        <v>15</v>
      </c>
      <c r="V409" s="50" t="s">
        <v>20</v>
      </c>
    </row>
    <row r="410" spans="1:22" s="48" customFormat="1" x14ac:dyDescent="0.2">
      <c r="A410" s="48">
        <v>12</v>
      </c>
      <c r="B410" s="49" t="s">
        <v>384</v>
      </c>
      <c r="C410" s="49">
        <v>1209</v>
      </c>
      <c r="D410" s="49" t="s">
        <v>439</v>
      </c>
      <c r="J410" s="51" t="s">
        <v>20</v>
      </c>
      <c r="K410" s="48" t="s">
        <v>440</v>
      </c>
      <c r="L410" s="48">
        <v>1</v>
      </c>
      <c r="M410" s="48">
        <v>846</v>
      </c>
      <c r="N410" s="48" t="s">
        <v>441</v>
      </c>
      <c r="O410" s="51" t="s">
        <v>15</v>
      </c>
      <c r="P410" s="51"/>
      <c r="Q410" s="48" t="s">
        <v>442</v>
      </c>
      <c r="R410" s="48">
        <v>1</v>
      </c>
      <c r="S410" s="4">
        <v>415</v>
      </c>
      <c r="U410" s="54" t="s">
        <v>15</v>
      </c>
      <c r="V410" s="50" t="s">
        <v>20</v>
      </c>
    </row>
    <row r="411" spans="1:22" s="48" customFormat="1" x14ac:dyDescent="0.2">
      <c r="A411" s="48">
        <v>12</v>
      </c>
      <c r="B411" s="49" t="s">
        <v>384</v>
      </c>
      <c r="C411" s="49">
        <v>1209</v>
      </c>
      <c r="D411" s="49" t="s">
        <v>439</v>
      </c>
      <c r="J411" s="51" t="s">
        <v>20</v>
      </c>
      <c r="K411" s="48" t="s">
        <v>443</v>
      </c>
      <c r="L411" s="48">
        <v>2</v>
      </c>
      <c r="M411" s="48">
        <v>125</v>
      </c>
      <c r="N411" s="48" t="s">
        <v>444</v>
      </c>
      <c r="O411" s="51" t="s">
        <v>15</v>
      </c>
      <c r="P411" s="51"/>
      <c r="Q411" s="48" t="s">
        <v>445</v>
      </c>
      <c r="R411" s="48">
        <v>2</v>
      </c>
      <c r="S411" s="4">
        <v>200</v>
      </c>
      <c r="U411" s="54" t="s">
        <v>15</v>
      </c>
      <c r="V411" s="50"/>
    </row>
    <row r="412" spans="1:22" s="48" customFormat="1" x14ac:dyDescent="0.2">
      <c r="A412" s="48">
        <v>12</v>
      </c>
      <c r="B412" s="49" t="s">
        <v>384</v>
      </c>
      <c r="C412" s="49">
        <v>1209</v>
      </c>
      <c r="D412" s="49" t="s">
        <v>439</v>
      </c>
      <c r="J412" s="51" t="s">
        <v>20</v>
      </c>
      <c r="K412" s="48" t="s">
        <v>446</v>
      </c>
      <c r="L412" s="48">
        <v>3</v>
      </c>
      <c r="M412" s="48">
        <v>200</v>
      </c>
      <c r="N412" s="48" t="s">
        <v>444</v>
      </c>
      <c r="O412" s="51" t="s">
        <v>15</v>
      </c>
      <c r="P412" s="51"/>
      <c r="Q412" s="48" t="s">
        <v>447</v>
      </c>
      <c r="R412" s="48">
        <v>3</v>
      </c>
      <c r="S412" s="4">
        <v>150</v>
      </c>
      <c r="U412" s="54" t="s">
        <v>15</v>
      </c>
      <c r="V412" s="50" t="s">
        <v>20</v>
      </c>
    </row>
    <row r="413" spans="1:22" s="48" customFormat="1" x14ac:dyDescent="0.2">
      <c r="A413" s="48">
        <v>12</v>
      </c>
      <c r="B413" s="49" t="s">
        <v>384</v>
      </c>
      <c r="C413" s="49">
        <v>1209</v>
      </c>
      <c r="D413" s="49" t="s">
        <v>439</v>
      </c>
      <c r="J413" s="51" t="s">
        <v>20</v>
      </c>
      <c r="K413" s="48" t="s">
        <v>448</v>
      </c>
      <c r="L413" s="48">
        <v>4</v>
      </c>
      <c r="M413" s="4">
        <v>1732</v>
      </c>
      <c r="N413" s="48" t="s">
        <v>18</v>
      </c>
      <c r="O413" s="51" t="s">
        <v>15</v>
      </c>
      <c r="P413" s="51"/>
      <c r="Q413" s="48" t="s">
        <v>449</v>
      </c>
      <c r="R413" s="48">
        <v>4</v>
      </c>
      <c r="S413" s="4">
        <v>150</v>
      </c>
      <c r="U413" s="54" t="s">
        <v>15</v>
      </c>
      <c r="V413" s="50" t="s">
        <v>20</v>
      </c>
    </row>
    <row r="414" spans="1:22" s="48" customFormat="1" x14ac:dyDescent="0.2">
      <c r="A414" s="48">
        <v>12</v>
      </c>
      <c r="B414" s="49" t="s">
        <v>384</v>
      </c>
      <c r="C414" s="49">
        <v>1209</v>
      </c>
      <c r="D414" s="49" t="s">
        <v>439</v>
      </c>
      <c r="J414" s="51" t="s">
        <v>20</v>
      </c>
      <c r="K414" s="48" t="s">
        <v>450</v>
      </c>
      <c r="L414" s="48">
        <v>5</v>
      </c>
      <c r="M414" s="4">
        <v>2500</v>
      </c>
      <c r="N414" s="48" t="s">
        <v>18</v>
      </c>
      <c r="O414" s="51" t="s">
        <v>15</v>
      </c>
      <c r="P414" s="51" t="s">
        <v>16</v>
      </c>
      <c r="Q414" s="48" t="s">
        <v>451</v>
      </c>
      <c r="R414" s="48">
        <v>5</v>
      </c>
      <c r="S414" s="4">
        <v>128</v>
      </c>
      <c r="U414" s="54" t="s">
        <v>15</v>
      </c>
      <c r="V414" s="50" t="s">
        <v>20</v>
      </c>
    </row>
    <row r="415" spans="1:22" s="48" customFormat="1" x14ac:dyDescent="0.2">
      <c r="A415" s="48">
        <v>12</v>
      </c>
      <c r="B415" s="49" t="s">
        <v>384</v>
      </c>
      <c r="C415" s="49">
        <v>1209</v>
      </c>
      <c r="D415" s="49" t="s">
        <v>439</v>
      </c>
      <c r="J415" s="51" t="s">
        <v>20</v>
      </c>
      <c r="K415" s="48" t="s">
        <v>452</v>
      </c>
      <c r="L415" s="48">
        <v>6</v>
      </c>
      <c r="M415" s="4">
        <v>1635</v>
      </c>
      <c r="N415" s="48" t="s">
        <v>18</v>
      </c>
      <c r="O415" s="51" t="s">
        <v>15</v>
      </c>
      <c r="P415" s="51"/>
      <c r="Q415" s="48" t="s">
        <v>453</v>
      </c>
      <c r="R415" s="48">
        <v>6</v>
      </c>
      <c r="S415" s="4">
        <v>530</v>
      </c>
      <c r="U415" s="54" t="s">
        <v>15</v>
      </c>
      <c r="V415" s="50" t="s">
        <v>16</v>
      </c>
    </row>
    <row r="416" spans="1:22" s="48" customFormat="1" x14ac:dyDescent="0.2">
      <c r="A416" s="48">
        <v>12</v>
      </c>
      <c r="B416" s="49" t="s">
        <v>384</v>
      </c>
      <c r="C416" s="49">
        <v>1209</v>
      </c>
      <c r="D416" s="49" t="s">
        <v>439</v>
      </c>
      <c r="J416" s="51" t="s">
        <v>20</v>
      </c>
      <c r="K416" s="48" t="s">
        <v>454</v>
      </c>
      <c r="L416" s="48">
        <v>7</v>
      </c>
      <c r="M416" s="4">
        <v>2333</v>
      </c>
      <c r="N416" s="48" t="s">
        <v>18</v>
      </c>
      <c r="O416" s="51" t="s">
        <v>15</v>
      </c>
      <c r="P416" s="51" t="s">
        <v>16</v>
      </c>
      <c r="Q416" s="48" t="s">
        <v>455</v>
      </c>
      <c r="R416" s="48">
        <v>7</v>
      </c>
      <c r="S416" s="4">
        <v>40</v>
      </c>
      <c r="U416" s="54" t="s">
        <v>15</v>
      </c>
      <c r="V416" s="50" t="s">
        <v>20</v>
      </c>
    </row>
    <row r="417" spans="1:22" s="48" customFormat="1" x14ac:dyDescent="0.2">
      <c r="A417" s="48">
        <v>12</v>
      </c>
      <c r="B417" s="49" t="s">
        <v>384</v>
      </c>
      <c r="C417" s="49">
        <v>1209</v>
      </c>
      <c r="D417" s="49" t="s">
        <v>439</v>
      </c>
      <c r="J417" s="51" t="s">
        <v>20</v>
      </c>
      <c r="K417" s="48" t="s">
        <v>456</v>
      </c>
      <c r="L417" s="48">
        <v>8</v>
      </c>
      <c r="M417" s="4">
        <v>2435</v>
      </c>
      <c r="N417" s="48" t="s">
        <v>18</v>
      </c>
      <c r="O417" s="51" t="s">
        <v>15</v>
      </c>
      <c r="P417" s="51"/>
      <c r="Q417" s="48" t="s">
        <v>457</v>
      </c>
      <c r="R417" s="48">
        <v>8</v>
      </c>
      <c r="S417" s="4">
        <v>60</v>
      </c>
      <c r="U417" s="54" t="s">
        <v>15</v>
      </c>
      <c r="V417" s="50" t="s">
        <v>20</v>
      </c>
    </row>
    <row r="418" spans="1:22" s="48" customFormat="1" x14ac:dyDescent="0.2">
      <c r="A418" s="48">
        <v>12</v>
      </c>
      <c r="B418" s="49" t="s">
        <v>384</v>
      </c>
      <c r="C418" s="49">
        <v>1209</v>
      </c>
      <c r="D418" s="49" t="s">
        <v>439</v>
      </c>
      <c r="J418" s="51" t="s">
        <v>20</v>
      </c>
      <c r="K418" s="48" t="s">
        <v>458</v>
      </c>
      <c r="L418" s="48">
        <v>9</v>
      </c>
      <c r="M418" s="4">
        <v>1185</v>
      </c>
      <c r="N418" s="48" t="s">
        <v>18</v>
      </c>
      <c r="O418" s="51" t="s">
        <v>15</v>
      </c>
      <c r="P418" s="51"/>
      <c r="Q418" s="48" t="s">
        <v>443</v>
      </c>
      <c r="R418" s="48">
        <v>9</v>
      </c>
      <c r="S418" s="4">
        <v>600</v>
      </c>
      <c r="U418" s="54" t="s">
        <v>15</v>
      </c>
      <c r="V418" s="50" t="s">
        <v>20</v>
      </c>
    </row>
    <row r="419" spans="1:22" s="48" customFormat="1" x14ac:dyDescent="0.2">
      <c r="A419" s="48">
        <v>12</v>
      </c>
      <c r="B419" s="49" t="s">
        <v>384</v>
      </c>
      <c r="C419" s="49">
        <v>1209</v>
      </c>
      <c r="D419" s="49" t="s">
        <v>439</v>
      </c>
      <c r="J419" s="51" t="s">
        <v>20</v>
      </c>
      <c r="K419" s="48" t="s">
        <v>459</v>
      </c>
      <c r="L419" s="48">
        <v>10</v>
      </c>
      <c r="M419" s="4">
        <v>1157</v>
      </c>
      <c r="N419" s="48" t="s">
        <v>18</v>
      </c>
      <c r="O419" s="51" t="s">
        <v>15</v>
      </c>
      <c r="P419" s="51"/>
      <c r="Q419" s="48" t="s">
        <v>460</v>
      </c>
      <c r="R419" s="48">
        <v>10</v>
      </c>
      <c r="S419" s="4">
        <v>600</v>
      </c>
      <c r="U419" s="54" t="s">
        <v>15</v>
      </c>
      <c r="V419" s="50" t="s">
        <v>20</v>
      </c>
    </row>
    <row r="420" spans="1:22" s="48" customFormat="1" x14ac:dyDescent="0.2">
      <c r="A420" s="48">
        <v>12</v>
      </c>
      <c r="B420" s="49" t="s">
        <v>384</v>
      </c>
      <c r="C420" s="49">
        <v>1209</v>
      </c>
      <c r="D420" s="49" t="s">
        <v>439</v>
      </c>
      <c r="J420" s="51" t="s">
        <v>20</v>
      </c>
      <c r="P420" s="51" t="s">
        <v>20</v>
      </c>
      <c r="Q420" s="48" t="s">
        <v>461</v>
      </c>
      <c r="R420" s="48">
        <v>11</v>
      </c>
      <c r="S420" s="4">
        <v>200</v>
      </c>
      <c r="U420" s="54" t="s">
        <v>15</v>
      </c>
      <c r="V420" s="50" t="s">
        <v>16</v>
      </c>
    </row>
    <row r="421" spans="1:22" s="48" customFormat="1" x14ac:dyDescent="0.2">
      <c r="A421" s="48">
        <v>12</v>
      </c>
      <c r="B421" s="49" t="s">
        <v>384</v>
      </c>
      <c r="C421" s="49">
        <v>1209</v>
      </c>
      <c r="D421" s="49" t="s">
        <v>439</v>
      </c>
      <c r="J421" s="51" t="s">
        <v>20</v>
      </c>
      <c r="P421" s="51" t="s">
        <v>20</v>
      </c>
      <c r="Q421" s="48" t="s">
        <v>462</v>
      </c>
      <c r="R421" s="48">
        <v>12</v>
      </c>
      <c r="S421" s="4">
        <v>200</v>
      </c>
      <c r="U421" s="54" t="s">
        <v>15</v>
      </c>
      <c r="V421" s="50" t="s">
        <v>16</v>
      </c>
    </row>
    <row r="422" spans="1:22" s="48" customFormat="1" x14ac:dyDescent="0.2">
      <c r="A422" s="48">
        <v>12</v>
      </c>
      <c r="B422" s="49" t="s">
        <v>384</v>
      </c>
      <c r="C422" s="49">
        <v>1209</v>
      </c>
      <c r="D422" s="49" t="s">
        <v>439</v>
      </c>
      <c r="J422" s="51" t="s">
        <v>20</v>
      </c>
      <c r="P422" s="51" t="s">
        <v>20</v>
      </c>
      <c r="Q422" s="48" t="s">
        <v>463</v>
      </c>
      <c r="R422" s="48">
        <v>13</v>
      </c>
      <c r="S422" s="4">
        <v>256</v>
      </c>
      <c r="U422" s="54" t="s">
        <v>15</v>
      </c>
      <c r="V422" s="50" t="s">
        <v>16</v>
      </c>
    </row>
    <row r="423" spans="1:22" s="48" customFormat="1" x14ac:dyDescent="0.2">
      <c r="A423" s="48">
        <v>12</v>
      </c>
      <c r="B423" s="49" t="s">
        <v>384</v>
      </c>
      <c r="C423" s="49">
        <v>1209</v>
      </c>
      <c r="D423" s="49" t="s">
        <v>439</v>
      </c>
      <c r="J423" s="51" t="s">
        <v>20</v>
      </c>
      <c r="P423" s="51" t="s">
        <v>20</v>
      </c>
      <c r="Q423" s="48" t="s">
        <v>464</v>
      </c>
      <c r="R423" s="48">
        <v>14</v>
      </c>
      <c r="S423" s="4">
        <v>100</v>
      </c>
      <c r="U423" s="54" t="s">
        <v>15</v>
      </c>
      <c r="V423" s="50" t="s">
        <v>20</v>
      </c>
    </row>
    <row r="424" spans="1:22" s="48" customFormat="1" x14ac:dyDescent="0.2">
      <c r="A424" s="48">
        <v>12</v>
      </c>
      <c r="B424" s="49" t="s">
        <v>384</v>
      </c>
      <c r="C424" s="49">
        <v>1209</v>
      </c>
      <c r="D424" s="49" t="s">
        <v>439</v>
      </c>
      <c r="J424" s="51" t="s">
        <v>20</v>
      </c>
      <c r="P424" s="51" t="s">
        <v>20</v>
      </c>
      <c r="Q424" s="48" t="s">
        <v>465</v>
      </c>
      <c r="R424" s="48">
        <v>15</v>
      </c>
      <c r="S424" s="4">
        <v>450</v>
      </c>
      <c r="U424" s="54" t="s">
        <v>15</v>
      </c>
      <c r="V424" s="50" t="s">
        <v>20</v>
      </c>
    </row>
    <row r="425" spans="1:22" s="48" customFormat="1" x14ac:dyDescent="0.2">
      <c r="A425" s="48">
        <v>12</v>
      </c>
      <c r="B425" s="49" t="s">
        <v>384</v>
      </c>
      <c r="C425" s="49">
        <v>1216</v>
      </c>
      <c r="D425" s="49" t="s">
        <v>466</v>
      </c>
      <c r="J425" s="51" t="s">
        <v>20</v>
      </c>
      <c r="K425" s="48" t="s">
        <v>467</v>
      </c>
      <c r="L425" s="48">
        <v>1</v>
      </c>
      <c r="M425" s="48">
        <v>82</v>
      </c>
      <c r="N425" s="48" t="s">
        <v>468</v>
      </c>
      <c r="O425" s="51" t="s">
        <v>15</v>
      </c>
      <c r="P425" s="51"/>
      <c r="Q425" s="48" t="s">
        <v>469</v>
      </c>
      <c r="R425" s="48">
        <v>1</v>
      </c>
      <c r="S425" s="4">
        <v>60</v>
      </c>
      <c r="U425" s="54" t="s">
        <v>15</v>
      </c>
      <c r="V425" s="50" t="s">
        <v>20</v>
      </c>
    </row>
    <row r="426" spans="1:22" s="48" customFormat="1" x14ac:dyDescent="0.2">
      <c r="A426" s="48">
        <v>12</v>
      </c>
      <c r="B426" s="49" t="s">
        <v>384</v>
      </c>
      <c r="C426" s="49">
        <v>1216</v>
      </c>
      <c r="D426" s="49" t="s">
        <v>466</v>
      </c>
      <c r="J426" s="51" t="s">
        <v>20</v>
      </c>
      <c r="K426" s="48" t="s">
        <v>470</v>
      </c>
      <c r="L426" s="48">
        <v>2</v>
      </c>
      <c r="N426" s="48" t="s">
        <v>471</v>
      </c>
      <c r="O426" s="51" t="s">
        <v>15</v>
      </c>
      <c r="P426" s="51"/>
      <c r="Q426" s="48" t="s">
        <v>472</v>
      </c>
      <c r="R426" s="48">
        <v>2</v>
      </c>
      <c r="S426" s="4">
        <v>40</v>
      </c>
      <c r="U426" s="54" t="s">
        <v>15</v>
      </c>
      <c r="V426" s="50" t="s">
        <v>20</v>
      </c>
    </row>
    <row r="427" spans="1:22" s="48" customFormat="1" x14ac:dyDescent="0.2">
      <c r="A427" s="48">
        <v>12</v>
      </c>
      <c r="B427" s="49" t="s">
        <v>384</v>
      </c>
      <c r="C427" s="49">
        <v>1216</v>
      </c>
      <c r="D427" s="49" t="s">
        <v>466</v>
      </c>
      <c r="J427" s="51" t="s">
        <v>20</v>
      </c>
      <c r="K427" s="48" t="s">
        <v>473</v>
      </c>
      <c r="L427" s="48">
        <v>3</v>
      </c>
      <c r="M427" s="4">
        <v>1202</v>
      </c>
      <c r="N427" s="48" t="s">
        <v>18</v>
      </c>
      <c r="O427" s="51" t="s">
        <v>15</v>
      </c>
      <c r="P427" s="51"/>
      <c r="Q427" s="48" t="s">
        <v>470</v>
      </c>
      <c r="R427" s="48">
        <v>3</v>
      </c>
      <c r="S427" s="4">
        <v>250</v>
      </c>
      <c r="U427" s="54" t="s">
        <v>15</v>
      </c>
      <c r="V427" s="50" t="s">
        <v>20</v>
      </c>
    </row>
    <row r="428" spans="1:22" s="48" customFormat="1" x14ac:dyDescent="0.2">
      <c r="A428" s="48">
        <v>12</v>
      </c>
      <c r="B428" s="49" t="s">
        <v>384</v>
      </c>
      <c r="C428" s="49">
        <v>1216</v>
      </c>
      <c r="D428" s="49" t="s">
        <v>466</v>
      </c>
      <c r="J428" s="51" t="s">
        <v>20</v>
      </c>
      <c r="K428" s="48" t="s">
        <v>474</v>
      </c>
      <c r="L428" s="48">
        <v>4</v>
      </c>
      <c r="M428" s="4">
        <v>1500</v>
      </c>
      <c r="N428" s="48" t="s">
        <v>18</v>
      </c>
      <c r="O428" s="51" t="s">
        <v>15</v>
      </c>
      <c r="P428" s="51"/>
      <c r="Q428" s="48" t="s">
        <v>475</v>
      </c>
      <c r="R428" s="48">
        <v>4</v>
      </c>
      <c r="S428" s="4">
        <v>125</v>
      </c>
      <c r="U428" s="54" t="s">
        <v>15</v>
      </c>
      <c r="V428" s="50" t="s">
        <v>20</v>
      </c>
    </row>
    <row r="429" spans="1:22" s="48" customFormat="1" x14ac:dyDescent="0.2">
      <c r="A429" s="48">
        <v>12</v>
      </c>
      <c r="B429" s="49" t="s">
        <v>384</v>
      </c>
      <c r="C429" s="49">
        <v>1216</v>
      </c>
      <c r="D429" s="49" t="s">
        <v>466</v>
      </c>
      <c r="J429" s="51" t="s">
        <v>20</v>
      </c>
      <c r="K429" s="48" t="s">
        <v>476</v>
      </c>
      <c r="L429" s="48">
        <v>5</v>
      </c>
      <c r="M429" s="4">
        <v>1000</v>
      </c>
      <c r="N429" s="48" t="s">
        <v>18</v>
      </c>
      <c r="O429" s="51" t="s">
        <v>15</v>
      </c>
      <c r="P429" s="51"/>
      <c r="Q429" s="48" t="s">
        <v>477</v>
      </c>
      <c r="R429" s="48">
        <v>5</v>
      </c>
      <c r="S429" s="4">
        <v>150</v>
      </c>
      <c r="U429" s="54" t="s">
        <v>15</v>
      </c>
      <c r="V429" s="50" t="s">
        <v>20</v>
      </c>
    </row>
    <row r="430" spans="1:22" s="48" customFormat="1" x14ac:dyDescent="0.2">
      <c r="A430" s="48">
        <v>12</v>
      </c>
      <c r="B430" s="49" t="s">
        <v>384</v>
      </c>
      <c r="C430" s="49">
        <v>1216</v>
      </c>
      <c r="D430" s="49" t="s">
        <v>466</v>
      </c>
      <c r="J430" s="51" t="s">
        <v>20</v>
      </c>
      <c r="K430" s="48" t="s">
        <v>478</v>
      </c>
      <c r="L430" s="48">
        <v>6</v>
      </c>
      <c r="M430" s="48">
        <v>930</v>
      </c>
      <c r="N430" s="48" t="s">
        <v>18</v>
      </c>
      <c r="O430" s="51" t="s">
        <v>15</v>
      </c>
      <c r="P430" s="51"/>
      <c r="Q430" s="48" t="s">
        <v>407</v>
      </c>
      <c r="R430" s="48">
        <v>6</v>
      </c>
      <c r="S430" s="4">
        <v>150</v>
      </c>
      <c r="U430" s="54" t="s">
        <v>15</v>
      </c>
      <c r="V430" s="50" t="s">
        <v>20</v>
      </c>
    </row>
    <row r="431" spans="1:22" s="48" customFormat="1" x14ac:dyDescent="0.2">
      <c r="A431" s="48">
        <v>12</v>
      </c>
      <c r="B431" s="49" t="s">
        <v>384</v>
      </c>
      <c r="C431" s="49">
        <v>1216</v>
      </c>
      <c r="D431" s="49" t="s">
        <v>466</v>
      </c>
      <c r="J431" s="51" t="s">
        <v>20</v>
      </c>
      <c r="P431" s="51" t="s">
        <v>20</v>
      </c>
      <c r="Q431" s="48" t="s">
        <v>479</v>
      </c>
      <c r="R431" s="48">
        <v>7</v>
      </c>
      <c r="S431" s="4">
        <v>118</v>
      </c>
      <c r="U431" s="54" t="s">
        <v>15</v>
      </c>
      <c r="V431" s="50" t="s">
        <v>20</v>
      </c>
    </row>
    <row r="432" spans="1:22" s="48" customFormat="1" x14ac:dyDescent="0.2">
      <c r="A432" s="48">
        <v>12</v>
      </c>
      <c r="B432" s="49" t="s">
        <v>384</v>
      </c>
      <c r="C432" s="49">
        <v>1216</v>
      </c>
      <c r="D432" s="49" t="s">
        <v>466</v>
      </c>
      <c r="J432" s="51" t="s">
        <v>20</v>
      </c>
      <c r="P432" s="51" t="s">
        <v>20</v>
      </c>
      <c r="Q432" s="48" t="s">
        <v>480</v>
      </c>
      <c r="R432" s="48">
        <v>8</v>
      </c>
      <c r="S432" s="4">
        <v>260</v>
      </c>
      <c r="U432" s="54" t="s">
        <v>15</v>
      </c>
      <c r="V432" s="50" t="s">
        <v>16</v>
      </c>
    </row>
    <row r="433" spans="1:22" s="48" customFormat="1" x14ac:dyDescent="0.2">
      <c r="A433" s="48">
        <v>12</v>
      </c>
      <c r="B433" s="49" t="s">
        <v>384</v>
      </c>
      <c r="C433" s="49">
        <v>1216</v>
      </c>
      <c r="D433" s="49" t="s">
        <v>466</v>
      </c>
      <c r="J433" s="51" t="s">
        <v>20</v>
      </c>
      <c r="P433" s="51" t="s">
        <v>20</v>
      </c>
      <c r="Q433" s="48" t="s">
        <v>481</v>
      </c>
      <c r="R433" s="48">
        <v>9</v>
      </c>
      <c r="S433" s="4">
        <v>100</v>
      </c>
      <c r="U433" s="54" t="s">
        <v>15</v>
      </c>
      <c r="V433" s="50" t="s">
        <v>20</v>
      </c>
    </row>
    <row r="434" spans="1:22" s="48" customFormat="1" x14ac:dyDescent="0.2">
      <c r="A434" s="48">
        <v>12</v>
      </c>
      <c r="B434" s="49" t="s">
        <v>384</v>
      </c>
      <c r="C434" s="49">
        <v>1216</v>
      </c>
      <c r="D434" s="49" t="s">
        <v>466</v>
      </c>
      <c r="J434" s="51" t="s">
        <v>20</v>
      </c>
      <c r="P434" s="51" t="s">
        <v>20</v>
      </c>
      <c r="Q434" s="48" t="s">
        <v>482</v>
      </c>
      <c r="R434" s="48">
        <v>10</v>
      </c>
      <c r="S434" s="4">
        <v>129</v>
      </c>
      <c r="U434" s="54" t="s">
        <v>15</v>
      </c>
      <c r="V434" s="50" t="s">
        <v>20</v>
      </c>
    </row>
    <row r="435" spans="1:22" s="48" customFormat="1" x14ac:dyDescent="0.2">
      <c r="A435" s="48">
        <v>12</v>
      </c>
      <c r="B435" s="49" t="s">
        <v>384</v>
      </c>
      <c r="C435" s="49">
        <v>1216</v>
      </c>
      <c r="D435" s="49" t="s">
        <v>466</v>
      </c>
      <c r="J435" s="51" t="s">
        <v>20</v>
      </c>
      <c r="P435" s="51" t="s">
        <v>20</v>
      </c>
      <c r="Q435" s="48" t="s">
        <v>483</v>
      </c>
      <c r="R435" s="48">
        <v>11</v>
      </c>
      <c r="S435" s="4">
        <v>165</v>
      </c>
      <c r="U435" s="54" t="s">
        <v>15</v>
      </c>
      <c r="V435" s="50" t="s">
        <v>20</v>
      </c>
    </row>
    <row r="436" spans="1:22" s="48" customFormat="1" x14ac:dyDescent="0.2">
      <c r="A436" s="48">
        <v>12</v>
      </c>
      <c r="B436" s="49" t="s">
        <v>384</v>
      </c>
      <c r="C436" s="49">
        <v>1216</v>
      </c>
      <c r="D436" s="49" t="s">
        <v>466</v>
      </c>
      <c r="J436" s="51" t="s">
        <v>20</v>
      </c>
      <c r="P436" s="51" t="s">
        <v>20</v>
      </c>
      <c r="Q436" s="48" t="s">
        <v>484</v>
      </c>
      <c r="R436" s="48">
        <v>12</v>
      </c>
      <c r="S436" s="4">
        <v>150</v>
      </c>
      <c r="U436" s="54" t="s">
        <v>15</v>
      </c>
      <c r="V436" s="50" t="s">
        <v>20</v>
      </c>
    </row>
    <row r="437" spans="1:22" s="48" customFormat="1" x14ac:dyDescent="0.2">
      <c r="A437" s="48">
        <v>12</v>
      </c>
      <c r="B437" s="49" t="s">
        <v>384</v>
      </c>
      <c r="C437" s="49">
        <v>1216</v>
      </c>
      <c r="D437" s="49" t="s">
        <v>466</v>
      </c>
      <c r="J437" s="51" t="s">
        <v>20</v>
      </c>
      <c r="P437" s="51" t="s">
        <v>20</v>
      </c>
      <c r="Q437" s="48" t="s">
        <v>485</v>
      </c>
      <c r="R437" s="48">
        <v>13</v>
      </c>
      <c r="S437" s="4">
        <v>100</v>
      </c>
      <c r="U437" s="54" t="s">
        <v>15</v>
      </c>
      <c r="V437" s="50" t="s">
        <v>20</v>
      </c>
    </row>
    <row r="438" spans="1:22" s="48" customFormat="1" x14ac:dyDescent="0.2">
      <c r="A438" s="48">
        <v>12</v>
      </c>
      <c r="B438" s="49" t="s">
        <v>384</v>
      </c>
      <c r="C438" s="49">
        <v>1216</v>
      </c>
      <c r="D438" s="49" t="s">
        <v>466</v>
      </c>
      <c r="J438" s="51" t="s">
        <v>20</v>
      </c>
      <c r="P438" s="51" t="s">
        <v>20</v>
      </c>
      <c r="Q438" s="48" t="s">
        <v>486</v>
      </c>
      <c r="R438" s="48">
        <v>14</v>
      </c>
      <c r="S438" s="4">
        <v>101</v>
      </c>
      <c r="U438" s="54" t="s">
        <v>15</v>
      </c>
      <c r="V438" s="50" t="s">
        <v>20</v>
      </c>
    </row>
    <row r="439" spans="1:22" s="48" customFormat="1" x14ac:dyDescent="0.2">
      <c r="A439" s="48">
        <v>12</v>
      </c>
      <c r="B439" s="49" t="s">
        <v>384</v>
      </c>
      <c r="C439" s="49">
        <v>1216</v>
      </c>
      <c r="D439" s="49" t="s">
        <v>466</v>
      </c>
      <c r="J439" s="51" t="s">
        <v>20</v>
      </c>
      <c r="P439" s="51" t="s">
        <v>20</v>
      </c>
      <c r="Q439" s="48" t="s">
        <v>487</v>
      </c>
      <c r="R439" s="48">
        <v>15</v>
      </c>
      <c r="S439" s="4">
        <v>165</v>
      </c>
      <c r="U439" s="54" t="s">
        <v>15</v>
      </c>
      <c r="V439" s="50" t="s">
        <v>20</v>
      </c>
    </row>
    <row r="440" spans="1:22" s="48" customFormat="1" x14ac:dyDescent="0.2">
      <c r="A440" s="48">
        <v>12</v>
      </c>
      <c r="B440" s="49" t="s">
        <v>384</v>
      </c>
      <c r="C440" s="49">
        <v>1216</v>
      </c>
      <c r="D440" s="49" t="s">
        <v>466</v>
      </c>
      <c r="J440" s="51" t="s">
        <v>20</v>
      </c>
      <c r="P440" s="51" t="s">
        <v>20</v>
      </c>
      <c r="Q440" s="48" t="s">
        <v>488</v>
      </c>
      <c r="R440" s="48">
        <v>16</v>
      </c>
      <c r="S440" s="4">
        <v>281</v>
      </c>
      <c r="U440" s="54" t="s">
        <v>15</v>
      </c>
      <c r="V440" s="50" t="s">
        <v>16</v>
      </c>
    </row>
    <row r="441" spans="1:22" s="48" customFormat="1" x14ac:dyDescent="0.2">
      <c r="A441" s="48">
        <v>12</v>
      </c>
      <c r="B441" s="49" t="s">
        <v>384</v>
      </c>
      <c r="C441" s="49">
        <v>1216</v>
      </c>
      <c r="D441" s="49" t="s">
        <v>466</v>
      </c>
      <c r="J441" s="51" t="s">
        <v>20</v>
      </c>
      <c r="P441" s="51" t="s">
        <v>20</v>
      </c>
      <c r="Q441" s="48" t="s">
        <v>489</v>
      </c>
      <c r="R441" s="48">
        <v>17</v>
      </c>
      <c r="S441" s="4">
        <v>65</v>
      </c>
      <c r="U441" s="54" t="s">
        <v>15</v>
      </c>
      <c r="V441" s="50" t="s">
        <v>20</v>
      </c>
    </row>
    <row r="442" spans="1:22" s="48" customFormat="1" x14ac:dyDescent="0.2">
      <c r="A442" s="48">
        <v>12</v>
      </c>
      <c r="B442" s="49" t="s">
        <v>384</v>
      </c>
      <c r="C442" s="49">
        <v>1216</v>
      </c>
      <c r="D442" s="49" t="s">
        <v>466</v>
      </c>
      <c r="J442" s="51" t="s">
        <v>20</v>
      </c>
      <c r="P442" s="51" t="s">
        <v>20</v>
      </c>
      <c r="Q442" s="48" t="s">
        <v>490</v>
      </c>
      <c r="R442" s="48">
        <v>18</v>
      </c>
      <c r="S442" s="4">
        <v>185</v>
      </c>
      <c r="U442" s="54" t="s">
        <v>15</v>
      </c>
      <c r="V442" s="50" t="s">
        <v>20</v>
      </c>
    </row>
    <row r="443" spans="1:22" s="48" customFormat="1" x14ac:dyDescent="0.2">
      <c r="A443" s="48">
        <v>12</v>
      </c>
      <c r="B443" s="49" t="s">
        <v>384</v>
      </c>
      <c r="C443" s="49">
        <v>1216</v>
      </c>
      <c r="D443" s="49" t="s">
        <v>466</v>
      </c>
      <c r="J443" s="51" t="s">
        <v>20</v>
      </c>
      <c r="P443" s="51" t="s">
        <v>20</v>
      </c>
      <c r="Q443" s="48" t="s">
        <v>491</v>
      </c>
      <c r="R443" s="48">
        <v>19</v>
      </c>
      <c r="S443" s="4">
        <v>175</v>
      </c>
      <c r="U443" s="54" t="s">
        <v>15</v>
      </c>
      <c r="V443" s="50" t="s">
        <v>20</v>
      </c>
    </row>
    <row r="444" spans="1:22" s="48" customFormat="1" x14ac:dyDescent="0.2">
      <c r="A444" s="48">
        <v>12</v>
      </c>
      <c r="B444" s="49" t="s">
        <v>384</v>
      </c>
      <c r="C444" s="49">
        <v>1216</v>
      </c>
      <c r="D444" s="49" t="s">
        <v>466</v>
      </c>
      <c r="J444" s="51" t="s">
        <v>20</v>
      </c>
      <c r="P444" s="51" t="s">
        <v>20</v>
      </c>
      <c r="Q444" s="48" t="s">
        <v>492</v>
      </c>
      <c r="R444" s="48">
        <v>20</v>
      </c>
      <c r="S444" s="4">
        <v>75</v>
      </c>
      <c r="U444" s="54" t="s">
        <v>15</v>
      </c>
      <c r="V444" s="50" t="s">
        <v>20</v>
      </c>
    </row>
    <row r="445" spans="1:22" s="48" customFormat="1" x14ac:dyDescent="0.2">
      <c r="A445" s="48">
        <v>12</v>
      </c>
      <c r="B445" s="49" t="s">
        <v>384</v>
      </c>
      <c r="C445" s="49">
        <v>1216</v>
      </c>
      <c r="D445" s="49" t="s">
        <v>466</v>
      </c>
      <c r="J445" s="51" t="s">
        <v>20</v>
      </c>
      <c r="P445" s="51" t="s">
        <v>20</v>
      </c>
      <c r="Q445" s="48" t="s">
        <v>493</v>
      </c>
      <c r="R445" s="48">
        <v>21</v>
      </c>
      <c r="S445" s="4">
        <v>190</v>
      </c>
      <c r="U445" s="54" t="s">
        <v>15</v>
      </c>
      <c r="V445" s="50" t="s">
        <v>20</v>
      </c>
    </row>
    <row r="446" spans="1:22" s="48" customFormat="1" x14ac:dyDescent="0.2">
      <c r="A446" s="48">
        <v>12</v>
      </c>
      <c r="B446" s="49" t="s">
        <v>384</v>
      </c>
      <c r="C446" s="49">
        <v>1216</v>
      </c>
      <c r="D446" s="49" t="s">
        <v>466</v>
      </c>
      <c r="J446" s="51" t="s">
        <v>20</v>
      </c>
      <c r="P446" s="51" t="s">
        <v>20</v>
      </c>
      <c r="Q446" s="48" t="s">
        <v>494</v>
      </c>
      <c r="R446" s="48">
        <v>22</v>
      </c>
      <c r="S446" s="4">
        <v>100</v>
      </c>
      <c r="U446" s="54" t="s">
        <v>15</v>
      </c>
      <c r="V446" s="50" t="s">
        <v>20</v>
      </c>
    </row>
    <row r="447" spans="1:22" s="48" customFormat="1" x14ac:dyDescent="0.2">
      <c r="A447" s="48">
        <v>12</v>
      </c>
      <c r="B447" s="49" t="s">
        <v>384</v>
      </c>
      <c r="C447" s="49">
        <v>1216</v>
      </c>
      <c r="D447" s="49" t="s">
        <v>466</v>
      </c>
      <c r="J447" s="51" t="s">
        <v>20</v>
      </c>
      <c r="P447" s="51" t="s">
        <v>20</v>
      </c>
      <c r="Q447" s="48" t="s">
        <v>495</v>
      </c>
      <c r="R447" s="48">
        <v>23</v>
      </c>
      <c r="S447" s="4">
        <v>75</v>
      </c>
      <c r="U447" s="54" t="s">
        <v>15</v>
      </c>
      <c r="V447" s="50" t="s">
        <v>20</v>
      </c>
    </row>
    <row r="448" spans="1:22" s="48" customFormat="1" x14ac:dyDescent="0.2">
      <c r="A448" s="48">
        <v>12</v>
      </c>
      <c r="B448" s="49" t="s">
        <v>384</v>
      </c>
      <c r="C448" s="49">
        <v>1216</v>
      </c>
      <c r="D448" s="49" t="s">
        <v>466</v>
      </c>
      <c r="J448" s="51" t="s">
        <v>20</v>
      </c>
      <c r="P448" s="51" t="s">
        <v>20</v>
      </c>
      <c r="Q448" s="48" t="s">
        <v>496</v>
      </c>
      <c r="R448" s="48">
        <v>24</v>
      </c>
      <c r="S448" s="4">
        <v>80</v>
      </c>
      <c r="U448" s="54" t="s">
        <v>15</v>
      </c>
      <c r="V448" s="50" t="s">
        <v>20</v>
      </c>
    </row>
    <row r="449" spans="1:22" s="48" customFormat="1" x14ac:dyDescent="0.2">
      <c r="A449" s="48">
        <v>12</v>
      </c>
      <c r="B449" s="49" t="s">
        <v>384</v>
      </c>
      <c r="C449" s="49">
        <v>1216</v>
      </c>
      <c r="D449" s="49" t="s">
        <v>466</v>
      </c>
      <c r="J449" s="51" t="s">
        <v>20</v>
      </c>
      <c r="P449" s="51" t="s">
        <v>20</v>
      </c>
      <c r="Q449" s="48" t="s">
        <v>497</v>
      </c>
      <c r="R449" s="48">
        <v>25</v>
      </c>
      <c r="S449" s="4">
        <v>50</v>
      </c>
      <c r="U449" s="54" t="s">
        <v>15</v>
      </c>
      <c r="V449" s="50" t="s">
        <v>20</v>
      </c>
    </row>
    <row r="450" spans="1:22" s="48" customFormat="1" x14ac:dyDescent="0.2">
      <c r="A450" s="48">
        <v>12</v>
      </c>
      <c r="B450" s="49" t="s">
        <v>384</v>
      </c>
      <c r="C450" s="49">
        <v>1216</v>
      </c>
      <c r="D450" s="49" t="s">
        <v>466</v>
      </c>
      <c r="J450" s="51" t="s">
        <v>20</v>
      </c>
      <c r="P450" s="51" t="s">
        <v>20</v>
      </c>
      <c r="Q450" s="48" t="s">
        <v>498</v>
      </c>
      <c r="R450" s="48">
        <v>26</v>
      </c>
      <c r="S450" s="4">
        <v>100</v>
      </c>
      <c r="U450" s="54" t="s">
        <v>15</v>
      </c>
      <c r="V450" s="50" t="s">
        <v>20</v>
      </c>
    </row>
    <row r="451" spans="1:22" s="48" customFormat="1" x14ac:dyDescent="0.2">
      <c r="A451" s="48">
        <v>12</v>
      </c>
      <c r="B451" s="49" t="s">
        <v>384</v>
      </c>
      <c r="C451" s="49">
        <v>1216</v>
      </c>
      <c r="D451" s="49" t="s">
        <v>466</v>
      </c>
      <c r="J451" s="51" t="s">
        <v>20</v>
      </c>
      <c r="P451" s="51" t="s">
        <v>20</v>
      </c>
      <c r="Q451" s="48" t="s">
        <v>499</v>
      </c>
      <c r="R451" s="48">
        <v>27</v>
      </c>
      <c r="S451" s="4">
        <v>60</v>
      </c>
      <c r="U451" s="54" t="s">
        <v>15</v>
      </c>
      <c r="V451" s="50" t="s">
        <v>20</v>
      </c>
    </row>
    <row r="452" spans="1:22" s="48" customFormat="1" x14ac:dyDescent="0.2">
      <c r="A452" s="48">
        <v>12</v>
      </c>
      <c r="B452" s="49" t="s">
        <v>384</v>
      </c>
      <c r="C452" s="49">
        <v>1216</v>
      </c>
      <c r="D452" s="49" t="s">
        <v>466</v>
      </c>
      <c r="J452" s="51" t="s">
        <v>20</v>
      </c>
      <c r="P452" s="51" t="s">
        <v>20</v>
      </c>
      <c r="Q452" s="48" t="s">
        <v>500</v>
      </c>
      <c r="R452" s="48">
        <v>28</v>
      </c>
      <c r="S452" s="4">
        <v>102</v>
      </c>
      <c r="U452" s="54" t="s">
        <v>15</v>
      </c>
      <c r="V452" s="50" t="s">
        <v>20</v>
      </c>
    </row>
    <row r="453" spans="1:22" s="48" customFormat="1" x14ac:dyDescent="0.2">
      <c r="A453" s="48">
        <v>12</v>
      </c>
      <c r="B453" s="49" t="s">
        <v>384</v>
      </c>
      <c r="C453" s="49">
        <v>1216</v>
      </c>
      <c r="D453" s="49" t="s">
        <v>466</v>
      </c>
      <c r="J453" s="51" t="s">
        <v>20</v>
      </c>
      <c r="P453" s="51" t="s">
        <v>20</v>
      </c>
      <c r="Q453" s="48" t="s">
        <v>501</v>
      </c>
      <c r="R453" s="48">
        <v>29</v>
      </c>
      <c r="S453" s="4">
        <v>85</v>
      </c>
      <c r="U453" s="54" t="s">
        <v>15</v>
      </c>
      <c r="V453" s="50" t="s">
        <v>20</v>
      </c>
    </row>
    <row r="454" spans="1:22" s="48" customFormat="1" x14ac:dyDescent="0.2">
      <c r="A454" s="48">
        <v>12</v>
      </c>
      <c r="B454" s="49" t="s">
        <v>384</v>
      </c>
      <c r="C454" s="49">
        <v>1216</v>
      </c>
      <c r="D454" s="49" t="s">
        <v>466</v>
      </c>
      <c r="J454" s="51" t="s">
        <v>20</v>
      </c>
      <c r="P454" s="51" t="s">
        <v>20</v>
      </c>
      <c r="Q454" s="48" t="s">
        <v>502</v>
      </c>
      <c r="R454" s="48">
        <v>30</v>
      </c>
      <c r="S454" s="4">
        <v>450</v>
      </c>
      <c r="U454" s="54" t="s">
        <v>15</v>
      </c>
      <c r="V454" s="50" t="s">
        <v>16</v>
      </c>
    </row>
    <row r="455" spans="1:22" s="48" customFormat="1" x14ac:dyDescent="0.2">
      <c r="A455" s="48">
        <v>12</v>
      </c>
      <c r="B455" s="49" t="s">
        <v>384</v>
      </c>
      <c r="C455" s="49">
        <v>1216</v>
      </c>
      <c r="D455" s="49" t="s">
        <v>466</v>
      </c>
      <c r="J455" s="51" t="s">
        <v>20</v>
      </c>
      <c r="P455" s="51" t="s">
        <v>20</v>
      </c>
      <c r="Q455" s="48" t="s">
        <v>503</v>
      </c>
      <c r="R455" s="48">
        <v>31</v>
      </c>
      <c r="S455" s="4">
        <v>700</v>
      </c>
      <c r="U455" s="54" t="s">
        <v>15</v>
      </c>
      <c r="V455" s="50" t="s">
        <v>16</v>
      </c>
    </row>
    <row r="456" spans="1:22" s="48" customFormat="1" x14ac:dyDescent="0.2">
      <c r="A456" s="48">
        <v>12</v>
      </c>
      <c r="B456" s="49" t="s">
        <v>384</v>
      </c>
      <c r="C456" s="49">
        <v>1216</v>
      </c>
      <c r="D456" s="49" t="s">
        <v>466</v>
      </c>
      <c r="J456" s="51" t="s">
        <v>20</v>
      </c>
      <c r="P456" s="51" t="s">
        <v>20</v>
      </c>
      <c r="Q456" s="48" t="s">
        <v>504</v>
      </c>
      <c r="R456" s="48">
        <v>32</v>
      </c>
      <c r="S456" s="4">
        <v>162</v>
      </c>
      <c r="U456" s="54" t="s">
        <v>15</v>
      </c>
      <c r="V456" s="50" t="s">
        <v>20</v>
      </c>
    </row>
    <row r="457" spans="1:22" s="48" customFormat="1" x14ac:dyDescent="0.2">
      <c r="A457" s="48">
        <v>12</v>
      </c>
      <c r="B457" s="49" t="s">
        <v>384</v>
      </c>
      <c r="C457" s="49">
        <v>1216</v>
      </c>
      <c r="D457" s="49" t="s">
        <v>466</v>
      </c>
      <c r="J457" s="51" t="s">
        <v>20</v>
      </c>
      <c r="P457" s="51" t="s">
        <v>20</v>
      </c>
      <c r="Q457" s="48" t="s">
        <v>505</v>
      </c>
      <c r="R457" s="48">
        <v>33</v>
      </c>
      <c r="S457" s="4">
        <v>300</v>
      </c>
      <c r="U457" s="54" t="s">
        <v>15</v>
      </c>
      <c r="V457" s="50" t="s">
        <v>20</v>
      </c>
    </row>
    <row r="458" spans="1:22" s="48" customFormat="1" x14ac:dyDescent="0.2">
      <c r="A458" s="48">
        <v>12</v>
      </c>
      <c r="B458" s="49" t="s">
        <v>384</v>
      </c>
      <c r="C458" s="49">
        <v>1216</v>
      </c>
      <c r="D458" s="49" t="s">
        <v>466</v>
      </c>
      <c r="J458" s="51" t="s">
        <v>20</v>
      </c>
      <c r="P458" s="51" t="s">
        <v>20</v>
      </c>
      <c r="Q458" s="48" t="s">
        <v>506</v>
      </c>
      <c r="R458" s="48">
        <v>34</v>
      </c>
      <c r="S458" s="4">
        <v>250</v>
      </c>
      <c r="U458" s="54" t="s">
        <v>15</v>
      </c>
      <c r="V458" s="50" t="s">
        <v>20</v>
      </c>
    </row>
    <row r="459" spans="1:22" s="48" customFormat="1" x14ac:dyDescent="0.2">
      <c r="A459" s="48">
        <v>12</v>
      </c>
      <c r="B459" s="49" t="s">
        <v>384</v>
      </c>
      <c r="C459" s="49">
        <v>1216</v>
      </c>
      <c r="D459" s="49" t="s">
        <v>466</v>
      </c>
      <c r="J459" s="51" t="s">
        <v>20</v>
      </c>
      <c r="P459" s="51" t="s">
        <v>20</v>
      </c>
      <c r="Q459" s="48" t="s">
        <v>507</v>
      </c>
      <c r="R459" s="48">
        <v>35</v>
      </c>
      <c r="S459" s="4">
        <v>650</v>
      </c>
      <c r="U459" s="54" t="s">
        <v>15</v>
      </c>
      <c r="V459" s="50" t="s">
        <v>16</v>
      </c>
    </row>
    <row r="460" spans="1:22" s="48" customFormat="1" x14ac:dyDescent="0.2">
      <c r="A460" s="48">
        <v>12</v>
      </c>
      <c r="B460" s="49" t="s">
        <v>384</v>
      </c>
      <c r="C460" s="49">
        <v>1216</v>
      </c>
      <c r="D460" s="49" t="s">
        <v>466</v>
      </c>
      <c r="J460" s="51" t="s">
        <v>20</v>
      </c>
      <c r="P460" s="51" t="s">
        <v>20</v>
      </c>
      <c r="Q460" s="48" t="s">
        <v>508</v>
      </c>
      <c r="R460" s="48">
        <v>36</v>
      </c>
      <c r="S460" s="4">
        <v>200</v>
      </c>
      <c r="U460" s="54" t="s">
        <v>15</v>
      </c>
      <c r="V460" s="50" t="s">
        <v>20</v>
      </c>
    </row>
    <row r="461" spans="1:22" s="48" customFormat="1" x14ac:dyDescent="0.2">
      <c r="A461" s="48">
        <v>12</v>
      </c>
      <c r="B461" s="49" t="s">
        <v>384</v>
      </c>
      <c r="C461" s="49">
        <v>1216</v>
      </c>
      <c r="D461" s="49" t="s">
        <v>466</v>
      </c>
      <c r="J461" s="51" t="s">
        <v>20</v>
      </c>
      <c r="P461" s="51" t="s">
        <v>20</v>
      </c>
      <c r="Q461" s="48" t="s">
        <v>509</v>
      </c>
      <c r="R461" s="48">
        <v>37</v>
      </c>
      <c r="S461" s="4">
        <v>350</v>
      </c>
      <c r="U461" s="54" t="s">
        <v>15</v>
      </c>
      <c r="V461" s="50" t="s">
        <v>20</v>
      </c>
    </row>
    <row r="462" spans="1:22" s="48" customFormat="1" x14ac:dyDescent="0.2">
      <c r="A462" s="48">
        <v>12</v>
      </c>
      <c r="B462" s="49" t="s">
        <v>384</v>
      </c>
      <c r="C462" s="49">
        <v>1216</v>
      </c>
      <c r="D462" s="49" t="s">
        <v>466</v>
      </c>
      <c r="J462" s="51" t="s">
        <v>20</v>
      </c>
      <c r="P462" s="51" t="s">
        <v>20</v>
      </c>
      <c r="Q462" s="48" t="s">
        <v>510</v>
      </c>
      <c r="R462" s="48">
        <v>38</v>
      </c>
      <c r="S462" s="4">
        <v>95</v>
      </c>
      <c r="U462" s="54" t="s">
        <v>15</v>
      </c>
      <c r="V462" s="50" t="s">
        <v>20</v>
      </c>
    </row>
    <row r="463" spans="1:22" s="48" customFormat="1" x14ac:dyDescent="0.2">
      <c r="A463" s="48">
        <v>12</v>
      </c>
      <c r="B463" s="49" t="s">
        <v>384</v>
      </c>
      <c r="C463" s="49">
        <v>1216</v>
      </c>
      <c r="D463" s="49" t="s">
        <v>466</v>
      </c>
      <c r="J463" s="51" t="s">
        <v>20</v>
      </c>
      <c r="P463" s="51" t="s">
        <v>20</v>
      </c>
      <c r="Q463" s="48" t="s">
        <v>511</v>
      </c>
      <c r="R463" s="48">
        <v>39</v>
      </c>
      <c r="S463" s="4">
        <v>150</v>
      </c>
      <c r="U463" s="54" t="s">
        <v>15</v>
      </c>
      <c r="V463" s="50" t="s">
        <v>20</v>
      </c>
    </row>
    <row r="464" spans="1:22" s="48" customFormat="1" x14ac:dyDescent="0.2">
      <c r="A464" s="48">
        <v>12</v>
      </c>
      <c r="B464" s="49" t="s">
        <v>384</v>
      </c>
      <c r="C464" s="49">
        <v>1216</v>
      </c>
      <c r="D464" s="49" t="s">
        <v>466</v>
      </c>
      <c r="J464" s="51" t="s">
        <v>20</v>
      </c>
      <c r="P464" s="51" t="s">
        <v>20</v>
      </c>
      <c r="Q464" s="48" t="s">
        <v>512</v>
      </c>
      <c r="R464" s="48">
        <v>40</v>
      </c>
      <c r="S464" s="4">
        <v>500</v>
      </c>
      <c r="U464" s="54" t="s">
        <v>15</v>
      </c>
      <c r="V464" s="50" t="s">
        <v>20</v>
      </c>
    </row>
    <row r="465" spans="1:22" s="48" customFormat="1" x14ac:dyDescent="0.2">
      <c r="A465" s="48">
        <v>12</v>
      </c>
      <c r="B465" s="49" t="s">
        <v>384</v>
      </c>
      <c r="C465" s="49">
        <v>1216</v>
      </c>
      <c r="D465" s="49" t="s">
        <v>466</v>
      </c>
      <c r="J465" s="51" t="s">
        <v>20</v>
      </c>
      <c r="P465" s="51" t="s">
        <v>20</v>
      </c>
      <c r="Q465" s="48" t="s">
        <v>513</v>
      </c>
      <c r="R465" s="48">
        <v>41</v>
      </c>
      <c r="S465" s="4">
        <v>55</v>
      </c>
      <c r="U465" s="54" t="s">
        <v>15</v>
      </c>
      <c r="V465" s="50" t="s">
        <v>20</v>
      </c>
    </row>
    <row r="466" spans="1:22" s="48" customFormat="1" x14ac:dyDescent="0.2">
      <c r="A466" s="48">
        <v>12</v>
      </c>
      <c r="B466" s="49" t="s">
        <v>384</v>
      </c>
      <c r="C466" s="49">
        <v>1216</v>
      </c>
      <c r="D466" s="49" t="s">
        <v>466</v>
      </c>
      <c r="J466" s="51" t="s">
        <v>20</v>
      </c>
      <c r="P466" s="51" t="s">
        <v>20</v>
      </c>
      <c r="Q466" s="48" t="s">
        <v>514</v>
      </c>
      <c r="R466" s="48">
        <v>42</v>
      </c>
      <c r="S466" s="4">
        <v>110</v>
      </c>
      <c r="U466" s="54" t="s">
        <v>15</v>
      </c>
      <c r="V466" s="50" t="s">
        <v>20</v>
      </c>
    </row>
    <row r="467" spans="1:22" s="48" customFormat="1" x14ac:dyDescent="0.2">
      <c r="A467" s="48">
        <v>12</v>
      </c>
      <c r="B467" s="49" t="s">
        <v>384</v>
      </c>
      <c r="C467" s="49">
        <v>1216</v>
      </c>
      <c r="D467" s="49" t="s">
        <v>466</v>
      </c>
      <c r="J467" s="51" t="s">
        <v>20</v>
      </c>
      <c r="P467" s="51" t="s">
        <v>20</v>
      </c>
      <c r="Q467" s="48" t="s">
        <v>515</v>
      </c>
      <c r="R467" s="48">
        <v>43</v>
      </c>
      <c r="S467" s="4">
        <v>114</v>
      </c>
      <c r="U467" s="54" t="s">
        <v>15</v>
      </c>
      <c r="V467" s="50" t="s">
        <v>20</v>
      </c>
    </row>
    <row r="468" spans="1:22" s="48" customFormat="1" x14ac:dyDescent="0.2">
      <c r="A468" s="48">
        <v>12</v>
      </c>
      <c r="B468" s="49" t="s">
        <v>384</v>
      </c>
      <c r="C468" s="49">
        <v>1216</v>
      </c>
      <c r="D468" s="49" t="s">
        <v>466</v>
      </c>
      <c r="J468" s="51" t="s">
        <v>20</v>
      </c>
      <c r="P468" s="51" t="s">
        <v>20</v>
      </c>
      <c r="Q468" s="48" t="s">
        <v>516</v>
      </c>
      <c r="R468" s="48">
        <v>44</v>
      </c>
      <c r="S468" s="4">
        <v>200</v>
      </c>
      <c r="U468" s="54" t="s">
        <v>15</v>
      </c>
      <c r="V468" s="50" t="s">
        <v>16</v>
      </c>
    </row>
    <row r="469" spans="1:22" s="48" customFormat="1" x14ac:dyDescent="0.2">
      <c r="A469" s="48">
        <v>12</v>
      </c>
      <c r="B469" s="49" t="s">
        <v>384</v>
      </c>
      <c r="C469" s="49">
        <v>1216</v>
      </c>
      <c r="D469" s="49" t="s">
        <v>466</v>
      </c>
      <c r="J469" s="51" t="s">
        <v>20</v>
      </c>
      <c r="P469" s="51" t="s">
        <v>20</v>
      </c>
      <c r="Q469" s="48" t="s">
        <v>517</v>
      </c>
      <c r="R469" s="48">
        <v>45</v>
      </c>
      <c r="S469" s="4">
        <v>116</v>
      </c>
      <c r="U469" s="54" t="s">
        <v>15</v>
      </c>
      <c r="V469" s="50" t="s">
        <v>20</v>
      </c>
    </row>
    <row r="470" spans="1:22" s="48" customFormat="1" x14ac:dyDescent="0.2">
      <c r="A470" s="48">
        <v>12</v>
      </c>
      <c r="B470" s="49" t="s">
        <v>384</v>
      </c>
      <c r="C470" s="49">
        <v>1216</v>
      </c>
      <c r="D470" s="49" t="s">
        <v>466</v>
      </c>
      <c r="J470" s="51" t="s">
        <v>20</v>
      </c>
      <c r="P470" s="51" t="s">
        <v>20</v>
      </c>
      <c r="Q470" s="48" t="s">
        <v>518</v>
      </c>
      <c r="R470" s="48">
        <v>46</v>
      </c>
      <c r="S470" s="4">
        <v>115</v>
      </c>
      <c r="U470" s="54" t="s">
        <v>15</v>
      </c>
      <c r="V470" s="50" t="s">
        <v>20</v>
      </c>
    </row>
    <row r="471" spans="1:22" s="48" customFormat="1" x14ac:dyDescent="0.2">
      <c r="A471" s="48">
        <v>12</v>
      </c>
      <c r="B471" s="49" t="s">
        <v>384</v>
      </c>
      <c r="C471" s="49">
        <v>1216</v>
      </c>
      <c r="D471" s="49" t="s">
        <v>466</v>
      </c>
      <c r="J471" s="51" t="s">
        <v>20</v>
      </c>
      <c r="P471" s="51" t="s">
        <v>20</v>
      </c>
      <c r="Q471" s="48" t="s">
        <v>519</v>
      </c>
      <c r="R471" s="48">
        <v>47</v>
      </c>
      <c r="S471" s="4">
        <v>80</v>
      </c>
      <c r="U471" s="54" t="s">
        <v>15</v>
      </c>
      <c r="V471" s="50" t="s">
        <v>20</v>
      </c>
    </row>
    <row r="472" spans="1:22" s="48" customFormat="1" x14ac:dyDescent="0.2">
      <c r="A472" s="48">
        <v>12</v>
      </c>
      <c r="B472" s="49" t="s">
        <v>384</v>
      </c>
      <c r="C472" s="49">
        <v>1216</v>
      </c>
      <c r="D472" s="49" t="s">
        <v>466</v>
      </c>
      <c r="J472" s="51" t="s">
        <v>20</v>
      </c>
      <c r="P472" s="51" t="s">
        <v>20</v>
      </c>
      <c r="Q472" s="48" t="s">
        <v>520</v>
      </c>
      <c r="R472" s="48">
        <v>48</v>
      </c>
      <c r="S472" s="4">
        <v>90</v>
      </c>
      <c r="U472" s="54" t="s">
        <v>15</v>
      </c>
      <c r="V472" s="50" t="s">
        <v>20</v>
      </c>
    </row>
    <row r="473" spans="1:22" s="48" customFormat="1" x14ac:dyDescent="0.2">
      <c r="A473" s="48">
        <v>12</v>
      </c>
      <c r="B473" s="49" t="s">
        <v>384</v>
      </c>
      <c r="C473" s="49">
        <v>1216</v>
      </c>
      <c r="D473" s="49" t="s">
        <v>466</v>
      </c>
      <c r="J473" s="51" t="s">
        <v>20</v>
      </c>
      <c r="P473" s="51" t="s">
        <v>20</v>
      </c>
      <c r="Q473" s="48" t="s">
        <v>521</v>
      </c>
      <c r="R473" s="48">
        <v>49</v>
      </c>
      <c r="S473" s="4">
        <v>180</v>
      </c>
      <c r="U473" s="54" t="s">
        <v>15</v>
      </c>
      <c r="V473" s="50" t="s">
        <v>20</v>
      </c>
    </row>
    <row r="474" spans="1:22" s="48" customFormat="1" x14ac:dyDescent="0.2">
      <c r="A474" s="48">
        <v>12</v>
      </c>
      <c r="B474" s="49" t="s">
        <v>384</v>
      </c>
      <c r="C474" s="49">
        <v>1216</v>
      </c>
      <c r="D474" s="49" t="s">
        <v>466</v>
      </c>
      <c r="J474" s="51" t="s">
        <v>20</v>
      </c>
      <c r="P474" s="51" t="s">
        <v>20</v>
      </c>
      <c r="Q474" s="48" t="s">
        <v>522</v>
      </c>
      <c r="R474" s="48">
        <v>50</v>
      </c>
      <c r="S474" s="4">
        <v>110</v>
      </c>
      <c r="U474" s="54" t="s">
        <v>15</v>
      </c>
      <c r="V474" s="50" t="s">
        <v>20</v>
      </c>
    </row>
    <row r="475" spans="1:22" s="48" customFormat="1" x14ac:dyDescent="0.2">
      <c r="A475" s="48">
        <v>12</v>
      </c>
      <c r="B475" s="49" t="s">
        <v>384</v>
      </c>
      <c r="C475" s="49">
        <v>1216</v>
      </c>
      <c r="D475" s="49" t="s">
        <v>466</v>
      </c>
      <c r="J475" s="51" t="s">
        <v>20</v>
      </c>
      <c r="P475" s="51" t="s">
        <v>20</v>
      </c>
      <c r="Q475" s="48" t="s">
        <v>523</v>
      </c>
      <c r="R475" s="48">
        <v>51</v>
      </c>
      <c r="S475" s="4">
        <v>175</v>
      </c>
      <c r="U475" s="54" t="s">
        <v>15</v>
      </c>
      <c r="V475" s="50" t="s">
        <v>20</v>
      </c>
    </row>
    <row r="476" spans="1:22" s="48" customFormat="1" x14ac:dyDescent="0.2">
      <c r="A476" s="48">
        <v>12</v>
      </c>
      <c r="B476" s="49" t="s">
        <v>384</v>
      </c>
      <c r="C476" s="49">
        <v>1216</v>
      </c>
      <c r="D476" s="49" t="s">
        <v>466</v>
      </c>
      <c r="J476" s="51" t="s">
        <v>20</v>
      </c>
      <c r="P476" s="51" t="s">
        <v>20</v>
      </c>
      <c r="Q476" s="48" t="s">
        <v>524</v>
      </c>
      <c r="R476" s="48">
        <v>52</v>
      </c>
      <c r="S476" s="4">
        <v>120</v>
      </c>
      <c r="U476" s="54" t="s">
        <v>15</v>
      </c>
      <c r="V476" s="50" t="s">
        <v>20</v>
      </c>
    </row>
    <row r="477" spans="1:22" s="48" customFormat="1" x14ac:dyDescent="0.2">
      <c r="A477" s="48">
        <v>12</v>
      </c>
      <c r="B477" s="49" t="s">
        <v>384</v>
      </c>
      <c r="C477" s="49">
        <v>1216</v>
      </c>
      <c r="D477" s="49" t="s">
        <v>466</v>
      </c>
      <c r="J477" s="51" t="s">
        <v>20</v>
      </c>
      <c r="P477" s="51" t="s">
        <v>20</v>
      </c>
      <c r="Q477" s="48" t="s">
        <v>525</v>
      </c>
      <c r="R477" s="48">
        <v>53</v>
      </c>
      <c r="S477" s="4">
        <v>150</v>
      </c>
      <c r="U477" s="54" t="s">
        <v>15</v>
      </c>
      <c r="V477" s="50" t="s">
        <v>20</v>
      </c>
    </row>
    <row r="478" spans="1:22" s="48" customFormat="1" x14ac:dyDescent="0.2">
      <c r="A478" s="48">
        <v>12</v>
      </c>
      <c r="B478" s="49" t="s">
        <v>384</v>
      </c>
      <c r="C478" s="49">
        <v>1216</v>
      </c>
      <c r="D478" s="49" t="s">
        <v>466</v>
      </c>
      <c r="J478" s="51" t="s">
        <v>20</v>
      </c>
      <c r="P478" s="51" t="s">
        <v>20</v>
      </c>
      <c r="Q478" s="48" t="s">
        <v>526</v>
      </c>
      <c r="R478" s="48">
        <v>54</v>
      </c>
      <c r="S478" s="4">
        <v>300</v>
      </c>
      <c r="U478" s="54" t="s">
        <v>15</v>
      </c>
      <c r="V478" s="50" t="s">
        <v>20</v>
      </c>
    </row>
    <row r="479" spans="1:22" s="48" customFormat="1" x14ac:dyDescent="0.2">
      <c r="A479" s="48">
        <v>12</v>
      </c>
      <c r="B479" s="49" t="s">
        <v>384</v>
      </c>
      <c r="C479" s="49">
        <v>1216</v>
      </c>
      <c r="D479" s="49" t="s">
        <v>466</v>
      </c>
      <c r="J479" s="51" t="s">
        <v>20</v>
      </c>
      <c r="P479" s="51" t="s">
        <v>20</v>
      </c>
      <c r="Q479" s="48" t="s">
        <v>527</v>
      </c>
      <c r="R479" s="48">
        <v>55</v>
      </c>
      <c r="S479" s="4">
        <v>210</v>
      </c>
      <c r="U479" s="54" t="s">
        <v>15</v>
      </c>
      <c r="V479" s="50" t="s">
        <v>20</v>
      </c>
    </row>
    <row r="480" spans="1:22" s="48" customFormat="1" x14ac:dyDescent="0.2">
      <c r="A480" s="48">
        <v>12</v>
      </c>
      <c r="B480" s="49" t="s">
        <v>384</v>
      </c>
      <c r="C480" s="49">
        <v>1216</v>
      </c>
      <c r="D480" s="49" t="s">
        <v>466</v>
      </c>
      <c r="J480" s="51" t="s">
        <v>20</v>
      </c>
      <c r="P480" s="51" t="s">
        <v>20</v>
      </c>
      <c r="Q480" s="48" t="s">
        <v>528</v>
      </c>
      <c r="R480" s="48">
        <v>56</v>
      </c>
      <c r="S480" s="4">
        <v>175</v>
      </c>
      <c r="U480" s="54" t="s">
        <v>15</v>
      </c>
      <c r="V480" s="50" t="s">
        <v>20</v>
      </c>
    </row>
    <row r="481" spans="1:22" s="48" customFormat="1" x14ac:dyDescent="0.2">
      <c r="A481" s="48">
        <v>12</v>
      </c>
      <c r="B481" s="49" t="s">
        <v>384</v>
      </c>
      <c r="C481" s="49">
        <v>1216</v>
      </c>
      <c r="D481" s="49" t="s">
        <v>466</v>
      </c>
      <c r="J481" s="51" t="s">
        <v>20</v>
      </c>
      <c r="P481" s="51" t="s">
        <v>20</v>
      </c>
      <c r="Q481" s="48" t="s">
        <v>529</v>
      </c>
      <c r="R481" s="48">
        <v>57</v>
      </c>
      <c r="S481" s="4">
        <v>60</v>
      </c>
      <c r="U481" s="54" t="s">
        <v>15</v>
      </c>
      <c r="V481" s="50" t="s">
        <v>20</v>
      </c>
    </row>
    <row r="482" spans="1:22" s="48" customFormat="1" x14ac:dyDescent="0.2">
      <c r="A482" s="48">
        <v>12</v>
      </c>
      <c r="B482" s="49" t="s">
        <v>384</v>
      </c>
      <c r="C482" s="49">
        <v>1216</v>
      </c>
      <c r="D482" s="49" t="s">
        <v>466</v>
      </c>
      <c r="J482" s="51" t="s">
        <v>20</v>
      </c>
      <c r="P482" s="51" t="s">
        <v>20</v>
      </c>
      <c r="Q482" s="48" t="s">
        <v>530</v>
      </c>
      <c r="R482" s="48">
        <v>58</v>
      </c>
      <c r="S482" s="4">
        <v>50</v>
      </c>
      <c r="U482" s="54" t="s">
        <v>15</v>
      </c>
      <c r="V482" s="50" t="s">
        <v>20</v>
      </c>
    </row>
    <row r="483" spans="1:22" s="48" customFormat="1" x14ac:dyDescent="0.2">
      <c r="A483" s="48">
        <v>12</v>
      </c>
      <c r="B483" s="49" t="s">
        <v>384</v>
      </c>
      <c r="C483" s="49">
        <v>1216</v>
      </c>
      <c r="D483" s="49" t="s">
        <v>466</v>
      </c>
      <c r="J483" s="51" t="s">
        <v>20</v>
      </c>
      <c r="P483" s="51" t="s">
        <v>20</v>
      </c>
      <c r="Q483" s="48" t="s">
        <v>531</v>
      </c>
      <c r="R483" s="48">
        <v>59</v>
      </c>
      <c r="S483" s="4">
        <v>75</v>
      </c>
      <c r="U483" s="54" t="s">
        <v>15</v>
      </c>
      <c r="V483" s="50" t="s">
        <v>20</v>
      </c>
    </row>
    <row r="484" spans="1:22" s="48" customFormat="1" x14ac:dyDescent="0.2">
      <c r="A484" s="48">
        <v>12</v>
      </c>
      <c r="B484" s="49" t="s">
        <v>384</v>
      </c>
      <c r="C484" s="49">
        <v>1216</v>
      </c>
      <c r="D484" s="49" t="s">
        <v>466</v>
      </c>
      <c r="J484" s="51" t="s">
        <v>20</v>
      </c>
      <c r="P484" s="51" t="s">
        <v>20</v>
      </c>
      <c r="Q484" s="48" t="s">
        <v>532</v>
      </c>
      <c r="R484" s="48">
        <v>60</v>
      </c>
      <c r="S484" s="4">
        <v>125</v>
      </c>
      <c r="U484" s="54" t="s">
        <v>15</v>
      </c>
      <c r="V484" s="50" t="s">
        <v>20</v>
      </c>
    </row>
    <row r="485" spans="1:22" s="48" customFormat="1" x14ac:dyDescent="0.2">
      <c r="A485" s="48">
        <v>12</v>
      </c>
      <c r="B485" s="49" t="s">
        <v>384</v>
      </c>
      <c r="C485" s="49">
        <v>1216</v>
      </c>
      <c r="D485" s="49" t="s">
        <v>466</v>
      </c>
      <c r="J485" s="51" t="s">
        <v>20</v>
      </c>
      <c r="P485" s="51" t="s">
        <v>20</v>
      </c>
      <c r="Q485" s="48" t="s">
        <v>533</v>
      </c>
      <c r="R485" s="48">
        <v>61</v>
      </c>
      <c r="S485" s="4">
        <v>150</v>
      </c>
      <c r="U485" s="54" t="s">
        <v>15</v>
      </c>
      <c r="V485" s="50" t="s">
        <v>20</v>
      </c>
    </row>
    <row r="486" spans="1:22" s="48" customFormat="1" x14ac:dyDescent="0.2">
      <c r="A486" s="48">
        <v>12</v>
      </c>
      <c r="B486" s="49" t="s">
        <v>384</v>
      </c>
      <c r="C486" s="49">
        <v>1216</v>
      </c>
      <c r="D486" s="49" t="s">
        <v>466</v>
      </c>
      <c r="J486" s="51" t="s">
        <v>20</v>
      </c>
      <c r="P486" s="51" t="s">
        <v>20</v>
      </c>
      <c r="Q486" s="48" t="s">
        <v>534</v>
      </c>
      <c r="R486" s="48">
        <v>62</v>
      </c>
      <c r="S486" s="4">
        <v>118</v>
      </c>
      <c r="U486" s="54" t="s">
        <v>15</v>
      </c>
      <c r="V486" s="50" t="s">
        <v>20</v>
      </c>
    </row>
    <row r="487" spans="1:22" s="48" customFormat="1" x14ac:dyDescent="0.2">
      <c r="A487" s="48">
        <v>12</v>
      </c>
      <c r="B487" s="49" t="s">
        <v>384</v>
      </c>
      <c r="C487" s="49">
        <v>1216</v>
      </c>
      <c r="D487" s="49" t="s">
        <v>466</v>
      </c>
      <c r="J487" s="51" t="s">
        <v>20</v>
      </c>
      <c r="P487" s="51" t="s">
        <v>20</v>
      </c>
      <c r="Q487" s="48" t="s">
        <v>535</v>
      </c>
      <c r="R487" s="48">
        <v>63</v>
      </c>
      <c r="S487" s="4">
        <v>135</v>
      </c>
      <c r="U487" s="54" t="s">
        <v>15</v>
      </c>
      <c r="V487" s="50" t="s">
        <v>20</v>
      </c>
    </row>
    <row r="488" spans="1:22" s="48" customFormat="1" x14ac:dyDescent="0.2">
      <c r="A488" s="48">
        <v>12</v>
      </c>
      <c r="B488" s="49" t="s">
        <v>384</v>
      </c>
      <c r="C488" s="49">
        <v>1216</v>
      </c>
      <c r="D488" s="49" t="s">
        <v>466</v>
      </c>
      <c r="J488" s="51" t="s">
        <v>20</v>
      </c>
      <c r="P488" s="51" t="s">
        <v>20</v>
      </c>
      <c r="Q488" s="48" t="s">
        <v>536</v>
      </c>
      <c r="R488" s="48">
        <v>64</v>
      </c>
      <c r="S488" s="4">
        <v>120</v>
      </c>
      <c r="U488" s="54" t="s">
        <v>15</v>
      </c>
      <c r="V488" s="50" t="s">
        <v>20</v>
      </c>
    </row>
    <row r="489" spans="1:22" s="48" customFormat="1" x14ac:dyDescent="0.2">
      <c r="A489" s="48">
        <v>12</v>
      </c>
      <c r="B489" s="49" t="s">
        <v>384</v>
      </c>
      <c r="C489" s="49">
        <v>1216</v>
      </c>
      <c r="D489" s="49" t="s">
        <v>466</v>
      </c>
      <c r="J489" s="51" t="s">
        <v>20</v>
      </c>
      <c r="P489" s="51" t="s">
        <v>20</v>
      </c>
      <c r="Q489" s="48" t="s">
        <v>537</v>
      </c>
      <c r="R489" s="48">
        <v>65</v>
      </c>
      <c r="S489" s="4">
        <v>100</v>
      </c>
      <c r="U489" s="54" t="s">
        <v>15</v>
      </c>
      <c r="V489" s="50" t="s">
        <v>20</v>
      </c>
    </row>
    <row r="490" spans="1:22" s="48" customFormat="1" x14ac:dyDescent="0.2">
      <c r="A490" s="48">
        <v>12</v>
      </c>
      <c r="B490" s="49" t="s">
        <v>384</v>
      </c>
      <c r="C490" s="49">
        <v>1216</v>
      </c>
      <c r="D490" s="49" t="s">
        <v>466</v>
      </c>
      <c r="J490" s="51" t="s">
        <v>20</v>
      </c>
      <c r="P490" s="51" t="s">
        <v>20</v>
      </c>
      <c r="Q490" s="48" t="s">
        <v>538</v>
      </c>
      <c r="R490" s="48">
        <v>66</v>
      </c>
      <c r="S490" s="4">
        <v>75</v>
      </c>
      <c r="U490" s="54" t="s">
        <v>15</v>
      </c>
      <c r="V490" s="50" t="s">
        <v>20</v>
      </c>
    </row>
    <row r="491" spans="1:22" s="48" customFormat="1" x14ac:dyDescent="0.2">
      <c r="A491" s="48">
        <v>12</v>
      </c>
      <c r="B491" s="49" t="s">
        <v>384</v>
      </c>
      <c r="C491" s="49">
        <v>1216</v>
      </c>
      <c r="D491" s="49" t="s">
        <v>466</v>
      </c>
      <c r="J491" s="51" t="s">
        <v>20</v>
      </c>
      <c r="P491" s="51" t="s">
        <v>20</v>
      </c>
      <c r="Q491" s="48" t="s">
        <v>539</v>
      </c>
      <c r="R491" s="48">
        <v>67</v>
      </c>
      <c r="S491" s="4">
        <v>52</v>
      </c>
      <c r="U491" s="54" t="s">
        <v>15</v>
      </c>
      <c r="V491" s="50" t="s">
        <v>20</v>
      </c>
    </row>
    <row r="492" spans="1:22" s="48" customFormat="1" x14ac:dyDescent="0.2">
      <c r="A492" s="48">
        <v>12</v>
      </c>
      <c r="B492" s="49" t="s">
        <v>384</v>
      </c>
      <c r="C492" s="49">
        <v>1216</v>
      </c>
      <c r="D492" s="49" t="s">
        <v>466</v>
      </c>
      <c r="J492" s="51" t="s">
        <v>20</v>
      </c>
      <c r="P492" s="51" t="s">
        <v>20</v>
      </c>
      <c r="Q492" s="48" t="s">
        <v>540</v>
      </c>
      <c r="R492" s="48">
        <v>68</v>
      </c>
      <c r="S492" s="4">
        <v>70</v>
      </c>
      <c r="U492" s="54" t="s">
        <v>15</v>
      </c>
      <c r="V492" s="50" t="s">
        <v>20</v>
      </c>
    </row>
    <row r="493" spans="1:22" s="48" customFormat="1" x14ac:dyDescent="0.2">
      <c r="A493" s="48">
        <v>12</v>
      </c>
      <c r="B493" s="49" t="s">
        <v>384</v>
      </c>
      <c r="C493" s="49">
        <v>1216</v>
      </c>
      <c r="D493" s="49" t="s">
        <v>466</v>
      </c>
      <c r="J493" s="51" t="s">
        <v>20</v>
      </c>
      <c r="P493" s="51" t="s">
        <v>20</v>
      </c>
      <c r="Q493" s="48" t="s">
        <v>541</v>
      </c>
      <c r="R493" s="48">
        <v>69</v>
      </c>
      <c r="S493" s="4">
        <v>180</v>
      </c>
      <c r="U493" s="54" t="s">
        <v>15</v>
      </c>
      <c r="V493" s="50" t="s">
        <v>20</v>
      </c>
    </row>
    <row r="494" spans="1:22" s="48" customFormat="1" x14ac:dyDescent="0.2">
      <c r="A494" s="48">
        <v>12</v>
      </c>
      <c r="B494" s="49" t="s">
        <v>384</v>
      </c>
      <c r="C494" s="49">
        <v>1216</v>
      </c>
      <c r="D494" s="49" t="s">
        <v>466</v>
      </c>
      <c r="J494" s="51" t="s">
        <v>20</v>
      </c>
      <c r="P494" s="51" t="s">
        <v>20</v>
      </c>
      <c r="Q494" s="48" t="s">
        <v>542</v>
      </c>
      <c r="R494" s="48">
        <v>70</v>
      </c>
      <c r="S494" s="4">
        <v>160</v>
      </c>
      <c r="U494" s="54" t="s">
        <v>15</v>
      </c>
      <c r="V494" s="50" t="s">
        <v>20</v>
      </c>
    </row>
    <row r="495" spans="1:22" s="48" customFormat="1" x14ac:dyDescent="0.2">
      <c r="A495" s="48">
        <v>12</v>
      </c>
      <c r="B495" s="49" t="s">
        <v>384</v>
      </c>
      <c r="C495" s="49">
        <v>1216</v>
      </c>
      <c r="D495" s="49" t="s">
        <v>466</v>
      </c>
      <c r="J495" s="51" t="s">
        <v>20</v>
      </c>
      <c r="P495" s="51" t="s">
        <v>20</v>
      </c>
      <c r="Q495" s="48" t="s">
        <v>543</v>
      </c>
      <c r="R495" s="48">
        <v>71</v>
      </c>
      <c r="S495" s="4">
        <v>80</v>
      </c>
      <c r="U495" s="54" t="s">
        <v>15</v>
      </c>
      <c r="V495" s="50" t="s">
        <v>20</v>
      </c>
    </row>
    <row r="496" spans="1:22" s="48" customFormat="1" x14ac:dyDescent="0.2">
      <c r="A496" s="48">
        <v>12</v>
      </c>
      <c r="B496" s="49" t="s">
        <v>384</v>
      </c>
      <c r="C496" s="49">
        <v>1216</v>
      </c>
      <c r="D496" s="49" t="s">
        <v>466</v>
      </c>
      <c r="J496" s="51" t="s">
        <v>20</v>
      </c>
      <c r="P496" s="51" t="s">
        <v>20</v>
      </c>
      <c r="Q496" s="48" t="s">
        <v>544</v>
      </c>
      <c r="R496" s="48">
        <v>72</v>
      </c>
      <c r="S496" s="4">
        <v>45</v>
      </c>
      <c r="U496" s="54" t="s">
        <v>15</v>
      </c>
      <c r="V496" s="50" t="s">
        <v>20</v>
      </c>
    </row>
    <row r="497" spans="1:22" s="48" customFormat="1" x14ac:dyDescent="0.2">
      <c r="A497" s="48">
        <v>12</v>
      </c>
      <c r="B497" s="49" t="s">
        <v>384</v>
      </c>
      <c r="C497" s="49">
        <v>1216</v>
      </c>
      <c r="D497" s="49" t="s">
        <v>466</v>
      </c>
      <c r="J497" s="51" t="s">
        <v>20</v>
      </c>
      <c r="P497" s="51" t="s">
        <v>20</v>
      </c>
      <c r="Q497" s="48" t="s">
        <v>545</v>
      </c>
      <c r="R497" s="48">
        <v>73</v>
      </c>
      <c r="S497" s="4">
        <v>125</v>
      </c>
      <c r="U497" s="54" t="s">
        <v>15</v>
      </c>
      <c r="V497" s="50" t="s">
        <v>20</v>
      </c>
    </row>
    <row r="498" spans="1:22" s="48" customFormat="1" x14ac:dyDescent="0.2">
      <c r="A498" s="48">
        <v>12</v>
      </c>
      <c r="B498" s="49" t="s">
        <v>384</v>
      </c>
      <c r="C498" s="49">
        <v>1216</v>
      </c>
      <c r="D498" s="49" t="s">
        <v>466</v>
      </c>
      <c r="J498" s="51" t="s">
        <v>20</v>
      </c>
      <c r="P498" s="51" t="s">
        <v>20</v>
      </c>
      <c r="Q498" s="48" t="s">
        <v>546</v>
      </c>
      <c r="R498" s="48">
        <v>74</v>
      </c>
      <c r="S498" s="4">
        <v>150</v>
      </c>
      <c r="U498" s="54" t="s">
        <v>15</v>
      </c>
      <c r="V498" s="50" t="s">
        <v>20</v>
      </c>
    </row>
    <row r="499" spans="1:22" s="48" customFormat="1" x14ac:dyDescent="0.2">
      <c r="A499" s="48">
        <v>12</v>
      </c>
      <c r="B499" s="49" t="s">
        <v>384</v>
      </c>
      <c r="C499" s="49">
        <v>1216</v>
      </c>
      <c r="D499" s="49" t="s">
        <v>466</v>
      </c>
      <c r="J499" s="51" t="s">
        <v>20</v>
      </c>
      <c r="P499" s="51" t="s">
        <v>20</v>
      </c>
      <c r="Q499" s="48" t="s">
        <v>547</v>
      </c>
      <c r="R499" s="48">
        <v>75</v>
      </c>
      <c r="S499" s="4">
        <v>200</v>
      </c>
      <c r="U499" s="54" t="s">
        <v>15</v>
      </c>
      <c r="V499" s="50" t="s">
        <v>20</v>
      </c>
    </row>
    <row r="500" spans="1:22" s="48" customFormat="1" x14ac:dyDescent="0.2">
      <c r="A500" s="48">
        <v>12</v>
      </c>
      <c r="B500" s="49" t="s">
        <v>384</v>
      </c>
      <c r="C500" s="49">
        <v>1216</v>
      </c>
      <c r="D500" s="49" t="s">
        <v>466</v>
      </c>
      <c r="J500" s="51" t="s">
        <v>20</v>
      </c>
      <c r="P500" s="51" t="s">
        <v>20</v>
      </c>
      <c r="Q500" s="48" t="s">
        <v>548</v>
      </c>
      <c r="R500" s="48">
        <v>76</v>
      </c>
      <c r="S500" s="4">
        <v>143</v>
      </c>
      <c r="U500" s="54" t="s">
        <v>15</v>
      </c>
      <c r="V500" s="50" t="s">
        <v>20</v>
      </c>
    </row>
    <row r="501" spans="1:22" s="48" customFormat="1" x14ac:dyDescent="0.2">
      <c r="A501" s="48">
        <v>12</v>
      </c>
      <c r="B501" s="49" t="s">
        <v>384</v>
      </c>
      <c r="C501" s="49">
        <v>1216</v>
      </c>
      <c r="D501" s="49" t="s">
        <v>466</v>
      </c>
      <c r="J501" s="51" t="s">
        <v>20</v>
      </c>
      <c r="P501" s="51" t="s">
        <v>20</v>
      </c>
      <c r="Q501" s="48" t="s">
        <v>549</v>
      </c>
      <c r="R501" s="48">
        <v>77</v>
      </c>
      <c r="S501" s="4">
        <v>124</v>
      </c>
      <c r="U501" s="54" t="s">
        <v>15</v>
      </c>
      <c r="V501" s="50" t="s">
        <v>20</v>
      </c>
    </row>
    <row r="502" spans="1:22" s="48" customFormat="1" x14ac:dyDescent="0.2">
      <c r="A502" s="48">
        <v>12</v>
      </c>
      <c r="B502" s="49" t="s">
        <v>384</v>
      </c>
      <c r="C502" s="49">
        <v>1216</v>
      </c>
      <c r="D502" s="49" t="s">
        <v>466</v>
      </c>
      <c r="J502" s="51" t="s">
        <v>20</v>
      </c>
      <c r="P502" s="51" t="s">
        <v>20</v>
      </c>
      <c r="Q502" s="48" t="s">
        <v>550</v>
      </c>
      <c r="R502" s="48">
        <v>78</v>
      </c>
      <c r="S502" s="4">
        <v>150</v>
      </c>
      <c r="U502" s="54" t="s">
        <v>15</v>
      </c>
      <c r="V502" s="50" t="s">
        <v>20</v>
      </c>
    </row>
    <row r="503" spans="1:22" s="48" customFormat="1" x14ac:dyDescent="0.2">
      <c r="A503" s="48">
        <v>12</v>
      </c>
      <c r="B503" s="49" t="s">
        <v>384</v>
      </c>
      <c r="C503" s="49">
        <v>1216</v>
      </c>
      <c r="D503" s="49" t="s">
        <v>466</v>
      </c>
      <c r="J503" s="51" t="s">
        <v>20</v>
      </c>
      <c r="P503" s="51" t="s">
        <v>20</v>
      </c>
      <c r="Q503" s="48" t="s">
        <v>551</v>
      </c>
      <c r="R503" s="48">
        <v>79</v>
      </c>
      <c r="S503" s="4">
        <v>150</v>
      </c>
      <c r="U503" s="54" t="s">
        <v>15</v>
      </c>
      <c r="V503" s="50" t="s">
        <v>20</v>
      </c>
    </row>
    <row r="504" spans="1:22" s="48" customFormat="1" x14ac:dyDescent="0.2">
      <c r="A504" s="48">
        <v>12</v>
      </c>
      <c r="B504" s="49" t="s">
        <v>384</v>
      </c>
      <c r="C504" s="49">
        <v>1216</v>
      </c>
      <c r="D504" s="49" t="s">
        <v>466</v>
      </c>
      <c r="J504" s="51" t="s">
        <v>20</v>
      </c>
      <c r="P504" s="51" t="s">
        <v>20</v>
      </c>
      <c r="Q504" s="48" t="s">
        <v>552</v>
      </c>
      <c r="R504" s="48">
        <v>80</v>
      </c>
      <c r="S504" s="4">
        <v>175</v>
      </c>
      <c r="U504" s="54" t="s">
        <v>15</v>
      </c>
      <c r="V504" s="50" t="s">
        <v>20</v>
      </c>
    </row>
    <row r="505" spans="1:22" s="48" customFormat="1" x14ac:dyDescent="0.2">
      <c r="A505" s="48">
        <v>12</v>
      </c>
      <c r="B505" s="49" t="s">
        <v>384</v>
      </c>
      <c r="C505" s="49">
        <v>1216</v>
      </c>
      <c r="D505" s="49" t="s">
        <v>466</v>
      </c>
      <c r="J505" s="51" t="s">
        <v>20</v>
      </c>
      <c r="P505" s="51" t="s">
        <v>20</v>
      </c>
      <c r="Q505" s="48" t="s">
        <v>553</v>
      </c>
      <c r="R505" s="48">
        <v>81</v>
      </c>
      <c r="S505" s="4">
        <v>100</v>
      </c>
      <c r="U505" s="54" t="s">
        <v>15</v>
      </c>
      <c r="V505" s="50" t="s">
        <v>20</v>
      </c>
    </row>
    <row r="506" spans="1:22" s="48" customFormat="1" x14ac:dyDescent="0.2">
      <c r="A506" s="48">
        <v>12</v>
      </c>
      <c r="B506" s="49" t="s">
        <v>384</v>
      </c>
      <c r="C506" s="49">
        <v>1216</v>
      </c>
      <c r="D506" s="49" t="s">
        <v>466</v>
      </c>
      <c r="J506" s="51" t="s">
        <v>20</v>
      </c>
      <c r="P506" s="51" t="s">
        <v>20</v>
      </c>
      <c r="Q506" s="48" t="s">
        <v>554</v>
      </c>
      <c r="R506" s="48">
        <v>82</v>
      </c>
      <c r="S506" s="4">
        <v>600</v>
      </c>
      <c r="U506" s="54" t="s">
        <v>15</v>
      </c>
      <c r="V506" s="50" t="s">
        <v>20</v>
      </c>
    </row>
    <row r="507" spans="1:22" s="48" customFormat="1" x14ac:dyDescent="0.2">
      <c r="A507" s="48">
        <v>12</v>
      </c>
      <c r="B507" s="49" t="s">
        <v>384</v>
      </c>
      <c r="C507" s="49">
        <v>1216</v>
      </c>
      <c r="D507" s="49" t="s">
        <v>466</v>
      </c>
      <c r="J507" s="51" t="s">
        <v>20</v>
      </c>
      <c r="P507" s="51" t="s">
        <v>20</v>
      </c>
      <c r="Q507" s="48" t="s">
        <v>555</v>
      </c>
      <c r="R507" s="48">
        <v>83</v>
      </c>
      <c r="S507" s="4">
        <v>60</v>
      </c>
      <c r="U507" s="54" t="s">
        <v>15</v>
      </c>
      <c r="V507" s="50" t="s">
        <v>20</v>
      </c>
    </row>
    <row r="508" spans="1:22" s="48" customFormat="1" x14ac:dyDescent="0.2">
      <c r="A508" s="48">
        <v>12</v>
      </c>
      <c r="B508" s="49" t="s">
        <v>384</v>
      </c>
      <c r="C508" s="49">
        <v>1216</v>
      </c>
      <c r="D508" s="49" t="s">
        <v>466</v>
      </c>
      <c r="J508" s="51" t="s">
        <v>20</v>
      </c>
      <c r="P508" s="51" t="s">
        <v>20</v>
      </c>
      <c r="Q508" s="48" t="s">
        <v>556</v>
      </c>
      <c r="R508" s="48">
        <v>84</v>
      </c>
      <c r="S508" s="4">
        <v>112</v>
      </c>
      <c r="U508" s="54" t="s">
        <v>15</v>
      </c>
      <c r="V508" s="50" t="s">
        <v>20</v>
      </c>
    </row>
    <row r="509" spans="1:22" s="48" customFormat="1" x14ac:dyDescent="0.2">
      <c r="A509" s="48">
        <v>12</v>
      </c>
      <c r="B509" s="49" t="s">
        <v>384</v>
      </c>
      <c r="C509" s="49">
        <v>1216</v>
      </c>
      <c r="D509" s="49" t="s">
        <v>466</v>
      </c>
      <c r="J509" s="51" t="s">
        <v>20</v>
      </c>
      <c r="P509" s="51" t="s">
        <v>20</v>
      </c>
      <c r="Q509" s="48" t="s">
        <v>557</v>
      </c>
      <c r="R509" s="48">
        <v>85</v>
      </c>
      <c r="S509" s="4">
        <v>105</v>
      </c>
      <c r="U509" s="54" t="s">
        <v>15</v>
      </c>
      <c r="V509" s="50" t="s">
        <v>20</v>
      </c>
    </row>
    <row r="510" spans="1:22" s="48" customFormat="1" x14ac:dyDescent="0.2">
      <c r="A510" s="48">
        <v>12</v>
      </c>
      <c r="B510" s="49" t="s">
        <v>384</v>
      </c>
      <c r="C510" s="49">
        <v>1216</v>
      </c>
      <c r="D510" s="49" t="s">
        <v>466</v>
      </c>
      <c r="J510" s="51" t="s">
        <v>20</v>
      </c>
      <c r="P510" s="51" t="s">
        <v>20</v>
      </c>
      <c r="Q510" s="48" t="s">
        <v>558</v>
      </c>
      <c r="R510" s="48">
        <v>86</v>
      </c>
      <c r="S510" s="4">
        <v>650</v>
      </c>
      <c r="U510" s="54" t="s">
        <v>15</v>
      </c>
      <c r="V510" s="50" t="s">
        <v>20</v>
      </c>
    </row>
    <row r="511" spans="1:22" s="48" customFormat="1" x14ac:dyDescent="0.2">
      <c r="A511" s="48">
        <v>12</v>
      </c>
      <c r="B511" s="49" t="s">
        <v>384</v>
      </c>
      <c r="C511" s="49">
        <v>1216</v>
      </c>
      <c r="D511" s="49" t="s">
        <v>466</v>
      </c>
      <c r="J511" s="51" t="s">
        <v>20</v>
      </c>
      <c r="P511" s="51" t="s">
        <v>20</v>
      </c>
      <c r="Q511" s="48" t="s">
        <v>559</v>
      </c>
      <c r="R511" s="48">
        <v>87</v>
      </c>
      <c r="S511" s="4">
        <v>100</v>
      </c>
      <c r="U511" s="54" t="s">
        <v>15</v>
      </c>
      <c r="V511" s="50" t="s">
        <v>20</v>
      </c>
    </row>
    <row r="512" spans="1:22" s="48" customFormat="1" x14ac:dyDescent="0.2">
      <c r="A512" s="48">
        <v>12</v>
      </c>
      <c r="B512" s="49" t="s">
        <v>384</v>
      </c>
      <c r="C512" s="49">
        <v>1216</v>
      </c>
      <c r="D512" s="49" t="s">
        <v>466</v>
      </c>
      <c r="J512" s="51" t="s">
        <v>20</v>
      </c>
      <c r="P512" s="51" t="s">
        <v>20</v>
      </c>
      <c r="Q512" s="48" t="s">
        <v>560</v>
      </c>
      <c r="R512" s="48">
        <v>88</v>
      </c>
      <c r="S512" s="4">
        <v>100</v>
      </c>
      <c r="U512" s="54" t="s">
        <v>15</v>
      </c>
      <c r="V512" s="50" t="s">
        <v>20</v>
      </c>
    </row>
    <row r="513" spans="1:22" s="48" customFormat="1" x14ac:dyDescent="0.2">
      <c r="A513" s="48">
        <v>12</v>
      </c>
      <c r="B513" s="49" t="s">
        <v>384</v>
      </c>
      <c r="C513" s="49">
        <v>1216</v>
      </c>
      <c r="D513" s="49" t="s">
        <v>466</v>
      </c>
      <c r="J513" s="51" t="s">
        <v>20</v>
      </c>
      <c r="P513" s="51" t="s">
        <v>20</v>
      </c>
      <c r="Q513" s="48" t="s">
        <v>561</v>
      </c>
      <c r="R513" s="48">
        <v>89</v>
      </c>
      <c r="S513" s="4">
        <v>125</v>
      </c>
      <c r="U513" s="54" t="s">
        <v>15</v>
      </c>
      <c r="V513" s="50" t="s">
        <v>20</v>
      </c>
    </row>
    <row r="514" spans="1:22" s="48" customFormat="1" x14ac:dyDescent="0.2">
      <c r="A514" s="48">
        <v>12</v>
      </c>
      <c r="B514" s="49" t="s">
        <v>384</v>
      </c>
      <c r="C514" s="49">
        <v>1216</v>
      </c>
      <c r="D514" s="49" t="s">
        <v>466</v>
      </c>
      <c r="J514" s="51" t="s">
        <v>20</v>
      </c>
      <c r="P514" s="51" t="s">
        <v>20</v>
      </c>
      <c r="Q514" s="48" t="s">
        <v>562</v>
      </c>
      <c r="R514" s="48">
        <v>90</v>
      </c>
      <c r="S514" s="4">
        <v>150</v>
      </c>
      <c r="U514" s="54" t="s">
        <v>15</v>
      </c>
      <c r="V514" s="50" t="s">
        <v>20</v>
      </c>
    </row>
    <row r="515" spans="1:22" s="48" customFormat="1" x14ac:dyDescent="0.2">
      <c r="A515" s="48">
        <v>12</v>
      </c>
      <c r="B515" s="49" t="s">
        <v>384</v>
      </c>
      <c r="C515" s="49">
        <v>1216</v>
      </c>
      <c r="D515" s="49" t="s">
        <v>466</v>
      </c>
      <c r="J515" s="51" t="s">
        <v>20</v>
      </c>
      <c r="P515" s="51" t="s">
        <v>20</v>
      </c>
      <c r="Q515" s="48" t="s">
        <v>563</v>
      </c>
      <c r="R515" s="48">
        <v>91</v>
      </c>
      <c r="S515" s="4">
        <v>300</v>
      </c>
      <c r="U515" s="54" t="s">
        <v>15</v>
      </c>
      <c r="V515" s="50" t="s">
        <v>20</v>
      </c>
    </row>
    <row r="516" spans="1:22" s="48" customFormat="1" x14ac:dyDescent="0.2">
      <c r="A516" s="48">
        <v>12</v>
      </c>
      <c r="B516" s="49" t="s">
        <v>384</v>
      </c>
      <c r="C516" s="49">
        <v>1216</v>
      </c>
      <c r="D516" s="49" t="s">
        <v>466</v>
      </c>
      <c r="J516" s="51" t="s">
        <v>20</v>
      </c>
      <c r="P516" s="51" t="s">
        <v>20</v>
      </c>
      <c r="Q516" s="48" t="s">
        <v>564</v>
      </c>
      <c r="R516" s="48">
        <v>92</v>
      </c>
      <c r="S516" s="4">
        <v>65</v>
      </c>
      <c r="U516" s="54" t="s">
        <v>15</v>
      </c>
      <c r="V516" s="50" t="s">
        <v>20</v>
      </c>
    </row>
    <row r="517" spans="1:22" s="48" customFormat="1" x14ac:dyDescent="0.2">
      <c r="A517" s="48">
        <v>12</v>
      </c>
      <c r="B517" s="49" t="s">
        <v>384</v>
      </c>
      <c r="C517" s="49">
        <v>1216</v>
      </c>
      <c r="D517" s="49" t="s">
        <v>466</v>
      </c>
      <c r="J517" s="51" t="s">
        <v>20</v>
      </c>
      <c r="P517" s="51" t="s">
        <v>20</v>
      </c>
      <c r="Q517" s="48" t="s">
        <v>565</v>
      </c>
      <c r="R517" s="48">
        <v>93</v>
      </c>
      <c r="S517" s="4">
        <v>500</v>
      </c>
      <c r="U517" s="54" t="s">
        <v>15</v>
      </c>
      <c r="V517" s="50" t="s">
        <v>16</v>
      </c>
    </row>
    <row r="518" spans="1:22" s="48" customFormat="1" x14ac:dyDescent="0.2">
      <c r="A518" s="48">
        <v>12</v>
      </c>
      <c r="B518" s="49" t="s">
        <v>384</v>
      </c>
      <c r="C518" s="49">
        <v>1216</v>
      </c>
      <c r="D518" s="49" t="s">
        <v>466</v>
      </c>
      <c r="J518" s="51" t="s">
        <v>20</v>
      </c>
      <c r="P518" s="51" t="s">
        <v>20</v>
      </c>
      <c r="Q518" s="48" t="s">
        <v>566</v>
      </c>
      <c r="R518" s="48">
        <v>94</v>
      </c>
      <c r="S518" s="4">
        <v>600</v>
      </c>
      <c r="U518" s="54" t="s">
        <v>15</v>
      </c>
      <c r="V518" s="50" t="s">
        <v>20</v>
      </c>
    </row>
    <row r="519" spans="1:22" s="48" customFormat="1" x14ac:dyDescent="0.2">
      <c r="A519" s="48">
        <v>12</v>
      </c>
      <c r="B519" s="49" t="s">
        <v>384</v>
      </c>
      <c r="C519" s="49">
        <v>1216</v>
      </c>
      <c r="D519" s="49" t="s">
        <v>466</v>
      </c>
      <c r="J519" s="51" t="s">
        <v>20</v>
      </c>
      <c r="P519" s="51" t="s">
        <v>20</v>
      </c>
      <c r="Q519" s="48" t="s">
        <v>567</v>
      </c>
      <c r="R519" s="48">
        <v>95</v>
      </c>
      <c r="S519" s="4">
        <v>156</v>
      </c>
      <c r="U519" s="54" t="s">
        <v>15</v>
      </c>
      <c r="V519" s="50" t="s">
        <v>20</v>
      </c>
    </row>
    <row r="520" spans="1:22" s="48" customFormat="1" x14ac:dyDescent="0.2">
      <c r="A520" s="48">
        <v>12</v>
      </c>
      <c r="B520" s="49" t="s">
        <v>384</v>
      </c>
      <c r="C520" s="49">
        <v>1216</v>
      </c>
      <c r="D520" s="49" t="s">
        <v>466</v>
      </c>
      <c r="J520" s="51" t="s">
        <v>20</v>
      </c>
      <c r="P520" s="51" t="s">
        <v>20</v>
      </c>
      <c r="Q520" s="48" t="s">
        <v>568</v>
      </c>
      <c r="R520" s="48">
        <v>96</v>
      </c>
      <c r="S520" s="4">
        <v>50</v>
      </c>
      <c r="U520" s="54" t="s">
        <v>15</v>
      </c>
      <c r="V520" s="50" t="s">
        <v>20</v>
      </c>
    </row>
    <row r="521" spans="1:22" s="48" customFormat="1" x14ac:dyDescent="0.2">
      <c r="A521" s="48">
        <v>12</v>
      </c>
      <c r="B521" s="49" t="s">
        <v>384</v>
      </c>
      <c r="C521" s="49">
        <v>1216</v>
      </c>
      <c r="D521" s="49" t="s">
        <v>466</v>
      </c>
      <c r="J521" s="51" t="s">
        <v>20</v>
      </c>
      <c r="P521" s="51" t="s">
        <v>20</v>
      </c>
      <c r="Q521" s="48" t="s">
        <v>569</v>
      </c>
      <c r="R521" s="48">
        <v>97</v>
      </c>
      <c r="S521" s="4">
        <v>60</v>
      </c>
      <c r="U521" s="54" t="s">
        <v>15</v>
      </c>
      <c r="V521" s="50" t="s">
        <v>20</v>
      </c>
    </row>
    <row r="522" spans="1:22" s="48" customFormat="1" x14ac:dyDescent="0.2">
      <c r="A522" s="48">
        <v>12</v>
      </c>
      <c r="B522" s="49" t="s">
        <v>384</v>
      </c>
      <c r="C522" s="49">
        <v>1216</v>
      </c>
      <c r="D522" s="49" t="s">
        <v>466</v>
      </c>
      <c r="J522" s="51" t="s">
        <v>20</v>
      </c>
      <c r="P522" s="51" t="s">
        <v>20</v>
      </c>
      <c r="Q522" s="48" t="s">
        <v>570</v>
      </c>
      <c r="R522" s="48">
        <v>98</v>
      </c>
      <c r="S522" s="4">
        <v>100</v>
      </c>
      <c r="U522" s="54" t="s">
        <v>15</v>
      </c>
      <c r="V522" s="50" t="s">
        <v>20</v>
      </c>
    </row>
    <row r="523" spans="1:22" s="48" customFormat="1" x14ac:dyDescent="0.2">
      <c r="A523" s="48">
        <v>12</v>
      </c>
      <c r="B523" s="49" t="s">
        <v>384</v>
      </c>
      <c r="C523" s="49">
        <v>1216</v>
      </c>
      <c r="D523" s="49" t="s">
        <v>466</v>
      </c>
      <c r="J523" s="51" t="s">
        <v>20</v>
      </c>
      <c r="P523" s="51" t="s">
        <v>20</v>
      </c>
      <c r="Q523" s="48" t="s">
        <v>571</v>
      </c>
      <c r="R523" s="48">
        <v>99</v>
      </c>
      <c r="S523" s="4">
        <v>80</v>
      </c>
      <c r="U523" s="54" t="s">
        <v>15</v>
      </c>
      <c r="V523" s="50" t="s">
        <v>20</v>
      </c>
    </row>
    <row r="524" spans="1:22" s="48" customFormat="1" x14ac:dyDescent="0.2">
      <c r="A524" s="48">
        <v>12</v>
      </c>
      <c r="B524" s="49" t="s">
        <v>384</v>
      </c>
      <c r="C524" s="49">
        <v>1216</v>
      </c>
      <c r="D524" s="49" t="s">
        <v>466</v>
      </c>
      <c r="J524" s="51" t="s">
        <v>20</v>
      </c>
      <c r="P524" s="51" t="s">
        <v>20</v>
      </c>
      <c r="Q524" s="48" t="s">
        <v>572</v>
      </c>
      <c r="R524" s="48">
        <v>100</v>
      </c>
      <c r="S524" s="4">
        <v>50</v>
      </c>
      <c r="U524" s="54" t="s">
        <v>15</v>
      </c>
      <c r="V524" s="50" t="s">
        <v>20</v>
      </c>
    </row>
    <row r="525" spans="1:22" s="48" customFormat="1" x14ac:dyDescent="0.2">
      <c r="A525" s="48">
        <v>12</v>
      </c>
      <c r="B525" s="49" t="s">
        <v>384</v>
      </c>
      <c r="C525" s="49">
        <v>1216</v>
      </c>
      <c r="D525" s="49" t="s">
        <v>466</v>
      </c>
      <c r="J525" s="51" t="s">
        <v>20</v>
      </c>
      <c r="P525" s="51" t="s">
        <v>20</v>
      </c>
      <c r="Q525" s="48" t="s">
        <v>573</v>
      </c>
      <c r="R525" s="48">
        <v>101</v>
      </c>
      <c r="S525" s="4">
        <v>50</v>
      </c>
      <c r="U525" s="54" t="s">
        <v>15</v>
      </c>
      <c r="V525" s="50" t="s">
        <v>20</v>
      </c>
    </row>
    <row r="526" spans="1:22" s="48" customFormat="1" x14ac:dyDescent="0.2">
      <c r="A526" s="48">
        <v>12</v>
      </c>
      <c r="B526" s="49" t="s">
        <v>384</v>
      </c>
      <c r="C526" s="49">
        <v>1216</v>
      </c>
      <c r="D526" s="49" t="s">
        <v>466</v>
      </c>
      <c r="J526" s="51" t="s">
        <v>20</v>
      </c>
      <c r="P526" s="51" t="s">
        <v>20</v>
      </c>
      <c r="Q526" s="48" t="s">
        <v>574</v>
      </c>
      <c r="R526" s="48">
        <v>102</v>
      </c>
      <c r="S526" s="4">
        <v>40</v>
      </c>
      <c r="U526" s="54" t="s">
        <v>15</v>
      </c>
      <c r="V526" s="50" t="s">
        <v>20</v>
      </c>
    </row>
    <row r="527" spans="1:22" s="48" customFormat="1" x14ac:dyDescent="0.2">
      <c r="A527" s="48">
        <v>12</v>
      </c>
      <c r="B527" s="49" t="s">
        <v>384</v>
      </c>
      <c r="C527" s="49">
        <v>1216</v>
      </c>
      <c r="D527" s="49" t="s">
        <v>466</v>
      </c>
      <c r="J527" s="51" t="s">
        <v>20</v>
      </c>
      <c r="P527" s="51" t="s">
        <v>20</v>
      </c>
      <c r="Q527" s="48" t="s">
        <v>575</v>
      </c>
      <c r="R527" s="48">
        <v>103</v>
      </c>
      <c r="S527" s="4">
        <v>52</v>
      </c>
      <c r="U527" s="54" t="s">
        <v>15</v>
      </c>
      <c r="V527" s="50" t="s">
        <v>20</v>
      </c>
    </row>
    <row r="528" spans="1:22" s="48" customFormat="1" x14ac:dyDescent="0.2">
      <c r="A528" s="48">
        <v>12</v>
      </c>
      <c r="B528" s="49" t="s">
        <v>384</v>
      </c>
      <c r="C528" s="49">
        <v>1216</v>
      </c>
      <c r="D528" s="49" t="s">
        <v>466</v>
      </c>
      <c r="J528" s="51" t="s">
        <v>20</v>
      </c>
      <c r="P528" s="51" t="s">
        <v>20</v>
      </c>
      <c r="Q528" s="48" t="s">
        <v>576</v>
      </c>
      <c r="R528" s="48">
        <v>104</v>
      </c>
      <c r="S528" s="4">
        <v>40</v>
      </c>
      <c r="U528" s="54" t="s">
        <v>15</v>
      </c>
      <c r="V528" s="50" t="s">
        <v>20</v>
      </c>
    </row>
    <row r="529" spans="1:22" s="48" customFormat="1" x14ac:dyDescent="0.2">
      <c r="A529" s="48">
        <v>12</v>
      </c>
      <c r="B529" s="49" t="s">
        <v>384</v>
      </c>
      <c r="C529" s="49">
        <v>1216</v>
      </c>
      <c r="D529" s="49" t="s">
        <v>466</v>
      </c>
      <c r="J529" s="51" t="s">
        <v>20</v>
      </c>
      <c r="P529" s="51" t="s">
        <v>20</v>
      </c>
      <c r="Q529" s="48" t="s">
        <v>577</v>
      </c>
      <c r="R529" s="48">
        <v>105</v>
      </c>
      <c r="S529" s="4">
        <v>75</v>
      </c>
      <c r="U529" s="54" t="s">
        <v>15</v>
      </c>
      <c r="V529" s="50" t="s">
        <v>20</v>
      </c>
    </row>
    <row r="530" spans="1:22" s="48" customFormat="1" x14ac:dyDescent="0.2">
      <c r="A530" s="48">
        <v>12</v>
      </c>
      <c r="B530" s="49" t="s">
        <v>384</v>
      </c>
      <c r="C530" s="49">
        <v>1216</v>
      </c>
      <c r="D530" s="49" t="s">
        <v>466</v>
      </c>
      <c r="J530" s="51" t="s">
        <v>20</v>
      </c>
      <c r="P530" s="51" t="s">
        <v>20</v>
      </c>
      <c r="Q530" s="48" t="s">
        <v>578</v>
      </c>
      <c r="R530" s="48">
        <v>106</v>
      </c>
      <c r="S530" s="4">
        <v>40</v>
      </c>
      <c r="U530" s="54" t="s">
        <v>15</v>
      </c>
      <c r="V530" s="50" t="s">
        <v>20</v>
      </c>
    </row>
    <row r="531" spans="1:22" s="48" customFormat="1" x14ac:dyDescent="0.2">
      <c r="A531" s="48">
        <v>12</v>
      </c>
      <c r="B531" s="49" t="s">
        <v>384</v>
      </c>
      <c r="C531" s="49">
        <v>1216</v>
      </c>
      <c r="D531" s="49" t="s">
        <v>466</v>
      </c>
      <c r="J531" s="51" t="s">
        <v>20</v>
      </c>
      <c r="P531" s="51" t="s">
        <v>20</v>
      </c>
      <c r="Q531" s="48" t="s">
        <v>579</v>
      </c>
      <c r="R531" s="48">
        <v>107</v>
      </c>
      <c r="S531" s="4">
        <v>100</v>
      </c>
      <c r="U531" s="54" t="s">
        <v>15</v>
      </c>
      <c r="V531" s="50" t="s">
        <v>20</v>
      </c>
    </row>
    <row r="532" spans="1:22" s="48" customFormat="1" x14ac:dyDescent="0.2">
      <c r="A532" s="48">
        <v>12</v>
      </c>
      <c r="B532" s="49" t="s">
        <v>384</v>
      </c>
      <c r="C532" s="49">
        <v>1216</v>
      </c>
      <c r="D532" s="49" t="s">
        <v>466</v>
      </c>
      <c r="J532" s="51" t="s">
        <v>20</v>
      </c>
      <c r="P532" s="51" t="s">
        <v>20</v>
      </c>
      <c r="Q532" s="48" t="s">
        <v>580</v>
      </c>
      <c r="R532" s="48">
        <v>108</v>
      </c>
      <c r="S532" s="4">
        <v>50</v>
      </c>
      <c r="U532" s="54" t="s">
        <v>15</v>
      </c>
      <c r="V532" s="50" t="s">
        <v>20</v>
      </c>
    </row>
    <row r="533" spans="1:22" s="48" customFormat="1" x14ac:dyDescent="0.2">
      <c r="A533" s="48">
        <v>12</v>
      </c>
      <c r="B533" s="49" t="s">
        <v>384</v>
      </c>
      <c r="C533" s="49">
        <v>1216</v>
      </c>
      <c r="D533" s="49" t="s">
        <v>466</v>
      </c>
      <c r="J533" s="51" t="s">
        <v>20</v>
      </c>
      <c r="P533" s="51" t="s">
        <v>20</v>
      </c>
      <c r="Q533" s="48" t="s">
        <v>581</v>
      </c>
      <c r="R533" s="48">
        <v>109</v>
      </c>
      <c r="S533" s="4">
        <v>60</v>
      </c>
      <c r="U533" s="54" t="s">
        <v>15</v>
      </c>
      <c r="V533" s="50" t="s">
        <v>20</v>
      </c>
    </row>
    <row r="534" spans="1:22" s="48" customFormat="1" x14ac:dyDescent="0.2">
      <c r="A534" s="48">
        <v>12</v>
      </c>
      <c r="B534" s="49" t="s">
        <v>384</v>
      </c>
      <c r="C534" s="49">
        <v>1216</v>
      </c>
      <c r="D534" s="49" t="s">
        <v>466</v>
      </c>
      <c r="J534" s="51" t="s">
        <v>20</v>
      </c>
      <c r="P534" s="51" t="s">
        <v>20</v>
      </c>
      <c r="Q534" s="48" t="s">
        <v>582</v>
      </c>
      <c r="R534" s="48">
        <v>110</v>
      </c>
      <c r="S534" s="4">
        <v>225</v>
      </c>
      <c r="U534" s="54" t="s">
        <v>15</v>
      </c>
      <c r="V534" s="50" t="s">
        <v>20</v>
      </c>
    </row>
    <row r="535" spans="1:22" s="48" customFormat="1" x14ac:dyDescent="0.2">
      <c r="A535" s="48">
        <v>12</v>
      </c>
      <c r="B535" s="49" t="s">
        <v>384</v>
      </c>
      <c r="C535" s="49">
        <v>1216</v>
      </c>
      <c r="D535" s="49" t="s">
        <v>466</v>
      </c>
      <c r="J535" s="51" t="s">
        <v>20</v>
      </c>
      <c r="P535" s="51" t="s">
        <v>20</v>
      </c>
      <c r="Q535" s="48" t="s">
        <v>583</v>
      </c>
      <c r="R535" s="48">
        <v>111</v>
      </c>
      <c r="S535" s="4">
        <v>100</v>
      </c>
      <c r="U535" s="54" t="s">
        <v>15</v>
      </c>
      <c r="V535" s="50" t="s">
        <v>20</v>
      </c>
    </row>
    <row r="536" spans="1:22" s="48" customFormat="1" x14ac:dyDescent="0.2">
      <c r="A536" s="48">
        <v>12</v>
      </c>
      <c r="B536" s="49" t="s">
        <v>384</v>
      </c>
      <c r="C536" s="49">
        <v>1216</v>
      </c>
      <c r="D536" s="49" t="s">
        <v>466</v>
      </c>
      <c r="J536" s="51" t="s">
        <v>20</v>
      </c>
      <c r="P536" s="51" t="s">
        <v>20</v>
      </c>
      <c r="Q536" s="48" t="s">
        <v>584</v>
      </c>
      <c r="R536" s="48">
        <v>112</v>
      </c>
      <c r="S536" s="4">
        <v>60</v>
      </c>
      <c r="U536" s="54" t="s">
        <v>15</v>
      </c>
      <c r="V536" s="50" t="s">
        <v>20</v>
      </c>
    </row>
    <row r="537" spans="1:22" s="48" customFormat="1" x14ac:dyDescent="0.2">
      <c r="A537" s="48">
        <v>12</v>
      </c>
      <c r="B537" s="49" t="s">
        <v>384</v>
      </c>
      <c r="C537" s="49">
        <v>1216</v>
      </c>
      <c r="D537" s="49" t="s">
        <v>466</v>
      </c>
      <c r="J537" s="51" t="s">
        <v>20</v>
      </c>
      <c r="P537" s="51" t="s">
        <v>20</v>
      </c>
      <c r="Q537" s="48" t="s">
        <v>585</v>
      </c>
      <c r="R537" s="48">
        <v>113</v>
      </c>
      <c r="S537" s="4">
        <v>150</v>
      </c>
      <c r="U537" s="54" t="s">
        <v>15</v>
      </c>
      <c r="V537" s="50" t="s">
        <v>20</v>
      </c>
    </row>
    <row r="538" spans="1:22" s="48" customFormat="1" x14ac:dyDescent="0.2">
      <c r="A538" s="48">
        <v>12</v>
      </c>
      <c r="B538" s="49" t="s">
        <v>384</v>
      </c>
      <c r="C538" s="49">
        <v>1216</v>
      </c>
      <c r="D538" s="49" t="s">
        <v>466</v>
      </c>
      <c r="J538" s="51" t="s">
        <v>20</v>
      </c>
      <c r="P538" s="51" t="s">
        <v>20</v>
      </c>
      <c r="Q538" s="48" t="s">
        <v>586</v>
      </c>
      <c r="R538" s="48">
        <v>114</v>
      </c>
      <c r="S538" s="4">
        <v>110</v>
      </c>
      <c r="U538" s="54" t="s">
        <v>15</v>
      </c>
      <c r="V538" s="50" t="s">
        <v>20</v>
      </c>
    </row>
    <row r="539" spans="1:22" s="48" customFormat="1" x14ac:dyDescent="0.2">
      <c r="A539" s="48">
        <v>12</v>
      </c>
      <c r="B539" s="49" t="s">
        <v>384</v>
      </c>
      <c r="C539" s="49">
        <v>1216</v>
      </c>
      <c r="D539" s="49" t="s">
        <v>466</v>
      </c>
      <c r="J539" s="51" t="s">
        <v>20</v>
      </c>
      <c r="P539" s="51" t="s">
        <v>20</v>
      </c>
      <c r="Q539" s="48" t="s">
        <v>587</v>
      </c>
      <c r="R539" s="48">
        <v>115</v>
      </c>
      <c r="S539" s="4">
        <v>200</v>
      </c>
      <c r="U539" s="54" t="s">
        <v>15</v>
      </c>
      <c r="V539" s="50" t="s">
        <v>20</v>
      </c>
    </row>
    <row r="540" spans="1:22" s="48" customFormat="1" x14ac:dyDescent="0.2">
      <c r="A540" s="48">
        <v>12</v>
      </c>
      <c r="B540" s="49" t="s">
        <v>384</v>
      </c>
      <c r="C540" s="49">
        <v>1216</v>
      </c>
      <c r="D540" s="49" t="s">
        <v>466</v>
      </c>
      <c r="J540" s="51" t="s">
        <v>20</v>
      </c>
      <c r="P540" s="51" t="s">
        <v>20</v>
      </c>
      <c r="Q540" s="48" t="s">
        <v>588</v>
      </c>
      <c r="R540" s="48">
        <v>116</v>
      </c>
      <c r="S540" s="4">
        <v>50</v>
      </c>
      <c r="U540" s="54" t="s">
        <v>15</v>
      </c>
      <c r="V540" s="50" t="s">
        <v>20</v>
      </c>
    </row>
    <row r="541" spans="1:22" s="48" customFormat="1" x14ac:dyDescent="0.2">
      <c r="A541" s="48">
        <v>12</v>
      </c>
      <c r="B541" s="49" t="s">
        <v>384</v>
      </c>
      <c r="C541" s="49">
        <v>1216</v>
      </c>
      <c r="D541" s="49" t="s">
        <v>466</v>
      </c>
      <c r="J541" s="51" t="s">
        <v>20</v>
      </c>
      <c r="P541" s="51" t="s">
        <v>20</v>
      </c>
      <c r="Q541" s="48" t="s">
        <v>589</v>
      </c>
      <c r="R541" s="48">
        <v>117</v>
      </c>
      <c r="S541" s="4">
        <v>116</v>
      </c>
      <c r="U541" s="54" t="s">
        <v>15</v>
      </c>
      <c r="V541" s="50" t="s">
        <v>20</v>
      </c>
    </row>
    <row r="542" spans="1:22" s="48" customFormat="1" x14ac:dyDescent="0.2">
      <c r="A542" s="48">
        <v>12</v>
      </c>
      <c r="B542" s="49" t="s">
        <v>384</v>
      </c>
      <c r="C542" s="49">
        <v>1216</v>
      </c>
      <c r="D542" s="49" t="s">
        <v>466</v>
      </c>
      <c r="J542" s="51" t="s">
        <v>20</v>
      </c>
      <c r="P542" s="51" t="s">
        <v>20</v>
      </c>
      <c r="Q542" s="48" t="s">
        <v>590</v>
      </c>
      <c r="R542" s="48">
        <v>118</v>
      </c>
      <c r="S542" s="4">
        <v>140</v>
      </c>
      <c r="U542" s="54" t="s">
        <v>15</v>
      </c>
      <c r="V542" s="50" t="s">
        <v>20</v>
      </c>
    </row>
    <row r="543" spans="1:22" s="48" customFormat="1" x14ac:dyDescent="0.2">
      <c r="A543" s="48">
        <v>12</v>
      </c>
      <c r="B543" s="49" t="s">
        <v>384</v>
      </c>
      <c r="C543" s="49">
        <v>1216</v>
      </c>
      <c r="D543" s="49" t="s">
        <v>466</v>
      </c>
      <c r="J543" s="51" t="s">
        <v>20</v>
      </c>
      <c r="P543" s="51" t="s">
        <v>20</v>
      </c>
      <c r="Q543" s="48" t="s">
        <v>591</v>
      </c>
      <c r="R543" s="48">
        <v>119</v>
      </c>
      <c r="S543" s="4">
        <v>81</v>
      </c>
      <c r="U543" s="54" t="s">
        <v>15</v>
      </c>
      <c r="V543" s="50" t="s">
        <v>20</v>
      </c>
    </row>
    <row r="544" spans="1:22" s="48" customFormat="1" x14ac:dyDescent="0.2">
      <c r="A544" s="48">
        <v>12</v>
      </c>
      <c r="B544" s="49" t="s">
        <v>384</v>
      </c>
      <c r="C544" s="49">
        <v>1216</v>
      </c>
      <c r="D544" s="49" t="s">
        <v>466</v>
      </c>
      <c r="J544" s="51" t="s">
        <v>20</v>
      </c>
      <c r="P544" s="51" t="s">
        <v>20</v>
      </c>
      <c r="Q544" s="48" t="s">
        <v>592</v>
      </c>
      <c r="R544" s="48">
        <v>120</v>
      </c>
      <c r="S544" s="4">
        <v>100</v>
      </c>
      <c r="U544" s="54" t="s">
        <v>15</v>
      </c>
      <c r="V544" s="50" t="s">
        <v>20</v>
      </c>
    </row>
    <row r="545" spans="1:22" s="48" customFormat="1" x14ac:dyDescent="0.2">
      <c r="A545" s="48">
        <v>12</v>
      </c>
      <c r="B545" s="49" t="s">
        <v>384</v>
      </c>
      <c r="C545" s="49">
        <v>1216</v>
      </c>
      <c r="D545" s="49" t="s">
        <v>466</v>
      </c>
      <c r="J545" s="51" t="s">
        <v>20</v>
      </c>
      <c r="P545" s="51" t="s">
        <v>20</v>
      </c>
      <c r="Q545" s="48" t="s">
        <v>593</v>
      </c>
      <c r="R545" s="48">
        <v>121</v>
      </c>
      <c r="S545" s="4">
        <v>112</v>
      </c>
      <c r="U545" s="54" t="s">
        <v>15</v>
      </c>
      <c r="V545" s="50" t="s">
        <v>20</v>
      </c>
    </row>
    <row r="546" spans="1:22" s="48" customFormat="1" x14ac:dyDescent="0.2">
      <c r="A546" s="48">
        <v>12</v>
      </c>
      <c r="B546" s="49" t="s">
        <v>384</v>
      </c>
      <c r="C546" s="49">
        <v>1216</v>
      </c>
      <c r="D546" s="49" t="s">
        <v>466</v>
      </c>
      <c r="J546" s="51" t="s">
        <v>20</v>
      </c>
      <c r="P546" s="51" t="s">
        <v>20</v>
      </c>
      <c r="Q546" s="48" t="s">
        <v>594</v>
      </c>
      <c r="R546" s="48">
        <v>122</v>
      </c>
      <c r="S546" s="4">
        <v>116</v>
      </c>
      <c r="U546" s="54" t="s">
        <v>15</v>
      </c>
      <c r="V546" s="50" t="s">
        <v>20</v>
      </c>
    </row>
    <row r="547" spans="1:22" s="48" customFormat="1" x14ac:dyDescent="0.2">
      <c r="A547" s="48">
        <v>12</v>
      </c>
      <c r="B547" s="49" t="s">
        <v>384</v>
      </c>
      <c r="C547" s="49">
        <v>1216</v>
      </c>
      <c r="D547" s="49" t="s">
        <v>466</v>
      </c>
      <c r="J547" s="51" t="s">
        <v>20</v>
      </c>
      <c r="P547" s="51" t="s">
        <v>20</v>
      </c>
      <c r="Q547" s="48" t="s">
        <v>595</v>
      </c>
      <c r="R547" s="48">
        <v>123</v>
      </c>
      <c r="S547" s="4">
        <v>118</v>
      </c>
      <c r="U547" s="54" t="s">
        <v>15</v>
      </c>
      <c r="V547" s="50" t="s">
        <v>20</v>
      </c>
    </row>
    <row r="548" spans="1:22" s="48" customFormat="1" x14ac:dyDescent="0.2">
      <c r="A548" s="48">
        <v>12</v>
      </c>
      <c r="B548" s="49" t="s">
        <v>384</v>
      </c>
      <c r="C548" s="49">
        <v>1216</v>
      </c>
      <c r="D548" s="49" t="s">
        <v>466</v>
      </c>
      <c r="J548" s="51" t="s">
        <v>20</v>
      </c>
      <c r="P548" s="51" t="s">
        <v>20</v>
      </c>
      <c r="Q548" s="48" t="s">
        <v>596</v>
      </c>
      <c r="R548" s="48">
        <v>124</v>
      </c>
      <c r="S548" s="4">
        <v>86</v>
      </c>
      <c r="U548" s="54" t="s">
        <v>15</v>
      </c>
      <c r="V548" s="50" t="s">
        <v>20</v>
      </c>
    </row>
    <row r="549" spans="1:22" s="48" customFormat="1" x14ac:dyDescent="0.2">
      <c r="A549" s="48">
        <v>12</v>
      </c>
      <c r="B549" s="49" t="s">
        <v>384</v>
      </c>
      <c r="C549" s="49">
        <v>1216</v>
      </c>
      <c r="D549" s="49" t="s">
        <v>466</v>
      </c>
      <c r="J549" s="51" t="s">
        <v>20</v>
      </c>
      <c r="P549" s="51" t="s">
        <v>20</v>
      </c>
      <c r="Q549" s="48" t="s">
        <v>597</v>
      </c>
      <c r="R549" s="48">
        <v>125</v>
      </c>
      <c r="S549" s="4">
        <v>85</v>
      </c>
      <c r="U549" s="54" t="s">
        <v>15</v>
      </c>
      <c r="V549" s="50" t="s">
        <v>20</v>
      </c>
    </row>
    <row r="550" spans="1:22" s="48" customFormat="1" x14ac:dyDescent="0.2">
      <c r="A550" s="48">
        <v>12</v>
      </c>
      <c r="B550" s="49" t="s">
        <v>384</v>
      </c>
      <c r="C550" s="49">
        <v>1216</v>
      </c>
      <c r="D550" s="49" t="s">
        <v>466</v>
      </c>
      <c r="J550" s="51" t="s">
        <v>20</v>
      </c>
      <c r="P550" s="51" t="s">
        <v>20</v>
      </c>
      <c r="Q550" s="48" t="s">
        <v>598</v>
      </c>
      <c r="R550" s="48">
        <v>126</v>
      </c>
      <c r="S550" s="4">
        <v>120</v>
      </c>
      <c r="U550" s="54" t="s">
        <v>15</v>
      </c>
      <c r="V550" s="50" t="s">
        <v>20</v>
      </c>
    </row>
    <row r="551" spans="1:22" s="48" customFormat="1" x14ac:dyDescent="0.2">
      <c r="A551" s="48">
        <v>12</v>
      </c>
      <c r="B551" s="49" t="s">
        <v>384</v>
      </c>
      <c r="C551" s="49">
        <v>1216</v>
      </c>
      <c r="D551" s="49" t="s">
        <v>466</v>
      </c>
      <c r="J551" s="51" t="s">
        <v>20</v>
      </c>
      <c r="P551" s="51" t="s">
        <v>20</v>
      </c>
      <c r="Q551" s="48" t="s">
        <v>599</v>
      </c>
      <c r="R551" s="48">
        <v>127</v>
      </c>
      <c r="S551" s="4">
        <v>100</v>
      </c>
      <c r="U551" s="54" t="s">
        <v>15</v>
      </c>
      <c r="V551" s="50" t="s">
        <v>20</v>
      </c>
    </row>
    <row r="552" spans="1:22" s="48" customFormat="1" x14ac:dyDescent="0.2">
      <c r="A552" s="48">
        <v>12</v>
      </c>
      <c r="B552" s="49" t="s">
        <v>384</v>
      </c>
      <c r="C552" s="49">
        <v>1216</v>
      </c>
      <c r="D552" s="49" t="s">
        <v>466</v>
      </c>
      <c r="J552" s="51" t="s">
        <v>20</v>
      </c>
      <c r="P552" s="51" t="s">
        <v>20</v>
      </c>
      <c r="Q552" s="48" t="s">
        <v>600</v>
      </c>
      <c r="R552" s="48">
        <v>128</v>
      </c>
      <c r="S552" s="4">
        <v>75</v>
      </c>
      <c r="U552" s="54" t="s">
        <v>15</v>
      </c>
      <c r="V552" s="50" t="s">
        <v>20</v>
      </c>
    </row>
    <row r="553" spans="1:22" s="48" customFormat="1" x14ac:dyDescent="0.2">
      <c r="A553" s="48">
        <v>12</v>
      </c>
      <c r="B553" s="49" t="s">
        <v>384</v>
      </c>
      <c r="C553" s="49">
        <v>1216</v>
      </c>
      <c r="D553" s="49" t="s">
        <v>466</v>
      </c>
      <c r="J553" s="51" t="s">
        <v>20</v>
      </c>
      <c r="P553" s="51" t="s">
        <v>20</v>
      </c>
      <c r="Q553" s="48" t="s">
        <v>601</v>
      </c>
      <c r="R553" s="48">
        <v>129</v>
      </c>
      <c r="S553" s="4">
        <v>250</v>
      </c>
      <c r="U553" s="54" t="s">
        <v>15</v>
      </c>
      <c r="V553" s="50" t="s">
        <v>20</v>
      </c>
    </row>
    <row r="554" spans="1:22" s="48" customFormat="1" x14ac:dyDescent="0.2">
      <c r="A554" s="48">
        <v>12</v>
      </c>
      <c r="B554" s="49" t="s">
        <v>384</v>
      </c>
      <c r="C554" s="49">
        <v>1216</v>
      </c>
      <c r="D554" s="49" t="s">
        <v>466</v>
      </c>
      <c r="J554" s="51" t="s">
        <v>20</v>
      </c>
      <c r="P554" s="51" t="s">
        <v>20</v>
      </c>
      <c r="Q554" s="48" t="s">
        <v>602</v>
      </c>
      <c r="R554" s="48">
        <v>130</v>
      </c>
      <c r="S554" s="4">
        <v>210</v>
      </c>
      <c r="U554" s="54" t="s">
        <v>15</v>
      </c>
      <c r="V554" s="50" t="s">
        <v>20</v>
      </c>
    </row>
    <row r="555" spans="1:22" s="48" customFormat="1" x14ac:dyDescent="0.2">
      <c r="A555" s="48">
        <v>12</v>
      </c>
      <c r="B555" s="49" t="s">
        <v>384</v>
      </c>
      <c r="C555" s="49">
        <v>1216</v>
      </c>
      <c r="D555" s="49" t="s">
        <v>466</v>
      </c>
      <c r="J555" s="51" t="s">
        <v>20</v>
      </c>
      <c r="P555" s="51" t="s">
        <v>20</v>
      </c>
      <c r="Q555" s="48" t="s">
        <v>603</v>
      </c>
      <c r="R555" s="48">
        <v>131</v>
      </c>
      <c r="S555" s="4">
        <v>150</v>
      </c>
      <c r="U555" s="54" t="s">
        <v>15</v>
      </c>
      <c r="V555" s="50" t="s">
        <v>20</v>
      </c>
    </row>
    <row r="556" spans="1:22" s="48" customFormat="1" x14ac:dyDescent="0.2">
      <c r="A556" s="48">
        <v>12</v>
      </c>
      <c r="B556" s="49" t="s">
        <v>384</v>
      </c>
      <c r="C556" s="49">
        <v>1216</v>
      </c>
      <c r="D556" s="49" t="s">
        <v>466</v>
      </c>
      <c r="J556" s="51" t="s">
        <v>20</v>
      </c>
      <c r="P556" s="51" t="s">
        <v>20</v>
      </c>
      <c r="Q556" s="48" t="s">
        <v>604</v>
      </c>
      <c r="R556" s="48">
        <v>132</v>
      </c>
      <c r="S556" s="4">
        <v>250</v>
      </c>
      <c r="U556" s="54" t="s">
        <v>15</v>
      </c>
      <c r="V556" s="50" t="s">
        <v>20</v>
      </c>
    </row>
    <row r="557" spans="1:22" s="48" customFormat="1" x14ac:dyDescent="0.2">
      <c r="A557" s="48">
        <v>12</v>
      </c>
      <c r="B557" s="49" t="s">
        <v>384</v>
      </c>
      <c r="C557" s="49">
        <v>1216</v>
      </c>
      <c r="D557" s="49" t="s">
        <v>466</v>
      </c>
      <c r="J557" s="51" t="s">
        <v>20</v>
      </c>
      <c r="P557" s="51" t="s">
        <v>20</v>
      </c>
      <c r="Q557" s="48" t="s">
        <v>605</v>
      </c>
      <c r="R557" s="48">
        <v>133</v>
      </c>
      <c r="S557" s="4">
        <v>300</v>
      </c>
      <c r="U557" s="54" t="s">
        <v>15</v>
      </c>
      <c r="V557" s="50" t="s">
        <v>20</v>
      </c>
    </row>
    <row r="558" spans="1:22" s="48" customFormat="1" x14ac:dyDescent="0.2">
      <c r="A558" s="48">
        <v>12</v>
      </c>
      <c r="B558" s="49" t="s">
        <v>384</v>
      </c>
      <c r="C558" s="49">
        <v>1216</v>
      </c>
      <c r="D558" s="49" t="s">
        <v>466</v>
      </c>
      <c r="J558" s="51" t="s">
        <v>20</v>
      </c>
      <c r="P558" s="51" t="s">
        <v>20</v>
      </c>
      <c r="Q558" s="48" t="s">
        <v>606</v>
      </c>
      <c r="R558" s="48">
        <v>134</v>
      </c>
      <c r="S558" s="4">
        <v>450</v>
      </c>
      <c r="U558" s="54" t="s">
        <v>15</v>
      </c>
      <c r="V558" s="50" t="s">
        <v>20</v>
      </c>
    </row>
    <row r="559" spans="1:22" s="48" customFormat="1" x14ac:dyDescent="0.2">
      <c r="A559" s="48">
        <v>12</v>
      </c>
      <c r="B559" s="49" t="s">
        <v>384</v>
      </c>
      <c r="C559" s="49">
        <v>1216</v>
      </c>
      <c r="D559" s="49" t="s">
        <v>466</v>
      </c>
      <c r="J559" s="51" t="s">
        <v>20</v>
      </c>
      <c r="P559" s="51" t="s">
        <v>20</v>
      </c>
      <c r="Q559" s="48" t="s">
        <v>607</v>
      </c>
      <c r="R559" s="48">
        <v>135</v>
      </c>
      <c r="S559" s="4">
        <v>350</v>
      </c>
      <c r="U559" s="54" t="s">
        <v>15</v>
      </c>
      <c r="V559" s="50" t="s">
        <v>20</v>
      </c>
    </row>
    <row r="560" spans="1:22" s="48" customFormat="1" x14ac:dyDescent="0.2">
      <c r="A560" s="48">
        <v>12</v>
      </c>
      <c r="B560" s="49" t="s">
        <v>384</v>
      </c>
      <c r="C560" s="49">
        <v>1208</v>
      </c>
      <c r="D560" s="49" t="s">
        <v>608</v>
      </c>
      <c r="E560" s="48" t="s">
        <v>609</v>
      </c>
      <c r="F560" s="50" t="s">
        <v>13</v>
      </c>
      <c r="G560" s="4">
        <v>5000</v>
      </c>
      <c r="H560" s="48" t="s">
        <v>18</v>
      </c>
      <c r="I560" s="51" t="s">
        <v>15</v>
      </c>
      <c r="J560" s="51" t="s">
        <v>16</v>
      </c>
      <c r="K560" s="48" t="s">
        <v>610</v>
      </c>
      <c r="L560" s="48">
        <v>1</v>
      </c>
      <c r="M560" s="48" t="s">
        <v>611</v>
      </c>
      <c r="N560" s="48" t="s">
        <v>612</v>
      </c>
      <c r="O560" s="51" t="s">
        <v>15</v>
      </c>
      <c r="P560" s="51"/>
      <c r="Q560" s="48" t="s">
        <v>613</v>
      </c>
      <c r="R560" s="48">
        <v>1</v>
      </c>
      <c r="S560" s="4">
        <v>160</v>
      </c>
      <c r="U560" s="54" t="s">
        <v>15</v>
      </c>
      <c r="V560" s="50" t="s">
        <v>20</v>
      </c>
    </row>
    <row r="561" spans="1:22" s="48" customFormat="1" x14ac:dyDescent="0.2">
      <c r="A561" s="48">
        <v>12</v>
      </c>
      <c r="B561" s="49" t="s">
        <v>384</v>
      </c>
      <c r="C561" s="49">
        <v>1208</v>
      </c>
      <c r="D561" s="49" t="s">
        <v>608</v>
      </c>
      <c r="J561" s="51" t="s">
        <v>20</v>
      </c>
      <c r="K561" s="48" t="s">
        <v>614</v>
      </c>
      <c r="L561" s="48">
        <v>2</v>
      </c>
      <c r="M561" s="48" t="s">
        <v>611</v>
      </c>
      <c r="N561" s="48" t="s">
        <v>612</v>
      </c>
      <c r="O561" s="51" t="s">
        <v>15</v>
      </c>
      <c r="P561" s="51"/>
      <c r="Q561" s="48" t="s">
        <v>615</v>
      </c>
      <c r="R561" s="48">
        <v>2</v>
      </c>
      <c r="S561" s="4">
        <v>55</v>
      </c>
      <c r="U561" s="54" t="s">
        <v>15</v>
      </c>
      <c r="V561" s="50" t="s">
        <v>20</v>
      </c>
    </row>
    <row r="562" spans="1:22" s="48" customFormat="1" x14ac:dyDescent="0.2">
      <c r="A562" s="48">
        <v>12</v>
      </c>
      <c r="B562" s="49" t="s">
        <v>384</v>
      </c>
      <c r="C562" s="49">
        <v>1208</v>
      </c>
      <c r="D562" s="49" t="s">
        <v>608</v>
      </c>
      <c r="J562" s="51" t="s">
        <v>20</v>
      </c>
      <c r="K562" s="48" t="s">
        <v>616</v>
      </c>
      <c r="L562" s="48">
        <v>3</v>
      </c>
      <c r="M562" s="48" t="s">
        <v>611</v>
      </c>
      <c r="N562" s="48" t="s">
        <v>617</v>
      </c>
      <c r="O562" s="51" t="s">
        <v>15</v>
      </c>
      <c r="P562" s="51"/>
      <c r="Q562" s="48" t="s">
        <v>618</v>
      </c>
      <c r="R562" s="48">
        <v>3</v>
      </c>
      <c r="S562" s="4">
        <v>74</v>
      </c>
      <c r="U562" s="54" t="s">
        <v>15</v>
      </c>
      <c r="V562" s="50" t="s">
        <v>20</v>
      </c>
    </row>
    <row r="563" spans="1:22" s="48" customFormat="1" x14ac:dyDescent="0.2">
      <c r="A563" s="48">
        <v>12</v>
      </c>
      <c r="B563" s="49" t="s">
        <v>384</v>
      </c>
      <c r="C563" s="49">
        <v>1208</v>
      </c>
      <c r="D563" s="49" t="s">
        <v>608</v>
      </c>
      <c r="J563" s="51" t="s">
        <v>20</v>
      </c>
      <c r="K563" s="48" t="s">
        <v>619</v>
      </c>
      <c r="L563" s="48">
        <v>4</v>
      </c>
      <c r="M563" s="48">
        <v>70</v>
      </c>
      <c r="N563" s="48" t="s">
        <v>612</v>
      </c>
      <c r="O563" s="51" t="s">
        <v>15</v>
      </c>
      <c r="P563" s="51"/>
      <c r="Q563" s="48" t="s">
        <v>620</v>
      </c>
      <c r="R563" s="48">
        <v>4</v>
      </c>
      <c r="S563" s="4">
        <v>100</v>
      </c>
      <c r="U563" s="54" t="s">
        <v>15</v>
      </c>
      <c r="V563" s="50" t="s">
        <v>20</v>
      </c>
    </row>
    <row r="564" spans="1:22" s="48" customFormat="1" x14ac:dyDescent="0.2">
      <c r="A564" s="48">
        <v>12</v>
      </c>
      <c r="B564" s="49" t="s">
        <v>384</v>
      </c>
      <c r="C564" s="49">
        <v>1208</v>
      </c>
      <c r="D564" s="49" t="s">
        <v>608</v>
      </c>
      <c r="J564" s="51" t="s">
        <v>20</v>
      </c>
      <c r="K564" s="48" t="s">
        <v>621</v>
      </c>
      <c r="L564" s="48">
        <v>5</v>
      </c>
      <c r="M564" s="48">
        <v>130</v>
      </c>
      <c r="N564" s="48" t="s">
        <v>612</v>
      </c>
      <c r="O564" s="51" t="s">
        <v>15</v>
      </c>
      <c r="P564" s="51"/>
      <c r="Q564" s="48" t="s">
        <v>622</v>
      </c>
      <c r="R564" s="48">
        <v>5</v>
      </c>
      <c r="S564" s="4">
        <v>40</v>
      </c>
      <c r="U564" s="54" t="s">
        <v>15</v>
      </c>
      <c r="V564" s="50" t="s">
        <v>20</v>
      </c>
    </row>
    <row r="565" spans="1:22" s="48" customFormat="1" x14ac:dyDescent="0.2">
      <c r="A565" s="48">
        <v>12</v>
      </c>
      <c r="B565" s="49" t="s">
        <v>384</v>
      </c>
      <c r="C565" s="49">
        <v>1208</v>
      </c>
      <c r="D565" s="49" t="s">
        <v>608</v>
      </c>
      <c r="J565" s="51" t="s">
        <v>20</v>
      </c>
      <c r="K565" s="48" t="s">
        <v>623</v>
      </c>
      <c r="L565" s="48">
        <v>6</v>
      </c>
      <c r="M565" s="48">
        <v>57</v>
      </c>
      <c r="N565" s="48" t="s">
        <v>612</v>
      </c>
      <c r="O565" s="51" t="s">
        <v>15</v>
      </c>
      <c r="P565" s="51"/>
      <c r="Q565" s="48" t="s">
        <v>624</v>
      </c>
      <c r="R565" s="48">
        <v>6</v>
      </c>
      <c r="S565" s="4">
        <v>90</v>
      </c>
      <c r="U565" s="54" t="s">
        <v>15</v>
      </c>
      <c r="V565" s="50" t="s">
        <v>20</v>
      </c>
    </row>
    <row r="566" spans="1:22" s="48" customFormat="1" x14ac:dyDescent="0.2">
      <c r="A566" s="48">
        <v>12</v>
      </c>
      <c r="B566" s="49" t="s">
        <v>384</v>
      </c>
      <c r="C566" s="49">
        <v>1208</v>
      </c>
      <c r="D566" s="49" t="s">
        <v>608</v>
      </c>
      <c r="J566" s="51" t="s">
        <v>20</v>
      </c>
      <c r="K566" s="48" t="s">
        <v>625</v>
      </c>
      <c r="L566" s="48">
        <v>7</v>
      </c>
      <c r="M566" s="48">
        <v>150</v>
      </c>
      <c r="N566" s="48" t="s">
        <v>612</v>
      </c>
      <c r="O566" s="51" t="s">
        <v>15</v>
      </c>
      <c r="P566" s="51"/>
      <c r="Q566" s="48" t="s">
        <v>626</v>
      </c>
      <c r="R566" s="48">
        <v>7</v>
      </c>
      <c r="S566" s="4">
        <v>91</v>
      </c>
      <c r="U566" s="54" t="s">
        <v>15</v>
      </c>
      <c r="V566" s="50" t="s">
        <v>20</v>
      </c>
    </row>
    <row r="567" spans="1:22" s="48" customFormat="1" x14ac:dyDescent="0.2">
      <c r="A567" s="48">
        <v>12</v>
      </c>
      <c r="B567" s="49" t="s">
        <v>384</v>
      </c>
      <c r="C567" s="49">
        <v>1208</v>
      </c>
      <c r="D567" s="49" t="s">
        <v>608</v>
      </c>
      <c r="J567" s="51" t="s">
        <v>20</v>
      </c>
      <c r="K567" s="48" t="s">
        <v>627</v>
      </c>
      <c r="L567" s="48">
        <v>8</v>
      </c>
      <c r="M567" s="48">
        <v>1050</v>
      </c>
      <c r="N567" s="48" t="s">
        <v>18</v>
      </c>
      <c r="O567" s="51" t="s">
        <v>15</v>
      </c>
      <c r="P567" s="51"/>
      <c r="Q567" s="48" t="s">
        <v>628</v>
      </c>
      <c r="R567" s="48">
        <v>8</v>
      </c>
      <c r="S567" s="4">
        <v>222</v>
      </c>
      <c r="U567" s="54" t="s">
        <v>15</v>
      </c>
      <c r="V567" s="50" t="s">
        <v>20</v>
      </c>
    </row>
    <row r="568" spans="1:22" s="48" customFormat="1" x14ac:dyDescent="0.2">
      <c r="A568" s="48">
        <v>12</v>
      </c>
      <c r="B568" s="49" t="s">
        <v>384</v>
      </c>
      <c r="C568" s="49">
        <v>1208</v>
      </c>
      <c r="D568" s="49" t="s">
        <v>608</v>
      </c>
      <c r="J568" s="51" t="s">
        <v>20</v>
      </c>
      <c r="K568" s="48" t="s">
        <v>629</v>
      </c>
      <c r="L568" s="48">
        <v>9</v>
      </c>
      <c r="M568" s="48">
        <v>1186</v>
      </c>
      <c r="N568" s="48" t="s">
        <v>18</v>
      </c>
      <c r="O568" s="51" t="s">
        <v>15</v>
      </c>
      <c r="P568" s="51" t="s">
        <v>16</v>
      </c>
      <c r="Q568" s="48" t="s">
        <v>630</v>
      </c>
      <c r="R568" s="48">
        <v>9</v>
      </c>
      <c r="S568" s="4">
        <v>280</v>
      </c>
      <c r="U568" s="54" t="s">
        <v>15</v>
      </c>
      <c r="V568" s="50" t="s">
        <v>20</v>
      </c>
    </row>
    <row r="569" spans="1:22" s="48" customFormat="1" x14ac:dyDescent="0.2">
      <c r="A569" s="48">
        <v>12</v>
      </c>
      <c r="B569" s="49" t="s">
        <v>384</v>
      </c>
      <c r="C569" s="49">
        <v>1208</v>
      </c>
      <c r="D569" s="49" t="s">
        <v>608</v>
      </c>
      <c r="J569" s="51" t="s">
        <v>20</v>
      </c>
      <c r="K569" s="48" t="s">
        <v>631</v>
      </c>
      <c r="L569" s="48">
        <v>10</v>
      </c>
      <c r="M569" s="48">
        <v>1030</v>
      </c>
      <c r="N569" s="48" t="s">
        <v>18</v>
      </c>
      <c r="O569" s="51" t="s">
        <v>15</v>
      </c>
      <c r="P569" s="51"/>
      <c r="Q569" s="48" t="s">
        <v>632</v>
      </c>
      <c r="R569" s="48">
        <v>10</v>
      </c>
      <c r="S569" s="4">
        <v>55</v>
      </c>
      <c r="U569" s="54" t="s">
        <v>15</v>
      </c>
      <c r="V569" s="50" t="s">
        <v>20</v>
      </c>
    </row>
    <row r="570" spans="1:22" s="48" customFormat="1" x14ac:dyDescent="0.2">
      <c r="A570" s="48">
        <v>12</v>
      </c>
      <c r="B570" s="49" t="s">
        <v>384</v>
      </c>
      <c r="C570" s="49">
        <v>1208</v>
      </c>
      <c r="D570" s="49" t="s">
        <v>608</v>
      </c>
      <c r="J570" s="51" t="s">
        <v>20</v>
      </c>
      <c r="K570" s="48" t="s">
        <v>633</v>
      </c>
      <c r="L570" s="48">
        <v>11</v>
      </c>
      <c r="M570" s="48">
        <v>1360</v>
      </c>
      <c r="N570" s="48" t="s">
        <v>18</v>
      </c>
      <c r="O570" s="51" t="s">
        <v>15</v>
      </c>
      <c r="P570" s="51"/>
      <c r="Q570" s="48" t="s">
        <v>634</v>
      </c>
      <c r="R570" s="48">
        <v>11</v>
      </c>
      <c r="S570" s="4">
        <v>70</v>
      </c>
      <c r="U570" s="54" t="s">
        <v>15</v>
      </c>
      <c r="V570" s="50" t="s">
        <v>20</v>
      </c>
    </row>
    <row r="571" spans="1:22" s="48" customFormat="1" x14ac:dyDescent="0.2">
      <c r="A571" s="48">
        <v>12</v>
      </c>
      <c r="B571" s="49" t="s">
        <v>384</v>
      </c>
      <c r="C571" s="49">
        <v>1208</v>
      </c>
      <c r="D571" s="49" t="s">
        <v>608</v>
      </c>
      <c r="J571" s="51" t="s">
        <v>20</v>
      </c>
      <c r="K571" s="48" t="s">
        <v>635</v>
      </c>
      <c r="L571" s="48">
        <v>12</v>
      </c>
      <c r="M571" s="48">
        <v>1723</v>
      </c>
      <c r="N571" s="48" t="s">
        <v>18</v>
      </c>
      <c r="O571" s="51" t="s">
        <v>15</v>
      </c>
      <c r="P571" s="51"/>
      <c r="Q571" s="48" t="s">
        <v>636</v>
      </c>
      <c r="R571" s="48">
        <v>12</v>
      </c>
      <c r="S571" s="4">
        <v>760</v>
      </c>
      <c r="U571" s="54" t="s">
        <v>15</v>
      </c>
      <c r="V571" s="50" t="s">
        <v>20</v>
      </c>
    </row>
    <row r="572" spans="1:22" s="48" customFormat="1" x14ac:dyDescent="0.2">
      <c r="A572" s="48">
        <v>12</v>
      </c>
      <c r="B572" s="49" t="s">
        <v>384</v>
      </c>
      <c r="C572" s="49">
        <v>1208</v>
      </c>
      <c r="D572" s="49" t="s">
        <v>608</v>
      </c>
      <c r="J572" s="51" t="s">
        <v>20</v>
      </c>
      <c r="K572" s="48" t="s">
        <v>637</v>
      </c>
      <c r="L572" s="48">
        <v>13</v>
      </c>
      <c r="M572" s="48">
        <v>1034</v>
      </c>
      <c r="N572" s="48" t="s">
        <v>18</v>
      </c>
      <c r="O572" s="51" t="s">
        <v>15</v>
      </c>
      <c r="P572" s="51"/>
      <c r="Q572" s="48" t="s">
        <v>638</v>
      </c>
      <c r="R572" s="48">
        <v>13</v>
      </c>
      <c r="S572" s="4">
        <v>406</v>
      </c>
      <c r="U572" s="54" t="s">
        <v>15</v>
      </c>
      <c r="V572" s="50" t="s">
        <v>20</v>
      </c>
    </row>
    <row r="573" spans="1:22" s="48" customFormat="1" x14ac:dyDescent="0.2">
      <c r="A573" s="48">
        <v>12</v>
      </c>
      <c r="B573" s="49" t="s">
        <v>384</v>
      </c>
      <c r="C573" s="49">
        <v>1208</v>
      </c>
      <c r="D573" s="49" t="s">
        <v>608</v>
      </c>
      <c r="J573" s="51" t="s">
        <v>20</v>
      </c>
      <c r="K573" s="48" t="s">
        <v>639</v>
      </c>
      <c r="L573" s="48">
        <v>14</v>
      </c>
      <c r="M573" s="48">
        <v>2045</v>
      </c>
      <c r="N573" s="48" t="s">
        <v>18</v>
      </c>
      <c r="O573" s="51" t="s">
        <v>15</v>
      </c>
      <c r="P573" s="51" t="s">
        <v>16</v>
      </c>
      <c r="Q573" s="48" t="s">
        <v>640</v>
      </c>
      <c r="R573" s="48">
        <v>14</v>
      </c>
      <c r="S573" s="4">
        <v>833</v>
      </c>
      <c r="U573" s="54" t="s">
        <v>15</v>
      </c>
      <c r="V573" s="50" t="s">
        <v>20</v>
      </c>
    </row>
    <row r="574" spans="1:22" s="48" customFormat="1" x14ac:dyDescent="0.2">
      <c r="A574" s="48">
        <v>12</v>
      </c>
      <c r="B574" s="49" t="s">
        <v>384</v>
      </c>
      <c r="C574" s="49">
        <v>1208</v>
      </c>
      <c r="D574" s="49" t="s">
        <v>608</v>
      </c>
      <c r="J574" s="51" t="s">
        <v>20</v>
      </c>
      <c r="K574" s="48" t="s">
        <v>641</v>
      </c>
      <c r="L574" s="48">
        <v>15</v>
      </c>
      <c r="M574" s="48">
        <v>1000</v>
      </c>
      <c r="N574" s="48" t="s">
        <v>18</v>
      </c>
      <c r="O574" s="51" t="s">
        <v>15</v>
      </c>
      <c r="P574" s="51"/>
      <c r="Q574" s="48" t="s">
        <v>642</v>
      </c>
      <c r="R574" s="48">
        <v>15</v>
      </c>
      <c r="S574" s="4">
        <v>160</v>
      </c>
      <c r="U574" s="54" t="s">
        <v>15</v>
      </c>
      <c r="V574" s="50" t="s">
        <v>20</v>
      </c>
    </row>
    <row r="575" spans="1:22" s="48" customFormat="1" x14ac:dyDescent="0.2">
      <c r="A575" s="48">
        <v>12</v>
      </c>
      <c r="B575" s="49" t="s">
        <v>384</v>
      </c>
      <c r="C575" s="49">
        <v>1208</v>
      </c>
      <c r="D575" s="49" t="s">
        <v>608</v>
      </c>
      <c r="J575" s="51" t="s">
        <v>20</v>
      </c>
      <c r="K575" s="48" t="s">
        <v>643</v>
      </c>
      <c r="L575" s="48">
        <v>16</v>
      </c>
      <c r="M575" s="48">
        <v>1000</v>
      </c>
      <c r="N575" s="48" t="s">
        <v>18</v>
      </c>
      <c r="O575" s="51" t="s">
        <v>15</v>
      </c>
      <c r="P575" s="51"/>
      <c r="Q575" s="48" t="s">
        <v>644</v>
      </c>
      <c r="R575" s="48">
        <v>16</v>
      </c>
      <c r="S575" s="4">
        <v>900</v>
      </c>
      <c r="U575" s="54" t="s">
        <v>15</v>
      </c>
      <c r="V575" s="50" t="s">
        <v>20</v>
      </c>
    </row>
    <row r="576" spans="1:22" s="48" customFormat="1" x14ac:dyDescent="0.2">
      <c r="A576" s="48">
        <v>12</v>
      </c>
      <c r="B576" s="49" t="s">
        <v>384</v>
      </c>
      <c r="C576" s="49">
        <v>1208</v>
      </c>
      <c r="D576" s="49" t="s">
        <v>608</v>
      </c>
      <c r="J576" s="51" t="s">
        <v>20</v>
      </c>
      <c r="P576" s="51" t="s">
        <v>20</v>
      </c>
      <c r="Q576" s="48" t="s">
        <v>645</v>
      </c>
      <c r="R576" s="48">
        <v>17</v>
      </c>
      <c r="S576" s="4">
        <v>754</v>
      </c>
      <c r="U576" s="54" t="s">
        <v>15</v>
      </c>
      <c r="V576" s="50" t="s">
        <v>20</v>
      </c>
    </row>
    <row r="577" spans="1:22" s="48" customFormat="1" x14ac:dyDescent="0.2">
      <c r="A577" s="48">
        <v>12</v>
      </c>
      <c r="B577" s="49" t="s">
        <v>384</v>
      </c>
      <c r="C577" s="49">
        <v>1208</v>
      </c>
      <c r="D577" s="49" t="s">
        <v>608</v>
      </c>
      <c r="J577" s="51" t="s">
        <v>20</v>
      </c>
      <c r="P577" s="51" t="s">
        <v>20</v>
      </c>
      <c r="Q577" s="48" t="s">
        <v>646</v>
      </c>
      <c r="R577" s="48">
        <v>18</v>
      </c>
      <c r="S577" s="4">
        <v>430</v>
      </c>
      <c r="U577" s="54" t="s">
        <v>15</v>
      </c>
      <c r="V577" s="50" t="s">
        <v>20</v>
      </c>
    </row>
    <row r="578" spans="1:22" s="48" customFormat="1" x14ac:dyDescent="0.2">
      <c r="A578" s="48">
        <v>12</v>
      </c>
      <c r="B578" s="49" t="s">
        <v>384</v>
      </c>
      <c r="C578" s="49">
        <v>1208</v>
      </c>
      <c r="D578" s="49" t="s">
        <v>608</v>
      </c>
      <c r="J578" s="51" t="s">
        <v>20</v>
      </c>
      <c r="P578" s="51" t="s">
        <v>20</v>
      </c>
      <c r="Q578" s="48" t="s">
        <v>647</v>
      </c>
      <c r="R578" s="48">
        <v>19</v>
      </c>
      <c r="S578" s="4">
        <v>235</v>
      </c>
      <c r="U578" s="54" t="s">
        <v>15</v>
      </c>
      <c r="V578" s="50" t="s">
        <v>20</v>
      </c>
    </row>
    <row r="579" spans="1:22" s="48" customFormat="1" x14ac:dyDescent="0.2">
      <c r="A579" s="48">
        <v>12</v>
      </c>
      <c r="B579" s="49" t="s">
        <v>384</v>
      </c>
      <c r="C579" s="49">
        <v>1208</v>
      </c>
      <c r="D579" s="49" t="s">
        <v>608</v>
      </c>
      <c r="J579" s="51" t="s">
        <v>20</v>
      </c>
      <c r="P579" s="51" t="s">
        <v>20</v>
      </c>
      <c r="Q579" s="48" t="s">
        <v>648</v>
      </c>
      <c r="R579" s="48">
        <v>20</v>
      </c>
      <c r="S579" s="4">
        <v>340</v>
      </c>
      <c r="U579" s="54" t="s">
        <v>15</v>
      </c>
      <c r="V579" s="50" t="s">
        <v>20</v>
      </c>
    </row>
    <row r="580" spans="1:22" s="48" customFormat="1" x14ac:dyDescent="0.2">
      <c r="A580" s="48">
        <v>12</v>
      </c>
      <c r="B580" s="49" t="s">
        <v>384</v>
      </c>
      <c r="C580" s="49">
        <v>1208</v>
      </c>
      <c r="D580" s="49" t="s">
        <v>608</v>
      </c>
      <c r="J580" s="51" t="s">
        <v>20</v>
      </c>
      <c r="P580" s="51" t="s">
        <v>20</v>
      </c>
      <c r="Q580" s="48" t="s">
        <v>649</v>
      </c>
      <c r="R580" s="48">
        <v>21</v>
      </c>
      <c r="S580" s="4">
        <v>200</v>
      </c>
      <c r="U580" s="54" t="s">
        <v>15</v>
      </c>
      <c r="V580" s="50" t="s">
        <v>16</v>
      </c>
    </row>
    <row r="581" spans="1:22" s="48" customFormat="1" x14ac:dyDescent="0.2">
      <c r="A581" s="48">
        <v>12</v>
      </c>
      <c r="B581" s="49" t="s">
        <v>384</v>
      </c>
      <c r="C581" s="49">
        <v>1208</v>
      </c>
      <c r="D581" s="49" t="s">
        <v>608</v>
      </c>
      <c r="J581" s="51" t="s">
        <v>20</v>
      </c>
      <c r="P581" s="51" t="s">
        <v>20</v>
      </c>
      <c r="Q581" s="48" t="s">
        <v>650</v>
      </c>
      <c r="R581" s="48">
        <v>22</v>
      </c>
      <c r="S581" s="4">
        <v>197</v>
      </c>
      <c r="U581" s="54" t="s">
        <v>15</v>
      </c>
      <c r="V581" s="50" t="s">
        <v>20</v>
      </c>
    </row>
    <row r="582" spans="1:22" s="48" customFormat="1" x14ac:dyDescent="0.2">
      <c r="A582" s="48">
        <v>12</v>
      </c>
      <c r="B582" s="49" t="s">
        <v>384</v>
      </c>
      <c r="C582" s="49">
        <v>1208</v>
      </c>
      <c r="D582" s="49" t="s">
        <v>608</v>
      </c>
      <c r="J582" s="51" t="s">
        <v>20</v>
      </c>
      <c r="P582" s="51" t="s">
        <v>20</v>
      </c>
      <c r="Q582" s="48" t="s">
        <v>651</v>
      </c>
      <c r="R582" s="48">
        <v>23</v>
      </c>
      <c r="S582" s="4">
        <v>556</v>
      </c>
      <c r="U582" s="54" t="s">
        <v>15</v>
      </c>
      <c r="V582" s="50" t="s">
        <v>20</v>
      </c>
    </row>
    <row r="583" spans="1:22" s="48" customFormat="1" x14ac:dyDescent="0.2">
      <c r="A583" s="48">
        <v>12</v>
      </c>
      <c r="B583" s="49" t="s">
        <v>384</v>
      </c>
      <c r="C583" s="49">
        <v>1208</v>
      </c>
      <c r="D583" s="49" t="s">
        <v>608</v>
      </c>
      <c r="J583" s="51" t="s">
        <v>20</v>
      </c>
      <c r="P583" s="51" t="s">
        <v>20</v>
      </c>
      <c r="Q583" s="48" t="s">
        <v>652</v>
      </c>
      <c r="R583" s="48">
        <v>24</v>
      </c>
      <c r="S583" s="4">
        <v>203</v>
      </c>
      <c r="U583" s="54" t="s">
        <v>15</v>
      </c>
      <c r="V583" s="50" t="s">
        <v>20</v>
      </c>
    </row>
    <row r="584" spans="1:22" s="48" customFormat="1" x14ac:dyDescent="0.2">
      <c r="A584" s="48">
        <v>12</v>
      </c>
      <c r="B584" s="49" t="s">
        <v>384</v>
      </c>
      <c r="C584" s="49">
        <v>1208</v>
      </c>
      <c r="D584" s="49" t="s">
        <v>608</v>
      </c>
      <c r="J584" s="51" t="s">
        <v>20</v>
      </c>
      <c r="P584" s="51" t="s">
        <v>20</v>
      </c>
      <c r="Q584" s="48" t="s">
        <v>653</v>
      </c>
      <c r="R584" s="48">
        <v>25</v>
      </c>
      <c r="S584" s="4">
        <v>199</v>
      </c>
      <c r="U584" s="54" t="s">
        <v>15</v>
      </c>
      <c r="V584" s="50" t="s">
        <v>20</v>
      </c>
    </row>
    <row r="585" spans="1:22" s="48" customFormat="1" x14ac:dyDescent="0.2">
      <c r="A585" s="48">
        <v>12</v>
      </c>
      <c r="B585" s="49" t="s">
        <v>384</v>
      </c>
      <c r="C585" s="49">
        <v>1208</v>
      </c>
      <c r="D585" s="49" t="s">
        <v>608</v>
      </c>
      <c r="J585" s="51" t="s">
        <v>20</v>
      </c>
      <c r="P585" s="51" t="s">
        <v>20</v>
      </c>
      <c r="Q585" s="48" t="s">
        <v>654</v>
      </c>
      <c r="R585" s="48">
        <v>26</v>
      </c>
      <c r="S585" s="4">
        <v>280</v>
      </c>
      <c r="U585" s="54" t="s">
        <v>15</v>
      </c>
      <c r="V585" s="50" t="s">
        <v>20</v>
      </c>
    </row>
    <row r="586" spans="1:22" s="48" customFormat="1" x14ac:dyDescent="0.2">
      <c r="A586" s="48">
        <v>12</v>
      </c>
      <c r="B586" s="49" t="s">
        <v>384</v>
      </c>
      <c r="C586" s="49">
        <v>1208</v>
      </c>
      <c r="D586" s="49" t="s">
        <v>608</v>
      </c>
      <c r="J586" s="51" t="s">
        <v>20</v>
      </c>
      <c r="P586" s="51" t="s">
        <v>20</v>
      </c>
      <c r="Q586" s="48" t="s">
        <v>655</v>
      </c>
      <c r="R586" s="48">
        <v>27</v>
      </c>
      <c r="S586" s="4">
        <v>250</v>
      </c>
      <c r="U586" s="54" t="s">
        <v>15</v>
      </c>
      <c r="V586" s="50" t="s">
        <v>20</v>
      </c>
    </row>
    <row r="587" spans="1:22" s="48" customFormat="1" x14ac:dyDescent="0.2">
      <c r="A587" s="48">
        <v>12</v>
      </c>
      <c r="B587" s="49" t="s">
        <v>384</v>
      </c>
      <c r="C587" s="49">
        <v>1208</v>
      </c>
      <c r="D587" s="49" t="s">
        <v>608</v>
      </c>
      <c r="J587" s="51" t="s">
        <v>20</v>
      </c>
      <c r="P587" s="51" t="s">
        <v>20</v>
      </c>
      <c r="Q587" s="48" t="s">
        <v>656</v>
      </c>
      <c r="R587" s="48">
        <v>28</v>
      </c>
      <c r="S587" s="4">
        <v>142</v>
      </c>
      <c r="U587" s="54" t="s">
        <v>15</v>
      </c>
      <c r="V587" s="50" t="s">
        <v>20</v>
      </c>
    </row>
    <row r="588" spans="1:22" s="48" customFormat="1" x14ac:dyDescent="0.2">
      <c r="A588" s="48">
        <v>12</v>
      </c>
      <c r="B588" s="49" t="s">
        <v>384</v>
      </c>
      <c r="C588" s="49">
        <v>1208</v>
      </c>
      <c r="D588" s="49" t="s">
        <v>608</v>
      </c>
      <c r="J588" s="51" t="s">
        <v>20</v>
      </c>
      <c r="P588" s="51" t="s">
        <v>20</v>
      </c>
      <c r="Q588" s="48" t="s">
        <v>657</v>
      </c>
      <c r="R588" s="48">
        <v>29</v>
      </c>
      <c r="S588" s="4">
        <v>760</v>
      </c>
      <c r="U588" s="54" t="s">
        <v>15</v>
      </c>
      <c r="V588" s="50" t="s">
        <v>20</v>
      </c>
    </row>
    <row r="589" spans="1:22" s="48" customFormat="1" x14ac:dyDescent="0.2">
      <c r="A589" s="48">
        <v>12</v>
      </c>
      <c r="B589" s="49" t="s">
        <v>384</v>
      </c>
      <c r="C589" s="49">
        <v>1208</v>
      </c>
      <c r="D589" s="49" t="s">
        <v>608</v>
      </c>
      <c r="J589" s="51" t="s">
        <v>20</v>
      </c>
      <c r="P589" s="51" t="s">
        <v>20</v>
      </c>
      <c r="Q589" s="48" t="s">
        <v>658</v>
      </c>
      <c r="R589" s="48">
        <v>30</v>
      </c>
      <c r="S589" s="4">
        <v>10</v>
      </c>
      <c r="U589" s="54" t="s">
        <v>15</v>
      </c>
      <c r="V589" s="50" t="s">
        <v>20</v>
      </c>
    </row>
    <row r="590" spans="1:22" s="48" customFormat="1" x14ac:dyDescent="0.2">
      <c r="A590" s="48">
        <v>12</v>
      </c>
      <c r="B590" s="49" t="s">
        <v>384</v>
      </c>
      <c r="C590" s="49">
        <v>1208</v>
      </c>
      <c r="D590" s="49" t="s">
        <v>608</v>
      </c>
      <c r="J590" s="51" t="s">
        <v>20</v>
      </c>
      <c r="P590" s="51" t="s">
        <v>20</v>
      </c>
      <c r="Q590" s="48" t="s">
        <v>659</v>
      </c>
      <c r="R590" s="48">
        <v>31</v>
      </c>
      <c r="S590" s="4">
        <v>280</v>
      </c>
      <c r="U590" s="54" t="s">
        <v>15</v>
      </c>
      <c r="V590" s="50" t="s">
        <v>20</v>
      </c>
    </row>
    <row r="591" spans="1:22" s="48" customFormat="1" x14ac:dyDescent="0.2">
      <c r="A591" s="48">
        <v>12</v>
      </c>
      <c r="B591" s="49" t="s">
        <v>384</v>
      </c>
      <c r="C591" s="49">
        <v>1208</v>
      </c>
      <c r="D591" s="49" t="s">
        <v>608</v>
      </c>
      <c r="J591" s="51" t="s">
        <v>20</v>
      </c>
      <c r="P591" s="51" t="s">
        <v>20</v>
      </c>
      <c r="Q591" s="48" t="s">
        <v>660</v>
      </c>
      <c r="R591" s="48">
        <v>32</v>
      </c>
      <c r="S591" s="4">
        <v>100</v>
      </c>
      <c r="U591" s="54" t="s">
        <v>15</v>
      </c>
      <c r="V591" s="50" t="s">
        <v>20</v>
      </c>
    </row>
    <row r="592" spans="1:22" s="48" customFormat="1" x14ac:dyDescent="0.2">
      <c r="A592" s="48">
        <v>12</v>
      </c>
      <c r="B592" s="49" t="s">
        <v>384</v>
      </c>
      <c r="C592" s="49">
        <v>1208</v>
      </c>
      <c r="D592" s="49" t="s">
        <v>608</v>
      </c>
      <c r="J592" s="51" t="s">
        <v>20</v>
      </c>
      <c r="P592" s="51" t="s">
        <v>20</v>
      </c>
      <c r="Q592" s="48" t="s">
        <v>661</v>
      </c>
      <c r="R592" s="48">
        <v>33</v>
      </c>
      <c r="S592" s="4">
        <v>120</v>
      </c>
      <c r="U592" s="54" t="s">
        <v>15</v>
      </c>
      <c r="V592" s="50" t="s">
        <v>20</v>
      </c>
    </row>
    <row r="593" spans="1:22" s="48" customFormat="1" x14ac:dyDescent="0.2">
      <c r="A593" s="48">
        <v>12</v>
      </c>
      <c r="B593" s="49" t="s">
        <v>384</v>
      </c>
      <c r="C593" s="49">
        <v>1208</v>
      </c>
      <c r="D593" s="49" t="s">
        <v>608</v>
      </c>
      <c r="J593" s="51" t="s">
        <v>20</v>
      </c>
      <c r="P593" s="51" t="s">
        <v>20</v>
      </c>
      <c r="Q593" s="48" t="s">
        <v>662</v>
      </c>
      <c r="R593" s="48">
        <v>34</v>
      </c>
      <c r="S593" s="4">
        <v>444</v>
      </c>
      <c r="U593" s="54" t="s">
        <v>15</v>
      </c>
      <c r="V593" s="50" t="s">
        <v>20</v>
      </c>
    </row>
    <row r="594" spans="1:22" s="48" customFormat="1" x14ac:dyDescent="0.2">
      <c r="A594" s="48">
        <v>12</v>
      </c>
      <c r="B594" s="49" t="s">
        <v>384</v>
      </c>
      <c r="C594" s="49">
        <v>1208</v>
      </c>
      <c r="D594" s="49" t="s">
        <v>608</v>
      </c>
      <c r="J594" s="51" t="s">
        <v>20</v>
      </c>
      <c r="P594" s="51" t="s">
        <v>20</v>
      </c>
      <c r="Q594" s="48" t="s">
        <v>663</v>
      </c>
      <c r="R594" s="48">
        <v>35</v>
      </c>
      <c r="S594" s="4">
        <v>260</v>
      </c>
      <c r="U594" s="54" t="s">
        <v>15</v>
      </c>
      <c r="V594" s="50" t="s">
        <v>20</v>
      </c>
    </row>
    <row r="595" spans="1:22" s="48" customFormat="1" x14ac:dyDescent="0.2">
      <c r="A595" s="48">
        <v>12</v>
      </c>
      <c r="B595" s="49" t="s">
        <v>384</v>
      </c>
      <c r="C595" s="49">
        <v>1208</v>
      </c>
      <c r="D595" s="49" t="s">
        <v>608</v>
      </c>
      <c r="J595" s="51" t="s">
        <v>20</v>
      </c>
      <c r="P595" s="51" t="s">
        <v>20</v>
      </c>
      <c r="Q595" s="48" t="s">
        <v>664</v>
      </c>
      <c r="R595" s="48">
        <v>36</v>
      </c>
      <c r="S595" s="4">
        <v>75</v>
      </c>
      <c r="U595" s="54" t="s">
        <v>15</v>
      </c>
      <c r="V595" s="50" t="s">
        <v>20</v>
      </c>
    </row>
    <row r="596" spans="1:22" s="48" customFormat="1" x14ac:dyDescent="0.2">
      <c r="A596" s="48">
        <v>12</v>
      </c>
      <c r="B596" s="49" t="s">
        <v>384</v>
      </c>
      <c r="C596" s="49">
        <v>1208</v>
      </c>
      <c r="D596" s="49" t="s">
        <v>608</v>
      </c>
      <c r="J596" s="51" t="s">
        <v>20</v>
      </c>
      <c r="P596" s="51" t="s">
        <v>20</v>
      </c>
      <c r="Q596" s="48" t="s">
        <v>665</v>
      </c>
      <c r="R596" s="48">
        <v>37</v>
      </c>
      <c r="S596" s="4">
        <v>120</v>
      </c>
      <c r="U596" s="54" t="s">
        <v>15</v>
      </c>
      <c r="V596" s="50" t="s">
        <v>20</v>
      </c>
    </row>
    <row r="597" spans="1:22" s="48" customFormat="1" x14ac:dyDescent="0.2">
      <c r="A597" s="48">
        <v>12</v>
      </c>
      <c r="B597" s="49" t="s">
        <v>384</v>
      </c>
      <c r="C597" s="49">
        <v>1208</v>
      </c>
      <c r="D597" s="49" t="s">
        <v>608</v>
      </c>
      <c r="J597" s="51" t="s">
        <v>20</v>
      </c>
      <c r="P597" s="51" t="s">
        <v>20</v>
      </c>
      <c r="Q597" s="48" t="s">
        <v>666</v>
      </c>
      <c r="R597" s="48">
        <v>38</v>
      </c>
      <c r="S597" s="4">
        <v>123</v>
      </c>
      <c r="U597" s="54" t="s">
        <v>15</v>
      </c>
      <c r="V597" s="50" t="s">
        <v>20</v>
      </c>
    </row>
    <row r="598" spans="1:22" s="48" customFormat="1" x14ac:dyDescent="0.2">
      <c r="A598" s="48">
        <v>12</v>
      </c>
      <c r="B598" s="49" t="s">
        <v>384</v>
      </c>
      <c r="C598" s="49">
        <v>1208</v>
      </c>
      <c r="D598" s="49" t="s">
        <v>608</v>
      </c>
      <c r="J598" s="51" t="s">
        <v>20</v>
      </c>
      <c r="P598" s="51" t="s">
        <v>20</v>
      </c>
      <c r="Q598" s="48" t="s">
        <v>667</v>
      </c>
      <c r="R598" s="48">
        <v>39</v>
      </c>
      <c r="S598" s="4">
        <v>120</v>
      </c>
      <c r="U598" s="54" t="s">
        <v>15</v>
      </c>
      <c r="V598" s="50" t="s">
        <v>20</v>
      </c>
    </row>
    <row r="599" spans="1:22" s="48" customFormat="1" x14ac:dyDescent="0.2">
      <c r="A599" s="48">
        <v>12</v>
      </c>
      <c r="B599" s="49" t="s">
        <v>384</v>
      </c>
      <c r="C599" s="49">
        <v>1208</v>
      </c>
      <c r="D599" s="49" t="s">
        <v>608</v>
      </c>
      <c r="J599" s="51" t="s">
        <v>20</v>
      </c>
      <c r="P599" s="51" t="s">
        <v>20</v>
      </c>
      <c r="Q599" s="48" t="s">
        <v>668</v>
      </c>
      <c r="R599" s="48">
        <v>40</v>
      </c>
      <c r="S599" s="4">
        <v>156</v>
      </c>
      <c r="U599" s="54" t="s">
        <v>15</v>
      </c>
      <c r="V599" s="50" t="s">
        <v>20</v>
      </c>
    </row>
    <row r="600" spans="1:22" s="48" customFormat="1" x14ac:dyDescent="0.2">
      <c r="A600" s="48">
        <v>12</v>
      </c>
      <c r="B600" s="49" t="s">
        <v>384</v>
      </c>
      <c r="C600" s="49">
        <v>1208</v>
      </c>
      <c r="D600" s="49" t="s">
        <v>608</v>
      </c>
      <c r="J600" s="51" t="s">
        <v>20</v>
      </c>
      <c r="P600" s="51" t="s">
        <v>20</v>
      </c>
      <c r="Q600" s="48" t="s">
        <v>669</v>
      </c>
      <c r="R600" s="48">
        <v>41</v>
      </c>
      <c r="S600" s="4">
        <v>160</v>
      </c>
      <c r="U600" s="54" t="s">
        <v>15</v>
      </c>
      <c r="V600" s="50" t="s">
        <v>20</v>
      </c>
    </row>
    <row r="601" spans="1:22" s="48" customFormat="1" x14ac:dyDescent="0.2">
      <c r="A601" s="48">
        <v>12</v>
      </c>
      <c r="B601" s="49" t="s">
        <v>384</v>
      </c>
      <c r="C601" s="49">
        <v>1208</v>
      </c>
      <c r="D601" s="49" t="s">
        <v>608</v>
      </c>
      <c r="J601" s="51" t="s">
        <v>20</v>
      </c>
      <c r="P601" s="51" t="s">
        <v>20</v>
      </c>
      <c r="Q601" s="48" t="s">
        <v>670</v>
      </c>
      <c r="R601" s="48">
        <v>42</v>
      </c>
      <c r="S601" s="4">
        <v>150</v>
      </c>
      <c r="U601" s="54" t="s">
        <v>15</v>
      </c>
      <c r="V601" s="50" t="s">
        <v>20</v>
      </c>
    </row>
    <row r="602" spans="1:22" s="48" customFormat="1" x14ac:dyDescent="0.2">
      <c r="A602" s="48">
        <v>12</v>
      </c>
      <c r="B602" s="49" t="s">
        <v>384</v>
      </c>
      <c r="C602" s="49">
        <v>1208</v>
      </c>
      <c r="D602" s="49" t="s">
        <v>608</v>
      </c>
      <c r="J602" s="51" t="s">
        <v>20</v>
      </c>
      <c r="P602" s="51" t="s">
        <v>20</v>
      </c>
      <c r="Q602" s="48" t="s">
        <v>671</v>
      </c>
      <c r="R602" s="48">
        <v>43</v>
      </c>
      <c r="S602" s="4">
        <v>177</v>
      </c>
      <c r="U602" s="54" t="s">
        <v>15</v>
      </c>
      <c r="V602" s="50" t="s">
        <v>20</v>
      </c>
    </row>
    <row r="603" spans="1:22" s="48" customFormat="1" x14ac:dyDescent="0.2">
      <c r="A603" s="48">
        <v>12</v>
      </c>
      <c r="B603" s="49" t="s">
        <v>384</v>
      </c>
      <c r="C603" s="49">
        <v>1208</v>
      </c>
      <c r="D603" s="49" t="s">
        <v>608</v>
      </c>
      <c r="J603" s="51" t="s">
        <v>20</v>
      </c>
      <c r="P603" s="51" t="s">
        <v>20</v>
      </c>
      <c r="Q603" s="48" t="s">
        <v>672</v>
      </c>
      <c r="R603" s="48">
        <v>44</v>
      </c>
      <c r="S603" s="4">
        <v>165</v>
      </c>
      <c r="U603" s="54" t="s">
        <v>15</v>
      </c>
      <c r="V603" s="50" t="s">
        <v>20</v>
      </c>
    </row>
    <row r="604" spans="1:22" s="48" customFormat="1" x14ac:dyDescent="0.2">
      <c r="A604" s="48">
        <v>12</v>
      </c>
      <c r="B604" s="49" t="s">
        <v>384</v>
      </c>
      <c r="C604" s="49">
        <v>1208</v>
      </c>
      <c r="D604" s="49" t="s">
        <v>608</v>
      </c>
      <c r="J604" s="51" t="s">
        <v>20</v>
      </c>
      <c r="P604" s="51" t="s">
        <v>20</v>
      </c>
      <c r="Q604" s="48" t="s">
        <v>673</v>
      </c>
      <c r="R604" s="48">
        <v>45</v>
      </c>
      <c r="S604" s="4">
        <v>130</v>
      </c>
      <c r="U604" s="54" t="s">
        <v>15</v>
      </c>
      <c r="V604" s="50" t="s">
        <v>20</v>
      </c>
    </row>
    <row r="605" spans="1:22" s="48" customFormat="1" x14ac:dyDescent="0.2">
      <c r="A605" s="48">
        <v>12</v>
      </c>
      <c r="B605" s="49" t="s">
        <v>384</v>
      </c>
      <c r="C605" s="49">
        <v>1208</v>
      </c>
      <c r="D605" s="49" t="s">
        <v>608</v>
      </c>
      <c r="J605" s="51" t="s">
        <v>20</v>
      </c>
      <c r="P605" s="51" t="s">
        <v>20</v>
      </c>
      <c r="Q605" s="48" t="s">
        <v>674</v>
      </c>
      <c r="R605" s="48">
        <v>46</v>
      </c>
      <c r="S605" s="4">
        <v>150</v>
      </c>
      <c r="U605" s="54" t="s">
        <v>15</v>
      </c>
      <c r="V605" s="50" t="s">
        <v>20</v>
      </c>
    </row>
    <row r="606" spans="1:22" s="48" customFormat="1" x14ac:dyDescent="0.2">
      <c r="A606" s="48">
        <v>12</v>
      </c>
      <c r="B606" s="49" t="s">
        <v>384</v>
      </c>
      <c r="C606" s="49">
        <v>1208</v>
      </c>
      <c r="D606" s="49" t="s">
        <v>608</v>
      </c>
      <c r="J606" s="51" t="s">
        <v>20</v>
      </c>
      <c r="P606" s="51" t="s">
        <v>20</v>
      </c>
      <c r="Q606" s="48" t="s">
        <v>675</v>
      </c>
      <c r="R606" s="48">
        <v>47</v>
      </c>
      <c r="S606" s="4">
        <v>290</v>
      </c>
      <c r="U606" s="54" t="s">
        <v>15</v>
      </c>
      <c r="V606" s="50" t="s">
        <v>20</v>
      </c>
    </row>
    <row r="607" spans="1:22" s="48" customFormat="1" x14ac:dyDescent="0.2">
      <c r="A607" s="48">
        <v>12</v>
      </c>
      <c r="B607" s="49" t="s">
        <v>384</v>
      </c>
      <c r="C607" s="49">
        <v>1208</v>
      </c>
      <c r="D607" s="49" t="s">
        <v>608</v>
      </c>
      <c r="J607" s="51" t="s">
        <v>20</v>
      </c>
      <c r="P607" s="51" t="s">
        <v>20</v>
      </c>
      <c r="Q607" s="48" t="s">
        <v>676</v>
      </c>
      <c r="R607" s="48">
        <v>48</v>
      </c>
      <c r="S607" s="4">
        <v>300</v>
      </c>
      <c r="U607" s="54" t="s">
        <v>15</v>
      </c>
      <c r="V607" s="50" t="s">
        <v>16</v>
      </c>
    </row>
    <row r="608" spans="1:22" s="48" customFormat="1" x14ac:dyDescent="0.2">
      <c r="A608" s="48">
        <v>12</v>
      </c>
      <c r="B608" s="49" t="s">
        <v>384</v>
      </c>
      <c r="C608" s="49">
        <v>1208</v>
      </c>
      <c r="D608" s="49" t="s">
        <v>608</v>
      </c>
      <c r="J608" s="51" t="s">
        <v>20</v>
      </c>
      <c r="P608" s="51" t="s">
        <v>20</v>
      </c>
      <c r="Q608" s="48" t="s">
        <v>677</v>
      </c>
      <c r="R608" s="48">
        <v>49</v>
      </c>
      <c r="S608" s="4">
        <v>162</v>
      </c>
      <c r="U608" s="54" t="s">
        <v>15</v>
      </c>
      <c r="V608" s="50" t="s">
        <v>20</v>
      </c>
    </row>
    <row r="609" spans="1:22" s="48" customFormat="1" x14ac:dyDescent="0.2">
      <c r="A609" s="48">
        <v>12</v>
      </c>
      <c r="B609" s="49" t="s">
        <v>384</v>
      </c>
      <c r="C609" s="49">
        <v>1208</v>
      </c>
      <c r="D609" s="49" t="s">
        <v>608</v>
      </c>
      <c r="J609" s="51" t="s">
        <v>20</v>
      </c>
      <c r="P609" s="51" t="s">
        <v>20</v>
      </c>
      <c r="Q609" s="48" t="s">
        <v>678</v>
      </c>
      <c r="R609" s="48">
        <v>50</v>
      </c>
      <c r="S609" s="4">
        <v>60</v>
      </c>
      <c r="U609" s="54" t="s">
        <v>15</v>
      </c>
      <c r="V609" s="50" t="s">
        <v>20</v>
      </c>
    </row>
    <row r="610" spans="1:22" s="48" customFormat="1" x14ac:dyDescent="0.2">
      <c r="A610" s="48">
        <v>12</v>
      </c>
      <c r="B610" s="49" t="s">
        <v>384</v>
      </c>
      <c r="C610" s="49">
        <v>1208</v>
      </c>
      <c r="D610" s="49" t="s">
        <v>608</v>
      </c>
      <c r="J610" s="51" t="s">
        <v>20</v>
      </c>
      <c r="P610" s="51" t="s">
        <v>20</v>
      </c>
      <c r="Q610" s="48" t="s">
        <v>679</v>
      </c>
      <c r="R610" s="48">
        <v>51</v>
      </c>
      <c r="S610" s="4">
        <v>130</v>
      </c>
      <c r="U610" s="54" t="s">
        <v>15</v>
      </c>
      <c r="V610" s="50" t="s">
        <v>20</v>
      </c>
    </row>
    <row r="611" spans="1:22" s="48" customFormat="1" x14ac:dyDescent="0.2">
      <c r="A611" s="48">
        <v>12</v>
      </c>
      <c r="B611" s="49" t="s">
        <v>384</v>
      </c>
      <c r="C611" s="49">
        <v>1208</v>
      </c>
      <c r="D611" s="49" t="s">
        <v>608</v>
      </c>
      <c r="J611" s="51" t="s">
        <v>20</v>
      </c>
      <c r="P611" s="51" t="s">
        <v>20</v>
      </c>
      <c r="Q611" s="48" t="s">
        <v>680</v>
      </c>
      <c r="R611" s="48">
        <v>52</v>
      </c>
      <c r="S611" s="4">
        <v>147</v>
      </c>
      <c r="U611" s="54" t="s">
        <v>15</v>
      </c>
      <c r="V611" s="50" t="s">
        <v>20</v>
      </c>
    </row>
    <row r="612" spans="1:22" s="48" customFormat="1" x14ac:dyDescent="0.2">
      <c r="A612" s="48">
        <v>12</v>
      </c>
      <c r="B612" s="49" t="s">
        <v>384</v>
      </c>
      <c r="C612" s="49">
        <v>1208</v>
      </c>
      <c r="D612" s="49" t="s">
        <v>608</v>
      </c>
      <c r="J612" s="51" t="s">
        <v>20</v>
      </c>
      <c r="P612" s="51" t="s">
        <v>20</v>
      </c>
      <c r="Q612" s="48" t="s">
        <v>681</v>
      </c>
      <c r="R612" s="48">
        <v>53</v>
      </c>
      <c r="S612" s="4">
        <v>160</v>
      </c>
      <c r="U612" s="54" t="s">
        <v>15</v>
      </c>
      <c r="V612" s="50" t="s">
        <v>20</v>
      </c>
    </row>
    <row r="613" spans="1:22" s="48" customFormat="1" x14ac:dyDescent="0.2">
      <c r="A613" s="48">
        <v>12</v>
      </c>
      <c r="B613" s="49" t="s">
        <v>384</v>
      </c>
      <c r="C613" s="49">
        <v>1208</v>
      </c>
      <c r="D613" s="49" t="s">
        <v>608</v>
      </c>
      <c r="J613" s="51" t="s">
        <v>20</v>
      </c>
      <c r="P613" s="51" t="s">
        <v>20</v>
      </c>
      <c r="Q613" s="48" t="s">
        <v>682</v>
      </c>
      <c r="R613" s="48">
        <v>54</v>
      </c>
      <c r="S613" s="4">
        <v>247</v>
      </c>
      <c r="U613" s="54" t="s">
        <v>15</v>
      </c>
      <c r="V613" s="50" t="s">
        <v>20</v>
      </c>
    </row>
    <row r="614" spans="1:22" s="48" customFormat="1" x14ac:dyDescent="0.2">
      <c r="A614" s="48">
        <v>12</v>
      </c>
      <c r="B614" s="49" t="s">
        <v>384</v>
      </c>
      <c r="C614" s="49">
        <v>1208</v>
      </c>
      <c r="D614" s="49" t="s">
        <v>608</v>
      </c>
      <c r="J614" s="51" t="s">
        <v>20</v>
      </c>
      <c r="P614" s="51" t="s">
        <v>20</v>
      </c>
      <c r="Q614" s="48" t="s">
        <v>683</v>
      </c>
      <c r="R614" s="48">
        <v>55</v>
      </c>
      <c r="S614" s="4">
        <v>80</v>
      </c>
      <c r="U614" s="54" t="s">
        <v>15</v>
      </c>
      <c r="V614" s="50" t="s">
        <v>20</v>
      </c>
    </row>
    <row r="615" spans="1:22" s="48" customFormat="1" x14ac:dyDescent="0.2">
      <c r="A615" s="48">
        <v>12</v>
      </c>
      <c r="B615" s="49" t="s">
        <v>384</v>
      </c>
      <c r="C615" s="49">
        <v>1208</v>
      </c>
      <c r="D615" s="49" t="s">
        <v>608</v>
      </c>
      <c r="J615" s="51" t="s">
        <v>20</v>
      </c>
      <c r="P615" s="51" t="s">
        <v>20</v>
      </c>
      <c r="Q615" s="48" t="s">
        <v>684</v>
      </c>
      <c r="R615" s="48">
        <v>56</v>
      </c>
      <c r="S615" s="4">
        <v>142</v>
      </c>
      <c r="U615" s="54" t="s">
        <v>15</v>
      </c>
      <c r="V615" s="50" t="s">
        <v>20</v>
      </c>
    </row>
    <row r="616" spans="1:22" s="48" customFormat="1" x14ac:dyDescent="0.2">
      <c r="A616" s="48">
        <v>12</v>
      </c>
      <c r="B616" s="49" t="s">
        <v>384</v>
      </c>
      <c r="C616" s="49">
        <v>1208</v>
      </c>
      <c r="D616" s="49" t="s">
        <v>608</v>
      </c>
      <c r="J616" s="51" t="s">
        <v>20</v>
      </c>
      <c r="P616" s="51" t="s">
        <v>20</v>
      </c>
      <c r="Q616" s="48" t="s">
        <v>685</v>
      </c>
      <c r="R616" s="48">
        <v>57</v>
      </c>
      <c r="S616" s="4">
        <v>350</v>
      </c>
      <c r="U616" s="54" t="s">
        <v>15</v>
      </c>
      <c r="V616" s="50" t="s">
        <v>20</v>
      </c>
    </row>
    <row r="617" spans="1:22" s="48" customFormat="1" x14ac:dyDescent="0.2">
      <c r="A617" s="48">
        <v>12</v>
      </c>
      <c r="B617" s="49" t="s">
        <v>384</v>
      </c>
      <c r="C617" s="49">
        <v>1208</v>
      </c>
      <c r="D617" s="49" t="s">
        <v>608</v>
      </c>
      <c r="J617" s="51" t="s">
        <v>20</v>
      </c>
      <c r="P617" s="51" t="s">
        <v>20</v>
      </c>
      <c r="Q617" s="48" t="s">
        <v>686</v>
      </c>
      <c r="R617" s="48">
        <v>58</v>
      </c>
      <c r="S617" s="4">
        <v>20</v>
      </c>
      <c r="U617" s="54" t="s">
        <v>15</v>
      </c>
      <c r="V617" s="50" t="s">
        <v>20</v>
      </c>
    </row>
    <row r="618" spans="1:22" s="48" customFormat="1" x14ac:dyDescent="0.2">
      <c r="A618" s="48">
        <v>12</v>
      </c>
      <c r="B618" s="49" t="s">
        <v>384</v>
      </c>
      <c r="C618" s="49">
        <v>1208</v>
      </c>
      <c r="D618" s="49" t="s">
        <v>608</v>
      </c>
      <c r="J618" s="51" t="s">
        <v>20</v>
      </c>
      <c r="P618" s="51" t="s">
        <v>20</v>
      </c>
      <c r="Q618" s="48" t="s">
        <v>687</v>
      </c>
      <c r="R618" s="48">
        <v>59</v>
      </c>
      <c r="S618" s="4">
        <v>212</v>
      </c>
      <c r="U618" s="54" t="s">
        <v>15</v>
      </c>
      <c r="V618" s="50" t="s">
        <v>16</v>
      </c>
    </row>
    <row r="619" spans="1:22" s="48" customFormat="1" x14ac:dyDescent="0.2">
      <c r="A619" s="48">
        <v>12</v>
      </c>
      <c r="B619" s="49" t="s">
        <v>384</v>
      </c>
      <c r="C619" s="49">
        <v>1208</v>
      </c>
      <c r="D619" s="49" t="s">
        <v>608</v>
      </c>
      <c r="J619" s="51" t="s">
        <v>20</v>
      </c>
      <c r="P619" s="51" t="s">
        <v>20</v>
      </c>
      <c r="Q619" s="48" t="s">
        <v>688</v>
      </c>
      <c r="R619" s="48">
        <v>60</v>
      </c>
      <c r="S619" s="4">
        <v>400</v>
      </c>
      <c r="U619" s="54" t="s">
        <v>15</v>
      </c>
      <c r="V619" s="50" t="s">
        <v>20</v>
      </c>
    </row>
    <row r="620" spans="1:22" s="48" customFormat="1" x14ac:dyDescent="0.2">
      <c r="A620" s="48">
        <v>12</v>
      </c>
      <c r="B620" s="49" t="s">
        <v>384</v>
      </c>
      <c r="C620" s="49">
        <v>1208</v>
      </c>
      <c r="D620" s="49" t="s">
        <v>608</v>
      </c>
      <c r="J620" s="51" t="s">
        <v>20</v>
      </c>
      <c r="P620" s="51" t="s">
        <v>20</v>
      </c>
      <c r="Q620" s="48" t="s">
        <v>689</v>
      </c>
      <c r="R620" s="48">
        <v>61</v>
      </c>
      <c r="S620" s="4">
        <v>305</v>
      </c>
      <c r="U620" s="54" t="s">
        <v>15</v>
      </c>
      <c r="V620" s="50" t="s">
        <v>20</v>
      </c>
    </row>
    <row r="621" spans="1:22" s="48" customFormat="1" x14ac:dyDescent="0.2">
      <c r="A621" s="48">
        <v>12</v>
      </c>
      <c r="B621" s="49" t="s">
        <v>384</v>
      </c>
      <c r="C621" s="49">
        <v>1208</v>
      </c>
      <c r="D621" s="49" t="s">
        <v>608</v>
      </c>
      <c r="J621" s="51" t="s">
        <v>20</v>
      </c>
      <c r="P621" s="51" t="s">
        <v>20</v>
      </c>
      <c r="Q621" s="48" t="s">
        <v>690</v>
      </c>
      <c r="R621" s="48">
        <v>62</v>
      </c>
      <c r="S621" s="4">
        <v>87</v>
      </c>
      <c r="U621" s="54" t="s">
        <v>15</v>
      </c>
      <c r="V621" s="50" t="s">
        <v>20</v>
      </c>
    </row>
    <row r="622" spans="1:22" s="48" customFormat="1" x14ac:dyDescent="0.2">
      <c r="A622" s="48">
        <v>12</v>
      </c>
      <c r="B622" s="49" t="s">
        <v>384</v>
      </c>
      <c r="C622" s="49">
        <v>1208</v>
      </c>
      <c r="D622" s="49" t="s">
        <v>608</v>
      </c>
      <c r="J622" s="51" t="s">
        <v>20</v>
      </c>
      <c r="P622" s="51" t="s">
        <v>20</v>
      </c>
      <c r="Q622" s="48" t="s">
        <v>691</v>
      </c>
      <c r="R622" s="48">
        <v>63</v>
      </c>
      <c r="S622" s="4">
        <v>420</v>
      </c>
      <c r="U622" s="54" t="s">
        <v>15</v>
      </c>
      <c r="V622" s="50" t="s">
        <v>20</v>
      </c>
    </row>
    <row r="623" spans="1:22" s="48" customFormat="1" x14ac:dyDescent="0.2">
      <c r="A623" s="48">
        <v>12</v>
      </c>
      <c r="B623" s="49" t="s">
        <v>384</v>
      </c>
      <c r="C623" s="49">
        <v>1208</v>
      </c>
      <c r="D623" s="49" t="s">
        <v>608</v>
      </c>
      <c r="J623" s="51" t="s">
        <v>20</v>
      </c>
      <c r="P623" s="51" t="s">
        <v>20</v>
      </c>
      <c r="Q623" s="48" t="s">
        <v>692</v>
      </c>
      <c r="R623" s="48">
        <v>64</v>
      </c>
      <c r="S623" s="4">
        <v>90</v>
      </c>
      <c r="U623" s="54" t="s">
        <v>15</v>
      </c>
      <c r="V623" s="50" t="s">
        <v>20</v>
      </c>
    </row>
    <row r="624" spans="1:22" s="48" customFormat="1" x14ac:dyDescent="0.2">
      <c r="A624" s="48">
        <v>12</v>
      </c>
      <c r="B624" s="49" t="s">
        <v>384</v>
      </c>
      <c r="C624" s="49">
        <v>1208</v>
      </c>
      <c r="D624" s="49" t="s">
        <v>608</v>
      </c>
      <c r="J624" s="51" t="s">
        <v>20</v>
      </c>
      <c r="P624" s="51" t="s">
        <v>20</v>
      </c>
      <c r="Q624" s="48" t="s">
        <v>693</v>
      </c>
      <c r="R624" s="48">
        <v>65</v>
      </c>
      <c r="S624" s="4">
        <v>142</v>
      </c>
      <c r="U624" s="54" t="s">
        <v>15</v>
      </c>
      <c r="V624" s="50" t="s">
        <v>20</v>
      </c>
    </row>
    <row r="625" spans="1:22" s="48" customFormat="1" x14ac:dyDescent="0.2">
      <c r="A625" s="48">
        <v>12</v>
      </c>
      <c r="B625" s="49" t="s">
        <v>384</v>
      </c>
      <c r="C625" s="49">
        <v>1208</v>
      </c>
      <c r="D625" s="49" t="s">
        <v>608</v>
      </c>
      <c r="J625" s="51" t="s">
        <v>20</v>
      </c>
      <c r="P625" s="51" t="s">
        <v>20</v>
      </c>
      <c r="Q625" s="48" t="s">
        <v>694</v>
      </c>
      <c r="R625" s="48">
        <v>66</v>
      </c>
      <c r="S625" s="4">
        <v>86</v>
      </c>
      <c r="U625" s="54" t="s">
        <v>15</v>
      </c>
      <c r="V625" s="50" t="s">
        <v>20</v>
      </c>
    </row>
    <row r="626" spans="1:22" s="48" customFormat="1" x14ac:dyDescent="0.2">
      <c r="A626" s="48">
        <v>12</v>
      </c>
      <c r="B626" s="49" t="s">
        <v>384</v>
      </c>
      <c r="C626" s="49">
        <v>1208</v>
      </c>
      <c r="D626" s="49" t="s">
        <v>608</v>
      </c>
      <c r="J626" s="51" t="s">
        <v>20</v>
      </c>
      <c r="P626" s="51" t="s">
        <v>20</v>
      </c>
      <c r="Q626" s="48" t="s">
        <v>695</v>
      </c>
      <c r="R626" s="48">
        <v>67</v>
      </c>
      <c r="S626" s="4">
        <v>171</v>
      </c>
      <c r="U626" s="54" t="s">
        <v>15</v>
      </c>
      <c r="V626" s="50" t="s">
        <v>20</v>
      </c>
    </row>
    <row r="627" spans="1:22" s="48" customFormat="1" x14ac:dyDescent="0.2">
      <c r="A627" s="48">
        <v>12</v>
      </c>
      <c r="B627" s="49" t="s">
        <v>384</v>
      </c>
      <c r="C627" s="49">
        <v>1208</v>
      </c>
      <c r="D627" s="49" t="s">
        <v>608</v>
      </c>
      <c r="J627" s="51" t="s">
        <v>20</v>
      </c>
      <c r="P627" s="51" t="s">
        <v>20</v>
      </c>
      <c r="Q627" s="48" t="s">
        <v>696</v>
      </c>
      <c r="R627" s="48">
        <v>68</v>
      </c>
      <c r="S627" s="4">
        <v>25</v>
      </c>
      <c r="U627" s="54" t="s">
        <v>15</v>
      </c>
      <c r="V627" s="50" t="s">
        <v>20</v>
      </c>
    </row>
    <row r="628" spans="1:22" s="48" customFormat="1" x14ac:dyDescent="0.2">
      <c r="A628" s="48">
        <v>12</v>
      </c>
      <c r="B628" s="49" t="s">
        <v>384</v>
      </c>
      <c r="C628" s="49">
        <v>1208</v>
      </c>
      <c r="D628" s="49" t="s">
        <v>608</v>
      </c>
      <c r="J628" s="51" t="s">
        <v>20</v>
      </c>
      <c r="P628" s="51" t="s">
        <v>20</v>
      </c>
      <c r="Q628" s="48" t="s">
        <v>697</v>
      </c>
      <c r="R628" s="48">
        <v>69</v>
      </c>
      <c r="S628" s="4">
        <v>46</v>
      </c>
      <c r="U628" s="54" t="s">
        <v>15</v>
      </c>
      <c r="V628" s="50" t="s">
        <v>20</v>
      </c>
    </row>
    <row r="629" spans="1:22" s="48" customFormat="1" x14ac:dyDescent="0.2">
      <c r="A629" s="48">
        <v>12</v>
      </c>
      <c r="B629" s="49" t="s">
        <v>384</v>
      </c>
      <c r="C629" s="49">
        <v>1208</v>
      </c>
      <c r="D629" s="49" t="s">
        <v>608</v>
      </c>
      <c r="J629" s="51" t="s">
        <v>20</v>
      </c>
      <c r="P629" s="51" t="s">
        <v>20</v>
      </c>
      <c r="Q629" s="48" t="s">
        <v>698</v>
      </c>
      <c r="R629" s="48">
        <v>70</v>
      </c>
      <c r="S629" s="4">
        <v>361</v>
      </c>
      <c r="U629" s="54" t="s">
        <v>15</v>
      </c>
      <c r="V629" s="50" t="s">
        <v>20</v>
      </c>
    </row>
    <row r="630" spans="1:22" s="48" customFormat="1" x14ac:dyDescent="0.2">
      <c r="A630" s="48">
        <v>12</v>
      </c>
      <c r="B630" s="49" t="s">
        <v>384</v>
      </c>
      <c r="C630" s="49">
        <v>1208</v>
      </c>
      <c r="D630" s="49" t="s">
        <v>608</v>
      </c>
      <c r="J630" s="51" t="s">
        <v>20</v>
      </c>
      <c r="P630" s="51" t="s">
        <v>20</v>
      </c>
      <c r="Q630" s="48" t="s">
        <v>699</v>
      </c>
      <c r="R630" s="48">
        <v>71</v>
      </c>
      <c r="S630" s="4">
        <v>65</v>
      </c>
      <c r="U630" s="54" t="s">
        <v>15</v>
      </c>
      <c r="V630" s="50" t="s">
        <v>20</v>
      </c>
    </row>
    <row r="631" spans="1:22" s="48" customFormat="1" x14ac:dyDescent="0.2">
      <c r="A631" s="48">
        <v>12</v>
      </c>
      <c r="B631" s="49" t="s">
        <v>384</v>
      </c>
      <c r="C631" s="49">
        <v>1208</v>
      </c>
      <c r="D631" s="49" t="s">
        <v>608</v>
      </c>
      <c r="J631" s="51" t="s">
        <v>20</v>
      </c>
      <c r="P631" s="51" t="s">
        <v>20</v>
      </c>
      <c r="Q631" s="48" t="s">
        <v>700</v>
      </c>
      <c r="R631" s="48">
        <v>72</v>
      </c>
      <c r="S631" s="4">
        <v>80</v>
      </c>
      <c r="U631" s="54" t="s">
        <v>15</v>
      </c>
      <c r="V631" s="50" t="s">
        <v>20</v>
      </c>
    </row>
    <row r="632" spans="1:22" s="48" customFormat="1" x14ac:dyDescent="0.2">
      <c r="A632" s="48">
        <v>12</v>
      </c>
      <c r="B632" s="49" t="s">
        <v>384</v>
      </c>
      <c r="C632" s="49">
        <v>1208</v>
      </c>
      <c r="D632" s="49" t="s">
        <v>608</v>
      </c>
      <c r="J632" s="51" t="s">
        <v>20</v>
      </c>
      <c r="P632" s="51" t="s">
        <v>20</v>
      </c>
      <c r="Q632" s="48" t="s">
        <v>701</v>
      </c>
      <c r="R632" s="48">
        <v>73</v>
      </c>
      <c r="S632" s="4">
        <v>410</v>
      </c>
      <c r="U632" s="54" t="s">
        <v>15</v>
      </c>
      <c r="V632" s="50" t="s">
        <v>20</v>
      </c>
    </row>
    <row r="633" spans="1:22" s="48" customFormat="1" x14ac:dyDescent="0.2">
      <c r="A633" s="48">
        <v>12</v>
      </c>
      <c r="B633" s="49" t="s">
        <v>384</v>
      </c>
      <c r="C633" s="49">
        <v>1208</v>
      </c>
      <c r="D633" s="49" t="s">
        <v>608</v>
      </c>
      <c r="J633" s="51" t="s">
        <v>20</v>
      </c>
      <c r="P633" s="51" t="s">
        <v>20</v>
      </c>
      <c r="Q633" s="48" t="s">
        <v>702</v>
      </c>
      <c r="R633" s="48">
        <v>74</v>
      </c>
      <c r="S633" s="4">
        <v>50</v>
      </c>
      <c r="U633" s="54" t="s">
        <v>15</v>
      </c>
      <c r="V633" s="50" t="s">
        <v>20</v>
      </c>
    </row>
    <row r="634" spans="1:22" s="48" customFormat="1" x14ac:dyDescent="0.2">
      <c r="A634" s="48">
        <v>12</v>
      </c>
      <c r="B634" s="49" t="s">
        <v>384</v>
      </c>
      <c r="C634" s="49">
        <v>1208</v>
      </c>
      <c r="D634" s="49" t="s">
        <v>608</v>
      </c>
      <c r="J634" s="51" t="s">
        <v>20</v>
      </c>
      <c r="P634" s="51" t="s">
        <v>20</v>
      </c>
      <c r="Q634" s="48" t="s">
        <v>703</v>
      </c>
      <c r="R634" s="48">
        <v>75</v>
      </c>
      <c r="S634" s="4">
        <v>440</v>
      </c>
      <c r="U634" s="54" t="s">
        <v>15</v>
      </c>
      <c r="V634" s="50" t="s">
        <v>16</v>
      </c>
    </row>
    <row r="635" spans="1:22" s="48" customFormat="1" x14ac:dyDescent="0.2">
      <c r="A635" s="48">
        <v>12</v>
      </c>
      <c r="B635" s="49" t="s">
        <v>384</v>
      </c>
      <c r="C635" s="49">
        <v>1208</v>
      </c>
      <c r="D635" s="49" t="s">
        <v>608</v>
      </c>
      <c r="J635" s="51" t="s">
        <v>20</v>
      </c>
      <c r="P635" s="51" t="s">
        <v>20</v>
      </c>
      <c r="Q635" s="48" t="s">
        <v>704</v>
      </c>
      <c r="R635" s="48">
        <v>76</v>
      </c>
      <c r="S635" s="4">
        <v>90</v>
      </c>
      <c r="U635" s="54" t="s">
        <v>15</v>
      </c>
      <c r="V635" s="50" t="s">
        <v>20</v>
      </c>
    </row>
    <row r="636" spans="1:22" s="48" customFormat="1" x14ac:dyDescent="0.2">
      <c r="A636" s="48">
        <v>12</v>
      </c>
      <c r="B636" s="49" t="s">
        <v>384</v>
      </c>
      <c r="C636" s="49">
        <v>1208</v>
      </c>
      <c r="D636" s="49" t="s">
        <v>608</v>
      </c>
      <c r="J636" s="51" t="s">
        <v>20</v>
      </c>
      <c r="P636" s="51" t="s">
        <v>20</v>
      </c>
      <c r="Q636" s="48" t="s">
        <v>705</v>
      </c>
      <c r="R636" s="48">
        <v>77</v>
      </c>
      <c r="S636" s="4">
        <v>70</v>
      </c>
      <c r="U636" s="54" t="s">
        <v>15</v>
      </c>
      <c r="V636" s="50" t="s">
        <v>20</v>
      </c>
    </row>
    <row r="637" spans="1:22" s="48" customFormat="1" x14ac:dyDescent="0.2">
      <c r="A637" s="48">
        <v>12</v>
      </c>
      <c r="B637" s="49" t="s">
        <v>384</v>
      </c>
      <c r="C637" s="49">
        <v>1208</v>
      </c>
      <c r="D637" s="49" t="s">
        <v>608</v>
      </c>
      <c r="J637" s="51" t="s">
        <v>20</v>
      </c>
      <c r="P637" s="51" t="s">
        <v>20</v>
      </c>
      <c r="Q637" s="48" t="s">
        <v>706</v>
      </c>
      <c r="R637" s="48">
        <v>78</v>
      </c>
      <c r="S637" s="4">
        <v>25</v>
      </c>
      <c r="U637" s="54" t="s">
        <v>15</v>
      </c>
      <c r="V637" s="50" t="s">
        <v>20</v>
      </c>
    </row>
    <row r="638" spans="1:22" s="48" customFormat="1" x14ac:dyDescent="0.2">
      <c r="A638" s="48">
        <v>12</v>
      </c>
      <c r="B638" s="49" t="s">
        <v>384</v>
      </c>
      <c r="C638" s="49">
        <v>1208</v>
      </c>
      <c r="D638" s="49" t="s">
        <v>608</v>
      </c>
      <c r="J638" s="51" t="s">
        <v>20</v>
      </c>
      <c r="P638" s="51" t="s">
        <v>20</v>
      </c>
      <c r="Q638" s="48" t="s">
        <v>707</v>
      </c>
      <c r="R638" s="48">
        <v>79</v>
      </c>
      <c r="S638" s="4">
        <v>224</v>
      </c>
      <c r="U638" s="54" t="s">
        <v>15</v>
      </c>
      <c r="V638" s="50" t="s">
        <v>20</v>
      </c>
    </row>
    <row r="639" spans="1:22" s="48" customFormat="1" x14ac:dyDescent="0.2">
      <c r="A639" s="48">
        <v>12</v>
      </c>
      <c r="B639" s="49" t="s">
        <v>384</v>
      </c>
      <c r="C639" s="49">
        <v>1208</v>
      </c>
      <c r="D639" s="49" t="s">
        <v>608</v>
      </c>
      <c r="J639" s="51" t="s">
        <v>20</v>
      </c>
      <c r="P639" s="51" t="s">
        <v>20</v>
      </c>
      <c r="Q639" s="48" t="s">
        <v>708</v>
      </c>
      <c r="R639" s="48">
        <v>80</v>
      </c>
      <c r="S639" s="4">
        <v>112</v>
      </c>
      <c r="U639" s="54" t="s">
        <v>15</v>
      </c>
      <c r="V639" s="50" t="s">
        <v>20</v>
      </c>
    </row>
    <row r="640" spans="1:22" s="48" customFormat="1" x14ac:dyDescent="0.2">
      <c r="A640" s="48">
        <v>12</v>
      </c>
      <c r="B640" s="49" t="s">
        <v>384</v>
      </c>
      <c r="C640" s="49">
        <v>1208</v>
      </c>
      <c r="D640" s="49" t="s">
        <v>608</v>
      </c>
      <c r="J640" s="51" t="s">
        <v>20</v>
      </c>
      <c r="P640" s="51" t="s">
        <v>20</v>
      </c>
      <c r="Q640" s="48" t="s">
        <v>709</v>
      </c>
      <c r="R640" s="48">
        <v>81</v>
      </c>
      <c r="S640" s="4">
        <v>437</v>
      </c>
      <c r="U640" s="54" t="s">
        <v>15</v>
      </c>
      <c r="V640" s="50" t="s">
        <v>16</v>
      </c>
    </row>
    <row r="641" spans="1:22" s="48" customFormat="1" x14ac:dyDescent="0.2">
      <c r="A641" s="48">
        <v>12</v>
      </c>
      <c r="B641" s="49" t="s">
        <v>384</v>
      </c>
      <c r="C641" s="49">
        <v>1208</v>
      </c>
      <c r="D641" s="49" t="s">
        <v>608</v>
      </c>
      <c r="J641" s="51" t="s">
        <v>20</v>
      </c>
      <c r="P641" s="51" t="s">
        <v>20</v>
      </c>
      <c r="Q641" s="48" t="s">
        <v>710</v>
      </c>
      <c r="R641" s="48">
        <v>82</v>
      </c>
      <c r="S641" s="4">
        <v>120</v>
      </c>
      <c r="U641" s="54" t="s">
        <v>15</v>
      </c>
      <c r="V641" s="50" t="s">
        <v>20</v>
      </c>
    </row>
    <row r="642" spans="1:22" s="48" customFormat="1" x14ac:dyDescent="0.2">
      <c r="A642" s="48">
        <v>12</v>
      </c>
      <c r="B642" s="49" t="s">
        <v>384</v>
      </c>
      <c r="C642" s="49">
        <v>1208</v>
      </c>
      <c r="D642" s="49" t="s">
        <v>608</v>
      </c>
      <c r="J642" s="51" t="s">
        <v>20</v>
      </c>
      <c r="P642" s="51" t="s">
        <v>20</v>
      </c>
      <c r="Q642" s="48" t="s">
        <v>711</v>
      </c>
      <c r="R642" s="48">
        <v>83</v>
      </c>
      <c r="S642" s="4">
        <v>700</v>
      </c>
      <c r="U642" s="54" t="s">
        <v>15</v>
      </c>
      <c r="V642" s="50" t="s">
        <v>16</v>
      </c>
    </row>
    <row r="643" spans="1:22" s="48" customFormat="1" x14ac:dyDescent="0.2">
      <c r="A643" s="48">
        <v>12</v>
      </c>
      <c r="B643" s="49" t="s">
        <v>384</v>
      </c>
      <c r="C643" s="49">
        <v>1208</v>
      </c>
      <c r="D643" s="49" t="s">
        <v>608</v>
      </c>
      <c r="J643" s="51" t="s">
        <v>20</v>
      </c>
      <c r="P643" s="51" t="s">
        <v>20</v>
      </c>
      <c r="Q643" s="48" t="s">
        <v>712</v>
      </c>
      <c r="R643" s="48">
        <v>84</v>
      </c>
      <c r="S643" s="4">
        <v>116</v>
      </c>
      <c r="U643" s="54" t="s">
        <v>15</v>
      </c>
      <c r="V643" s="50" t="s">
        <v>20</v>
      </c>
    </row>
    <row r="644" spans="1:22" s="48" customFormat="1" x14ac:dyDescent="0.2">
      <c r="A644" s="48">
        <v>12</v>
      </c>
      <c r="B644" s="49" t="s">
        <v>384</v>
      </c>
      <c r="C644" s="49">
        <v>1208</v>
      </c>
      <c r="D644" s="49" t="s">
        <v>608</v>
      </c>
      <c r="J644" s="51" t="s">
        <v>20</v>
      </c>
      <c r="P644" s="51" t="s">
        <v>20</v>
      </c>
      <c r="Q644" s="48" t="s">
        <v>713</v>
      </c>
      <c r="R644" s="48">
        <v>85</v>
      </c>
      <c r="S644" s="4">
        <v>459</v>
      </c>
      <c r="U644" s="54" t="s">
        <v>15</v>
      </c>
      <c r="V644" s="50" t="s">
        <v>20</v>
      </c>
    </row>
    <row r="645" spans="1:22" s="48" customFormat="1" x14ac:dyDescent="0.2">
      <c r="A645" s="48">
        <v>12</v>
      </c>
      <c r="B645" s="49" t="s">
        <v>384</v>
      </c>
      <c r="C645" s="49">
        <v>1208</v>
      </c>
      <c r="D645" s="49" t="s">
        <v>608</v>
      </c>
      <c r="J645" s="51" t="s">
        <v>20</v>
      </c>
      <c r="P645" s="51" t="s">
        <v>20</v>
      </c>
      <c r="Q645" s="48" t="s">
        <v>714</v>
      </c>
      <c r="R645" s="48">
        <v>86</v>
      </c>
      <c r="S645" s="4">
        <v>190</v>
      </c>
      <c r="U645" s="54" t="s">
        <v>15</v>
      </c>
      <c r="V645" s="50" t="s">
        <v>20</v>
      </c>
    </row>
    <row r="646" spans="1:22" s="48" customFormat="1" x14ac:dyDescent="0.2">
      <c r="A646" s="48">
        <v>12</v>
      </c>
      <c r="B646" s="49" t="s">
        <v>384</v>
      </c>
      <c r="C646" s="49">
        <v>1208</v>
      </c>
      <c r="D646" s="49" t="s">
        <v>608</v>
      </c>
      <c r="J646" s="51" t="s">
        <v>20</v>
      </c>
      <c r="P646" s="51" t="s">
        <v>20</v>
      </c>
      <c r="Q646" s="48" t="s">
        <v>715</v>
      </c>
      <c r="R646" s="48">
        <v>87</v>
      </c>
      <c r="S646" s="4">
        <v>590</v>
      </c>
      <c r="U646" s="54" t="s">
        <v>15</v>
      </c>
      <c r="V646" s="50" t="s">
        <v>20</v>
      </c>
    </row>
    <row r="647" spans="1:22" s="48" customFormat="1" x14ac:dyDescent="0.2">
      <c r="A647" s="48">
        <v>12</v>
      </c>
      <c r="B647" s="49" t="s">
        <v>384</v>
      </c>
      <c r="C647" s="49">
        <v>1208</v>
      </c>
      <c r="D647" s="49" t="s">
        <v>608</v>
      </c>
      <c r="J647" s="51" t="s">
        <v>20</v>
      </c>
      <c r="P647" s="51" t="s">
        <v>20</v>
      </c>
      <c r="Q647" s="48" t="s">
        <v>716</v>
      </c>
      <c r="R647" s="48">
        <v>88</v>
      </c>
      <c r="S647" s="4">
        <v>219</v>
      </c>
      <c r="U647" s="54" t="s">
        <v>15</v>
      </c>
      <c r="V647" s="50" t="s">
        <v>20</v>
      </c>
    </row>
    <row r="648" spans="1:22" s="48" customFormat="1" x14ac:dyDescent="0.2">
      <c r="A648" s="48">
        <v>12</v>
      </c>
      <c r="B648" s="49" t="s">
        <v>384</v>
      </c>
      <c r="C648" s="49">
        <v>1208</v>
      </c>
      <c r="D648" s="49" t="s">
        <v>608</v>
      </c>
      <c r="J648" s="51" t="s">
        <v>20</v>
      </c>
      <c r="P648" s="51" t="s">
        <v>20</v>
      </c>
      <c r="Q648" s="48" t="s">
        <v>717</v>
      </c>
      <c r="R648" s="48">
        <v>89</v>
      </c>
      <c r="S648" s="4">
        <v>25</v>
      </c>
      <c r="U648" s="54" t="s">
        <v>15</v>
      </c>
      <c r="V648" s="50" t="s">
        <v>20</v>
      </c>
    </row>
    <row r="649" spans="1:22" s="48" customFormat="1" x14ac:dyDescent="0.2">
      <c r="A649" s="48">
        <v>12</v>
      </c>
      <c r="B649" s="49" t="s">
        <v>384</v>
      </c>
      <c r="C649" s="49">
        <v>1208</v>
      </c>
      <c r="D649" s="49" t="s">
        <v>608</v>
      </c>
      <c r="J649" s="51" t="s">
        <v>20</v>
      </c>
      <c r="P649" s="51" t="s">
        <v>20</v>
      </c>
      <c r="Q649" s="48" t="s">
        <v>718</v>
      </c>
      <c r="R649" s="48">
        <v>90</v>
      </c>
      <c r="S649" s="4">
        <v>184</v>
      </c>
      <c r="U649" s="54" t="s">
        <v>15</v>
      </c>
      <c r="V649" s="50" t="s">
        <v>20</v>
      </c>
    </row>
    <row r="650" spans="1:22" s="48" customFormat="1" x14ac:dyDescent="0.2">
      <c r="A650" s="48">
        <v>12</v>
      </c>
      <c r="B650" s="49" t="s">
        <v>384</v>
      </c>
      <c r="C650" s="49">
        <v>1208</v>
      </c>
      <c r="D650" s="49" t="s">
        <v>608</v>
      </c>
      <c r="J650" s="51" t="s">
        <v>20</v>
      </c>
      <c r="P650" s="51" t="s">
        <v>20</v>
      </c>
      <c r="Q650" s="48" t="s">
        <v>719</v>
      </c>
      <c r="R650" s="48">
        <v>91</v>
      </c>
      <c r="S650" s="4">
        <v>140</v>
      </c>
      <c r="U650" s="54" t="s">
        <v>15</v>
      </c>
      <c r="V650" s="50" t="s">
        <v>20</v>
      </c>
    </row>
    <row r="651" spans="1:22" s="48" customFormat="1" x14ac:dyDescent="0.2">
      <c r="A651" s="48">
        <v>12</v>
      </c>
      <c r="B651" s="49" t="s">
        <v>384</v>
      </c>
      <c r="C651" s="49">
        <v>1208</v>
      </c>
      <c r="D651" s="49" t="s">
        <v>608</v>
      </c>
      <c r="J651" s="51" t="s">
        <v>20</v>
      </c>
      <c r="P651" s="51" t="s">
        <v>20</v>
      </c>
      <c r="Q651" s="48" t="s">
        <v>720</v>
      </c>
      <c r="R651" s="48">
        <v>92</v>
      </c>
      <c r="S651" s="4">
        <v>107</v>
      </c>
      <c r="U651" s="54" t="s">
        <v>15</v>
      </c>
      <c r="V651" s="50" t="s">
        <v>20</v>
      </c>
    </row>
    <row r="652" spans="1:22" s="48" customFormat="1" x14ac:dyDescent="0.2">
      <c r="A652" s="48">
        <v>12</v>
      </c>
      <c r="B652" s="49" t="s">
        <v>384</v>
      </c>
      <c r="C652" s="49">
        <v>1208</v>
      </c>
      <c r="D652" s="49" t="s">
        <v>608</v>
      </c>
      <c r="J652" s="51" t="s">
        <v>20</v>
      </c>
      <c r="P652" s="51" t="s">
        <v>20</v>
      </c>
      <c r="Q652" s="48" t="s">
        <v>721</v>
      </c>
      <c r="R652" s="48">
        <v>93</v>
      </c>
      <c r="S652" s="4">
        <v>261</v>
      </c>
      <c r="U652" s="54" t="s">
        <v>15</v>
      </c>
      <c r="V652" s="50" t="s">
        <v>20</v>
      </c>
    </row>
    <row r="653" spans="1:22" s="48" customFormat="1" x14ac:dyDescent="0.2">
      <c r="A653" s="48">
        <v>12</v>
      </c>
      <c r="B653" s="49" t="s">
        <v>384</v>
      </c>
      <c r="C653" s="49">
        <v>1208</v>
      </c>
      <c r="D653" s="49" t="s">
        <v>608</v>
      </c>
      <c r="J653" s="51" t="s">
        <v>20</v>
      </c>
      <c r="P653" s="51" t="s">
        <v>20</v>
      </c>
      <c r="Q653" s="48" t="s">
        <v>722</v>
      </c>
      <c r="R653" s="48">
        <v>94</v>
      </c>
      <c r="S653" s="4">
        <v>100</v>
      </c>
      <c r="U653" s="54" t="s">
        <v>15</v>
      </c>
      <c r="V653" s="50" t="s">
        <v>20</v>
      </c>
    </row>
    <row r="654" spans="1:22" s="48" customFormat="1" x14ac:dyDescent="0.2">
      <c r="A654" s="48">
        <v>12</v>
      </c>
      <c r="B654" s="49" t="s">
        <v>384</v>
      </c>
      <c r="C654" s="49">
        <v>1208</v>
      </c>
      <c r="D654" s="49" t="s">
        <v>608</v>
      </c>
      <c r="J654" s="51" t="s">
        <v>20</v>
      </c>
      <c r="P654" s="51" t="s">
        <v>20</v>
      </c>
      <c r="Q654" s="48" t="s">
        <v>723</v>
      </c>
      <c r="R654" s="48">
        <v>95</v>
      </c>
      <c r="S654" s="4">
        <v>504</v>
      </c>
      <c r="U654" s="54" t="s">
        <v>15</v>
      </c>
      <c r="V654" s="50" t="s">
        <v>20</v>
      </c>
    </row>
    <row r="655" spans="1:22" s="48" customFormat="1" x14ac:dyDescent="0.2">
      <c r="A655" s="48">
        <v>12</v>
      </c>
      <c r="B655" s="49" t="s">
        <v>384</v>
      </c>
      <c r="C655" s="49">
        <v>1208</v>
      </c>
      <c r="D655" s="49" t="s">
        <v>608</v>
      </c>
      <c r="J655" s="51" t="s">
        <v>20</v>
      </c>
      <c r="P655" s="51" t="s">
        <v>20</v>
      </c>
      <c r="Q655" s="48" t="s">
        <v>724</v>
      </c>
      <c r="R655" s="48">
        <v>96</v>
      </c>
      <c r="S655" s="4">
        <v>185</v>
      </c>
      <c r="U655" s="54" t="s">
        <v>15</v>
      </c>
      <c r="V655" s="50" t="s">
        <v>20</v>
      </c>
    </row>
    <row r="656" spans="1:22" s="48" customFormat="1" x14ac:dyDescent="0.2">
      <c r="A656" s="48">
        <v>12</v>
      </c>
      <c r="B656" s="49" t="s">
        <v>384</v>
      </c>
      <c r="C656" s="49">
        <v>1208</v>
      </c>
      <c r="D656" s="49" t="s">
        <v>608</v>
      </c>
      <c r="J656" s="51" t="s">
        <v>20</v>
      </c>
      <c r="P656" s="51" t="s">
        <v>20</v>
      </c>
      <c r="Q656" s="48" t="s">
        <v>725</v>
      </c>
      <c r="R656" s="48">
        <v>97</v>
      </c>
      <c r="S656" s="4">
        <v>200</v>
      </c>
      <c r="U656" s="54" t="s">
        <v>15</v>
      </c>
      <c r="V656" s="50" t="s">
        <v>20</v>
      </c>
    </row>
    <row r="657" spans="1:22" s="48" customFormat="1" x14ac:dyDescent="0.2">
      <c r="A657" s="48">
        <v>12</v>
      </c>
      <c r="B657" s="49" t="s">
        <v>384</v>
      </c>
      <c r="C657" s="49">
        <v>1208</v>
      </c>
      <c r="D657" s="49" t="s">
        <v>608</v>
      </c>
      <c r="J657" s="51" t="s">
        <v>20</v>
      </c>
      <c r="P657" s="51" t="s">
        <v>20</v>
      </c>
      <c r="Q657" s="48" t="s">
        <v>726</v>
      </c>
      <c r="R657" s="48">
        <v>98</v>
      </c>
      <c r="S657" s="4">
        <v>292</v>
      </c>
      <c r="U657" s="54" t="s">
        <v>15</v>
      </c>
      <c r="V657" s="50" t="s">
        <v>20</v>
      </c>
    </row>
    <row r="658" spans="1:22" s="48" customFormat="1" x14ac:dyDescent="0.2">
      <c r="A658" s="48">
        <v>12</v>
      </c>
      <c r="B658" s="49" t="s">
        <v>384</v>
      </c>
      <c r="C658" s="49">
        <v>1208</v>
      </c>
      <c r="D658" s="49" t="s">
        <v>608</v>
      </c>
      <c r="J658" s="51" t="s">
        <v>20</v>
      </c>
      <c r="P658" s="51" t="s">
        <v>20</v>
      </c>
      <c r="Q658" s="48" t="s">
        <v>727</v>
      </c>
      <c r="R658" s="48">
        <v>99</v>
      </c>
      <c r="S658" s="4">
        <v>100</v>
      </c>
      <c r="U658" s="54" t="s">
        <v>15</v>
      </c>
      <c r="V658" s="50" t="s">
        <v>20</v>
      </c>
    </row>
    <row r="659" spans="1:22" s="48" customFormat="1" x14ac:dyDescent="0.2">
      <c r="A659" s="48">
        <v>12</v>
      </c>
      <c r="B659" s="49" t="s">
        <v>384</v>
      </c>
      <c r="C659" s="49">
        <v>1208</v>
      </c>
      <c r="D659" s="49" t="s">
        <v>608</v>
      </c>
      <c r="J659" s="51" t="s">
        <v>20</v>
      </c>
      <c r="P659" s="51" t="s">
        <v>20</v>
      </c>
      <c r="Q659" s="48" t="s">
        <v>728</v>
      </c>
      <c r="R659" s="48">
        <v>100</v>
      </c>
      <c r="S659" s="4">
        <v>420</v>
      </c>
      <c r="U659" s="54" t="s">
        <v>15</v>
      </c>
      <c r="V659" s="50" t="s">
        <v>20</v>
      </c>
    </row>
    <row r="660" spans="1:22" s="48" customFormat="1" x14ac:dyDescent="0.2">
      <c r="A660" s="48">
        <v>12</v>
      </c>
      <c r="B660" s="49" t="s">
        <v>384</v>
      </c>
      <c r="C660" s="49">
        <v>1208</v>
      </c>
      <c r="D660" s="49" t="s">
        <v>608</v>
      </c>
      <c r="J660" s="51" t="s">
        <v>20</v>
      </c>
      <c r="P660" s="51" t="s">
        <v>20</v>
      </c>
      <c r="Q660" s="48" t="s">
        <v>729</v>
      </c>
      <c r="R660" s="48">
        <v>101</v>
      </c>
      <c r="S660" s="4">
        <v>312</v>
      </c>
      <c r="U660" s="54" t="s">
        <v>15</v>
      </c>
      <c r="V660" s="50" t="s">
        <v>20</v>
      </c>
    </row>
    <row r="661" spans="1:22" s="48" customFormat="1" x14ac:dyDescent="0.2">
      <c r="A661" s="48">
        <v>12</v>
      </c>
      <c r="B661" s="49" t="s">
        <v>384</v>
      </c>
      <c r="C661" s="49">
        <v>1208</v>
      </c>
      <c r="D661" s="49" t="s">
        <v>608</v>
      </c>
      <c r="J661" s="51" t="s">
        <v>20</v>
      </c>
      <c r="P661" s="51" t="s">
        <v>20</v>
      </c>
      <c r="Q661" s="48" t="s">
        <v>730</v>
      </c>
      <c r="R661" s="48">
        <v>102</v>
      </c>
      <c r="S661" s="4">
        <v>147</v>
      </c>
      <c r="U661" s="54" t="s">
        <v>15</v>
      </c>
      <c r="V661" s="50" t="s">
        <v>20</v>
      </c>
    </row>
    <row r="662" spans="1:22" s="48" customFormat="1" x14ac:dyDescent="0.2">
      <c r="A662" s="48">
        <v>12</v>
      </c>
      <c r="B662" s="49" t="s">
        <v>384</v>
      </c>
      <c r="C662" s="49">
        <v>1208</v>
      </c>
      <c r="D662" s="49" t="s">
        <v>608</v>
      </c>
      <c r="J662" s="51" t="s">
        <v>20</v>
      </c>
      <c r="P662" s="51" t="s">
        <v>20</v>
      </c>
      <c r="Q662" s="48" t="s">
        <v>731</v>
      </c>
      <c r="R662" s="48">
        <v>103</v>
      </c>
      <c r="S662" s="4">
        <v>465</v>
      </c>
      <c r="U662" s="54" t="s">
        <v>15</v>
      </c>
      <c r="V662" s="50" t="s">
        <v>20</v>
      </c>
    </row>
    <row r="663" spans="1:22" s="48" customFormat="1" x14ac:dyDescent="0.2">
      <c r="A663" s="48">
        <v>12</v>
      </c>
      <c r="B663" s="49" t="s">
        <v>384</v>
      </c>
      <c r="C663" s="49">
        <v>1208</v>
      </c>
      <c r="D663" s="49" t="s">
        <v>608</v>
      </c>
      <c r="J663" s="51" t="s">
        <v>20</v>
      </c>
      <c r="P663" s="51" t="s">
        <v>20</v>
      </c>
      <c r="Q663" s="48" t="s">
        <v>732</v>
      </c>
      <c r="R663" s="48">
        <v>104</v>
      </c>
      <c r="S663" s="4">
        <v>165</v>
      </c>
      <c r="U663" s="54" t="s">
        <v>15</v>
      </c>
      <c r="V663" s="50" t="s">
        <v>20</v>
      </c>
    </row>
    <row r="664" spans="1:22" s="48" customFormat="1" x14ac:dyDescent="0.2">
      <c r="A664" s="48">
        <v>12</v>
      </c>
      <c r="B664" s="49" t="s">
        <v>384</v>
      </c>
      <c r="C664" s="49">
        <v>1208</v>
      </c>
      <c r="D664" s="49" t="s">
        <v>608</v>
      </c>
      <c r="J664" s="51" t="s">
        <v>20</v>
      </c>
      <c r="P664" s="51" t="s">
        <v>20</v>
      </c>
      <c r="Q664" s="48" t="s">
        <v>733</v>
      </c>
      <c r="R664" s="48">
        <v>105</v>
      </c>
      <c r="S664" s="4">
        <v>125</v>
      </c>
      <c r="U664" s="54" t="s">
        <v>15</v>
      </c>
      <c r="V664" s="50" t="s">
        <v>20</v>
      </c>
    </row>
    <row r="665" spans="1:22" s="48" customFormat="1" x14ac:dyDescent="0.2">
      <c r="A665" s="48">
        <v>12</v>
      </c>
      <c r="B665" s="49" t="s">
        <v>384</v>
      </c>
      <c r="C665" s="49">
        <v>1208</v>
      </c>
      <c r="D665" s="49" t="s">
        <v>608</v>
      </c>
      <c r="J665" s="51" t="s">
        <v>20</v>
      </c>
      <c r="P665" s="51" t="s">
        <v>20</v>
      </c>
      <c r="Q665" s="48" t="s">
        <v>734</v>
      </c>
      <c r="R665" s="48">
        <v>106</v>
      </c>
      <c r="S665" s="4">
        <v>240</v>
      </c>
      <c r="U665" s="54" t="s">
        <v>15</v>
      </c>
      <c r="V665" s="50" t="s">
        <v>20</v>
      </c>
    </row>
    <row r="666" spans="1:22" s="48" customFormat="1" x14ac:dyDescent="0.2">
      <c r="A666" s="48">
        <v>12</v>
      </c>
      <c r="B666" s="49" t="s">
        <v>384</v>
      </c>
      <c r="C666" s="49">
        <v>1208</v>
      </c>
      <c r="D666" s="49" t="s">
        <v>608</v>
      </c>
      <c r="J666" s="51" t="s">
        <v>20</v>
      </c>
      <c r="P666" s="51" t="s">
        <v>20</v>
      </c>
      <c r="Q666" s="48" t="s">
        <v>735</v>
      </c>
      <c r="R666" s="48">
        <v>107</v>
      </c>
      <c r="S666" s="4">
        <v>6</v>
      </c>
      <c r="U666" s="54" t="s">
        <v>15</v>
      </c>
      <c r="V666" s="50" t="s">
        <v>20</v>
      </c>
    </row>
    <row r="667" spans="1:22" s="48" customFormat="1" x14ac:dyDescent="0.2">
      <c r="A667" s="48">
        <v>12</v>
      </c>
      <c r="B667" s="49" t="s">
        <v>384</v>
      </c>
      <c r="C667" s="49">
        <v>1208</v>
      </c>
      <c r="D667" s="49" t="s">
        <v>608</v>
      </c>
      <c r="J667" s="51" t="s">
        <v>20</v>
      </c>
      <c r="P667" s="51" t="s">
        <v>20</v>
      </c>
      <c r="Q667" s="48" t="s">
        <v>736</v>
      </c>
      <c r="R667" s="48">
        <v>108</v>
      </c>
      <c r="S667" s="4">
        <v>90</v>
      </c>
      <c r="U667" s="54" t="s">
        <v>15</v>
      </c>
      <c r="V667" s="50" t="s">
        <v>20</v>
      </c>
    </row>
    <row r="668" spans="1:22" s="48" customFormat="1" x14ac:dyDescent="0.2">
      <c r="A668" s="48">
        <v>12</v>
      </c>
      <c r="B668" s="49" t="s">
        <v>384</v>
      </c>
      <c r="C668" s="49">
        <v>1208</v>
      </c>
      <c r="D668" s="49" t="s">
        <v>608</v>
      </c>
      <c r="J668" s="51" t="s">
        <v>20</v>
      </c>
      <c r="P668" s="51" t="s">
        <v>20</v>
      </c>
      <c r="Q668" s="48" t="s">
        <v>737</v>
      </c>
      <c r="R668" s="48">
        <v>109</v>
      </c>
      <c r="S668" s="4">
        <v>90</v>
      </c>
      <c r="U668" s="54" t="s">
        <v>15</v>
      </c>
      <c r="V668" s="50" t="s">
        <v>20</v>
      </c>
    </row>
    <row r="669" spans="1:22" s="48" customFormat="1" x14ac:dyDescent="0.2">
      <c r="A669" s="48">
        <v>12</v>
      </c>
      <c r="B669" s="49" t="s">
        <v>384</v>
      </c>
      <c r="C669" s="49">
        <v>1208</v>
      </c>
      <c r="D669" s="49" t="s">
        <v>608</v>
      </c>
      <c r="J669" s="51" t="s">
        <v>20</v>
      </c>
      <c r="P669" s="51" t="s">
        <v>20</v>
      </c>
      <c r="Q669" s="48" t="s">
        <v>738</v>
      </c>
      <c r="R669" s="48">
        <v>110</v>
      </c>
      <c r="S669" s="4">
        <v>50</v>
      </c>
      <c r="U669" s="54" t="s">
        <v>15</v>
      </c>
      <c r="V669" s="50" t="s">
        <v>20</v>
      </c>
    </row>
    <row r="670" spans="1:22" s="48" customFormat="1" x14ac:dyDescent="0.2">
      <c r="A670" s="48">
        <v>12</v>
      </c>
      <c r="B670" s="49" t="s">
        <v>384</v>
      </c>
      <c r="C670" s="49">
        <v>1208</v>
      </c>
      <c r="D670" s="49" t="s">
        <v>608</v>
      </c>
      <c r="J670" s="51" t="s">
        <v>20</v>
      </c>
      <c r="P670" s="51" t="s">
        <v>20</v>
      </c>
      <c r="Q670" s="48" t="s">
        <v>739</v>
      </c>
      <c r="R670" s="48">
        <v>111</v>
      </c>
      <c r="S670" s="4">
        <v>742</v>
      </c>
      <c r="U670" s="54" t="s">
        <v>15</v>
      </c>
      <c r="V670" s="50" t="s">
        <v>20</v>
      </c>
    </row>
    <row r="671" spans="1:22" s="48" customFormat="1" x14ac:dyDescent="0.2">
      <c r="A671" s="48">
        <v>12</v>
      </c>
      <c r="B671" s="49" t="s">
        <v>384</v>
      </c>
      <c r="C671" s="49">
        <v>1208</v>
      </c>
      <c r="D671" s="49" t="s">
        <v>608</v>
      </c>
      <c r="J671" s="51" t="s">
        <v>20</v>
      </c>
      <c r="P671" s="51" t="s">
        <v>20</v>
      </c>
      <c r="Q671" s="48" t="s">
        <v>740</v>
      </c>
      <c r="R671" s="48">
        <v>112</v>
      </c>
      <c r="S671" s="4">
        <v>112</v>
      </c>
      <c r="U671" s="54" t="s">
        <v>15</v>
      </c>
      <c r="V671" s="50" t="s">
        <v>20</v>
      </c>
    </row>
    <row r="672" spans="1:22" s="48" customFormat="1" x14ac:dyDescent="0.2">
      <c r="A672" s="48">
        <v>12</v>
      </c>
      <c r="B672" s="49" t="s">
        <v>384</v>
      </c>
      <c r="C672" s="49">
        <v>1208</v>
      </c>
      <c r="D672" s="49" t="s">
        <v>608</v>
      </c>
      <c r="J672" s="51" t="s">
        <v>20</v>
      </c>
      <c r="P672" s="51" t="s">
        <v>20</v>
      </c>
      <c r="Q672" s="48" t="s">
        <v>741</v>
      </c>
      <c r="R672" s="48">
        <v>113</v>
      </c>
      <c r="S672" s="4">
        <v>600</v>
      </c>
      <c r="U672" s="54" t="s">
        <v>15</v>
      </c>
      <c r="V672" s="50" t="s">
        <v>20</v>
      </c>
    </row>
    <row r="673" spans="1:22" s="48" customFormat="1" x14ac:dyDescent="0.2">
      <c r="A673" s="48">
        <v>12</v>
      </c>
      <c r="B673" s="49" t="s">
        <v>384</v>
      </c>
      <c r="C673" s="49">
        <v>1208</v>
      </c>
      <c r="D673" s="49" t="s">
        <v>608</v>
      </c>
      <c r="J673" s="51" t="s">
        <v>20</v>
      </c>
      <c r="P673" s="51" t="s">
        <v>20</v>
      </c>
      <c r="Q673" s="48" t="s">
        <v>742</v>
      </c>
      <c r="R673" s="48">
        <v>114</v>
      </c>
      <c r="S673" s="4">
        <v>120</v>
      </c>
      <c r="U673" s="54" t="s">
        <v>15</v>
      </c>
      <c r="V673" s="50" t="s">
        <v>20</v>
      </c>
    </row>
    <row r="674" spans="1:22" s="48" customFormat="1" x14ac:dyDescent="0.2">
      <c r="A674" s="48">
        <v>12</v>
      </c>
      <c r="B674" s="49" t="s">
        <v>384</v>
      </c>
      <c r="C674" s="49">
        <v>1208</v>
      </c>
      <c r="D674" s="49" t="s">
        <v>608</v>
      </c>
      <c r="J674" s="51" t="s">
        <v>20</v>
      </c>
      <c r="P674" s="51" t="s">
        <v>20</v>
      </c>
      <c r="Q674" s="48" t="s">
        <v>743</v>
      </c>
      <c r="R674" s="48">
        <v>115</v>
      </c>
      <c r="S674" s="4">
        <v>100</v>
      </c>
      <c r="U674" s="54" t="s">
        <v>15</v>
      </c>
      <c r="V674" s="50" t="s">
        <v>20</v>
      </c>
    </row>
    <row r="675" spans="1:22" s="48" customFormat="1" x14ac:dyDescent="0.2">
      <c r="A675" s="48">
        <v>12</v>
      </c>
      <c r="B675" s="49" t="s">
        <v>384</v>
      </c>
      <c r="C675" s="49">
        <v>1208</v>
      </c>
      <c r="D675" s="49" t="s">
        <v>608</v>
      </c>
      <c r="J675" s="51" t="s">
        <v>20</v>
      </c>
      <c r="P675" s="51" t="s">
        <v>20</v>
      </c>
      <c r="Q675" s="48" t="s">
        <v>744</v>
      </c>
      <c r="R675" s="48">
        <v>116</v>
      </c>
      <c r="S675" s="4">
        <v>355</v>
      </c>
      <c r="U675" s="54" t="s">
        <v>15</v>
      </c>
      <c r="V675" s="50" t="s">
        <v>16</v>
      </c>
    </row>
    <row r="676" spans="1:22" s="48" customFormat="1" x14ac:dyDescent="0.2">
      <c r="A676" s="48">
        <v>12</v>
      </c>
      <c r="B676" s="49" t="s">
        <v>384</v>
      </c>
      <c r="C676" s="49">
        <v>1208</v>
      </c>
      <c r="D676" s="49" t="s">
        <v>608</v>
      </c>
      <c r="J676" s="51" t="s">
        <v>20</v>
      </c>
      <c r="P676" s="51" t="s">
        <v>20</v>
      </c>
      <c r="Q676" s="48" t="s">
        <v>745</v>
      </c>
      <c r="R676" s="48">
        <v>117</v>
      </c>
      <c r="S676" s="4">
        <v>144</v>
      </c>
      <c r="U676" s="54" t="s">
        <v>15</v>
      </c>
      <c r="V676" s="50" t="s">
        <v>20</v>
      </c>
    </row>
    <row r="677" spans="1:22" s="48" customFormat="1" x14ac:dyDescent="0.2">
      <c r="A677" s="48">
        <v>12</v>
      </c>
      <c r="B677" s="49" t="s">
        <v>384</v>
      </c>
      <c r="C677" s="49">
        <v>1208</v>
      </c>
      <c r="D677" s="49" t="s">
        <v>608</v>
      </c>
      <c r="J677" s="51" t="s">
        <v>20</v>
      </c>
      <c r="P677" s="51" t="s">
        <v>20</v>
      </c>
      <c r="Q677" s="48" t="s">
        <v>746</v>
      </c>
      <c r="R677" s="48">
        <v>118</v>
      </c>
      <c r="S677" s="4">
        <v>74</v>
      </c>
      <c r="U677" s="54" t="s">
        <v>15</v>
      </c>
      <c r="V677" s="50" t="s">
        <v>20</v>
      </c>
    </row>
    <row r="678" spans="1:22" s="48" customFormat="1" x14ac:dyDescent="0.2">
      <c r="A678" s="48">
        <v>12</v>
      </c>
      <c r="B678" s="49" t="s">
        <v>384</v>
      </c>
      <c r="C678" s="49">
        <v>1208</v>
      </c>
      <c r="D678" s="49" t="s">
        <v>608</v>
      </c>
      <c r="J678" s="51" t="s">
        <v>20</v>
      </c>
      <c r="P678" s="51" t="s">
        <v>20</v>
      </c>
      <c r="Q678" s="48" t="s">
        <v>747</v>
      </c>
      <c r="R678" s="48">
        <v>119</v>
      </c>
      <c r="S678" s="4">
        <v>130</v>
      </c>
      <c r="U678" s="54" t="s">
        <v>15</v>
      </c>
      <c r="V678" s="50" t="s">
        <v>20</v>
      </c>
    </row>
    <row r="679" spans="1:22" s="48" customFormat="1" x14ac:dyDescent="0.2">
      <c r="A679" s="48">
        <v>12</v>
      </c>
      <c r="B679" s="49" t="s">
        <v>384</v>
      </c>
      <c r="C679" s="49">
        <v>1208</v>
      </c>
      <c r="D679" s="49" t="s">
        <v>608</v>
      </c>
      <c r="J679" s="51" t="s">
        <v>20</v>
      </c>
      <c r="P679" s="51" t="s">
        <v>20</v>
      </c>
      <c r="Q679" s="48" t="s">
        <v>748</v>
      </c>
      <c r="R679" s="48">
        <v>120</v>
      </c>
      <c r="S679" s="4">
        <v>80</v>
      </c>
      <c r="U679" s="54" t="s">
        <v>15</v>
      </c>
      <c r="V679" s="50" t="s">
        <v>20</v>
      </c>
    </row>
    <row r="680" spans="1:22" s="48" customFormat="1" x14ac:dyDescent="0.2">
      <c r="A680" s="48">
        <v>12</v>
      </c>
      <c r="B680" s="49" t="s">
        <v>384</v>
      </c>
      <c r="C680" s="49">
        <v>1208</v>
      </c>
      <c r="D680" s="49" t="s">
        <v>608</v>
      </c>
      <c r="J680" s="51" t="s">
        <v>20</v>
      </c>
      <c r="P680" s="51" t="s">
        <v>20</v>
      </c>
      <c r="Q680" s="48" t="s">
        <v>749</v>
      </c>
      <c r="R680" s="48">
        <v>121</v>
      </c>
      <c r="S680" s="4">
        <v>193</v>
      </c>
      <c r="U680" s="54" t="s">
        <v>15</v>
      </c>
      <c r="V680" s="50" t="s">
        <v>20</v>
      </c>
    </row>
    <row r="681" spans="1:22" s="48" customFormat="1" x14ac:dyDescent="0.2">
      <c r="A681" s="48">
        <v>12</v>
      </c>
      <c r="B681" s="49" t="s">
        <v>384</v>
      </c>
      <c r="C681" s="49">
        <v>1208</v>
      </c>
      <c r="D681" s="49" t="s">
        <v>608</v>
      </c>
      <c r="J681" s="51" t="s">
        <v>20</v>
      </c>
      <c r="P681" s="51" t="s">
        <v>20</v>
      </c>
      <c r="Q681" s="48" t="s">
        <v>750</v>
      </c>
      <c r="R681" s="48">
        <v>122</v>
      </c>
      <c r="S681" s="4">
        <v>133</v>
      </c>
      <c r="U681" s="54" t="s">
        <v>15</v>
      </c>
      <c r="V681" s="50" t="s">
        <v>20</v>
      </c>
    </row>
    <row r="682" spans="1:22" s="48" customFormat="1" x14ac:dyDescent="0.2">
      <c r="A682" s="48">
        <v>12</v>
      </c>
      <c r="B682" s="49" t="s">
        <v>384</v>
      </c>
      <c r="C682" s="49">
        <v>1208</v>
      </c>
      <c r="D682" s="49" t="s">
        <v>608</v>
      </c>
      <c r="J682" s="51" t="s">
        <v>20</v>
      </c>
      <c r="P682" s="51" t="s">
        <v>20</v>
      </c>
      <c r="Q682" s="48" t="s">
        <v>751</v>
      </c>
      <c r="R682" s="48">
        <v>123</v>
      </c>
      <c r="S682" s="4">
        <v>50</v>
      </c>
      <c r="U682" s="54" t="s">
        <v>15</v>
      </c>
      <c r="V682" s="50" t="s">
        <v>20</v>
      </c>
    </row>
    <row r="683" spans="1:22" s="48" customFormat="1" x14ac:dyDescent="0.2">
      <c r="A683" s="48">
        <v>12</v>
      </c>
      <c r="B683" s="49" t="s">
        <v>384</v>
      </c>
      <c r="C683" s="49">
        <v>1208</v>
      </c>
      <c r="D683" s="49" t="s">
        <v>608</v>
      </c>
      <c r="J683" s="51" t="s">
        <v>20</v>
      </c>
      <c r="P683" s="51" t="s">
        <v>20</v>
      </c>
      <c r="Q683" s="48" t="s">
        <v>752</v>
      </c>
      <c r="R683" s="48">
        <v>124</v>
      </c>
      <c r="S683" s="4">
        <v>170</v>
      </c>
      <c r="U683" s="54" t="s">
        <v>15</v>
      </c>
      <c r="V683" s="50" t="s">
        <v>20</v>
      </c>
    </row>
    <row r="684" spans="1:22" s="48" customFormat="1" x14ac:dyDescent="0.2">
      <c r="A684" s="48">
        <v>12</v>
      </c>
      <c r="B684" s="49" t="s">
        <v>384</v>
      </c>
      <c r="C684" s="49">
        <v>1208</v>
      </c>
      <c r="D684" s="49" t="s">
        <v>608</v>
      </c>
      <c r="J684" s="51" t="s">
        <v>20</v>
      </c>
      <c r="P684" s="51" t="s">
        <v>20</v>
      </c>
      <c r="Q684" s="48" t="s">
        <v>753</v>
      </c>
      <c r="R684" s="48">
        <v>125</v>
      </c>
      <c r="S684" s="4">
        <v>46</v>
      </c>
      <c r="U684" s="54" t="s">
        <v>15</v>
      </c>
      <c r="V684" s="50" t="s">
        <v>20</v>
      </c>
    </row>
    <row r="685" spans="1:22" s="48" customFormat="1" x14ac:dyDescent="0.2">
      <c r="A685" s="48">
        <v>12</v>
      </c>
      <c r="B685" s="49" t="s">
        <v>384</v>
      </c>
      <c r="C685" s="49">
        <v>1208</v>
      </c>
      <c r="D685" s="49" t="s">
        <v>608</v>
      </c>
      <c r="J685" s="51" t="s">
        <v>20</v>
      </c>
      <c r="P685" s="51" t="s">
        <v>20</v>
      </c>
      <c r="Q685" s="48" t="s">
        <v>754</v>
      </c>
      <c r="R685" s="48">
        <v>126</v>
      </c>
      <c r="S685" s="4">
        <v>450</v>
      </c>
      <c r="U685" s="54" t="s">
        <v>15</v>
      </c>
      <c r="V685" s="50" t="s">
        <v>20</v>
      </c>
    </row>
    <row r="686" spans="1:22" s="48" customFormat="1" x14ac:dyDescent="0.2">
      <c r="A686" s="48">
        <v>12</v>
      </c>
      <c r="B686" s="49" t="s">
        <v>384</v>
      </c>
      <c r="C686" s="49">
        <v>1208</v>
      </c>
      <c r="D686" s="49" t="s">
        <v>608</v>
      </c>
      <c r="J686" s="51" t="s">
        <v>20</v>
      </c>
      <c r="P686" s="51" t="s">
        <v>20</v>
      </c>
      <c r="Q686" s="48" t="s">
        <v>755</v>
      </c>
      <c r="R686" s="48">
        <v>127</v>
      </c>
      <c r="S686" s="4">
        <v>50</v>
      </c>
      <c r="U686" s="54" t="s">
        <v>15</v>
      </c>
      <c r="V686" s="50" t="s">
        <v>20</v>
      </c>
    </row>
    <row r="687" spans="1:22" s="48" customFormat="1" x14ac:dyDescent="0.2">
      <c r="A687" s="48">
        <v>12</v>
      </c>
      <c r="B687" s="49" t="s">
        <v>384</v>
      </c>
      <c r="C687" s="49">
        <v>1208</v>
      </c>
      <c r="D687" s="49" t="s">
        <v>608</v>
      </c>
      <c r="J687" s="51" t="s">
        <v>20</v>
      </c>
      <c r="P687" s="51" t="s">
        <v>20</v>
      </c>
      <c r="Q687" s="48" t="s">
        <v>756</v>
      </c>
      <c r="R687" s="48">
        <v>128</v>
      </c>
      <c r="S687" s="4">
        <v>270</v>
      </c>
      <c r="U687" s="54" t="s">
        <v>15</v>
      </c>
      <c r="V687" s="50" t="s">
        <v>16</v>
      </c>
    </row>
    <row r="688" spans="1:22" s="48" customFormat="1" x14ac:dyDescent="0.2">
      <c r="A688" s="48">
        <v>12</v>
      </c>
      <c r="B688" s="49" t="s">
        <v>384</v>
      </c>
      <c r="C688" s="49">
        <v>1208</v>
      </c>
      <c r="D688" s="49" t="s">
        <v>608</v>
      </c>
      <c r="J688" s="51" t="s">
        <v>20</v>
      </c>
      <c r="P688" s="51" t="s">
        <v>20</v>
      </c>
      <c r="Q688" s="48" t="s">
        <v>757</v>
      </c>
      <c r="R688" s="48">
        <v>129</v>
      </c>
      <c r="S688" s="4">
        <v>30</v>
      </c>
      <c r="U688" s="54" t="s">
        <v>15</v>
      </c>
      <c r="V688" s="50" t="s">
        <v>20</v>
      </c>
    </row>
    <row r="689" spans="1:22" s="48" customFormat="1" x14ac:dyDescent="0.2">
      <c r="A689" s="48">
        <v>12</v>
      </c>
      <c r="B689" s="49" t="s">
        <v>384</v>
      </c>
      <c r="C689" s="49">
        <v>1208</v>
      </c>
      <c r="D689" s="49" t="s">
        <v>608</v>
      </c>
      <c r="J689" s="51" t="s">
        <v>20</v>
      </c>
      <c r="P689" s="51" t="s">
        <v>20</v>
      </c>
      <c r="Q689" s="48" t="s">
        <v>758</v>
      </c>
      <c r="R689" s="48">
        <v>130</v>
      </c>
      <c r="S689" s="4">
        <v>117</v>
      </c>
      <c r="U689" s="54" t="s">
        <v>15</v>
      </c>
      <c r="V689" s="50" t="s">
        <v>20</v>
      </c>
    </row>
    <row r="690" spans="1:22" s="48" customFormat="1" x14ac:dyDescent="0.2">
      <c r="A690" s="48">
        <v>12</v>
      </c>
      <c r="B690" s="49" t="s">
        <v>384</v>
      </c>
      <c r="C690" s="49">
        <v>1208</v>
      </c>
      <c r="D690" s="49" t="s">
        <v>608</v>
      </c>
      <c r="J690" s="51" t="s">
        <v>20</v>
      </c>
      <c r="P690" s="51" t="s">
        <v>20</v>
      </c>
      <c r="Q690" s="48" t="s">
        <v>759</v>
      </c>
      <c r="R690" s="48">
        <v>131</v>
      </c>
      <c r="S690" s="4">
        <v>100</v>
      </c>
      <c r="U690" s="54" t="s">
        <v>15</v>
      </c>
      <c r="V690" s="50" t="s">
        <v>20</v>
      </c>
    </row>
    <row r="691" spans="1:22" s="48" customFormat="1" x14ac:dyDescent="0.2">
      <c r="A691" s="48">
        <v>12</v>
      </c>
      <c r="B691" s="49" t="s">
        <v>384</v>
      </c>
      <c r="C691" s="49">
        <v>1208</v>
      </c>
      <c r="D691" s="49" t="s">
        <v>608</v>
      </c>
      <c r="J691" s="51" t="s">
        <v>20</v>
      </c>
      <c r="P691" s="51" t="s">
        <v>20</v>
      </c>
      <c r="Q691" s="48" t="s">
        <v>760</v>
      </c>
      <c r="R691" s="48">
        <v>132</v>
      </c>
      <c r="S691" s="4">
        <v>166</v>
      </c>
      <c r="U691" s="54" t="s">
        <v>15</v>
      </c>
      <c r="V691" s="50" t="s">
        <v>20</v>
      </c>
    </row>
    <row r="692" spans="1:22" s="48" customFormat="1" x14ac:dyDescent="0.2">
      <c r="A692" s="48">
        <v>12</v>
      </c>
      <c r="B692" s="49" t="s">
        <v>384</v>
      </c>
      <c r="C692" s="49">
        <v>1208</v>
      </c>
      <c r="D692" s="49" t="s">
        <v>608</v>
      </c>
      <c r="J692" s="51" t="s">
        <v>20</v>
      </c>
      <c r="P692" s="51" t="s">
        <v>20</v>
      </c>
      <c r="Q692" s="48" t="s">
        <v>761</v>
      </c>
      <c r="R692" s="48">
        <v>133</v>
      </c>
      <c r="S692" s="4">
        <v>180</v>
      </c>
      <c r="U692" s="54" t="s">
        <v>15</v>
      </c>
      <c r="V692" s="50" t="s">
        <v>20</v>
      </c>
    </row>
    <row r="693" spans="1:22" s="48" customFormat="1" x14ac:dyDescent="0.2">
      <c r="A693" s="48">
        <v>12</v>
      </c>
      <c r="B693" s="49" t="s">
        <v>384</v>
      </c>
      <c r="C693" s="49">
        <v>1208</v>
      </c>
      <c r="D693" s="49" t="s">
        <v>608</v>
      </c>
      <c r="J693" s="51" t="s">
        <v>20</v>
      </c>
      <c r="P693" s="51" t="s">
        <v>20</v>
      </c>
      <c r="Q693" s="48" t="s">
        <v>762</v>
      </c>
      <c r="R693" s="48">
        <v>134</v>
      </c>
      <c r="S693" s="4">
        <v>50</v>
      </c>
      <c r="U693" s="54" t="s">
        <v>15</v>
      </c>
      <c r="V693" s="50" t="s">
        <v>20</v>
      </c>
    </row>
    <row r="694" spans="1:22" s="48" customFormat="1" x14ac:dyDescent="0.2">
      <c r="A694" s="48">
        <v>12</v>
      </c>
      <c r="B694" s="49" t="s">
        <v>384</v>
      </c>
      <c r="C694" s="49">
        <v>1208</v>
      </c>
      <c r="D694" s="49" t="s">
        <v>608</v>
      </c>
      <c r="J694" s="51" t="s">
        <v>20</v>
      </c>
      <c r="P694" s="51" t="s">
        <v>20</v>
      </c>
      <c r="Q694" s="48" t="s">
        <v>763</v>
      </c>
      <c r="R694" s="48">
        <v>135</v>
      </c>
      <c r="S694" s="4">
        <v>15</v>
      </c>
      <c r="U694" s="54" t="s">
        <v>15</v>
      </c>
      <c r="V694" s="50" t="s">
        <v>20</v>
      </c>
    </row>
    <row r="695" spans="1:22" s="48" customFormat="1" x14ac:dyDescent="0.2">
      <c r="A695" s="48">
        <v>12</v>
      </c>
      <c r="B695" s="49" t="s">
        <v>384</v>
      </c>
      <c r="C695" s="49">
        <v>1208</v>
      </c>
      <c r="D695" s="49" t="s">
        <v>608</v>
      </c>
      <c r="J695" s="51" t="s">
        <v>20</v>
      </c>
      <c r="P695" s="51" t="s">
        <v>20</v>
      </c>
      <c r="Q695" s="48" t="s">
        <v>764</v>
      </c>
      <c r="R695" s="48">
        <v>136</v>
      </c>
      <c r="S695" s="4">
        <v>115</v>
      </c>
      <c r="U695" s="54" t="s">
        <v>15</v>
      </c>
      <c r="V695" s="50" t="s">
        <v>20</v>
      </c>
    </row>
    <row r="696" spans="1:22" s="48" customFormat="1" x14ac:dyDescent="0.2">
      <c r="A696" s="48">
        <v>12</v>
      </c>
      <c r="B696" s="49" t="s">
        <v>384</v>
      </c>
      <c r="C696" s="49">
        <v>1208</v>
      </c>
      <c r="D696" s="49" t="s">
        <v>608</v>
      </c>
      <c r="J696" s="51" t="s">
        <v>20</v>
      </c>
      <c r="P696" s="51" t="s">
        <v>20</v>
      </c>
      <c r="Q696" s="48" t="s">
        <v>765</v>
      </c>
      <c r="R696" s="48">
        <v>137</v>
      </c>
      <c r="S696" s="4">
        <v>210</v>
      </c>
      <c r="U696" s="54" t="s">
        <v>15</v>
      </c>
      <c r="V696" s="50" t="s">
        <v>20</v>
      </c>
    </row>
    <row r="697" spans="1:22" s="48" customFormat="1" x14ac:dyDescent="0.2">
      <c r="A697" s="48">
        <v>12</v>
      </c>
      <c r="B697" s="49" t="s">
        <v>384</v>
      </c>
      <c r="C697" s="49">
        <v>1208</v>
      </c>
      <c r="D697" s="49" t="s">
        <v>608</v>
      </c>
      <c r="J697" s="51" t="s">
        <v>20</v>
      </c>
      <c r="P697" s="51" t="s">
        <v>20</v>
      </c>
      <c r="Q697" s="48" t="s">
        <v>766</v>
      </c>
      <c r="R697" s="48">
        <v>138</v>
      </c>
      <c r="S697" s="4">
        <v>50</v>
      </c>
      <c r="U697" s="54" t="s">
        <v>15</v>
      </c>
      <c r="V697" s="50" t="s">
        <v>20</v>
      </c>
    </row>
    <row r="698" spans="1:22" s="48" customFormat="1" x14ac:dyDescent="0.2">
      <c r="A698" s="48">
        <v>12</v>
      </c>
      <c r="B698" s="49" t="s">
        <v>384</v>
      </c>
      <c r="C698" s="49">
        <v>1208</v>
      </c>
      <c r="D698" s="49" t="s">
        <v>608</v>
      </c>
      <c r="J698" s="51" t="s">
        <v>20</v>
      </c>
      <c r="P698" s="51" t="s">
        <v>20</v>
      </c>
      <c r="Q698" s="48" t="s">
        <v>767</v>
      </c>
      <c r="R698" s="48">
        <v>139</v>
      </c>
      <c r="S698" s="4">
        <v>933</v>
      </c>
      <c r="U698" s="54" t="s">
        <v>15</v>
      </c>
      <c r="V698" s="50" t="s">
        <v>20</v>
      </c>
    </row>
    <row r="699" spans="1:22" s="48" customFormat="1" x14ac:dyDescent="0.2">
      <c r="A699" s="48">
        <v>12</v>
      </c>
      <c r="B699" s="49" t="s">
        <v>384</v>
      </c>
      <c r="C699" s="49">
        <v>1208</v>
      </c>
      <c r="D699" s="49" t="s">
        <v>608</v>
      </c>
      <c r="J699" s="51" t="s">
        <v>20</v>
      </c>
      <c r="P699" s="51" t="s">
        <v>20</v>
      </c>
      <c r="Q699" s="48" t="s">
        <v>768</v>
      </c>
      <c r="R699" s="48">
        <v>140</v>
      </c>
      <c r="S699" s="4">
        <v>80</v>
      </c>
      <c r="U699" s="54" t="s">
        <v>15</v>
      </c>
      <c r="V699" s="50" t="s">
        <v>20</v>
      </c>
    </row>
    <row r="700" spans="1:22" s="48" customFormat="1" x14ac:dyDescent="0.2">
      <c r="A700" s="48">
        <v>12</v>
      </c>
      <c r="B700" s="49" t="s">
        <v>384</v>
      </c>
      <c r="C700" s="49">
        <v>1208</v>
      </c>
      <c r="D700" s="49" t="s">
        <v>608</v>
      </c>
      <c r="J700" s="51" t="s">
        <v>20</v>
      </c>
      <c r="P700" s="51" t="s">
        <v>20</v>
      </c>
      <c r="Q700" s="48" t="s">
        <v>769</v>
      </c>
      <c r="R700" s="48">
        <v>141</v>
      </c>
      <c r="S700" s="4">
        <v>40</v>
      </c>
      <c r="U700" s="54" t="s">
        <v>15</v>
      </c>
      <c r="V700" s="50" t="s">
        <v>20</v>
      </c>
    </row>
    <row r="701" spans="1:22" s="48" customFormat="1" x14ac:dyDescent="0.2">
      <c r="A701" s="48">
        <v>12</v>
      </c>
      <c r="B701" s="49" t="s">
        <v>384</v>
      </c>
      <c r="C701" s="49">
        <v>1208</v>
      </c>
      <c r="D701" s="49" t="s">
        <v>608</v>
      </c>
      <c r="J701" s="51" t="s">
        <v>20</v>
      </c>
      <c r="P701" s="51" t="s">
        <v>20</v>
      </c>
      <c r="Q701" s="48" t="s">
        <v>770</v>
      </c>
      <c r="R701" s="48">
        <v>142</v>
      </c>
      <c r="S701" s="4">
        <v>70</v>
      </c>
      <c r="U701" s="54" t="s">
        <v>15</v>
      </c>
      <c r="V701" s="50" t="s">
        <v>20</v>
      </c>
    </row>
    <row r="702" spans="1:22" s="48" customFormat="1" x14ac:dyDescent="0.2">
      <c r="A702" s="48">
        <v>12</v>
      </c>
      <c r="B702" s="49" t="s">
        <v>384</v>
      </c>
      <c r="C702" s="49">
        <v>1208</v>
      </c>
      <c r="D702" s="49" t="s">
        <v>608</v>
      </c>
      <c r="J702" s="51" t="s">
        <v>20</v>
      </c>
      <c r="P702" s="51" t="s">
        <v>20</v>
      </c>
      <c r="Q702" s="48" t="s">
        <v>771</v>
      </c>
      <c r="R702" s="48">
        <v>143</v>
      </c>
      <c r="S702" s="4">
        <v>6</v>
      </c>
      <c r="U702" s="54" t="s">
        <v>15</v>
      </c>
      <c r="V702" s="50" t="s">
        <v>20</v>
      </c>
    </row>
    <row r="703" spans="1:22" s="48" customFormat="1" x14ac:dyDescent="0.2">
      <c r="A703" s="48">
        <v>12</v>
      </c>
      <c r="B703" s="49" t="s">
        <v>384</v>
      </c>
      <c r="C703" s="49">
        <v>1208</v>
      </c>
      <c r="D703" s="49" t="s">
        <v>608</v>
      </c>
      <c r="J703" s="51" t="s">
        <v>20</v>
      </c>
      <c r="P703" s="51" t="s">
        <v>20</v>
      </c>
      <c r="Q703" s="48" t="s">
        <v>772</v>
      </c>
      <c r="R703" s="48">
        <v>144</v>
      </c>
      <c r="S703" s="4">
        <v>5</v>
      </c>
      <c r="U703" s="54" t="s">
        <v>15</v>
      </c>
      <c r="V703" s="50" t="s">
        <v>20</v>
      </c>
    </row>
    <row r="704" spans="1:22" s="48" customFormat="1" x14ac:dyDescent="0.2">
      <c r="A704" s="48">
        <v>12</v>
      </c>
      <c r="B704" s="49" t="s">
        <v>384</v>
      </c>
      <c r="C704" s="49">
        <v>1208</v>
      </c>
      <c r="D704" s="49" t="s">
        <v>608</v>
      </c>
      <c r="J704" s="51" t="s">
        <v>20</v>
      </c>
      <c r="P704" s="51" t="s">
        <v>20</v>
      </c>
      <c r="Q704" s="48" t="s">
        <v>773</v>
      </c>
      <c r="R704" s="48">
        <v>145</v>
      </c>
      <c r="S704" s="4">
        <v>74</v>
      </c>
      <c r="U704" s="54" t="s">
        <v>15</v>
      </c>
      <c r="V704" s="50" t="s">
        <v>20</v>
      </c>
    </row>
    <row r="705" spans="1:24" s="48" customFormat="1" x14ac:dyDescent="0.2">
      <c r="A705" s="48">
        <v>12</v>
      </c>
      <c r="B705" s="49" t="s">
        <v>384</v>
      </c>
      <c r="C705" s="49">
        <v>1208</v>
      </c>
      <c r="D705" s="49" t="s">
        <v>608</v>
      </c>
      <c r="J705" s="51" t="s">
        <v>20</v>
      </c>
      <c r="P705" s="51" t="s">
        <v>20</v>
      </c>
      <c r="Q705" s="48" t="s">
        <v>774</v>
      </c>
      <c r="R705" s="48">
        <v>146</v>
      </c>
      <c r="S705" s="4">
        <v>15</v>
      </c>
      <c r="U705" s="54" t="s">
        <v>15</v>
      </c>
      <c r="V705" s="50" t="s">
        <v>20</v>
      </c>
    </row>
    <row r="706" spans="1:24" s="48" customFormat="1" x14ac:dyDescent="0.2">
      <c r="A706" s="48">
        <v>12</v>
      </c>
      <c r="B706" s="49" t="s">
        <v>384</v>
      </c>
      <c r="C706" s="49">
        <v>1208</v>
      </c>
      <c r="D706" s="49" t="s">
        <v>608</v>
      </c>
      <c r="J706" s="51" t="s">
        <v>20</v>
      </c>
      <c r="P706" s="51" t="s">
        <v>20</v>
      </c>
      <c r="Q706" s="48" t="s">
        <v>775</v>
      </c>
      <c r="R706" s="48">
        <v>147</v>
      </c>
      <c r="S706" s="4">
        <v>50</v>
      </c>
      <c r="U706" s="54" t="s">
        <v>15</v>
      </c>
      <c r="V706" s="50" t="s">
        <v>20</v>
      </c>
    </row>
    <row r="707" spans="1:24" s="48" customFormat="1" x14ac:dyDescent="0.2">
      <c r="A707" s="48">
        <v>12</v>
      </c>
      <c r="B707" s="49" t="s">
        <v>384</v>
      </c>
      <c r="C707" s="49">
        <v>1208</v>
      </c>
      <c r="D707" s="49" t="s">
        <v>608</v>
      </c>
      <c r="J707" s="51" t="s">
        <v>20</v>
      </c>
      <c r="P707" s="51" t="s">
        <v>20</v>
      </c>
      <c r="Q707" s="48" t="s">
        <v>776</v>
      </c>
      <c r="R707" s="48">
        <v>148</v>
      </c>
      <c r="S707" s="4">
        <v>70</v>
      </c>
      <c r="U707" s="54" t="s">
        <v>15</v>
      </c>
      <c r="V707" s="50" t="s">
        <v>20</v>
      </c>
    </row>
    <row r="708" spans="1:24" s="48" customFormat="1" x14ac:dyDescent="0.2">
      <c r="A708" s="48">
        <v>12</v>
      </c>
      <c r="B708" s="49" t="s">
        <v>384</v>
      </c>
      <c r="C708" s="49">
        <v>1208</v>
      </c>
      <c r="D708" s="49" t="s">
        <v>608</v>
      </c>
      <c r="J708" s="51" t="s">
        <v>20</v>
      </c>
      <c r="P708" s="51" t="s">
        <v>20</v>
      </c>
      <c r="Q708" s="48" t="s">
        <v>777</v>
      </c>
      <c r="R708" s="48">
        <v>149</v>
      </c>
      <c r="S708" s="4">
        <v>120</v>
      </c>
      <c r="U708" s="54" t="s">
        <v>15</v>
      </c>
      <c r="V708" s="50" t="s">
        <v>20</v>
      </c>
    </row>
    <row r="709" spans="1:24" s="48" customFormat="1" x14ac:dyDescent="0.2">
      <c r="A709" s="48">
        <v>12</v>
      </c>
      <c r="B709" s="49" t="s">
        <v>384</v>
      </c>
      <c r="C709" s="49">
        <v>1208</v>
      </c>
      <c r="D709" s="49" t="s">
        <v>608</v>
      </c>
      <c r="J709" s="51" t="s">
        <v>20</v>
      </c>
      <c r="P709" s="51" t="s">
        <v>20</v>
      </c>
      <c r="Q709" s="48" t="s">
        <v>778</v>
      </c>
      <c r="R709" s="48">
        <v>150</v>
      </c>
      <c r="S709" s="4">
        <v>10</v>
      </c>
      <c r="U709" s="54" t="s">
        <v>15</v>
      </c>
      <c r="V709" s="50" t="s">
        <v>20</v>
      </c>
    </row>
    <row r="710" spans="1:24" s="48" customFormat="1" x14ac:dyDescent="0.2">
      <c r="A710" s="48">
        <v>12</v>
      </c>
      <c r="B710" s="49" t="s">
        <v>384</v>
      </c>
      <c r="C710" s="49">
        <v>1208</v>
      </c>
      <c r="D710" s="49" t="s">
        <v>608</v>
      </c>
      <c r="J710" s="51" t="s">
        <v>20</v>
      </c>
      <c r="P710" s="51" t="s">
        <v>20</v>
      </c>
      <c r="Q710" s="48" t="s">
        <v>779</v>
      </c>
      <c r="R710" s="48">
        <v>151</v>
      </c>
      <c r="S710" s="4">
        <v>40</v>
      </c>
      <c r="U710" s="54" t="s">
        <v>15</v>
      </c>
      <c r="V710" s="50" t="s">
        <v>20</v>
      </c>
    </row>
    <row r="711" spans="1:24" s="48" customFormat="1" x14ac:dyDescent="0.2">
      <c r="A711" s="48">
        <v>12</v>
      </c>
      <c r="B711" s="49" t="s">
        <v>384</v>
      </c>
      <c r="C711" s="49">
        <v>1208</v>
      </c>
      <c r="D711" s="49" t="s">
        <v>608</v>
      </c>
      <c r="J711" s="51" t="s">
        <v>20</v>
      </c>
      <c r="P711" s="51" t="s">
        <v>20</v>
      </c>
      <c r="Q711" s="48" t="s">
        <v>780</v>
      </c>
      <c r="R711" s="48">
        <v>152</v>
      </c>
      <c r="S711" s="4">
        <v>80</v>
      </c>
      <c r="U711" s="54" t="s">
        <v>15</v>
      </c>
      <c r="V711" s="50" t="s">
        <v>20</v>
      </c>
    </row>
    <row r="712" spans="1:24" s="48" customFormat="1" x14ac:dyDescent="0.2">
      <c r="A712" s="48">
        <v>12</v>
      </c>
      <c r="B712" s="49" t="s">
        <v>384</v>
      </c>
      <c r="C712" s="49">
        <v>1208</v>
      </c>
      <c r="D712" s="49" t="s">
        <v>608</v>
      </c>
      <c r="J712" s="51" t="s">
        <v>20</v>
      </c>
      <c r="P712" s="51" t="s">
        <v>20</v>
      </c>
      <c r="Q712" s="48" t="s">
        <v>781</v>
      </c>
      <c r="R712" s="48">
        <v>153</v>
      </c>
      <c r="S712" s="4">
        <v>55</v>
      </c>
      <c r="U712" s="54" t="s">
        <v>15</v>
      </c>
      <c r="V712" s="50" t="s">
        <v>20</v>
      </c>
    </row>
    <row r="713" spans="1:24" s="48" customFormat="1" x14ac:dyDescent="0.2">
      <c r="A713" s="48">
        <v>12</v>
      </c>
      <c r="B713" s="49" t="s">
        <v>384</v>
      </c>
      <c r="C713" s="49">
        <v>1208</v>
      </c>
      <c r="D713" s="49" t="s">
        <v>608</v>
      </c>
      <c r="J713" s="51" t="s">
        <v>20</v>
      </c>
      <c r="P713" s="51" t="s">
        <v>20</v>
      </c>
      <c r="Q713" s="48" t="s">
        <v>782</v>
      </c>
      <c r="R713" s="48">
        <v>154</v>
      </c>
      <c r="S713" s="4">
        <v>60</v>
      </c>
      <c r="U713" s="54" t="s">
        <v>15</v>
      </c>
      <c r="V713" s="50" t="s">
        <v>20</v>
      </c>
    </row>
    <row r="714" spans="1:24" s="48" customFormat="1" x14ac:dyDescent="0.2">
      <c r="A714" s="48">
        <v>12</v>
      </c>
      <c r="B714" s="49" t="s">
        <v>384</v>
      </c>
      <c r="C714" s="49">
        <v>1208</v>
      </c>
      <c r="D714" s="49" t="s">
        <v>608</v>
      </c>
      <c r="J714" s="51" t="s">
        <v>20</v>
      </c>
      <c r="P714" s="51" t="s">
        <v>20</v>
      </c>
      <c r="Q714" s="48" t="s">
        <v>783</v>
      </c>
      <c r="R714" s="48">
        <v>155</v>
      </c>
      <c r="S714" s="4">
        <v>5</v>
      </c>
      <c r="U714" s="54" t="s">
        <v>15</v>
      </c>
      <c r="V714" s="50" t="s">
        <v>20</v>
      </c>
    </row>
    <row r="715" spans="1:24" s="48" customFormat="1" x14ac:dyDescent="0.2">
      <c r="A715" s="48">
        <v>12</v>
      </c>
      <c r="B715" s="49" t="s">
        <v>384</v>
      </c>
      <c r="C715" s="49">
        <v>1208</v>
      </c>
      <c r="D715" s="49" t="s">
        <v>608</v>
      </c>
      <c r="J715" s="51" t="s">
        <v>20</v>
      </c>
      <c r="P715" s="51" t="s">
        <v>20</v>
      </c>
      <c r="Q715" s="48" t="s">
        <v>784</v>
      </c>
      <c r="R715" s="48">
        <v>156</v>
      </c>
      <c r="S715" s="4">
        <v>40</v>
      </c>
      <c r="U715" s="54" t="s">
        <v>15</v>
      </c>
      <c r="V715" s="50" t="s">
        <v>20</v>
      </c>
    </row>
    <row r="716" spans="1:24" s="48" customFormat="1" x14ac:dyDescent="0.2">
      <c r="A716" s="48">
        <v>12</v>
      </c>
      <c r="B716" s="49" t="s">
        <v>384</v>
      </c>
      <c r="C716" s="49">
        <v>1208</v>
      </c>
      <c r="D716" s="49" t="s">
        <v>608</v>
      </c>
      <c r="J716" s="51" t="s">
        <v>20</v>
      </c>
      <c r="P716" s="51" t="s">
        <v>20</v>
      </c>
      <c r="Q716" s="48" t="s">
        <v>785</v>
      </c>
      <c r="R716" s="48">
        <v>157</v>
      </c>
      <c r="S716" s="4">
        <v>68</v>
      </c>
      <c r="U716" s="54" t="s">
        <v>15</v>
      </c>
      <c r="V716" s="50" t="s">
        <v>20</v>
      </c>
    </row>
    <row r="717" spans="1:24" s="48" customFormat="1" x14ac:dyDescent="0.2">
      <c r="A717" s="48">
        <v>12</v>
      </c>
      <c r="B717" s="49" t="s">
        <v>384</v>
      </c>
      <c r="C717" s="49">
        <v>1208</v>
      </c>
      <c r="D717" s="49" t="s">
        <v>608</v>
      </c>
      <c r="J717" s="51" t="s">
        <v>20</v>
      </c>
      <c r="P717" s="51" t="s">
        <v>20</v>
      </c>
      <c r="Q717" s="48" t="s">
        <v>786</v>
      </c>
      <c r="R717" s="48">
        <v>158</v>
      </c>
      <c r="S717" s="4">
        <v>70</v>
      </c>
      <c r="U717" s="54" t="s">
        <v>15</v>
      </c>
      <c r="V717" s="50" t="s">
        <v>20</v>
      </c>
    </row>
    <row r="718" spans="1:24" s="60" customFormat="1" x14ac:dyDescent="0.2">
      <c r="A718" s="60">
        <v>13</v>
      </c>
      <c r="B718" s="61" t="s">
        <v>787</v>
      </c>
      <c r="C718" s="61">
        <v>1303</v>
      </c>
      <c r="D718" s="61" t="s">
        <v>788</v>
      </c>
      <c r="E718" s="60" t="s">
        <v>789</v>
      </c>
      <c r="F718" s="50" t="s">
        <v>13</v>
      </c>
      <c r="G718" s="60">
        <v>200</v>
      </c>
      <c r="H718" s="60" t="s">
        <v>790</v>
      </c>
      <c r="I718" s="51" t="s">
        <v>15</v>
      </c>
      <c r="J718" s="51"/>
      <c r="K718" s="60" t="s">
        <v>791</v>
      </c>
      <c r="L718" s="60">
        <v>1</v>
      </c>
      <c r="M718" s="60">
        <v>1158</v>
      </c>
      <c r="N718" s="60" t="s">
        <v>18</v>
      </c>
      <c r="O718" s="51" t="s">
        <v>15</v>
      </c>
      <c r="P718" s="51"/>
      <c r="Q718" s="60" t="s">
        <v>792</v>
      </c>
      <c r="R718" s="60">
        <v>1</v>
      </c>
      <c r="S718" s="62">
        <v>40</v>
      </c>
      <c r="U718" s="54" t="s">
        <v>15</v>
      </c>
      <c r="V718" s="50" t="s">
        <v>20</v>
      </c>
      <c r="X718" s="48"/>
    </row>
    <row r="719" spans="1:24" s="60" customFormat="1" x14ac:dyDescent="0.2">
      <c r="A719" s="60">
        <v>13</v>
      </c>
      <c r="B719" s="61" t="s">
        <v>787</v>
      </c>
      <c r="C719" s="61">
        <v>1303</v>
      </c>
      <c r="D719" s="61" t="s">
        <v>788</v>
      </c>
      <c r="J719" s="51" t="s">
        <v>20</v>
      </c>
      <c r="P719" s="51" t="s">
        <v>20</v>
      </c>
      <c r="Q719" s="60" t="s">
        <v>793</v>
      </c>
      <c r="R719" s="60">
        <v>2</v>
      </c>
      <c r="S719" s="62">
        <v>70</v>
      </c>
      <c r="U719" s="54" t="s">
        <v>15</v>
      </c>
      <c r="V719" s="50" t="s">
        <v>20</v>
      </c>
      <c r="X719" s="48"/>
    </row>
    <row r="720" spans="1:24" s="60" customFormat="1" x14ac:dyDescent="0.2">
      <c r="A720" s="60">
        <v>13</v>
      </c>
      <c r="B720" s="61" t="s">
        <v>787</v>
      </c>
      <c r="C720" s="61">
        <v>1303</v>
      </c>
      <c r="D720" s="61" t="s">
        <v>788</v>
      </c>
      <c r="J720" s="51" t="s">
        <v>20</v>
      </c>
      <c r="P720" s="51" t="s">
        <v>20</v>
      </c>
      <c r="Q720" s="60" t="s">
        <v>794</v>
      </c>
      <c r="R720" s="60">
        <v>3</v>
      </c>
      <c r="S720" s="62">
        <v>54</v>
      </c>
      <c r="U720" s="54" t="s">
        <v>15</v>
      </c>
      <c r="V720" s="50" t="s">
        <v>20</v>
      </c>
      <c r="X720" s="48"/>
    </row>
    <row r="721" spans="1:24" s="60" customFormat="1" x14ac:dyDescent="0.2">
      <c r="A721" s="60">
        <v>13</v>
      </c>
      <c r="B721" s="61" t="s">
        <v>787</v>
      </c>
      <c r="C721" s="61">
        <v>1303</v>
      </c>
      <c r="D721" s="61" t="s">
        <v>788</v>
      </c>
      <c r="J721" s="51" t="s">
        <v>20</v>
      </c>
      <c r="P721" s="51" t="s">
        <v>20</v>
      </c>
      <c r="Q721" s="60" t="s">
        <v>795</v>
      </c>
      <c r="R721" s="60">
        <v>4</v>
      </c>
      <c r="S721" s="62">
        <v>28</v>
      </c>
      <c r="U721" s="54" t="s">
        <v>15</v>
      </c>
      <c r="V721" s="50" t="s">
        <v>20</v>
      </c>
      <c r="X721" s="48"/>
    </row>
    <row r="722" spans="1:24" s="60" customFormat="1" x14ac:dyDescent="0.2">
      <c r="A722" s="60">
        <v>13</v>
      </c>
      <c r="B722" s="61" t="s">
        <v>787</v>
      </c>
      <c r="C722" s="61">
        <v>1303</v>
      </c>
      <c r="D722" s="61" t="s">
        <v>788</v>
      </c>
      <c r="J722" s="51" t="s">
        <v>20</v>
      </c>
      <c r="P722" s="51" t="s">
        <v>20</v>
      </c>
      <c r="Q722" s="60" t="s">
        <v>796</v>
      </c>
      <c r="R722" s="60">
        <v>5</v>
      </c>
      <c r="S722" s="62">
        <v>192</v>
      </c>
      <c r="U722" s="54" t="s">
        <v>15</v>
      </c>
      <c r="V722" s="50" t="s">
        <v>20</v>
      </c>
      <c r="X722" s="48"/>
    </row>
    <row r="723" spans="1:24" s="60" customFormat="1" x14ac:dyDescent="0.2">
      <c r="A723" s="60">
        <v>13</v>
      </c>
      <c r="B723" s="61" t="s">
        <v>787</v>
      </c>
      <c r="C723" s="61">
        <v>1303</v>
      </c>
      <c r="D723" s="61" t="s">
        <v>788</v>
      </c>
      <c r="J723" s="51" t="s">
        <v>20</v>
      </c>
      <c r="P723" s="51" t="s">
        <v>20</v>
      </c>
      <c r="Q723" s="60" t="s">
        <v>797</v>
      </c>
      <c r="R723" s="60">
        <v>6</v>
      </c>
      <c r="S723" s="62">
        <v>53</v>
      </c>
      <c r="U723" s="54" t="s">
        <v>15</v>
      </c>
      <c r="V723" s="50" t="s">
        <v>20</v>
      </c>
      <c r="X723" s="48"/>
    </row>
    <row r="724" spans="1:24" s="60" customFormat="1" x14ac:dyDescent="0.2">
      <c r="A724" s="60">
        <v>13</v>
      </c>
      <c r="B724" s="61" t="s">
        <v>787</v>
      </c>
      <c r="C724" s="61">
        <v>1303</v>
      </c>
      <c r="D724" s="61" t="s">
        <v>788</v>
      </c>
      <c r="J724" s="51" t="s">
        <v>20</v>
      </c>
      <c r="P724" s="51" t="s">
        <v>20</v>
      </c>
      <c r="Q724" s="60" t="s">
        <v>798</v>
      </c>
      <c r="R724" s="60">
        <v>7</v>
      </c>
      <c r="S724" s="62">
        <v>58</v>
      </c>
      <c r="U724" s="54" t="s">
        <v>15</v>
      </c>
      <c r="V724" s="50" t="s">
        <v>20</v>
      </c>
      <c r="X724" s="48"/>
    </row>
    <row r="725" spans="1:24" s="60" customFormat="1" x14ac:dyDescent="0.2">
      <c r="A725" s="60">
        <v>13</v>
      </c>
      <c r="B725" s="61" t="s">
        <v>787</v>
      </c>
      <c r="C725" s="61">
        <v>1303</v>
      </c>
      <c r="D725" s="61" t="s">
        <v>788</v>
      </c>
      <c r="J725" s="51" t="s">
        <v>20</v>
      </c>
      <c r="P725" s="51" t="s">
        <v>20</v>
      </c>
      <c r="Q725" s="60" t="s">
        <v>799</v>
      </c>
      <c r="R725" s="60">
        <v>8</v>
      </c>
      <c r="S725" s="62">
        <v>59</v>
      </c>
      <c r="U725" s="54" t="s">
        <v>15</v>
      </c>
      <c r="V725" s="50" t="s">
        <v>20</v>
      </c>
      <c r="X725" s="48"/>
    </row>
    <row r="726" spans="1:24" s="60" customFormat="1" x14ac:dyDescent="0.2">
      <c r="A726" s="60">
        <v>13</v>
      </c>
      <c r="B726" s="61" t="s">
        <v>787</v>
      </c>
      <c r="C726" s="61">
        <v>1303</v>
      </c>
      <c r="D726" s="61" t="s">
        <v>788</v>
      </c>
      <c r="J726" s="51" t="s">
        <v>20</v>
      </c>
      <c r="P726" s="51" t="s">
        <v>20</v>
      </c>
      <c r="Q726" s="60" t="s">
        <v>800</v>
      </c>
      <c r="R726" s="60">
        <v>9</v>
      </c>
      <c r="S726" s="62">
        <v>46</v>
      </c>
      <c r="U726" s="54" t="s">
        <v>15</v>
      </c>
      <c r="V726" s="50" t="s">
        <v>20</v>
      </c>
      <c r="X726" s="48"/>
    </row>
    <row r="727" spans="1:24" s="60" customFormat="1" x14ac:dyDescent="0.2">
      <c r="A727" s="60">
        <v>13</v>
      </c>
      <c r="B727" s="61" t="s">
        <v>787</v>
      </c>
      <c r="C727" s="61">
        <v>1303</v>
      </c>
      <c r="D727" s="61" t="s">
        <v>788</v>
      </c>
      <c r="J727" s="51" t="s">
        <v>20</v>
      </c>
      <c r="P727" s="51" t="s">
        <v>20</v>
      </c>
      <c r="Q727" s="60" t="s">
        <v>801</v>
      </c>
      <c r="R727" s="60">
        <v>10</v>
      </c>
      <c r="S727" s="62">
        <v>50</v>
      </c>
      <c r="U727" s="54" t="s">
        <v>15</v>
      </c>
      <c r="V727" s="50" t="s">
        <v>20</v>
      </c>
      <c r="X727" s="48"/>
    </row>
    <row r="728" spans="1:24" s="60" customFormat="1" x14ac:dyDescent="0.2">
      <c r="A728" s="60">
        <v>13</v>
      </c>
      <c r="B728" s="61" t="s">
        <v>787</v>
      </c>
      <c r="C728" s="61">
        <v>1303</v>
      </c>
      <c r="D728" s="61" t="s">
        <v>788</v>
      </c>
      <c r="J728" s="51" t="s">
        <v>20</v>
      </c>
      <c r="P728" s="51" t="s">
        <v>20</v>
      </c>
      <c r="Q728" s="60" t="s">
        <v>802</v>
      </c>
      <c r="R728" s="60">
        <v>11</v>
      </c>
      <c r="S728" s="62">
        <v>61</v>
      </c>
      <c r="U728" s="54" t="s">
        <v>15</v>
      </c>
      <c r="V728" s="50" t="s">
        <v>20</v>
      </c>
      <c r="X728" s="48"/>
    </row>
    <row r="729" spans="1:24" s="60" customFormat="1" x14ac:dyDescent="0.2">
      <c r="A729" s="60">
        <v>13</v>
      </c>
      <c r="B729" s="61" t="s">
        <v>787</v>
      </c>
      <c r="C729" s="61">
        <v>1303</v>
      </c>
      <c r="D729" s="61" t="s">
        <v>788</v>
      </c>
      <c r="J729" s="51" t="s">
        <v>20</v>
      </c>
      <c r="P729" s="51" t="s">
        <v>20</v>
      </c>
      <c r="Q729" s="60" t="s">
        <v>803</v>
      </c>
      <c r="R729" s="60">
        <v>12</v>
      </c>
      <c r="S729" s="62">
        <v>60</v>
      </c>
      <c r="U729" s="54" t="s">
        <v>15</v>
      </c>
      <c r="V729" s="50" t="s">
        <v>20</v>
      </c>
      <c r="X729" s="48"/>
    </row>
    <row r="730" spans="1:24" s="60" customFormat="1" x14ac:dyDescent="0.2">
      <c r="A730" s="60">
        <v>13</v>
      </c>
      <c r="B730" s="61" t="s">
        <v>787</v>
      </c>
      <c r="C730" s="61">
        <v>1303</v>
      </c>
      <c r="D730" s="61" t="s">
        <v>788</v>
      </c>
      <c r="J730" s="51" t="s">
        <v>20</v>
      </c>
      <c r="P730" s="51" t="s">
        <v>20</v>
      </c>
      <c r="Q730" s="60" t="s">
        <v>804</v>
      </c>
      <c r="R730" s="60">
        <v>13</v>
      </c>
      <c r="S730" s="62">
        <v>50</v>
      </c>
      <c r="U730" s="54" t="s">
        <v>15</v>
      </c>
      <c r="V730" s="50" t="s">
        <v>20</v>
      </c>
      <c r="X730" s="48"/>
    </row>
    <row r="731" spans="1:24" s="60" customFormat="1" x14ac:dyDescent="0.2">
      <c r="A731" s="60">
        <v>13</v>
      </c>
      <c r="B731" s="61" t="s">
        <v>787</v>
      </c>
      <c r="C731" s="61">
        <v>1303</v>
      </c>
      <c r="D731" s="61" t="s">
        <v>788</v>
      </c>
      <c r="J731" s="51" t="s">
        <v>20</v>
      </c>
      <c r="P731" s="51" t="s">
        <v>20</v>
      </c>
      <c r="Q731" s="60" t="s">
        <v>805</v>
      </c>
      <c r="R731" s="60">
        <v>14</v>
      </c>
      <c r="S731" s="62">
        <v>49</v>
      </c>
      <c r="U731" s="54" t="s">
        <v>15</v>
      </c>
      <c r="V731" s="50" t="s">
        <v>20</v>
      </c>
      <c r="X731" s="48"/>
    </row>
    <row r="732" spans="1:24" s="60" customFormat="1" x14ac:dyDescent="0.2">
      <c r="A732" s="60">
        <v>13</v>
      </c>
      <c r="B732" s="61" t="s">
        <v>787</v>
      </c>
      <c r="C732" s="61">
        <v>1303</v>
      </c>
      <c r="D732" s="61" t="s">
        <v>788</v>
      </c>
      <c r="J732" s="51" t="s">
        <v>20</v>
      </c>
      <c r="P732" s="51" t="s">
        <v>20</v>
      </c>
      <c r="Q732" s="60" t="s">
        <v>806</v>
      </c>
      <c r="R732" s="60">
        <v>15</v>
      </c>
      <c r="S732" s="62">
        <v>64</v>
      </c>
      <c r="U732" s="54" t="s">
        <v>15</v>
      </c>
      <c r="V732" s="50" t="s">
        <v>20</v>
      </c>
      <c r="X732" s="48"/>
    </row>
    <row r="733" spans="1:24" s="60" customFormat="1" x14ac:dyDescent="0.2">
      <c r="A733" s="60">
        <v>13</v>
      </c>
      <c r="B733" s="61" t="s">
        <v>787</v>
      </c>
      <c r="C733" s="61">
        <v>1303</v>
      </c>
      <c r="D733" s="61" t="s">
        <v>788</v>
      </c>
      <c r="J733" s="51" t="s">
        <v>20</v>
      </c>
      <c r="P733" s="51" t="s">
        <v>20</v>
      </c>
      <c r="Q733" s="60" t="s">
        <v>807</v>
      </c>
      <c r="R733" s="60">
        <v>16</v>
      </c>
      <c r="S733" s="62">
        <v>32</v>
      </c>
      <c r="U733" s="54" t="s">
        <v>15</v>
      </c>
      <c r="V733" s="50" t="s">
        <v>20</v>
      </c>
      <c r="X733" s="48"/>
    </row>
    <row r="734" spans="1:24" s="60" customFormat="1" x14ac:dyDescent="0.2">
      <c r="A734" s="60">
        <v>13</v>
      </c>
      <c r="B734" s="61" t="s">
        <v>787</v>
      </c>
      <c r="C734" s="61">
        <v>1303</v>
      </c>
      <c r="D734" s="61" t="s">
        <v>788</v>
      </c>
      <c r="J734" s="51" t="s">
        <v>20</v>
      </c>
      <c r="P734" s="51" t="s">
        <v>20</v>
      </c>
      <c r="Q734" s="60" t="s">
        <v>808</v>
      </c>
      <c r="R734" s="60">
        <v>17</v>
      </c>
      <c r="S734" s="62">
        <v>50</v>
      </c>
      <c r="U734" s="54" t="s">
        <v>15</v>
      </c>
      <c r="V734" s="50" t="s">
        <v>20</v>
      </c>
      <c r="X734" s="48"/>
    </row>
    <row r="735" spans="1:24" s="60" customFormat="1" x14ac:dyDescent="0.2">
      <c r="A735" s="60">
        <v>13</v>
      </c>
      <c r="B735" s="61" t="s">
        <v>787</v>
      </c>
      <c r="C735" s="61">
        <v>1303</v>
      </c>
      <c r="D735" s="61" t="s">
        <v>788</v>
      </c>
      <c r="J735" s="51" t="s">
        <v>20</v>
      </c>
      <c r="P735" s="51" t="s">
        <v>20</v>
      </c>
      <c r="Q735" s="60" t="s">
        <v>809</v>
      </c>
      <c r="R735" s="60">
        <v>18</v>
      </c>
      <c r="S735" s="62">
        <v>162</v>
      </c>
      <c r="U735" s="54" t="s">
        <v>15</v>
      </c>
      <c r="V735" s="50" t="s">
        <v>20</v>
      </c>
      <c r="X735" s="48"/>
    </row>
    <row r="736" spans="1:24" s="60" customFormat="1" x14ac:dyDescent="0.2">
      <c r="A736" s="60">
        <v>13</v>
      </c>
      <c r="B736" s="61" t="s">
        <v>787</v>
      </c>
      <c r="C736" s="61">
        <v>1303</v>
      </c>
      <c r="D736" s="61" t="s">
        <v>788</v>
      </c>
      <c r="J736" s="51" t="s">
        <v>20</v>
      </c>
      <c r="P736" s="51" t="s">
        <v>20</v>
      </c>
      <c r="Q736" s="60" t="s">
        <v>810</v>
      </c>
      <c r="R736" s="60">
        <v>19</v>
      </c>
      <c r="S736" s="62">
        <v>42</v>
      </c>
      <c r="U736" s="54" t="s">
        <v>15</v>
      </c>
      <c r="V736" s="50" t="s">
        <v>20</v>
      </c>
      <c r="X736" s="48"/>
    </row>
    <row r="737" spans="1:24" s="60" customFormat="1" x14ac:dyDescent="0.2">
      <c r="A737" s="60">
        <v>13</v>
      </c>
      <c r="B737" s="61" t="s">
        <v>787</v>
      </c>
      <c r="C737" s="61">
        <v>1303</v>
      </c>
      <c r="D737" s="61" t="s">
        <v>788</v>
      </c>
      <c r="J737" s="51" t="s">
        <v>20</v>
      </c>
      <c r="P737" s="51" t="s">
        <v>20</v>
      </c>
      <c r="Q737" s="60" t="s">
        <v>811</v>
      </c>
      <c r="R737" s="60">
        <v>20</v>
      </c>
      <c r="S737" s="62">
        <v>306</v>
      </c>
      <c r="U737" s="54" t="s">
        <v>15</v>
      </c>
      <c r="V737" s="50" t="s">
        <v>20</v>
      </c>
      <c r="X737" s="48"/>
    </row>
    <row r="738" spans="1:24" s="60" customFormat="1" x14ac:dyDescent="0.2">
      <c r="A738" s="60">
        <v>13</v>
      </c>
      <c r="B738" s="61" t="s">
        <v>787</v>
      </c>
      <c r="C738" s="61">
        <v>1303</v>
      </c>
      <c r="D738" s="61" t="s">
        <v>788</v>
      </c>
      <c r="J738" s="51" t="s">
        <v>20</v>
      </c>
      <c r="P738" s="51" t="s">
        <v>20</v>
      </c>
      <c r="Q738" s="60" t="s">
        <v>812</v>
      </c>
      <c r="R738" s="60">
        <v>21</v>
      </c>
      <c r="S738" s="62">
        <v>200</v>
      </c>
      <c r="U738" s="54" t="s">
        <v>15</v>
      </c>
      <c r="V738" s="50" t="s">
        <v>20</v>
      </c>
      <c r="X738" s="48"/>
    </row>
    <row r="739" spans="1:24" s="60" customFormat="1" x14ac:dyDescent="0.2">
      <c r="A739" s="60">
        <v>13</v>
      </c>
      <c r="B739" s="61" t="s">
        <v>787</v>
      </c>
      <c r="C739" s="61">
        <v>1303</v>
      </c>
      <c r="D739" s="61" t="s">
        <v>788</v>
      </c>
      <c r="J739" s="51" t="s">
        <v>20</v>
      </c>
      <c r="P739" s="51" t="s">
        <v>20</v>
      </c>
      <c r="Q739" s="60" t="s">
        <v>813</v>
      </c>
      <c r="R739" s="60">
        <v>22</v>
      </c>
      <c r="S739" s="62">
        <v>42</v>
      </c>
      <c r="U739" s="54" t="s">
        <v>15</v>
      </c>
      <c r="V739" s="50" t="s">
        <v>20</v>
      </c>
      <c r="X739" s="48"/>
    </row>
    <row r="740" spans="1:24" s="60" customFormat="1" x14ac:dyDescent="0.2">
      <c r="A740" s="60">
        <v>13</v>
      </c>
      <c r="B740" s="61" t="s">
        <v>787</v>
      </c>
      <c r="C740" s="61">
        <v>1303</v>
      </c>
      <c r="D740" s="61" t="s">
        <v>788</v>
      </c>
      <c r="J740" s="51" t="s">
        <v>20</v>
      </c>
      <c r="P740" s="51" t="s">
        <v>20</v>
      </c>
      <c r="Q740" s="60" t="s">
        <v>814</v>
      </c>
      <c r="R740" s="60">
        <v>23</v>
      </c>
      <c r="S740" s="62">
        <v>33</v>
      </c>
      <c r="U740" s="54" t="s">
        <v>15</v>
      </c>
      <c r="V740" s="50" t="s">
        <v>20</v>
      </c>
      <c r="X740" s="48"/>
    </row>
    <row r="741" spans="1:24" s="60" customFormat="1" x14ac:dyDescent="0.2">
      <c r="A741" s="60">
        <v>13</v>
      </c>
      <c r="B741" s="61" t="s">
        <v>787</v>
      </c>
      <c r="C741" s="61">
        <v>1303</v>
      </c>
      <c r="D741" s="61" t="s">
        <v>788</v>
      </c>
      <c r="J741" s="51" t="s">
        <v>20</v>
      </c>
      <c r="P741" s="51" t="s">
        <v>20</v>
      </c>
      <c r="Q741" s="60" t="s">
        <v>815</v>
      </c>
      <c r="R741" s="60">
        <v>24</v>
      </c>
      <c r="S741" s="62">
        <v>33</v>
      </c>
      <c r="U741" s="54" t="s">
        <v>15</v>
      </c>
      <c r="V741" s="50" t="s">
        <v>20</v>
      </c>
      <c r="X741" s="48"/>
    </row>
    <row r="742" spans="1:24" s="60" customFormat="1" x14ac:dyDescent="0.2">
      <c r="A742" s="60">
        <v>13</v>
      </c>
      <c r="B742" s="61" t="s">
        <v>787</v>
      </c>
      <c r="C742" s="61">
        <v>1303</v>
      </c>
      <c r="D742" s="61" t="s">
        <v>788</v>
      </c>
      <c r="J742" s="51" t="s">
        <v>20</v>
      </c>
      <c r="P742" s="51" t="s">
        <v>20</v>
      </c>
      <c r="Q742" s="60" t="s">
        <v>816</v>
      </c>
      <c r="R742" s="60">
        <v>25</v>
      </c>
      <c r="S742" s="62">
        <v>69</v>
      </c>
      <c r="U742" s="54" t="s">
        <v>15</v>
      </c>
      <c r="V742" s="50" t="s">
        <v>20</v>
      </c>
      <c r="X742" s="48"/>
    </row>
    <row r="743" spans="1:24" s="60" customFormat="1" x14ac:dyDescent="0.2">
      <c r="A743" s="60">
        <v>13</v>
      </c>
      <c r="B743" s="61" t="s">
        <v>787</v>
      </c>
      <c r="C743" s="61">
        <v>1303</v>
      </c>
      <c r="D743" s="61" t="s">
        <v>788</v>
      </c>
      <c r="J743" s="51" t="s">
        <v>20</v>
      </c>
      <c r="P743" s="51" t="s">
        <v>20</v>
      </c>
      <c r="Q743" s="60" t="s">
        <v>817</v>
      </c>
      <c r="R743" s="60">
        <v>26</v>
      </c>
      <c r="S743" s="62">
        <v>100</v>
      </c>
      <c r="U743" s="54" t="s">
        <v>15</v>
      </c>
      <c r="V743" s="50" t="s">
        <v>20</v>
      </c>
      <c r="X743" s="48"/>
    </row>
    <row r="744" spans="1:24" s="60" customFormat="1" x14ac:dyDescent="0.2">
      <c r="A744" s="60">
        <v>13</v>
      </c>
      <c r="B744" s="61" t="s">
        <v>787</v>
      </c>
      <c r="C744" s="61">
        <v>1303</v>
      </c>
      <c r="D744" s="61" t="s">
        <v>788</v>
      </c>
      <c r="J744" s="51" t="s">
        <v>20</v>
      </c>
      <c r="P744" s="51" t="s">
        <v>20</v>
      </c>
      <c r="Q744" s="60" t="s">
        <v>818</v>
      </c>
      <c r="R744" s="60">
        <v>27</v>
      </c>
      <c r="S744" s="62">
        <v>25</v>
      </c>
      <c r="U744" s="54" t="s">
        <v>15</v>
      </c>
      <c r="V744" s="50" t="s">
        <v>20</v>
      </c>
      <c r="X744" s="48"/>
    </row>
    <row r="745" spans="1:24" s="60" customFormat="1" x14ac:dyDescent="0.2">
      <c r="A745" s="60">
        <v>13</v>
      </c>
      <c r="B745" s="61" t="s">
        <v>787</v>
      </c>
      <c r="C745" s="61">
        <v>1303</v>
      </c>
      <c r="D745" s="61" t="s">
        <v>788</v>
      </c>
      <c r="J745" s="51" t="s">
        <v>20</v>
      </c>
      <c r="P745" s="51" t="s">
        <v>20</v>
      </c>
      <c r="Q745" s="60" t="s">
        <v>819</v>
      </c>
      <c r="R745" s="60">
        <v>28</v>
      </c>
      <c r="S745" s="62">
        <v>19</v>
      </c>
      <c r="U745" s="54" t="s">
        <v>15</v>
      </c>
      <c r="V745" s="50" t="s">
        <v>20</v>
      </c>
      <c r="X745" s="48"/>
    </row>
    <row r="746" spans="1:24" s="60" customFormat="1" x14ac:dyDescent="0.2">
      <c r="A746" s="60">
        <v>13</v>
      </c>
      <c r="B746" s="61" t="s">
        <v>787</v>
      </c>
      <c r="C746" s="61">
        <v>1303</v>
      </c>
      <c r="D746" s="61" t="s">
        <v>788</v>
      </c>
      <c r="J746" s="51" t="s">
        <v>20</v>
      </c>
      <c r="P746" s="51" t="s">
        <v>20</v>
      </c>
      <c r="Q746" s="60" t="s">
        <v>820</v>
      </c>
      <c r="R746" s="60">
        <v>29</v>
      </c>
      <c r="S746" s="62">
        <v>808</v>
      </c>
      <c r="U746" s="54" t="s">
        <v>15</v>
      </c>
      <c r="V746" s="50" t="s">
        <v>16</v>
      </c>
      <c r="X746" s="48"/>
    </row>
    <row r="747" spans="1:24" s="60" customFormat="1" x14ac:dyDescent="0.2">
      <c r="A747" s="60">
        <v>13</v>
      </c>
      <c r="B747" s="61" t="s">
        <v>787</v>
      </c>
      <c r="C747" s="61">
        <v>1303</v>
      </c>
      <c r="D747" s="61" t="s">
        <v>788</v>
      </c>
      <c r="J747" s="51" t="s">
        <v>20</v>
      </c>
      <c r="P747" s="51" t="s">
        <v>20</v>
      </c>
      <c r="Q747" s="60" t="s">
        <v>821</v>
      </c>
      <c r="R747" s="60">
        <v>30</v>
      </c>
      <c r="S747" s="62">
        <v>53</v>
      </c>
      <c r="U747" s="54" t="s">
        <v>15</v>
      </c>
      <c r="V747" s="50" t="s">
        <v>20</v>
      </c>
      <c r="X747" s="48"/>
    </row>
    <row r="748" spans="1:24" s="60" customFormat="1" x14ac:dyDescent="0.2">
      <c r="A748" s="60">
        <v>13</v>
      </c>
      <c r="B748" s="61" t="s">
        <v>787</v>
      </c>
      <c r="C748" s="61">
        <v>1303</v>
      </c>
      <c r="D748" s="61" t="s">
        <v>788</v>
      </c>
      <c r="J748" s="51" t="s">
        <v>20</v>
      </c>
      <c r="P748" s="51" t="s">
        <v>20</v>
      </c>
      <c r="Q748" s="60" t="s">
        <v>822</v>
      </c>
      <c r="R748" s="60">
        <v>31</v>
      </c>
      <c r="S748" s="62">
        <v>45</v>
      </c>
      <c r="U748" s="54" t="s">
        <v>15</v>
      </c>
      <c r="V748" s="50" t="s">
        <v>20</v>
      </c>
      <c r="X748" s="48"/>
    </row>
    <row r="749" spans="1:24" s="60" customFormat="1" x14ac:dyDescent="0.2">
      <c r="A749" s="60">
        <v>13</v>
      </c>
      <c r="B749" s="61" t="s">
        <v>787</v>
      </c>
      <c r="C749" s="61">
        <v>1303</v>
      </c>
      <c r="D749" s="61" t="s">
        <v>788</v>
      </c>
      <c r="J749" s="51" t="s">
        <v>20</v>
      </c>
      <c r="P749" s="51" t="s">
        <v>20</v>
      </c>
      <c r="Q749" s="60" t="s">
        <v>823</v>
      </c>
      <c r="R749" s="60">
        <v>32</v>
      </c>
      <c r="S749" s="62">
        <v>70</v>
      </c>
      <c r="U749" s="54" t="s">
        <v>15</v>
      </c>
      <c r="V749" s="50" t="s">
        <v>20</v>
      </c>
      <c r="X749" s="48"/>
    </row>
    <row r="750" spans="1:24" s="60" customFormat="1" x14ac:dyDescent="0.2">
      <c r="A750" s="60">
        <v>13</v>
      </c>
      <c r="B750" s="61" t="s">
        <v>787</v>
      </c>
      <c r="C750" s="61">
        <v>1303</v>
      </c>
      <c r="D750" s="61" t="s">
        <v>788</v>
      </c>
      <c r="J750" s="51" t="s">
        <v>20</v>
      </c>
      <c r="P750" s="51" t="s">
        <v>20</v>
      </c>
      <c r="Q750" s="60" t="s">
        <v>824</v>
      </c>
      <c r="R750" s="60">
        <v>33</v>
      </c>
      <c r="S750" s="62">
        <v>40</v>
      </c>
      <c r="U750" s="54" t="s">
        <v>15</v>
      </c>
      <c r="V750" s="50" t="s">
        <v>20</v>
      </c>
      <c r="X750" s="48"/>
    </row>
    <row r="751" spans="1:24" s="60" customFormat="1" x14ac:dyDescent="0.2">
      <c r="A751" s="60">
        <v>13</v>
      </c>
      <c r="B751" s="61" t="s">
        <v>787</v>
      </c>
      <c r="C751" s="61">
        <v>1303</v>
      </c>
      <c r="D751" s="61" t="s">
        <v>788</v>
      </c>
      <c r="J751" s="51" t="s">
        <v>20</v>
      </c>
      <c r="P751" s="51" t="s">
        <v>20</v>
      </c>
      <c r="Q751" s="60" t="s">
        <v>825</v>
      </c>
      <c r="R751" s="60">
        <v>34</v>
      </c>
      <c r="S751" s="62">
        <v>272</v>
      </c>
      <c r="U751" s="54" t="s">
        <v>15</v>
      </c>
      <c r="V751" s="50" t="s">
        <v>16</v>
      </c>
      <c r="X751" s="48"/>
    </row>
    <row r="752" spans="1:24" s="60" customFormat="1" x14ac:dyDescent="0.2">
      <c r="A752" s="60">
        <v>13</v>
      </c>
      <c r="B752" s="61" t="s">
        <v>787</v>
      </c>
      <c r="C752" s="61">
        <v>1303</v>
      </c>
      <c r="D752" s="61" t="s">
        <v>788</v>
      </c>
      <c r="J752" s="51" t="s">
        <v>20</v>
      </c>
      <c r="P752" s="51" t="s">
        <v>20</v>
      </c>
      <c r="Q752" s="60" t="s">
        <v>826</v>
      </c>
      <c r="R752" s="60">
        <v>35</v>
      </c>
      <c r="S752" s="62">
        <v>53</v>
      </c>
      <c r="U752" s="54" t="s">
        <v>15</v>
      </c>
      <c r="V752" s="50" t="s">
        <v>20</v>
      </c>
      <c r="X752" s="48"/>
    </row>
    <row r="753" spans="1:24" s="60" customFormat="1" x14ac:dyDescent="0.2">
      <c r="A753" s="60">
        <v>13</v>
      </c>
      <c r="B753" s="61" t="s">
        <v>787</v>
      </c>
      <c r="C753" s="61">
        <v>1303</v>
      </c>
      <c r="D753" s="61" t="s">
        <v>788</v>
      </c>
      <c r="J753" s="51" t="s">
        <v>20</v>
      </c>
      <c r="P753" s="51" t="s">
        <v>20</v>
      </c>
      <c r="Q753" s="60" t="s">
        <v>827</v>
      </c>
      <c r="R753" s="60">
        <v>36</v>
      </c>
      <c r="S753" s="62">
        <v>98</v>
      </c>
      <c r="U753" s="54" t="s">
        <v>15</v>
      </c>
      <c r="V753" s="50" t="s">
        <v>20</v>
      </c>
      <c r="X753" s="48"/>
    </row>
    <row r="754" spans="1:24" s="60" customFormat="1" x14ac:dyDescent="0.2">
      <c r="A754" s="60">
        <v>13</v>
      </c>
      <c r="B754" s="61" t="s">
        <v>787</v>
      </c>
      <c r="C754" s="61">
        <v>1303</v>
      </c>
      <c r="D754" s="61" t="s">
        <v>788</v>
      </c>
      <c r="J754" s="51" t="s">
        <v>20</v>
      </c>
      <c r="P754" s="51" t="s">
        <v>20</v>
      </c>
      <c r="Q754" s="60" t="s">
        <v>828</v>
      </c>
      <c r="R754" s="60">
        <v>37</v>
      </c>
      <c r="S754" s="62">
        <v>60</v>
      </c>
      <c r="U754" s="54" t="s">
        <v>15</v>
      </c>
      <c r="V754" s="50" t="s">
        <v>20</v>
      </c>
      <c r="X754" s="48"/>
    </row>
    <row r="755" spans="1:24" s="60" customFormat="1" x14ac:dyDescent="0.2">
      <c r="A755" s="60">
        <v>13</v>
      </c>
      <c r="B755" s="61" t="s">
        <v>787</v>
      </c>
      <c r="C755" s="61">
        <v>1303</v>
      </c>
      <c r="D755" s="61" t="s">
        <v>788</v>
      </c>
      <c r="J755" s="51" t="s">
        <v>20</v>
      </c>
      <c r="P755" s="51" t="s">
        <v>20</v>
      </c>
      <c r="Q755" s="60" t="s">
        <v>829</v>
      </c>
      <c r="R755" s="60">
        <v>38</v>
      </c>
      <c r="S755" s="62">
        <v>20.41</v>
      </c>
      <c r="U755" s="54" t="s">
        <v>15</v>
      </c>
      <c r="V755" s="50" t="s">
        <v>20</v>
      </c>
      <c r="X755" s="48"/>
    </row>
    <row r="756" spans="1:24" s="60" customFormat="1" x14ac:dyDescent="0.2">
      <c r="A756" s="60">
        <v>13</v>
      </c>
      <c r="B756" s="61" t="s">
        <v>787</v>
      </c>
      <c r="C756" s="61">
        <v>1303</v>
      </c>
      <c r="D756" s="61" t="s">
        <v>788</v>
      </c>
      <c r="J756" s="51" t="s">
        <v>20</v>
      </c>
      <c r="P756" s="51" t="s">
        <v>20</v>
      </c>
      <c r="Q756" s="60" t="s">
        <v>830</v>
      </c>
      <c r="R756" s="60">
        <v>39</v>
      </c>
      <c r="S756" s="62">
        <v>44</v>
      </c>
      <c r="U756" s="54" t="s">
        <v>15</v>
      </c>
      <c r="V756" s="50" t="s">
        <v>20</v>
      </c>
      <c r="X756" s="48"/>
    </row>
    <row r="757" spans="1:24" s="60" customFormat="1" x14ac:dyDescent="0.2">
      <c r="A757" s="60">
        <v>13</v>
      </c>
      <c r="B757" s="61" t="s">
        <v>787</v>
      </c>
      <c r="C757" s="61">
        <v>1303</v>
      </c>
      <c r="D757" s="61" t="s">
        <v>788</v>
      </c>
      <c r="J757" s="51" t="s">
        <v>20</v>
      </c>
      <c r="P757" s="51" t="s">
        <v>20</v>
      </c>
      <c r="Q757" s="60" t="s">
        <v>831</v>
      </c>
      <c r="R757" s="60">
        <v>40</v>
      </c>
      <c r="S757" s="62">
        <v>75.5</v>
      </c>
      <c r="U757" s="54" t="s">
        <v>15</v>
      </c>
      <c r="V757" s="50" t="s">
        <v>20</v>
      </c>
      <c r="X757" s="48"/>
    </row>
    <row r="758" spans="1:24" s="60" customFormat="1" x14ac:dyDescent="0.2">
      <c r="A758" s="60">
        <v>13</v>
      </c>
      <c r="B758" s="61" t="s">
        <v>787</v>
      </c>
      <c r="C758" s="61">
        <v>1303</v>
      </c>
      <c r="D758" s="61" t="s">
        <v>788</v>
      </c>
      <c r="J758" s="51" t="s">
        <v>20</v>
      </c>
      <c r="P758" s="51" t="s">
        <v>20</v>
      </c>
      <c r="Q758" s="60" t="s">
        <v>832</v>
      </c>
      <c r="R758" s="60">
        <v>41</v>
      </c>
      <c r="S758" s="62">
        <v>50</v>
      </c>
      <c r="U758" s="54" t="s">
        <v>15</v>
      </c>
      <c r="V758" s="50" t="s">
        <v>20</v>
      </c>
      <c r="X758" s="48"/>
    </row>
    <row r="759" spans="1:24" s="60" customFormat="1" x14ac:dyDescent="0.2">
      <c r="A759" s="60">
        <v>13</v>
      </c>
      <c r="B759" s="61" t="s">
        <v>787</v>
      </c>
      <c r="C759" s="61">
        <v>1303</v>
      </c>
      <c r="D759" s="61" t="s">
        <v>788</v>
      </c>
      <c r="J759" s="51" t="s">
        <v>20</v>
      </c>
      <c r="P759" s="51" t="s">
        <v>20</v>
      </c>
      <c r="Q759" s="60" t="s">
        <v>833</v>
      </c>
      <c r="R759" s="60">
        <v>42</v>
      </c>
      <c r="S759" s="62">
        <v>40</v>
      </c>
      <c r="U759" s="54" t="s">
        <v>15</v>
      </c>
      <c r="V759" s="50" t="s">
        <v>20</v>
      </c>
      <c r="X759" s="48"/>
    </row>
    <row r="760" spans="1:24" s="60" customFormat="1" x14ac:dyDescent="0.2">
      <c r="A760" s="60">
        <v>13</v>
      </c>
      <c r="B760" s="61" t="s">
        <v>787</v>
      </c>
      <c r="C760" s="61">
        <v>1303</v>
      </c>
      <c r="D760" s="61" t="s">
        <v>788</v>
      </c>
      <c r="J760" s="51" t="s">
        <v>20</v>
      </c>
      <c r="P760" s="51" t="s">
        <v>20</v>
      </c>
      <c r="Q760" s="60" t="s">
        <v>834</v>
      </c>
      <c r="R760" s="60">
        <v>43</v>
      </c>
      <c r="S760" s="62">
        <v>25</v>
      </c>
      <c r="U760" s="54" t="s">
        <v>15</v>
      </c>
      <c r="V760" s="50" t="s">
        <v>20</v>
      </c>
      <c r="X760" s="48"/>
    </row>
    <row r="761" spans="1:24" s="60" customFormat="1" x14ac:dyDescent="0.2">
      <c r="A761" s="60">
        <v>13</v>
      </c>
      <c r="B761" s="61" t="s">
        <v>787</v>
      </c>
      <c r="C761" s="61">
        <v>1303</v>
      </c>
      <c r="D761" s="61" t="s">
        <v>788</v>
      </c>
      <c r="J761" s="51" t="s">
        <v>20</v>
      </c>
      <c r="P761" s="51" t="s">
        <v>20</v>
      </c>
      <c r="Q761" s="60" t="s">
        <v>835</v>
      </c>
      <c r="R761" s="60">
        <v>44</v>
      </c>
      <c r="S761" s="62">
        <v>65</v>
      </c>
      <c r="U761" s="54" t="s">
        <v>15</v>
      </c>
      <c r="V761" s="50" t="s">
        <v>20</v>
      </c>
      <c r="X761" s="48"/>
    </row>
    <row r="762" spans="1:24" s="60" customFormat="1" x14ac:dyDescent="0.2">
      <c r="A762" s="60">
        <v>13</v>
      </c>
      <c r="B762" s="61" t="s">
        <v>787</v>
      </c>
      <c r="C762" s="61">
        <v>1303</v>
      </c>
      <c r="D762" s="61" t="s">
        <v>788</v>
      </c>
      <c r="J762" s="51" t="s">
        <v>20</v>
      </c>
      <c r="P762" s="51" t="s">
        <v>20</v>
      </c>
      <c r="Q762" s="60" t="s">
        <v>836</v>
      </c>
      <c r="R762" s="60">
        <v>45</v>
      </c>
      <c r="S762" s="62">
        <v>33</v>
      </c>
      <c r="U762" s="54" t="s">
        <v>15</v>
      </c>
      <c r="V762" s="50" t="s">
        <v>20</v>
      </c>
      <c r="X762" s="48"/>
    </row>
    <row r="763" spans="1:24" s="60" customFormat="1" x14ac:dyDescent="0.2">
      <c r="A763" s="60">
        <v>13</v>
      </c>
      <c r="B763" s="61" t="s">
        <v>787</v>
      </c>
      <c r="C763" s="61">
        <v>1303</v>
      </c>
      <c r="D763" s="61" t="s">
        <v>788</v>
      </c>
      <c r="J763" s="51" t="s">
        <v>20</v>
      </c>
      <c r="P763" s="51" t="s">
        <v>20</v>
      </c>
      <c r="Q763" s="60" t="s">
        <v>837</v>
      </c>
      <c r="R763" s="60">
        <v>46</v>
      </c>
      <c r="S763" s="62">
        <v>98</v>
      </c>
      <c r="U763" s="54" t="s">
        <v>15</v>
      </c>
      <c r="V763" s="50" t="s">
        <v>20</v>
      </c>
      <c r="X763" s="48"/>
    </row>
    <row r="764" spans="1:24" s="60" customFormat="1" x14ac:dyDescent="0.2">
      <c r="A764" s="60">
        <v>13</v>
      </c>
      <c r="B764" s="61" t="s">
        <v>787</v>
      </c>
      <c r="C764" s="61">
        <v>1303</v>
      </c>
      <c r="D764" s="61" t="s">
        <v>788</v>
      </c>
      <c r="J764" s="51" t="s">
        <v>20</v>
      </c>
      <c r="P764" s="51" t="s">
        <v>20</v>
      </c>
      <c r="Q764" s="60" t="s">
        <v>838</v>
      </c>
      <c r="R764" s="60">
        <v>47</v>
      </c>
      <c r="S764" s="62">
        <v>27</v>
      </c>
      <c r="U764" s="54" t="s">
        <v>15</v>
      </c>
      <c r="V764" s="50" t="s">
        <v>20</v>
      </c>
      <c r="X764" s="48"/>
    </row>
    <row r="765" spans="1:24" s="60" customFormat="1" x14ac:dyDescent="0.2">
      <c r="A765" s="60">
        <v>13</v>
      </c>
      <c r="B765" s="61" t="s">
        <v>787</v>
      </c>
      <c r="C765" s="61">
        <v>1303</v>
      </c>
      <c r="D765" s="61" t="s">
        <v>788</v>
      </c>
      <c r="J765" s="51" t="s">
        <v>20</v>
      </c>
      <c r="P765" s="51" t="s">
        <v>20</v>
      </c>
      <c r="Q765" s="60" t="s">
        <v>839</v>
      </c>
      <c r="R765" s="60">
        <v>48</v>
      </c>
      <c r="S765" s="62">
        <v>23</v>
      </c>
      <c r="U765" s="54" t="s">
        <v>15</v>
      </c>
      <c r="V765" s="50" t="s">
        <v>20</v>
      </c>
      <c r="X765" s="48"/>
    </row>
    <row r="766" spans="1:24" s="60" customFormat="1" x14ac:dyDescent="0.2">
      <c r="A766" s="60">
        <v>13</v>
      </c>
      <c r="B766" s="61" t="s">
        <v>787</v>
      </c>
      <c r="C766" s="61">
        <v>1303</v>
      </c>
      <c r="D766" s="61" t="s">
        <v>788</v>
      </c>
      <c r="J766" s="51" t="s">
        <v>20</v>
      </c>
      <c r="P766" s="51" t="s">
        <v>20</v>
      </c>
      <c r="Q766" s="60" t="s">
        <v>840</v>
      </c>
      <c r="R766" s="60">
        <v>49</v>
      </c>
      <c r="S766" s="62">
        <v>33</v>
      </c>
      <c r="U766" s="54" t="s">
        <v>15</v>
      </c>
      <c r="V766" s="50" t="s">
        <v>20</v>
      </c>
      <c r="X766" s="48"/>
    </row>
    <row r="767" spans="1:24" s="60" customFormat="1" x14ac:dyDescent="0.2">
      <c r="A767" s="60">
        <v>13</v>
      </c>
      <c r="B767" s="61" t="s">
        <v>787</v>
      </c>
      <c r="C767" s="61">
        <v>1303</v>
      </c>
      <c r="D767" s="61" t="s">
        <v>788</v>
      </c>
      <c r="J767" s="51" t="s">
        <v>20</v>
      </c>
      <c r="P767" s="51" t="s">
        <v>20</v>
      </c>
      <c r="Q767" s="60" t="s">
        <v>841</v>
      </c>
      <c r="R767" s="60">
        <v>50</v>
      </c>
      <c r="S767" s="62">
        <v>60</v>
      </c>
      <c r="U767" s="54" t="s">
        <v>15</v>
      </c>
      <c r="V767" s="50" t="s">
        <v>20</v>
      </c>
      <c r="X767" s="48"/>
    </row>
    <row r="768" spans="1:24" s="60" customFormat="1" x14ac:dyDescent="0.2">
      <c r="A768" s="60">
        <v>13</v>
      </c>
      <c r="B768" s="61" t="s">
        <v>787</v>
      </c>
      <c r="C768" s="61">
        <v>1303</v>
      </c>
      <c r="D768" s="61" t="s">
        <v>788</v>
      </c>
      <c r="J768" s="51" t="s">
        <v>20</v>
      </c>
      <c r="P768" s="51" t="s">
        <v>20</v>
      </c>
      <c r="Q768" s="60" t="s">
        <v>842</v>
      </c>
      <c r="R768" s="60">
        <v>51</v>
      </c>
      <c r="S768" s="62">
        <v>55.75</v>
      </c>
      <c r="U768" s="54" t="s">
        <v>15</v>
      </c>
      <c r="V768" s="50" t="s">
        <v>20</v>
      </c>
      <c r="X768" s="48"/>
    </row>
    <row r="769" spans="1:24" s="60" customFormat="1" x14ac:dyDescent="0.2">
      <c r="A769" s="60">
        <v>13</v>
      </c>
      <c r="B769" s="61" t="s">
        <v>787</v>
      </c>
      <c r="C769" s="61">
        <v>1303</v>
      </c>
      <c r="D769" s="61" t="s">
        <v>788</v>
      </c>
      <c r="J769" s="51" t="s">
        <v>20</v>
      </c>
      <c r="P769" s="51" t="s">
        <v>20</v>
      </c>
      <c r="Q769" s="60" t="s">
        <v>843</v>
      </c>
      <c r="R769" s="60">
        <v>52</v>
      </c>
      <c r="S769" s="62">
        <v>28</v>
      </c>
      <c r="U769" s="54" t="s">
        <v>15</v>
      </c>
      <c r="V769" s="50" t="s">
        <v>20</v>
      </c>
      <c r="X769" s="48"/>
    </row>
    <row r="770" spans="1:24" s="60" customFormat="1" x14ac:dyDescent="0.2">
      <c r="A770" s="60">
        <v>13</v>
      </c>
      <c r="B770" s="61" t="s">
        <v>787</v>
      </c>
      <c r="C770" s="61">
        <v>1303</v>
      </c>
      <c r="D770" s="61" t="s">
        <v>788</v>
      </c>
      <c r="J770" s="51" t="s">
        <v>20</v>
      </c>
      <c r="P770" s="51" t="s">
        <v>20</v>
      </c>
      <c r="Q770" s="60" t="s">
        <v>844</v>
      </c>
      <c r="R770" s="60">
        <v>53</v>
      </c>
      <c r="S770" s="62">
        <v>26</v>
      </c>
      <c r="U770" s="54" t="s">
        <v>15</v>
      </c>
      <c r="V770" s="50" t="s">
        <v>20</v>
      </c>
      <c r="X770" s="48"/>
    </row>
    <row r="771" spans="1:24" s="60" customFormat="1" x14ac:dyDescent="0.2">
      <c r="A771" s="60">
        <v>13</v>
      </c>
      <c r="B771" s="61" t="s">
        <v>787</v>
      </c>
      <c r="C771" s="61">
        <v>1303</v>
      </c>
      <c r="D771" s="61" t="s">
        <v>788</v>
      </c>
      <c r="J771" s="51" t="s">
        <v>20</v>
      </c>
      <c r="P771" s="51" t="s">
        <v>20</v>
      </c>
      <c r="Q771" s="60" t="s">
        <v>845</v>
      </c>
      <c r="R771" s="60">
        <v>54</v>
      </c>
      <c r="S771" s="62">
        <v>27</v>
      </c>
      <c r="U771" s="54" t="s">
        <v>15</v>
      </c>
      <c r="V771" s="50" t="s">
        <v>20</v>
      </c>
      <c r="X771" s="48"/>
    </row>
    <row r="772" spans="1:24" s="60" customFormat="1" x14ac:dyDescent="0.2">
      <c r="A772" s="60">
        <v>13</v>
      </c>
      <c r="B772" s="61" t="s">
        <v>787</v>
      </c>
      <c r="C772" s="61">
        <v>1303</v>
      </c>
      <c r="D772" s="61" t="s">
        <v>788</v>
      </c>
      <c r="J772" s="51" t="s">
        <v>20</v>
      </c>
      <c r="P772" s="51" t="s">
        <v>20</v>
      </c>
      <c r="Q772" s="60" t="s">
        <v>846</v>
      </c>
      <c r="R772" s="60">
        <v>55</v>
      </c>
      <c r="S772" s="62">
        <v>53</v>
      </c>
      <c r="U772" s="54" t="s">
        <v>15</v>
      </c>
      <c r="V772" s="50" t="s">
        <v>20</v>
      </c>
      <c r="X772" s="48"/>
    </row>
    <row r="773" spans="1:24" s="60" customFormat="1" x14ac:dyDescent="0.2">
      <c r="A773" s="60">
        <v>13</v>
      </c>
      <c r="B773" s="61" t="s">
        <v>787</v>
      </c>
      <c r="C773" s="61">
        <v>1303</v>
      </c>
      <c r="D773" s="61" t="s">
        <v>788</v>
      </c>
      <c r="J773" s="51" t="s">
        <v>20</v>
      </c>
      <c r="P773" s="51" t="s">
        <v>20</v>
      </c>
      <c r="Q773" s="60" t="s">
        <v>847</v>
      </c>
      <c r="R773" s="60">
        <v>56</v>
      </c>
      <c r="S773" s="62">
        <v>110</v>
      </c>
      <c r="U773" s="54" t="s">
        <v>15</v>
      </c>
      <c r="V773" s="50" t="s">
        <v>20</v>
      </c>
      <c r="X773" s="48"/>
    </row>
    <row r="774" spans="1:24" s="60" customFormat="1" x14ac:dyDescent="0.2">
      <c r="A774" s="60">
        <v>13</v>
      </c>
      <c r="B774" s="61" t="s">
        <v>787</v>
      </c>
      <c r="C774" s="61">
        <v>1303</v>
      </c>
      <c r="D774" s="61" t="s">
        <v>788</v>
      </c>
      <c r="J774" s="51" t="s">
        <v>20</v>
      </c>
      <c r="P774" s="51" t="s">
        <v>20</v>
      </c>
      <c r="Q774" s="60" t="s">
        <v>848</v>
      </c>
      <c r="R774" s="60">
        <v>57</v>
      </c>
      <c r="S774" s="62">
        <v>27</v>
      </c>
      <c r="U774" s="54" t="s">
        <v>15</v>
      </c>
      <c r="V774" s="50" t="s">
        <v>20</v>
      </c>
      <c r="X774" s="48"/>
    </row>
    <row r="775" spans="1:24" s="60" customFormat="1" x14ac:dyDescent="0.2">
      <c r="A775" s="60">
        <v>13</v>
      </c>
      <c r="B775" s="61" t="s">
        <v>787</v>
      </c>
      <c r="C775" s="61">
        <v>1303</v>
      </c>
      <c r="D775" s="61" t="s">
        <v>788</v>
      </c>
      <c r="J775" s="51" t="s">
        <v>20</v>
      </c>
      <c r="P775" s="51" t="s">
        <v>20</v>
      </c>
      <c r="Q775" s="60" t="s">
        <v>849</v>
      </c>
      <c r="R775" s="60">
        <v>58</v>
      </c>
      <c r="S775" s="62">
        <v>27</v>
      </c>
      <c r="U775" s="54" t="s">
        <v>15</v>
      </c>
      <c r="V775" s="50" t="s">
        <v>20</v>
      </c>
      <c r="X775" s="48"/>
    </row>
    <row r="776" spans="1:24" s="60" customFormat="1" x14ac:dyDescent="0.2">
      <c r="A776" s="60">
        <v>13</v>
      </c>
      <c r="B776" s="61" t="s">
        <v>787</v>
      </c>
      <c r="C776" s="61">
        <v>1303</v>
      </c>
      <c r="D776" s="61" t="s">
        <v>788</v>
      </c>
      <c r="J776" s="51" t="s">
        <v>20</v>
      </c>
      <c r="P776" s="51" t="s">
        <v>20</v>
      </c>
      <c r="Q776" s="60" t="s">
        <v>850</v>
      </c>
      <c r="R776" s="60">
        <v>59</v>
      </c>
      <c r="S776" s="62">
        <v>25</v>
      </c>
      <c r="U776" s="54" t="s">
        <v>15</v>
      </c>
      <c r="V776" s="50" t="s">
        <v>20</v>
      </c>
      <c r="X776" s="48"/>
    </row>
    <row r="777" spans="1:24" s="60" customFormat="1" x14ac:dyDescent="0.2">
      <c r="A777" s="60">
        <v>13</v>
      </c>
      <c r="B777" s="61" t="s">
        <v>787</v>
      </c>
      <c r="C777" s="61">
        <v>1303</v>
      </c>
      <c r="D777" s="61" t="s">
        <v>788</v>
      </c>
      <c r="J777" s="51" t="s">
        <v>20</v>
      </c>
      <c r="P777" s="51" t="s">
        <v>20</v>
      </c>
      <c r="Q777" s="60" t="s">
        <v>851</v>
      </c>
      <c r="R777" s="60">
        <v>60</v>
      </c>
      <c r="S777" s="62">
        <v>580</v>
      </c>
      <c r="U777" s="54" t="s">
        <v>15</v>
      </c>
      <c r="V777" s="50" t="s">
        <v>16</v>
      </c>
      <c r="X777" s="48"/>
    </row>
    <row r="778" spans="1:24" s="60" customFormat="1" x14ac:dyDescent="0.2">
      <c r="A778" s="60">
        <v>13</v>
      </c>
      <c r="B778" s="61" t="s">
        <v>787</v>
      </c>
      <c r="C778" s="61">
        <v>1303</v>
      </c>
      <c r="D778" s="61" t="s">
        <v>788</v>
      </c>
      <c r="J778" s="51" t="s">
        <v>20</v>
      </c>
      <c r="P778" s="51" t="s">
        <v>20</v>
      </c>
      <c r="Q778" s="60" t="s">
        <v>852</v>
      </c>
      <c r="R778" s="60">
        <v>61</v>
      </c>
      <c r="S778" s="62">
        <v>20</v>
      </c>
      <c r="U778" s="54" t="s">
        <v>15</v>
      </c>
      <c r="V778" s="50" t="s">
        <v>20</v>
      </c>
      <c r="X778" s="48"/>
    </row>
    <row r="779" spans="1:24" s="60" customFormat="1" x14ac:dyDescent="0.2">
      <c r="A779" s="60">
        <v>13</v>
      </c>
      <c r="B779" s="61" t="s">
        <v>787</v>
      </c>
      <c r="C779" s="61">
        <v>1303</v>
      </c>
      <c r="D779" s="61" t="s">
        <v>788</v>
      </c>
      <c r="J779" s="51" t="s">
        <v>20</v>
      </c>
      <c r="P779" s="51" t="s">
        <v>20</v>
      </c>
      <c r="Q779" s="60" t="s">
        <v>853</v>
      </c>
      <c r="R779" s="60">
        <v>62</v>
      </c>
      <c r="S779" s="62">
        <v>25</v>
      </c>
      <c r="U779" s="54" t="s">
        <v>15</v>
      </c>
      <c r="V779" s="50" t="s">
        <v>20</v>
      </c>
      <c r="X779" s="48"/>
    </row>
    <row r="780" spans="1:24" s="60" customFormat="1" x14ac:dyDescent="0.2">
      <c r="A780" s="60">
        <v>13</v>
      </c>
      <c r="B780" s="61" t="s">
        <v>787</v>
      </c>
      <c r="C780" s="61">
        <v>1303</v>
      </c>
      <c r="D780" s="61" t="s">
        <v>788</v>
      </c>
      <c r="J780" s="51" t="s">
        <v>20</v>
      </c>
      <c r="P780" s="51" t="s">
        <v>20</v>
      </c>
      <c r="Q780" s="60" t="s">
        <v>854</v>
      </c>
      <c r="R780" s="60">
        <v>63</v>
      </c>
      <c r="S780" s="62">
        <v>18</v>
      </c>
      <c r="U780" s="54" t="s">
        <v>15</v>
      </c>
      <c r="V780" s="50" t="s">
        <v>20</v>
      </c>
      <c r="X780" s="48"/>
    </row>
    <row r="781" spans="1:24" s="60" customFormat="1" x14ac:dyDescent="0.2">
      <c r="A781" s="60">
        <v>13</v>
      </c>
      <c r="B781" s="61" t="s">
        <v>787</v>
      </c>
      <c r="C781" s="61">
        <v>1303</v>
      </c>
      <c r="D781" s="61" t="s">
        <v>788</v>
      </c>
      <c r="J781" s="51" t="s">
        <v>20</v>
      </c>
      <c r="P781" s="51" t="s">
        <v>20</v>
      </c>
      <c r="Q781" s="60" t="s">
        <v>855</v>
      </c>
      <c r="R781" s="60">
        <v>64</v>
      </c>
      <c r="S781" s="62">
        <v>75</v>
      </c>
      <c r="U781" s="54" t="s">
        <v>15</v>
      </c>
      <c r="V781" s="50" t="s">
        <v>20</v>
      </c>
      <c r="X781" s="48"/>
    </row>
    <row r="782" spans="1:24" s="60" customFormat="1" x14ac:dyDescent="0.2">
      <c r="A782" s="60">
        <v>13</v>
      </c>
      <c r="B782" s="61" t="s">
        <v>787</v>
      </c>
      <c r="C782" s="61">
        <v>1303</v>
      </c>
      <c r="D782" s="61" t="s">
        <v>788</v>
      </c>
      <c r="J782" s="51" t="s">
        <v>20</v>
      </c>
      <c r="P782" s="51" t="s">
        <v>20</v>
      </c>
      <c r="Q782" s="60" t="s">
        <v>856</v>
      </c>
      <c r="R782" s="60">
        <v>65</v>
      </c>
      <c r="S782" s="62">
        <v>15</v>
      </c>
      <c r="U782" s="54" t="s">
        <v>15</v>
      </c>
      <c r="V782" s="50" t="s">
        <v>20</v>
      </c>
      <c r="X782" s="48"/>
    </row>
    <row r="783" spans="1:24" s="60" customFormat="1" x14ac:dyDescent="0.2">
      <c r="A783" s="60">
        <v>13</v>
      </c>
      <c r="B783" s="61" t="s">
        <v>787</v>
      </c>
      <c r="C783" s="61">
        <v>1303</v>
      </c>
      <c r="D783" s="61" t="s">
        <v>788</v>
      </c>
      <c r="J783" s="51" t="s">
        <v>20</v>
      </c>
      <c r="P783" s="51" t="s">
        <v>20</v>
      </c>
      <c r="Q783" s="60" t="s">
        <v>857</v>
      </c>
      <c r="R783" s="60">
        <v>66</v>
      </c>
      <c r="S783" s="62">
        <v>62</v>
      </c>
      <c r="U783" s="54" t="s">
        <v>15</v>
      </c>
      <c r="V783" s="50" t="s">
        <v>20</v>
      </c>
      <c r="X783" s="48"/>
    </row>
    <row r="784" spans="1:24" s="60" customFormat="1" x14ac:dyDescent="0.2">
      <c r="A784" s="60">
        <v>13</v>
      </c>
      <c r="B784" s="61" t="s">
        <v>787</v>
      </c>
      <c r="C784" s="61">
        <v>1303</v>
      </c>
      <c r="D784" s="61" t="s">
        <v>788</v>
      </c>
      <c r="J784" s="51" t="s">
        <v>20</v>
      </c>
      <c r="P784" s="51" t="s">
        <v>20</v>
      </c>
      <c r="Q784" s="60" t="s">
        <v>858</v>
      </c>
      <c r="R784" s="60">
        <v>67</v>
      </c>
      <c r="S784" s="62">
        <v>308</v>
      </c>
      <c r="U784" s="54" t="s">
        <v>15</v>
      </c>
      <c r="V784" s="50" t="s">
        <v>20</v>
      </c>
      <c r="X784" s="48"/>
    </row>
    <row r="785" spans="1:24" s="60" customFormat="1" x14ac:dyDescent="0.2">
      <c r="A785" s="60">
        <v>13</v>
      </c>
      <c r="B785" s="61" t="s">
        <v>787</v>
      </c>
      <c r="C785" s="61">
        <v>1303</v>
      </c>
      <c r="D785" s="61" t="s">
        <v>788</v>
      </c>
      <c r="J785" s="51" t="s">
        <v>20</v>
      </c>
      <c r="P785" s="51" t="s">
        <v>20</v>
      </c>
      <c r="Q785" s="60" t="s">
        <v>859</v>
      </c>
      <c r="R785" s="60">
        <v>68</v>
      </c>
      <c r="S785" s="62">
        <v>208</v>
      </c>
      <c r="U785" s="54" t="s">
        <v>15</v>
      </c>
      <c r="V785" s="50" t="s">
        <v>16</v>
      </c>
      <c r="X785" s="48"/>
    </row>
    <row r="786" spans="1:24" s="60" customFormat="1" x14ac:dyDescent="0.2">
      <c r="A786" s="60">
        <v>13</v>
      </c>
      <c r="B786" s="61" t="s">
        <v>787</v>
      </c>
      <c r="C786" s="61">
        <v>1303</v>
      </c>
      <c r="D786" s="61" t="s">
        <v>788</v>
      </c>
      <c r="J786" s="51" t="s">
        <v>20</v>
      </c>
      <c r="P786" s="51" t="s">
        <v>20</v>
      </c>
      <c r="Q786" s="60" t="s">
        <v>860</v>
      </c>
      <c r="R786" s="60">
        <v>69</v>
      </c>
      <c r="S786" s="62">
        <v>285</v>
      </c>
      <c r="U786" s="54" t="s">
        <v>15</v>
      </c>
      <c r="V786" s="50" t="s">
        <v>20</v>
      </c>
      <c r="X786" s="48"/>
    </row>
    <row r="787" spans="1:24" s="60" customFormat="1" x14ac:dyDescent="0.2">
      <c r="A787" s="60">
        <v>13</v>
      </c>
      <c r="B787" s="61" t="s">
        <v>787</v>
      </c>
      <c r="C787" s="61">
        <v>1303</v>
      </c>
      <c r="D787" s="61" t="s">
        <v>788</v>
      </c>
      <c r="J787" s="51" t="s">
        <v>20</v>
      </c>
      <c r="P787" s="51" t="s">
        <v>20</v>
      </c>
      <c r="Q787" s="60" t="s">
        <v>861</v>
      </c>
      <c r="R787" s="60">
        <v>70</v>
      </c>
      <c r="S787" s="62">
        <v>20</v>
      </c>
      <c r="U787" s="54" t="s">
        <v>15</v>
      </c>
      <c r="V787" s="50" t="s">
        <v>20</v>
      </c>
      <c r="X787" s="48"/>
    </row>
    <row r="788" spans="1:24" s="60" customFormat="1" x14ac:dyDescent="0.2">
      <c r="A788" s="60">
        <v>13</v>
      </c>
      <c r="B788" s="61" t="s">
        <v>787</v>
      </c>
      <c r="C788" s="61">
        <v>1303</v>
      </c>
      <c r="D788" s="61" t="s">
        <v>788</v>
      </c>
      <c r="J788" s="51" t="s">
        <v>20</v>
      </c>
      <c r="P788" s="51" t="s">
        <v>20</v>
      </c>
      <c r="Q788" s="60" t="s">
        <v>862</v>
      </c>
      <c r="R788" s="60">
        <v>71</v>
      </c>
      <c r="S788" s="62">
        <v>40</v>
      </c>
      <c r="U788" s="54" t="s">
        <v>15</v>
      </c>
      <c r="V788" s="50" t="s">
        <v>20</v>
      </c>
      <c r="X788" s="48"/>
    </row>
    <row r="789" spans="1:24" s="60" customFormat="1" x14ac:dyDescent="0.2">
      <c r="A789" s="60">
        <v>13</v>
      </c>
      <c r="B789" s="61" t="s">
        <v>787</v>
      </c>
      <c r="C789" s="61">
        <v>1303</v>
      </c>
      <c r="D789" s="61" t="s">
        <v>788</v>
      </c>
      <c r="J789" s="51" t="s">
        <v>20</v>
      </c>
      <c r="P789" s="51" t="s">
        <v>20</v>
      </c>
      <c r="Q789" s="60" t="s">
        <v>863</v>
      </c>
      <c r="R789" s="60">
        <v>72</v>
      </c>
      <c r="S789" s="62">
        <v>100</v>
      </c>
      <c r="U789" s="54" t="s">
        <v>15</v>
      </c>
      <c r="V789" s="50" t="s">
        <v>20</v>
      </c>
      <c r="X789" s="48"/>
    </row>
    <row r="790" spans="1:24" s="60" customFormat="1" x14ac:dyDescent="0.2">
      <c r="A790" s="60">
        <v>13</v>
      </c>
      <c r="B790" s="61" t="s">
        <v>787</v>
      </c>
      <c r="C790" s="61">
        <v>1303</v>
      </c>
      <c r="D790" s="61" t="s">
        <v>788</v>
      </c>
      <c r="J790" s="51" t="s">
        <v>20</v>
      </c>
      <c r="P790" s="51" t="s">
        <v>20</v>
      </c>
      <c r="Q790" s="60" t="s">
        <v>864</v>
      </c>
      <c r="R790" s="60">
        <v>73</v>
      </c>
      <c r="S790" s="62">
        <v>228</v>
      </c>
      <c r="U790" s="54" t="s">
        <v>15</v>
      </c>
      <c r="V790" s="50" t="s">
        <v>16</v>
      </c>
      <c r="X790" s="48"/>
    </row>
    <row r="791" spans="1:24" s="60" customFormat="1" x14ac:dyDescent="0.2">
      <c r="A791" s="60">
        <v>13</v>
      </c>
      <c r="B791" s="61" t="s">
        <v>787</v>
      </c>
      <c r="C791" s="61">
        <v>1303</v>
      </c>
      <c r="D791" s="61" t="s">
        <v>788</v>
      </c>
      <c r="J791" s="51" t="s">
        <v>20</v>
      </c>
      <c r="P791" s="51" t="s">
        <v>20</v>
      </c>
      <c r="Q791" s="60" t="s">
        <v>865</v>
      </c>
      <c r="R791" s="60">
        <v>74</v>
      </c>
      <c r="S791" s="62">
        <v>115</v>
      </c>
      <c r="U791" s="54" t="s">
        <v>15</v>
      </c>
      <c r="V791" s="50" t="s">
        <v>20</v>
      </c>
      <c r="X791" s="48"/>
    </row>
    <row r="792" spans="1:24" s="60" customFormat="1" x14ac:dyDescent="0.2">
      <c r="A792" s="60">
        <v>13</v>
      </c>
      <c r="B792" s="61" t="s">
        <v>787</v>
      </c>
      <c r="C792" s="61">
        <v>1303</v>
      </c>
      <c r="D792" s="61" t="s">
        <v>788</v>
      </c>
      <c r="J792" s="51" t="s">
        <v>20</v>
      </c>
      <c r="P792" s="51" t="s">
        <v>20</v>
      </c>
      <c r="Q792" s="60" t="s">
        <v>866</v>
      </c>
      <c r="R792" s="60">
        <v>75</v>
      </c>
      <c r="S792" s="62">
        <v>100</v>
      </c>
      <c r="U792" s="54" t="s">
        <v>15</v>
      </c>
      <c r="V792" s="50" t="s">
        <v>20</v>
      </c>
      <c r="X792" s="48"/>
    </row>
    <row r="793" spans="1:24" s="60" customFormat="1" x14ac:dyDescent="0.2">
      <c r="A793" s="60">
        <v>13</v>
      </c>
      <c r="B793" s="61" t="s">
        <v>787</v>
      </c>
      <c r="C793" s="61">
        <v>1303</v>
      </c>
      <c r="D793" s="61" t="s">
        <v>788</v>
      </c>
      <c r="J793" s="51" t="s">
        <v>20</v>
      </c>
      <c r="P793" s="51" t="s">
        <v>20</v>
      </c>
      <c r="Q793" s="60" t="s">
        <v>867</v>
      </c>
      <c r="R793" s="60">
        <v>76</v>
      </c>
      <c r="S793" s="62">
        <v>25</v>
      </c>
      <c r="U793" s="54" t="s">
        <v>15</v>
      </c>
      <c r="V793" s="50" t="s">
        <v>20</v>
      </c>
      <c r="X793" s="48"/>
    </row>
    <row r="794" spans="1:24" s="60" customFormat="1" x14ac:dyDescent="0.2">
      <c r="A794" s="60">
        <v>13</v>
      </c>
      <c r="B794" s="61" t="s">
        <v>787</v>
      </c>
      <c r="C794" s="61">
        <v>1303</v>
      </c>
      <c r="D794" s="61" t="s">
        <v>788</v>
      </c>
      <c r="J794" s="51" t="s">
        <v>20</v>
      </c>
      <c r="P794" s="51" t="s">
        <v>20</v>
      </c>
      <c r="Q794" s="60" t="s">
        <v>868</v>
      </c>
      <c r="R794" s="60">
        <v>77</v>
      </c>
      <c r="S794" s="62">
        <v>28.8</v>
      </c>
      <c r="U794" s="54" t="s">
        <v>15</v>
      </c>
      <c r="V794" s="50" t="s">
        <v>20</v>
      </c>
      <c r="X794" s="48"/>
    </row>
    <row r="795" spans="1:24" s="60" customFormat="1" x14ac:dyDescent="0.2">
      <c r="A795" s="60">
        <v>13</v>
      </c>
      <c r="B795" s="61" t="s">
        <v>787</v>
      </c>
      <c r="C795" s="61">
        <v>1303</v>
      </c>
      <c r="D795" s="61" t="s">
        <v>788</v>
      </c>
      <c r="J795" s="51" t="s">
        <v>20</v>
      </c>
      <c r="P795" s="51" t="s">
        <v>20</v>
      </c>
      <c r="Q795" s="60" t="s">
        <v>869</v>
      </c>
      <c r="R795" s="60">
        <v>78</v>
      </c>
      <c r="S795" s="62">
        <v>508</v>
      </c>
      <c r="U795" s="54" t="s">
        <v>15</v>
      </c>
      <c r="V795" s="50" t="s">
        <v>16</v>
      </c>
      <c r="X795" s="48"/>
    </row>
    <row r="796" spans="1:24" s="60" customFormat="1" x14ac:dyDescent="0.2">
      <c r="A796" s="60">
        <v>13</v>
      </c>
      <c r="B796" s="61" t="s">
        <v>787</v>
      </c>
      <c r="C796" s="61">
        <v>1303</v>
      </c>
      <c r="D796" s="61" t="s">
        <v>788</v>
      </c>
      <c r="J796" s="51" t="s">
        <v>20</v>
      </c>
      <c r="P796" s="51" t="s">
        <v>20</v>
      </c>
      <c r="Q796" s="60" t="s">
        <v>870</v>
      </c>
      <c r="R796" s="60">
        <v>79</v>
      </c>
      <c r="S796" s="62">
        <v>101.5</v>
      </c>
      <c r="U796" s="54" t="s">
        <v>15</v>
      </c>
      <c r="V796" s="50" t="s">
        <v>20</v>
      </c>
      <c r="X796" s="48"/>
    </row>
    <row r="797" spans="1:24" s="60" customFormat="1" x14ac:dyDescent="0.2">
      <c r="A797" s="60">
        <v>13</v>
      </c>
      <c r="B797" s="61" t="s">
        <v>787</v>
      </c>
      <c r="C797" s="61">
        <v>1303</v>
      </c>
      <c r="D797" s="61" t="s">
        <v>788</v>
      </c>
      <c r="J797" s="51" t="s">
        <v>20</v>
      </c>
      <c r="P797" s="51" t="s">
        <v>20</v>
      </c>
      <c r="Q797" s="60" t="s">
        <v>871</v>
      </c>
      <c r="R797" s="60">
        <v>80</v>
      </c>
      <c r="S797" s="62">
        <v>100</v>
      </c>
      <c r="U797" s="54" t="s">
        <v>15</v>
      </c>
      <c r="V797" s="50" t="s">
        <v>20</v>
      </c>
      <c r="X797" s="48"/>
    </row>
    <row r="798" spans="1:24" s="60" customFormat="1" x14ac:dyDescent="0.2">
      <c r="A798" s="60">
        <v>13</v>
      </c>
      <c r="B798" s="61" t="s">
        <v>787</v>
      </c>
      <c r="C798" s="61">
        <v>1303</v>
      </c>
      <c r="D798" s="61" t="s">
        <v>788</v>
      </c>
      <c r="J798" s="51" t="s">
        <v>20</v>
      </c>
      <c r="P798" s="51" t="s">
        <v>20</v>
      </c>
      <c r="Q798" s="60" t="s">
        <v>872</v>
      </c>
      <c r="R798" s="60">
        <v>81</v>
      </c>
      <c r="S798" s="62">
        <v>30</v>
      </c>
      <c r="U798" s="54" t="s">
        <v>15</v>
      </c>
      <c r="V798" s="50" t="s">
        <v>20</v>
      </c>
      <c r="X798" s="48"/>
    </row>
    <row r="799" spans="1:24" s="60" customFormat="1" x14ac:dyDescent="0.2">
      <c r="A799" s="60">
        <v>13</v>
      </c>
      <c r="B799" s="61" t="s">
        <v>787</v>
      </c>
      <c r="C799" s="61">
        <v>1303</v>
      </c>
      <c r="D799" s="61" t="s">
        <v>788</v>
      </c>
      <c r="J799" s="51" t="s">
        <v>20</v>
      </c>
      <c r="P799" s="51" t="s">
        <v>20</v>
      </c>
      <c r="Q799" s="60" t="s">
        <v>873</v>
      </c>
      <c r="R799" s="60">
        <v>82</v>
      </c>
      <c r="S799" s="62">
        <v>30</v>
      </c>
      <c r="U799" s="54" t="s">
        <v>15</v>
      </c>
      <c r="V799" s="50" t="s">
        <v>20</v>
      </c>
      <c r="X799" s="48"/>
    </row>
    <row r="800" spans="1:24" s="60" customFormat="1" x14ac:dyDescent="0.2">
      <c r="A800" s="60">
        <v>13</v>
      </c>
      <c r="B800" s="61" t="s">
        <v>787</v>
      </c>
      <c r="C800" s="61">
        <v>1303</v>
      </c>
      <c r="D800" s="61" t="s">
        <v>788</v>
      </c>
      <c r="J800" s="51" t="s">
        <v>20</v>
      </c>
      <c r="P800" s="51" t="s">
        <v>20</v>
      </c>
      <c r="Q800" s="60" t="s">
        <v>874</v>
      </c>
      <c r="R800" s="60">
        <v>83</v>
      </c>
      <c r="S800" s="62">
        <v>12</v>
      </c>
      <c r="U800" s="54" t="s">
        <v>15</v>
      </c>
      <c r="V800" s="50" t="s">
        <v>20</v>
      </c>
      <c r="X800" s="48"/>
    </row>
    <row r="801" spans="1:24" s="60" customFormat="1" x14ac:dyDescent="0.2">
      <c r="A801" s="60">
        <v>13</v>
      </c>
      <c r="B801" s="61" t="s">
        <v>787</v>
      </c>
      <c r="C801" s="61">
        <v>1303</v>
      </c>
      <c r="D801" s="61" t="s">
        <v>788</v>
      </c>
      <c r="J801" s="51" t="s">
        <v>20</v>
      </c>
      <c r="P801" s="51" t="s">
        <v>20</v>
      </c>
      <c r="Q801" s="60" t="s">
        <v>875</v>
      </c>
      <c r="R801" s="60">
        <v>84</v>
      </c>
      <c r="S801" s="62">
        <v>18</v>
      </c>
      <c r="U801" s="54" t="s">
        <v>15</v>
      </c>
      <c r="V801" s="50" t="s">
        <v>20</v>
      </c>
      <c r="X801" s="48"/>
    </row>
    <row r="802" spans="1:24" s="60" customFormat="1" x14ac:dyDescent="0.2">
      <c r="A802" s="60">
        <v>13</v>
      </c>
      <c r="B802" s="61" t="s">
        <v>787</v>
      </c>
      <c r="C802" s="61">
        <v>1303</v>
      </c>
      <c r="D802" s="61" t="s">
        <v>788</v>
      </c>
      <c r="J802" s="51" t="s">
        <v>20</v>
      </c>
      <c r="P802" s="51" t="s">
        <v>20</v>
      </c>
      <c r="Q802" s="60" t="s">
        <v>876</v>
      </c>
      <c r="R802" s="60">
        <v>85</v>
      </c>
      <c r="S802" s="62">
        <v>30</v>
      </c>
      <c r="U802" s="54" t="s">
        <v>15</v>
      </c>
      <c r="V802" s="50" t="s">
        <v>20</v>
      </c>
      <c r="X802" s="48"/>
    </row>
    <row r="803" spans="1:24" s="60" customFormat="1" x14ac:dyDescent="0.2">
      <c r="A803" s="60">
        <v>13</v>
      </c>
      <c r="B803" s="61" t="s">
        <v>787</v>
      </c>
      <c r="C803" s="61">
        <v>1303</v>
      </c>
      <c r="D803" s="61" t="s">
        <v>788</v>
      </c>
      <c r="J803" s="51" t="s">
        <v>20</v>
      </c>
      <c r="P803" s="51" t="s">
        <v>20</v>
      </c>
      <c r="Q803" s="60" t="s">
        <v>877</v>
      </c>
      <c r="R803" s="60">
        <v>86</v>
      </c>
      <c r="S803" s="62">
        <v>70</v>
      </c>
      <c r="U803" s="54" t="s">
        <v>15</v>
      </c>
      <c r="V803" s="50" t="s">
        <v>20</v>
      </c>
      <c r="X803" s="48"/>
    </row>
    <row r="804" spans="1:24" s="60" customFormat="1" x14ac:dyDescent="0.2">
      <c r="A804" s="60">
        <v>13</v>
      </c>
      <c r="B804" s="61" t="s">
        <v>787</v>
      </c>
      <c r="C804" s="61">
        <v>1303</v>
      </c>
      <c r="D804" s="61" t="s">
        <v>788</v>
      </c>
      <c r="J804" s="51" t="s">
        <v>20</v>
      </c>
      <c r="P804" s="51" t="s">
        <v>20</v>
      </c>
      <c r="Q804" s="60" t="s">
        <v>878</v>
      </c>
      <c r="R804" s="60">
        <v>87</v>
      </c>
      <c r="S804" s="62">
        <v>400</v>
      </c>
      <c r="U804" s="54" t="s">
        <v>15</v>
      </c>
      <c r="V804" s="50" t="s">
        <v>16</v>
      </c>
      <c r="X804" s="48"/>
    </row>
    <row r="805" spans="1:24" s="60" customFormat="1" x14ac:dyDescent="0.2">
      <c r="A805" s="60">
        <v>13</v>
      </c>
      <c r="B805" s="61" t="s">
        <v>787</v>
      </c>
      <c r="C805" s="61">
        <v>1303</v>
      </c>
      <c r="D805" s="61" t="s">
        <v>788</v>
      </c>
      <c r="J805" s="51" t="s">
        <v>20</v>
      </c>
      <c r="P805" s="51" t="s">
        <v>20</v>
      </c>
      <c r="Q805" s="60" t="s">
        <v>879</v>
      </c>
      <c r="R805" s="60">
        <v>88</v>
      </c>
      <c r="S805" s="62">
        <v>41</v>
      </c>
      <c r="U805" s="54" t="s">
        <v>15</v>
      </c>
      <c r="V805" s="50" t="s">
        <v>20</v>
      </c>
      <c r="X805" s="48"/>
    </row>
    <row r="806" spans="1:24" s="60" customFormat="1" x14ac:dyDescent="0.2">
      <c r="A806" s="60">
        <v>13</v>
      </c>
      <c r="B806" s="61" t="s">
        <v>787</v>
      </c>
      <c r="C806" s="61">
        <v>1303</v>
      </c>
      <c r="D806" s="61" t="s">
        <v>788</v>
      </c>
      <c r="J806" s="51" t="s">
        <v>20</v>
      </c>
      <c r="P806" s="51" t="s">
        <v>20</v>
      </c>
      <c r="Q806" s="60" t="s">
        <v>880</v>
      </c>
      <c r="R806" s="60">
        <v>89</v>
      </c>
      <c r="S806" s="62">
        <v>30</v>
      </c>
      <c r="U806" s="54" t="s">
        <v>15</v>
      </c>
      <c r="V806" s="50" t="s">
        <v>20</v>
      </c>
      <c r="X806" s="48"/>
    </row>
    <row r="807" spans="1:24" s="60" customFormat="1" x14ac:dyDescent="0.2">
      <c r="A807" s="60">
        <v>13</v>
      </c>
      <c r="B807" s="61" t="s">
        <v>787</v>
      </c>
      <c r="C807" s="61">
        <v>1303</v>
      </c>
      <c r="D807" s="61" t="s">
        <v>788</v>
      </c>
      <c r="J807" s="51" t="s">
        <v>20</v>
      </c>
      <c r="P807" s="51" t="s">
        <v>20</v>
      </c>
      <c r="Q807" s="60" t="s">
        <v>881</v>
      </c>
      <c r="R807" s="60">
        <v>90</v>
      </c>
      <c r="S807" s="62">
        <v>35</v>
      </c>
      <c r="U807" s="54" t="s">
        <v>15</v>
      </c>
      <c r="V807" s="50" t="s">
        <v>20</v>
      </c>
      <c r="X807" s="48"/>
    </row>
    <row r="808" spans="1:24" s="60" customFormat="1" x14ac:dyDescent="0.2">
      <c r="A808" s="60">
        <v>13</v>
      </c>
      <c r="B808" s="61" t="s">
        <v>787</v>
      </c>
      <c r="C808" s="61">
        <v>1303</v>
      </c>
      <c r="D808" s="61" t="s">
        <v>788</v>
      </c>
      <c r="J808" s="51" t="s">
        <v>20</v>
      </c>
      <c r="P808" s="51" t="s">
        <v>20</v>
      </c>
      <c r="Q808" s="60" t="s">
        <v>882</v>
      </c>
      <c r="R808" s="60">
        <v>91</v>
      </c>
      <c r="S808" s="62">
        <v>30</v>
      </c>
      <c r="U808" s="54" t="s">
        <v>15</v>
      </c>
      <c r="V808" s="50" t="s">
        <v>20</v>
      </c>
      <c r="X808" s="48"/>
    </row>
    <row r="809" spans="1:24" s="60" customFormat="1" x14ac:dyDescent="0.2">
      <c r="A809" s="60">
        <v>13</v>
      </c>
      <c r="B809" s="61" t="s">
        <v>787</v>
      </c>
      <c r="C809" s="61">
        <v>1303</v>
      </c>
      <c r="D809" s="61" t="s">
        <v>788</v>
      </c>
      <c r="J809" s="51" t="s">
        <v>20</v>
      </c>
      <c r="P809" s="51" t="s">
        <v>20</v>
      </c>
      <c r="Q809" s="60" t="s">
        <v>883</v>
      </c>
      <c r="R809" s="60">
        <v>92</v>
      </c>
      <c r="S809" s="62">
        <v>30</v>
      </c>
      <c r="U809" s="54" t="s">
        <v>15</v>
      </c>
      <c r="V809" s="50" t="s">
        <v>20</v>
      </c>
      <c r="X809" s="48"/>
    </row>
    <row r="810" spans="1:24" s="60" customFormat="1" x14ac:dyDescent="0.2">
      <c r="A810" s="60">
        <v>13</v>
      </c>
      <c r="B810" s="61" t="s">
        <v>787</v>
      </c>
      <c r="C810" s="61">
        <v>1303</v>
      </c>
      <c r="D810" s="61" t="s">
        <v>788</v>
      </c>
      <c r="J810" s="51" t="s">
        <v>20</v>
      </c>
      <c r="P810" s="51" t="s">
        <v>20</v>
      </c>
      <c r="Q810" s="60" t="s">
        <v>884</v>
      </c>
      <c r="R810" s="60">
        <v>93</v>
      </c>
      <c r="S810" s="62">
        <v>15</v>
      </c>
      <c r="U810" s="54" t="s">
        <v>15</v>
      </c>
      <c r="V810" s="50" t="s">
        <v>20</v>
      </c>
      <c r="X810" s="48"/>
    </row>
    <row r="811" spans="1:24" s="60" customFormat="1" x14ac:dyDescent="0.2">
      <c r="A811" s="60">
        <v>13</v>
      </c>
      <c r="B811" s="61" t="s">
        <v>787</v>
      </c>
      <c r="C811" s="61">
        <v>1303</v>
      </c>
      <c r="D811" s="61" t="s">
        <v>788</v>
      </c>
      <c r="J811" s="51" t="s">
        <v>20</v>
      </c>
      <c r="P811" s="51" t="s">
        <v>20</v>
      </c>
      <c r="Q811" s="60" t="s">
        <v>885</v>
      </c>
      <c r="R811" s="60">
        <v>94</v>
      </c>
      <c r="S811" s="62">
        <v>13</v>
      </c>
      <c r="U811" s="54" t="s">
        <v>15</v>
      </c>
      <c r="V811" s="50" t="s">
        <v>20</v>
      </c>
      <c r="X811" s="48"/>
    </row>
    <row r="812" spans="1:24" s="60" customFormat="1" x14ac:dyDescent="0.2">
      <c r="A812" s="60">
        <v>13</v>
      </c>
      <c r="B812" s="61" t="s">
        <v>787</v>
      </c>
      <c r="C812" s="61">
        <v>1303</v>
      </c>
      <c r="D812" s="61" t="s">
        <v>788</v>
      </c>
      <c r="J812" s="51" t="s">
        <v>20</v>
      </c>
      <c r="P812" s="51" t="s">
        <v>20</v>
      </c>
      <c r="Q812" s="60" t="s">
        <v>886</v>
      </c>
      <c r="R812" s="60">
        <v>95</v>
      </c>
      <c r="S812" s="62">
        <v>5</v>
      </c>
      <c r="U812" s="54" t="s">
        <v>15</v>
      </c>
      <c r="V812" s="50" t="s">
        <v>20</v>
      </c>
      <c r="X812" s="48"/>
    </row>
    <row r="813" spans="1:24" s="60" customFormat="1" x14ac:dyDescent="0.2">
      <c r="A813" s="60">
        <v>13</v>
      </c>
      <c r="B813" s="61" t="s">
        <v>787</v>
      </c>
      <c r="C813" s="61">
        <v>1303</v>
      </c>
      <c r="D813" s="61" t="s">
        <v>788</v>
      </c>
      <c r="J813" s="51" t="s">
        <v>20</v>
      </c>
      <c r="P813" s="51" t="s">
        <v>20</v>
      </c>
      <c r="Q813" s="60" t="s">
        <v>887</v>
      </c>
      <c r="R813" s="60">
        <v>96</v>
      </c>
      <c r="S813" s="62">
        <v>35</v>
      </c>
      <c r="U813" s="54" t="s">
        <v>15</v>
      </c>
      <c r="V813" s="50" t="s">
        <v>20</v>
      </c>
      <c r="X813" s="48"/>
    </row>
    <row r="814" spans="1:24" s="60" customFormat="1" x14ac:dyDescent="0.2">
      <c r="A814" s="60">
        <v>13</v>
      </c>
      <c r="B814" s="61" t="s">
        <v>787</v>
      </c>
      <c r="C814" s="61">
        <v>1303</v>
      </c>
      <c r="D814" s="61" t="s">
        <v>788</v>
      </c>
      <c r="J814" s="51" t="s">
        <v>20</v>
      </c>
      <c r="P814" s="51" t="s">
        <v>20</v>
      </c>
      <c r="Q814" s="60" t="s">
        <v>888</v>
      </c>
      <c r="R814" s="60">
        <v>97</v>
      </c>
      <c r="S814" s="62">
        <v>50</v>
      </c>
      <c r="U814" s="54" t="s">
        <v>15</v>
      </c>
      <c r="V814" s="50" t="s">
        <v>20</v>
      </c>
      <c r="X814" s="48"/>
    </row>
    <row r="815" spans="1:24" s="60" customFormat="1" x14ac:dyDescent="0.2">
      <c r="A815" s="60">
        <v>13</v>
      </c>
      <c r="B815" s="61" t="s">
        <v>787</v>
      </c>
      <c r="C815" s="61">
        <v>1303</v>
      </c>
      <c r="D815" s="61" t="s">
        <v>788</v>
      </c>
      <c r="J815" s="51" t="s">
        <v>20</v>
      </c>
      <c r="P815" s="51" t="s">
        <v>20</v>
      </c>
      <c r="Q815" s="60" t="s">
        <v>889</v>
      </c>
      <c r="R815" s="60">
        <v>98</v>
      </c>
      <c r="S815" s="62">
        <v>64</v>
      </c>
      <c r="U815" s="54" t="s">
        <v>15</v>
      </c>
      <c r="V815" s="50" t="s">
        <v>20</v>
      </c>
      <c r="X815" s="48"/>
    </row>
    <row r="816" spans="1:24" s="60" customFormat="1" x14ac:dyDescent="0.2">
      <c r="A816" s="60">
        <v>13</v>
      </c>
      <c r="B816" s="61" t="s">
        <v>787</v>
      </c>
      <c r="C816" s="61">
        <v>1303</v>
      </c>
      <c r="D816" s="61" t="s">
        <v>788</v>
      </c>
      <c r="J816" s="51" t="s">
        <v>20</v>
      </c>
      <c r="P816" s="51" t="s">
        <v>20</v>
      </c>
      <c r="Q816" s="60" t="s">
        <v>890</v>
      </c>
      <c r="R816" s="60">
        <v>99</v>
      </c>
      <c r="S816" s="62">
        <v>35</v>
      </c>
      <c r="U816" s="54" t="s">
        <v>15</v>
      </c>
      <c r="V816" s="50" t="s">
        <v>20</v>
      </c>
      <c r="X816" s="48"/>
    </row>
    <row r="817" spans="1:24" s="60" customFormat="1" x14ac:dyDescent="0.2">
      <c r="A817" s="60">
        <v>13</v>
      </c>
      <c r="B817" s="61" t="s">
        <v>787</v>
      </c>
      <c r="C817" s="61">
        <v>1303</v>
      </c>
      <c r="D817" s="61" t="s">
        <v>788</v>
      </c>
      <c r="J817" s="51" t="s">
        <v>20</v>
      </c>
      <c r="P817" s="51" t="s">
        <v>20</v>
      </c>
      <c r="Q817" s="60" t="s">
        <v>891</v>
      </c>
      <c r="R817" s="60">
        <v>100</v>
      </c>
      <c r="S817" s="62">
        <v>35</v>
      </c>
      <c r="U817" s="54" t="s">
        <v>15</v>
      </c>
      <c r="V817" s="50" t="s">
        <v>20</v>
      </c>
      <c r="X817" s="48"/>
    </row>
    <row r="818" spans="1:24" s="60" customFormat="1" x14ac:dyDescent="0.2">
      <c r="A818" s="60">
        <v>13</v>
      </c>
      <c r="B818" s="61" t="s">
        <v>787</v>
      </c>
      <c r="C818" s="61">
        <v>1303</v>
      </c>
      <c r="D818" s="61" t="s">
        <v>788</v>
      </c>
      <c r="J818" s="51" t="s">
        <v>20</v>
      </c>
      <c r="P818" s="51" t="s">
        <v>20</v>
      </c>
      <c r="Q818" s="60" t="s">
        <v>892</v>
      </c>
      <c r="R818" s="60">
        <v>101</v>
      </c>
      <c r="S818" s="62">
        <v>30</v>
      </c>
      <c r="U818" s="54" t="s">
        <v>15</v>
      </c>
      <c r="V818" s="50" t="s">
        <v>20</v>
      </c>
      <c r="X818" s="48"/>
    </row>
    <row r="819" spans="1:24" s="60" customFormat="1" x14ac:dyDescent="0.2">
      <c r="A819" s="60">
        <v>13</v>
      </c>
      <c r="B819" s="61" t="s">
        <v>787</v>
      </c>
      <c r="C819" s="61">
        <v>1303</v>
      </c>
      <c r="D819" s="61" t="s">
        <v>788</v>
      </c>
      <c r="J819" s="51" t="s">
        <v>20</v>
      </c>
      <c r="P819" s="51" t="s">
        <v>20</v>
      </c>
      <c r="Q819" s="60" t="s">
        <v>893</v>
      </c>
      <c r="R819" s="60">
        <v>102</v>
      </c>
      <c r="S819" s="62">
        <v>30</v>
      </c>
      <c r="U819" s="54" t="s">
        <v>15</v>
      </c>
      <c r="V819" s="50" t="s">
        <v>20</v>
      </c>
      <c r="X819" s="48"/>
    </row>
    <row r="820" spans="1:24" s="60" customFormat="1" x14ac:dyDescent="0.2">
      <c r="A820" s="60">
        <v>13</v>
      </c>
      <c r="B820" s="61" t="s">
        <v>787</v>
      </c>
      <c r="C820" s="61">
        <v>1303</v>
      </c>
      <c r="D820" s="61" t="s">
        <v>788</v>
      </c>
      <c r="J820" s="51" t="s">
        <v>20</v>
      </c>
      <c r="P820" s="51" t="s">
        <v>20</v>
      </c>
      <c r="Q820" s="60" t="s">
        <v>894</v>
      </c>
      <c r="R820" s="60">
        <v>103</v>
      </c>
      <c r="S820" s="62">
        <v>60</v>
      </c>
      <c r="U820" s="54" t="s">
        <v>15</v>
      </c>
      <c r="V820" s="50" t="s">
        <v>20</v>
      </c>
      <c r="X820" s="48"/>
    </row>
    <row r="821" spans="1:24" s="60" customFormat="1" x14ac:dyDescent="0.2">
      <c r="A821" s="60">
        <v>13</v>
      </c>
      <c r="B821" s="61" t="s">
        <v>787</v>
      </c>
      <c r="C821" s="61">
        <v>1303</v>
      </c>
      <c r="D821" s="61" t="s">
        <v>788</v>
      </c>
      <c r="J821" s="51" t="s">
        <v>20</v>
      </c>
      <c r="P821" s="51" t="s">
        <v>20</v>
      </c>
      <c r="Q821" s="60" t="s">
        <v>895</v>
      </c>
      <c r="R821" s="60">
        <v>104</v>
      </c>
      <c r="S821" s="62">
        <v>30</v>
      </c>
      <c r="U821" s="54" t="s">
        <v>15</v>
      </c>
      <c r="V821" s="50" t="s">
        <v>20</v>
      </c>
      <c r="X821" s="48"/>
    </row>
    <row r="822" spans="1:24" s="60" customFormat="1" x14ac:dyDescent="0.2">
      <c r="A822" s="60">
        <v>13</v>
      </c>
      <c r="B822" s="61" t="s">
        <v>787</v>
      </c>
      <c r="C822" s="61">
        <v>1303</v>
      </c>
      <c r="D822" s="61" t="s">
        <v>788</v>
      </c>
      <c r="J822" s="51" t="s">
        <v>20</v>
      </c>
      <c r="P822" s="51" t="s">
        <v>20</v>
      </c>
      <c r="Q822" s="60" t="s">
        <v>896</v>
      </c>
      <c r="R822" s="60">
        <v>105</v>
      </c>
      <c r="S822" s="62">
        <v>35</v>
      </c>
      <c r="U822" s="54" t="s">
        <v>15</v>
      </c>
      <c r="V822" s="50" t="s">
        <v>20</v>
      </c>
      <c r="X822" s="48"/>
    </row>
    <row r="823" spans="1:24" s="60" customFormat="1" x14ac:dyDescent="0.2">
      <c r="A823" s="60">
        <v>13</v>
      </c>
      <c r="B823" s="61" t="s">
        <v>787</v>
      </c>
      <c r="C823" s="61">
        <v>1303</v>
      </c>
      <c r="D823" s="61" t="s">
        <v>788</v>
      </c>
      <c r="J823" s="51" t="s">
        <v>20</v>
      </c>
      <c r="P823" s="51" t="s">
        <v>20</v>
      </c>
      <c r="Q823" s="60" t="s">
        <v>897</v>
      </c>
      <c r="R823" s="60">
        <v>106</v>
      </c>
      <c r="S823" s="62">
        <v>30</v>
      </c>
      <c r="U823" s="54" t="s">
        <v>15</v>
      </c>
      <c r="V823" s="50" t="s">
        <v>20</v>
      </c>
      <c r="X823" s="48"/>
    </row>
    <row r="824" spans="1:24" s="60" customFormat="1" x14ac:dyDescent="0.2">
      <c r="A824" s="60">
        <v>13</v>
      </c>
      <c r="B824" s="61" t="s">
        <v>787</v>
      </c>
      <c r="C824" s="61">
        <v>1303</v>
      </c>
      <c r="D824" s="61" t="s">
        <v>788</v>
      </c>
      <c r="J824" s="51" t="s">
        <v>20</v>
      </c>
      <c r="P824" s="51" t="s">
        <v>20</v>
      </c>
      <c r="Q824" s="60" t="s">
        <v>898</v>
      </c>
      <c r="R824" s="60">
        <v>107</v>
      </c>
      <c r="S824" s="62">
        <v>30</v>
      </c>
      <c r="U824" s="54" t="s">
        <v>15</v>
      </c>
      <c r="V824" s="50" t="s">
        <v>20</v>
      </c>
      <c r="X824" s="48"/>
    </row>
    <row r="825" spans="1:24" s="60" customFormat="1" x14ac:dyDescent="0.2">
      <c r="A825" s="60">
        <v>13</v>
      </c>
      <c r="B825" s="61" t="s">
        <v>787</v>
      </c>
      <c r="C825" s="61">
        <v>1303</v>
      </c>
      <c r="D825" s="61" t="s">
        <v>788</v>
      </c>
      <c r="J825" s="51" t="s">
        <v>20</v>
      </c>
      <c r="P825" s="51" t="s">
        <v>20</v>
      </c>
      <c r="Q825" s="60" t="s">
        <v>899</v>
      </c>
      <c r="R825" s="60">
        <v>108</v>
      </c>
      <c r="S825" s="62">
        <v>41</v>
      </c>
      <c r="U825" s="54" t="s">
        <v>15</v>
      </c>
      <c r="V825" s="50" t="s">
        <v>20</v>
      </c>
      <c r="X825" s="48"/>
    </row>
    <row r="826" spans="1:24" s="60" customFormat="1" x14ac:dyDescent="0.2">
      <c r="A826" s="60">
        <v>13</v>
      </c>
      <c r="B826" s="61" t="s">
        <v>787</v>
      </c>
      <c r="C826" s="61">
        <v>1303</v>
      </c>
      <c r="D826" s="61" t="s">
        <v>788</v>
      </c>
      <c r="J826" s="51" t="s">
        <v>20</v>
      </c>
      <c r="P826" s="51" t="s">
        <v>20</v>
      </c>
      <c r="Q826" s="60" t="s">
        <v>900</v>
      </c>
      <c r="R826" s="60">
        <v>109</v>
      </c>
      <c r="S826" s="62">
        <v>38</v>
      </c>
      <c r="U826" s="54" t="s">
        <v>15</v>
      </c>
      <c r="V826" s="50" t="s">
        <v>20</v>
      </c>
      <c r="X826" s="48"/>
    </row>
    <row r="827" spans="1:24" s="60" customFormat="1" x14ac:dyDescent="0.2">
      <c r="A827" s="60">
        <v>13</v>
      </c>
      <c r="B827" s="61" t="s">
        <v>787</v>
      </c>
      <c r="C827" s="61">
        <v>1303</v>
      </c>
      <c r="D827" s="61" t="s">
        <v>788</v>
      </c>
      <c r="J827" s="51" t="s">
        <v>20</v>
      </c>
      <c r="P827" s="51" t="s">
        <v>20</v>
      </c>
      <c r="Q827" s="60" t="s">
        <v>901</v>
      </c>
      <c r="R827" s="60">
        <v>110</v>
      </c>
      <c r="S827" s="62">
        <v>40</v>
      </c>
      <c r="U827" s="54" t="s">
        <v>15</v>
      </c>
      <c r="V827" s="50" t="s">
        <v>20</v>
      </c>
      <c r="X827" s="48"/>
    </row>
    <row r="828" spans="1:24" s="60" customFormat="1" x14ac:dyDescent="0.2">
      <c r="A828" s="60">
        <v>13</v>
      </c>
      <c r="B828" s="61" t="s">
        <v>787</v>
      </c>
      <c r="C828" s="61">
        <v>1303</v>
      </c>
      <c r="D828" s="61" t="s">
        <v>788</v>
      </c>
      <c r="J828" s="51" t="s">
        <v>20</v>
      </c>
      <c r="P828" s="51" t="s">
        <v>20</v>
      </c>
      <c r="Q828" s="60" t="s">
        <v>902</v>
      </c>
      <c r="R828" s="60">
        <v>111</v>
      </c>
      <c r="S828" s="62">
        <v>30</v>
      </c>
      <c r="U828" s="54" t="s">
        <v>15</v>
      </c>
      <c r="V828" s="50" t="s">
        <v>20</v>
      </c>
      <c r="X828" s="48"/>
    </row>
    <row r="829" spans="1:24" s="60" customFormat="1" x14ac:dyDescent="0.2">
      <c r="A829" s="60">
        <v>13</v>
      </c>
      <c r="B829" s="61" t="s">
        <v>787</v>
      </c>
      <c r="C829" s="61">
        <v>1303</v>
      </c>
      <c r="D829" s="61" t="s">
        <v>788</v>
      </c>
      <c r="J829" s="51" t="s">
        <v>20</v>
      </c>
      <c r="P829" s="51" t="s">
        <v>20</v>
      </c>
      <c r="Q829" s="60" t="s">
        <v>853</v>
      </c>
      <c r="R829" s="60">
        <v>112</v>
      </c>
      <c r="S829" s="62">
        <v>30</v>
      </c>
      <c r="U829" s="54" t="s">
        <v>15</v>
      </c>
      <c r="V829" s="50" t="s">
        <v>20</v>
      </c>
      <c r="X829" s="48"/>
    </row>
    <row r="830" spans="1:24" s="60" customFormat="1" x14ac:dyDescent="0.2">
      <c r="A830" s="60">
        <v>13</v>
      </c>
      <c r="B830" s="61" t="s">
        <v>787</v>
      </c>
      <c r="C830" s="61">
        <v>1303</v>
      </c>
      <c r="D830" s="61" t="s">
        <v>788</v>
      </c>
      <c r="J830" s="51" t="s">
        <v>20</v>
      </c>
      <c r="P830" s="51" t="s">
        <v>20</v>
      </c>
      <c r="Q830" s="60" t="s">
        <v>903</v>
      </c>
      <c r="R830" s="60">
        <v>113</v>
      </c>
      <c r="S830" s="62">
        <v>50</v>
      </c>
      <c r="U830" s="54" t="s">
        <v>15</v>
      </c>
      <c r="V830" s="50" t="s">
        <v>20</v>
      </c>
      <c r="X830" s="48"/>
    </row>
    <row r="831" spans="1:24" s="60" customFormat="1" x14ac:dyDescent="0.2">
      <c r="A831" s="60">
        <v>13</v>
      </c>
      <c r="B831" s="61" t="s">
        <v>787</v>
      </c>
      <c r="C831" s="61">
        <v>1303</v>
      </c>
      <c r="D831" s="61" t="s">
        <v>788</v>
      </c>
      <c r="J831" s="51" t="s">
        <v>20</v>
      </c>
      <c r="P831" s="51" t="s">
        <v>20</v>
      </c>
      <c r="Q831" s="60" t="s">
        <v>904</v>
      </c>
      <c r="R831" s="60">
        <v>114</v>
      </c>
      <c r="S831" s="62">
        <v>37</v>
      </c>
      <c r="U831" s="54" t="s">
        <v>15</v>
      </c>
      <c r="V831" s="50" t="s">
        <v>20</v>
      </c>
      <c r="X831" s="48"/>
    </row>
    <row r="832" spans="1:24" s="60" customFormat="1" x14ac:dyDescent="0.2">
      <c r="A832" s="60">
        <v>13</v>
      </c>
      <c r="B832" s="61" t="s">
        <v>787</v>
      </c>
      <c r="C832" s="61">
        <v>1303</v>
      </c>
      <c r="D832" s="61" t="s">
        <v>788</v>
      </c>
      <c r="J832" s="51" t="s">
        <v>20</v>
      </c>
      <c r="P832" s="51" t="s">
        <v>20</v>
      </c>
      <c r="Q832" s="60" t="s">
        <v>905</v>
      </c>
      <c r="R832" s="60">
        <v>115</v>
      </c>
      <c r="S832" s="62">
        <v>40</v>
      </c>
      <c r="U832" s="54" t="s">
        <v>15</v>
      </c>
      <c r="V832" s="50" t="s">
        <v>20</v>
      </c>
      <c r="X832" s="48"/>
    </row>
    <row r="833" spans="1:24" s="60" customFormat="1" x14ac:dyDescent="0.2">
      <c r="A833" s="60">
        <v>13</v>
      </c>
      <c r="B833" s="61" t="s">
        <v>787</v>
      </c>
      <c r="C833" s="61">
        <v>1303</v>
      </c>
      <c r="D833" s="61" t="s">
        <v>788</v>
      </c>
      <c r="J833" s="51" t="s">
        <v>20</v>
      </c>
      <c r="P833" s="51" t="s">
        <v>20</v>
      </c>
      <c r="Q833" s="60" t="s">
        <v>906</v>
      </c>
      <c r="R833" s="60">
        <v>116</v>
      </c>
      <c r="S833" s="62">
        <v>50</v>
      </c>
      <c r="U833" s="54" t="s">
        <v>15</v>
      </c>
      <c r="V833" s="50" t="s">
        <v>20</v>
      </c>
      <c r="X833" s="48"/>
    </row>
    <row r="834" spans="1:24" s="60" customFormat="1" x14ac:dyDescent="0.2">
      <c r="A834" s="60">
        <v>13</v>
      </c>
      <c r="B834" s="61" t="s">
        <v>787</v>
      </c>
      <c r="C834" s="61">
        <v>1303</v>
      </c>
      <c r="D834" s="61" t="s">
        <v>788</v>
      </c>
      <c r="J834" s="51" t="s">
        <v>20</v>
      </c>
      <c r="P834" s="51" t="s">
        <v>20</v>
      </c>
      <c r="Q834" s="60" t="s">
        <v>907</v>
      </c>
      <c r="R834" s="60">
        <v>117</v>
      </c>
      <c r="S834" s="62">
        <v>49</v>
      </c>
      <c r="U834" s="54" t="s">
        <v>15</v>
      </c>
      <c r="V834" s="50" t="s">
        <v>20</v>
      </c>
      <c r="X834" s="48"/>
    </row>
    <row r="835" spans="1:24" s="60" customFormat="1" x14ac:dyDescent="0.2">
      <c r="A835" s="60">
        <v>13</v>
      </c>
      <c r="B835" s="61" t="s">
        <v>787</v>
      </c>
      <c r="C835" s="61">
        <v>1303</v>
      </c>
      <c r="D835" s="61" t="s">
        <v>788</v>
      </c>
      <c r="J835" s="51" t="s">
        <v>20</v>
      </c>
      <c r="P835" s="51" t="s">
        <v>20</v>
      </c>
      <c r="Q835" s="60" t="s">
        <v>908</v>
      </c>
      <c r="R835" s="60">
        <v>118</v>
      </c>
      <c r="S835" s="62">
        <v>60</v>
      </c>
      <c r="U835" s="54" t="s">
        <v>15</v>
      </c>
      <c r="V835" s="50" t="s">
        <v>20</v>
      </c>
      <c r="X835" s="48"/>
    </row>
    <row r="836" spans="1:24" s="60" customFormat="1" x14ac:dyDescent="0.2">
      <c r="A836" s="60">
        <v>13</v>
      </c>
      <c r="B836" s="61" t="s">
        <v>787</v>
      </c>
      <c r="C836" s="61">
        <v>1303</v>
      </c>
      <c r="D836" s="61" t="s">
        <v>788</v>
      </c>
      <c r="J836" s="51" t="s">
        <v>20</v>
      </c>
      <c r="P836" s="51" t="s">
        <v>20</v>
      </c>
      <c r="Q836" s="60" t="s">
        <v>909</v>
      </c>
      <c r="R836" s="60">
        <v>119</v>
      </c>
      <c r="S836" s="62">
        <v>30</v>
      </c>
      <c r="U836" s="54" t="s">
        <v>15</v>
      </c>
      <c r="V836" s="50" t="s">
        <v>20</v>
      </c>
      <c r="X836" s="48"/>
    </row>
    <row r="837" spans="1:24" s="60" customFormat="1" x14ac:dyDescent="0.2">
      <c r="A837" s="60">
        <v>13</v>
      </c>
      <c r="B837" s="61" t="s">
        <v>787</v>
      </c>
      <c r="C837" s="61">
        <v>1308</v>
      </c>
      <c r="D837" s="61" t="s">
        <v>910</v>
      </c>
      <c r="E837" s="60" t="s">
        <v>911</v>
      </c>
      <c r="F837" s="50" t="s">
        <v>13</v>
      </c>
      <c r="G837" s="60">
        <v>8300</v>
      </c>
      <c r="I837" s="60" t="s">
        <v>15</v>
      </c>
      <c r="J837" s="51" t="s">
        <v>16</v>
      </c>
      <c r="K837" s="60" t="s">
        <v>912</v>
      </c>
      <c r="L837" s="60">
        <v>1</v>
      </c>
      <c r="M837" s="62">
        <v>2326</v>
      </c>
      <c r="N837" s="60" t="s">
        <v>18</v>
      </c>
      <c r="O837" s="51" t="s">
        <v>15</v>
      </c>
      <c r="P837" s="51" t="s">
        <v>16</v>
      </c>
      <c r="Q837" s="60" t="s">
        <v>913</v>
      </c>
      <c r="R837" s="60">
        <v>1</v>
      </c>
      <c r="S837" s="62">
        <v>75</v>
      </c>
      <c r="U837" s="54" t="s">
        <v>15</v>
      </c>
      <c r="V837" s="50" t="s">
        <v>20</v>
      </c>
      <c r="X837" s="48"/>
    </row>
    <row r="838" spans="1:24" s="60" customFormat="1" x14ac:dyDescent="0.2">
      <c r="A838" s="60">
        <v>13</v>
      </c>
      <c r="B838" s="61" t="s">
        <v>787</v>
      </c>
      <c r="C838" s="61">
        <v>1308</v>
      </c>
      <c r="D838" s="61" t="s">
        <v>910</v>
      </c>
      <c r="J838" s="51" t="s">
        <v>20</v>
      </c>
      <c r="P838" s="51" t="s">
        <v>20</v>
      </c>
      <c r="Q838" s="60" t="s">
        <v>914</v>
      </c>
      <c r="R838" s="60">
        <v>2</v>
      </c>
      <c r="S838" s="62">
        <v>32</v>
      </c>
      <c r="U838" s="54" t="s">
        <v>15</v>
      </c>
      <c r="V838" s="50" t="s">
        <v>20</v>
      </c>
      <c r="X838" s="48"/>
    </row>
    <row r="839" spans="1:24" s="60" customFormat="1" x14ac:dyDescent="0.2">
      <c r="A839" s="60">
        <v>13</v>
      </c>
      <c r="B839" s="61" t="s">
        <v>787</v>
      </c>
      <c r="C839" s="61">
        <v>1308</v>
      </c>
      <c r="D839" s="61" t="s">
        <v>910</v>
      </c>
      <c r="J839" s="51" t="s">
        <v>20</v>
      </c>
      <c r="P839" s="51" t="s">
        <v>20</v>
      </c>
      <c r="Q839" s="60" t="s">
        <v>915</v>
      </c>
      <c r="R839" s="60">
        <v>3</v>
      </c>
      <c r="S839" s="62">
        <v>241</v>
      </c>
      <c r="U839" s="54" t="s">
        <v>15</v>
      </c>
      <c r="V839" s="50" t="s">
        <v>16</v>
      </c>
      <c r="X839" s="48"/>
    </row>
    <row r="840" spans="1:24" s="60" customFormat="1" x14ac:dyDescent="0.2">
      <c r="A840" s="60">
        <v>13</v>
      </c>
      <c r="B840" s="61" t="s">
        <v>787</v>
      </c>
      <c r="C840" s="61">
        <v>1308</v>
      </c>
      <c r="D840" s="61" t="s">
        <v>910</v>
      </c>
      <c r="J840" s="51" t="s">
        <v>20</v>
      </c>
      <c r="P840" s="51" t="s">
        <v>20</v>
      </c>
      <c r="Q840" s="60" t="s">
        <v>916</v>
      </c>
      <c r="R840" s="60">
        <v>4</v>
      </c>
      <c r="S840" s="62">
        <v>91</v>
      </c>
      <c r="U840" s="54" t="s">
        <v>15</v>
      </c>
      <c r="V840" s="50" t="s">
        <v>20</v>
      </c>
      <c r="X840" s="48"/>
    </row>
    <row r="841" spans="1:24" s="60" customFormat="1" x14ac:dyDescent="0.2">
      <c r="A841" s="60">
        <v>13</v>
      </c>
      <c r="B841" s="61" t="s">
        <v>787</v>
      </c>
      <c r="C841" s="61">
        <v>1308</v>
      </c>
      <c r="D841" s="61" t="s">
        <v>910</v>
      </c>
      <c r="J841" s="51" t="s">
        <v>20</v>
      </c>
      <c r="P841" s="51" t="s">
        <v>20</v>
      </c>
      <c r="Q841" s="60" t="s">
        <v>917</v>
      </c>
      <c r="R841" s="60">
        <v>5</v>
      </c>
      <c r="S841" s="62">
        <v>54</v>
      </c>
      <c r="U841" s="54" t="s">
        <v>15</v>
      </c>
      <c r="V841" s="50" t="s">
        <v>20</v>
      </c>
      <c r="X841" s="48"/>
    </row>
    <row r="842" spans="1:24" s="60" customFormat="1" x14ac:dyDescent="0.2">
      <c r="A842" s="60">
        <v>13</v>
      </c>
      <c r="B842" s="61" t="s">
        <v>787</v>
      </c>
      <c r="C842" s="61">
        <v>1308</v>
      </c>
      <c r="D842" s="61" t="s">
        <v>910</v>
      </c>
      <c r="J842" s="51" t="s">
        <v>20</v>
      </c>
      <c r="P842" s="51" t="s">
        <v>20</v>
      </c>
      <c r="Q842" s="60" t="s">
        <v>918</v>
      </c>
      <c r="R842" s="60">
        <v>6</v>
      </c>
      <c r="S842" s="62">
        <v>175</v>
      </c>
      <c r="U842" s="54" t="s">
        <v>15</v>
      </c>
      <c r="V842" s="50" t="s">
        <v>20</v>
      </c>
      <c r="X842" s="48"/>
    </row>
    <row r="843" spans="1:24" s="60" customFormat="1" x14ac:dyDescent="0.2">
      <c r="A843" s="60">
        <v>13</v>
      </c>
      <c r="B843" s="61" t="s">
        <v>787</v>
      </c>
      <c r="C843" s="61">
        <v>1308</v>
      </c>
      <c r="D843" s="61" t="s">
        <v>910</v>
      </c>
      <c r="J843" s="51" t="s">
        <v>20</v>
      </c>
      <c r="P843" s="51" t="s">
        <v>20</v>
      </c>
      <c r="Q843" s="60" t="s">
        <v>919</v>
      </c>
      <c r="R843" s="60">
        <v>7</v>
      </c>
      <c r="S843" s="62">
        <v>58</v>
      </c>
      <c r="U843" s="54" t="s">
        <v>15</v>
      </c>
      <c r="V843" s="50" t="s">
        <v>20</v>
      </c>
      <c r="X843" s="48"/>
    </row>
    <row r="844" spans="1:24" s="60" customFormat="1" x14ac:dyDescent="0.2">
      <c r="A844" s="60">
        <v>13</v>
      </c>
      <c r="B844" s="61" t="s">
        <v>787</v>
      </c>
      <c r="C844" s="61">
        <v>1308</v>
      </c>
      <c r="D844" s="61" t="s">
        <v>910</v>
      </c>
      <c r="J844" s="51" t="s">
        <v>20</v>
      </c>
      <c r="P844" s="51" t="s">
        <v>20</v>
      </c>
      <c r="Q844" s="60" t="s">
        <v>920</v>
      </c>
      <c r="R844" s="60">
        <v>8</v>
      </c>
      <c r="S844" s="62">
        <v>146</v>
      </c>
      <c r="U844" s="54" t="s">
        <v>15</v>
      </c>
      <c r="V844" s="50" t="s">
        <v>20</v>
      </c>
      <c r="X844" s="48"/>
    </row>
    <row r="845" spans="1:24" s="60" customFormat="1" x14ac:dyDescent="0.2">
      <c r="A845" s="60">
        <v>13</v>
      </c>
      <c r="B845" s="61" t="s">
        <v>787</v>
      </c>
      <c r="C845" s="61">
        <v>1308</v>
      </c>
      <c r="D845" s="61" t="s">
        <v>910</v>
      </c>
      <c r="J845" s="51" t="s">
        <v>20</v>
      </c>
      <c r="P845" s="51" t="s">
        <v>20</v>
      </c>
      <c r="Q845" s="60" t="s">
        <v>921</v>
      </c>
      <c r="R845" s="60">
        <v>9</v>
      </c>
      <c r="S845" s="62">
        <v>65</v>
      </c>
      <c r="U845" s="54" t="s">
        <v>15</v>
      </c>
      <c r="V845" s="50" t="s">
        <v>20</v>
      </c>
      <c r="X845" s="48"/>
    </row>
    <row r="846" spans="1:24" s="60" customFormat="1" x14ac:dyDescent="0.2">
      <c r="A846" s="60">
        <v>13</v>
      </c>
      <c r="B846" s="61" t="s">
        <v>787</v>
      </c>
      <c r="C846" s="61">
        <v>1308</v>
      </c>
      <c r="D846" s="61" t="s">
        <v>910</v>
      </c>
      <c r="J846" s="51" t="s">
        <v>20</v>
      </c>
      <c r="P846" s="51" t="s">
        <v>20</v>
      </c>
      <c r="Q846" s="60" t="s">
        <v>922</v>
      </c>
      <c r="R846" s="60">
        <v>10</v>
      </c>
      <c r="S846" s="62">
        <v>60</v>
      </c>
      <c r="U846" s="54" t="s">
        <v>15</v>
      </c>
      <c r="V846" s="50" t="s">
        <v>20</v>
      </c>
      <c r="X846" s="48"/>
    </row>
    <row r="847" spans="1:24" s="60" customFormat="1" x14ac:dyDescent="0.2">
      <c r="A847" s="60">
        <v>13</v>
      </c>
      <c r="B847" s="61" t="s">
        <v>787</v>
      </c>
      <c r="C847" s="61">
        <v>1308</v>
      </c>
      <c r="D847" s="61" t="s">
        <v>910</v>
      </c>
      <c r="J847" s="51" t="s">
        <v>20</v>
      </c>
      <c r="P847" s="51" t="s">
        <v>20</v>
      </c>
      <c r="Q847" s="60" t="s">
        <v>923</v>
      </c>
      <c r="R847" s="60">
        <v>11</v>
      </c>
      <c r="S847" s="62">
        <v>45</v>
      </c>
      <c r="U847" s="54" t="s">
        <v>15</v>
      </c>
      <c r="V847" s="50" t="s">
        <v>20</v>
      </c>
      <c r="X847" s="48"/>
    </row>
    <row r="848" spans="1:24" s="60" customFormat="1" x14ac:dyDescent="0.2">
      <c r="A848" s="60">
        <v>13</v>
      </c>
      <c r="B848" s="61" t="s">
        <v>787</v>
      </c>
      <c r="C848" s="61">
        <v>1308</v>
      </c>
      <c r="D848" s="61" t="s">
        <v>910</v>
      </c>
      <c r="J848" s="51" t="s">
        <v>20</v>
      </c>
      <c r="P848" s="51" t="s">
        <v>20</v>
      </c>
      <c r="Q848" s="60" t="s">
        <v>924</v>
      </c>
      <c r="R848" s="60">
        <v>12</v>
      </c>
      <c r="S848" s="62">
        <v>48</v>
      </c>
      <c r="U848" s="54" t="s">
        <v>15</v>
      </c>
      <c r="V848" s="50" t="s">
        <v>20</v>
      </c>
      <c r="X848" s="48"/>
    </row>
    <row r="849" spans="1:24" s="60" customFormat="1" x14ac:dyDescent="0.2">
      <c r="A849" s="60">
        <v>13</v>
      </c>
      <c r="B849" s="61" t="s">
        <v>787</v>
      </c>
      <c r="C849" s="61">
        <v>1308</v>
      </c>
      <c r="D849" s="61" t="s">
        <v>910</v>
      </c>
      <c r="J849" s="51" t="s">
        <v>20</v>
      </c>
      <c r="P849" s="51" t="s">
        <v>20</v>
      </c>
      <c r="Q849" s="60" t="s">
        <v>925</v>
      </c>
      <c r="R849" s="60">
        <v>13</v>
      </c>
      <c r="S849" s="62">
        <v>247</v>
      </c>
      <c r="U849" s="54" t="s">
        <v>15</v>
      </c>
      <c r="V849" s="50" t="s">
        <v>20</v>
      </c>
      <c r="X849" s="48"/>
    </row>
    <row r="850" spans="1:24" s="60" customFormat="1" x14ac:dyDescent="0.2">
      <c r="A850" s="60">
        <v>13</v>
      </c>
      <c r="B850" s="61" t="s">
        <v>787</v>
      </c>
      <c r="C850" s="61">
        <v>1308</v>
      </c>
      <c r="D850" s="61" t="s">
        <v>910</v>
      </c>
      <c r="J850" s="51" t="s">
        <v>20</v>
      </c>
      <c r="P850" s="51" t="s">
        <v>20</v>
      </c>
      <c r="Q850" s="60" t="s">
        <v>926</v>
      </c>
      <c r="R850" s="60">
        <v>14</v>
      </c>
      <c r="S850" s="62">
        <v>70</v>
      </c>
      <c r="U850" s="54" t="s">
        <v>15</v>
      </c>
      <c r="V850" s="50" t="s">
        <v>20</v>
      </c>
      <c r="X850" s="48"/>
    </row>
    <row r="851" spans="1:24" s="60" customFormat="1" x14ac:dyDescent="0.2">
      <c r="A851" s="60">
        <v>13</v>
      </c>
      <c r="B851" s="61" t="s">
        <v>787</v>
      </c>
      <c r="C851" s="61">
        <v>1308</v>
      </c>
      <c r="D851" s="61" t="s">
        <v>910</v>
      </c>
      <c r="J851" s="51" t="s">
        <v>20</v>
      </c>
      <c r="P851" s="51" t="s">
        <v>20</v>
      </c>
      <c r="Q851" s="60" t="s">
        <v>927</v>
      </c>
      <c r="R851" s="60">
        <v>15</v>
      </c>
      <c r="S851" s="62">
        <v>40</v>
      </c>
      <c r="U851" s="54" t="s">
        <v>15</v>
      </c>
      <c r="V851" s="50" t="s">
        <v>20</v>
      </c>
      <c r="X851" s="48"/>
    </row>
    <row r="852" spans="1:24" s="60" customFormat="1" x14ac:dyDescent="0.2">
      <c r="A852" s="60">
        <v>13</v>
      </c>
      <c r="B852" s="61" t="s">
        <v>787</v>
      </c>
      <c r="C852" s="61">
        <v>1308</v>
      </c>
      <c r="D852" s="61" t="s">
        <v>910</v>
      </c>
      <c r="J852" s="51" t="s">
        <v>20</v>
      </c>
      <c r="P852" s="51" t="s">
        <v>20</v>
      </c>
      <c r="Q852" s="60" t="s">
        <v>928</v>
      </c>
      <c r="R852" s="60">
        <v>16</v>
      </c>
      <c r="S852" s="62">
        <v>40</v>
      </c>
      <c r="U852" s="54" t="s">
        <v>15</v>
      </c>
      <c r="V852" s="50" t="s">
        <v>20</v>
      </c>
      <c r="X852" s="48"/>
    </row>
    <row r="853" spans="1:24" s="60" customFormat="1" x14ac:dyDescent="0.2">
      <c r="A853" s="60">
        <v>13</v>
      </c>
      <c r="B853" s="61" t="s">
        <v>787</v>
      </c>
      <c r="C853" s="61">
        <v>1308</v>
      </c>
      <c r="D853" s="61" t="s">
        <v>910</v>
      </c>
      <c r="J853" s="51" t="s">
        <v>20</v>
      </c>
      <c r="P853" s="51" t="s">
        <v>20</v>
      </c>
      <c r="Q853" s="60" t="s">
        <v>929</v>
      </c>
      <c r="R853" s="60">
        <v>17</v>
      </c>
      <c r="S853" s="62">
        <v>45</v>
      </c>
      <c r="U853" s="54" t="s">
        <v>15</v>
      </c>
      <c r="V853" s="50" t="s">
        <v>20</v>
      </c>
      <c r="X853" s="48"/>
    </row>
    <row r="854" spans="1:24" s="60" customFormat="1" x14ac:dyDescent="0.2">
      <c r="A854" s="60">
        <v>13</v>
      </c>
      <c r="B854" s="61" t="s">
        <v>787</v>
      </c>
      <c r="C854" s="61">
        <v>1308</v>
      </c>
      <c r="D854" s="61" t="s">
        <v>910</v>
      </c>
      <c r="J854" s="51" t="s">
        <v>20</v>
      </c>
      <c r="P854" s="51" t="s">
        <v>20</v>
      </c>
      <c r="Q854" s="60" t="s">
        <v>930</v>
      </c>
      <c r="R854" s="60">
        <v>18</v>
      </c>
      <c r="S854" s="62">
        <v>228</v>
      </c>
      <c r="U854" s="54" t="s">
        <v>15</v>
      </c>
      <c r="V854" s="50" t="s">
        <v>20</v>
      </c>
      <c r="X854" s="48"/>
    </row>
    <row r="855" spans="1:24" s="60" customFormat="1" x14ac:dyDescent="0.2">
      <c r="A855" s="60">
        <v>13</v>
      </c>
      <c r="B855" s="61" t="s">
        <v>787</v>
      </c>
      <c r="C855" s="61">
        <v>1308</v>
      </c>
      <c r="D855" s="61" t="s">
        <v>910</v>
      </c>
      <c r="J855" s="51" t="s">
        <v>20</v>
      </c>
      <c r="P855" s="51" t="s">
        <v>20</v>
      </c>
      <c r="Q855" s="60" t="s">
        <v>931</v>
      </c>
      <c r="R855" s="60">
        <v>19</v>
      </c>
      <c r="S855" s="62">
        <v>109</v>
      </c>
      <c r="U855" s="54" t="s">
        <v>15</v>
      </c>
      <c r="V855" s="50" t="s">
        <v>20</v>
      </c>
      <c r="X855" s="48"/>
    </row>
    <row r="856" spans="1:24" s="60" customFormat="1" x14ac:dyDescent="0.2">
      <c r="A856" s="60">
        <v>13</v>
      </c>
      <c r="B856" s="61" t="s">
        <v>787</v>
      </c>
      <c r="C856" s="61">
        <v>1308</v>
      </c>
      <c r="D856" s="61" t="s">
        <v>910</v>
      </c>
      <c r="J856" s="51" t="s">
        <v>20</v>
      </c>
      <c r="P856" s="51" t="s">
        <v>20</v>
      </c>
      <c r="Q856" s="60" t="s">
        <v>932</v>
      </c>
      <c r="R856" s="60">
        <v>20</v>
      </c>
      <c r="S856" s="62">
        <v>198</v>
      </c>
      <c r="U856" s="54" t="s">
        <v>15</v>
      </c>
      <c r="V856" s="50" t="s">
        <v>20</v>
      </c>
      <c r="X856" s="48"/>
    </row>
    <row r="857" spans="1:24" s="60" customFormat="1" x14ac:dyDescent="0.2">
      <c r="A857" s="60">
        <v>13</v>
      </c>
      <c r="B857" s="61" t="s">
        <v>787</v>
      </c>
      <c r="C857" s="61">
        <v>1308</v>
      </c>
      <c r="D857" s="61" t="s">
        <v>910</v>
      </c>
      <c r="J857" s="51" t="s">
        <v>20</v>
      </c>
      <c r="P857" s="51" t="s">
        <v>20</v>
      </c>
      <c r="Q857" s="60" t="s">
        <v>933</v>
      </c>
      <c r="R857" s="60">
        <v>21</v>
      </c>
      <c r="S857" s="62">
        <v>32</v>
      </c>
      <c r="U857" s="54" t="s">
        <v>15</v>
      </c>
      <c r="V857" s="50" t="s">
        <v>20</v>
      </c>
      <c r="X857" s="48"/>
    </row>
    <row r="858" spans="1:24" s="60" customFormat="1" x14ac:dyDescent="0.2">
      <c r="A858" s="60">
        <v>13</v>
      </c>
      <c r="B858" s="61" t="s">
        <v>787</v>
      </c>
      <c r="C858" s="61">
        <v>1308</v>
      </c>
      <c r="D858" s="61" t="s">
        <v>910</v>
      </c>
      <c r="J858" s="51" t="s">
        <v>20</v>
      </c>
      <c r="P858" s="51" t="s">
        <v>20</v>
      </c>
      <c r="Q858" s="60" t="s">
        <v>934</v>
      </c>
      <c r="R858" s="60">
        <v>22</v>
      </c>
      <c r="S858" s="62">
        <v>129</v>
      </c>
      <c r="U858" s="54" t="s">
        <v>15</v>
      </c>
      <c r="V858" s="50" t="s">
        <v>20</v>
      </c>
      <c r="X858" s="48"/>
    </row>
    <row r="859" spans="1:24" s="60" customFormat="1" x14ac:dyDescent="0.2">
      <c r="A859" s="60">
        <v>13</v>
      </c>
      <c r="B859" s="61" t="s">
        <v>787</v>
      </c>
      <c r="C859" s="61">
        <v>1308</v>
      </c>
      <c r="D859" s="61" t="s">
        <v>910</v>
      </c>
      <c r="J859" s="51" t="s">
        <v>20</v>
      </c>
      <c r="P859" s="51" t="s">
        <v>20</v>
      </c>
      <c r="Q859" s="60" t="s">
        <v>935</v>
      </c>
      <c r="R859" s="60">
        <v>23</v>
      </c>
      <c r="S859" s="62">
        <v>30</v>
      </c>
      <c r="U859" s="54" t="s">
        <v>15</v>
      </c>
      <c r="V859" s="50" t="s">
        <v>20</v>
      </c>
      <c r="X859" s="48"/>
    </row>
    <row r="860" spans="1:24" s="60" customFormat="1" x14ac:dyDescent="0.2">
      <c r="A860" s="60">
        <v>13</v>
      </c>
      <c r="B860" s="61" t="s">
        <v>787</v>
      </c>
      <c r="C860" s="61">
        <v>1308</v>
      </c>
      <c r="D860" s="61" t="s">
        <v>910</v>
      </c>
      <c r="J860" s="51" t="s">
        <v>20</v>
      </c>
      <c r="P860" s="51" t="s">
        <v>20</v>
      </c>
      <c r="Q860" s="60" t="s">
        <v>936</v>
      </c>
      <c r="R860" s="60">
        <v>24</v>
      </c>
      <c r="S860" s="62">
        <v>50</v>
      </c>
      <c r="U860" s="54" t="s">
        <v>15</v>
      </c>
      <c r="V860" s="50" t="s">
        <v>20</v>
      </c>
      <c r="X860" s="48"/>
    </row>
    <row r="861" spans="1:24" s="60" customFormat="1" x14ac:dyDescent="0.2">
      <c r="A861" s="60">
        <v>13</v>
      </c>
      <c r="B861" s="61" t="s">
        <v>787</v>
      </c>
      <c r="C861" s="61">
        <v>1308</v>
      </c>
      <c r="D861" s="61" t="s">
        <v>910</v>
      </c>
      <c r="J861" s="51" t="s">
        <v>20</v>
      </c>
      <c r="P861" s="51" t="s">
        <v>20</v>
      </c>
      <c r="Q861" s="60" t="s">
        <v>795</v>
      </c>
      <c r="R861" s="60">
        <v>25</v>
      </c>
      <c r="S861" s="62">
        <v>45</v>
      </c>
      <c r="U861" s="54" t="s">
        <v>15</v>
      </c>
      <c r="V861" s="50" t="s">
        <v>20</v>
      </c>
      <c r="X861" s="48"/>
    </row>
    <row r="862" spans="1:24" s="60" customFormat="1" x14ac:dyDescent="0.2">
      <c r="A862" s="60">
        <v>13</v>
      </c>
      <c r="B862" s="61" t="s">
        <v>787</v>
      </c>
      <c r="C862" s="61">
        <v>1308</v>
      </c>
      <c r="D862" s="61" t="s">
        <v>910</v>
      </c>
      <c r="J862" s="51" t="s">
        <v>20</v>
      </c>
      <c r="P862" s="51" t="s">
        <v>20</v>
      </c>
      <c r="Q862" s="60" t="s">
        <v>937</v>
      </c>
      <c r="R862" s="60">
        <v>26</v>
      </c>
      <c r="S862" s="62">
        <v>344</v>
      </c>
      <c r="U862" s="54" t="s">
        <v>15</v>
      </c>
      <c r="V862" s="50" t="s">
        <v>16</v>
      </c>
      <c r="X862" s="48"/>
    </row>
    <row r="863" spans="1:24" s="60" customFormat="1" x14ac:dyDescent="0.2">
      <c r="A863" s="60">
        <v>13</v>
      </c>
      <c r="B863" s="61" t="s">
        <v>787</v>
      </c>
      <c r="C863" s="61">
        <v>1308</v>
      </c>
      <c r="D863" s="61" t="s">
        <v>910</v>
      </c>
      <c r="J863" s="51" t="s">
        <v>20</v>
      </c>
      <c r="P863" s="51" t="s">
        <v>20</v>
      </c>
      <c r="Q863" s="60" t="s">
        <v>938</v>
      </c>
      <c r="R863" s="60">
        <v>27</v>
      </c>
      <c r="S863" s="62">
        <v>52</v>
      </c>
      <c r="U863" s="54" t="s">
        <v>15</v>
      </c>
      <c r="V863" s="50" t="s">
        <v>20</v>
      </c>
      <c r="X863" s="48"/>
    </row>
    <row r="864" spans="1:24" s="60" customFormat="1" x14ac:dyDescent="0.2">
      <c r="A864" s="60">
        <v>13</v>
      </c>
      <c r="B864" s="61" t="s">
        <v>787</v>
      </c>
      <c r="C864" s="61">
        <v>1308</v>
      </c>
      <c r="D864" s="61" t="s">
        <v>910</v>
      </c>
      <c r="J864" s="51" t="s">
        <v>20</v>
      </c>
      <c r="P864" s="51" t="s">
        <v>20</v>
      </c>
      <c r="Q864" s="60" t="s">
        <v>939</v>
      </c>
      <c r="R864" s="60">
        <v>28</v>
      </c>
      <c r="S864" s="62">
        <v>51</v>
      </c>
      <c r="U864" s="54" t="s">
        <v>15</v>
      </c>
      <c r="V864" s="50" t="s">
        <v>20</v>
      </c>
      <c r="X864" s="48"/>
    </row>
    <row r="865" spans="1:24" s="60" customFormat="1" x14ac:dyDescent="0.2">
      <c r="A865" s="60">
        <v>13</v>
      </c>
      <c r="B865" s="61" t="s">
        <v>787</v>
      </c>
      <c r="C865" s="61">
        <v>1308</v>
      </c>
      <c r="D865" s="61" t="s">
        <v>910</v>
      </c>
      <c r="J865" s="51" t="s">
        <v>20</v>
      </c>
      <c r="P865" s="51" t="s">
        <v>20</v>
      </c>
      <c r="Q865" s="60" t="s">
        <v>940</v>
      </c>
      <c r="R865" s="60">
        <v>29</v>
      </c>
      <c r="S865" s="62">
        <v>58</v>
      </c>
      <c r="U865" s="54" t="s">
        <v>15</v>
      </c>
      <c r="V865" s="50" t="s">
        <v>20</v>
      </c>
      <c r="X865" s="48"/>
    </row>
    <row r="866" spans="1:24" s="60" customFormat="1" x14ac:dyDescent="0.2">
      <c r="A866" s="60">
        <v>13</v>
      </c>
      <c r="B866" s="61" t="s">
        <v>787</v>
      </c>
      <c r="C866" s="61">
        <v>1308</v>
      </c>
      <c r="D866" s="61" t="s">
        <v>910</v>
      </c>
      <c r="J866" s="51" t="s">
        <v>20</v>
      </c>
      <c r="P866" s="51" t="s">
        <v>20</v>
      </c>
      <c r="Q866" s="60" t="s">
        <v>941</v>
      </c>
      <c r="R866" s="60">
        <v>30</v>
      </c>
      <c r="S866" s="62">
        <v>46</v>
      </c>
      <c r="U866" s="54" t="s">
        <v>15</v>
      </c>
      <c r="V866" s="50" t="s">
        <v>20</v>
      </c>
      <c r="X866" s="48"/>
    </row>
    <row r="867" spans="1:24" s="60" customFormat="1" x14ac:dyDescent="0.2">
      <c r="A867" s="60">
        <v>13</v>
      </c>
      <c r="B867" s="61" t="s">
        <v>787</v>
      </c>
      <c r="C867" s="61">
        <v>1308</v>
      </c>
      <c r="D867" s="61" t="s">
        <v>910</v>
      </c>
      <c r="J867" s="51" t="s">
        <v>20</v>
      </c>
      <c r="P867" s="51" t="s">
        <v>20</v>
      </c>
      <c r="Q867" s="60" t="s">
        <v>942</v>
      </c>
      <c r="R867" s="60">
        <v>31</v>
      </c>
      <c r="S867" s="62">
        <v>60</v>
      </c>
      <c r="U867" s="54" t="s">
        <v>15</v>
      </c>
      <c r="V867" s="50" t="s">
        <v>20</v>
      </c>
      <c r="X867" s="48"/>
    </row>
    <row r="868" spans="1:24" s="60" customFormat="1" x14ac:dyDescent="0.2">
      <c r="A868" s="60">
        <v>13</v>
      </c>
      <c r="B868" s="61" t="s">
        <v>787</v>
      </c>
      <c r="C868" s="61">
        <v>1308</v>
      </c>
      <c r="D868" s="61" t="s">
        <v>910</v>
      </c>
      <c r="J868" s="51" t="s">
        <v>20</v>
      </c>
      <c r="P868" s="51" t="s">
        <v>20</v>
      </c>
      <c r="Q868" s="60" t="s">
        <v>943</v>
      </c>
      <c r="R868" s="60">
        <v>32</v>
      </c>
      <c r="S868" s="62">
        <v>94</v>
      </c>
      <c r="U868" s="54" t="s">
        <v>15</v>
      </c>
      <c r="V868" s="50" t="s">
        <v>20</v>
      </c>
      <c r="X868" s="48"/>
    </row>
    <row r="869" spans="1:24" s="60" customFormat="1" x14ac:dyDescent="0.2">
      <c r="A869" s="60">
        <v>13</v>
      </c>
      <c r="B869" s="61" t="s">
        <v>787</v>
      </c>
      <c r="C869" s="61">
        <v>1308</v>
      </c>
      <c r="D869" s="61" t="s">
        <v>910</v>
      </c>
      <c r="J869" s="51" t="s">
        <v>20</v>
      </c>
      <c r="P869" s="51" t="s">
        <v>20</v>
      </c>
      <c r="Q869" s="60" t="s">
        <v>944</v>
      </c>
      <c r="R869" s="60">
        <v>33</v>
      </c>
      <c r="S869" s="62">
        <v>21</v>
      </c>
      <c r="U869" s="54" t="s">
        <v>15</v>
      </c>
      <c r="V869" s="50" t="s">
        <v>20</v>
      </c>
      <c r="X869" s="48"/>
    </row>
    <row r="870" spans="1:24" s="60" customFormat="1" x14ac:dyDescent="0.2">
      <c r="A870" s="60">
        <v>13</v>
      </c>
      <c r="B870" s="61" t="s">
        <v>787</v>
      </c>
      <c r="C870" s="61">
        <v>1308</v>
      </c>
      <c r="D870" s="61" t="s">
        <v>910</v>
      </c>
      <c r="J870" s="51" t="s">
        <v>20</v>
      </c>
      <c r="P870" s="51" t="s">
        <v>20</v>
      </c>
      <c r="Q870" s="60" t="s">
        <v>945</v>
      </c>
      <c r="R870" s="60">
        <v>34</v>
      </c>
      <c r="S870" s="62">
        <v>64</v>
      </c>
      <c r="U870" s="54" t="s">
        <v>15</v>
      </c>
      <c r="V870" s="50" t="s">
        <v>20</v>
      </c>
      <c r="X870" s="48"/>
    </row>
    <row r="871" spans="1:24" s="60" customFormat="1" x14ac:dyDescent="0.2">
      <c r="A871" s="60">
        <v>13</v>
      </c>
      <c r="B871" s="61" t="s">
        <v>787</v>
      </c>
      <c r="C871" s="61">
        <v>1308</v>
      </c>
      <c r="D871" s="61" t="s">
        <v>910</v>
      </c>
      <c r="J871" s="51" t="s">
        <v>20</v>
      </c>
      <c r="P871" s="51" t="s">
        <v>20</v>
      </c>
      <c r="Q871" s="60" t="s">
        <v>946</v>
      </c>
      <c r="R871" s="60">
        <v>35</v>
      </c>
      <c r="S871" s="62">
        <v>80</v>
      </c>
      <c r="U871" s="54" t="s">
        <v>15</v>
      </c>
      <c r="V871" s="50" t="s">
        <v>20</v>
      </c>
      <c r="X871" s="48"/>
    </row>
    <row r="872" spans="1:24" s="60" customFormat="1" x14ac:dyDescent="0.2">
      <c r="A872" s="60">
        <v>13</v>
      </c>
      <c r="B872" s="61" t="s">
        <v>787</v>
      </c>
      <c r="C872" s="61">
        <v>1308</v>
      </c>
      <c r="D872" s="61" t="s">
        <v>910</v>
      </c>
      <c r="J872" s="51" t="s">
        <v>20</v>
      </c>
      <c r="P872" s="51" t="s">
        <v>20</v>
      </c>
      <c r="Q872" s="60" t="s">
        <v>947</v>
      </c>
      <c r="R872" s="60">
        <v>36</v>
      </c>
      <c r="S872" s="62">
        <v>168</v>
      </c>
      <c r="U872" s="54" t="s">
        <v>15</v>
      </c>
      <c r="V872" s="50" t="s">
        <v>20</v>
      </c>
      <c r="X872" s="48"/>
    </row>
    <row r="873" spans="1:24" s="60" customFormat="1" x14ac:dyDescent="0.2">
      <c r="A873" s="60">
        <v>13</v>
      </c>
      <c r="B873" s="61" t="s">
        <v>787</v>
      </c>
      <c r="C873" s="61">
        <v>1308</v>
      </c>
      <c r="D873" s="61" t="s">
        <v>910</v>
      </c>
      <c r="J873" s="51" t="s">
        <v>20</v>
      </c>
      <c r="P873" s="51" t="s">
        <v>20</v>
      </c>
      <c r="Q873" s="60" t="s">
        <v>947</v>
      </c>
      <c r="R873" s="60">
        <v>37</v>
      </c>
      <c r="S873" s="62">
        <v>30</v>
      </c>
      <c r="U873" s="54" t="s">
        <v>15</v>
      </c>
      <c r="V873" s="50" t="s">
        <v>20</v>
      </c>
      <c r="X873" s="48"/>
    </row>
    <row r="874" spans="1:24" s="60" customFormat="1" x14ac:dyDescent="0.2">
      <c r="A874" s="60">
        <v>13</v>
      </c>
      <c r="B874" s="61" t="s">
        <v>787</v>
      </c>
      <c r="C874" s="61">
        <v>1308</v>
      </c>
      <c r="D874" s="61" t="s">
        <v>910</v>
      </c>
      <c r="J874" s="51" t="s">
        <v>20</v>
      </c>
      <c r="P874" s="51" t="s">
        <v>20</v>
      </c>
      <c r="Q874" s="60" t="s">
        <v>948</v>
      </c>
      <c r="R874" s="60">
        <v>38</v>
      </c>
      <c r="S874" s="62">
        <v>67</v>
      </c>
      <c r="U874" s="54" t="s">
        <v>15</v>
      </c>
      <c r="V874" s="50" t="s">
        <v>20</v>
      </c>
      <c r="X874" s="48"/>
    </row>
    <row r="875" spans="1:24" s="60" customFormat="1" x14ac:dyDescent="0.2">
      <c r="A875" s="60">
        <v>13</v>
      </c>
      <c r="B875" s="61" t="s">
        <v>787</v>
      </c>
      <c r="C875" s="61">
        <v>1308</v>
      </c>
      <c r="D875" s="61" t="s">
        <v>910</v>
      </c>
      <c r="J875" s="51" t="s">
        <v>20</v>
      </c>
      <c r="P875" s="51" t="s">
        <v>20</v>
      </c>
      <c r="Q875" s="60" t="s">
        <v>949</v>
      </c>
      <c r="R875" s="60">
        <v>39</v>
      </c>
      <c r="S875" s="62">
        <v>206</v>
      </c>
      <c r="U875" s="54" t="s">
        <v>15</v>
      </c>
      <c r="V875" s="50" t="s">
        <v>16</v>
      </c>
      <c r="X875" s="48"/>
    </row>
    <row r="876" spans="1:24" s="60" customFormat="1" x14ac:dyDescent="0.2">
      <c r="A876" s="60">
        <v>13</v>
      </c>
      <c r="B876" s="61" t="s">
        <v>787</v>
      </c>
      <c r="C876" s="61">
        <v>1308</v>
      </c>
      <c r="D876" s="61" t="s">
        <v>910</v>
      </c>
      <c r="J876" s="51" t="s">
        <v>20</v>
      </c>
      <c r="P876" s="51" t="s">
        <v>20</v>
      </c>
      <c r="Q876" s="60" t="s">
        <v>950</v>
      </c>
      <c r="R876" s="60">
        <v>40</v>
      </c>
      <c r="S876" s="62">
        <v>84</v>
      </c>
      <c r="U876" s="54" t="s">
        <v>15</v>
      </c>
      <c r="V876" s="50" t="s">
        <v>20</v>
      </c>
      <c r="X876" s="48"/>
    </row>
    <row r="877" spans="1:24" s="60" customFormat="1" x14ac:dyDescent="0.2">
      <c r="A877" s="60">
        <v>13</v>
      </c>
      <c r="B877" s="61" t="s">
        <v>787</v>
      </c>
      <c r="C877" s="61">
        <v>1308</v>
      </c>
      <c r="D877" s="61" t="s">
        <v>910</v>
      </c>
      <c r="J877" s="51" t="s">
        <v>20</v>
      </c>
      <c r="P877" s="51" t="s">
        <v>20</v>
      </c>
      <c r="Q877" s="60" t="s">
        <v>905</v>
      </c>
      <c r="R877" s="60">
        <v>41</v>
      </c>
      <c r="S877" s="62">
        <v>28</v>
      </c>
      <c r="U877" s="54" t="s">
        <v>15</v>
      </c>
      <c r="V877" s="50" t="s">
        <v>20</v>
      </c>
      <c r="X877" s="48"/>
    </row>
    <row r="878" spans="1:24" s="60" customFormat="1" x14ac:dyDescent="0.2">
      <c r="A878" s="60">
        <v>13</v>
      </c>
      <c r="B878" s="61" t="s">
        <v>787</v>
      </c>
      <c r="C878" s="61">
        <v>1308</v>
      </c>
      <c r="D878" s="61" t="s">
        <v>910</v>
      </c>
      <c r="J878" s="51" t="s">
        <v>20</v>
      </c>
      <c r="P878" s="51" t="s">
        <v>20</v>
      </c>
      <c r="Q878" s="60" t="s">
        <v>951</v>
      </c>
      <c r="R878" s="60">
        <v>42</v>
      </c>
      <c r="S878" s="62">
        <v>720</v>
      </c>
      <c r="U878" s="54" t="s">
        <v>15</v>
      </c>
      <c r="V878" s="50" t="s">
        <v>16</v>
      </c>
      <c r="X878" s="48"/>
    </row>
    <row r="879" spans="1:24" s="60" customFormat="1" x14ac:dyDescent="0.2">
      <c r="A879" s="60">
        <v>13</v>
      </c>
      <c r="B879" s="61" t="s">
        <v>787</v>
      </c>
      <c r="C879" s="61">
        <v>1308</v>
      </c>
      <c r="D879" s="61" t="s">
        <v>910</v>
      </c>
      <c r="J879" s="51" t="s">
        <v>20</v>
      </c>
      <c r="P879" s="51" t="s">
        <v>20</v>
      </c>
      <c r="Q879" s="60" t="s">
        <v>952</v>
      </c>
      <c r="R879" s="60">
        <v>43</v>
      </c>
      <c r="S879" s="62">
        <v>40</v>
      </c>
      <c r="U879" s="54" t="s">
        <v>15</v>
      </c>
      <c r="V879" s="50" t="s">
        <v>20</v>
      </c>
      <c r="X879" s="48"/>
    </row>
    <row r="880" spans="1:24" s="60" customFormat="1" x14ac:dyDescent="0.2">
      <c r="A880" s="60">
        <v>13</v>
      </c>
      <c r="B880" s="61" t="s">
        <v>787</v>
      </c>
      <c r="C880" s="61">
        <v>1308</v>
      </c>
      <c r="D880" s="61" t="s">
        <v>910</v>
      </c>
      <c r="J880" s="51" t="s">
        <v>20</v>
      </c>
      <c r="P880" s="51" t="s">
        <v>20</v>
      </c>
      <c r="Q880" s="60" t="s">
        <v>953</v>
      </c>
      <c r="R880" s="60">
        <v>44</v>
      </c>
      <c r="S880" s="62">
        <v>30</v>
      </c>
      <c r="U880" s="54" t="s">
        <v>15</v>
      </c>
      <c r="V880" s="50" t="s">
        <v>20</v>
      </c>
      <c r="X880" s="48"/>
    </row>
    <row r="881" spans="1:24" s="60" customFormat="1" x14ac:dyDescent="0.2">
      <c r="A881" s="60">
        <v>13</v>
      </c>
      <c r="B881" s="61" t="s">
        <v>787</v>
      </c>
      <c r="C881" s="61">
        <v>1308</v>
      </c>
      <c r="D881" s="61" t="s">
        <v>910</v>
      </c>
      <c r="J881" s="51" t="s">
        <v>20</v>
      </c>
      <c r="P881" s="51" t="s">
        <v>20</v>
      </c>
      <c r="Q881" s="60" t="s">
        <v>812</v>
      </c>
      <c r="R881" s="60">
        <v>45</v>
      </c>
      <c r="S881" s="62">
        <v>14</v>
      </c>
      <c r="U881" s="54" t="s">
        <v>15</v>
      </c>
      <c r="V881" s="50" t="s">
        <v>20</v>
      </c>
      <c r="X881" s="48"/>
    </row>
    <row r="882" spans="1:24" s="60" customFormat="1" x14ac:dyDescent="0.2">
      <c r="A882" s="60">
        <v>13</v>
      </c>
      <c r="B882" s="61" t="s">
        <v>787</v>
      </c>
      <c r="C882" s="61">
        <v>1308</v>
      </c>
      <c r="D882" s="61" t="s">
        <v>910</v>
      </c>
      <c r="J882" s="51" t="s">
        <v>20</v>
      </c>
      <c r="P882" s="51" t="s">
        <v>20</v>
      </c>
      <c r="Q882" s="60" t="s">
        <v>954</v>
      </c>
      <c r="R882" s="60">
        <v>46</v>
      </c>
      <c r="S882" s="62">
        <v>31</v>
      </c>
      <c r="U882" s="54" t="s">
        <v>15</v>
      </c>
      <c r="V882" s="50" t="s">
        <v>20</v>
      </c>
      <c r="X882" s="48"/>
    </row>
    <row r="883" spans="1:24" s="60" customFormat="1" x14ac:dyDescent="0.2">
      <c r="A883" s="60">
        <v>13</v>
      </c>
      <c r="B883" s="61" t="s">
        <v>787</v>
      </c>
      <c r="C883" s="61">
        <v>1308</v>
      </c>
      <c r="D883" s="61" t="s">
        <v>910</v>
      </c>
      <c r="J883" s="51" t="s">
        <v>20</v>
      </c>
      <c r="P883" s="51" t="s">
        <v>20</v>
      </c>
      <c r="Q883" s="60" t="s">
        <v>955</v>
      </c>
      <c r="R883" s="60">
        <v>47</v>
      </c>
      <c r="S883" s="62">
        <v>68</v>
      </c>
      <c r="U883" s="54" t="s">
        <v>15</v>
      </c>
      <c r="V883" s="50" t="s">
        <v>20</v>
      </c>
      <c r="X883" s="48"/>
    </row>
    <row r="884" spans="1:24" s="60" customFormat="1" x14ac:dyDescent="0.2">
      <c r="A884" s="60">
        <v>13</v>
      </c>
      <c r="B884" s="61" t="s">
        <v>787</v>
      </c>
      <c r="C884" s="61">
        <v>1308</v>
      </c>
      <c r="D884" s="61" t="s">
        <v>910</v>
      </c>
      <c r="J884" s="51" t="s">
        <v>20</v>
      </c>
      <c r="P884" s="51" t="s">
        <v>20</v>
      </c>
      <c r="Q884" s="60" t="s">
        <v>956</v>
      </c>
      <c r="R884" s="60">
        <v>48</v>
      </c>
      <c r="S884" s="62">
        <v>85</v>
      </c>
      <c r="U884" s="54" t="s">
        <v>15</v>
      </c>
      <c r="V884" s="50" t="s">
        <v>20</v>
      </c>
      <c r="X884" s="48"/>
    </row>
    <row r="885" spans="1:24" s="60" customFormat="1" x14ac:dyDescent="0.2">
      <c r="A885" s="60">
        <v>13</v>
      </c>
      <c r="B885" s="61" t="s">
        <v>787</v>
      </c>
      <c r="C885" s="61">
        <v>1308</v>
      </c>
      <c r="D885" s="61" t="s">
        <v>910</v>
      </c>
      <c r="J885" s="51" t="s">
        <v>20</v>
      </c>
      <c r="P885" s="51" t="s">
        <v>20</v>
      </c>
      <c r="Q885" s="60" t="s">
        <v>957</v>
      </c>
      <c r="R885" s="60">
        <v>49</v>
      </c>
      <c r="S885" s="62">
        <v>78</v>
      </c>
      <c r="U885" s="54" t="s">
        <v>15</v>
      </c>
      <c r="V885" s="50" t="s">
        <v>20</v>
      </c>
      <c r="X885" s="48"/>
    </row>
    <row r="886" spans="1:24" s="60" customFormat="1" x14ac:dyDescent="0.2">
      <c r="A886" s="60">
        <v>13</v>
      </c>
      <c r="B886" s="61" t="s">
        <v>787</v>
      </c>
      <c r="C886" s="61">
        <v>1308</v>
      </c>
      <c r="D886" s="61" t="s">
        <v>910</v>
      </c>
      <c r="J886" s="51" t="s">
        <v>20</v>
      </c>
      <c r="P886" s="51" t="s">
        <v>20</v>
      </c>
      <c r="Q886" s="60" t="s">
        <v>958</v>
      </c>
      <c r="R886" s="60">
        <v>50</v>
      </c>
      <c r="S886" s="62">
        <v>19</v>
      </c>
      <c r="U886" s="54" t="s">
        <v>15</v>
      </c>
      <c r="V886" s="50" t="s">
        <v>20</v>
      </c>
      <c r="X886" s="48"/>
    </row>
    <row r="887" spans="1:24" s="60" customFormat="1" x14ac:dyDescent="0.2">
      <c r="A887" s="60">
        <v>13</v>
      </c>
      <c r="B887" s="61" t="s">
        <v>787</v>
      </c>
      <c r="C887" s="61">
        <v>1308</v>
      </c>
      <c r="D887" s="61" t="s">
        <v>910</v>
      </c>
      <c r="J887" s="51" t="s">
        <v>20</v>
      </c>
      <c r="P887" s="51" t="s">
        <v>20</v>
      </c>
      <c r="Q887" s="60" t="s">
        <v>959</v>
      </c>
      <c r="R887" s="60">
        <v>51</v>
      </c>
      <c r="S887" s="62">
        <v>60</v>
      </c>
      <c r="U887" s="54" t="s">
        <v>15</v>
      </c>
      <c r="V887" s="50" t="s">
        <v>20</v>
      </c>
      <c r="X887" s="48"/>
    </row>
    <row r="888" spans="1:24" s="60" customFormat="1" x14ac:dyDescent="0.2">
      <c r="A888" s="60">
        <v>13</v>
      </c>
      <c r="B888" s="61" t="s">
        <v>787</v>
      </c>
      <c r="C888" s="61">
        <v>1308</v>
      </c>
      <c r="D888" s="61" t="s">
        <v>910</v>
      </c>
      <c r="J888" s="51" t="s">
        <v>20</v>
      </c>
      <c r="P888" s="51" t="s">
        <v>20</v>
      </c>
      <c r="Q888" s="60" t="s">
        <v>960</v>
      </c>
      <c r="R888" s="60">
        <v>52</v>
      </c>
      <c r="S888" s="62">
        <v>250</v>
      </c>
      <c r="U888" s="54" t="s">
        <v>15</v>
      </c>
      <c r="V888" s="50" t="s">
        <v>20</v>
      </c>
      <c r="X888" s="48"/>
    </row>
    <row r="889" spans="1:24" s="60" customFormat="1" x14ac:dyDescent="0.2">
      <c r="A889" s="60">
        <v>13</v>
      </c>
      <c r="B889" s="61" t="s">
        <v>787</v>
      </c>
      <c r="C889" s="61">
        <v>1308</v>
      </c>
      <c r="D889" s="61" t="s">
        <v>910</v>
      </c>
      <c r="J889" s="51" t="s">
        <v>20</v>
      </c>
      <c r="P889" s="51" t="s">
        <v>20</v>
      </c>
      <c r="Q889" s="60" t="s">
        <v>961</v>
      </c>
      <c r="R889" s="60">
        <v>53</v>
      </c>
      <c r="S889" s="62">
        <v>250</v>
      </c>
      <c r="U889" s="54" t="s">
        <v>15</v>
      </c>
      <c r="V889" s="50" t="s">
        <v>16</v>
      </c>
      <c r="X889" s="48"/>
    </row>
    <row r="890" spans="1:24" s="60" customFormat="1" x14ac:dyDescent="0.2">
      <c r="A890" s="60">
        <v>13</v>
      </c>
      <c r="B890" s="61" t="s">
        <v>787</v>
      </c>
      <c r="C890" s="61">
        <v>1308</v>
      </c>
      <c r="D890" s="61" t="s">
        <v>910</v>
      </c>
      <c r="J890" s="51" t="s">
        <v>20</v>
      </c>
      <c r="P890" s="51" t="s">
        <v>20</v>
      </c>
      <c r="Q890" s="60" t="s">
        <v>962</v>
      </c>
      <c r="R890" s="60">
        <v>54</v>
      </c>
      <c r="S890" s="62">
        <v>679</v>
      </c>
      <c r="U890" s="54" t="s">
        <v>15</v>
      </c>
      <c r="V890" s="50" t="s">
        <v>16</v>
      </c>
      <c r="X890" s="48"/>
    </row>
    <row r="891" spans="1:24" s="60" customFormat="1" x14ac:dyDescent="0.2">
      <c r="A891" s="60">
        <v>13</v>
      </c>
      <c r="B891" s="61" t="s">
        <v>787</v>
      </c>
      <c r="C891" s="61">
        <v>1308</v>
      </c>
      <c r="D891" s="61" t="s">
        <v>910</v>
      </c>
      <c r="J891" s="51" t="s">
        <v>20</v>
      </c>
      <c r="P891" s="51" t="s">
        <v>20</v>
      </c>
      <c r="Q891" s="60" t="s">
        <v>963</v>
      </c>
      <c r="R891" s="60">
        <v>55</v>
      </c>
      <c r="S891" s="62">
        <v>50</v>
      </c>
      <c r="U891" s="54" t="s">
        <v>15</v>
      </c>
      <c r="V891" s="50" t="s">
        <v>20</v>
      </c>
      <c r="X891" s="48"/>
    </row>
    <row r="892" spans="1:24" s="60" customFormat="1" x14ac:dyDescent="0.2">
      <c r="A892" s="60">
        <v>13</v>
      </c>
      <c r="B892" s="61" t="s">
        <v>787</v>
      </c>
      <c r="C892" s="61">
        <v>1308</v>
      </c>
      <c r="D892" s="61" t="s">
        <v>910</v>
      </c>
      <c r="J892" s="51" t="s">
        <v>20</v>
      </c>
      <c r="P892" s="51" t="s">
        <v>20</v>
      </c>
      <c r="Q892" s="60" t="s">
        <v>964</v>
      </c>
      <c r="R892" s="60">
        <v>56</v>
      </c>
      <c r="S892" s="62">
        <v>59</v>
      </c>
      <c r="U892" s="54" t="s">
        <v>15</v>
      </c>
      <c r="V892" s="50" t="s">
        <v>20</v>
      </c>
      <c r="X892" s="48"/>
    </row>
    <row r="893" spans="1:24" s="60" customFormat="1" x14ac:dyDescent="0.2">
      <c r="A893" s="60">
        <v>13</v>
      </c>
      <c r="B893" s="61" t="s">
        <v>787</v>
      </c>
      <c r="C893" s="61">
        <v>1308</v>
      </c>
      <c r="D893" s="61" t="s">
        <v>910</v>
      </c>
      <c r="J893" s="51" t="s">
        <v>20</v>
      </c>
      <c r="P893" s="51" t="s">
        <v>20</v>
      </c>
      <c r="Q893" s="60" t="s">
        <v>964</v>
      </c>
      <c r="R893" s="60">
        <v>57</v>
      </c>
      <c r="S893" s="62">
        <v>59</v>
      </c>
      <c r="U893" s="54" t="s">
        <v>15</v>
      </c>
      <c r="V893" s="50" t="s">
        <v>20</v>
      </c>
      <c r="X893" s="48"/>
    </row>
    <row r="894" spans="1:24" s="60" customFormat="1" x14ac:dyDescent="0.2">
      <c r="A894" s="60">
        <v>13</v>
      </c>
      <c r="B894" s="61" t="s">
        <v>787</v>
      </c>
      <c r="C894" s="61">
        <v>1308</v>
      </c>
      <c r="D894" s="61" t="s">
        <v>910</v>
      </c>
      <c r="J894" s="51" t="s">
        <v>20</v>
      </c>
      <c r="P894" s="51" t="s">
        <v>20</v>
      </c>
      <c r="Q894" s="60" t="s">
        <v>965</v>
      </c>
      <c r="R894" s="60">
        <v>58</v>
      </c>
      <c r="S894" s="62">
        <v>200</v>
      </c>
      <c r="U894" s="54" t="s">
        <v>15</v>
      </c>
      <c r="V894" s="50" t="s">
        <v>20</v>
      </c>
      <c r="X894" s="48"/>
    </row>
    <row r="895" spans="1:24" s="60" customFormat="1" x14ac:dyDescent="0.2">
      <c r="A895" s="60">
        <v>13</v>
      </c>
      <c r="B895" s="61" t="s">
        <v>787</v>
      </c>
      <c r="C895" s="61">
        <v>1308</v>
      </c>
      <c r="D895" s="61" t="s">
        <v>910</v>
      </c>
      <c r="J895" s="51" t="s">
        <v>20</v>
      </c>
      <c r="P895" s="51" t="s">
        <v>20</v>
      </c>
      <c r="Q895" s="60" t="s">
        <v>966</v>
      </c>
      <c r="R895" s="60">
        <v>59</v>
      </c>
      <c r="S895" s="62">
        <v>92</v>
      </c>
      <c r="U895" s="54" t="s">
        <v>15</v>
      </c>
      <c r="V895" s="50" t="s">
        <v>20</v>
      </c>
      <c r="X895" s="48"/>
    </row>
    <row r="896" spans="1:24" s="60" customFormat="1" x14ac:dyDescent="0.2">
      <c r="A896" s="60">
        <v>13</v>
      </c>
      <c r="B896" s="61" t="s">
        <v>787</v>
      </c>
      <c r="C896" s="61">
        <v>1308</v>
      </c>
      <c r="D896" s="61" t="s">
        <v>910</v>
      </c>
      <c r="J896" s="51" t="s">
        <v>20</v>
      </c>
      <c r="P896" s="51" t="s">
        <v>20</v>
      </c>
      <c r="Q896" s="60" t="s">
        <v>967</v>
      </c>
      <c r="R896" s="60">
        <v>60</v>
      </c>
      <c r="S896" s="62">
        <v>18</v>
      </c>
      <c r="U896" s="54" t="s">
        <v>15</v>
      </c>
      <c r="V896" s="50" t="s">
        <v>20</v>
      </c>
      <c r="X896" s="48"/>
    </row>
    <row r="897" spans="1:24" s="60" customFormat="1" x14ac:dyDescent="0.2">
      <c r="A897" s="60">
        <v>13</v>
      </c>
      <c r="B897" s="61" t="s">
        <v>787</v>
      </c>
      <c r="C897" s="61">
        <v>1308</v>
      </c>
      <c r="D897" s="61" t="s">
        <v>910</v>
      </c>
      <c r="J897" s="51" t="s">
        <v>20</v>
      </c>
      <c r="P897" s="51" t="s">
        <v>20</v>
      </c>
      <c r="Q897" s="60" t="s">
        <v>968</v>
      </c>
      <c r="R897" s="60">
        <v>61</v>
      </c>
      <c r="S897" s="62">
        <v>200</v>
      </c>
      <c r="U897" s="54" t="s">
        <v>15</v>
      </c>
      <c r="V897" s="50" t="s">
        <v>20</v>
      </c>
      <c r="X897" s="48"/>
    </row>
    <row r="898" spans="1:24" s="60" customFormat="1" x14ac:dyDescent="0.2">
      <c r="A898" s="60">
        <v>13</v>
      </c>
      <c r="B898" s="61" t="s">
        <v>787</v>
      </c>
      <c r="C898" s="61">
        <v>1308</v>
      </c>
      <c r="D898" s="61" t="s">
        <v>910</v>
      </c>
      <c r="J898" s="51" t="s">
        <v>20</v>
      </c>
      <c r="P898" s="51" t="s">
        <v>20</v>
      </c>
      <c r="Q898" s="60" t="s">
        <v>969</v>
      </c>
      <c r="R898" s="60">
        <v>62</v>
      </c>
      <c r="S898" s="62">
        <v>167</v>
      </c>
      <c r="U898" s="54" t="s">
        <v>15</v>
      </c>
      <c r="V898" s="50" t="s">
        <v>20</v>
      </c>
      <c r="X898" s="48"/>
    </row>
    <row r="899" spans="1:24" s="60" customFormat="1" x14ac:dyDescent="0.2">
      <c r="A899" s="60">
        <v>13</v>
      </c>
      <c r="B899" s="61" t="s">
        <v>787</v>
      </c>
      <c r="C899" s="61">
        <v>1308</v>
      </c>
      <c r="D899" s="61" t="s">
        <v>910</v>
      </c>
      <c r="J899" s="51" t="s">
        <v>20</v>
      </c>
      <c r="P899" s="51" t="s">
        <v>20</v>
      </c>
      <c r="Q899" s="60" t="s">
        <v>970</v>
      </c>
      <c r="R899" s="60">
        <v>63</v>
      </c>
      <c r="S899" s="62">
        <v>50</v>
      </c>
      <c r="U899" s="54" t="s">
        <v>15</v>
      </c>
      <c r="V899" s="50" t="s">
        <v>20</v>
      </c>
      <c r="X899" s="48"/>
    </row>
    <row r="900" spans="1:24" s="60" customFormat="1" x14ac:dyDescent="0.2">
      <c r="A900" s="60">
        <v>13</v>
      </c>
      <c r="B900" s="61" t="s">
        <v>787</v>
      </c>
      <c r="C900" s="61">
        <v>1308</v>
      </c>
      <c r="D900" s="61" t="s">
        <v>910</v>
      </c>
      <c r="J900" s="51" t="s">
        <v>20</v>
      </c>
      <c r="P900" s="51" t="s">
        <v>20</v>
      </c>
      <c r="Q900" s="60" t="s">
        <v>971</v>
      </c>
      <c r="R900" s="60">
        <v>64</v>
      </c>
      <c r="S900" s="62">
        <v>35</v>
      </c>
      <c r="U900" s="54" t="s">
        <v>15</v>
      </c>
      <c r="V900" s="50" t="s">
        <v>20</v>
      </c>
      <c r="X900" s="48"/>
    </row>
    <row r="901" spans="1:24" s="60" customFormat="1" x14ac:dyDescent="0.2">
      <c r="A901" s="60">
        <v>13</v>
      </c>
      <c r="B901" s="61" t="s">
        <v>787</v>
      </c>
      <c r="C901" s="61">
        <v>1308</v>
      </c>
      <c r="D901" s="61" t="s">
        <v>910</v>
      </c>
      <c r="J901" s="51" t="s">
        <v>20</v>
      </c>
      <c r="P901" s="51" t="s">
        <v>20</v>
      </c>
      <c r="Q901" s="60" t="s">
        <v>972</v>
      </c>
      <c r="R901" s="60">
        <v>65</v>
      </c>
      <c r="S901" s="62">
        <v>67</v>
      </c>
      <c r="U901" s="54" t="s">
        <v>15</v>
      </c>
      <c r="V901" s="50" t="s">
        <v>20</v>
      </c>
      <c r="X901" s="48"/>
    </row>
    <row r="902" spans="1:24" s="60" customFormat="1" x14ac:dyDescent="0.2">
      <c r="A902" s="60">
        <v>13</v>
      </c>
      <c r="B902" s="61" t="s">
        <v>787</v>
      </c>
      <c r="C902" s="61">
        <v>1308</v>
      </c>
      <c r="D902" s="61" t="s">
        <v>910</v>
      </c>
      <c r="J902" s="51" t="s">
        <v>20</v>
      </c>
      <c r="P902" s="51" t="s">
        <v>20</v>
      </c>
      <c r="Q902" s="60" t="s">
        <v>973</v>
      </c>
      <c r="R902" s="60">
        <v>66</v>
      </c>
      <c r="S902" s="62">
        <v>414</v>
      </c>
      <c r="U902" s="54" t="s">
        <v>15</v>
      </c>
      <c r="V902" s="50" t="s">
        <v>16</v>
      </c>
      <c r="X902" s="48"/>
    </row>
    <row r="903" spans="1:24" s="60" customFormat="1" x14ac:dyDescent="0.2">
      <c r="A903" s="60">
        <v>13</v>
      </c>
      <c r="B903" s="61" t="s">
        <v>787</v>
      </c>
      <c r="C903" s="61">
        <v>1308</v>
      </c>
      <c r="D903" s="61" t="s">
        <v>910</v>
      </c>
      <c r="J903" s="51" t="s">
        <v>20</v>
      </c>
      <c r="P903" s="51" t="s">
        <v>20</v>
      </c>
      <c r="Q903" s="60" t="s">
        <v>974</v>
      </c>
      <c r="R903" s="60">
        <v>67</v>
      </c>
      <c r="S903" s="62">
        <v>315</v>
      </c>
      <c r="U903" s="54" t="s">
        <v>15</v>
      </c>
      <c r="V903" s="50" t="s">
        <v>16</v>
      </c>
      <c r="X903" s="48"/>
    </row>
    <row r="904" spans="1:24" s="60" customFormat="1" x14ac:dyDescent="0.2">
      <c r="A904" s="60">
        <v>13</v>
      </c>
      <c r="B904" s="61" t="s">
        <v>787</v>
      </c>
      <c r="C904" s="61">
        <v>1308</v>
      </c>
      <c r="D904" s="61" t="s">
        <v>910</v>
      </c>
      <c r="J904" s="51" t="s">
        <v>20</v>
      </c>
      <c r="P904" s="51" t="s">
        <v>20</v>
      </c>
      <c r="Q904" s="60" t="s">
        <v>975</v>
      </c>
      <c r="R904" s="60">
        <v>68</v>
      </c>
      <c r="S904" s="62">
        <v>65</v>
      </c>
      <c r="U904" s="54" t="s">
        <v>15</v>
      </c>
      <c r="V904" s="50" t="s">
        <v>20</v>
      </c>
      <c r="X904" s="48"/>
    </row>
    <row r="905" spans="1:24" s="60" customFormat="1" x14ac:dyDescent="0.2">
      <c r="A905" s="60">
        <v>13</v>
      </c>
      <c r="B905" s="61" t="s">
        <v>787</v>
      </c>
      <c r="C905" s="61">
        <v>1308</v>
      </c>
      <c r="D905" s="61" t="s">
        <v>910</v>
      </c>
      <c r="J905" s="51" t="s">
        <v>20</v>
      </c>
      <c r="P905" s="51" t="s">
        <v>20</v>
      </c>
      <c r="Q905" s="60" t="s">
        <v>976</v>
      </c>
      <c r="R905" s="60">
        <v>69</v>
      </c>
      <c r="S905" s="62">
        <v>89</v>
      </c>
      <c r="U905" s="54" t="s">
        <v>15</v>
      </c>
      <c r="V905" s="50" t="s">
        <v>20</v>
      </c>
      <c r="X905" s="48"/>
    </row>
    <row r="906" spans="1:24" s="60" customFormat="1" x14ac:dyDescent="0.2">
      <c r="A906" s="60">
        <v>13</v>
      </c>
      <c r="B906" s="61" t="s">
        <v>787</v>
      </c>
      <c r="C906" s="61">
        <v>1308</v>
      </c>
      <c r="D906" s="61" t="s">
        <v>910</v>
      </c>
      <c r="J906" s="51" t="s">
        <v>20</v>
      </c>
      <c r="P906" s="51" t="s">
        <v>20</v>
      </c>
      <c r="Q906" s="60" t="s">
        <v>977</v>
      </c>
      <c r="R906" s="60">
        <v>70</v>
      </c>
      <c r="S906" s="62">
        <v>200</v>
      </c>
      <c r="U906" s="54" t="s">
        <v>15</v>
      </c>
      <c r="V906" s="50" t="s">
        <v>20</v>
      </c>
      <c r="X906" s="48"/>
    </row>
    <row r="907" spans="1:24" s="60" customFormat="1" x14ac:dyDescent="0.2">
      <c r="A907" s="60">
        <v>13</v>
      </c>
      <c r="B907" s="61" t="s">
        <v>787</v>
      </c>
      <c r="C907" s="61">
        <v>1308</v>
      </c>
      <c r="D907" s="61" t="s">
        <v>910</v>
      </c>
      <c r="J907" s="51" t="s">
        <v>20</v>
      </c>
      <c r="P907" s="51" t="s">
        <v>20</v>
      </c>
      <c r="Q907" s="60" t="s">
        <v>978</v>
      </c>
      <c r="R907" s="60">
        <v>71</v>
      </c>
      <c r="S907" s="62">
        <v>60</v>
      </c>
      <c r="U907" s="54" t="s">
        <v>15</v>
      </c>
      <c r="V907" s="50" t="s">
        <v>20</v>
      </c>
      <c r="X907" s="48"/>
    </row>
    <row r="908" spans="1:24" s="60" customFormat="1" x14ac:dyDescent="0.2">
      <c r="A908" s="60">
        <v>13</v>
      </c>
      <c r="B908" s="61" t="s">
        <v>787</v>
      </c>
      <c r="C908" s="61">
        <v>1308</v>
      </c>
      <c r="D908" s="61" t="s">
        <v>910</v>
      </c>
      <c r="J908" s="51" t="s">
        <v>20</v>
      </c>
      <c r="P908" s="51" t="s">
        <v>20</v>
      </c>
      <c r="Q908" s="60" t="s">
        <v>979</v>
      </c>
      <c r="R908" s="60">
        <v>72</v>
      </c>
      <c r="S908" s="62">
        <v>12</v>
      </c>
      <c r="U908" s="54" t="s">
        <v>15</v>
      </c>
      <c r="V908" s="50" t="s">
        <v>20</v>
      </c>
      <c r="X908" s="48"/>
    </row>
    <row r="909" spans="1:24" s="60" customFormat="1" x14ac:dyDescent="0.2">
      <c r="A909" s="60">
        <v>13</v>
      </c>
      <c r="B909" s="61" t="s">
        <v>787</v>
      </c>
      <c r="C909" s="61">
        <v>1308</v>
      </c>
      <c r="D909" s="61" t="s">
        <v>910</v>
      </c>
      <c r="J909" s="51" t="s">
        <v>20</v>
      </c>
      <c r="P909" s="51" t="s">
        <v>20</v>
      </c>
      <c r="Q909" s="60" t="s">
        <v>980</v>
      </c>
      <c r="R909" s="60">
        <v>73</v>
      </c>
      <c r="S909" s="62">
        <v>75</v>
      </c>
      <c r="U909" s="54" t="s">
        <v>15</v>
      </c>
      <c r="V909" s="50" t="s">
        <v>20</v>
      </c>
      <c r="X909" s="48"/>
    </row>
    <row r="910" spans="1:24" s="60" customFormat="1" x14ac:dyDescent="0.2">
      <c r="A910" s="60">
        <v>13</v>
      </c>
      <c r="B910" s="61" t="s">
        <v>787</v>
      </c>
      <c r="C910" s="61">
        <v>1308</v>
      </c>
      <c r="D910" s="61" t="s">
        <v>910</v>
      </c>
      <c r="J910" s="51" t="s">
        <v>20</v>
      </c>
      <c r="P910" s="51" t="s">
        <v>20</v>
      </c>
      <c r="Q910" s="60" t="s">
        <v>981</v>
      </c>
      <c r="R910" s="60">
        <v>74</v>
      </c>
      <c r="S910" s="62">
        <v>220</v>
      </c>
      <c r="U910" s="54" t="s">
        <v>15</v>
      </c>
      <c r="V910" s="50" t="s">
        <v>20</v>
      </c>
      <c r="X910" s="48"/>
    </row>
    <row r="911" spans="1:24" s="60" customFormat="1" x14ac:dyDescent="0.2">
      <c r="A911" s="60">
        <v>13</v>
      </c>
      <c r="B911" s="61" t="s">
        <v>787</v>
      </c>
      <c r="C911" s="61">
        <v>1308</v>
      </c>
      <c r="D911" s="61" t="s">
        <v>910</v>
      </c>
      <c r="J911" s="51" t="s">
        <v>20</v>
      </c>
      <c r="P911" s="51" t="s">
        <v>20</v>
      </c>
      <c r="Q911" s="60" t="s">
        <v>982</v>
      </c>
      <c r="R911" s="60">
        <v>75</v>
      </c>
      <c r="S911" s="62">
        <v>382</v>
      </c>
      <c r="U911" s="54" t="s">
        <v>15</v>
      </c>
      <c r="V911" s="50" t="s">
        <v>20</v>
      </c>
      <c r="X911" s="48"/>
    </row>
    <row r="912" spans="1:24" s="60" customFormat="1" x14ac:dyDescent="0.2">
      <c r="A912" s="60">
        <v>13</v>
      </c>
      <c r="B912" s="61" t="s">
        <v>787</v>
      </c>
      <c r="C912" s="61">
        <v>1308</v>
      </c>
      <c r="D912" s="61" t="s">
        <v>910</v>
      </c>
      <c r="J912" s="51" t="s">
        <v>20</v>
      </c>
      <c r="P912" s="51" t="s">
        <v>20</v>
      </c>
      <c r="Q912" s="60" t="s">
        <v>983</v>
      </c>
      <c r="R912" s="60">
        <v>76</v>
      </c>
      <c r="S912" s="62">
        <v>79</v>
      </c>
      <c r="U912" s="54" t="s">
        <v>15</v>
      </c>
      <c r="V912" s="50" t="s">
        <v>20</v>
      </c>
      <c r="X912" s="48"/>
    </row>
    <row r="913" spans="1:24" s="60" customFormat="1" x14ac:dyDescent="0.2">
      <c r="A913" s="60">
        <v>13</v>
      </c>
      <c r="B913" s="61" t="s">
        <v>787</v>
      </c>
      <c r="C913" s="61">
        <v>1308</v>
      </c>
      <c r="D913" s="61" t="s">
        <v>910</v>
      </c>
      <c r="J913" s="51" t="s">
        <v>20</v>
      </c>
      <c r="P913" s="51" t="s">
        <v>20</v>
      </c>
      <c r="Q913" s="60" t="s">
        <v>984</v>
      </c>
      <c r="R913" s="60">
        <v>77</v>
      </c>
      <c r="S913" s="62">
        <v>50</v>
      </c>
      <c r="U913" s="54" t="s">
        <v>15</v>
      </c>
      <c r="V913" s="50" t="s">
        <v>20</v>
      </c>
      <c r="X913" s="48"/>
    </row>
    <row r="914" spans="1:24" s="60" customFormat="1" x14ac:dyDescent="0.2">
      <c r="A914" s="60">
        <v>13</v>
      </c>
      <c r="B914" s="61" t="s">
        <v>787</v>
      </c>
      <c r="C914" s="61">
        <v>1308</v>
      </c>
      <c r="D914" s="61" t="s">
        <v>910</v>
      </c>
      <c r="J914" s="51" t="s">
        <v>20</v>
      </c>
      <c r="P914" s="51" t="s">
        <v>20</v>
      </c>
      <c r="Q914" s="60" t="s">
        <v>985</v>
      </c>
      <c r="R914" s="60">
        <v>78</v>
      </c>
      <c r="S914" s="62">
        <v>78</v>
      </c>
      <c r="U914" s="54" t="s">
        <v>15</v>
      </c>
      <c r="V914" s="50" t="s">
        <v>20</v>
      </c>
      <c r="X914" s="48"/>
    </row>
    <row r="915" spans="1:24" s="60" customFormat="1" x14ac:dyDescent="0.2">
      <c r="A915" s="60">
        <v>13</v>
      </c>
      <c r="B915" s="61" t="s">
        <v>787</v>
      </c>
      <c r="C915" s="61">
        <v>1308</v>
      </c>
      <c r="D915" s="61" t="s">
        <v>910</v>
      </c>
      <c r="J915" s="51" t="s">
        <v>20</v>
      </c>
      <c r="P915" s="51" t="s">
        <v>20</v>
      </c>
      <c r="Q915" s="60" t="s">
        <v>986</v>
      </c>
      <c r="R915" s="60">
        <v>79</v>
      </c>
      <c r="S915" s="62">
        <v>81</v>
      </c>
      <c r="U915" s="54" t="s">
        <v>15</v>
      </c>
      <c r="V915" s="50" t="s">
        <v>20</v>
      </c>
      <c r="X915" s="48"/>
    </row>
    <row r="916" spans="1:24" s="60" customFormat="1" x14ac:dyDescent="0.2">
      <c r="A916" s="60">
        <v>13</v>
      </c>
      <c r="B916" s="61" t="s">
        <v>787</v>
      </c>
      <c r="C916" s="61">
        <v>1308</v>
      </c>
      <c r="D916" s="61" t="s">
        <v>910</v>
      </c>
      <c r="J916" s="51" t="s">
        <v>20</v>
      </c>
      <c r="P916" s="51" t="s">
        <v>20</v>
      </c>
      <c r="Q916" s="60" t="s">
        <v>987</v>
      </c>
      <c r="R916" s="60">
        <v>80</v>
      </c>
      <c r="S916" s="62">
        <v>136</v>
      </c>
      <c r="U916" s="54" t="s">
        <v>15</v>
      </c>
      <c r="V916" s="50" t="s">
        <v>20</v>
      </c>
      <c r="X916" s="48"/>
    </row>
    <row r="917" spans="1:24" s="60" customFormat="1" x14ac:dyDescent="0.2">
      <c r="A917" s="60">
        <v>13</v>
      </c>
      <c r="B917" s="61" t="s">
        <v>787</v>
      </c>
      <c r="C917" s="61">
        <v>1308</v>
      </c>
      <c r="D917" s="61" t="s">
        <v>910</v>
      </c>
      <c r="J917" s="51" t="s">
        <v>20</v>
      </c>
      <c r="P917" s="51" t="s">
        <v>20</v>
      </c>
      <c r="Q917" s="60" t="s">
        <v>988</v>
      </c>
      <c r="R917" s="60">
        <v>81</v>
      </c>
      <c r="S917" s="62">
        <v>60</v>
      </c>
      <c r="U917" s="54" t="s">
        <v>15</v>
      </c>
      <c r="V917" s="50" t="s">
        <v>20</v>
      </c>
      <c r="X917" s="48"/>
    </row>
    <row r="918" spans="1:24" s="60" customFormat="1" x14ac:dyDescent="0.2">
      <c r="A918" s="60">
        <v>13</v>
      </c>
      <c r="B918" s="61" t="s">
        <v>787</v>
      </c>
      <c r="C918" s="61">
        <v>1308</v>
      </c>
      <c r="D918" s="61" t="s">
        <v>910</v>
      </c>
      <c r="J918" s="51" t="s">
        <v>20</v>
      </c>
      <c r="P918" s="51" t="s">
        <v>20</v>
      </c>
      <c r="Q918" s="60" t="s">
        <v>989</v>
      </c>
      <c r="R918" s="60">
        <v>82</v>
      </c>
      <c r="S918" s="62">
        <v>287</v>
      </c>
      <c r="U918" s="54" t="s">
        <v>15</v>
      </c>
      <c r="V918" s="50" t="s">
        <v>16</v>
      </c>
      <c r="X918" s="48"/>
    </row>
    <row r="919" spans="1:24" s="60" customFormat="1" x14ac:dyDescent="0.2">
      <c r="A919" s="60">
        <v>13</v>
      </c>
      <c r="B919" s="61" t="s">
        <v>787</v>
      </c>
      <c r="C919" s="61">
        <v>1308</v>
      </c>
      <c r="D919" s="61" t="s">
        <v>910</v>
      </c>
      <c r="J919" s="51" t="s">
        <v>20</v>
      </c>
      <c r="P919" s="51" t="s">
        <v>20</v>
      </c>
      <c r="Q919" s="60" t="s">
        <v>990</v>
      </c>
      <c r="R919" s="60">
        <v>83</v>
      </c>
      <c r="S919" s="62">
        <v>90</v>
      </c>
      <c r="U919" s="54" t="s">
        <v>15</v>
      </c>
      <c r="V919" s="50" t="s">
        <v>20</v>
      </c>
      <c r="X919" s="48"/>
    </row>
    <row r="920" spans="1:24" s="60" customFormat="1" x14ac:dyDescent="0.2">
      <c r="A920" s="60">
        <v>13</v>
      </c>
      <c r="B920" s="61" t="s">
        <v>787</v>
      </c>
      <c r="C920" s="61">
        <v>1308</v>
      </c>
      <c r="D920" s="61" t="s">
        <v>910</v>
      </c>
      <c r="J920" s="51" t="s">
        <v>20</v>
      </c>
      <c r="P920" s="51" t="s">
        <v>20</v>
      </c>
      <c r="Q920" s="60" t="s">
        <v>991</v>
      </c>
      <c r="R920" s="60">
        <v>84</v>
      </c>
      <c r="S920" s="62">
        <v>21</v>
      </c>
      <c r="U920" s="54" t="s">
        <v>15</v>
      </c>
      <c r="V920" s="50" t="s">
        <v>20</v>
      </c>
      <c r="X920" s="48"/>
    </row>
    <row r="921" spans="1:24" s="60" customFormat="1" x14ac:dyDescent="0.2">
      <c r="A921" s="60">
        <v>13</v>
      </c>
      <c r="B921" s="61" t="s">
        <v>787</v>
      </c>
      <c r="C921" s="61">
        <v>1308</v>
      </c>
      <c r="D921" s="61" t="s">
        <v>910</v>
      </c>
      <c r="J921" s="51" t="s">
        <v>20</v>
      </c>
      <c r="P921" s="51" t="s">
        <v>20</v>
      </c>
      <c r="Q921" s="60" t="s">
        <v>992</v>
      </c>
      <c r="R921" s="60">
        <v>85</v>
      </c>
      <c r="S921" s="62">
        <v>250</v>
      </c>
      <c r="U921" s="54" t="s">
        <v>15</v>
      </c>
      <c r="V921" s="50" t="s">
        <v>16</v>
      </c>
      <c r="X921" s="48"/>
    </row>
    <row r="922" spans="1:24" s="60" customFormat="1" x14ac:dyDescent="0.2">
      <c r="A922" s="60">
        <v>13</v>
      </c>
      <c r="B922" s="61" t="s">
        <v>787</v>
      </c>
      <c r="C922" s="61">
        <v>1308</v>
      </c>
      <c r="D922" s="61" t="s">
        <v>910</v>
      </c>
      <c r="J922" s="51" t="s">
        <v>20</v>
      </c>
      <c r="P922" s="51" t="s">
        <v>20</v>
      </c>
      <c r="Q922" s="60" t="s">
        <v>993</v>
      </c>
      <c r="R922" s="60">
        <v>86</v>
      </c>
      <c r="S922" s="62">
        <v>58</v>
      </c>
      <c r="U922" s="54" t="s">
        <v>15</v>
      </c>
      <c r="V922" s="50" t="s">
        <v>20</v>
      </c>
      <c r="X922" s="48"/>
    </row>
    <row r="923" spans="1:24" s="60" customFormat="1" x14ac:dyDescent="0.2">
      <c r="A923" s="60">
        <v>13</v>
      </c>
      <c r="B923" s="61" t="s">
        <v>787</v>
      </c>
      <c r="C923" s="61">
        <v>1308</v>
      </c>
      <c r="D923" s="61" t="s">
        <v>910</v>
      </c>
      <c r="J923" s="51" t="s">
        <v>20</v>
      </c>
      <c r="P923" s="51" t="s">
        <v>20</v>
      </c>
      <c r="Q923" s="60" t="s">
        <v>994</v>
      </c>
      <c r="R923" s="60">
        <v>87</v>
      </c>
      <c r="S923" s="62">
        <v>28</v>
      </c>
      <c r="U923" s="54" t="s">
        <v>15</v>
      </c>
      <c r="V923" s="50" t="s">
        <v>20</v>
      </c>
      <c r="X923" s="48"/>
    </row>
    <row r="924" spans="1:24" s="60" customFormat="1" x14ac:dyDescent="0.2">
      <c r="A924" s="60">
        <v>13</v>
      </c>
      <c r="B924" s="61" t="s">
        <v>787</v>
      </c>
      <c r="C924" s="61">
        <v>1308</v>
      </c>
      <c r="D924" s="61" t="s">
        <v>910</v>
      </c>
      <c r="J924" s="51" t="s">
        <v>20</v>
      </c>
      <c r="P924" s="51" t="s">
        <v>20</v>
      </c>
      <c r="Q924" s="60" t="s">
        <v>995</v>
      </c>
      <c r="R924" s="60">
        <v>88</v>
      </c>
      <c r="S924" s="62">
        <v>60</v>
      </c>
      <c r="U924" s="54" t="s">
        <v>15</v>
      </c>
      <c r="V924" s="50" t="s">
        <v>20</v>
      </c>
      <c r="X924" s="48"/>
    </row>
    <row r="925" spans="1:24" s="60" customFormat="1" x14ac:dyDescent="0.2">
      <c r="A925" s="60">
        <v>13</v>
      </c>
      <c r="B925" s="61" t="s">
        <v>787</v>
      </c>
      <c r="C925" s="61">
        <v>1308</v>
      </c>
      <c r="D925" s="61" t="s">
        <v>910</v>
      </c>
      <c r="J925" s="51" t="s">
        <v>20</v>
      </c>
      <c r="P925" s="51" t="s">
        <v>20</v>
      </c>
      <c r="Q925" s="60" t="s">
        <v>996</v>
      </c>
      <c r="R925" s="60">
        <v>89</v>
      </c>
      <c r="S925" s="62">
        <v>27</v>
      </c>
      <c r="U925" s="54" t="s">
        <v>15</v>
      </c>
      <c r="V925" s="50" t="s">
        <v>20</v>
      </c>
      <c r="X925" s="48"/>
    </row>
    <row r="926" spans="1:24" s="60" customFormat="1" x14ac:dyDescent="0.2">
      <c r="A926" s="60">
        <v>13</v>
      </c>
      <c r="B926" s="61" t="s">
        <v>787</v>
      </c>
      <c r="C926" s="61">
        <v>1308</v>
      </c>
      <c r="D926" s="61" t="s">
        <v>910</v>
      </c>
      <c r="J926" s="51" t="s">
        <v>20</v>
      </c>
      <c r="P926" s="51" t="s">
        <v>20</v>
      </c>
      <c r="Q926" s="60" t="s">
        <v>997</v>
      </c>
      <c r="R926" s="60">
        <v>90</v>
      </c>
      <c r="S926" s="62">
        <v>60</v>
      </c>
      <c r="U926" s="54" t="s">
        <v>15</v>
      </c>
      <c r="V926" s="50" t="s">
        <v>20</v>
      </c>
      <c r="X926" s="48"/>
    </row>
    <row r="927" spans="1:24" s="60" customFormat="1" x14ac:dyDescent="0.2">
      <c r="A927" s="60">
        <v>13</v>
      </c>
      <c r="B927" s="61" t="s">
        <v>787</v>
      </c>
      <c r="C927" s="61">
        <v>1308</v>
      </c>
      <c r="D927" s="61" t="s">
        <v>910</v>
      </c>
      <c r="J927" s="51" t="s">
        <v>20</v>
      </c>
      <c r="P927" s="51" t="s">
        <v>20</v>
      </c>
      <c r="Q927" s="60" t="s">
        <v>998</v>
      </c>
      <c r="R927" s="60">
        <v>91</v>
      </c>
      <c r="S927" s="62">
        <v>15</v>
      </c>
      <c r="U927" s="54" t="s">
        <v>15</v>
      </c>
      <c r="V927" s="50" t="s">
        <v>20</v>
      </c>
      <c r="X927" s="48"/>
    </row>
    <row r="928" spans="1:24" s="60" customFormat="1" x14ac:dyDescent="0.2">
      <c r="A928" s="60">
        <v>13</v>
      </c>
      <c r="B928" s="61" t="s">
        <v>787</v>
      </c>
      <c r="C928" s="61">
        <v>1308</v>
      </c>
      <c r="D928" s="61" t="s">
        <v>910</v>
      </c>
      <c r="J928" s="51" t="s">
        <v>20</v>
      </c>
      <c r="P928" s="51" t="s">
        <v>20</v>
      </c>
      <c r="Q928" s="60" t="s">
        <v>999</v>
      </c>
      <c r="R928" s="60">
        <v>92</v>
      </c>
      <c r="S928" s="62">
        <v>26</v>
      </c>
      <c r="U928" s="54" t="s">
        <v>15</v>
      </c>
      <c r="V928" s="50" t="s">
        <v>20</v>
      </c>
      <c r="X928" s="48"/>
    </row>
    <row r="929" spans="1:24" s="60" customFormat="1" x14ac:dyDescent="0.2">
      <c r="A929" s="60">
        <v>13</v>
      </c>
      <c r="B929" s="61" t="s">
        <v>787</v>
      </c>
      <c r="C929" s="61">
        <v>1308</v>
      </c>
      <c r="D929" s="61" t="s">
        <v>910</v>
      </c>
      <c r="J929" s="51" t="s">
        <v>20</v>
      </c>
      <c r="P929" s="51" t="s">
        <v>20</v>
      </c>
      <c r="Q929" s="60" t="s">
        <v>1000</v>
      </c>
      <c r="R929" s="60">
        <v>93</v>
      </c>
      <c r="S929" s="62">
        <v>37</v>
      </c>
      <c r="U929" s="54" t="s">
        <v>15</v>
      </c>
      <c r="V929" s="50" t="s">
        <v>20</v>
      </c>
      <c r="X929" s="48"/>
    </row>
    <row r="930" spans="1:24" s="60" customFormat="1" x14ac:dyDescent="0.2">
      <c r="A930" s="60">
        <v>13</v>
      </c>
      <c r="B930" s="61" t="s">
        <v>787</v>
      </c>
      <c r="C930" s="61">
        <v>1308</v>
      </c>
      <c r="D930" s="61" t="s">
        <v>910</v>
      </c>
      <c r="J930" s="51" t="s">
        <v>20</v>
      </c>
      <c r="P930" s="51" t="s">
        <v>20</v>
      </c>
      <c r="Q930" s="60" t="s">
        <v>1001</v>
      </c>
      <c r="R930" s="60">
        <v>94</v>
      </c>
      <c r="S930" s="62">
        <v>40</v>
      </c>
      <c r="U930" s="54" t="s">
        <v>15</v>
      </c>
      <c r="V930" s="50" t="s">
        <v>20</v>
      </c>
      <c r="X930" s="48"/>
    </row>
    <row r="931" spans="1:24" s="60" customFormat="1" x14ac:dyDescent="0.2">
      <c r="A931" s="60">
        <v>13</v>
      </c>
      <c r="B931" s="61" t="s">
        <v>787</v>
      </c>
      <c r="C931" s="61">
        <v>1308</v>
      </c>
      <c r="D931" s="61" t="s">
        <v>910</v>
      </c>
      <c r="J931" s="51" t="s">
        <v>20</v>
      </c>
      <c r="P931" s="51" t="s">
        <v>20</v>
      </c>
      <c r="Q931" s="60" t="s">
        <v>1002</v>
      </c>
      <c r="R931" s="60">
        <v>95</v>
      </c>
      <c r="S931" s="62">
        <v>20</v>
      </c>
      <c r="U931" s="54" t="s">
        <v>15</v>
      </c>
      <c r="V931" s="50" t="s">
        <v>20</v>
      </c>
      <c r="X931" s="48"/>
    </row>
    <row r="932" spans="1:24" s="60" customFormat="1" x14ac:dyDescent="0.2">
      <c r="A932" s="60">
        <v>13</v>
      </c>
      <c r="B932" s="61" t="s">
        <v>787</v>
      </c>
      <c r="C932" s="61">
        <v>1308</v>
      </c>
      <c r="D932" s="61" t="s">
        <v>910</v>
      </c>
      <c r="J932" s="51" t="s">
        <v>20</v>
      </c>
      <c r="P932" s="51" t="s">
        <v>20</v>
      </c>
      <c r="Q932" s="60" t="s">
        <v>1003</v>
      </c>
      <c r="R932" s="60">
        <v>96</v>
      </c>
      <c r="S932" s="62">
        <v>95</v>
      </c>
      <c r="U932" s="54" t="s">
        <v>15</v>
      </c>
      <c r="V932" s="50" t="s">
        <v>20</v>
      </c>
      <c r="X932" s="48"/>
    </row>
    <row r="933" spans="1:24" s="60" customFormat="1" x14ac:dyDescent="0.2">
      <c r="A933" s="60">
        <v>13</v>
      </c>
      <c r="B933" s="61" t="s">
        <v>787</v>
      </c>
      <c r="C933" s="61">
        <v>1308</v>
      </c>
      <c r="D933" s="61" t="s">
        <v>910</v>
      </c>
      <c r="J933" s="51" t="s">
        <v>20</v>
      </c>
      <c r="P933" s="51" t="s">
        <v>20</v>
      </c>
      <c r="Q933" s="60" t="s">
        <v>1004</v>
      </c>
      <c r="R933" s="60">
        <v>97</v>
      </c>
      <c r="S933" s="62">
        <v>35</v>
      </c>
      <c r="U933" s="54" t="s">
        <v>15</v>
      </c>
      <c r="V933" s="50" t="s">
        <v>20</v>
      </c>
      <c r="X933" s="48"/>
    </row>
    <row r="934" spans="1:24" s="60" customFormat="1" x14ac:dyDescent="0.2">
      <c r="A934" s="60">
        <v>13</v>
      </c>
      <c r="B934" s="61" t="s">
        <v>787</v>
      </c>
      <c r="C934" s="61">
        <v>1308</v>
      </c>
      <c r="D934" s="61" t="s">
        <v>910</v>
      </c>
      <c r="J934" s="51" t="s">
        <v>20</v>
      </c>
      <c r="P934" s="51" t="s">
        <v>20</v>
      </c>
      <c r="Q934" s="60" t="s">
        <v>1005</v>
      </c>
      <c r="R934" s="60">
        <v>98</v>
      </c>
      <c r="S934" s="62">
        <v>26</v>
      </c>
      <c r="U934" s="54" t="s">
        <v>15</v>
      </c>
      <c r="V934" s="50" t="s">
        <v>20</v>
      </c>
      <c r="X934" s="48"/>
    </row>
    <row r="935" spans="1:24" s="60" customFormat="1" x14ac:dyDescent="0.2">
      <c r="A935" s="60">
        <v>13</v>
      </c>
      <c r="B935" s="61" t="s">
        <v>787</v>
      </c>
      <c r="C935" s="61">
        <v>1308</v>
      </c>
      <c r="D935" s="61" t="s">
        <v>910</v>
      </c>
      <c r="J935" s="51" t="s">
        <v>20</v>
      </c>
      <c r="P935" s="51" t="s">
        <v>20</v>
      </c>
      <c r="Q935" s="60" t="s">
        <v>1006</v>
      </c>
      <c r="R935" s="60">
        <v>99</v>
      </c>
      <c r="S935" s="62">
        <v>15</v>
      </c>
      <c r="U935" s="54" t="s">
        <v>15</v>
      </c>
      <c r="V935" s="50" t="s">
        <v>20</v>
      </c>
      <c r="X935" s="48"/>
    </row>
    <row r="936" spans="1:24" s="60" customFormat="1" x14ac:dyDescent="0.2">
      <c r="A936" s="60">
        <v>13</v>
      </c>
      <c r="B936" s="61" t="s">
        <v>787</v>
      </c>
      <c r="C936" s="61">
        <v>1308</v>
      </c>
      <c r="D936" s="61" t="s">
        <v>910</v>
      </c>
      <c r="J936" s="51" t="s">
        <v>20</v>
      </c>
      <c r="P936" s="51" t="s">
        <v>20</v>
      </c>
      <c r="Q936" s="60" t="s">
        <v>1007</v>
      </c>
      <c r="R936" s="60">
        <v>100</v>
      </c>
      <c r="S936" s="62">
        <v>25</v>
      </c>
      <c r="U936" s="54" t="s">
        <v>15</v>
      </c>
      <c r="V936" s="50" t="s">
        <v>20</v>
      </c>
      <c r="X936" s="48"/>
    </row>
    <row r="937" spans="1:24" s="60" customFormat="1" x14ac:dyDescent="0.2">
      <c r="A937" s="60">
        <v>13</v>
      </c>
      <c r="B937" s="61" t="s">
        <v>787</v>
      </c>
      <c r="C937" s="61">
        <v>1308</v>
      </c>
      <c r="D937" s="61" t="s">
        <v>910</v>
      </c>
      <c r="J937" s="51" t="s">
        <v>20</v>
      </c>
      <c r="P937" s="51" t="s">
        <v>20</v>
      </c>
      <c r="Q937" s="60" t="s">
        <v>1008</v>
      </c>
      <c r="R937" s="60">
        <v>101</v>
      </c>
      <c r="S937" s="62">
        <v>32</v>
      </c>
      <c r="U937" s="54" t="s">
        <v>15</v>
      </c>
      <c r="V937" s="50" t="s">
        <v>20</v>
      </c>
      <c r="X937" s="48"/>
    </row>
    <row r="938" spans="1:24" s="60" customFormat="1" x14ac:dyDescent="0.2">
      <c r="A938" s="60">
        <v>13</v>
      </c>
      <c r="B938" s="61" t="s">
        <v>787</v>
      </c>
      <c r="C938" s="61">
        <v>1308</v>
      </c>
      <c r="D938" s="61" t="s">
        <v>910</v>
      </c>
      <c r="J938" s="51" t="s">
        <v>20</v>
      </c>
      <c r="P938" s="51" t="s">
        <v>20</v>
      </c>
      <c r="Q938" s="60" t="s">
        <v>1009</v>
      </c>
      <c r="R938" s="60">
        <v>102</v>
      </c>
      <c r="S938" s="62">
        <v>45</v>
      </c>
      <c r="U938" s="54" t="s">
        <v>15</v>
      </c>
      <c r="V938" s="50" t="s">
        <v>20</v>
      </c>
      <c r="X938" s="48"/>
    </row>
    <row r="939" spans="1:24" s="60" customFormat="1" x14ac:dyDescent="0.2">
      <c r="A939" s="60">
        <v>13</v>
      </c>
      <c r="B939" s="61" t="s">
        <v>787</v>
      </c>
      <c r="C939" s="61">
        <v>1308</v>
      </c>
      <c r="D939" s="61" t="s">
        <v>910</v>
      </c>
      <c r="J939" s="51" t="s">
        <v>20</v>
      </c>
      <c r="P939" s="51" t="s">
        <v>20</v>
      </c>
      <c r="Q939" s="60" t="s">
        <v>1010</v>
      </c>
      <c r="R939" s="60">
        <v>103</v>
      </c>
      <c r="S939" s="62">
        <v>16</v>
      </c>
      <c r="U939" s="54" t="s">
        <v>15</v>
      </c>
      <c r="V939" s="50" t="s">
        <v>20</v>
      </c>
      <c r="X939" s="48"/>
    </row>
    <row r="940" spans="1:24" s="60" customFormat="1" x14ac:dyDescent="0.2">
      <c r="A940" s="60">
        <v>13</v>
      </c>
      <c r="B940" s="61" t="s">
        <v>787</v>
      </c>
      <c r="C940" s="61">
        <v>1308</v>
      </c>
      <c r="D940" s="61" t="s">
        <v>910</v>
      </c>
      <c r="J940" s="51" t="s">
        <v>20</v>
      </c>
      <c r="P940" s="51" t="s">
        <v>20</v>
      </c>
      <c r="Q940" s="60" t="s">
        <v>1011</v>
      </c>
      <c r="R940" s="60">
        <v>104</v>
      </c>
      <c r="S940" s="62">
        <v>15</v>
      </c>
      <c r="U940" s="54" t="s">
        <v>15</v>
      </c>
      <c r="V940" s="50" t="s">
        <v>20</v>
      </c>
      <c r="X940" s="48"/>
    </row>
    <row r="941" spans="1:24" s="60" customFormat="1" x14ac:dyDescent="0.2">
      <c r="A941" s="60">
        <v>13</v>
      </c>
      <c r="B941" s="61" t="s">
        <v>787</v>
      </c>
      <c r="C941" s="61">
        <v>1308</v>
      </c>
      <c r="D941" s="61" t="s">
        <v>910</v>
      </c>
      <c r="J941" s="51" t="s">
        <v>20</v>
      </c>
      <c r="P941" s="51" t="s">
        <v>20</v>
      </c>
      <c r="Q941" s="60" t="s">
        <v>917</v>
      </c>
      <c r="R941" s="60">
        <v>105</v>
      </c>
      <c r="S941" s="62">
        <v>40</v>
      </c>
      <c r="U941" s="54" t="s">
        <v>15</v>
      </c>
      <c r="V941" s="50" t="s">
        <v>20</v>
      </c>
      <c r="X941" s="48"/>
    </row>
    <row r="942" spans="1:24" s="60" customFormat="1" x14ac:dyDescent="0.2">
      <c r="A942" s="60">
        <v>13</v>
      </c>
      <c r="B942" s="61" t="s">
        <v>787</v>
      </c>
      <c r="C942" s="61">
        <v>1308</v>
      </c>
      <c r="D942" s="61" t="s">
        <v>910</v>
      </c>
      <c r="J942" s="51" t="s">
        <v>20</v>
      </c>
      <c r="P942" s="51" t="s">
        <v>20</v>
      </c>
      <c r="Q942" s="60" t="s">
        <v>1012</v>
      </c>
      <c r="R942" s="60">
        <v>106</v>
      </c>
      <c r="S942" s="62">
        <v>25</v>
      </c>
      <c r="U942" s="54" t="s">
        <v>15</v>
      </c>
      <c r="V942" s="50" t="s">
        <v>20</v>
      </c>
      <c r="X942" s="48"/>
    </row>
    <row r="943" spans="1:24" s="60" customFormat="1" x14ac:dyDescent="0.2">
      <c r="A943" s="60">
        <v>13</v>
      </c>
      <c r="B943" s="61" t="s">
        <v>787</v>
      </c>
      <c r="C943" s="61">
        <v>1308</v>
      </c>
      <c r="D943" s="61" t="s">
        <v>910</v>
      </c>
      <c r="J943" s="51" t="s">
        <v>20</v>
      </c>
      <c r="P943" s="51" t="s">
        <v>20</v>
      </c>
      <c r="Q943" s="60" t="s">
        <v>1013</v>
      </c>
      <c r="R943" s="60">
        <v>107</v>
      </c>
      <c r="S943" s="62">
        <v>20</v>
      </c>
      <c r="U943" s="54" t="s">
        <v>15</v>
      </c>
      <c r="V943" s="50" t="s">
        <v>20</v>
      </c>
      <c r="X943" s="48"/>
    </row>
    <row r="944" spans="1:24" s="60" customFormat="1" x14ac:dyDescent="0.2">
      <c r="A944" s="60">
        <v>13</v>
      </c>
      <c r="B944" s="61" t="s">
        <v>787</v>
      </c>
      <c r="C944" s="61">
        <v>1308</v>
      </c>
      <c r="D944" s="61" t="s">
        <v>910</v>
      </c>
      <c r="J944" s="51" t="s">
        <v>20</v>
      </c>
      <c r="P944" s="51" t="s">
        <v>20</v>
      </c>
      <c r="Q944" s="60" t="s">
        <v>1014</v>
      </c>
      <c r="R944" s="60">
        <v>108</v>
      </c>
      <c r="S944" s="62">
        <v>30</v>
      </c>
      <c r="U944" s="54" t="s">
        <v>15</v>
      </c>
      <c r="V944" s="50" t="s">
        <v>20</v>
      </c>
      <c r="X944" s="48"/>
    </row>
    <row r="945" spans="1:24" s="60" customFormat="1" x14ac:dyDescent="0.2">
      <c r="A945" s="60">
        <v>13</v>
      </c>
      <c r="B945" s="61" t="s">
        <v>787</v>
      </c>
      <c r="C945" s="61">
        <v>1308</v>
      </c>
      <c r="D945" s="61" t="s">
        <v>910</v>
      </c>
      <c r="J945" s="51" t="s">
        <v>20</v>
      </c>
      <c r="P945" s="51" t="s">
        <v>20</v>
      </c>
      <c r="Q945" s="60" t="s">
        <v>1015</v>
      </c>
      <c r="R945" s="60">
        <v>109</v>
      </c>
      <c r="S945" s="62">
        <v>45</v>
      </c>
      <c r="U945" s="54" t="s">
        <v>15</v>
      </c>
      <c r="V945" s="50" t="s">
        <v>20</v>
      </c>
      <c r="X945" s="48"/>
    </row>
    <row r="946" spans="1:24" s="60" customFormat="1" x14ac:dyDescent="0.2">
      <c r="A946" s="60">
        <v>13</v>
      </c>
      <c r="B946" s="61" t="s">
        <v>787</v>
      </c>
      <c r="C946" s="61">
        <v>1308</v>
      </c>
      <c r="D946" s="61" t="s">
        <v>910</v>
      </c>
      <c r="J946" s="51" t="s">
        <v>20</v>
      </c>
      <c r="P946" s="51" t="s">
        <v>20</v>
      </c>
      <c r="Q946" s="60" t="s">
        <v>1016</v>
      </c>
      <c r="R946" s="60">
        <v>110</v>
      </c>
      <c r="S946" s="62">
        <v>35</v>
      </c>
      <c r="U946" s="54" t="s">
        <v>15</v>
      </c>
      <c r="V946" s="50" t="s">
        <v>20</v>
      </c>
      <c r="X946" s="48"/>
    </row>
    <row r="947" spans="1:24" s="60" customFormat="1" x14ac:dyDescent="0.2">
      <c r="A947" s="60">
        <v>13</v>
      </c>
      <c r="B947" s="61" t="s">
        <v>787</v>
      </c>
      <c r="C947" s="61">
        <v>1308</v>
      </c>
      <c r="D947" s="61" t="s">
        <v>910</v>
      </c>
      <c r="J947" s="51" t="s">
        <v>20</v>
      </c>
      <c r="P947" s="51" t="s">
        <v>20</v>
      </c>
      <c r="Q947" s="60" t="s">
        <v>1017</v>
      </c>
      <c r="R947" s="60">
        <v>111</v>
      </c>
      <c r="S947" s="62">
        <v>65</v>
      </c>
      <c r="U947" s="54" t="s">
        <v>15</v>
      </c>
      <c r="V947" s="50" t="s">
        <v>20</v>
      </c>
      <c r="X947" s="48"/>
    </row>
    <row r="948" spans="1:24" s="60" customFormat="1" x14ac:dyDescent="0.2">
      <c r="A948" s="60">
        <v>13</v>
      </c>
      <c r="B948" s="61" t="s">
        <v>787</v>
      </c>
      <c r="C948" s="61">
        <v>1308</v>
      </c>
      <c r="D948" s="61" t="s">
        <v>910</v>
      </c>
      <c r="J948" s="51" t="s">
        <v>20</v>
      </c>
      <c r="P948" s="51" t="s">
        <v>20</v>
      </c>
      <c r="Q948" s="60" t="s">
        <v>1018</v>
      </c>
      <c r="R948" s="60">
        <v>112</v>
      </c>
      <c r="S948" s="62">
        <v>34</v>
      </c>
      <c r="U948" s="54" t="s">
        <v>15</v>
      </c>
      <c r="V948" s="50" t="s">
        <v>20</v>
      </c>
      <c r="X948" s="48"/>
    </row>
    <row r="949" spans="1:24" s="60" customFormat="1" x14ac:dyDescent="0.2">
      <c r="A949" s="60">
        <v>13</v>
      </c>
      <c r="B949" s="61" t="s">
        <v>787</v>
      </c>
      <c r="C949" s="61">
        <v>1308</v>
      </c>
      <c r="D949" s="61" t="s">
        <v>910</v>
      </c>
      <c r="J949" s="51" t="s">
        <v>20</v>
      </c>
      <c r="P949" s="51" t="s">
        <v>20</v>
      </c>
      <c r="Q949" s="60" t="s">
        <v>1019</v>
      </c>
      <c r="R949" s="60">
        <v>113</v>
      </c>
      <c r="S949" s="62">
        <v>25</v>
      </c>
      <c r="U949" s="54" t="s">
        <v>15</v>
      </c>
      <c r="V949" s="50" t="s">
        <v>20</v>
      </c>
      <c r="X949" s="48"/>
    </row>
    <row r="950" spans="1:24" s="60" customFormat="1" x14ac:dyDescent="0.2">
      <c r="A950" s="60">
        <v>13</v>
      </c>
      <c r="B950" s="61" t="s">
        <v>787</v>
      </c>
      <c r="C950" s="61">
        <v>1308</v>
      </c>
      <c r="D950" s="61" t="s">
        <v>910</v>
      </c>
      <c r="J950" s="51" t="s">
        <v>20</v>
      </c>
      <c r="P950" s="51" t="s">
        <v>20</v>
      </c>
      <c r="Q950" s="60" t="s">
        <v>1020</v>
      </c>
      <c r="R950" s="60">
        <v>114</v>
      </c>
      <c r="S950" s="62">
        <v>26</v>
      </c>
      <c r="U950" s="54" t="s">
        <v>15</v>
      </c>
      <c r="V950" s="50" t="s">
        <v>20</v>
      </c>
      <c r="X950" s="48"/>
    </row>
    <row r="951" spans="1:24" s="60" customFormat="1" x14ac:dyDescent="0.2">
      <c r="A951" s="60">
        <v>13</v>
      </c>
      <c r="B951" s="61" t="s">
        <v>787</v>
      </c>
      <c r="C951" s="61">
        <v>1308</v>
      </c>
      <c r="D951" s="61" t="s">
        <v>910</v>
      </c>
      <c r="J951" s="51" t="s">
        <v>20</v>
      </c>
      <c r="P951" s="51" t="s">
        <v>20</v>
      </c>
      <c r="Q951" s="60" t="s">
        <v>1021</v>
      </c>
      <c r="R951" s="60">
        <v>115</v>
      </c>
      <c r="S951" s="62">
        <v>50</v>
      </c>
      <c r="U951" s="54" t="s">
        <v>15</v>
      </c>
      <c r="V951" s="50" t="s">
        <v>20</v>
      </c>
      <c r="X951" s="48"/>
    </row>
    <row r="952" spans="1:24" s="60" customFormat="1" x14ac:dyDescent="0.2">
      <c r="A952" s="60">
        <v>13</v>
      </c>
      <c r="B952" s="61" t="s">
        <v>787</v>
      </c>
      <c r="C952" s="61">
        <v>1308</v>
      </c>
      <c r="D952" s="61" t="s">
        <v>910</v>
      </c>
      <c r="J952" s="51" t="s">
        <v>20</v>
      </c>
      <c r="P952" s="51" t="s">
        <v>20</v>
      </c>
      <c r="Q952" s="60" t="s">
        <v>1022</v>
      </c>
      <c r="R952" s="60">
        <v>116</v>
      </c>
      <c r="S952" s="62">
        <v>15</v>
      </c>
      <c r="U952" s="54" t="s">
        <v>15</v>
      </c>
      <c r="V952" s="50" t="s">
        <v>20</v>
      </c>
      <c r="X952" s="48"/>
    </row>
    <row r="953" spans="1:24" s="60" customFormat="1" x14ac:dyDescent="0.2">
      <c r="A953" s="60">
        <v>13</v>
      </c>
      <c r="B953" s="61" t="s">
        <v>787</v>
      </c>
      <c r="C953" s="61">
        <v>1308</v>
      </c>
      <c r="D953" s="61" t="s">
        <v>910</v>
      </c>
      <c r="J953" s="51" t="s">
        <v>20</v>
      </c>
      <c r="P953" s="51" t="s">
        <v>20</v>
      </c>
      <c r="Q953" s="60" t="s">
        <v>1023</v>
      </c>
      <c r="R953" s="60">
        <v>117</v>
      </c>
      <c r="S953" s="62">
        <v>165</v>
      </c>
      <c r="U953" s="54" t="s">
        <v>15</v>
      </c>
      <c r="V953" s="50" t="s">
        <v>20</v>
      </c>
      <c r="X953" s="48"/>
    </row>
    <row r="954" spans="1:24" s="60" customFormat="1" x14ac:dyDescent="0.2">
      <c r="A954" s="60">
        <v>13</v>
      </c>
      <c r="B954" s="61" t="s">
        <v>787</v>
      </c>
      <c r="C954" s="61">
        <v>1308</v>
      </c>
      <c r="D954" s="61" t="s">
        <v>910</v>
      </c>
      <c r="J954" s="51" t="s">
        <v>20</v>
      </c>
      <c r="P954" s="51" t="s">
        <v>20</v>
      </c>
      <c r="Q954" s="60" t="s">
        <v>1024</v>
      </c>
      <c r="R954" s="60">
        <v>118</v>
      </c>
      <c r="S954" s="62">
        <v>26</v>
      </c>
      <c r="U954" s="54" t="s">
        <v>15</v>
      </c>
      <c r="V954" s="50" t="s">
        <v>20</v>
      </c>
      <c r="X954" s="48"/>
    </row>
    <row r="955" spans="1:24" s="60" customFormat="1" x14ac:dyDescent="0.2">
      <c r="A955" s="60">
        <v>13</v>
      </c>
      <c r="B955" s="61" t="s">
        <v>787</v>
      </c>
      <c r="C955" s="61">
        <v>1308</v>
      </c>
      <c r="D955" s="61" t="s">
        <v>910</v>
      </c>
      <c r="J955" s="51" t="s">
        <v>20</v>
      </c>
      <c r="P955" s="51" t="s">
        <v>20</v>
      </c>
      <c r="Q955" s="60" t="s">
        <v>1025</v>
      </c>
      <c r="R955" s="60">
        <v>119</v>
      </c>
      <c r="S955" s="62">
        <v>35</v>
      </c>
      <c r="U955" s="54" t="s">
        <v>15</v>
      </c>
      <c r="V955" s="50" t="s">
        <v>20</v>
      </c>
      <c r="X955" s="48"/>
    </row>
    <row r="956" spans="1:24" s="60" customFormat="1" x14ac:dyDescent="0.2">
      <c r="A956" s="60">
        <v>13</v>
      </c>
      <c r="B956" s="61" t="s">
        <v>787</v>
      </c>
      <c r="C956" s="61">
        <v>1308</v>
      </c>
      <c r="D956" s="61" t="s">
        <v>910</v>
      </c>
      <c r="J956" s="51" t="s">
        <v>20</v>
      </c>
      <c r="P956" s="51" t="s">
        <v>20</v>
      </c>
      <c r="Q956" s="60" t="s">
        <v>1026</v>
      </c>
      <c r="R956" s="60">
        <v>120</v>
      </c>
      <c r="S956" s="62">
        <v>30</v>
      </c>
      <c r="U956" s="54" t="s">
        <v>15</v>
      </c>
      <c r="V956" s="50" t="s">
        <v>20</v>
      </c>
      <c r="X956" s="48"/>
    </row>
    <row r="957" spans="1:24" s="60" customFormat="1" x14ac:dyDescent="0.2">
      <c r="A957" s="60">
        <v>13</v>
      </c>
      <c r="B957" s="61" t="s">
        <v>787</v>
      </c>
      <c r="C957" s="61">
        <v>1308</v>
      </c>
      <c r="D957" s="61" t="s">
        <v>910</v>
      </c>
      <c r="J957" s="51" t="s">
        <v>20</v>
      </c>
      <c r="P957" s="51" t="s">
        <v>20</v>
      </c>
      <c r="Q957" s="60" t="s">
        <v>1027</v>
      </c>
      <c r="R957" s="60">
        <v>121</v>
      </c>
      <c r="S957" s="62">
        <v>60</v>
      </c>
      <c r="U957" s="54" t="s">
        <v>15</v>
      </c>
      <c r="V957" s="50" t="s">
        <v>20</v>
      </c>
      <c r="X957" s="48"/>
    </row>
    <row r="958" spans="1:24" s="60" customFormat="1" x14ac:dyDescent="0.2">
      <c r="A958" s="60">
        <v>13</v>
      </c>
      <c r="B958" s="61" t="s">
        <v>787</v>
      </c>
      <c r="C958" s="61">
        <v>1308</v>
      </c>
      <c r="D958" s="61" t="s">
        <v>910</v>
      </c>
      <c r="J958" s="51" t="s">
        <v>20</v>
      </c>
      <c r="P958" s="51" t="s">
        <v>20</v>
      </c>
      <c r="Q958" s="60" t="s">
        <v>1028</v>
      </c>
      <c r="R958" s="60">
        <v>122</v>
      </c>
      <c r="S958" s="62">
        <v>60</v>
      </c>
      <c r="U958" s="54" t="s">
        <v>15</v>
      </c>
      <c r="V958" s="50" t="s">
        <v>20</v>
      </c>
      <c r="X958" s="48"/>
    </row>
    <row r="959" spans="1:24" s="60" customFormat="1" x14ac:dyDescent="0.2">
      <c r="A959" s="60">
        <v>13</v>
      </c>
      <c r="B959" s="61" t="s">
        <v>787</v>
      </c>
      <c r="C959" s="61">
        <v>1308</v>
      </c>
      <c r="D959" s="61" t="s">
        <v>910</v>
      </c>
      <c r="J959" s="51" t="s">
        <v>20</v>
      </c>
      <c r="P959" s="51" t="s">
        <v>20</v>
      </c>
      <c r="Q959" s="60" t="s">
        <v>1029</v>
      </c>
      <c r="R959" s="60">
        <v>123</v>
      </c>
      <c r="S959" s="62">
        <v>30</v>
      </c>
      <c r="U959" s="54" t="s">
        <v>15</v>
      </c>
      <c r="V959" s="50" t="s">
        <v>20</v>
      </c>
      <c r="X959" s="48"/>
    </row>
    <row r="960" spans="1:24" s="60" customFormat="1" x14ac:dyDescent="0.2">
      <c r="A960" s="60">
        <v>13</v>
      </c>
      <c r="B960" s="61" t="s">
        <v>787</v>
      </c>
      <c r="C960" s="61">
        <v>1308</v>
      </c>
      <c r="D960" s="61" t="s">
        <v>910</v>
      </c>
      <c r="J960" s="51" t="s">
        <v>20</v>
      </c>
      <c r="P960" s="51" t="s">
        <v>20</v>
      </c>
      <c r="Q960" s="60" t="s">
        <v>1030</v>
      </c>
      <c r="R960" s="60">
        <v>124</v>
      </c>
      <c r="S960" s="62">
        <v>25</v>
      </c>
      <c r="U960" s="54" t="s">
        <v>15</v>
      </c>
      <c r="V960" s="50" t="s">
        <v>20</v>
      </c>
      <c r="X960" s="48"/>
    </row>
    <row r="961" spans="1:24" s="60" customFormat="1" x14ac:dyDescent="0.2">
      <c r="A961" s="60">
        <v>13</v>
      </c>
      <c r="B961" s="61" t="s">
        <v>787</v>
      </c>
      <c r="C961" s="61">
        <v>1308</v>
      </c>
      <c r="D961" s="61" t="s">
        <v>910</v>
      </c>
      <c r="J961" s="51" t="s">
        <v>20</v>
      </c>
      <c r="P961" s="51" t="s">
        <v>20</v>
      </c>
      <c r="Q961" s="60" t="s">
        <v>1031</v>
      </c>
      <c r="R961" s="60">
        <v>125</v>
      </c>
      <c r="S961" s="62">
        <v>40</v>
      </c>
      <c r="U961" s="54" t="s">
        <v>15</v>
      </c>
      <c r="V961" s="50" t="s">
        <v>20</v>
      </c>
      <c r="X961" s="48"/>
    </row>
    <row r="962" spans="1:24" s="60" customFormat="1" x14ac:dyDescent="0.2">
      <c r="A962" s="60">
        <v>13</v>
      </c>
      <c r="B962" s="61" t="s">
        <v>787</v>
      </c>
      <c r="C962" s="61">
        <v>1308</v>
      </c>
      <c r="D962" s="61" t="s">
        <v>910</v>
      </c>
      <c r="J962" s="51" t="s">
        <v>20</v>
      </c>
      <c r="P962" s="51" t="s">
        <v>20</v>
      </c>
      <c r="Q962" s="60" t="s">
        <v>1032</v>
      </c>
      <c r="R962" s="60">
        <v>126</v>
      </c>
      <c r="S962" s="62">
        <v>39</v>
      </c>
      <c r="U962" s="54" t="s">
        <v>15</v>
      </c>
      <c r="V962" s="50" t="s">
        <v>20</v>
      </c>
      <c r="X962" s="48"/>
    </row>
    <row r="963" spans="1:24" s="60" customFormat="1" x14ac:dyDescent="0.2">
      <c r="A963" s="60">
        <v>13</v>
      </c>
      <c r="B963" s="61" t="s">
        <v>787</v>
      </c>
      <c r="C963" s="61">
        <v>1308</v>
      </c>
      <c r="D963" s="61" t="s">
        <v>910</v>
      </c>
      <c r="J963" s="51" t="s">
        <v>20</v>
      </c>
      <c r="P963" s="51" t="s">
        <v>20</v>
      </c>
      <c r="Q963" s="60" t="s">
        <v>1033</v>
      </c>
      <c r="R963" s="60">
        <v>127</v>
      </c>
      <c r="S963" s="62">
        <v>25</v>
      </c>
      <c r="U963" s="54" t="s">
        <v>15</v>
      </c>
      <c r="V963" s="50" t="s">
        <v>20</v>
      </c>
      <c r="X963" s="48"/>
    </row>
    <row r="964" spans="1:24" s="60" customFormat="1" x14ac:dyDescent="0.2">
      <c r="A964" s="60">
        <v>13</v>
      </c>
      <c r="B964" s="61" t="s">
        <v>787</v>
      </c>
      <c r="C964" s="61">
        <v>1308</v>
      </c>
      <c r="D964" s="61" t="s">
        <v>910</v>
      </c>
      <c r="J964" s="51" t="s">
        <v>20</v>
      </c>
      <c r="P964" s="51" t="s">
        <v>20</v>
      </c>
      <c r="Q964" s="60" t="s">
        <v>1034</v>
      </c>
      <c r="R964" s="60">
        <v>128</v>
      </c>
      <c r="S964" s="62">
        <v>47</v>
      </c>
      <c r="U964" s="54" t="s">
        <v>15</v>
      </c>
      <c r="V964" s="50" t="s">
        <v>20</v>
      </c>
      <c r="X964" s="48"/>
    </row>
    <row r="965" spans="1:24" s="60" customFormat="1" x14ac:dyDescent="0.2">
      <c r="A965" s="60">
        <v>13</v>
      </c>
      <c r="B965" s="61" t="s">
        <v>787</v>
      </c>
      <c r="C965" s="61">
        <v>1308</v>
      </c>
      <c r="D965" s="61" t="s">
        <v>910</v>
      </c>
      <c r="J965" s="51" t="s">
        <v>20</v>
      </c>
      <c r="P965" s="51" t="s">
        <v>20</v>
      </c>
      <c r="Q965" s="60" t="s">
        <v>1035</v>
      </c>
      <c r="R965" s="60">
        <v>129</v>
      </c>
      <c r="S965" s="62">
        <v>45</v>
      </c>
      <c r="U965" s="54" t="s">
        <v>15</v>
      </c>
      <c r="V965" s="50" t="s">
        <v>20</v>
      </c>
      <c r="X965" s="48"/>
    </row>
    <row r="966" spans="1:24" s="60" customFormat="1" x14ac:dyDescent="0.2">
      <c r="A966" s="60">
        <v>13</v>
      </c>
      <c r="B966" s="61" t="s">
        <v>787</v>
      </c>
      <c r="C966" s="61">
        <v>1308</v>
      </c>
      <c r="D966" s="61" t="s">
        <v>910</v>
      </c>
      <c r="J966" s="51" t="s">
        <v>20</v>
      </c>
      <c r="P966" s="51" t="s">
        <v>20</v>
      </c>
      <c r="Q966" s="60" t="s">
        <v>1036</v>
      </c>
      <c r="R966" s="60">
        <v>130</v>
      </c>
      <c r="S966" s="62">
        <v>32</v>
      </c>
      <c r="U966" s="54" t="s">
        <v>15</v>
      </c>
      <c r="V966" s="50" t="s">
        <v>20</v>
      </c>
      <c r="X966" s="48"/>
    </row>
    <row r="967" spans="1:24" s="60" customFormat="1" x14ac:dyDescent="0.2">
      <c r="A967" s="60">
        <v>13</v>
      </c>
      <c r="B967" s="61" t="s">
        <v>787</v>
      </c>
      <c r="C967" s="61">
        <v>1308</v>
      </c>
      <c r="D967" s="61" t="s">
        <v>910</v>
      </c>
      <c r="J967" s="51" t="s">
        <v>20</v>
      </c>
      <c r="P967" s="51" t="s">
        <v>20</v>
      </c>
      <c r="Q967" s="60" t="s">
        <v>1037</v>
      </c>
      <c r="R967" s="60">
        <v>131</v>
      </c>
      <c r="S967" s="62">
        <v>28</v>
      </c>
      <c r="U967" s="54" t="s">
        <v>15</v>
      </c>
      <c r="V967" s="50" t="s">
        <v>20</v>
      </c>
      <c r="X967" s="48"/>
    </row>
    <row r="968" spans="1:24" s="60" customFormat="1" x14ac:dyDescent="0.2">
      <c r="A968" s="60">
        <v>13</v>
      </c>
      <c r="B968" s="61" t="s">
        <v>787</v>
      </c>
      <c r="C968" s="61">
        <v>1308</v>
      </c>
      <c r="D968" s="61" t="s">
        <v>910</v>
      </c>
      <c r="J968" s="51" t="s">
        <v>20</v>
      </c>
      <c r="P968" s="51" t="s">
        <v>20</v>
      </c>
      <c r="Q968" s="60" t="s">
        <v>1038</v>
      </c>
      <c r="R968" s="60">
        <v>132</v>
      </c>
      <c r="S968" s="62">
        <v>52</v>
      </c>
      <c r="U968" s="54" t="s">
        <v>15</v>
      </c>
      <c r="V968" s="50" t="s">
        <v>20</v>
      </c>
      <c r="X968" s="48"/>
    </row>
    <row r="969" spans="1:24" s="60" customFormat="1" x14ac:dyDescent="0.2">
      <c r="A969" s="60">
        <v>13</v>
      </c>
      <c r="B969" s="61" t="s">
        <v>787</v>
      </c>
      <c r="C969" s="61">
        <v>1308</v>
      </c>
      <c r="D969" s="61" t="s">
        <v>910</v>
      </c>
      <c r="J969" s="51" t="s">
        <v>20</v>
      </c>
      <c r="P969" s="51" t="s">
        <v>20</v>
      </c>
      <c r="Q969" s="60" t="s">
        <v>1039</v>
      </c>
      <c r="R969" s="60">
        <v>133</v>
      </c>
      <c r="S969" s="62">
        <v>15</v>
      </c>
      <c r="U969" s="54" t="s">
        <v>15</v>
      </c>
      <c r="V969" s="50" t="s">
        <v>20</v>
      </c>
      <c r="X969" s="48"/>
    </row>
    <row r="970" spans="1:24" s="60" customFormat="1" x14ac:dyDescent="0.2">
      <c r="A970" s="60">
        <v>13</v>
      </c>
      <c r="B970" s="61" t="s">
        <v>787</v>
      </c>
      <c r="C970" s="61">
        <v>1308</v>
      </c>
      <c r="D970" s="61" t="s">
        <v>910</v>
      </c>
      <c r="J970" s="51" t="s">
        <v>20</v>
      </c>
      <c r="P970" s="51" t="s">
        <v>20</v>
      </c>
      <c r="Q970" s="60" t="s">
        <v>1040</v>
      </c>
      <c r="R970" s="60">
        <v>134</v>
      </c>
      <c r="S970" s="62">
        <v>24</v>
      </c>
      <c r="U970" s="54" t="s">
        <v>15</v>
      </c>
      <c r="V970" s="50" t="s">
        <v>20</v>
      </c>
      <c r="X970" s="48"/>
    </row>
    <row r="971" spans="1:24" s="60" customFormat="1" x14ac:dyDescent="0.2">
      <c r="A971" s="60">
        <v>13</v>
      </c>
      <c r="B971" s="61" t="s">
        <v>787</v>
      </c>
      <c r="C971" s="61">
        <v>1308</v>
      </c>
      <c r="D971" s="61" t="s">
        <v>910</v>
      </c>
      <c r="J971" s="51" t="s">
        <v>20</v>
      </c>
      <c r="P971" s="51" t="s">
        <v>20</v>
      </c>
      <c r="Q971" s="60" t="s">
        <v>939</v>
      </c>
      <c r="R971" s="60">
        <v>135</v>
      </c>
      <c r="S971" s="62">
        <v>18</v>
      </c>
      <c r="U971" s="54" t="s">
        <v>15</v>
      </c>
      <c r="V971" s="50" t="s">
        <v>20</v>
      </c>
      <c r="X971" s="48"/>
    </row>
    <row r="972" spans="1:24" s="60" customFormat="1" x14ac:dyDescent="0.2">
      <c r="A972" s="60">
        <v>13</v>
      </c>
      <c r="B972" s="61" t="s">
        <v>787</v>
      </c>
      <c r="C972" s="61">
        <v>1308</v>
      </c>
      <c r="D972" s="61" t="s">
        <v>910</v>
      </c>
      <c r="J972" s="51" t="s">
        <v>20</v>
      </c>
      <c r="P972" s="51" t="s">
        <v>20</v>
      </c>
      <c r="Q972" s="60" t="s">
        <v>1041</v>
      </c>
      <c r="R972" s="60">
        <v>136</v>
      </c>
      <c r="S972" s="62">
        <v>50</v>
      </c>
      <c r="U972" s="54" t="s">
        <v>15</v>
      </c>
      <c r="V972" s="50" t="s">
        <v>20</v>
      </c>
      <c r="X972" s="48"/>
    </row>
    <row r="973" spans="1:24" s="60" customFormat="1" x14ac:dyDescent="0.2">
      <c r="A973" s="60">
        <v>13</v>
      </c>
      <c r="B973" s="61" t="s">
        <v>787</v>
      </c>
      <c r="C973" s="61">
        <v>1308</v>
      </c>
      <c r="D973" s="61" t="s">
        <v>910</v>
      </c>
      <c r="J973" s="51" t="s">
        <v>20</v>
      </c>
      <c r="P973" s="51" t="s">
        <v>20</v>
      </c>
      <c r="Q973" s="60" t="s">
        <v>945</v>
      </c>
      <c r="R973" s="60">
        <v>137</v>
      </c>
      <c r="S973" s="62">
        <v>50</v>
      </c>
      <c r="U973" s="54" t="s">
        <v>15</v>
      </c>
      <c r="V973" s="50" t="s">
        <v>20</v>
      </c>
      <c r="X973" s="48"/>
    </row>
    <row r="974" spans="1:24" s="60" customFormat="1" x14ac:dyDescent="0.2">
      <c r="A974" s="60">
        <v>13</v>
      </c>
      <c r="B974" s="61" t="s">
        <v>787</v>
      </c>
      <c r="C974" s="61">
        <v>1308</v>
      </c>
      <c r="D974" s="61" t="s">
        <v>910</v>
      </c>
      <c r="J974" s="51" t="s">
        <v>20</v>
      </c>
      <c r="P974" s="51" t="s">
        <v>20</v>
      </c>
      <c r="Q974" s="60" t="s">
        <v>1042</v>
      </c>
      <c r="R974" s="60">
        <v>138</v>
      </c>
      <c r="S974" s="62">
        <v>20</v>
      </c>
      <c r="U974" s="54" t="s">
        <v>15</v>
      </c>
      <c r="V974" s="50" t="s">
        <v>20</v>
      </c>
      <c r="X974" s="48"/>
    </row>
    <row r="975" spans="1:24" s="60" customFormat="1" x14ac:dyDescent="0.2">
      <c r="A975" s="60">
        <v>13</v>
      </c>
      <c r="B975" s="61" t="s">
        <v>787</v>
      </c>
      <c r="C975" s="61">
        <v>1308</v>
      </c>
      <c r="D975" s="61" t="s">
        <v>910</v>
      </c>
      <c r="J975" s="51" t="s">
        <v>20</v>
      </c>
      <c r="P975" s="51" t="s">
        <v>20</v>
      </c>
      <c r="Q975" s="60" t="s">
        <v>1043</v>
      </c>
      <c r="R975" s="60">
        <v>139</v>
      </c>
      <c r="S975" s="62">
        <v>22</v>
      </c>
      <c r="U975" s="54" t="s">
        <v>15</v>
      </c>
      <c r="V975" s="50" t="s">
        <v>20</v>
      </c>
      <c r="X975" s="48"/>
    </row>
    <row r="976" spans="1:24" s="60" customFormat="1" x14ac:dyDescent="0.2">
      <c r="A976" s="60">
        <v>13</v>
      </c>
      <c r="B976" s="61" t="s">
        <v>787</v>
      </c>
      <c r="C976" s="61">
        <v>1308</v>
      </c>
      <c r="D976" s="61" t="s">
        <v>910</v>
      </c>
      <c r="J976" s="51" t="s">
        <v>20</v>
      </c>
      <c r="P976" s="51" t="s">
        <v>20</v>
      </c>
      <c r="Q976" s="60" t="s">
        <v>1044</v>
      </c>
      <c r="R976" s="60">
        <v>140</v>
      </c>
      <c r="S976" s="62">
        <v>25</v>
      </c>
      <c r="U976" s="54" t="s">
        <v>15</v>
      </c>
      <c r="V976" s="50" t="s">
        <v>20</v>
      </c>
      <c r="X976" s="48"/>
    </row>
    <row r="977" spans="1:24" s="60" customFormat="1" x14ac:dyDescent="0.2">
      <c r="A977" s="60">
        <v>13</v>
      </c>
      <c r="B977" s="61" t="s">
        <v>787</v>
      </c>
      <c r="C977" s="61">
        <v>1308</v>
      </c>
      <c r="D977" s="61" t="s">
        <v>910</v>
      </c>
      <c r="J977" s="51" t="s">
        <v>20</v>
      </c>
      <c r="P977" s="51" t="s">
        <v>20</v>
      </c>
      <c r="Q977" s="60" t="s">
        <v>1045</v>
      </c>
      <c r="R977" s="60">
        <v>141</v>
      </c>
      <c r="S977" s="62">
        <v>35</v>
      </c>
      <c r="U977" s="54" t="s">
        <v>15</v>
      </c>
      <c r="V977" s="50" t="s">
        <v>20</v>
      </c>
      <c r="X977" s="48"/>
    </row>
    <row r="978" spans="1:24" s="60" customFormat="1" x14ac:dyDescent="0.2">
      <c r="A978" s="60">
        <v>13</v>
      </c>
      <c r="B978" s="61" t="s">
        <v>787</v>
      </c>
      <c r="C978" s="61">
        <v>1308</v>
      </c>
      <c r="D978" s="61" t="s">
        <v>910</v>
      </c>
      <c r="J978" s="51" t="s">
        <v>20</v>
      </c>
      <c r="P978" s="51" t="s">
        <v>20</v>
      </c>
      <c r="Q978" s="60" t="s">
        <v>1046</v>
      </c>
      <c r="R978" s="60">
        <v>142</v>
      </c>
      <c r="S978" s="62">
        <v>17</v>
      </c>
      <c r="U978" s="54" t="s">
        <v>15</v>
      </c>
      <c r="V978" s="50" t="s">
        <v>20</v>
      </c>
      <c r="X978" s="48"/>
    </row>
    <row r="979" spans="1:24" s="60" customFormat="1" x14ac:dyDescent="0.2">
      <c r="A979" s="60">
        <v>13</v>
      </c>
      <c r="B979" s="61" t="s">
        <v>787</v>
      </c>
      <c r="C979" s="61">
        <v>1308</v>
      </c>
      <c r="D979" s="61" t="s">
        <v>910</v>
      </c>
      <c r="J979" s="51" t="s">
        <v>20</v>
      </c>
      <c r="P979" s="51" t="s">
        <v>20</v>
      </c>
      <c r="Q979" s="60" t="s">
        <v>1047</v>
      </c>
      <c r="R979" s="60">
        <v>143</v>
      </c>
      <c r="S979" s="62">
        <v>30</v>
      </c>
      <c r="U979" s="54" t="s">
        <v>15</v>
      </c>
      <c r="V979" s="50" t="s">
        <v>20</v>
      </c>
      <c r="X979" s="48"/>
    </row>
    <row r="980" spans="1:24" s="60" customFormat="1" x14ac:dyDescent="0.2">
      <c r="A980" s="60">
        <v>13</v>
      </c>
      <c r="B980" s="61" t="s">
        <v>787</v>
      </c>
      <c r="C980" s="61">
        <v>1308</v>
      </c>
      <c r="D980" s="61" t="s">
        <v>910</v>
      </c>
      <c r="J980" s="51" t="s">
        <v>20</v>
      </c>
      <c r="P980" s="51" t="s">
        <v>20</v>
      </c>
      <c r="Q980" s="60" t="s">
        <v>1048</v>
      </c>
      <c r="R980" s="60">
        <v>144</v>
      </c>
      <c r="S980" s="62">
        <v>60</v>
      </c>
      <c r="U980" s="54" t="s">
        <v>15</v>
      </c>
      <c r="V980" s="50" t="s">
        <v>20</v>
      </c>
      <c r="X980" s="48"/>
    </row>
    <row r="981" spans="1:24" s="60" customFormat="1" x14ac:dyDescent="0.2">
      <c r="A981" s="60">
        <v>13</v>
      </c>
      <c r="B981" s="61" t="s">
        <v>787</v>
      </c>
      <c r="C981" s="61">
        <v>1308</v>
      </c>
      <c r="D981" s="61" t="s">
        <v>910</v>
      </c>
      <c r="J981" s="51" t="s">
        <v>20</v>
      </c>
      <c r="P981" s="51" t="s">
        <v>20</v>
      </c>
      <c r="Q981" s="60" t="s">
        <v>1049</v>
      </c>
      <c r="R981" s="60">
        <v>145</v>
      </c>
      <c r="S981" s="62">
        <v>35</v>
      </c>
      <c r="U981" s="54" t="s">
        <v>15</v>
      </c>
      <c r="V981" s="50" t="s">
        <v>20</v>
      </c>
      <c r="X981" s="48"/>
    </row>
    <row r="982" spans="1:24" s="60" customFormat="1" x14ac:dyDescent="0.2">
      <c r="A982" s="60">
        <v>13</v>
      </c>
      <c r="B982" s="61" t="s">
        <v>787</v>
      </c>
      <c r="C982" s="61">
        <v>1308</v>
      </c>
      <c r="D982" s="61" t="s">
        <v>910</v>
      </c>
      <c r="J982" s="51" t="s">
        <v>20</v>
      </c>
      <c r="P982" s="51" t="s">
        <v>20</v>
      </c>
      <c r="Q982" s="60" t="s">
        <v>1050</v>
      </c>
      <c r="R982" s="60">
        <v>146</v>
      </c>
      <c r="S982" s="62">
        <v>17</v>
      </c>
      <c r="U982" s="54" t="s">
        <v>15</v>
      </c>
      <c r="V982" s="50" t="s">
        <v>20</v>
      </c>
      <c r="X982" s="48"/>
    </row>
    <row r="983" spans="1:24" s="60" customFormat="1" x14ac:dyDescent="0.2">
      <c r="A983" s="60">
        <v>13</v>
      </c>
      <c r="B983" s="61" t="s">
        <v>787</v>
      </c>
      <c r="C983" s="61">
        <v>1308</v>
      </c>
      <c r="D983" s="61" t="s">
        <v>910</v>
      </c>
      <c r="J983" s="51" t="s">
        <v>20</v>
      </c>
      <c r="P983" s="51" t="s">
        <v>20</v>
      </c>
      <c r="Q983" s="60" t="s">
        <v>1051</v>
      </c>
      <c r="R983" s="60">
        <v>147</v>
      </c>
      <c r="S983" s="62">
        <v>115</v>
      </c>
      <c r="U983" s="54" t="s">
        <v>15</v>
      </c>
      <c r="V983" s="50" t="s">
        <v>20</v>
      </c>
      <c r="X983" s="48"/>
    </row>
    <row r="984" spans="1:24" s="60" customFormat="1" x14ac:dyDescent="0.2">
      <c r="A984" s="60">
        <v>13</v>
      </c>
      <c r="B984" s="61" t="s">
        <v>787</v>
      </c>
      <c r="C984" s="61">
        <v>1308</v>
      </c>
      <c r="D984" s="61" t="s">
        <v>910</v>
      </c>
      <c r="J984" s="51" t="s">
        <v>20</v>
      </c>
      <c r="P984" s="51" t="s">
        <v>20</v>
      </c>
      <c r="Q984" s="60" t="s">
        <v>1052</v>
      </c>
      <c r="R984" s="60">
        <v>148</v>
      </c>
      <c r="S984" s="62">
        <v>36</v>
      </c>
      <c r="U984" s="54" t="s">
        <v>15</v>
      </c>
      <c r="V984" s="50" t="s">
        <v>20</v>
      </c>
      <c r="X984" s="48"/>
    </row>
    <row r="985" spans="1:24" s="60" customFormat="1" x14ac:dyDescent="0.2">
      <c r="A985" s="60">
        <v>13</v>
      </c>
      <c r="B985" s="61" t="s">
        <v>787</v>
      </c>
      <c r="C985" s="61">
        <v>1308</v>
      </c>
      <c r="D985" s="61" t="s">
        <v>910</v>
      </c>
      <c r="J985" s="51" t="s">
        <v>20</v>
      </c>
      <c r="P985" s="51" t="s">
        <v>20</v>
      </c>
      <c r="Q985" s="60" t="s">
        <v>1053</v>
      </c>
      <c r="R985" s="60">
        <v>149</v>
      </c>
      <c r="S985" s="62">
        <v>32</v>
      </c>
      <c r="U985" s="54" t="s">
        <v>15</v>
      </c>
      <c r="V985" s="50" t="s">
        <v>20</v>
      </c>
      <c r="X985" s="48"/>
    </row>
    <row r="986" spans="1:24" s="60" customFormat="1" x14ac:dyDescent="0.2">
      <c r="A986" s="60">
        <v>13</v>
      </c>
      <c r="B986" s="61" t="s">
        <v>787</v>
      </c>
      <c r="C986" s="61">
        <v>1308</v>
      </c>
      <c r="D986" s="61" t="s">
        <v>910</v>
      </c>
      <c r="J986" s="51" t="s">
        <v>20</v>
      </c>
      <c r="P986" s="51" t="s">
        <v>20</v>
      </c>
      <c r="Q986" s="60" t="s">
        <v>1054</v>
      </c>
      <c r="R986" s="60">
        <v>150</v>
      </c>
      <c r="S986" s="62">
        <v>60</v>
      </c>
      <c r="U986" s="54" t="s">
        <v>15</v>
      </c>
      <c r="V986" s="50" t="s">
        <v>20</v>
      </c>
      <c r="X986" s="48"/>
    </row>
    <row r="987" spans="1:24" s="60" customFormat="1" x14ac:dyDescent="0.2">
      <c r="A987" s="60">
        <v>13</v>
      </c>
      <c r="B987" s="61" t="s">
        <v>787</v>
      </c>
      <c r="C987" s="61">
        <v>1308</v>
      </c>
      <c r="D987" s="61" t="s">
        <v>910</v>
      </c>
      <c r="J987" s="51" t="s">
        <v>20</v>
      </c>
      <c r="P987" s="51" t="s">
        <v>20</v>
      </c>
      <c r="Q987" s="60" t="s">
        <v>952</v>
      </c>
      <c r="R987" s="60">
        <v>151</v>
      </c>
      <c r="S987" s="62">
        <v>40</v>
      </c>
      <c r="U987" s="54" t="s">
        <v>15</v>
      </c>
      <c r="V987" s="50" t="s">
        <v>20</v>
      </c>
      <c r="X987" s="48"/>
    </row>
    <row r="988" spans="1:24" s="60" customFormat="1" x14ac:dyDescent="0.2">
      <c r="A988" s="60">
        <v>13</v>
      </c>
      <c r="B988" s="61" t="s">
        <v>787</v>
      </c>
      <c r="C988" s="61">
        <v>1308</v>
      </c>
      <c r="D988" s="61" t="s">
        <v>910</v>
      </c>
      <c r="J988" s="51" t="s">
        <v>20</v>
      </c>
      <c r="P988" s="51" t="s">
        <v>20</v>
      </c>
      <c r="Q988" s="60" t="s">
        <v>1055</v>
      </c>
      <c r="R988" s="60">
        <v>152</v>
      </c>
      <c r="S988" s="62">
        <v>50</v>
      </c>
      <c r="U988" s="54" t="s">
        <v>15</v>
      </c>
      <c r="V988" s="50" t="s">
        <v>20</v>
      </c>
      <c r="X988" s="48"/>
    </row>
    <row r="989" spans="1:24" s="60" customFormat="1" x14ac:dyDescent="0.2">
      <c r="A989" s="60">
        <v>13</v>
      </c>
      <c r="B989" s="61" t="s">
        <v>787</v>
      </c>
      <c r="C989" s="61">
        <v>1308</v>
      </c>
      <c r="D989" s="61" t="s">
        <v>910</v>
      </c>
      <c r="J989" s="51" t="s">
        <v>20</v>
      </c>
      <c r="P989" s="51" t="s">
        <v>20</v>
      </c>
      <c r="Q989" s="60" t="s">
        <v>1056</v>
      </c>
      <c r="R989" s="60">
        <v>153</v>
      </c>
      <c r="S989" s="62">
        <v>30</v>
      </c>
      <c r="U989" s="54" t="s">
        <v>15</v>
      </c>
      <c r="V989" s="50" t="s">
        <v>20</v>
      </c>
      <c r="X989" s="48"/>
    </row>
    <row r="990" spans="1:24" s="60" customFormat="1" x14ac:dyDescent="0.2">
      <c r="A990" s="60">
        <v>13</v>
      </c>
      <c r="B990" s="61" t="s">
        <v>787</v>
      </c>
      <c r="C990" s="61">
        <v>1308</v>
      </c>
      <c r="D990" s="61" t="s">
        <v>910</v>
      </c>
      <c r="J990" s="51" t="s">
        <v>20</v>
      </c>
      <c r="P990" s="51" t="s">
        <v>20</v>
      </c>
      <c r="Q990" s="60" t="s">
        <v>1057</v>
      </c>
      <c r="R990" s="60">
        <v>154</v>
      </c>
      <c r="S990" s="62">
        <v>95</v>
      </c>
      <c r="U990" s="54" t="s">
        <v>15</v>
      </c>
      <c r="V990" s="50" t="s">
        <v>20</v>
      </c>
      <c r="X990" s="48"/>
    </row>
    <row r="991" spans="1:24" s="60" customFormat="1" x14ac:dyDescent="0.2">
      <c r="A991" s="60">
        <v>13</v>
      </c>
      <c r="B991" s="61" t="s">
        <v>787</v>
      </c>
      <c r="C991" s="61">
        <v>1308</v>
      </c>
      <c r="D991" s="61" t="s">
        <v>910</v>
      </c>
      <c r="J991" s="51" t="s">
        <v>20</v>
      </c>
      <c r="P991" s="51" t="s">
        <v>20</v>
      </c>
      <c r="Q991" s="60" t="s">
        <v>1058</v>
      </c>
      <c r="R991" s="60">
        <v>155</v>
      </c>
      <c r="S991" s="62">
        <v>15</v>
      </c>
      <c r="U991" s="54" t="s">
        <v>15</v>
      </c>
      <c r="V991" s="50" t="s">
        <v>20</v>
      </c>
      <c r="X991" s="48"/>
    </row>
    <row r="992" spans="1:24" s="60" customFormat="1" x14ac:dyDescent="0.2">
      <c r="A992" s="60">
        <v>13</v>
      </c>
      <c r="B992" s="61" t="s">
        <v>787</v>
      </c>
      <c r="C992" s="61">
        <v>1308</v>
      </c>
      <c r="D992" s="61" t="s">
        <v>910</v>
      </c>
      <c r="J992" s="51" t="s">
        <v>20</v>
      </c>
      <c r="P992" s="51" t="s">
        <v>20</v>
      </c>
      <c r="Q992" s="60" t="s">
        <v>1059</v>
      </c>
      <c r="R992" s="60">
        <v>156</v>
      </c>
      <c r="S992" s="62">
        <v>40</v>
      </c>
      <c r="U992" s="54" t="s">
        <v>15</v>
      </c>
      <c r="V992" s="50" t="s">
        <v>20</v>
      </c>
      <c r="X992" s="48"/>
    </row>
    <row r="993" spans="1:24" s="60" customFormat="1" x14ac:dyDescent="0.2">
      <c r="A993" s="60">
        <v>13</v>
      </c>
      <c r="B993" s="61" t="s">
        <v>787</v>
      </c>
      <c r="C993" s="61">
        <v>1308</v>
      </c>
      <c r="D993" s="61" t="s">
        <v>910</v>
      </c>
      <c r="J993" s="51" t="s">
        <v>20</v>
      </c>
      <c r="P993" s="51" t="s">
        <v>20</v>
      </c>
      <c r="Q993" s="60" t="s">
        <v>1060</v>
      </c>
      <c r="R993" s="60">
        <v>157</v>
      </c>
      <c r="S993" s="62">
        <v>42</v>
      </c>
      <c r="U993" s="54" t="s">
        <v>15</v>
      </c>
      <c r="V993" s="50" t="s">
        <v>20</v>
      </c>
      <c r="X993" s="48"/>
    </row>
    <row r="994" spans="1:24" s="60" customFormat="1" x14ac:dyDescent="0.2">
      <c r="A994" s="60">
        <v>13</v>
      </c>
      <c r="B994" s="61" t="s">
        <v>787</v>
      </c>
      <c r="C994" s="61">
        <v>1308</v>
      </c>
      <c r="D994" s="61" t="s">
        <v>910</v>
      </c>
      <c r="J994" s="51" t="s">
        <v>20</v>
      </c>
      <c r="P994" s="51" t="s">
        <v>20</v>
      </c>
      <c r="Q994" s="60" t="s">
        <v>1061</v>
      </c>
      <c r="R994" s="60">
        <v>158</v>
      </c>
      <c r="S994" s="62">
        <v>17</v>
      </c>
      <c r="U994" s="54" t="s">
        <v>15</v>
      </c>
      <c r="V994" s="50" t="s">
        <v>20</v>
      </c>
      <c r="X994" s="48"/>
    </row>
    <row r="995" spans="1:24" s="60" customFormat="1" x14ac:dyDescent="0.2">
      <c r="A995" s="60">
        <v>13</v>
      </c>
      <c r="B995" s="61" t="s">
        <v>787</v>
      </c>
      <c r="C995" s="61">
        <v>1308</v>
      </c>
      <c r="D995" s="61" t="s">
        <v>910</v>
      </c>
      <c r="J995" s="51" t="s">
        <v>20</v>
      </c>
      <c r="P995" s="51" t="s">
        <v>20</v>
      </c>
      <c r="Q995" s="60" t="s">
        <v>1062</v>
      </c>
      <c r="R995" s="60">
        <v>159</v>
      </c>
      <c r="S995" s="62">
        <v>25</v>
      </c>
      <c r="U995" s="54" t="s">
        <v>15</v>
      </c>
      <c r="V995" s="50" t="s">
        <v>20</v>
      </c>
      <c r="X995" s="48"/>
    </row>
    <row r="996" spans="1:24" s="60" customFormat="1" x14ac:dyDescent="0.2">
      <c r="A996" s="60">
        <v>13</v>
      </c>
      <c r="B996" s="61" t="s">
        <v>787</v>
      </c>
      <c r="C996" s="61">
        <v>1308</v>
      </c>
      <c r="D996" s="61" t="s">
        <v>910</v>
      </c>
      <c r="J996" s="51" t="s">
        <v>20</v>
      </c>
      <c r="P996" s="51" t="s">
        <v>20</v>
      </c>
      <c r="Q996" s="60" t="s">
        <v>1063</v>
      </c>
      <c r="R996" s="60">
        <v>160</v>
      </c>
      <c r="S996" s="62">
        <v>26</v>
      </c>
      <c r="U996" s="54" t="s">
        <v>15</v>
      </c>
      <c r="V996" s="50" t="s">
        <v>20</v>
      </c>
      <c r="X996" s="48"/>
    </row>
    <row r="997" spans="1:24" s="60" customFormat="1" x14ac:dyDescent="0.2">
      <c r="A997" s="60">
        <v>13</v>
      </c>
      <c r="B997" s="61" t="s">
        <v>787</v>
      </c>
      <c r="C997" s="61">
        <v>1308</v>
      </c>
      <c r="D997" s="61" t="s">
        <v>910</v>
      </c>
      <c r="J997" s="51" t="s">
        <v>20</v>
      </c>
      <c r="P997" s="51" t="s">
        <v>20</v>
      </c>
      <c r="Q997" s="60" t="s">
        <v>1064</v>
      </c>
      <c r="R997" s="60">
        <v>161</v>
      </c>
      <c r="S997" s="62">
        <v>30</v>
      </c>
      <c r="U997" s="54" t="s">
        <v>15</v>
      </c>
      <c r="V997" s="50" t="s">
        <v>20</v>
      </c>
      <c r="X997" s="48"/>
    </row>
    <row r="998" spans="1:24" s="60" customFormat="1" x14ac:dyDescent="0.2">
      <c r="A998" s="60">
        <v>13</v>
      </c>
      <c r="B998" s="61" t="s">
        <v>787</v>
      </c>
      <c r="C998" s="61">
        <v>1308</v>
      </c>
      <c r="D998" s="61" t="s">
        <v>910</v>
      </c>
      <c r="J998" s="51" t="s">
        <v>20</v>
      </c>
      <c r="P998" s="51" t="s">
        <v>20</v>
      </c>
      <c r="Q998" s="60" t="s">
        <v>1065</v>
      </c>
      <c r="R998" s="60">
        <v>162</v>
      </c>
      <c r="S998" s="62">
        <v>53</v>
      </c>
      <c r="U998" s="54" t="s">
        <v>15</v>
      </c>
      <c r="V998" s="50" t="s">
        <v>20</v>
      </c>
      <c r="X998" s="48"/>
    </row>
    <row r="999" spans="1:24" s="60" customFormat="1" x14ac:dyDescent="0.2">
      <c r="A999" s="60">
        <v>13</v>
      </c>
      <c r="B999" s="61" t="s">
        <v>787</v>
      </c>
      <c r="C999" s="61">
        <v>1308</v>
      </c>
      <c r="D999" s="61" t="s">
        <v>910</v>
      </c>
      <c r="J999" s="51" t="s">
        <v>20</v>
      </c>
      <c r="P999" s="51" t="s">
        <v>20</v>
      </c>
      <c r="Q999" s="60" t="s">
        <v>1066</v>
      </c>
      <c r="R999" s="60">
        <v>163</v>
      </c>
      <c r="S999" s="62">
        <v>34</v>
      </c>
      <c r="U999" s="54" t="s">
        <v>15</v>
      </c>
      <c r="V999" s="50" t="s">
        <v>20</v>
      </c>
      <c r="X999" s="48"/>
    </row>
    <row r="1000" spans="1:24" s="60" customFormat="1" x14ac:dyDescent="0.2">
      <c r="A1000" s="60">
        <v>13</v>
      </c>
      <c r="B1000" s="61" t="s">
        <v>787</v>
      </c>
      <c r="C1000" s="61">
        <v>1308</v>
      </c>
      <c r="D1000" s="61" t="s">
        <v>910</v>
      </c>
      <c r="J1000" s="51" t="s">
        <v>20</v>
      </c>
      <c r="P1000" s="51" t="s">
        <v>20</v>
      </c>
      <c r="Q1000" s="60" t="s">
        <v>1067</v>
      </c>
      <c r="R1000" s="60">
        <v>164</v>
      </c>
      <c r="S1000" s="62">
        <v>42</v>
      </c>
      <c r="U1000" s="54" t="s">
        <v>15</v>
      </c>
      <c r="V1000" s="50" t="s">
        <v>20</v>
      </c>
      <c r="X1000" s="48"/>
    </row>
    <row r="1001" spans="1:24" s="60" customFormat="1" x14ac:dyDescent="0.2">
      <c r="A1001" s="60">
        <v>13</v>
      </c>
      <c r="B1001" s="61" t="s">
        <v>787</v>
      </c>
      <c r="C1001" s="61">
        <v>1308</v>
      </c>
      <c r="D1001" s="61" t="s">
        <v>910</v>
      </c>
      <c r="J1001" s="51" t="s">
        <v>20</v>
      </c>
      <c r="P1001" s="51" t="s">
        <v>20</v>
      </c>
      <c r="Q1001" s="60" t="s">
        <v>1068</v>
      </c>
      <c r="R1001" s="60">
        <v>165</v>
      </c>
      <c r="S1001" s="62">
        <v>15</v>
      </c>
      <c r="U1001" s="54" t="s">
        <v>15</v>
      </c>
      <c r="V1001" s="50" t="s">
        <v>20</v>
      </c>
      <c r="X1001" s="48"/>
    </row>
    <row r="1002" spans="1:24" s="60" customFormat="1" x14ac:dyDescent="0.2">
      <c r="A1002" s="60">
        <v>13</v>
      </c>
      <c r="B1002" s="61" t="s">
        <v>787</v>
      </c>
      <c r="C1002" s="61">
        <v>1308</v>
      </c>
      <c r="D1002" s="61" t="s">
        <v>910</v>
      </c>
      <c r="J1002" s="51" t="s">
        <v>20</v>
      </c>
      <c r="P1002" s="51" t="s">
        <v>20</v>
      </c>
      <c r="Q1002" s="60" t="s">
        <v>1069</v>
      </c>
      <c r="R1002" s="60">
        <v>166</v>
      </c>
      <c r="S1002" s="62">
        <v>30</v>
      </c>
      <c r="U1002" s="54" t="s">
        <v>15</v>
      </c>
      <c r="V1002" s="50" t="s">
        <v>20</v>
      </c>
      <c r="X1002" s="48"/>
    </row>
    <row r="1003" spans="1:24" s="60" customFormat="1" x14ac:dyDescent="0.2">
      <c r="A1003" s="60">
        <v>13</v>
      </c>
      <c r="B1003" s="61" t="s">
        <v>787</v>
      </c>
      <c r="C1003" s="61">
        <v>1308</v>
      </c>
      <c r="D1003" s="61" t="s">
        <v>910</v>
      </c>
      <c r="J1003" s="51" t="s">
        <v>20</v>
      </c>
      <c r="P1003" s="51" t="s">
        <v>20</v>
      </c>
      <c r="Q1003" s="60" t="s">
        <v>1070</v>
      </c>
      <c r="R1003" s="60">
        <v>167</v>
      </c>
      <c r="S1003" s="62">
        <v>35</v>
      </c>
      <c r="U1003" s="54" t="s">
        <v>15</v>
      </c>
      <c r="V1003" s="50" t="s">
        <v>20</v>
      </c>
      <c r="X1003" s="48"/>
    </row>
    <row r="1004" spans="1:24" s="60" customFormat="1" x14ac:dyDescent="0.2">
      <c r="A1004" s="60">
        <v>13</v>
      </c>
      <c r="B1004" s="61" t="s">
        <v>787</v>
      </c>
      <c r="C1004" s="61">
        <v>1308</v>
      </c>
      <c r="D1004" s="61" t="s">
        <v>910</v>
      </c>
      <c r="J1004" s="51" t="s">
        <v>20</v>
      </c>
      <c r="P1004" s="51" t="s">
        <v>20</v>
      </c>
      <c r="Q1004" s="60" t="s">
        <v>1071</v>
      </c>
      <c r="R1004" s="60">
        <v>168</v>
      </c>
      <c r="S1004" s="62">
        <v>37</v>
      </c>
      <c r="U1004" s="54" t="s">
        <v>15</v>
      </c>
      <c r="V1004" s="50" t="s">
        <v>20</v>
      </c>
      <c r="X1004" s="48"/>
    </row>
    <row r="1005" spans="1:24" s="60" customFormat="1" x14ac:dyDescent="0.2">
      <c r="A1005" s="60">
        <v>13</v>
      </c>
      <c r="B1005" s="61" t="s">
        <v>787</v>
      </c>
      <c r="C1005" s="61">
        <v>1308</v>
      </c>
      <c r="D1005" s="61" t="s">
        <v>910</v>
      </c>
      <c r="J1005" s="51" t="s">
        <v>20</v>
      </c>
      <c r="P1005" s="51" t="s">
        <v>20</v>
      </c>
      <c r="Q1005" s="60" t="s">
        <v>1072</v>
      </c>
      <c r="R1005" s="60">
        <v>169</v>
      </c>
      <c r="S1005" s="62">
        <v>55</v>
      </c>
      <c r="U1005" s="54" t="s">
        <v>15</v>
      </c>
      <c r="V1005" s="50" t="s">
        <v>20</v>
      </c>
      <c r="X1005" s="48"/>
    </row>
    <row r="1006" spans="1:24" s="60" customFormat="1" x14ac:dyDescent="0.2">
      <c r="A1006" s="60">
        <v>13</v>
      </c>
      <c r="B1006" s="61" t="s">
        <v>787</v>
      </c>
      <c r="C1006" s="61">
        <v>1308</v>
      </c>
      <c r="D1006" s="61" t="s">
        <v>910</v>
      </c>
      <c r="J1006" s="51" t="s">
        <v>20</v>
      </c>
      <c r="P1006" s="51" t="s">
        <v>20</v>
      </c>
      <c r="Q1006" s="60" t="s">
        <v>1073</v>
      </c>
      <c r="R1006" s="60">
        <v>170</v>
      </c>
      <c r="S1006" s="62">
        <v>16</v>
      </c>
      <c r="U1006" s="54" t="s">
        <v>15</v>
      </c>
      <c r="V1006" s="50" t="s">
        <v>20</v>
      </c>
      <c r="X1006" s="48"/>
    </row>
    <row r="1007" spans="1:24" s="60" customFormat="1" x14ac:dyDescent="0.2">
      <c r="A1007" s="60">
        <v>13</v>
      </c>
      <c r="B1007" s="61" t="s">
        <v>787</v>
      </c>
      <c r="C1007" s="61">
        <v>1308</v>
      </c>
      <c r="D1007" s="61" t="s">
        <v>910</v>
      </c>
      <c r="J1007" s="51" t="s">
        <v>20</v>
      </c>
      <c r="P1007" s="51" t="s">
        <v>20</v>
      </c>
      <c r="Q1007" s="60" t="s">
        <v>1074</v>
      </c>
      <c r="R1007" s="60">
        <v>171</v>
      </c>
      <c r="S1007" s="62">
        <v>35</v>
      </c>
      <c r="U1007" s="54" t="s">
        <v>15</v>
      </c>
      <c r="V1007" s="50" t="s">
        <v>20</v>
      </c>
      <c r="X1007" s="48"/>
    </row>
    <row r="1008" spans="1:24" s="60" customFormat="1" x14ac:dyDescent="0.2">
      <c r="A1008" s="60">
        <v>13</v>
      </c>
      <c r="B1008" s="61" t="s">
        <v>787</v>
      </c>
      <c r="C1008" s="61">
        <v>1308</v>
      </c>
      <c r="D1008" s="61" t="s">
        <v>910</v>
      </c>
      <c r="J1008" s="51" t="s">
        <v>20</v>
      </c>
      <c r="P1008" s="51" t="s">
        <v>20</v>
      </c>
      <c r="Q1008" s="60" t="s">
        <v>1075</v>
      </c>
      <c r="R1008" s="60">
        <v>172</v>
      </c>
      <c r="S1008" s="62">
        <v>40</v>
      </c>
      <c r="U1008" s="54" t="s">
        <v>15</v>
      </c>
      <c r="V1008" s="50" t="s">
        <v>20</v>
      </c>
      <c r="X1008" s="48"/>
    </row>
    <row r="1009" spans="1:24" s="60" customFormat="1" x14ac:dyDescent="0.2">
      <c r="A1009" s="60">
        <v>13</v>
      </c>
      <c r="B1009" s="61" t="s">
        <v>787</v>
      </c>
      <c r="C1009" s="61">
        <v>1308</v>
      </c>
      <c r="D1009" s="61" t="s">
        <v>910</v>
      </c>
      <c r="J1009" s="51" t="s">
        <v>20</v>
      </c>
      <c r="P1009" s="51" t="s">
        <v>20</v>
      </c>
      <c r="Q1009" s="60" t="s">
        <v>1076</v>
      </c>
      <c r="R1009" s="60">
        <v>173</v>
      </c>
      <c r="S1009" s="62">
        <v>30</v>
      </c>
      <c r="U1009" s="54" t="s">
        <v>15</v>
      </c>
      <c r="V1009" s="50" t="s">
        <v>20</v>
      </c>
      <c r="X1009" s="48"/>
    </row>
    <row r="1010" spans="1:24" s="60" customFormat="1" x14ac:dyDescent="0.2">
      <c r="A1010" s="60">
        <v>13</v>
      </c>
      <c r="B1010" s="61" t="s">
        <v>787</v>
      </c>
      <c r="C1010" s="61">
        <v>1308</v>
      </c>
      <c r="D1010" s="61" t="s">
        <v>910</v>
      </c>
      <c r="J1010" s="51" t="s">
        <v>20</v>
      </c>
      <c r="P1010" s="51" t="s">
        <v>20</v>
      </c>
      <c r="Q1010" s="60" t="s">
        <v>1077</v>
      </c>
      <c r="R1010" s="60">
        <v>174</v>
      </c>
      <c r="S1010" s="62">
        <v>15</v>
      </c>
      <c r="U1010" s="54" t="s">
        <v>15</v>
      </c>
      <c r="V1010" s="50" t="s">
        <v>20</v>
      </c>
      <c r="X1010" s="48"/>
    </row>
    <row r="1011" spans="1:24" s="60" customFormat="1" x14ac:dyDescent="0.2">
      <c r="A1011" s="60">
        <v>13</v>
      </c>
      <c r="B1011" s="61" t="s">
        <v>787</v>
      </c>
      <c r="C1011" s="61">
        <v>1308</v>
      </c>
      <c r="D1011" s="61" t="s">
        <v>910</v>
      </c>
      <c r="J1011" s="51" t="s">
        <v>20</v>
      </c>
      <c r="P1011" s="51" t="s">
        <v>20</v>
      </c>
      <c r="Q1011" s="60" t="s">
        <v>972</v>
      </c>
      <c r="R1011" s="60">
        <v>175</v>
      </c>
      <c r="S1011" s="62">
        <v>67</v>
      </c>
      <c r="U1011" s="54" t="s">
        <v>15</v>
      </c>
      <c r="V1011" s="50" t="s">
        <v>20</v>
      </c>
      <c r="X1011" s="48"/>
    </row>
    <row r="1012" spans="1:24" s="60" customFormat="1" x14ac:dyDescent="0.2">
      <c r="A1012" s="60">
        <v>13</v>
      </c>
      <c r="B1012" s="61" t="s">
        <v>787</v>
      </c>
      <c r="C1012" s="61">
        <v>1308</v>
      </c>
      <c r="D1012" s="61" t="s">
        <v>910</v>
      </c>
      <c r="J1012" s="51" t="s">
        <v>20</v>
      </c>
      <c r="P1012" s="51" t="s">
        <v>20</v>
      </c>
      <c r="Q1012" s="60" t="s">
        <v>1078</v>
      </c>
      <c r="R1012" s="60">
        <v>176</v>
      </c>
      <c r="S1012" s="62">
        <v>41</v>
      </c>
      <c r="U1012" s="54" t="s">
        <v>15</v>
      </c>
      <c r="V1012" s="50" t="s">
        <v>20</v>
      </c>
      <c r="X1012" s="48"/>
    </row>
    <row r="1013" spans="1:24" s="60" customFormat="1" x14ac:dyDescent="0.2">
      <c r="A1013" s="60">
        <v>13</v>
      </c>
      <c r="B1013" s="61" t="s">
        <v>787</v>
      </c>
      <c r="C1013" s="61">
        <v>1308</v>
      </c>
      <c r="D1013" s="61" t="s">
        <v>910</v>
      </c>
      <c r="J1013" s="51" t="s">
        <v>20</v>
      </c>
      <c r="P1013" s="51" t="s">
        <v>20</v>
      </c>
      <c r="Q1013" s="60" t="s">
        <v>1079</v>
      </c>
      <c r="R1013" s="60">
        <v>177</v>
      </c>
      <c r="S1013" s="62">
        <v>25</v>
      </c>
      <c r="U1013" s="54" t="s">
        <v>15</v>
      </c>
      <c r="V1013" s="50" t="s">
        <v>20</v>
      </c>
      <c r="X1013" s="48"/>
    </row>
    <row r="1014" spans="1:24" s="60" customFormat="1" x14ac:dyDescent="0.2">
      <c r="A1014" s="60">
        <v>13</v>
      </c>
      <c r="B1014" s="61" t="s">
        <v>787</v>
      </c>
      <c r="C1014" s="61">
        <v>1308</v>
      </c>
      <c r="D1014" s="61" t="s">
        <v>910</v>
      </c>
      <c r="J1014" s="51" t="s">
        <v>20</v>
      </c>
      <c r="P1014" s="51" t="s">
        <v>20</v>
      </c>
      <c r="Q1014" s="60" t="s">
        <v>1080</v>
      </c>
      <c r="R1014" s="60">
        <v>178</v>
      </c>
      <c r="S1014" s="62">
        <v>30</v>
      </c>
      <c r="U1014" s="54" t="s">
        <v>15</v>
      </c>
      <c r="V1014" s="50" t="s">
        <v>20</v>
      </c>
      <c r="X1014" s="48"/>
    </row>
    <row r="1015" spans="1:24" s="60" customFormat="1" x14ac:dyDescent="0.2">
      <c r="A1015" s="60">
        <v>13</v>
      </c>
      <c r="B1015" s="61" t="s">
        <v>787</v>
      </c>
      <c r="C1015" s="61">
        <v>1308</v>
      </c>
      <c r="D1015" s="61" t="s">
        <v>910</v>
      </c>
      <c r="J1015" s="51" t="s">
        <v>20</v>
      </c>
      <c r="P1015" s="51" t="s">
        <v>20</v>
      </c>
      <c r="Q1015" s="60" t="s">
        <v>1081</v>
      </c>
      <c r="R1015" s="60">
        <v>179</v>
      </c>
      <c r="S1015" s="62">
        <v>30</v>
      </c>
      <c r="U1015" s="54" t="s">
        <v>15</v>
      </c>
      <c r="V1015" s="50" t="s">
        <v>20</v>
      </c>
      <c r="X1015" s="48"/>
    </row>
    <row r="1016" spans="1:24" s="60" customFormat="1" x14ac:dyDescent="0.2">
      <c r="A1016" s="60">
        <v>13</v>
      </c>
      <c r="B1016" s="61" t="s">
        <v>787</v>
      </c>
      <c r="C1016" s="61">
        <v>1308</v>
      </c>
      <c r="D1016" s="61" t="s">
        <v>910</v>
      </c>
      <c r="J1016" s="51" t="s">
        <v>20</v>
      </c>
      <c r="P1016" s="51" t="s">
        <v>20</v>
      </c>
      <c r="Q1016" s="60" t="s">
        <v>978</v>
      </c>
      <c r="R1016" s="60">
        <v>180</v>
      </c>
      <c r="S1016" s="62">
        <v>60</v>
      </c>
      <c r="U1016" s="54" t="s">
        <v>15</v>
      </c>
      <c r="V1016" s="50" t="s">
        <v>20</v>
      </c>
      <c r="X1016" s="48"/>
    </row>
    <row r="1017" spans="1:24" s="60" customFormat="1" x14ac:dyDescent="0.2">
      <c r="A1017" s="60">
        <v>13</v>
      </c>
      <c r="B1017" s="61" t="s">
        <v>787</v>
      </c>
      <c r="C1017" s="61">
        <v>1308</v>
      </c>
      <c r="D1017" s="61" t="s">
        <v>910</v>
      </c>
      <c r="J1017" s="51" t="s">
        <v>20</v>
      </c>
      <c r="P1017" s="51" t="s">
        <v>20</v>
      </c>
      <c r="Q1017" s="60" t="s">
        <v>1082</v>
      </c>
      <c r="R1017" s="60">
        <v>181</v>
      </c>
      <c r="S1017" s="62">
        <v>50</v>
      </c>
      <c r="U1017" s="54" t="s">
        <v>15</v>
      </c>
      <c r="V1017" s="50" t="s">
        <v>20</v>
      </c>
      <c r="X1017" s="48"/>
    </row>
    <row r="1018" spans="1:24" s="60" customFormat="1" x14ac:dyDescent="0.2">
      <c r="A1018" s="60">
        <v>13</v>
      </c>
      <c r="B1018" s="61" t="s">
        <v>787</v>
      </c>
      <c r="C1018" s="61">
        <v>1308</v>
      </c>
      <c r="D1018" s="61" t="s">
        <v>910</v>
      </c>
      <c r="J1018" s="51" t="s">
        <v>20</v>
      </c>
      <c r="P1018" s="51" t="s">
        <v>20</v>
      </c>
      <c r="Q1018" s="60" t="s">
        <v>1083</v>
      </c>
      <c r="R1018" s="60">
        <v>182</v>
      </c>
      <c r="S1018" s="62">
        <v>40</v>
      </c>
      <c r="U1018" s="54" t="s">
        <v>15</v>
      </c>
      <c r="V1018" s="50" t="s">
        <v>20</v>
      </c>
      <c r="X1018" s="48"/>
    </row>
    <row r="1019" spans="1:24" s="60" customFormat="1" x14ac:dyDescent="0.2">
      <c r="A1019" s="60">
        <v>13</v>
      </c>
      <c r="B1019" s="61" t="s">
        <v>787</v>
      </c>
      <c r="C1019" s="61">
        <v>1308</v>
      </c>
      <c r="D1019" s="61" t="s">
        <v>910</v>
      </c>
      <c r="J1019" s="51" t="s">
        <v>20</v>
      </c>
      <c r="P1019" s="51" t="s">
        <v>20</v>
      </c>
      <c r="Q1019" s="60" t="s">
        <v>1084</v>
      </c>
      <c r="R1019" s="60">
        <v>183</v>
      </c>
      <c r="S1019" s="62">
        <v>25</v>
      </c>
      <c r="U1019" s="54" t="s">
        <v>15</v>
      </c>
      <c r="V1019" s="50" t="s">
        <v>20</v>
      </c>
      <c r="X1019" s="48"/>
    </row>
    <row r="1020" spans="1:24" s="60" customFormat="1" x14ac:dyDescent="0.2">
      <c r="A1020" s="60">
        <v>13</v>
      </c>
      <c r="B1020" s="61" t="s">
        <v>787</v>
      </c>
      <c r="C1020" s="61">
        <v>1308</v>
      </c>
      <c r="D1020" s="61" t="s">
        <v>910</v>
      </c>
      <c r="J1020" s="51" t="s">
        <v>20</v>
      </c>
      <c r="P1020" s="51" t="s">
        <v>20</v>
      </c>
      <c r="Q1020" s="60" t="s">
        <v>1085</v>
      </c>
      <c r="R1020" s="60">
        <v>184</v>
      </c>
      <c r="S1020" s="62">
        <v>35</v>
      </c>
      <c r="U1020" s="54" t="s">
        <v>15</v>
      </c>
      <c r="V1020" s="50" t="s">
        <v>20</v>
      </c>
      <c r="X1020" s="48"/>
    </row>
    <row r="1021" spans="1:24" s="60" customFormat="1" x14ac:dyDescent="0.2">
      <c r="A1021" s="60">
        <v>13</v>
      </c>
      <c r="B1021" s="61" t="s">
        <v>787</v>
      </c>
      <c r="C1021" s="61">
        <v>1308</v>
      </c>
      <c r="D1021" s="61" t="s">
        <v>910</v>
      </c>
      <c r="J1021" s="51" t="s">
        <v>20</v>
      </c>
      <c r="P1021" s="51" t="s">
        <v>20</v>
      </c>
      <c r="Q1021" s="60" t="s">
        <v>1086</v>
      </c>
      <c r="R1021" s="60">
        <v>185</v>
      </c>
      <c r="S1021" s="62">
        <v>15</v>
      </c>
      <c r="U1021" s="54" t="s">
        <v>15</v>
      </c>
      <c r="V1021" s="50" t="s">
        <v>20</v>
      </c>
      <c r="X1021" s="48"/>
    </row>
    <row r="1022" spans="1:24" s="60" customFormat="1" x14ac:dyDescent="0.2">
      <c r="A1022" s="60">
        <v>13</v>
      </c>
      <c r="B1022" s="61" t="s">
        <v>787</v>
      </c>
      <c r="C1022" s="61">
        <v>1308</v>
      </c>
      <c r="D1022" s="61" t="s">
        <v>910</v>
      </c>
      <c r="J1022" s="51" t="s">
        <v>20</v>
      </c>
      <c r="P1022" s="51" t="s">
        <v>20</v>
      </c>
      <c r="Q1022" s="60" t="s">
        <v>1087</v>
      </c>
      <c r="R1022" s="60">
        <v>186</v>
      </c>
      <c r="S1022" s="62">
        <v>95</v>
      </c>
      <c r="U1022" s="54" t="s">
        <v>15</v>
      </c>
      <c r="V1022" s="50" t="s">
        <v>20</v>
      </c>
      <c r="X1022" s="48"/>
    </row>
    <row r="1023" spans="1:24" s="60" customFormat="1" x14ac:dyDescent="0.2">
      <c r="A1023" s="60">
        <v>13</v>
      </c>
      <c r="B1023" s="61" t="s">
        <v>787</v>
      </c>
      <c r="C1023" s="61">
        <v>1308</v>
      </c>
      <c r="D1023" s="61" t="s">
        <v>910</v>
      </c>
      <c r="J1023" s="51" t="s">
        <v>20</v>
      </c>
      <c r="P1023" s="51" t="s">
        <v>20</v>
      </c>
      <c r="Q1023" s="60" t="s">
        <v>1088</v>
      </c>
      <c r="R1023" s="60">
        <v>187</v>
      </c>
      <c r="S1023" s="62">
        <v>28</v>
      </c>
      <c r="U1023" s="54" t="s">
        <v>15</v>
      </c>
      <c r="V1023" s="50" t="s">
        <v>20</v>
      </c>
      <c r="X1023" s="48"/>
    </row>
    <row r="1024" spans="1:24" s="60" customFormat="1" x14ac:dyDescent="0.2">
      <c r="A1024" s="60">
        <v>13</v>
      </c>
      <c r="B1024" s="61" t="s">
        <v>787</v>
      </c>
      <c r="C1024" s="61">
        <v>1308</v>
      </c>
      <c r="D1024" s="61" t="s">
        <v>910</v>
      </c>
      <c r="J1024" s="51" t="s">
        <v>20</v>
      </c>
      <c r="P1024" s="51" t="s">
        <v>20</v>
      </c>
      <c r="Q1024" s="60" t="s">
        <v>1089</v>
      </c>
      <c r="R1024" s="60">
        <v>188</v>
      </c>
      <c r="S1024" s="62">
        <v>25</v>
      </c>
      <c r="U1024" s="54" t="s">
        <v>15</v>
      </c>
      <c r="V1024" s="50" t="s">
        <v>20</v>
      </c>
      <c r="X1024" s="48"/>
    </row>
    <row r="1025" spans="1:24" s="60" customFormat="1" x14ac:dyDescent="0.2">
      <c r="A1025" s="60">
        <v>13</v>
      </c>
      <c r="B1025" s="61" t="s">
        <v>787</v>
      </c>
      <c r="C1025" s="61">
        <v>1308</v>
      </c>
      <c r="D1025" s="61" t="s">
        <v>910</v>
      </c>
      <c r="J1025" s="51" t="s">
        <v>20</v>
      </c>
      <c r="P1025" s="51" t="s">
        <v>20</v>
      </c>
      <c r="Q1025" s="60" t="s">
        <v>1090</v>
      </c>
      <c r="R1025" s="60">
        <v>189</v>
      </c>
      <c r="S1025" s="62">
        <v>38</v>
      </c>
      <c r="U1025" s="54" t="s">
        <v>15</v>
      </c>
      <c r="V1025" s="50" t="s">
        <v>20</v>
      </c>
      <c r="X1025" s="48"/>
    </row>
    <row r="1026" spans="1:24" s="60" customFormat="1" x14ac:dyDescent="0.2">
      <c r="A1026" s="60">
        <v>13</v>
      </c>
      <c r="B1026" s="61" t="s">
        <v>787</v>
      </c>
      <c r="C1026" s="61">
        <v>1308</v>
      </c>
      <c r="D1026" s="61" t="s">
        <v>910</v>
      </c>
      <c r="J1026" s="51" t="s">
        <v>20</v>
      </c>
      <c r="P1026" s="51" t="s">
        <v>20</v>
      </c>
      <c r="Q1026" s="60" t="s">
        <v>1091</v>
      </c>
      <c r="R1026" s="60">
        <v>190</v>
      </c>
      <c r="S1026" s="62">
        <v>25</v>
      </c>
      <c r="U1026" s="54" t="s">
        <v>15</v>
      </c>
      <c r="V1026" s="50" t="s">
        <v>20</v>
      </c>
      <c r="X1026" s="48"/>
    </row>
    <row r="1027" spans="1:24" s="60" customFormat="1" x14ac:dyDescent="0.2">
      <c r="A1027" s="60">
        <v>13</v>
      </c>
      <c r="B1027" s="61" t="s">
        <v>787</v>
      </c>
      <c r="C1027" s="61">
        <v>1308</v>
      </c>
      <c r="D1027" s="61" t="s">
        <v>910</v>
      </c>
      <c r="J1027" s="51" t="s">
        <v>20</v>
      </c>
      <c r="P1027" s="51" t="s">
        <v>20</v>
      </c>
      <c r="Q1027" s="60" t="s">
        <v>1092</v>
      </c>
      <c r="R1027" s="60">
        <v>191</v>
      </c>
      <c r="S1027" s="62">
        <v>25</v>
      </c>
      <c r="U1027" s="54" t="s">
        <v>15</v>
      </c>
      <c r="V1027" s="50" t="s">
        <v>20</v>
      </c>
      <c r="X1027" s="48"/>
    </row>
    <row r="1028" spans="1:24" s="60" customFormat="1" x14ac:dyDescent="0.2">
      <c r="A1028" s="60">
        <v>13</v>
      </c>
      <c r="B1028" s="61" t="s">
        <v>787</v>
      </c>
      <c r="C1028" s="61">
        <v>1308</v>
      </c>
      <c r="D1028" s="61" t="s">
        <v>910</v>
      </c>
      <c r="J1028" s="51" t="s">
        <v>20</v>
      </c>
      <c r="P1028" s="51" t="s">
        <v>20</v>
      </c>
      <c r="Q1028" s="60" t="s">
        <v>1093</v>
      </c>
      <c r="R1028" s="60">
        <v>192</v>
      </c>
      <c r="S1028" s="62">
        <v>20</v>
      </c>
      <c r="U1028" s="54" t="s">
        <v>15</v>
      </c>
      <c r="V1028" s="50" t="s">
        <v>20</v>
      </c>
      <c r="X1028" s="48"/>
    </row>
    <row r="1029" spans="1:24" s="60" customFormat="1" x14ac:dyDescent="0.2">
      <c r="A1029" s="60">
        <v>13</v>
      </c>
      <c r="B1029" s="61" t="s">
        <v>787</v>
      </c>
      <c r="C1029" s="61">
        <v>1308</v>
      </c>
      <c r="D1029" s="61" t="s">
        <v>910</v>
      </c>
      <c r="J1029" s="51" t="s">
        <v>20</v>
      </c>
      <c r="P1029" s="51" t="s">
        <v>20</v>
      </c>
      <c r="Q1029" s="60" t="s">
        <v>1094</v>
      </c>
      <c r="R1029" s="60">
        <v>193</v>
      </c>
      <c r="S1029" s="62">
        <v>35</v>
      </c>
      <c r="U1029" s="54" t="s">
        <v>15</v>
      </c>
      <c r="V1029" s="50" t="s">
        <v>20</v>
      </c>
      <c r="X1029" s="48"/>
    </row>
    <row r="1030" spans="1:24" s="60" customFormat="1" x14ac:dyDescent="0.2">
      <c r="A1030" s="60">
        <v>13</v>
      </c>
      <c r="B1030" s="61" t="s">
        <v>787</v>
      </c>
      <c r="C1030" s="61">
        <v>1308</v>
      </c>
      <c r="D1030" s="61" t="s">
        <v>910</v>
      </c>
      <c r="J1030" s="51" t="s">
        <v>20</v>
      </c>
      <c r="P1030" s="51" t="s">
        <v>20</v>
      </c>
      <c r="Q1030" s="60" t="s">
        <v>1095</v>
      </c>
      <c r="R1030" s="60">
        <v>194</v>
      </c>
      <c r="S1030" s="62">
        <v>35</v>
      </c>
      <c r="U1030" s="54" t="s">
        <v>15</v>
      </c>
      <c r="V1030" s="50" t="s">
        <v>20</v>
      </c>
      <c r="X1030" s="48"/>
    </row>
    <row r="1031" spans="1:24" s="60" customFormat="1" x14ac:dyDescent="0.2">
      <c r="A1031" s="60">
        <v>13</v>
      </c>
      <c r="B1031" s="61" t="s">
        <v>787</v>
      </c>
      <c r="C1031" s="61">
        <v>1308</v>
      </c>
      <c r="D1031" s="61" t="s">
        <v>910</v>
      </c>
      <c r="J1031" s="51" t="s">
        <v>20</v>
      </c>
      <c r="P1031" s="51" t="s">
        <v>20</v>
      </c>
      <c r="Q1031" s="60" t="s">
        <v>1096</v>
      </c>
      <c r="R1031" s="60">
        <v>195</v>
      </c>
      <c r="S1031" s="62">
        <v>20</v>
      </c>
      <c r="U1031" s="54" t="s">
        <v>15</v>
      </c>
      <c r="V1031" s="50" t="s">
        <v>20</v>
      </c>
      <c r="X1031" s="48"/>
    </row>
    <row r="1032" spans="1:24" s="60" customFormat="1" x14ac:dyDescent="0.2">
      <c r="A1032" s="60">
        <v>13</v>
      </c>
      <c r="B1032" s="61" t="s">
        <v>787</v>
      </c>
      <c r="C1032" s="61">
        <v>1308</v>
      </c>
      <c r="D1032" s="61" t="s">
        <v>910</v>
      </c>
      <c r="J1032" s="51" t="s">
        <v>20</v>
      </c>
      <c r="P1032" s="51" t="s">
        <v>20</v>
      </c>
      <c r="Q1032" s="60" t="s">
        <v>1097</v>
      </c>
      <c r="R1032" s="60">
        <v>196</v>
      </c>
      <c r="S1032" s="62">
        <v>32</v>
      </c>
      <c r="U1032" s="54" t="s">
        <v>15</v>
      </c>
      <c r="V1032" s="50" t="s">
        <v>20</v>
      </c>
      <c r="X1032" s="48"/>
    </row>
    <row r="1033" spans="1:24" s="60" customFormat="1" x14ac:dyDescent="0.2">
      <c r="A1033" s="60">
        <v>13</v>
      </c>
      <c r="B1033" s="61" t="s">
        <v>787</v>
      </c>
      <c r="C1033" s="61">
        <v>1308</v>
      </c>
      <c r="D1033" s="61" t="s">
        <v>910</v>
      </c>
      <c r="J1033" s="51" t="s">
        <v>20</v>
      </c>
      <c r="P1033" s="51" t="s">
        <v>20</v>
      </c>
      <c r="Q1033" s="60" t="s">
        <v>984</v>
      </c>
      <c r="R1033" s="60">
        <v>197</v>
      </c>
      <c r="S1033" s="62">
        <v>35</v>
      </c>
      <c r="U1033" s="54" t="s">
        <v>15</v>
      </c>
      <c r="V1033" s="50" t="s">
        <v>20</v>
      </c>
      <c r="X1033" s="48"/>
    </row>
    <row r="1034" spans="1:24" s="60" customFormat="1" x14ac:dyDescent="0.2">
      <c r="A1034" s="60">
        <v>13</v>
      </c>
      <c r="B1034" s="61" t="s">
        <v>787</v>
      </c>
      <c r="C1034" s="61">
        <v>1308</v>
      </c>
      <c r="D1034" s="61" t="s">
        <v>910</v>
      </c>
      <c r="J1034" s="51" t="s">
        <v>20</v>
      </c>
      <c r="P1034" s="51" t="s">
        <v>20</v>
      </c>
      <c r="Q1034" s="60" t="s">
        <v>1098</v>
      </c>
      <c r="R1034" s="60">
        <v>198</v>
      </c>
      <c r="S1034" s="62">
        <v>40</v>
      </c>
      <c r="U1034" s="54" t="s">
        <v>15</v>
      </c>
      <c r="V1034" s="50" t="s">
        <v>20</v>
      </c>
      <c r="X1034" s="48"/>
    </row>
    <row r="1035" spans="1:24" s="60" customFormat="1" x14ac:dyDescent="0.2">
      <c r="A1035" s="60">
        <v>13</v>
      </c>
      <c r="B1035" s="61" t="s">
        <v>787</v>
      </c>
      <c r="C1035" s="61">
        <v>1308</v>
      </c>
      <c r="D1035" s="61" t="s">
        <v>910</v>
      </c>
      <c r="J1035" s="51" t="s">
        <v>20</v>
      </c>
      <c r="P1035" s="51" t="s">
        <v>20</v>
      </c>
      <c r="Q1035" s="60" t="s">
        <v>1099</v>
      </c>
      <c r="R1035" s="60">
        <v>199</v>
      </c>
      <c r="S1035" s="62">
        <v>51</v>
      </c>
      <c r="U1035" s="54" t="s">
        <v>15</v>
      </c>
      <c r="V1035" s="50" t="s">
        <v>20</v>
      </c>
      <c r="X1035" s="48"/>
    </row>
    <row r="1036" spans="1:24" s="60" customFormat="1" x14ac:dyDescent="0.2">
      <c r="A1036" s="60">
        <v>13</v>
      </c>
      <c r="B1036" s="61" t="s">
        <v>787</v>
      </c>
      <c r="C1036" s="61">
        <v>1308</v>
      </c>
      <c r="D1036" s="61" t="s">
        <v>910</v>
      </c>
      <c r="J1036" s="51" t="s">
        <v>20</v>
      </c>
      <c r="P1036" s="51" t="s">
        <v>20</v>
      </c>
      <c r="Q1036" s="60" t="s">
        <v>1100</v>
      </c>
      <c r="R1036" s="60">
        <v>200</v>
      </c>
      <c r="S1036" s="62">
        <v>65</v>
      </c>
      <c r="U1036" s="54" t="s">
        <v>15</v>
      </c>
      <c r="V1036" s="50" t="s">
        <v>20</v>
      </c>
      <c r="X1036" s="48"/>
    </row>
    <row r="1037" spans="1:24" s="60" customFormat="1" x14ac:dyDescent="0.2">
      <c r="A1037" s="60">
        <v>13</v>
      </c>
      <c r="B1037" s="61" t="s">
        <v>787</v>
      </c>
      <c r="C1037" s="61">
        <v>1308</v>
      </c>
      <c r="D1037" s="61" t="s">
        <v>910</v>
      </c>
      <c r="J1037" s="51" t="s">
        <v>20</v>
      </c>
      <c r="P1037" s="51" t="s">
        <v>20</v>
      </c>
      <c r="Q1037" s="60" t="s">
        <v>1101</v>
      </c>
      <c r="R1037" s="60">
        <v>201</v>
      </c>
      <c r="S1037" s="62">
        <v>30</v>
      </c>
      <c r="U1037" s="54" t="s">
        <v>15</v>
      </c>
      <c r="V1037" s="50" t="s">
        <v>20</v>
      </c>
      <c r="X1037" s="48"/>
    </row>
    <row r="1038" spans="1:24" s="60" customFormat="1" x14ac:dyDescent="0.2">
      <c r="A1038" s="60">
        <v>13</v>
      </c>
      <c r="B1038" s="61" t="s">
        <v>787</v>
      </c>
      <c r="C1038" s="61">
        <v>1308</v>
      </c>
      <c r="D1038" s="61" t="s">
        <v>910</v>
      </c>
      <c r="J1038" s="51" t="s">
        <v>20</v>
      </c>
      <c r="P1038" s="51" t="s">
        <v>20</v>
      </c>
      <c r="Q1038" s="60" t="s">
        <v>1102</v>
      </c>
      <c r="R1038" s="60">
        <v>202</v>
      </c>
      <c r="S1038" s="62">
        <v>200</v>
      </c>
      <c r="U1038" s="54" t="s">
        <v>15</v>
      </c>
      <c r="V1038" s="50" t="s">
        <v>20</v>
      </c>
      <c r="X1038" s="48"/>
    </row>
    <row r="1039" spans="1:24" s="60" customFormat="1" x14ac:dyDescent="0.2">
      <c r="A1039" s="60">
        <v>13</v>
      </c>
      <c r="B1039" s="61" t="s">
        <v>787</v>
      </c>
      <c r="C1039" s="61">
        <v>1308</v>
      </c>
      <c r="D1039" s="61" t="s">
        <v>910</v>
      </c>
      <c r="J1039" s="51" t="s">
        <v>20</v>
      </c>
      <c r="P1039" s="51" t="s">
        <v>20</v>
      </c>
      <c r="Q1039" s="60" t="s">
        <v>1103</v>
      </c>
      <c r="R1039" s="60">
        <v>203</v>
      </c>
      <c r="S1039" s="62">
        <v>42</v>
      </c>
      <c r="U1039" s="54" t="s">
        <v>15</v>
      </c>
      <c r="V1039" s="50" t="s">
        <v>20</v>
      </c>
      <c r="X1039" s="48"/>
    </row>
    <row r="1040" spans="1:24" s="60" customFormat="1" x14ac:dyDescent="0.2">
      <c r="A1040" s="60">
        <v>13</v>
      </c>
      <c r="B1040" s="61" t="s">
        <v>787</v>
      </c>
      <c r="C1040" s="61">
        <v>1308</v>
      </c>
      <c r="D1040" s="61" t="s">
        <v>910</v>
      </c>
      <c r="J1040" s="51" t="s">
        <v>20</v>
      </c>
      <c r="P1040" s="51" t="s">
        <v>20</v>
      </c>
      <c r="Q1040" s="60" t="s">
        <v>1104</v>
      </c>
      <c r="R1040" s="60">
        <v>204</v>
      </c>
      <c r="S1040" s="62">
        <v>65</v>
      </c>
      <c r="U1040" s="54" t="s">
        <v>15</v>
      </c>
      <c r="V1040" s="50" t="s">
        <v>20</v>
      </c>
      <c r="X1040" s="48"/>
    </row>
    <row r="1041" spans="1:24" s="60" customFormat="1" x14ac:dyDescent="0.2">
      <c r="A1041" s="60">
        <v>13</v>
      </c>
      <c r="B1041" s="61" t="s">
        <v>787</v>
      </c>
      <c r="C1041" s="61">
        <v>1308</v>
      </c>
      <c r="D1041" s="61" t="s">
        <v>910</v>
      </c>
      <c r="J1041" s="51" t="s">
        <v>20</v>
      </c>
      <c r="P1041" s="51" t="s">
        <v>20</v>
      </c>
      <c r="Q1041" s="60" t="s">
        <v>1105</v>
      </c>
      <c r="R1041" s="60">
        <v>205</v>
      </c>
      <c r="S1041" s="62">
        <v>25</v>
      </c>
      <c r="U1041" s="54" t="s">
        <v>15</v>
      </c>
      <c r="V1041" s="50" t="s">
        <v>20</v>
      </c>
      <c r="X1041" s="48"/>
    </row>
    <row r="1042" spans="1:24" s="60" customFormat="1" x14ac:dyDescent="0.2">
      <c r="A1042" s="60">
        <v>13</v>
      </c>
      <c r="B1042" s="61" t="s">
        <v>787</v>
      </c>
      <c r="C1042" s="61">
        <v>1308</v>
      </c>
      <c r="D1042" s="61" t="s">
        <v>910</v>
      </c>
      <c r="J1042" s="51" t="s">
        <v>20</v>
      </c>
      <c r="P1042" s="51" t="s">
        <v>20</v>
      </c>
      <c r="Q1042" s="60" t="s">
        <v>1106</v>
      </c>
      <c r="R1042" s="60">
        <v>206</v>
      </c>
      <c r="S1042" s="62">
        <v>170</v>
      </c>
      <c r="U1042" s="54" t="s">
        <v>15</v>
      </c>
      <c r="V1042" s="50" t="s">
        <v>20</v>
      </c>
      <c r="X1042" s="48"/>
    </row>
    <row r="1043" spans="1:24" s="60" customFormat="1" x14ac:dyDescent="0.2">
      <c r="A1043" s="60">
        <v>13</v>
      </c>
      <c r="B1043" s="61" t="s">
        <v>787</v>
      </c>
      <c r="C1043" s="61">
        <v>1308</v>
      </c>
      <c r="D1043" s="61" t="s">
        <v>910</v>
      </c>
      <c r="J1043" s="51" t="s">
        <v>20</v>
      </c>
      <c r="P1043" s="51" t="s">
        <v>20</v>
      </c>
      <c r="Q1043" s="60" t="s">
        <v>1107</v>
      </c>
      <c r="R1043" s="60">
        <v>207</v>
      </c>
      <c r="S1043" s="62">
        <v>28</v>
      </c>
      <c r="U1043" s="54" t="s">
        <v>15</v>
      </c>
      <c r="V1043" s="50" t="s">
        <v>20</v>
      </c>
      <c r="X1043" s="48"/>
    </row>
    <row r="1044" spans="1:24" s="60" customFormat="1" x14ac:dyDescent="0.2">
      <c r="A1044" s="60">
        <v>13</v>
      </c>
      <c r="B1044" s="61" t="s">
        <v>787</v>
      </c>
      <c r="C1044" s="61">
        <v>1308</v>
      </c>
      <c r="D1044" s="61" t="s">
        <v>910</v>
      </c>
      <c r="J1044" s="51" t="s">
        <v>20</v>
      </c>
      <c r="P1044" s="51" t="s">
        <v>20</v>
      </c>
      <c r="Q1044" s="60" t="s">
        <v>1108</v>
      </c>
      <c r="R1044" s="60">
        <v>208</v>
      </c>
      <c r="S1044" s="62">
        <v>32</v>
      </c>
      <c r="U1044" s="54" t="s">
        <v>15</v>
      </c>
      <c r="V1044" s="50" t="s">
        <v>20</v>
      </c>
      <c r="X1044" s="48"/>
    </row>
    <row r="1045" spans="1:24" s="60" customFormat="1" x14ac:dyDescent="0.2">
      <c r="A1045" s="60">
        <v>13</v>
      </c>
      <c r="B1045" s="61" t="s">
        <v>787</v>
      </c>
      <c r="C1045" s="61">
        <v>1308</v>
      </c>
      <c r="D1045" s="61" t="s">
        <v>910</v>
      </c>
      <c r="J1045" s="51" t="s">
        <v>20</v>
      </c>
      <c r="P1045" s="51" t="s">
        <v>20</v>
      </c>
      <c r="Q1045" s="60" t="s">
        <v>1109</v>
      </c>
      <c r="R1045" s="60">
        <v>209</v>
      </c>
      <c r="S1045" s="62">
        <v>27</v>
      </c>
      <c r="U1045" s="54" t="s">
        <v>15</v>
      </c>
      <c r="V1045" s="50" t="s">
        <v>20</v>
      </c>
      <c r="X1045" s="48"/>
    </row>
    <row r="1046" spans="1:24" s="60" customFormat="1" x14ac:dyDescent="0.2">
      <c r="A1046" s="60">
        <v>13</v>
      </c>
      <c r="B1046" s="61" t="s">
        <v>787</v>
      </c>
      <c r="C1046" s="61">
        <v>1308</v>
      </c>
      <c r="D1046" s="61" t="s">
        <v>910</v>
      </c>
      <c r="J1046" s="51" t="s">
        <v>20</v>
      </c>
      <c r="P1046" s="51" t="s">
        <v>20</v>
      </c>
      <c r="Q1046" s="60" t="s">
        <v>1110</v>
      </c>
      <c r="R1046" s="60">
        <v>210</v>
      </c>
      <c r="S1046" s="62">
        <v>29</v>
      </c>
      <c r="U1046" s="54" t="s">
        <v>15</v>
      </c>
      <c r="V1046" s="50" t="s">
        <v>20</v>
      </c>
      <c r="X1046" s="48"/>
    </row>
    <row r="1047" spans="1:24" s="60" customFormat="1" x14ac:dyDescent="0.2">
      <c r="A1047" s="60">
        <v>13</v>
      </c>
      <c r="B1047" s="61" t="s">
        <v>787</v>
      </c>
      <c r="C1047" s="61">
        <v>1308</v>
      </c>
      <c r="D1047" s="61" t="s">
        <v>910</v>
      </c>
      <c r="J1047" s="51" t="s">
        <v>20</v>
      </c>
      <c r="P1047" s="51" t="s">
        <v>20</v>
      </c>
      <c r="Q1047" s="60" t="s">
        <v>1111</v>
      </c>
      <c r="R1047" s="60">
        <v>211</v>
      </c>
      <c r="S1047" s="62">
        <v>27</v>
      </c>
      <c r="U1047" s="54" t="s">
        <v>15</v>
      </c>
      <c r="V1047" s="50" t="s">
        <v>20</v>
      </c>
      <c r="X1047" s="48"/>
    </row>
    <row r="1048" spans="1:24" s="60" customFormat="1" x14ac:dyDescent="0.2">
      <c r="A1048" s="60">
        <v>13</v>
      </c>
      <c r="B1048" s="61" t="s">
        <v>787</v>
      </c>
      <c r="C1048" s="61">
        <v>1308</v>
      </c>
      <c r="D1048" s="61" t="s">
        <v>910</v>
      </c>
      <c r="J1048" s="51" t="s">
        <v>20</v>
      </c>
      <c r="P1048" s="51" t="s">
        <v>20</v>
      </c>
      <c r="Q1048" s="60" t="s">
        <v>1111</v>
      </c>
      <c r="R1048" s="60">
        <v>212</v>
      </c>
      <c r="S1048" s="62">
        <v>15</v>
      </c>
      <c r="U1048" s="54" t="s">
        <v>15</v>
      </c>
      <c r="V1048" s="50" t="s">
        <v>20</v>
      </c>
      <c r="X1048" s="48"/>
    </row>
    <row r="1049" spans="1:24" s="60" customFormat="1" x14ac:dyDescent="0.2">
      <c r="A1049" s="60">
        <v>13</v>
      </c>
      <c r="B1049" s="61" t="s">
        <v>787</v>
      </c>
      <c r="C1049" s="61">
        <v>1308</v>
      </c>
      <c r="D1049" s="61" t="s">
        <v>910</v>
      </c>
      <c r="J1049" s="51" t="s">
        <v>20</v>
      </c>
      <c r="P1049" s="51" t="s">
        <v>20</v>
      </c>
      <c r="Q1049" s="60" t="s">
        <v>1112</v>
      </c>
      <c r="R1049" s="60">
        <v>213</v>
      </c>
      <c r="S1049" s="62">
        <v>164</v>
      </c>
      <c r="U1049" s="54" t="s">
        <v>15</v>
      </c>
      <c r="V1049" s="50" t="s">
        <v>20</v>
      </c>
      <c r="X1049" s="48"/>
    </row>
    <row r="1050" spans="1:24" s="60" customFormat="1" x14ac:dyDescent="0.2">
      <c r="A1050" s="60">
        <v>13</v>
      </c>
      <c r="B1050" s="61" t="s">
        <v>787</v>
      </c>
      <c r="C1050" s="61">
        <v>1308</v>
      </c>
      <c r="D1050" s="61" t="s">
        <v>910</v>
      </c>
      <c r="J1050" s="51" t="s">
        <v>20</v>
      </c>
      <c r="P1050" s="51" t="s">
        <v>20</v>
      </c>
      <c r="Q1050" s="60" t="s">
        <v>1113</v>
      </c>
      <c r="R1050" s="60">
        <v>214</v>
      </c>
      <c r="S1050" s="62">
        <v>40</v>
      </c>
      <c r="U1050" s="54" t="s">
        <v>15</v>
      </c>
      <c r="V1050" s="50" t="s">
        <v>20</v>
      </c>
      <c r="X1050" s="48"/>
    </row>
    <row r="1051" spans="1:24" s="60" customFormat="1" x14ac:dyDescent="0.2">
      <c r="A1051" s="60">
        <v>13</v>
      </c>
      <c r="B1051" s="61" t="s">
        <v>787</v>
      </c>
      <c r="C1051" s="61">
        <v>1308</v>
      </c>
      <c r="D1051" s="61" t="s">
        <v>910</v>
      </c>
      <c r="J1051" s="51" t="s">
        <v>20</v>
      </c>
      <c r="P1051" s="51" t="s">
        <v>20</v>
      </c>
      <c r="Q1051" s="60" t="s">
        <v>1114</v>
      </c>
      <c r="R1051" s="60">
        <v>215</v>
      </c>
      <c r="S1051" s="62">
        <v>25</v>
      </c>
      <c r="U1051" s="54" t="s">
        <v>15</v>
      </c>
      <c r="V1051" s="50" t="s">
        <v>20</v>
      </c>
      <c r="X1051" s="48"/>
    </row>
    <row r="1052" spans="1:24" s="60" customFormat="1" x14ac:dyDescent="0.2">
      <c r="A1052" s="60">
        <v>13</v>
      </c>
      <c r="B1052" s="61" t="s">
        <v>787</v>
      </c>
      <c r="C1052" s="61">
        <v>1308</v>
      </c>
      <c r="D1052" s="61" t="s">
        <v>910</v>
      </c>
      <c r="J1052" s="51" t="s">
        <v>20</v>
      </c>
      <c r="P1052" s="51" t="s">
        <v>20</v>
      </c>
      <c r="Q1052" s="60" t="s">
        <v>1115</v>
      </c>
      <c r="R1052" s="60">
        <v>216</v>
      </c>
      <c r="S1052" s="62">
        <v>28</v>
      </c>
      <c r="U1052" s="54" t="s">
        <v>15</v>
      </c>
      <c r="V1052" s="50" t="s">
        <v>20</v>
      </c>
      <c r="X1052" s="48"/>
    </row>
    <row r="1053" spans="1:24" s="60" customFormat="1" x14ac:dyDescent="0.2">
      <c r="A1053" s="60">
        <v>13</v>
      </c>
      <c r="B1053" s="61" t="s">
        <v>787</v>
      </c>
      <c r="C1053" s="61">
        <v>1308</v>
      </c>
      <c r="D1053" s="61" t="s">
        <v>910</v>
      </c>
      <c r="J1053" s="51" t="s">
        <v>20</v>
      </c>
      <c r="P1053" s="51" t="s">
        <v>20</v>
      </c>
      <c r="Q1053" s="60" t="s">
        <v>1116</v>
      </c>
      <c r="R1053" s="60">
        <v>217</v>
      </c>
      <c r="S1053" s="62">
        <v>25</v>
      </c>
      <c r="U1053" s="54" t="s">
        <v>15</v>
      </c>
      <c r="V1053" s="50" t="s">
        <v>20</v>
      </c>
      <c r="X1053" s="48"/>
    </row>
    <row r="1054" spans="1:24" s="60" customFormat="1" x14ac:dyDescent="0.2">
      <c r="A1054" s="60">
        <v>13</v>
      </c>
      <c r="B1054" s="61" t="s">
        <v>787</v>
      </c>
      <c r="C1054" s="61">
        <v>1308</v>
      </c>
      <c r="D1054" s="61" t="s">
        <v>910</v>
      </c>
      <c r="J1054" s="51" t="s">
        <v>20</v>
      </c>
      <c r="P1054" s="51" t="s">
        <v>20</v>
      </c>
      <c r="Q1054" s="60" t="s">
        <v>1117</v>
      </c>
      <c r="R1054" s="60">
        <v>218</v>
      </c>
      <c r="S1054" s="62">
        <v>25</v>
      </c>
      <c r="U1054" s="54" t="s">
        <v>15</v>
      </c>
      <c r="V1054" s="50" t="s">
        <v>20</v>
      </c>
      <c r="X1054" s="48"/>
    </row>
    <row r="1055" spans="1:24" s="60" customFormat="1" x14ac:dyDescent="0.2">
      <c r="A1055" s="60">
        <v>13</v>
      </c>
      <c r="B1055" s="61" t="s">
        <v>787</v>
      </c>
      <c r="C1055" s="61">
        <v>1308</v>
      </c>
      <c r="D1055" s="61" t="s">
        <v>910</v>
      </c>
      <c r="J1055" s="51" t="s">
        <v>20</v>
      </c>
      <c r="P1055" s="51" t="s">
        <v>20</v>
      </c>
      <c r="Q1055" s="60" t="s">
        <v>1118</v>
      </c>
      <c r="R1055" s="60">
        <v>219</v>
      </c>
      <c r="S1055" s="62">
        <v>35</v>
      </c>
      <c r="U1055" s="54" t="s">
        <v>15</v>
      </c>
      <c r="V1055" s="50" t="s">
        <v>20</v>
      </c>
      <c r="X1055" s="48"/>
    </row>
    <row r="1056" spans="1:24" s="60" customFormat="1" x14ac:dyDescent="0.2">
      <c r="A1056" s="60">
        <v>13</v>
      </c>
      <c r="B1056" s="61" t="s">
        <v>787</v>
      </c>
      <c r="C1056" s="61">
        <v>1308</v>
      </c>
      <c r="D1056" s="61" t="s">
        <v>910</v>
      </c>
      <c r="J1056" s="51" t="s">
        <v>20</v>
      </c>
      <c r="P1056" s="51" t="s">
        <v>20</v>
      </c>
      <c r="Q1056" s="60" t="s">
        <v>1119</v>
      </c>
      <c r="R1056" s="60">
        <v>220</v>
      </c>
      <c r="S1056" s="62">
        <v>70</v>
      </c>
      <c r="U1056" s="54" t="s">
        <v>15</v>
      </c>
      <c r="V1056" s="50" t="s">
        <v>20</v>
      </c>
      <c r="X1056" s="48"/>
    </row>
    <row r="1057" spans="1:24" s="60" customFormat="1" x14ac:dyDescent="0.2">
      <c r="A1057" s="60">
        <v>13</v>
      </c>
      <c r="B1057" s="61" t="s">
        <v>787</v>
      </c>
      <c r="C1057" s="61">
        <v>1308</v>
      </c>
      <c r="D1057" s="61" t="s">
        <v>910</v>
      </c>
      <c r="J1057" s="51" t="s">
        <v>20</v>
      </c>
      <c r="P1057" s="51" t="s">
        <v>20</v>
      </c>
      <c r="Q1057" s="60" t="s">
        <v>1120</v>
      </c>
      <c r="R1057" s="60">
        <v>221</v>
      </c>
      <c r="S1057" s="62">
        <v>75</v>
      </c>
      <c r="U1057" s="54" t="s">
        <v>15</v>
      </c>
      <c r="V1057" s="50" t="s">
        <v>20</v>
      </c>
      <c r="X1057" s="48"/>
    </row>
    <row r="1058" spans="1:24" s="60" customFormat="1" x14ac:dyDescent="0.2">
      <c r="A1058" s="60">
        <v>13</v>
      </c>
      <c r="B1058" s="61" t="s">
        <v>787</v>
      </c>
      <c r="C1058" s="61">
        <v>1308</v>
      </c>
      <c r="D1058" s="61" t="s">
        <v>910</v>
      </c>
      <c r="J1058" s="51" t="s">
        <v>20</v>
      </c>
      <c r="P1058" s="51" t="s">
        <v>20</v>
      </c>
      <c r="Q1058" s="60" t="s">
        <v>1121</v>
      </c>
      <c r="R1058" s="60">
        <v>222</v>
      </c>
      <c r="S1058" s="62">
        <v>40</v>
      </c>
      <c r="U1058" s="54" t="s">
        <v>15</v>
      </c>
      <c r="V1058" s="50" t="s">
        <v>20</v>
      </c>
      <c r="X1058" s="48"/>
    </row>
    <row r="1059" spans="1:24" s="60" customFormat="1" x14ac:dyDescent="0.2">
      <c r="A1059" s="60">
        <v>13</v>
      </c>
      <c r="B1059" s="61" t="s">
        <v>787</v>
      </c>
      <c r="C1059" s="61">
        <v>1308</v>
      </c>
      <c r="D1059" s="61" t="s">
        <v>910</v>
      </c>
      <c r="J1059" s="51" t="s">
        <v>20</v>
      </c>
      <c r="P1059" s="51" t="s">
        <v>20</v>
      </c>
      <c r="Q1059" s="60" t="s">
        <v>1122</v>
      </c>
      <c r="R1059" s="60">
        <v>223</v>
      </c>
      <c r="S1059" s="62">
        <v>40</v>
      </c>
      <c r="U1059" s="54" t="s">
        <v>15</v>
      </c>
      <c r="V1059" s="50" t="s">
        <v>20</v>
      </c>
      <c r="X1059" s="48"/>
    </row>
    <row r="1060" spans="1:24" s="60" customFormat="1" x14ac:dyDescent="0.2">
      <c r="A1060" s="60">
        <v>13</v>
      </c>
      <c r="B1060" s="61" t="s">
        <v>787</v>
      </c>
      <c r="C1060" s="61">
        <v>1308</v>
      </c>
      <c r="D1060" s="61" t="s">
        <v>910</v>
      </c>
      <c r="J1060" s="51" t="s">
        <v>20</v>
      </c>
      <c r="P1060" s="51" t="s">
        <v>20</v>
      </c>
      <c r="Q1060" s="60" t="s">
        <v>1123</v>
      </c>
      <c r="R1060" s="60">
        <v>224</v>
      </c>
      <c r="S1060" s="62">
        <v>35</v>
      </c>
      <c r="U1060" s="54" t="s">
        <v>15</v>
      </c>
      <c r="V1060" s="50" t="s">
        <v>20</v>
      </c>
      <c r="X1060" s="48"/>
    </row>
    <row r="1061" spans="1:24" s="60" customFormat="1" x14ac:dyDescent="0.2">
      <c r="A1061" s="60">
        <v>13</v>
      </c>
      <c r="B1061" s="61" t="s">
        <v>787</v>
      </c>
      <c r="C1061" s="61">
        <v>1308</v>
      </c>
      <c r="D1061" s="61" t="s">
        <v>910</v>
      </c>
      <c r="J1061" s="51" t="s">
        <v>20</v>
      </c>
      <c r="P1061" s="51" t="s">
        <v>20</v>
      </c>
      <c r="Q1061" s="60" t="s">
        <v>1124</v>
      </c>
      <c r="R1061" s="60">
        <v>225</v>
      </c>
      <c r="S1061" s="62">
        <v>150</v>
      </c>
      <c r="U1061" s="54" t="s">
        <v>15</v>
      </c>
      <c r="V1061" s="50" t="s">
        <v>20</v>
      </c>
      <c r="X1061" s="48"/>
    </row>
    <row r="1062" spans="1:24" s="60" customFormat="1" x14ac:dyDescent="0.2">
      <c r="A1062" s="60">
        <v>13</v>
      </c>
      <c r="B1062" s="61" t="s">
        <v>787</v>
      </c>
      <c r="C1062" s="61">
        <v>1308</v>
      </c>
      <c r="D1062" s="61" t="s">
        <v>910</v>
      </c>
      <c r="J1062" s="51" t="s">
        <v>20</v>
      </c>
      <c r="P1062" s="51" t="s">
        <v>20</v>
      </c>
      <c r="Q1062" s="60" t="s">
        <v>1125</v>
      </c>
      <c r="R1062" s="60">
        <v>226</v>
      </c>
      <c r="S1062" s="62">
        <v>36</v>
      </c>
      <c r="U1062" s="54" t="s">
        <v>15</v>
      </c>
      <c r="V1062" s="50" t="s">
        <v>20</v>
      </c>
      <c r="X1062" s="48"/>
    </row>
    <row r="1063" spans="1:24" s="60" customFormat="1" x14ac:dyDescent="0.2">
      <c r="A1063" s="60">
        <v>13</v>
      </c>
      <c r="B1063" s="61" t="s">
        <v>787</v>
      </c>
      <c r="C1063" s="61">
        <v>1308</v>
      </c>
      <c r="D1063" s="61" t="s">
        <v>910</v>
      </c>
      <c r="J1063" s="51" t="s">
        <v>20</v>
      </c>
      <c r="P1063" s="51" t="s">
        <v>20</v>
      </c>
      <c r="Q1063" s="60" t="s">
        <v>994</v>
      </c>
      <c r="R1063" s="60">
        <v>227</v>
      </c>
      <c r="S1063" s="62">
        <v>15</v>
      </c>
      <c r="U1063" s="54" t="s">
        <v>15</v>
      </c>
      <c r="V1063" s="50" t="s">
        <v>20</v>
      </c>
      <c r="X1063" s="48"/>
    </row>
    <row r="1064" spans="1:24" s="60" customFormat="1" x14ac:dyDescent="0.2">
      <c r="A1064" s="60">
        <v>13</v>
      </c>
      <c r="B1064" s="61" t="s">
        <v>787</v>
      </c>
      <c r="C1064" s="61">
        <v>1308</v>
      </c>
      <c r="D1064" s="61" t="s">
        <v>910</v>
      </c>
      <c r="J1064" s="51" t="s">
        <v>20</v>
      </c>
      <c r="P1064" s="51" t="s">
        <v>20</v>
      </c>
      <c r="Q1064" s="60" t="s">
        <v>1126</v>
      </c>
      <c r="R1064" s="60">
        <v>228</v>
      </c>
      <c r="S1064" s="62">
        <v>50</v>
      </c>
      <c r="U1064" s="54" t="s">
        <v>15</v>
      </c>
      <c r="V1064" s="50" t="s">
        <v>20</v>
      </c>
      <c r="X1064" s="48"/>
    </row>
    <row r="1065" spans="1:24" s="60" customFormat="1" x14ac:dyDescent="0.2">
      <c r="A1065" s="60">
        <v>13</v>
      </c>
      <c r="B1065" s="61" t="s">
        <v>787</v>
      </c>
      <c r="C1065" s="61">
        <v>1308</v>
      </c>
      <c r="D1065" s="61" t="s">
        <v>910</v>
      </c>
      <c r="J1065" s="51" t="s">
        <v>20</v>
      </c>
      <c r="P1065" s="51" t="s">
        <v>20</v>
      </c>
      <c r="Q1065" s="60" t="s">
        <v>1127</v>
      </c>
      <c r="R1065" s="60">
        <v>229</v>
      </c>
      <c r="S1065" s="62">
        <v>147</v>
      </c>
      <c r="U1065" s="54" t="s">
        <v>15</v>
      </c>
      <c r="V1065" s="50" t="s">
        <v>20</v>
      </c>
      <c r="X1065" s="48"/>
    </row>
    <row r="1066" spans="1:24" s="60" customFormat="1" x14ac:dyDescent="0.2">
      <c r="A1066" s="60">
        <v>13</v>
      </c>
      <c r="B1066" s="61" t="s">
        <v>787</v>
      </c>
      <c r="C1066" s="61">
        <v>1307</v>
      </c>
      <c r="D1066" s="61" t="s">
        <v>1128</v>
      </c>
      <c r="J1066" s="51" t="s">
        <v>20</v>
      </c>
      <c r="K1066" s="60" t="s">
        <v>1129</v>
      </c>
      <c r="L1066" s="60">
        <v>1</v>
      </c>
      <c r="M1066" s="60">
        <v>859</v>
      </c>
      <c r="N1066" s="60" t="s">
        <v>1130</v>
      </c>
      <c r="O1066" s="51" t="s">
        <v>15</v>
      </c>
      <c r="P1066" s="51" t="s">
        <v>16</v>
      </c>
      <c r="Q1066" s="60" t="s">
        <v>1131</v>
      </c>
      <c r="R1066" s="60">
        <v>1</v>
      </c>
      <c r="S1066" s="62">
        <v>54</v>
      </c>
      <c r="U1066" s="54" t="s">
        <v>15</v>
      </c>
      <c r="V1066" s="50" t="s">
        <v>20</v>
      </c>
      <c r="X1066" s="48"/>
    </row>
    <row r="1067" spans="1:24" s="60" customFormat="1" x14ac:dyDescent="0.2">
      <c r="A1067" s="60">
        <v>13</v>
      </c>
      <c r="B1067" s="61" t="s">
        <v>787</v>
      </c>
      <c r="C1067" s="61">
        <v>1307</v>
      </c>
      <c r="D1067" s="61" t="s">
        <v>1128</v>
      </c>
      <c r="J1067" s="51" t="s">
        <v>20</v>
      </c>
      <c r="K1067" s="60" t="s">
        <v>1132</v>
      </c>
      <c r="L1067" s="60">
        <v>2</v>
      </c>
      <c r="M1067" s="60">
        <v>693</v>
      </c>
      <c r="N1067" s="60" t="s">
        <v>1130</v>
      </c>
      <c r="O1067" s="51" t="s">
        <v>15</v>
      </c>
      <c r="P1067" s="51" t="s">
        <v>16</v>
      </c>
      <c r="Q1067" s="60" t="s">
        <v>1133</v>
      </c>
      <c r="R1067" s="60">
        <v>2</v>
      </c>
      <c r="S1067" s="62">
        <v>134</v>
      </c>
      <c r="U1067" s="54" t="s">
        <v>15</v>
      </c>
      <c r="V1067" s="50" t="s">
        <v>20</v>
      </c>
      <c r="X1067" s="48"/>
    </row>
    <row r="1068" spans="1:24" s="60" customFormat="1" x14ac:dyDescent="0.2">
      <c r="A1068" s="60">
        <v>13</v>
      </c>
      <c r="B1068" s="61" t="s">
        <v>787</v>
      </c>
      <c r="C1068" s="61">
        <v>1307</v>
      </c>
      <c r="D1068" s="61" t="s">
        <v>1128</v>
      </c>
      <c r="J1068" s="51" t="s">
        <v>20</v>
      </c>
      <c r="K1068" s="60" t="s">
        <v>1134</v>
      </c>
      <c r="L1068" s="60">
        <v>3</v>
      </c>
      <c r="M1068" s="60">
        <v>40</v>
      </c>
      <c r="N1068" s="60" t="s">
        <v>1130</v>
      </c>
      <c r="O1068" s="51" t="s">
        <v>15</v>
      </c>
      <c r="P1068" s="51"/>
      <c r="Q1068" s="60" t="s">
        <v>1135</v>
      </c>
      <c r="R1068" s="60">
        <v>3</v>
      </c>
      <c r="S1068" s="62">
        <v>34</v>
      </c>
      <c r="U1068" s="54" t="s">
        <v>15</v>
      </c>
      <c r="V1068" s="50" t="s">
        <v>20</v>
      </c>
      <c r="X1068" s="48"/>
    </row>
    <row r="1069" spans="1:24" s="60" customFormat="1" x14ac:dyDescent="0.2">
      <c r="A1069" s="60">
        <v>13</v>
      </c>
      <c r="B1069" s="61" t="s">
        <v>787</v>
      </c>
      <c r="C1069" s="61">
        <v>1307</v>
      </c>
      <c r="D1069" s="61" t="s">
        <v>1128</v>
      </c>
      <c r="J1069" s="51" t="s">
        <v>20</v>
      </c>
      <c r="K1069" s="60" t="s">
        <v>1136</v>
      </c>
      <c r="L1069" s="60">
        <v>4</v>
      </c>
      <c r="M1069" s="60">
        <v>40</v>
      </c>
      <c r="N1069" s="60" t="s">
        <v>1130</v>
      </c>
      <c r="O1069" s="51" t="s">
        <v>15</v>
      </c>
      <c r="P1069" s="51"/>
      <c r="Q1069" s="60" t="s">
        <v>1137</v>
      </c>
      <c r="R1069" s="60">
        <v>4</v>
      </c>
      <c r="S1069" s="62">
        <v>580</v>
      </c>
      <c r="U1069" s="54" t="s">
        <v>15</v>
      </c>
      <c r="V1069" s="50" t="s">
        <v>20</v>
      </c>
      <c r="X1069" s="48"/>
    </row>
    <row r="1070" spans="1:24" s="60" customFormat="1" x14ac:dyDescent="0.2">
      <c r="A1070" s="60">
        <v>13</v>
      </c>
      <c r="B1070" s="61" t="s">
        <v>787</v>
      </c>
      <c r="C1070" s="61">
        <v>1307</v>
      </c>
      <c r="D1070" s="61" t="s">
        <v>1128</v>
      </c>
      <c r="J1070" s="51" t="s">
        <v>20</v>
      </c>
      <c r="K1070" s="60" t="s">
        <v>1138</v>
      </c>
      <c r="L1070" s="60">
        <v>5</v>
      </c>
      <c r="M1070" s="60">
        <v>25</v>
      </c>
      <c r="N1070" s="60" t="s">
        <v>1130</v>
      </c>
      <c r="O1070" s="51" t="s">
        <v>15</v>
      </c>
      <c r="P1070" s="51"/>
      <c r="Q1070" s="60" t="s">
        <v>1139</v>
      </c>
      <c r="R1070" s="60">
        <v>5</v>
      </c>
      <c r="S1070" s="62">
        <v>58</v>
      </c>
      <c r="U1070" s="54" t="s">
        <v>15</v>
      </c>
      <c r="V1070" s="50" t="s">
        <v>20</v>
      </c>
      <c r="X1070" s="48"/>
    </row>
    <row r="1071" spans="1:24" s="60" customFormat="1" x14ac:dyDescent="0.2">
      <c r="A1071" s="60">
        <v>13</v>
      </c>
      <c r="B1071" s="61" t="s">
        <v>787</v>
      </c>
      <c r="C1071" s="61">
        <v>1307</v>
      </c>
      <c r="D1071" s="61" t="s">
        <v>1128</v>
      </c>
      <c r="J1071" s="51" t="s">
        <v>20</v>
      </c>
      <c r="P1071" s="51" t="s">
        <v>20</v>
      </c>
      <c r="Q1071" s="60" t="s">
        <v>1140</v>
      </c>
      <c r="R1071" s="60">
        <v>6</v>
      </c>
      <c r="S1071" s="62">
        <v>99</v>
      </c>
      <c r="U1071" s="54" t="s">
        <v>15</v>
      </c>
      <c r="V1071" s="50" t="s">
        <v>20</v>
      </c>
      <c r="X1071" s="48"/>
    </row>
    <row r="1072" spans="1:24" s="60" customFormat="1" x14ac:dyDescent="0.2">
      <c r="A1072" s="60">
        <v>13</v>
      </c>
      <c r="B1072" s="61" t="s">
        <v>787</v>
      </c>
      <c r="C1072" s="61">
        <v>1307</v>
      </c>
      <c r="D1072" s="61" t="s">
        <v>1128</v>
      </c>
      <c r="J1072" s="51" t="s">
        <v>20</v>
      </c>
      <c r="P1072" s="51" t="s">
        <v>20</v>
      </c>
      <c r="Q1072" s="60" t="s">
        <v>1141</v>
      </c>
      <c r="R1072" s="60">
        <v>7</v>
      </c>
      <c r="S1072" s="62">
        <v>87.5</v>
      </c>
      <c r="U1072" s="54" t="s">
        <v>15</v>
      </c>
      <c r="V1072" s="50" t="s">
        <v>20</v>
      </c>
      <c r="X1072" s="48"/>
    </row>
    <row r="1073" spans="1:24" s="60" customFormat="1" x14ac:dyDescent="0.2">
      <c r="A1073" s="60">
        <v>13</v>
      </c>
      <c r="B1073" s="61" t="s">
        <v>787</v>
      </c>
      <c r="C1073" s="61">
        <v>1307</v>
      </c>
      <c r="D1073" s="61" t="s">
        <v>1128</v>
      </c>
      <c r="J1073" s="51" t="s">
        <v>20</v>
      </c>
      <c r="P1073" s="51" t="s">
        <v>20</v>
      </c>
      <c r="Q1073" s="60" t="s">
        <v>1142</v>
      </c>
      <c r="R1073" s="60">
        <v>8</v>
      </c>
      <c r="S1073" s="62">
        <v>127</v>
      </c>
      <c r="U1073" s="54" t="s">
        <v>15</v>
      </c>
      <c r="V1073" s="50" t="s">
        <v>20</v>
      </c>
      <c r="X1073" s="48"/>
    </row>
    <row r="1074" spans="1:24" s="60" customFormat="1" x14ac:dyDescent="0.2">
      <c r="A1074" s="60">
        <v>13</v>
      </c>
      <c r="B1074" s="61" t="s">
        <v>787</v>
      </c>
      <c r="C1074" s="61">
        <v>1307</v>
      </c>
      <c r="D1074" s="61" t="s">
        <v>1128</v>
      </c>
      <c r="J1074" s="51" t="s">
        <v>20</v>
      </c>
      <c r="P1074" s="51" t="s">
        <v>20</v>
      </c>
      <c r="Q1074" s="60" t="s">
        <v>1143</v>
      </c>
      <c r="R1074" s="60">
        <v>9</v>
      </c>
      <c r="S1074" s="62">
        <v>78</v>
      </c>
      <c r="U1074" s="54" t="s">
        <v>15</v>
      </c>
      <c r="V1074" s="50" t="s">
        <v>20</v>
      </c>
      <c r="X1074" s="48"/>
    </row>
    <row r="1075" spans="1:24" s="60" customFormat="1" x14ac:dyDescent="0.2">
      <c r="A1075" s="60">
        <v>13</v>
      </c>
      <c r="B1075" s="61" t="s">
        <v>787</v>
      </c>
      <c r="C1075" s="61">
        <v>1307</v>
      </c>
      <c r="D1075" s="61" t="s">
        <v>1128</v>
      </c>
      <c r="J1075" s="51" t="s">
        <v>20</v>
      </c>
      <c r="P1075" s="51" t="s">
        <v>20</v>
      </c>
      <c r="Q1075" s="60" t="s">
        <v>1144</v>
      </c>
      <c r="R1075" s="60">
        <v>10</v>
      </c>
      <c r="S1075" s="62">
        <v>60</v>
      </c>
      <c r="U1075" s="54" t="s">
        <v>15</v>
      </c>
      <c r="V1075" s="50" t="s">
        <v>20</v>
      </c>
      <c r="X1075" s="48"/>
    </row>
    <row r="1076" spans="1:24" s="60" customFormat="1" x14ac:dyDescent="0.2">
      <c r="A1076" s="60">
        <v>13</v>
      </c>
      <c r="B1076" s="61" t="s">
        <v>787</v>
      </c>
      <c r="C1076" s="61">
        <v>1307</v>
      </c>
      <c r="D1076" s="61" t="s">
        <v>1128</v>
      </c>
      <c r="J1076" s="51" t="s">
        <v>20</v>
      </c>
      <c r="P1076" s="51" t="s">
        <v>20</v>
      </c>
      <c r="Q1076" s="60" t="s">
        <v>1145</v>
      </c>
      <c r="R1076" s="60">
        <v>11</v>
      </c>
      <c r="S1076" s="62">
        <v>90</v>
      </c>
      <c r="U1076" s="54" t="s">
        <v>15</v>
      </c>
      <c r="V1076" s="50" t="s">
        <v>20</v>
      </c>
      <c r="X1076" s="48"/>
    </row>
    <row r="1077" spans="1:24" s="60" customFormat="1" x14ac:dyDescent="0.2">
      <c r="A1077" s="60">
        <v>13</v>
      </c>
      <c r="B1077" s="61" t="s">
        <v>787</v>
      </c>
      <c r="C1077" s="61">
        <v>1307</v>
      </c>
      <c r="D1077" s="61" t="s">
        <v>1128</v>
      </c>
      <c r="J1077" s="51" t="s">
        <v>20</v>
      </c>
      <c r="P1077" s="51" t="s">
        <v>20</v>
      </c>
      <c r="Q1077" s="60" t="s">
        <v>1146</v>
      </c>
      <c r="R1077" s="60">
        <v>12</v>
      </c>
      <c r="S1077" s="62">
        <v>62</v>
      </c>
      <c r="U1077" s="54" t="s">
        <v>15</v>
      </c>
      <c r="V1077" s="50" t="s">
        <v>20</v>
      </c>
      <c r="X1077" s="48"/>
    </row>
    <row r="1078" spans="1:24" s="60" customFormat="1" x14ac:dyDescent="0.2">
      <c r="A1078" s="60">
        <v>13</v>
      </c>
      <c r="B1078" s="61" t="s">
        <v>787</v>
      </c>
      <c r="C1078" s="61">
        <v>1307</v>
      </c>
      <c r="D1078" s="61" t="s">
        <v>1128</v>
      </c>
      <c r="J1078" s="51" t="s">
        <v>20</v>
      </c>
      <c r="P1078" s="51" t="s">
        <v>20</v>
      </c>
      <c r="Q1078" s="60" t="s">
        <v>1147</v>
      </c>
      <c r="R1078" s="60">
        <v>13</v>
      </c>
      <c r="S1078" s="62">
        <v>56</v>
      </c>
      <c r="U1078" s="54" t="s">
        <v>15</v>
      </c>
      <c r="V1078" s="50" t="s">
        <v>20</v>
      </c>
      <c r="X1078" s="48"/>
    </row>
    <row r="1079" spans="1:24" s="60" customFormat="1" x14ac:dyDescent="0.2">
      <c r="A1079" s="60">
        <v>13</v>
      </c>
      <c r="B1079" s="61" t="s">
        <v>787</v>
      </c>
      <c r="C1079" s="61">
        <v>1307</v>
      </c>
      <c r="D1079" s="61" t="s">
        <v>1128</v>
      </c>
      <c r="J1079" s="51" t="s">
        <v>20</v>
      </c>
      <c r="P1079" s="51" t="s">
        <v>20</v>
      </c>
      <c r="Q1079" s="60" t="s">
        <v>1148</v>
      </c>
      <c r="R1079" s="60">
        <v>14</v>
      </c>
      <c r="S1079" s="62">
        <v>165</v>
      </c>
      <c r="U1079" s="54" t="s">
        <v>15</v>
      </c>
      <c r="V1079" s="50" t="s">
        <v>20</v>
      </c>
      <c r="X1079" s="48"/>
    </row>
    <row r="1080" spans="1:24" s="60" customFormat="1" x14ac:dyDescent="0.2">
      <c r="A1080" s="60">
        <v>13</v>
      </c>
      <c r="B1080" s="61" t="s">
        <v>787</v>
      </c>
      <c r="C1080" s="61">
        <v>1307</v>
      </c>
      <c r="D1080" s="61" t="s">
        <v>1128</v>
      </c>
      <c r="J1080" s="51" t="s">
        <v>20</v>
      </c>
      <c r="P1080" s="51" t="s">
        <v>20</v>
      </c>
      <c r="Q1080" s="60" t="s">
        <v>1149</v>
      </c>
      <c r="R1080" s="60">
        <v>15</v>
      </c>
      <c r="S1080" s="62">
        <v>9</v>
      </c>
      <c r="U1080" s="54" t="s">
        <v>15</v>
      </c>
      <c r="V1080" s="50" t="s">
        <v>20</v>
      </c>
      <c r="X1080" s="48"/>
    </row>
    <row r="1081" spans="1:24" s="60" customFormat="1" x14ac:dyDescent="0.2">
      <c r="A1081" s="60">
        <v>13</v>
      </c>
      <c r="B1081" s="61" t="s">
        <v>787</v>
      </c>
      <c r="C1081" s="61">
        <v>1307</v>
      </c>
      <c r="D1081" s="61" t="s">
        <v>1128</v>
      </c>
      <c r="J1081" s="51" t="s">
        <v>20</v>
      </c>
      <c r="P1081" s="51" t="s">
        <v>20</v>
      </c>
      <c r="Q1081" s="60" t="s">
        <v>1150</v>
      </c>
      <c r="R1081" s="60">
        <v>16</v>
      </c>
      <c r="S1081" s="62">
        <v>220</v>
      </c>
      <c r="U1081" s="54" t="s">
        <v>15</v>
      </c>
      <c r="V1081" s="50" t="s">
        <v>16</v>
      </c>
      <c r="X1081" s="48"/>
    </row>
    <row r="1082" spans="1:24" s="60" customFormat="1" x14ac:dyDescent="0.2">
      <c r="A1082" s="60">
        <v>13</v>
      </c>
      <c r="B1082" s="61" t="s">
        <v>787</v>
      </c>
      <c r="C1082" s="61">
        <v>1307</v>
      </c>
      <c r="D1082" s="61" t="s">
        <v>1128</v>
      </c>
      <c r="J1082" s="51" t="s">
        <v>20</v>
      </c>
      <c r="P1082" s="51" t="s">
        <v>20</v>
      </c>
      <c r="Q1082" s="60" t="s">
        <v>1151</v>
      </c>
      <c r="R1082" s="60">
        <v>17</v>
      </c>
      <c r="S1082" s="62">
        <v>60</v>
      </c>
      <c r="U1082" s="54" t="s">
        <v>15</v>
      </c>
      <c r="V1082" s="50" t="s">
        <v>20</v>
      </c>
      <c r="X1082" s="48"/>
    </row>
    <row r="1083" spans="1:24" s="60" customFormat="1" x14ac:dyDescent="0.2">
      <c r="A1083" s="60">
        <v>13</v>
      </c>
      <c r="B1083" s="61" t="s">
        <v>787</v>
      </c>
      <c r="C1083" s="61">
        <v>1307</v>
      </c>
      <c r="D1083" s="61" t="s">
        <v>1128</v>
      </c>
      <c r="J1083" s="51" t="s">
        <v>20</v>
      </c>
      <c r="P1083" s="51" t="s">
        <v>20</v>
      </c>
      <c r="Q1083" s="60" t="s">
        <v>1152</v>
      </c>
      <c r="R1083" s="60">
        <v>18</v>
      </c>
      <c r="S1083" s="62">
        <v>41</v>
      </c>
      <c r="U1083" s="54" t="s">
        <v>15</v>
      </c>
      <c r="V1083" s="50" t="s">
        <v>20</v>
      </c>
      <c r="X1083" s="48"/>
    </row>
    <row r="1084" spans="1:24" s="60" customFormat="1" x14ac:dyDescent="0.2">
      <c r="A1084" s="60">
        <v>13</v>
      </c>
      <c r="B1084" s="61" t="s">
        <v>787</v>
      </c>
      <c r="C1084" s="61">
        <v>1307</v>
      </c>
      <c r="D1084" s="61" t="s">
        <v>1128</v>
      </c>
      <c r="J1084" s="51" t="s">
        <v>20</v>
      </c>
      <c r="P1084" s="51" t="s">
        <v>20</v>
      </c>
      <c r="Q1084" s="60" t="s">
        <v>1153</v>
      </c>
      <c r="R1084" s="60">
        <v>19</v>
      </c>
      <c r="S1084" s="62">
        <v>39</v>
      </c>
      <c r="U1084" s="54" t="s">
        <v>15</v>
      </c>
      <c r="V1084" s="50" t="s">
        <v>20</v>
      </c>
      <c r="X1084" s="48"/>
    </row>
    <row r="1085" spans="1:24" s="60" customFormat="1" x14ac:dyDescent="0.2">
      <c r="A1085" s="60">
        <v>13</v>
      </c>
      <c r="B1085" s="61" t="s">
        <v>787</v>
      </c>
      <c r="C1085" s="61">
        <v>1307</v>
      </c>
      <c r="D1085" s="61" t="s">
        <v>1128</v>
      </c>
      <c r="J1085" s="51" t="s">
        <v>20</v>
      </c>
      <c r="P1085" s="51" t="s">
        <v>20</v>
      </c>
      <c r="Q1085" s="60" t="s">
        <v>1154</v>
      </c>
      <c r="R1085" s="60">
        <v>20</v>
      </c>
      <c r="S1085" s="62">
        <v>78</v>
      </c>
      <c r="U1085" s="54" t="s">
        <v>15</v>
      </c>
      <c r="V1085" s="50" t="s">
        <v>20</v>
      </c>
      <c r="X1085" s="48"/>
    </row>
    <row r="1086" spans="1:24" s="60" customFormat="1" x14ac:dyDescent="0.2">
      <c r="A1086" s="60">
        <v>13</v>
      </c>
      <c r="B1086" s="61" t="s">
        <v>787</v>
      </c>
      <c r="C1086" s="61">
        <v>1307</v>
      </c>
      <c r="D1086" s="61" t="s">
        <v>1128</v>
      </c>
      <c r="J1086" s="51" t="s">
        <v>20</v>
      </c>
      <c r="P1086" s="51" t="s">
        <v>20</v>
      </c>
      <c r="Q1086" s="60" t="s">
        <v>1155</v>
      </c>
      <c r="R1086" s="60">
        <v>21</v>
      </c>
      <c r="S1086" s="62">
        <v>30</v>
      </c>
      <c r="U1086" s="54" t="s">
        <v>15</v>
      </c>
      <c r="V1086" s="50" t="s">
        <v>20</v>
      </c>
      <c r="X1086" s="48"/>
    </row>
    <row r="1087" spans="1:24" s="60" customFormat="1" x14ac:dyDescent="0.2">
      <c r="A1087" s="60">
        <v>13</v>
      </c>
      <c r="B1087" s="61" t="s">
        <v>787</v>
      </c>
      <c r="C1087" s="61">
        <v>1307</v>
      </c>
      <c r="D1087" s="61" t="s">
        <v>1128</v>
      </c>
      <c r="J1087" s="51" t="s">
        <v>20</v>
      </c>
      <c r="P1087" s="51" t="s">
        <v>20</v>
      </c>
      <c r="Q1087" s="60" t="s">
        <v>1156</v>
      </c>
      <c r="R1087" s="60">
        <v>22</v>
      </c>
      <c r="S1087" s="62">
        <v>200</v>
      </c>
      <c r="U1087" s="54" t="s">
        <v>15</v>
      </c>
      <c r="V1087" s="50" t="s">
        <v>20</v>
      </c>
      <c r="X1087" s="48"/>
    </row>
    <row r="1088" spans="1:24" s="60" customFormat="1" x14ac:dyDescent="0.2">
      <c r="A1088" s="60">
        <v>13</v>
      </c>
      <c r="B1088" s="61" t="s">
        <v>787</v>
      </c>
      <c r="C1088" s="61">
        <v>1307</v>
      </c>
      <c r="D1088" s="61" t="s">
        <v>1128</v>
      </c>
      <c r="J1088" s="51" t="s">
        <v>20</v>
      </c>
      <c r="P1088" s="51" t="s">
        <v>20</v>
      </c>
      <c r="Q1088" s="60" t="s">
        <v>1157</v>
      </c>
      <c r="R1088" s="60">
        <v>23</v>
      </c>
      <c r="S1088" s="62">
        <v>50</v>
      </c>
      <c r="U1088" s="54" t="s">
        <v>15</v>
      </c>
      <c r="V1088" s="50" t="s">
        <v>20</v>
      </c>
      <c r="X1088" s="48"/>
    </row>
    <row r="1089" spans="1:24" s="60" customFormat="1" x14ac:dyDescent="0.2">
      <c r="A1089" s="60">
        <v>13</v>
      </c>
      <c r="B1089" s="61" t="s">
        <v>787</v>
      </c>
      <c r="C1089" s="61">
        <v>1307</v>
      </c>
      <c r="D1089" s="61" t="s">
        <v>1128</v>
      </c>
      <c r="J1089" s="51" t="s">
        <v>20</v>
      </c>
      <c r="P1089" s="51" t="s">
        <v>20</v>
      </c>
      <c r="Q1089" s="60" t="s">
        <v>1158</v>
      </c>
      <c r="R1089" s="60">
        <v>24</v>
      </c>
      <c r="S1089" s="62">
        <v>12</v>
      </c>
      <c r="U1089" s="54" t="s">
        <v>15</v>
      </c>
      <c r="V1089" s="50" t="s">
        <v>20</v>
      </c>
      <c r="X1089" s="48"/>
    </row>
    <row r="1090" spans="1:24" s="60" customFormat="1" x14ac:dyDescent="0.2">
      <c r="A1090" s="60">
        <v>13</v>
      </c>
      <c r="B1090" s="61" t="s">
        <v>787</v>
      </c>
      <c r="C1090" s="61">
        <v>1307</v>
      </c>
      <c r="D1090" s="61" t="s">
        <v>1128</v>
      </c>
      <c r="J1090" s="51" t="s">
        <v>20</v>
      </c>
      <c r="P1090" s="51" t="s">
        <v>20</v>
      </c>
      <c r="Q1090" s="60" t="s">
        <v>1159</v>
      </c>
      <c r="R1090" s="60">
        <v>25</v>
      </c>
      <c r="S1090" s="62">
        <v>73</v>
      </c>
      <c r="U1090" s="54" t="s">
        <v>15</v>
      </c>
      <c r="V1090" s="50" t="s">
        <v>20</v>
      </c>
      <c r="X1090" s="48"/>
    </row>
    <row r="1091" spans="1:24" s="60" customFormat="1" x14ac:dyDescent="0.2">
      <c r="A1091" s="60">
        <v>13</v>
      </c>
      <c r="B1091" s="61" t="s">
        <v>787</v>
      </c>
      <c r="C1091" s="61">
        <v>1307</v>
      </c>
      <c r="D1091" s="61" t="s">
        <v>1128</v>
      </c>
      <c r="J1091" s="51" t="s">
        <v>20</v>
      </c>
      <c r="P1091" s="51" t="s">
        <v>20</v>
      </c>
      <c r="Q1091" s="60" t="s">
        <v>1160</v>
      </c>
      <c r="R1091" s="60">
        <v>26</v>
      </c>
      <c r="S1091" s="62">
        <v>113.75</v>
      </c>
      <c r="U1091" s="54" t="s">
        <v>15</v>
      </c>
      <c r="V1091" s="50" t="s">
        <v>20</v>
      </c>
      <c r="X1091" s="48"/>
    </row>
    <row r="1092" spans="1:24" s="60" customFormat="1" x14ac:dyDescent="0.2">
      <c r="A1092" s="60">
        <v>13</v>
      </c>
      <c r="B1092" s="61" t="s">
        <v>787</v>
      </c>
      <c r="C1092" s="61">
        <v>1307</v>
      </c>
      <c r="D1092" s="61" t="s">
        <v>1128</v>
      </c>
      <c r="J1092" s="51" t="s">
        <v>20</v>
      </c>
      <c r="P1092" s="51" t="s">
        <v>20</v>
      </c>
      <c r="Q1092" s="60" t="s">
        <v>1161</v>
      </c>
      <c r="R1092" s="60">
        <v>27</v>
      </c>
      <c r="S1092" s="62">
        <v>77</v>
      </c>
      <c r="U1092" s="54" t="s">
        <v>15</v>
      </c>
      <c r="V1092" s="50" t="s">
        <v>20</v>
      </c>
      <c r="X1092" s="48"/>
    </row>
    <row r="1093" spans="1:24" s="60" customFormat="1" x14ac:dyDescent="0.2">
      <c r="A1093" s="60">
        <v>13</v>
      </c>
      <c r="B1093" s="61" t="s">
        <v>787</v>
      </c>
      <c r="C1093" s="61">
        <v>1307</v>
      </c>
      <c r="D1093" s="61" t="s">
        <v>1128</v>
      </c>
      <c r="J1093" s="51" t="s">
        <v>20</v>
      </c>
      <c r="P1093" s="51" t="s">
        <v>20</v>
      </c>
      <c r="Q1093" s="60" t="s">
        <v>1162</v>
      </c>
      <c r="R1093" s="60">
        <v>28</v>
      </c>
      <c r="S1093" s="62">
        <v>323</v>
      </c>
      <c r="U1093" s="54" t="s">
        <v>15</v>
      </c>
      <c r="V1093" s="50" t="s">
        <v>20</v>
      </c>
      <c r="X1093" s="48"/>
    </row>
    <row r="1094" spans="1:24" s="60" customFormat="1" x14ac:dyDescent="0.2">
      <c r="A1094" s="60">
        <v>13</v>
      </c>
      <c r="B1094" s="61" t="s">
        <v>787</v>
      </c>
      <c r="C1094" s="61">
        <v>1307</v>
      </c>
      <c r="D1094" s="61" t="s">
        <v>1128</v>
      </c>
      <c r="J1094" s="51" t="s">
        <v>20</v>
      </c>
      <c r="P1094" s="51" t="s">
        <v>20</v>
      </c>
      <c r="Q1094" s="60" t="s">
        <v>1163</v>
      </c>
      <c r="R1094" s="60">
        <v>29</v>
      </c>
      <c r="S1094" s="62">
        <v>52</v>
      </c>
      <c r="U1094" s="54" t="s">
        <v>15</v>
      </c>
      <c r="V1094" s="50" t="s">
        <v>20</v>
      </c>
      <c r="X1094" s="48"/>
    </row>
    <row r="1095" spans="1:24" s="60" customFormat="1" x14ac:dyDescent="0.2">
      <c r="A1095" s="60">
        <v>13</v>
      </c>
      <c r="B1095" s="61" t="s">
        <v>787</v>
      </c>
      <c r="C1095" s="61">
        <v>1307</v>
      </c>
      <c r="D1095" s="61" t="s">
        <v>1128</v>
      </c>
      <c r="J1095" s="51" t="s">
        <v>20</v>
      </c>
      <c r="P1095" s="51" t="s">
        <v>20</v>
      </c>
      <c r="Q1095" s="60" t="s">
        <v>1164</v>
      </c>
      <c r="R1095" s="60">
        <v>30</v>
      </c>
      <c r="S1095" s="62">
        <v>57</v>
      </c>
      <c r="U1095" s="54" t="s">
        <v>15</v>
      </c>
      <c r="V1095" s="50" t="s">
        <v>20</v>
      </c>
      <c r="X1095" s="48"/>
    </row>
    <row r="1096" spans="1:24" s="60" customFormat="1" x14ac:dyDescent="0.2">
      <c r="A1096" s="60">
        <v>13</v>
      </c>
      <c r="B1096" s="61" t="s">
        <v>787</v>
      </c>
      <c r="C1096" s="61">
        <v>1307</v>
      </c>
      <c r="D1096" s="61" t="s">
        <v>1128</v>
      </c>
      <c r="J1096" s="51" t="s">
        <v>20</v>
      </c>
      <c r="P1096" s="51" t="s">
        <v>20</v>
      </c>
      <c r="Q1096" s="60" t="s">
        <v>1165</v>
      </c>
      <c r="R1096" s="60">
        <v>31</v>
      </c>
      <c r="S1096" s="62">
        <v>60</v>
      </c>
      <c r="U1096" s="54" t="s">
        <v>15</v>
      </c>
      <c r="V1096" s="50" t="s">
        <v>20</v>
      </c>
      <c r="X1096" s="48"/>
    </row>
    <row r="1097" spans="1:24" s="60" customFormat="1" x14ac:dyDescent="0.2">
      <c r="A1097" s="60">
        <v>13</v>
      </c>
      <c r="B1097" s="61" t="s">
        <v>787</v>
      </c>
      <c r="C1097" s="61">
        <v>1307</v>
      </c>
      <c r="D1097" s="61" t="s">
        <v>1128</v>
      </c>
      <c r="J1097" s="51" t="s">
        <v>20</v>
      </c>
      <c r="P1097" s="51" t="s">
        <v>20</v>
      </c>
      <c r="Q1097" s="60" t="s">
        <v>1166</v>
      </c>
      <c r="R1097" s="60">
        <v>32</v>
      </c>
      <c r="S1097" s="62">
        <v>62</v>
      </c>
      <c r="U1097" s="54" t="s">
        <v>15</v>
      </c>
      <c r="V1097" s="50" t="s">
        <v>20</v>
      </c>
      <c r="X1097" s="48"/>
    </row>
    <row r="1098" spans="1:24" s="60" customFormat="1" x14ac:dyDescent="0.2">
      <c r="A1098" s="60">
        <v>13</v>
      </c>
      <c r="B1098" s="61" t="s">
        <v>787</v>
      </c>
      <c r="C1098" s="61">
        <v>1307</v>
      </c>
      <c r="D1098" s="61" t="s">
        <v>1128</v>
      </c>
      <c r="J1098" s="51" t="s">
        <v>20</v>
      </c>
      <c r="P1098" s="51" t="s">
        <v>20</v>
      </c>
      <c r="Q1098" s="60" t="s">
        <v>1167</v>
      </c>
      <c r="R1098" s="60">
        <v>33</v>
      </c>
      <c r="S1098" s="62">
        <v>235</v>
      </c>
      <c r="U1098" s="54" t="s">
        <v>15</v>
      </c>
      <c r="V1098" s="50" t="s">
        <v>16</v>
      </c>
      <c r="X1098" s="48"/>
    </row>
    <row r="1099" spans="1:24" s="60" customFormat="1" x14ac:dyDescent="0.2">
      <c r="A1099" s="60">
        <v>13</v>
      </c>
      <c r="B1099" s="61" t="s">
        <v>787</v>
      </c>
      <c r="C1099" s="61">
        <v>1307</v>
      </c>
      <c r="D1099" s="61" t="s">
        <v>1128</v>
      </c>
      <c r="J1099" s="51" t="s">
        <v>20</v>
      </c>
      <c r="P1099" s="51" t="s">
        <v>20</v>
      </c>
      <c r="Q1099" s="60" t="s">
        <v>1168</v>
      </c>
      <c r="R1099" s="60">
        <v>34</v>
      </c>
      <c r="S1099" s="62">
        <v>77</v>
      </c>
      <c r="U1099" s="54" t="s">
        <v>15</v>
      </c>
      <c r="V1099" s="50" t="s">
        <v>20</v>
      </c>
      <c r="X1099" s="48"/>
    </row>
    <row r="1100" spans="1:24" s="60" customFormat="1" x14ac:dyDescent="0.2">
      <c r="A1100" s="60">
        <v>13</v>
      </c>
      <c r="B1100" s="61" t="s">
        <v>787</v>
      </c>
      <c r="C1100" s="61">
        <v>1307</v>
      </c>
      <c r="D1100" s="61" t="s">
        <v>1128</v>
      </c>
      <c r="J1100" s="51" t="s">
        <v>20</v>
      </c>
      <c r="P1100" s="51" t="s">
        <v>20</v>
      </c>
      <c r="Q1100" s="60" t="s">
        <v>1169</v>
      </c>
      <c r="R1100" s="60">
        <v>35</v>
      </c>
      <c r="S1100" s="62">
        <v>63</v>
      </c>
      <c r="U1100" s="54" t="s">
        <v>15</v>
      </c>
      <c r="V1100" s="50" t="s">
        <v>20</v>
      </c>
      <c r="X1100" s="48"/>
    </row>
    <row r="1101" spans="1:24" s="60" customFormat="1" x14ac:dyDescent="0.2">
      <c r="A1101" s="60">
        <v>13</v>
      </c>
      <c r="B1101" s="61" t="s">
        <v>787</v>
      </c>
      <c r="C1101" s="61">
        <v>1307</v>
      </c>
      <c r="D1101" s="61" t="s">
        <v>1128</v>
      </c>
      <c r="J1101" s="51" t="s">
        <v>20</v>
      </c>
      <c r="P1101" s="51" t="s">
        <v>20</v>
      </c>
      <c r="Q1101" s="60" t="s">
        <v>1170</v>
      </c>
      <c r="R1101" s="60">
        <v>36</v>
      </c>
      <c r="S1101" s="62">
        <v>40</v>
      </c>
      <c r="U1101" s="54" t="s">
        <v>15</v>
      </c>
      <c r="V1101" s="50" t="s">
        <v>20</v>
      </c>
      <c r="X1101" s="48"/>
    </row>
    <row r="1102" spans="1:24" s="60" customFormat="1" x14ac:dyDescent="0.2">
      <c r="A1102" s="60">
        <v>13</v>
      </c>
      <c r="B1102" s="61" t="s">
        <v>787</v>
      </c>
      <c r="C1102" s="61">
        <v>1307</v>
      </c>
      <c r="D1102" s="61" t="s">
        <v>1128</v>
      </c>
      <c r="J1102" s="51" t="s">
        <v>20</v>
      </c>
      <c r="P1102" s="51" t="s">
        <v>20</v>
      </c>
      <c r="Q1102" s="60" t="s">
        <v>1171</v>
      </c>
      <c r="R1102" s="60">
        <v>37</v>
      </c>
      <c r="S1102" s="62">
        <v>103</v>
      </c>
      <c r="U1102" s="54" t="s">
        <v>15</v>
      </c>
      <c r="V1102" s="50" t="s">
        <v>20</v>
      </c>
      <c r="X1102" s="48"/>
    </row>
    <row r="1103" spans="1:24" s="60" customFormat="1" x14ac:dyDescent="0.2">
      <c r="A1103" s="60">
        <v>13</v>
      </c>
      <c r="B1103" s="61" t="s">
        <v>787</v>
      </c>
      <c r="C1103" s="61">
        <v>1307</v>
      </c>
      <c r="D1103" s="61" t="s">
        <v>1128</v>
      </c>
      <c r="J1103" s="51" t="s">
        <v>20</v>
      </c>
      <c r="P1103" s="51" t="s">
        <v>20</v>
      </c>
      <c r="Q1103" s="60" t="s">
        <v>1172</v>
      </c>
      <c r="R1103" s="60">
        <v>38</v>
      </c>
      <c r="S1103" s="62">
        <v>87</v>
      </c>
      <c r="U1103" s="54" t="s">
        <v>15</v>
      </c>
      <c r="V1103" s="50" t="s">
        <v>20</v>
      </c>
      <c r="X1103" s="48"/>
    </row>
    <row r="1104" spans="1:24" s="60" customFormat="1" x14ac:dyDescent="0.2">
      <c r="A1104" s="60">
        <v>13</v>
      </c>
      <c r="B1104" s="61" t="s">
        <v>787</v>
      </c>
      <c r="C1104" s="61">
        <v>1307</v>
      </c>
      <c r="D1104" s="61" t="s">
        <v>1128</v>
      </c>
      <c r="J1104" s="51" t="s">
        <v>20</v>
      </c>
      <c r="P1104" s="51" t="s">
        <v>20</v>
      </c>
      <c r="Q1104" s="60" t="s">
        <v>1173</v>
      </c>
      <c r="R1104" s="60">
        <v>39</v>
      </c>
      <c r="S1104" s="62">
        <v>35</v>
      </c>
      <c r="U1104" s="54" t="s">
        <v>15</v>
      </c>
      <c r="V1104" s="50" t="s">
        <v>20</v>
      </c>
      <c r="X1104" s="48"/>
    </row>
    <row r="1105" spans="1:24" s="60" customFormat="1" x14ac:dyDescent="0.2">
      <c r="A1105" s="60">
        <v>13</v>
      </c>
      <c r="B1105" s="61" t="s">
        <v>787</v>
      </c>
      <c r="C1105" s="61">
        <v>1307</v>
      </c>
      <c r="D1105" s="61" t="s">
        <v>1128</v>
      </c>
      <c r="J1105" s="51" t="s">
        <v>20</v>
      </c>
      <c r="P1105" s="51" t="s">
        <v>20</v>
      </c>
      <c r="Q1105" s="60" t="s">
        <v>1174</v>
      </c>
      <c r="R1105" s="60">
        <v>40</v>
      </c>
      <c r="S1105" s="62">
        <v>65</v>
      </c>
      <c r="U1105" s="54" t="s">
        <v>15</v>
      </c>
      <c r="V1105" s="50" t="s">
        <v>20</v>
      </c>
      <c r="X1105" s="48"/>
    </row>
    <row r="1106" spans="1:24" s="60" customFormat="1" x14ac:dyDescent="0.2">
      <c r="A1106" s="60">
        <v>13</v>
      </c>
      <c r="B1106" s="61" t="s">
        <v>787</v>
      </c>
      <c r="C1106" s="61">
        <v>1307</v>
      </c>
      <c r="D1106" s="61" t="s">
        <v>1128</v>
      </c>
      <c r="J1106" s="51" t="s">
        <v>20</v>
      </c>
      <c r="P1106" s="51" t="s">
        <v>20</v>
      </c>
      <c r="Q1106" s="60" t="s">
        <v>1175</v>
      </c>
      <c r="R1106" s="60">
        <v>41</v>
      </c>
      <c r="S1106" s="62">
        <v>98</v>
      </c>
      <c r="U1106" s="54" t="s">
        <v>15</v>
      </c>
      <c r="V1106" s="50" t="s">
        <v>20</v>
      </c>
      <c r="X1106" s="48"/>
    </row>
    <row r="1107" spans="1:24" s="60" customFormat="1" x14ac:dyDescent="0.2">
      <c r="A1107" s="60">
        <v>13</v>
      </c>
      <c r="B1107" s="61" t="s">
        <v>787</v>
      </c>
      <c r="C1107" s="61">
        <v>1307</v>
      </c>
      <c r="D1107" s="61" t="s">
        <v>1128</v>
      </c>
      <c r="J1107" s="51" t="s">
        <v>20</v>
      </c>
      <c r="P1107" s="51" t="s">
        <v>20</v>
      </c>
      <c r="Q1107" s="60" t="s">
        <v>1176</v>
      </c>
      <c r="R1107" s="60">
        <v>42</v>
      </c>
      <c r="S1107" s="62">
        <v>69</v>
      </c>
      <c r="U1107" s="54" t="s">
        <v>15</v>
      </c>
      <c r="V1107" s="50" t="s">
        <v>20</v>
      </c>
      <c r="X1107" s="48"/>
    </row>
    <row r="1108" spans="1:24" s="60" customFormat="1" x14ac:dyDescent="0.2">
      <c r="A1108" s="60">
        <v>13</v>
      </c>
      <c r="B1108" s="61" t="s">
        <v>787</v>
      </c>
      <c r="C1108" s="61">
        <v>1307</v>
      </c>
      <c r="D1108" s="61" t="s">
        <v>1128</v>
      </c>
      <c r="J1108" s="51" t="s">
        <v>20</v>
      </c>
      <c r="P1108" s="51" t="s">
        <v>20</v>
      </c>
      <c r="Q1108" s="60" t="s">
        <v>1177</v>
      </c>
      <c r="R1108" s="60">
        <v>43</v>
      </c>
      <c r="S1108" s="62">
        <v>102</v>
      </c>
      <c r="U1108" s="54" t="s">
        <v>15</v>
      </c>
      <c r="V1108" s="50" t="s">
        <v>20</v>
      </c>
      <c r="X1108" s="48"/>
    </row>
    <row r="1109" spans="1:24" s="60" customFormat="1" x14ac:dyDescent="0.2">
      <c r="A1109" s="60">
        <v>13</v>
      </c>
      <c r="B1109" s="61" t="s">
        <v>787</v>
      </c>
      <c r="C1109" s="61">
        <v>1307</v>
      </c>
      <c r="D1109" s="61" t="s">
        <v>1128</v>
      </c>
      <c r="J1109" s="51" t="s">
        <v>20</v>
      </c>
      <c r="P1109" s="51" t="s">
        <v>20</v>
      </c>
      <c r="Q1109" s="60" t="s">
        <v>1178</v>
      </c>
      <c r="R1109" s="60">
        <v>44</v>
      </c>
      <c r="S1109" s="62">
        <v>111</v>
      </c>
      <c r="U1109" s="54" t="s">
        <v>15</v>
      </c>
      <c r="V1109" s="50" t="s">
        <v>20</v>
      </c>
      <c r="X1109" s="48"/>
    </row>
    <row r="1110" spans="1:24" s="60" customFormat="1" x14ac:dyDescent="0.2">
      <c r="A1110" s="60">
        <v>13</v>
      </c>
      <c r="B1110" s="61" t="s">
        <v>787</v>
      </c>
      <c r="C1110" s="61">
        <v>1307</v>
      </c>
      <c r="D1110" s="61" t="s">
        <v>1128</v>
      </c>
      <c r="J1110" s="51" t="s">
        <v>20</v>
      </c>
      <c r="P1110" s="51" t="s">
        <v>20</v>
      </c>
      <c r="Q1110" s="60" t="s">
        <v>1179</v>
      </c>
      <c r="R1110" s="60">
        <v>45</v>
      </c>
      <c r="S1110" s="62">
        <v>47</v>
      </c>
      <c r="U1110" s="54" t="s">
        <v>15</v>
      </c>
      <c r="V1110" s="50" t="s">
        <v>20</v>
      </c>
      <c r="X1110" s="48"/>
    </row>
    <row r="1111" spans="1:24" s="60" customFormat="1" x14ac:dyDescent="0.2">
      <c r="A1111" s="60">
        <v>13</v>
      </c>
      <c r="B1111" s="61" t="s">
        <v>787</v>
      </c>
      <c r="C1111" s="61">
        <v>1307</v>
      </c>
      <c r="D1111" s="61" t="s">
        <v>1128</v>
      </c>
      <c r="J1111" s="51" t="s">
        <v>20</v>
      </c>
      <c r="P1111" s="51" t="s">
        <v>20</v>
      </c>
      <c r="Q1111" s="60" t="s">
        <v>1180</v>
      </c>
      <c r="R1111" s="60">
        <v>46</v>
      </c>
      <c r="S1111" s="62">
        <v>184</v>
      </c>
      <c r="U1111" s="54" t="s">
        <v>15</v>
      </c>
      <c r="V1111" s="50" t="s">
        <v>20</v>
      </c>
      <c r="X1111" s="48"/>
    </row>
    <row r="1112" spans="1:24" s="60" customFormat="1" x14ac:dyDescent="0.2">
      <c r="A1112" s="60">
        <v>13</v>
      </c>
      <c r="B1112" s="61" t="s">
        <v>787</v>
      </c>
      <c r="C1112" s="61">
        <v>1307</v>
      </c>
      <c r="D1112" s="61" t="s">
        <v>1128</v>
      </c>
      <c r="J1112" s="51" t="s">
        <v>20</v>
      </c>
      <c r="P1112" s="51" t="s">
        <v>20</v>
      </c>
      <c r="Q1112" s="60" t="s">
        <v>1181</v>
      </c>
      <c r="R1112" s="60">
        <v>47</v>
      </c>
      <c r="S1112" s="62">
        <v>59</v>
      </c>
      <c r="U1112" s="54" t="s">
        <v>15</v>
      </c>
      <c r="V1112" s="50" t="s">
        <v>20</v>
      </c>
      <c r="X1112" s="48"/>
    </row>
    <row r="1113" spans="1:24" s="60" customFormat="1" x14ac:dyDescent="0.2">
      <c r="A1113" s="60">
        <v>13</v>
      </c>
      <c r="B1113" s="61" t="s">
        <v>787</v>
      </c>
      <c r="C1113" s="61">
        <v>1307</v>
      </c>
      <c r="D1113" s="61" t="s">
        <v>1128</v>
      </c>
      <c r="J1113" s="51" t="s">
        <v>20</v>
      </c>
      <c r="P1113" s="51" t="s">
        <v>20</v>
      </c>
      <c r="Q1113" s="60" t="s">
        <v>1182</v>
      </c>
      <c r="R1113" s="60">
        <v>48</v>
      </c>
      <c r="S1113" s="62">
        <v>48</v>
      </c>
      <c r="U1113" s="54" t="s">
        <v>15</v>
      </c>
      <c r="V1113" s="50" t="s">
        <v>20</v>
      </c>
      <c r="X1113" s="48"/>
    </row>
    <row r="1114" spans="1:24" s="60" customFormat="1" x14ac:dyDescent="0.2">
      <c r="A1114" s="60">
        <v>13</v>
      </c>
      <c r="B1114" s="61" t="s">
        <v>787</v>
      </c>
      <c r="C1114" s="61">
        <v>1307</v>
      </c>
      <c r="D1114" s="61" t="s">
        <v>1128</v>
      </c>
      <c r="J1114" s="51" t="s">
        <v>20</v>
      </c>
      <c r="P1114" s="51" t="s">
        <v>20</v>
      </c>
      <c r="Q1114" s="60" t="s">
        <v>1183</v>
      </c>
      <c r="R1114" s="60">
        <v>49</v>
      </c>
      <c r="S1114" s="62">
        <v>143</v>
      </c>
      <c r="U1114" s="54" t="s">
        <v>15</v>
      </c>
      <c r="V1114" s="50" t="s">
        <v>20</v>
      </c>
      <c r="X1114" s="48"/>
    </row>
    <row r="1115" spans="1:24" s="60" customFormat="1" x14ac:dyDescent="0.2">
      <c r="A1115" s="60">
        <v>13</v>
      </c>
      <c r="B1115" s="61" t="s">
        <v>787</v>
      </c>
      <c r="C1115" s="61">
        <v>1307</v>
      </c>
      <c r="D1115" s="61" t="s">
        <v>1128</v>
      </c>
      <c r="J1115" s="51" t="s">
        <v>20</v>
      </c>
      <c r="P1115" s="51" t="s">
        <v>20</v>
      </c>
      <c r="Q1115" s="60" t="s">
        <v>1184</v>
      </c>
      <c r="R1115" s="60">
        <v>50</v>
      </c>
      <c r="S1115" s="62">
        <v>62</v>
      </c>
      <c r="U1115" s="54" t="s">
        <v>15</v>
      </c>
      <c r="V1115" s="50" t="s">
        <v>20</v>
      </c>
      <c r="X1115" s="48"/>
    </row>
    <row r="1116" spans="1:24" s="60" customFormat="1" x14ac:dyDescent="0.2">
      <c r="A1116" s="60">
        <v>13</v>
      </c>
      <c r="B1116" s="61" t="s">
        <v>787</v>
      </c>
      <c r="C1116" s="61">
        <v>1307</v>
      </c>
      <c r="D1116" s="61" t="s">
        <v>1128</v>
      </c>
      <c r="J1116" s="51" t="s">
        <v>20</v>
      </c>
      <c r="P1116" s="51" t="s">
        <v>20</v>
      </c>
      <c r="Q1116" s="60" t="s">
        <v>1185</v>
      </c>
      <c r="R1116" s="60">
        <v>51</v>
      </c>
      <c r="S1116" s="62">
        <v>62</v>
      </c>
      <c r="U1116" s="54" t="s">
        <v>15</v>
      </c>
      <c r="V1116" s="50" t="s">
        <v>20</v>
      </c>
      <c r="X1116" s="48"/>
    </row>
    <row r="1117" spans="1:24" s="60" customFormat="1" x14ac:dyDescent="0.2">
      <c r="A1117" s="60">
        <v>13</v>
      </c>
      <c r="B1117" s="61" t="s">
        <v>787</v>
      </c>
      <c r="C1117" s="61">
        <v>1307</v>
      </c>
      <c r="D1117" s="61" t="s">
        <v>1128</v>
      </c>
      <c r="J1117" s="51" t="s">
        <v>20</v>
      </c>
      <c r="P1117" s="51" t="s">
        <v>20</v>
      </c>
      <c r="Q1117" s="60" t="s">
        <v>1186</v>
      </c>
      <c r="R1117" s="60">
        <v>52</v>
      </c>
      <c r="S1117" s="62">
        <v>38</v>
      </c>
      <c r="U1117" s="54" t="s">
        <v>15</v>
      </c>
      <c r="V1117" s="50" t="s">
        <v>20</v>
      </c>
      <c r="X1117" s="48"/>
    </row>
    <row r="1118" spans="1:24" s="60" customFormat="1" x14ac:dyDescent="0.2">
      <c r="A1118" s="60">
        <v>13</v>
      </c>
      <c r="B1118" s="61" t="s">
        <v>787</v>
      </c>
      <c r="C1118" s="61">
        <v>1307</v>
      </c>
      <c r="D1118" s="61" t="s">
        <v>1128</v>
      </c>
      <c r="J1118" s="51" t="s">
        <v>20</v>
      </c>
      <c r="P1118" s="51" t="s">
        <v>20</v>
      </c>
      <c r="Q1118" s="60" t="s">
        <v>1187</v>
      </c>
      <c r="R1118" s="60">
        <v>53</v>
      </c>
      <c r="S1118" s="62">
        <v>109</v>
      </c>
      <c r="U1118" s="54" t="s">
        <v>15</v>
      </c>
      <c r="V1118" s="50" t="s">
        <v>20</v>
      </c>
      <c r="X1118" s="48"/>
    </row>
    <row r="1119" spans="1:24" s="60" customFormat="1" x14ac:dyDescent="0.2">
      <c r="A1119" s="60">
        <v>13</v>
      </c>
      <c r="B1119" s="61" t="s">
        <v>787</v>
      </c>
      <c r="C1119" s="61">
        <v>1307</v>
      </c>
      <c r="D1119" s="61" t="s">
        <v>1128</v>
      </c>
      <c r="J1119" s="51" t="s">
        <v>20</v>
      </c>
      <c r="P1119" s="51" t="s">
        <v>20</v>
      </c>
      <c r="Q1119" s="60" t="s">
        <v>1188</v>
      </c>
      <c r="R1119" s="60">
        <v>54</v>
      </c>
      <c r="S1119" s="62">
        <v>70</v>
      </c>
      <c r="U1119" s="54" t="s">
        <v>15</v>
      </c>
      <c r="V1119" s="50" t="s">
        <v>20</v>
      </c>
      <c r="X1119" s="48"/>
    </row>
    <row r="1120" spans="1:24" s="60" customFormat="1" x14ac:dyDescent="0.2">
      <c r="A1120" s="60">
        <v>13</v>
      </c>
      <c r="B1120" s="61" t="s">
        <v>787</v>
      </c>
      <c r="C1120" s="61">
        <v>1307</v>
      </c>
      <c r="D1120" s="61" t="s">
        <v>1128</v>
      </c>
      <c r="J1120" s="51" t="s">
        <v>20</v>
      </c>
      <c r="P1120" s="51" t="s">
        <v>20</v>
      </c>
      <c r="Q1120" s="60" t="s">
        <v>1189</v>
      </c>
      <c r="R1120" s="60">
        <v>55</v>
      </c>
      <c r="S1120" s="62">
        <v>78</v>
      </c>
      <c r="U1120" s="54" t="s">
        <v>15</v>
      </c>
      <c r="V1120" s="50" t="s">
        <v>20</v>
      </c>
      <c r="X1120" s="48"/>
    </row>
    <row r="1121" spans="1:24" s="60" customFormat="1" x14ac:dyDescent="0.2">
      <c r="A1121" s="60">
        <v>13</v>
      </c>
      <c r="B1121" s="61" t="s">
        <v>787</v>
      </c>
      <c r="C1121" s="61">
        <v>1307</v>
      </c>
      <c r="D1121" s="61" t="s">
        <v>1128</v>
      </c>
      <c r="J1121" s="51" t="s">
        <v>20</v>
      </c>
      <c r="P1121" s="51" t="s">
        <v>20</v>
      </c>
      <c r="Q1121" s="60" t="s">
        <v>1190</v>
      </c>
      <c r="R1121" s="60">
        <v>56</v>
      </c>
      <c r="S1121" s="62">
        <v>807</v>
      </c>
      <c r="U1121" s="54" t="s">
        <v>15</v>
      </c>
      <c r="V1121" s="50" t="s">
        <v>16</v>
      </c>
      <c r="X1121" s="48"/>
    </row>
    <row r="1122" spans="1:24" s="60" customFormat="1" x14ac:dyDescent="0.2">
      <c r="A1122" s="60">
        <v>13</v>
      </c>
      <c r="B1122" s="61" t="s">
        <v>787</v>
      </c>
      <c r="C1122" s="61">
        <v>1307</v>
      </c>
      <c r="D1122" s="61" t="s">
        <v>1128</v>
      </c>
      <c r="J1122" s="51" t="s">
        <v>20</v>
      </c>
      <c r="P1122" s="51" t="s">
        <v>20</v>
      </c>
      <c r="Q1122" s="60" t="s">
        <v>1191</v>
      </c>
      <c r="R1122" s="60">
        <v>57</v>
      </c>
      <c r="S1122" s="62">
        <v>34</v>
      </c>
      <c r="U1122" s="54" t="s">
        <v>15</v>
      </c>
      <c r="V1122" s="50" t="s">
        <v>20</v>
      </c>
      <c r="X1122" s="48"/>
    </row>
    <row r="1123" spans="1:24" s="60" customFormat="1" x14ac:dyDescent="0.2">
      <c r="A1123" s="60">
        <v>13</v>
      </c>
      <c r="B1123" s="61" t="s">
        <v>787</v>
      </c>
      <c r="C1123" s="61">
        <v>1307</v>
      </c>
      <c r="D1123" s="61" t="s">
        <v>1128</v>
      </c>
      <c r="J1123" s="51" t="s">
        <v>20</v>
      </c>
      <c r="P1123" s="51" t="s">
        <v>20</v>
      </c>
      <c r="Q1123" s="60" t="s">
        <v>1192</v>
      </c>
      <c r="R1123" s="60">
        <v>58</v>
      </c>
      <c r="S1123" s="62">
        <v>42</v>
      </c>
      <c r="U1123" s="54" t="s">
        <v>15</v>
      </c>
      <c r="V1123" s="50" t="s">
        <v>20</v>
      </c>
      <c r="X1123" s="48"/>
    </row>
    <row r="1124" spans="1:24" s="60" customFormat="1" x14ac:dyDescent="0.2">
      <c r="A1124" s="60">
        <v>13</v>
      </c>
      <c r="B1124" s="61" t="s">
        <v>787</v>
      </c>
      <c r="C1124" s="61">
        <v>1307</v>
      </c>
      <c r="D1124" s="61" t="s">
        <v>1128</v>
      </c>
      <c r="J1124" s="51" t="s">
        <v>20</v>
      </c>
      <c r="P1124" s="51" t="s">
        <v>20</v>
      </c>
      <c r="Q1124" s="60" t="s">
        <v>1193</v>
      </c>
      <c r="R1124" s="60">
        <v>59</v>
      </c>
      <c r="S1124" s="62">
        <v>29</v>
      </c>
      <c r="U1124" s="54" t="s">
        <v>15</v>
      </c>
      <c r="V1124" s="50" t="s">
        <v>20</v>
      </c>
      <c r="X1124" s="48"/>
    </row>
    <row r="1125" spans="1:24" s="60" customFormat="1" x14ac:dyDescent="0.2">
      <c r="A1125" s="60">
        <v>13</v>
      </c>
      <c r="B1125" s="61" t="s">
        <v>787</v>
      </c>
      <c r="C1125" s="61">
        <v>1307</v>
      </c>
      <c r="D1125" s="61" t="s">
        <v>1128</v>
      </c>
      <c r="J1125" s="51" t="s">
        <v>20</v>
      </c>
      <c r="P1125" s="51" t="s">
        <v>20</v>
      </c>
      <c r="Q1125" s="60" t="s">
        <v>1194</v>
      </c>
      <c r="R1125" s="60">
        <v>60</v>
      </c>
      <c r="S1125" s="62">
        <v>35</v>
      </c>
      <c r="U1125" s="54" t="s">
        <v>15</v>
      </c>
      <c r="V1125" s="50" t="s">
        <v>20</v>
      </c>
      <c r="X1125" s="48"/>
    </row>
    <row r="1126" spans="1:24" s="60" customFormat="1" x14ac:dyDescent="0.2">
      <c r="A1126" s="60">
        <v>13</v>
      </c>
      <c r="B1126" s="61" t="s">
        <v>787</v>
      </c>
      <c r="C1126" s="61">
        <v>1307</v>
      </c>
      <c r="D1126" s="61" t="s">
        <v>1128</v>
      </c>
      <c r="J1126" s="51" t="s">
        <v>20</v>
      </c>
      <c r="P1126" s="51" t="s">
        <v>20</v>
      </c>
      <c r="Q1126" s="60" t="s">
        <v>1195</v>
      </c>
      <c r="R1126" s="60">
        <v>61</v>
      </c>
      <c r="S1126" s="62">
        <v>42</v>
      </c>
      <c r="U1126" s="54" t="s">
        <v>15</v>
      </c>
      <c r="V1126" s="50" t="s">
        <v>20</v>
      </c>
      <c r="X1126" s="48"/>
    </row>
    <row r="1127" spans="1:24" s="60" customFormat="1" x14ac:dyDescent="0.2">
      <c r="A1127" s="60">
        <v>13</v>
      </c>
      <c r="B1127" s="61" t="s">
        <v>787</v>
      </c>
      <c r="C1127" s="61">
        <v>1307</v>
      </c>
      <c r="D1127" s="61" t="s">
        <v>1128</v>
      </c>
      <c r="J1127" s="51" t="s">
        <v>20</v>
      </c>
      <c r="P1127" s="51" t="s">
        <v>20</v>
      </c>
      <c r="Q1127" s="60" t="s">
        <v>1196</v>
      </c>
      <c r="R1127" s="60">
        <v>62</v>
      </c>
      <c r="S1127" s="62">
        <v>35</v>
      </c>
      <c r="U1127" s="54" t="s">
        <v>15</v>
      </c>
      <c r="V1127" s="50" t="s">
        <v>20</v>
      </c>
      <c r="X1127" s="48"/>
    </row>
    <row r="1128" spans="1:24" s="60" customFormat="1" x14ac:dyDescent="0.2">
      <c r="A1128" s="60">
        <v>13</v>
      </c>
      <c r="B1128" s="61" t="s">
        <v>787</v>
      </c>
      <c r="C1128" s="61">
        <v>1307</v>
      </c>
      <c r="D1128" s="61" t="s">
        <v>1128</v>
      </c>
      <c r="J1128" s="51" t="s">
        <v>20</v>
      </c>
      <c r="P1128" s="51" t="s">
        <v>20</v>
      </c>
      <c r="Q1128" s="60" t="s">
        <v>1197</v>
      </c>
      <c r="R1128" s="60">
        <v>63</v>
      </c>
      <c r="S1128" s="62">
        <v>26</v>
      </c>
      <c r="U1128" s="54" t="s">
        <v>15</v>
      </c>
      <c r="V1128" s="50" t="s">
        <v>20</v>
      </c>
      <c r="X1128" s="48"/>
    </row>
    <row r="1129" spans="1:24" s="60" customFormat="1" x14ac:dyDescent="0.2">
      <c r="A1129" s="60">
        <v>13</v>
      </c>
      <c r="B1129" s="61" t="s">
        <v>787</v>
      </c>
      <c r="C1129" s="61">
        <v>1307</v>
      </c>
      <c r="D1129" s="61" t="s">
        <v>1128</v>
      </c>
      <c r="J1129" s="51" t="s">
        <v>20</v>
      </c>
      <c r="P1129" s="51" t="s">
        <v>20</v>
      </c>
      <c r="Q1129" s="60" t="s">
        <v>1198</v>
      </c>
      <c r="R1129" s="60">
        <v>64</v>
      </c>
      <c r="S1129" s="62">
        <v>26</v>
      </c>
      <c r="U1129" s="54" t="s">
        <v>15</v>
      </c>
      <c r="V1129" s="50" t="s">
        <v>20</v>
      </c>
      <c r="X1129" s="48"/>
    </row>
    <row r="1130" spans="1:24" s="60" customFormat="1" x14ac:dyDescent="0.2">
      <c r="A1130" s="60">
        <v>13</v>
      </c>
      <c r="B1130" s="61" t="s">
        <v>787</v>
      </c>
      <c r="C1130" s="61">
        <v>1307</v>
      </c>
      <c r="D1130" s="61" t="s">
        <v>1128</v>
      </c>
      <c r="J1130" s="51" t="s">
        <v>20</v>
      </c>
      <c r="P1130" s="51" t="s">
        <v>20</v>
      </c>
      <c r="Q1130" s="60" t="s">
        <v>1199</v>
      </c>
      <c r="R1130" s="60">
        <v>65</v>
      </c>
      <c r="S1130" s="62">
        <v>36</v>
      </c>
      <c r="U1130" s="54" t="s">
        <v>15</v>
      </c>
      <c r="V1130" s="50" t="s">
        <v>20</v>
      </c>
      <c r="X1130" s="48"/>
    </row>
    <row r="1131" spans="1:24" s="60" customFormat="1" x14ac:dyDescent="0.2">
      <c r="A1131" s="60">
        <v>13</v>
      </c>
      <c r="B1131" s="61" t="s">
        <v>787</v>
      </c>
      <c r="C1131" s="61">
        <v>1307</v>
      </c>
      <c r="D1131" s="61" t="s">
        <v>1128</v>
      </c>
      <c r="J1131" s="51" t="s">
        <v>20</v>
      </c>
      <c r="P1131" s="51" t="s">
        <v>20</v>
      </c>
      <c r="Q1131" s="60" t="s">
        <v>1200</v>
      </c>
      <c r="R1131" s="60">
        <v>66</v>
      </c>
      <c r="S1131" s="62">
        <v>35</v>
      </c>
      <c r="U1131" s="54" t="s">
        <v>15</v>
      </c>
      <c r="V1131" s="50" t="s">
        <v>20</v>
      </c>
      <c r="X1131" s="48"/>
    </row>
    <row r="1132" spans="1:24" s="60" customFormat="1" x14ac:dyDescent="0.2">
      <c r="A1132" s="60">
        <v>13</v>
      </c>
      <c r="B1132" s="61" t="s">
        <v>787</v>
      </c>
      <c r="C1132" s="61">
        <v>1307</v>
      </c>
      <c r="D1132" s="61" t="s">
        <v>1128</v>
      </c>
      <c r="J1132" s="51" t="s">
        <v>20</v>
      </c>
      <c r="P1132" s="51" t="s">
        <v>20</v>
      </c>
      <c r="Q1132" s="60" t="s">
        <v>1201</v>
      </c>
      <c r="R1132" s="60">
        <v>67</v>
      </c>
      <c r="S1132" s="62">
        <v>50</v>
      </c>
      <c r="U1132" s="54" t="s">
        <v>15</v>
      </c>
      <c r="V1132" s="50" t="s">
        <v>20</v>
      </c>
      <c r="X1132" s="48"/>
    </row>
    <row r="1133" spans="1:24" s="60" customFormat="1" x14ac:dyDescent="0.2">
      <c r="A1133" s="60">
        <v>13</v>
      </c>
      <c r="B1133" s="61" t="s">
        <v>787</v>
      </c>
      <c r="C1133" s="61">
        <v>1307</v>
      </c>
      <c r="D1133" s="61" t="s">
        <v>1128</v>
      </c>
      <c r="J1133" s="51" t="s">
        <v>20</v>
      </c>
      <c r="P1133" s="51" t="s">
        <v>20</v>
      </c>
      <c r="Q1133" s="60" t="s">
        <v>1202</v>
      </c>
      <c r="R1133" s="60">
        <v>68</v>
      </c>
      <c r="S1133" s="62">
        <v>43</v>
      </c>
      <c r="U1133" s="54" t="s">
        <v>15</v>
      </c>
      <c r="V1133" s="50" t="s">
        <v>20</v>
      </c>
      <c r="X1133" s="48"/>
    </row>
    <row r="1134" spans="1:24" s="60" customFormat="1" x14ac:dyDescent="0.2">
      <c r="A1134" s="60">
        <v>13</v>
      </c>
      <c r="B1134" s="61" t="s">
        <v>787</v>
      </c>
      <c r="C1134" s="61">
        <v>1307</v>
      </c>
      <c r="D1134" s="61" t="s">
        <v>1128</v>
      </c>
      <c r="J1134" s="51" t="s">
        <v>20</v>
      </c>
      <c r="P1134" s="51" t="s">
        <v>20</v>
      </c>
      <c r="Q1134" s="60" t="s">
        <v>1203</v>
      </c>
      <c r="R1134" s="60">
        <v>69</v>
      </c>
      <c r="S1134" s="62">
        <v>45</v>
      </c>
      <c r="U1134" s="54" t="s">
        <v>15</v>
      </c>
      <c r="V1134" s="50" t="s">
        <v>20</v>
      </c>
      <c r="X1134" s="48"/>
    </row>
    <row r="1135" spans="1:24" s="60" customFormat="1" x14ac:dyDescent="0.2">
      <c r="A1135" s="60">
        <v>13</v>
      </c>
      <c r="B1135" s="61" t="s">
        <v>787</v>
      </c>
      <c r="C1135" s="61">
        <v>1307</v>
      </c>
      <c r="D1135" s="61" t="s">
        <v>1128</v>
      </c>
      <c r="J1135" s="51" t="s">
        <v>20</v>
      </c>
      <c r="P1135" s="51" t="s">
        <v>20</v>
      </c>
      <c r="Q1135" s="60" t="s">
        <v>1204</v>
      </c>
      <c r="R1135" s="60">
        <v>70</v>
      </c>
      <c r="S1135" s="62">
        <v>34</v>
      </c>
      <c r="U1135" s="54" t="s">
        <v>15</v>
      </c>
      <c r="V1135" s="50" t="s">
        <v>20</v>
      </c>
      <c r="X1135" s="48"/>
    </row>
    <row r="1136" spans="1:24" s="60" customFormat="1" x14ac:dyDescent="0.2">
      <c r="A1136" s="60">
        <v>13</v>
      </c>
      <c r="B1136" s="61" t="s">
        <v>787</v>
      </c>
      <c r="C1136" s="61">
        <v>1307</v>
      </c>
      <c r="D1136" s="61" t="s">
        <v>1128</v>
      </c>
      <c r="J1136" s="51" t="s">
        <v>20</v>
      </c>
      <c r="P1136" s="51" t="s">
        <v>20</v>
      </c>
      <c r="Q1136" s="60" t="s">
        <v>1205</v>
      </c>
      <c r="R1136" s="60">
        <v>71</v>
      </c>
      <c r="S1136" s="62">
        <v>80</v>
      </c>
      <c r="U1136" s="54" t="s">
        <v>15</v>
      </c>
      <c r="V1136" s="50" t="s">
        <v>20</v>
      </c>
      <c r="X1136" s="48"/>
    </row>
    <row r="1137" spans="1:24" s="60" customFormat="1" x14ac:dyDescent="0.2">
      <c r="A1137" s="60">
        <v>13</v>
      </c>
      <c r="B1137" s="61" t="s">
        <v>787</v>
      </c>
      <c r="C1137" s="61">
        <v>1307</v>
      </c>
      <c r="D1137" s="61" t="s">
        <v>1128</v>
      </c>
      <c r="J1137" s="51" t="s">
        <v>20</v>
      </c>
      <c r="P1137" s="51" t="s">
        <v>20</v>
      </c>
      <c r="Q1137" s="60" t="s">
        <v>1206</v>
      </c>
      <c r="R1137" s="60">
        <v>72</v>
      </c>
      <c r="S1137" s="62">
        <v>38</v>
      </c>
      <c r="U1137" s="54" t="s">
        <v>15</v>
      </c>
      <c r="V1137" s="50" t="s">
        <v>20</v>
      </c>
      <c r="X1137" s="48"/>
    </row>
    <row r="1138" spans="1:24" s="60" customFormat="1" x14ac:dyDescent="0.2">
      <c r="A1138" s="60">
        <v>13</v>
      </c>
      <c r="B1138" s="61" t="s">
        <v>787</v>
      </c>
      <c r="C1138" s="61">
        <v>1307</v>
      </c>
      <c r="D1138" s="61" t="s">
        <v>1128</v>
      </c>
      <c r="J1138" s="51" t="s">
        <v>20</v>
      </c>
      <c r="P1138" s="51" t="s">
        <v>20</v>
      </c>
      <c r="Q1138" s="60" t="s">
        <v>1207</v>
      </c>
      <c r="R1138" s="60">
        <v>73</v>
      </c>
      <c r="S1138" s="62">
        <v>33</v>
      </c>
      <c r="U1138" s="54" t="s">
        <v>15</v>
      </c>
      <c r="V1138" s="50" t="s">
        <v>20</v>
      </c>
      <c r="X1138" s="48"/>
    </row>
    <row r="1139" spans="1:24" s="60" customFormat="1" x14ac:dyDescent="0.2">
      <c r="A1139" s="60">
        <v>13</v>
      </c>
      <c r="B1139" s="61" t="s">
        <v>787</v>
      </c>
      <c r="C1139" s="61">
        <v>1307</v>
      </c>
      <c r="D1139" s="61" t="s">
        <v>1128</v>
      </c>
      <c r="J1139" s="51" t="s">
        <v>20</v>
      </c>
      <c r="P1139" s="51" t="s">
        <v>20</v>
      </c>
      <c r="Q1139" s="60" t="s">
        <v>1208</v>
      </c>
      <c r="R1139" s="60">
        <v>74</v>
      </c>
      <c r="S1139" s="62">
        <v>62</v>
      </c>
      <c r="U1139" s="54" t="s">
        <v>15</v>
      </c>
      <c r="V1139" s="50" t="s">
        <v>20</v>
      </c>
      <c r="X1139" s="48"/>
    </row>
    <row r="1140" spans="1:24" s="60" customFormat="1" x14ac:dyDescent="0.2">
      <c r="A1140" s="60">
        <v>13</v>
      </c>
      <c r="B1140" s="61" t="s">
        <v>787</v>
      </c>
      <c r="C1140" s="61">
        <v>1307</v>
      </c>
      <c r="D1140" s="61" t="s">
        <v>1128</v>
      </c>
      <c r="J1140" s="51" t="s">
        <v>20</v>
      </c>
      <c r="P1140" s="51" t="s">
        <v>20</v>
      </c>
      <c r="Q1140" s="60" t="s">
        <v>1209</v>
      </c>
      <c r="R1140" s="60">
        <v>75</v>
      </c>
      <c r="S1140" s="62">
        <v>36</v>
      </c>
      <c r="U1140" s="54" t="s">
        <v>15</v>
      </c>
      <c r="V1140" s="50" t="s">
        <v>20</v>
      </c>
      <c r="X1140" s="48"/>
    </row>
    <row r="1141" spans="1:24" s="60" customFormat="1" x14ac:dyDescent="0.2">
      <c r="A1141" s="60">
        <v>13</v>
      </c>
      <c r="B1141" s="61" t="s">
        <v>787</v>
      </c>
      <c r="C1141" s="61">
        <v>1307</v>
      </c>
      <c r="D1141" s="61" t="s">
        <v>1128</v>
      </c>
      <c r="J1141" s="51" t="s">
        <v>20</v>
      </c>
      <c r="P1141" s="51" t="s">
        <v>20</v>
      </c>
      <c r="Q1141" s="60" t="s">
        <v>1210</v>
      </c>
      <c r="R1141" s="60">
        <v>76</v>
      </c>
      <c r="S1141" s="62">
        <v>44</v>
      </c>
      <c r="U1141" s="54" t="s">
        <v>15</v>
      </c>
      <c r="V1141" s="50" t="s">
        <v>20</v>
      </c>
      <c r="X1141" s="48"/>
    </row>
    <row r="1142" spans="1:24" s="60" customFormat="1" x14ac:dyDescent="0.2">
      <c r="A1142" s="60">
        <v>13</v>
      </c>
      <c r="B1142" s="61" t="s">
        <v>787</v>
      </c>
      <c r="C1142" s="61">
        <v>1307</v>
      </c>
      <c r="D1142" s="61" t="s">
        <v>1128</v>
      </c>
      <c r="J1142" s="51" t="s">
        <v>20</v>
      </c>
      <c r="P1142" s="51" t="s">
        <v>20</v>
      </c>
      <c r="Q1142" s="60" t="s">
        <v>1211</v>
      </c>
      <c r="R1142" s="60">
        <v>77</v>
      </c>
      <c r="S1142" s="62">
        <v>143</v>
      </c>
      <c r="U1142" s="54" t="s">
        <v>15</v>
      </c>
      <c r="V1142" s="50" t="s">
        <v>20</v>
      </c>
      <c r="X1142" s="48"/>
    </row>
    <row r="1143" spans="1:24" s="60" customFormat="1" x14ac:dyDescent="0.2">
      <c r="A1143" s="60">
        <v>13</v>
      </c>
      <c r="B1143" s="61" t="s">
        <v>787</v>
      </c>
      <c r="C1143" s="61">
        <v>1307</v>
      </c>
      <c r="D1143" s="61" t="s">
        <v>1128</v>
      </c>
      <c r="J1143" s="51" t="s">
        <v>20</v>
      </c>
      <c r="P1143" s="51" t="s">
        <v>20</v>
      </c>
      <c r="Q1143" s="60" t="s">
        <v>1212</v>
      </c>
      <c r="R1143" s="60">
        <v>78</v>
      </c>
      <c r="S1143" s="62">
        <v>60</v>
      </c>
      <c r="U1143" s="54" t="s">
        <v>15</v>
      </c>
      <c r="V1143" s="50" t="s">
        <v>20</v>
      </c>
      <c r="X1143" s="48"/>
    </row>
    <row r="1144" spans="1:24" s="60" customFormat="1" x14ac:dyDescent="0.2">
      <c r="A1144" s="60">
        <v>13</v>
      </c>
      <c r="B1144" s="61" t="s">
        <v>787</v>
      </c>
      <c r="C1144" s="61">
        <v>1307</v>
      </c>
      <c r="D1144" s="61" t="s">
        <v>1128</v>
      </c>
      <c r="J1144" s="51" t="s">
        <v>20</v>
      </c>
      <c r="P1144" s="51" t="s">
        <v>20</v>
      </c>
      <c r="Q1144" s="60" t="s">
        <v>1213</v>
      </c>
      <c r="R1144" s="60">
        <v>79</v>
      </c>
      <c r="S1144" s="62">
        <v>42</v>
      </c>
      <c r="U1144" s="54" t="s">
        <v>15</v>
      </c>
      <c r="V1144" s="50" t="s">
        <v>20</v>
      </c>
      <c r="X1144" s="48"/>
    </row>
    <row r="1145" spans="1:24" s="60" customFormat="1" x14ac:dyDescent="0.2">
      <c r="A1145" s="60">
        <v>13</v>
      </c>
      <c r="B1145" s="61" t="s">
        <v>787</v>
      </c>
      <c r="C1145" s="61">
        <v>1307</v>
      </c>
      <c r="D1145" s="61" t="s">
        <v>1128</v>
      </c>
      <c r="J1145" s="51" t="s">
        <v>20</v>
      </c>
      <c r="P1145" s="51" t="s">
        <v>20</v>
      </c>
      <c r="Q1145" s="60" t="s">
        <v>1214</v>
      </c>
      <c r="R1145" s="60">
        <v>80</v>
      </c>
      <c r="S1145" s="62">
        <v>74</v>
      </c>
      <c r="U1145" s="54" t="s">
        <v>15</v>
      </c>
      <c r="V1145" s="50" t="s">
        <v>20</v>
      </c>
      <c r="X1145" s="48"/>
    </row>
    <row r="1146" spans="1:24" s="60" customFormat="1" x14ac:dyDescent="0.2">
      <c r="A1146" s="60">
        <v>13</v>
      </c>
      <c r="B1146" s="61" t="s">
        <v>787</v>
      </c>
      <c r="C1146" s="61">
        <v>1307</v>
      </c>
      <c r="D1146" s="61" t="s">
        <v>1128</v>
      </c>
      <c r="J1146" s="51" t="s">
        <v>20</v>
      </c>
      <c r="P1146" s="51" t="s">
        <v>20</v>
      </c>
      <c r="Q1146" s="60" t="s">
        <v>908</v>
      </c>
      <c r="R1146" s="60">
        <v>81</v>
      </c>
      <c r="S1146" s="62">
        <v>85.93</v>
      </c>
      <c r="U1146" s="54" t="s">
        <v>15</v>
      </c>
      <c r="V1146" s="50" t="s">
        <v>20</v>
      </c>
      <c r="X1146" s="48"/>
    </row>
    <row r="1147" spans="1:24" s="60" customFormat="1" x14ac:dyDescent="0.2">
      <c r="A1147" s="60">
        <v>13</v>
      </c>
      <c r="B1147" s="61" t="s">
        <v>787</v>
      </c>
      <c r="C1147" s="61">
        <v>1307</v>
      </c>
      <c r="D1147" s="61" t="s">
        <v>1128</v>
      </c>
      <c r="J1147" s="51" t="s">
        <v>20</v>
      </c>
      <c r="P1147" s="51" t="s">
        <v>20</v>
      </c>
      <c r="Q1147" s="60" t="s">
        <v>1215</v>
      </c>
      <c r="R1147" s="60">
        <v>82</v>
      </c>
      <c r="S1147" s="62">
        <v>78</v>
      </c>
      <c r="U1147" s="54" t="s">
        <v>15</v>
      </c>
      <c r="V1147" s="50" t="s">
        <v>20</v>
      </c>
      <c r="X1147" s="48"/>
    </row>
    <row r="1148" spans="1:24" s="60" customFormat="1" x14ac:dyDescent="0.2">
      <c r="A1148" s="60">
        <v>13</v>
      </c>
      <c r="B1148" s="61" t="s">
        <v>787</v>
      </c>
      <c r="C1148" s="61">
        <v>1307</v>
      </c>
      <c r="D1148" s="61" t="s">
        <v>1128</v>
      </c>
      <c r="J1148" s="51" t="s">
        <v>20</v>
      </c>
      <c r="P1148" s="51" t="s">
        <v>20</v>
      </c>
      <c r="Q1148" s="60" t="s">
        <v>1216</v>
      </c>
      <c r="R1148" s="60">
        <v>83</v>
      </c>
      <c r="S1148" s="62">
        <v>103</v>
      </c>
      <c r="U1148" s="54" t="s">
        <v>15</v>
      </c>
      <c r="V1148" s="50" t="s">
        <v>20</v>
      </c>
      <c r="X1148" s="48"/>
    </row>
    <row r="1149" spans="1:24" s="60" customFormat="1" x14ac:dyDescent="0.2">
      <c r="A1149" s="60">
        <v>13</v>
      </c>
      <c r="B1149" s="61" t="s">
        <v>787</v>
      </c>
      <c r="C1149" s="61">
        <v>1307</v>
      </c>
      <c r="D1149" s="61" t="s">
        <v>1128</v>
      </c>
      <c r="J1149" s="51" t="s">
        <v>20</v>
      </c>
      <c r="P1149" s="51" t="s">
        <v>20</v>
      </c>
      <c r="Q1149" s="60" t="s">
        <v>1217</v>
      </c>
      <c r="R1149" s="60">
        <v>84</v>
      </c>
      <c r="S1149" s="62">
        <v>139</v>
      </c>
      <c r="U1149" s="54" t="s">
        <v>15</v>
      </c>
      <c r="V1149" s="50" t="s">
        <v>20</v>
      </c>
      <c r="X1149" s="48"/>
    </row>
    <row r="1150" spans="1:24" s="60" customFormat="1" x14ac:dyDescent="0.2">
      <c r="A1150" s="60">
        <v>13</v>
      </c>
      <c r="B1150" s="61" t="s">
        <v>787</v>
      </c>
      <c r="C1150" s="61">
        <v>1307</v>
      </c>
      <c r="D1150" s="61" t="s">
        <v>1128</v>
      </c>
      <c r="J1150" s="51" t="s">
        <v>20</v>
      </c>
      <c r="P1150" s="51" t="s">
        <v>20</v>
      </c>
      <c r="Q1150" s="60" t="s">
        <v>1218</v>
      </c>
      <c r="R1150" s="60">
        <v>85</v>
      </c>
      <c r="S1150" s="62">
        <v>140</v>
      </c>
      <c r="U1150" s="54" t="s">
        <v>15</v>
      </c>
      <c r="V1150" s="50" t="s">
        <v>20</v>
      </c>
      <c r="X1150" s="48"/>
    </row>
    <row r="1151" spans="1:24" s="60" customFormat="1" x14ac:dyDescent="0.2">
      <c r="A1151" s="60">
        <v>13</v>
      </c>
      <c r="B1151" s="61" t="s">
        <v>787</v>
      </c>
      <c r="C1151" s="61">
        <v>1307</v>
      </c>
      <c r="D1151" s="61" t="s">
        <v>1128</v>
      </c>
      <c r="J1151" s="51" t="s">
        <v>20</v>
      </c>
      <c r="P1151" s="51" t="s">
        <v>20</v>
      </c>
      <c r="Q1151" s="60" t="s">
        <v>1219</v>
      </c>
      <c r="R1151" s="60">
        <v>86</v>
      </c>
      <c r="S1151" s="62">
        <v>40</v>
      </c>
      <c r="U1151" s="54" t="s">
        <v>15</v>
      </c>
      <c r="V1151" s="50" t="s">
        <v>20</v>
      </c>
      <c r="X1151" s="48"/>
    </row>
    <row r="1152" spans="1:24" s="60" customFormat="1" x14ac:dyDescent="0.2">
      <c r="A1152" s="60">
        <v>13</v>
      </c>
      <c r="B1152" s="61" t="s">
        <v>787</v>
      </c>
      <c r="C1152" s="61">
        <v>1307</v>
      </c>
      <c r="D1152" s="61" t="s">
        <v>1128</v>
      </c>
      <c r="J1152" s="51" t="s">
        <v>20</v>
      </c>
      <c r="P1152" s="51" t="s">
        <v>20</v>
      </c>
      <c r="Q1152" s="60" t="s">
        <v>1220</v>
      </c>
      <c r="R1152" s="60">
        <v>87</v>
      </c>
      <c r="S1152" s="62">
        <v>223</v>
      </c>
      <c r="U1152" s="54" t="s">
        <v>15</v>
      </c>
      <c r="V1152" s="50" t="s">
        <v>16</v>
      </c>
      <c r="X1152" s="48"/>
    </row>
    <row r="1153" spans="1:24" s="60" customFormat="1" x14ac:dyDescent="0.2">
      <c r="A1153" s="60">
        <v>13</v>
      </c>
      <c r="B1153" s="61" t="s">
        <v>787</v>
      </c>
      <c r="C1153" s="61">
        <v>1307</v>
      </c>
      <c r="D1153" s="61" t="s">
        <v>1128</v>
      </c>
      <c r="J1153" s="51" t="s">
        <v>20</v>
      </c>
      <c r="P1153" s="51" t="s">
        <v>20</v>
      </c>
      <c r="Q1153" s="60" t="s">
        <v>1221</v>
      </c>
      <c r="R1153" s="60">
        <v>88</v>
      </c>
      <c r="S1153" s="62">
        <v>87</v>
      </c>
      <c r="U1153" s="54" t="s">
        <v>15</v>
      </c>
      <c r="V1153" s="50" t="s">
        <v>20</v>
      </c>
      <c r="X1153" s="48"/>
    </row>
    <row r="1154" spans="1:24" s="60" customFormat="1" x14ac:dyDescent="0.2">
      <c r="A1154" s="60">
        <v>13</v>
      </c>
      <c r="B1154" s="61" t="s">
        <v>787</v>
      </c>
      <c r="C1154" s="61">
        <v>1307</v>
      </c>
      <c r="D1154" s="61" t="s">
        <v>1128</v>
      </c>
      <c r="J1154" s="51" t="s">
        <v>20</v>
      </c>
      <c r="P1154" s="51" t="s">
        <v>20</v>
      </c>
      <c r="Q1154" s="60" t="s">
        <v>1222</v>
      </c>
      <c r="R1154" s="60">
        <v>89</v>
      </c>
      <c r="S1154" s="62">
        <v>60</v>
      </c>
      <c r="U1154" s="54" t="s">
        <v>15</v>
      </c>
      <c r="V1154" s="50" t="s">
        <v>20</v>
      </c>
      <c r="X1154" s="48"/>
    </row>
    <row r="1155" spans="1:24" s="60" customFormat="1" x14ac:dyDescent="0.2">
      <c r="A1155" s="60">
        <v>13</v>
      </c>
      <c r="B1155" s="61" t="s">
        <v>787</v>
      </c>
      <c r="C1155" s="61">
        <v>1307</v>
      </c>
      <c r="D1155" s="61" t="s">
        <v>1128</v>
      </c>
      <c r="J1155" s="51" t="s">
        <v>20</v>
      </c>
      <c r="P1155" s="51" t="s">
        <v>20</v>
      </c>
      <c r="Q1155" s="60" t="s">
        <v>1223</v>
      </c>
      <c r="R1155" s="60">
        <v>90</v>
      </c>
      <c r="S1155" s="62">
        <v>70</v>
      </c>
      <c r="U1155" s="54" t="s">
        <v>15</v>
      </c>
      <c r="V1155" s="50" t="s">
        <v>20</v>
      </c>
      <c r="X1155" s="48"/>
    </row>
    <row r="1156" spans="1:24" s="60" customFormat="1" x14ac:dyDescent="0.2">
      <c r="A1156" s="60">
        <v>13</v>
      </c>
      <c r="B1156" s="61" t="s">
        <v>787</v>
      </c>
      <c r="C1156" s="61">
        <v>1307</v>
      </c>
      <c r="D1156" s="61" t="s">
        <v>1128</v>
      </c>
      <c r="J1156" s="51" t="s">
        <v>20</v>
      </c>
      <c r="P1156" s="51" t="s">
        <v>20</v>
      </c>
      <c r="Q1156" s="60" t="s">
        <v>1224</v>
      </c>
      <c r="R1156" s="60">
        <v>91</v>
      </c>
      <c r="S1156" s="62">
        <v>350</v>
      </c>
      <c r="U1156" s="54" t="s">
        <v>15</v>
      </c>
      <c r="V1156" s="50" t="s">
        <v>16</v>
      </c>
      <c r="X1156" s="48"/>
    </row>
    <row r="1157" spans="1:24" s="60" customFormat="1" x14ac:dyDescent="0.2">
      <c r="A1157" s="60">
        <v>13</v>
      </c>
      <c r="B1157" s="61" t="s">
        <v>787</v>
      </c>
      <c r="C1157" s="61">
        <v>1307</v>
      </c>
      <c r="D1157" s="61" t="s">
        <v>1128</v>
      </c>
      <c r="J1157" s="51" t="s">
        <v>20</v>
      </c>
      <c r="P1157" s="51" t="s">
        <v>20</v>
      </c>
      <c r="Q1157" s="60" t="s">
        <v>1225</v>
      </c>
      <c r="R1157" s="60">
        <v>92</v>
      </c>
      <c r="S1157" s="62">
        <v>180</v>
      </c>
      <c r="U1157" s="54" t="s">
        <v>15</v>
      </c>
      <c r="V1157" s="50" t="s">
        <v>20</v>
      </c>
      <c r="X1157" s="48"/>
    </row>
    <row r="1158" spans="1:24" s="60" customFormat="1" x14ac:dyDescent="0.2">
      <c r="A1158" s="60">
        <v>13</v>
      </c>
      <c r="B1158" s="61" t="s">
        <v>787</v>
      </c>
      <c r="C1158" s="61">
        <v>1307</v>
      </c>
      <c r="D1158" s="61" t="s">
        <v>1128</v>
      </c>
      <c r="J1158" s="51" t="s">
        <v>20</v>
      </c>
      <c r="P1158" s="51" t="s">
        <v>20</v>
      </c>
      <c r="Q1158" s="60" t="s">
        <v>1226</v>
      </c>
      <c r="R1158" s="60">
        <v>93</v>
      </c>
      <c r="S1158" s="62">
        <v>139</v>
      </c>
      <c r="U1158" s="54" t="s">
        <v>15</v>
      </c>
      <c r="V1158" s="50" t="s">
        <v>20</v>
      </c>
      <c r="X1158" s="48"/>
    </row>
    <row r="1159" spans="1:24" s="60" customFormat="1" x14ac:dyDescent="0.2">
      <c r="A1159" s="60">
        <v>13</v>
      </c>
      <c r="B1159" s="61" t="s">
        <v>787</v>
      </c>
      <c r="C1159" s="61">
        <v>1307</v>
      </c>
      <c r="D1159" s="61" t="s">
        <v>1128</v>
      </c>
      <c r="J1159" s="51" t="s">
        <v>20</v>
      </c>
      <c r="P1159" s="51" t="s">
        <v>20</v>
      </c>
      <c r="Q1159" s="60" t="s">
        <v>1227</v>
      </c>
      <c r="R1159" s="60">
        <v>94</v>
      </c>
      <c r="S1159" s="62">
        <v>223</v>
      </c>
      <c r="U1159" s="54" t="s">
        <v>15</v>
      </c>
      <c r="V1159" s="50" t="s">
        <v>16</v>
      </c>
      <c r="X1159" s="48"/>
    </row>
    <row r="1160" spans="1:24" s="60" customFormat="1" x14ac:dyDescent="0.2">
      <c r="A1160" s="60">
        <v>13</v>
      </c>
      <c r="B1160" s="61" t="s">
        <v>787</v>
      </c>
      <c r="C1160" s="61">
        <v>1307</v>
      </c>
      <c r="D1160" s="61" t="s">
        <v>1128</v>
      </c>
      <c r="J1160" s="51" t="s">
        <v>20</v>
      </c>
      <c r="P1160" s="51" t="s">
        <v>20</v>
      </c>
      <c r="Q1160" s="60" t="s">
        <v>1228</v>
      </c>
      <c r="R1160" s="60">
        <v>95</v>
      </c>
      <c r="S1160" s="62">
        <v>100</v>
      </c>
      <c r="U1160" s="54" t="s">
        <v>15</v>
      </c>
      <c r="V1160" s="50" t="s">
        <v>20</v>
      </c>
      <c r="X1160" s="48"/>
    </row>
    <row r="1161" spans="1:24" s="60" customFormat="1" x14ac:dyDescent="0.2">
      <c r="A1161" s="60">
        <v>13</v>
      </c>
      <c r="B1161" s="61" t="s">
        <v>787</v>
      </c>
      <c r="C1161" s="61">
        <v>1307</v>
      </c>
      <c r="D1161" s="61" t="s">
        <v>1128</v>
      </c>
      <c r="J1161" s="51" t="s">
        <v>20</v>
      </c>
      <c r="P1161" s="51" t="s">
        <v>20</v>
      </c>
      <c r="Q1161" s="60" t="s">
        <v>1229</v>
      </c>
      <c r="R1161" s="60">
        <v>96</v>
      </c>
      <c r="S1161" s="62">
        <v>100</v>
      </c>
      <c r="U1161" s="54" t="s">
        <v>15</v>
      </c>
      <c r="V1161" s="50" t="s">
        <v>20</v>
      </c>
      <c r="X1161" s="48"/>
    </row>
    <row r="1162" spans="1:24" s="60" customFormat="1" x14ac:dyDescent="0.2">
      <c r="A1162" s="60">
        <v>13</v>
      </c>
      <c r="B1162" s="61" t="s">
        <v>787</v>
      </c>
      <c r="C1162" s="61">
        <v>1307</v>
      </c>
      <c r="D1162" s="61" t="s">
        <v>1128</v>
      </c>
      <c r="J1162" s="51" t="s">
        <v>20</v>
      </c>
      <c r="P1162" s="51" t="s">
        <v>20</v>
      </c>
      <c r="Q1162" s="60" t="s">
        <v>1230</v>
      </c>
      <c r="R1162" s="60">
        <v>97</v>
      </c>
      <c r="S1162" s="62">
        <v>125</v>
      </c>
      <c r="U1162" s="54" t="s">
        <v>15</v>
      </c>
      <c r="V1162" s="50" t="s">
        <v>20</v>
      </c>
      <c r="X1162" s="48"/>
    </row>
    <row r="1163" spans="1:24" s="60" customFormat="1" x14ac:dyDescent="0.2">
      <c r="A1163" s="60">
        <v>13</v>
      </c>
      <c r="B1163" s="61" t="s">
        <v>787</v>
      </c>
      <c r="C1163" s="61">
        <v>1307</v>
      </c>
      <c r="D1163" s="61" t="s">
        <v>1128</v>
      </c>
      <c r="J1163" s="51" t="s">
        <v>20</v>
      </c>
      <c r="P1163" s="51" t="s">
        <v>20</v>
      </c>
      <c r="Q1163" s="60" t="s">
        <v>1231</v>
      </c>
      <c r="R1163" s="60">
        <v>98</v>
      </c>
      <c r="S1163" s="62">
        <v>58</v>
      </c>
      <c r="U1163" s="54" t="s">
        <v>15</v>
      </c>
      <c r="V1163" s="50" t="s">
        <v>20</v>
      </c>
      <c r="X1163" s="48"/>
    </row>
    <row r="1164" spans="1:24" s="60" customFormat="1" x14ac:dyDescent="0.2">
      <c r="A1164" s="60">
        <v>13</v>
      </c>
      <c r="B1164" s="61" t="s">
        <v>787</v>
      </c>
      <c r="C1164" s="61">
        <v>1307</v>
      </c>
      <c r="D1164" s="61" t="s">
        <v>1128</v>
      </c>
      <c r="J1164" s="51" t="s">
        <v>20</v>
      </c>
      <c r="P1164" s="51" t="s">
        <v>20</v>
      </c>
      <c r="Q1164" s="60" t="s">
        <v>1232</v>
      </c>
      <c r="R1164" s="60">
        <v>99</v>
      </c>
      <c r="S1164" s="62">
        <v>49</v>
      </c>
      <c r="U1164" s="54" t="s">
        <v>15</v>
      </c>
      <c r="V1164" s="50" t="s">
        <v>20</v>
      </c>
      <c r="X1164" s="48"/>
    </row>
    <row r="1165" spans="1:24" s="60" customFormat="1" x14ac:dyDescent="0.2">
      <c r="A1165" s="60">
        <v>13</v>
      </c>
      <c r="B1165" s="61" t="s">
        <v>787</v>
      </c>
      <c r="C1165" s="61">
        <v>1307</v>
      </c>
      <c r="D1165" s="61" t="s">
        <v>1128</v>
      </c>
      <c r="J1165" s="51" t="s">
        <v>20</v>
      </c>
      <c r="P1165" s="51" t="s">
        <v>20</v>
      </c>
      <c r="Q1165" s="60" t="s">
        <v>1233</v>
      </c>
      <c r="R1165" s="60">
        <v>100</v>
      </c>
      <c r="S1165" s="62">
        <v>30</v>
      </c>
      <c r="U1165" s="54" t="s">
        <v>15</v>
      </c>
      <c r="V1165" s="50" t="s">
        <v>20</v>
      </c>
      <c r="X1165" s="48"/>
    </row>
    <row r="1166" spans="1:24" s="60" customFormat="1" x14ac:dyDescent="0.2">
      <c r="A1166" s="60">
        <v>13</v>
      </c>
      <c r="B1166" s="61" t="s">
        <v>787</v>
      </c>
      <c r="C1166" s="61">
        <v>1307</v>
      </c>
      <c r="D1166" s="61" t="s">
        <v>1128</v>
      </c>
      <c r="J1166" s="51" t="s">
        <v>20</v>
      </c>
      <c r="P1166" s="51" t="s">
        <v>20</v>
      </c>
      <c r="Q1166" s="60" t="s">
        <v>1234</v>
      </c>
      <c r="R1166" s="60">
        <v>101</v>
      </c>
      <c r="S1166" s="62">
        <v>45</v>
      </c>
      <c r="U1166" s="54" t="s">
        <v>15</v>
      </c>
      <c r="V1166" s="50" t="s">
        <v>20</v>
      </c>
      <c r="X1166" s="48"/>
    </row>
    <row r="1167" spans="1:24" s="60" customFormat="1" x14ac:dyDescent="0.2">
      <c r="A1167" s="60">
        <v>13</v>
      </c>
      <c r="B1167" s="61" t="s">
        <v>787</v>
      </c>
      <c r="C1167" s="61">
        <v>1307</v>
      </c>
      <c r="D1167" s="61" t="s">
        <v>1128</v>
      </c>
      <c r="J1167" s="51" t="s">
        <v>20</v>
      </c>
      <c r="P1167" s="51" t="s">
        <v>20</v>
      </c>
      <c r="Q1167" s="60" t="s">
        <v>1235</v>
      </c>
      <c r="R1167" s="60">
        <v>102</v>
      </c>
      <c r="S1167" s="62">
        <v>110.64</v>
      </c>
      <c r="U1167" s="54" t="s">
        <v>15</v>
      </c>
      <c r="V1167" s="50" t="s">
        <v>20</v>
      </c>
      <c r="X1167" s="48"/>
    </row>
    <row r="1168" spans="1:24" s="60" customFormat="1" x14ac:dyDescent="0.2">
      <c r="A1168" s="60">
        <v>13</v>
      </c>
      <c r="B1168" s="61" t="s">
        <v>787</v>
      </c>
      <c r="C1168" s="61">
        <v>1307</v>
      </c>
      <c r="D1168" s="61" t="s">
        <v>1128</v>
      </c>
      <c r="J1168" s="51" t="s">
        <v>20</v>
      </c>
      <c r="P1168" s="51" t="s">
        <v>20</v>
      </c>
      <c r="Q1168" s="60" t="s">
        <v>1236</v>
      </c>
      <c r="R1168" s="60">
        <v>103</v>
      </c>
      <c r="S1168" s="62">
        <v>84.45</v>
      </c>
      <c r="U1168" s="54" t="s">
        <v>15</v>
      </c>
      <c r="V1168" s="50" t="s">
        <v>20</v>
      </c>
      <c r="X1168" s="48"/>
    </row>
    <row r="1169" spans="1:24" s="60" customFormat="1" x14ac:dyDescent="0.2">
      <c r="A1169" s="60">
        <v>13</v>
      </c>
      <c r="B1169" s="61" t="s">
        <v>787</v>
      </c>
      <c r="C1169" s="61">
        <v>1307</v>
      </c>
      <c r="D1169" s="61" t="s">
        <v>1128</v>
      </c>
      <c r="J1169" s="51" t="s">
        <v>20</v>
      </c>
      <c r="P1169" s="51" t="s">
        <v>20</v>
      </c>
      <c r="Q1169" s="60" t="s">
        <v>1237</v>
      </c>
      <c r="R1169" s="60">
        <v>104</v>
      </c>
      <c r="S1169" s="62">
        <v>186</v>
      </c>
      <c r="U1169" s="54" t="s">
        <v>15</v>
      </c>
      <c r="V1169" s="50" t="s">
        <v>20</v>
      </c>
      <c r="X1169" s="48"/>
    </row>
    <row r="1170" spans="1:24" s="60" customFormat="1" x14ac:dyDescent="0.2">
      <c r="A1170" s="60">
        <v>13</v>
      </c>
      <c r="B1170" s="61" t="s">
        <v>787</v>
      </c>
      <c r="C1170" s="61">
        <v>1307</v>
      </c>
      <c r="D1170" s="61" t="s">
        <v>1128</v>
      </c>
      <c r="J1170" s="51" t="s">
        <v>20</v>
      </c>
      <c r="P1170" s="51" t="s">
        <v>20</v>
      </c>
      <c r="Q1170" s="60" t="s">
        <v>1238</v>
      </c>
      <c r="R1170" s="60">
        <v>105</v>
      </c>
      <c r="S1170" s="62">
        <v>161</v>
      </c>
      <c r="U1170" s="54" t="s">
        <v>15</v>
      </c>
      <c r="V1170" s="50" t="s">
        <v>20</v>
      </c>
      <c r="X1170" s="48"/>
    </row>
    <row r="1171" spans="1:24" s="60" customFormat="1" x14ac:dyDescent="0.2">
      <c r="A1171" s="60">
        <v>13</v>
      </c>
      <c r="B1171" s="61" t="s">
        <v>787</v>
      </c>
      <c r="C1171" s="61">
        <v>1307</v>
      </c>
      <c r="D1171" s="61" t="s">
        <v>1128</v>
      </c>
      <c r="J1171" s="51" t="s">
        <v>20</v>
      </c>
      <c r="P1171" s="51" t="s">
        <v>20</v>
      </c>
      <c r="Q1171" s="60" t="s">
        <v>1239</v>
      </c>
      <c r="R1171" s="60">
        <v>106</v>
      </c>
      <c r="S1171" s="62">
        <v>59</v>
      </c>
      <c r="U1171" s="54" t="s">
        <v>15</v>
      </c>
      <c r="V1171" s="50" t="s">
        <v>20</v>
      </c>
      <c r="X1171" s="48"/>
    </row>
    <row r="1172" spans="1:24" s="60" customFormat="1" x14ac:dyDescent="0.2">
      <c r="A1172" s="60">
        <v>13</v>
      </c>
      <c r="B1172" s="61" t="s">
        <v>787</v>
      </c>
      <c r="C1172" s="61">
        <v>1307</v>
      </c>
      <c r="D1172" s="61" t="s">
        <v>1128</v>
      </c>
      <c r="J1172" s="51" t="s">
        <v>20</v>
      </c>
      <c r="P1172" s="51" t="s">
        <v>20</v>
      </c>
      <c r="Q1172" s="60" t="s">
        <v>1240</v>
      </c>
      <c r="R1172" s="60">
        <v>107</v>
      </c>
      <c r="S1172" s="62">
        <v>60</v>
      </c>
      <c r="U1172" s="54" t="s">
        <v>15</v>
      </c>
      <c r="V1172" s="50" t="s">
        <v>20</v>
      </c>
      <c r="X1172" s="48"/>
    </row>
    <row r="1173" spans="1:24" s="60" customFormat="1" x14ac:dyDescent="0.2">
      <c r="A1173" s="60">
        <v>13</v>
      </c>
      <c r="B1173" s="61" t="s">
        <v>787</v>
      </c>
      <c r="C1173" s="61">
        <v>1307</v>
      </c>
      <c r="D1173" s="61" t="s">
        <v>1128</v>
      </c>
      <c r="J1173" s="51" t="s">
        <v>20</v>
      </c>
      <c r="P1173" s="51" t="s">
        <v>20</v>
      </c>
      <c r="Q1173" s="60" t="s">
        <v>1241</v>
      </c>
      <c r="R1173" s="60">
        <v>108</v>
      </c>
      <c r="S1173" s="62">
        <v>76</v>
      </c>
      <c r="U1173" s="54" t="s">
        <v>15</v>
      </c>
      <c r="V1173" s="50" t="s">
        <v>20</v>
      </c>
      <c r="X1173" s="48"/>
    </row>
    <row r="1174" spans="1:24" s="60" customFormat="1" x14ac:dyDescent="0.2">
      <c r="A1174" s="60">
        <v>13</v>
      </c>
      <c r="B1174" s="61" t="s">
        <v>787</v>
      </c>
      <c r="C1174" s="61">
        <v>1307</v>
      </c>
      <c r="D1174" s="61" t="s">
        <v>1128</v>
      </c>
      <c r="J1174" s="51" t="s">
        <v>20</v>
      </c>
      <c r="P1174" s="51" t="s">
        <v>20</v>
      </c>
      <c r="Q1174" s="60" t="s">
        <v>1242</v>
      </c>
      <c r="R1174" s="60">
        <v>109</v>
      </c>
      <c r="S1174" s="62">
        <v>52</v>
      </c>
      <c r="U1174" s="54" t="s">
        <v>15</v>
      </c>
      <c r="V1174" s="50" t="s">
        <v>20</v>
      </c>
      <c r="X1174" s="48"/>
    </row>
    <row r="1175" spans="1:24" s="60" customFormat="1" x14ac:dyDescent="0.2">
      <c r="A1175" s="60">
        <v>13</v>
      </c>
      <c r="B1175" s="61" t="s">
        <v>787</v>
      </c>
      <c r="C1175" s="61">
        <v>1307</v>
      </c>
      <c r="D1175" s="61" t="s">
        <v>1128</v>
      </c>
      <c r="J1175" s="51" t="s">
        <v>20</v>
      </c>
      <c r="P1175" s="51" t="s">
        <v>20</v>
      </c>
      <c r="Q1175" s="60" t="s">
        <v>1243</v>
      </c>
      <c r="R1175" s="60">
        <v>110</v>
      </c>
      <c r="S1175" s="62">
        <v>49</v>
      </c>
      <c r="U1175" s="54" t="s">
        <v>15</v>
      </c>
      <c r="V1175" s="50" t="s">
        <v>20</v>
      </c>
      <c r="X1175" s="48"/>
    </row>
    <row r="1176" spans="1:24" s="60" customFormat="1" x14ac:dyDescent="0.2">
      <c r="A1176" s="60">
        <v>13</v>
      </c>
      <c r="B1176" s="61" t="s">
        <v>787</v>
      </c>
      <c r="C1176" s="61">
        <v>1307</v>
      </c>
      <c r="D1176" s="61" t="s">
        <v>1128</v>
      </c>
      <c r="J1176" s="51" t="s">
        <v>20</v>
      </c>
      <c r="P1176" s="51" t="s">
        <v>20</v>
      </c>
      <c r="Q1176" s="60" t="s">
        <v>1244</v>
      </c>
      <c r="R1176" s="60">
        <v>111</v>
      </c>
      <c r="S1176" s="62">
        <v>37</v>
      </c>
      <c r="U1176" s="54" t="s">
        <v>15</v>
      </c>
      <c r="V1176" s="50" t="s">
        <v>20</v>
      </c>
      <c r="X1176" s="48"/>
    </row>
    <row r="1177" spans="1:24" s="60" customFormat="1" x14ac:dyDescent="0.2">
      <c r="A1177" s="60">
        <v>13</v>
      </c>
      <c r="B1177" s="61" t="s">
        <v>787</v>
      </c>
      <c r="C1177" s="61">
        <v>1307</v>
      </c>
      <c r="D1177" s="61" t="s">
        <v>1128</v>
      </c>
      <c r="J1177" s="51" t="s">
        <v>20</v>
      </c>
      <c r="P1177" s="51" t="s">
        <v>20</v>
      </c>
      <c r="Q1177" s="60" t="s">
        <v>1245</v>
      </c>
      <c r="R1177" s="60">
        <v>112</v>
      </c>
      <c r="S1177" s="62">
        <v>202</v>
      </c>
      <c r="U1177" s="54" t="s">
        <v>15</v>
      </c>
      <c r="V1177" s="50" t="s">
        <v>20</v>
      </c>
      <c r="X1177" s="48"/>
    </row>
    <row r="1178" spans="1:24" s="60" customFormat="1" x14ac:dyDescent="0.2">
      <c r="A1178" s="60">
        <v>13</v>
      </c>
      <c r="B1178" s="61" t="s">
        <v>787</v>
      </c>
      <c r="C1178" s="61">
        <v>1307</v>
      </c>
      <c r="D1178" s="61" t="s">
        <v>1128</v>
      </c>
      <c r="J1178" s="51" t="s">
        <v>20</v>
      </c>
      <c r="P1178" s="51" t="s">
        <v>20</v>
      </c>
      <c r="Q1178" s="60" t="s">
        <v>1246</v>
      </c>
      <c r="R1178" s="60">
        <v>113</v>
      </c>
      <c r="S1178" s="62">
        <v>57</v>
      </c>
      <c r="U1178" s="54" t="s">
        <v>15</v>
      </c>
      <c r="V1178" s="50" t="s">
        <v>20</v>
      </c>
      <c r="X1178" s="48"/>
    </row>
    <row r="1179" spans="1:24" s="60" customFormat="1" x14ac:dyDescent="0.2">
      <c r="A1179" s="60">
        <v>13</v>
      </c>
      <c r="B1179" s="61" t="s">
        <v>787</v>
      </c>
      <c r="C1179" s="61">
        <v>1307</v>
      </c>
      <c r="D1179" s="61" t="s">
        <v>1128</v>
      </c>
      <c r="J1179" s="51" t="s">
        <v>20</v>
      </c>
      <c r="P1179" s="51" t="s">
        <v>20</v>
      </c>
      <c r="Q1179" s="60" t="s">
        <v>1247</v>
      </c>
      <c r="R1179" s="60">
        <v>114</v>
      </c>
      <c r="S1179" s="62">
        <v>987</v>
      </c>
      <c r="U1179" s="54" t="s">
        <v>15</v>
      </c>
      <c r="V1179" s="50" t="s">
        <v>16</v>
      </c>
      <c r="X1179" s="48"/>
    </row>
    <row r="1180" spans="1:24" s="60" customFormat="1" x14ac:dyDescent="0.2">
      <c r="A1180" s="60">
        <v>13</v>
      </c>
      <c r="B1180" s="61" t="s">
        <v>787</v>
      </c>
      <c r="C1180" s="61">
        <v>1307</v>
      </c>
      <c r="D1180" s="61" t="s">
        <v>1128</v>
      </c>
      <c r="J1180" s="51" t="s">
        <v>20</v>
      </c>
      <c r="P1180" s="51" t="s">
        <v>20</v>
      </c>
      <c r="Q1180" s="60" t="s">
        <v>1248</v>
      </c>
      <c r="R1180" s="60">
        <v>115</v>
      </c>
      <c r="S1180" s="62">
        <v>628</v>
      </c>
      <c r="U1180" s="54" t="s">
        <v>15</v>
      </c>
      <c r="V1180" s="50" t="s">
        <v>16</v>
      </c>
      <c r="X1180" s="48"/>
    </row>
    <row r="1181" spans="1:24" s="60" customFormat="1" x14ac:dyDescent="0.2">
      <c r="A1181" s="60">
        <v>13</v>
      </c>
      <c r="B1181" s="61" t="s">
        <v>787</v>
      </c>
      <c r="C1181" s="61">
        <v>1307</v>
      </c>
      <c r="D1181" s="61" t="s">
        <v>1128</v>
      </c>
      <c r="J1181" s="51" t="s">
        <v>20</v>
      </c>
      <c r="P1181" s="51" t="s">
        <v>20</v>
      </c>
      <c r="Q1181" s="60" t="s">
        <v>1249</v>
      </c>
      <c r="R1181" s="60">
        <v>116</v>
      </c>
      <c r="S1181" s="62">
        <v>83</v>
      </c>
      <c r="U1181" s="54" t="s">
        <v>15</v>
      </c>
      <c r="V1181" s="50" t="s">
        <v>20</v>
      </c>
      <c r="X1181" s="48"/>
    </row>
    <row r="1182" spans="1:24" s="60" customFormat="1" x14ac:dyDescent="0.2">
      <c r="A1182" s="60">
        <v>13</v>
      </c>
      <c r="B1182" s="61" t="s">
        <v>787</v>
      </c>
      <c r="C1182" s="61">
        <v>1307</v>
      </c>
      <c r="D1182" s="61" t="s">
        <v>1128</v>
      </c>
      <c r="J1182" s="51" t="s">
        <v>20</v>
      </c>
      <c r="P1182" s="51" t="s">
        <v>20</v>
      </c>
      <c r="Q1182" s="60" t="s">
        <v>1250</v>
      </c>
      <c r="R1182" s="60">
        <v>117</v>
      </c>
      <c r="S1182" s="62">
        <v>200</v>
      </c>
      <c r="U1182" s="54" t="s">
        <v>15</v>
      </c>
      <c r="V1182" s="50" t="s">
        <v>20</v>
      </c>
      <c r="X1182" s="48"/>
    </row>
    <row r="1183" spans="1:24" s="60" customFormat="1" x14ac:dyDescent="0.2">
      <c r="A1183" s="60">
        <v>13</v>
      </c>
      <c r="B1183" s="61" t="s">
        <v>787</v>
      </c>
      <c r="C1183" s="61">
        <v>1307</v>
      </c>
      <c r="D1183" s="61" t="s">
        <v>1128</v>
      </c>
      <c r="J1183" s="51" t="s">
        <v>20</v>
      </c>
      <c r="P1183" s="51" t="s">
        <v>20</v>
      </c>
      <c r="Q1183" s="60" t="s">
        <v>1251</v>
      </c>
      <c r="R1183" s="60">
        <v>118</v>
      </c>
      <c r="S1183" s="62">
        <v>127</v>
      </c>
      <c r="U1183" s="54" t="s">
        <v>15</v>
      </c>
      <c r="V1183" s="50" t="s">
        <v>20</v>
      </c>
      <c r="X1183" s="48"/>
    </row>
    <row r="1184" spans="1:24" s="60" customFormat="1" x14ac:dyDescent="0.2">
      <c r="A1184" s="60">
        <v>13</v>
      </c>
      <c r="B1184" s="61" t="s">
        <v>787</v>
      </c>
      <c r="C1184" s="61">
        <v>1307</v>
      </c>
      <c r="D1184" s="61" t="s">
        <v>1128</v>
      </c>
      <c r="J1184" s="51" t="s">
        <v>20</v>
      </c>
      <c r="P1184" s="51" t="s">
        <v>20</v>
      </c>
      <c r="Q1184" s="60" t="s">
        <v>1242</v>
      </c>
      <c r="R1184" s="60">
        <v>119</v>
      </c>
      <c r="S1184" s="62">
        <v>41</v>
      </c>
      <c r="U1184" s="54" t="s">
        <v>15</v>
      </c>
      <c r="V1184" s="50" t="s">
        <v>20</v>
      </c>
      <c r="X1184" s="48"/>
    </row>
    <row r="1185" spans="1:24" s="60" customFormat="1" x14ac:dyDescent="0.2">
      <c r="A1185" s="60">
        <v>13</v>
      </c>
      <c r="B1185" s="61" t="s">
        <v>787</v>
      </c>
      <c r="C1185" s="61">
        <v>1307</v>
      </c>
      <c r="D1185" s="61" t="s">
        <v>1128</v>
      </c>
      <c r="J1185" s="51" t="s">
        <v>20</v>
      </c>
      <c r="P1185" s="51" t="s">
        <v>20</v>
      </c>
      <c r="Q1185" s="60" t="s">
        <v>1252</v>
      </c>
      <c r="R1185" s="60">
        <v>120</v>
      </c>
      <c r="S1185" s="62">
        <v>124</v>
      </c>
      <c r="U1185" s="54" t="s">
        <v>15</v>
      </c>
      <c r="V1185" s="50" t="s">
        <v>20</v>
      </c>
      <c r="X1185" s="48"/>
    </row>
    <row r="1186" spans="1:24" s="60" customFormat="1" x14ac:dyDescent="0.2">
      <c r="A1186" s="60">
        <v>13</v>
      </c>
      <c r="B1186" s="61" t="s">
        <v>787</v>
      </c>
      <c r="C1186" s="61">
        <v>1307</v>
      </c>
      <c r="D1186" s="61" t="s">
        <v>1128</v>
      </c>
      <c r="J1186" s="51" t="s">
        <v>20</v>
      </c>
      <c r="P1186" s="51" t="s">
        <v>20</v>
      </c>
      <c r="Q1186" s="60" t="s">
        <v>1253</v>
      </c>
      <c r="R1186" s="60">
        <v>121</v>
      </c>
      <c r="S1186" s="62">
        <v>75</v>
      </c>
      <c r="U1186" s="54" t="s">
        <v>15</v>
      </c>
      <c r="V1186" s="50" t="s">
        <v>20</v>
      </c>
      <c r="X1186" s="48"/>
    </row>
    <row r="1187" spans="1:24" s="60" customFormat="1" x14ac:dyDescent="0.2">
      <c r="A1187" s="60">
        <v>13</v>
      </c>
      <c r="B1187" s="61" t="s">
        <v>787</v>
      </c>
      <c r="C1187" s="61">
        <v>1307</v>
      </c>
      <c r="D1187" s="61" t="s">
        <v>1128</v>
      </c>
      <c r="J1187" s="51" t="s">
        <v>20</v>
      </c>
      <c r="P1187" s="51" t="s">
        <v>20</v>
      </c>
      <c r="Q1187" s="60" t="s">
        <v>1254</v>
      </c>
      <c r="R1187" s="60">
        <v>122</v>
      </c>
      <c r="S1187" s="62">
        <v>117</v>
      </c>
      <c r="U1187" s="54" t="s">
        <v>15</v>
      </c>
      <c r="V1187" s="50" t="s">
        <v>20</v>
      </c>
      <c r="X1187" s="48"/>
    </row>
    <row r="1188" spans="1:24" s="60" customFormat="1" x14ac:dyDescent="0.2">
      <c r="A1188" s="60">
        <v>13</v>
      </c>
      <c r="B1188" s="61" t="s">
        <v>787</v>
      </c>
      <c r="C1188" s="61">
        <v>1307</v>
      </c>
      <c r="D1188" s="61" t="s">
        <v>1128</v>
      </c>
      <c r="J1188" s="51" t="s">
        <v>20</v>
      </c>
      <c r="P1188" s="51" t="s">
        <v>20</v>
      </c>
      <c r="Q1188" s="60" t="s">
        <v>1255</v>
      </c>
      <c r="R1188" s="60">
        <v>123</v>
      </c>
      <c r="S1188" s="62">
        <v>37</v>
      </c>
      <c r="U1188" s="54" t="s">
        <v>15</v>
      </c>
      <c r="V1188" s="50" t="s">
        <v>20</v>
      </c>
      <c r="X1188" s="48"/>
    </row>
    <row r="1189" spans="1:24" s="60" customFormat="1" x14ac:dyDescent="0.2">
      <c r="A1189" s="60">
        <v>13</v>
      </c>
      <c r="B1189" s="61" t="s">
        <v>787</v>
      </c>
      <c r="C1189" s="61">
        <v>1307</v>
      </c>
      <c r="D1189" s="61" t="s">
        <v>1128</v>
      </c>
      <c r="J1189" s="51" t="s">
        <v>20</v>
      </c>
      <c r="P1189" s="51" t="s">
        <v>20</v>
      </c>
      <c r="Q1189" s="60" t="s">
        <v>1256</v>
      </c>
      <c r="R1189" s="60">
        <v>124</v>
      </c>
      <c r="S1189" s="62">
        <v>36</v>
      </c>
      <c r="U1189" s="54" t="s">
        <v>15</v>
      </c>
      <c r="V1189" s="50" t="s">
        <v>20</v>
      </c>
      <c r="X1189" s="48"/>
    </row>
    <row r="1190" spans="1:24" s="60" customFormat="1" x14ac:dyDescent="0.2">
      <c r="A1190" s="60">
        <v>13</v>
      </c>
      <c r="B1190" s="61" t="s">
        <v>787</v>
      </c>
      <c r="C1190" s="61">
        <v>1307</v>
      </c>
      <c r="D1190" s="61" t="s">
        <v>1128</v>
      </c>
      <c r="J1190" s="51" t="s">
        <v>20</v>
      </c>
      <c r="P1190" s="51" t="s">
        <v>20</v>
      </c>
      <c r="Q1190" s="60" t="s">
        <v>1257</v>
      </c>
      <c r="R1190" s="60">
        <v>125</v>
      </c>
      <c r="S1190" s="62">
        <v>32</v>
      </c>
      <c r="U1190" s="54" t="s">
        <v>15</v>
      </c>
      <c r="V1190" s="50" t="s">
        <v>20</v>
      </c>
      <c r="X1190" s="48"/>
    </row>
    <row r="1191" spans="1:24" s="60" customFormat="1" x14ac:dyDescent="0.2">
      <c r="A1191" s="60">
        <v>13</v>
      </c>
      <c r="B1191" s="61" t="s">
        <v>787</v>
      </c>
      <c r="C1191" s="61">
        <v>1307</v>
      </c>
      <c r="D1191" s="61" t="s">
        <v>1128</v>
      </c>
      <c r="J1191" s="51" t="s">
        <v>20</v>
      </c>
      <c r="P1191" s="51" t="s">
        <v>20</v>
      </c>
      <c r="Q1191" s="60" t="s">
        <v>1258</v>
      </c>
      <c r="R1191" s="60">
        <v>126</v>
      </c>
      <c r="S1191" s="62">
        <v>107</v>
      </c>
      <c r="U1191" s="54" t="s">
        <v>15</v>
      </c>
      <c r="V1191" s="50" t="s">
        <v>20</v>
      </c>
      <c r="X1191" s="48"/>
    </row>
    <row r="1192" spans="1:24" s="60" customFormat="1" x14ac:dyDescent="0.2">
      <c r="A1192" s="60">
        <v>13</v>
      </c>
      <c r="B1192" s="61" t="s">
        <v>787</v>
      </c>
      <c r="C1192" s="61">
        <v>1307</v>
      </c>
      <c r="D1192" s="61" t="s">
        <v>1128</v>
      </c>
      <c r="J1192" s="51" t="s">
        <v>20</v>
      </c>
      <c r="P1192" s="51" t="s">
        <v>20</v>
      </c>
      <c r="Q1192" s="60" t="s">
        <v>1185</v>
      </c>
      <c r="R1192" s="60">
        <v>127</v>
      </c>
      <c r="S1192" s="62">
        <v>26</v>
      </c>
      <c r="U1192" s="54" t="s">
        <v>15</v>
      </c>
      <c r="V1192" s="50" t="s">
        <v>20</v>
      </c>
      <c r="X1192" s="48"/>
    </row>
    <row r="1193" spans="1:24" s="60" customFormat="1" x14ac:dyDescent="0.2">
      <c r="A1193" s="60">
        <v>13</v>
      </c>
      <c r="B1193" s="61" t="s">
        <v>787</v>
      </c>
      <c r="C1193" s="61">
        <v>1307</v>
      </c>
      <c r="D1193" s="61" t="s">
        <v>1128</v>
      </c>
      <c r="J1193" s="51" t="s">
        <v>20</v>
      </c>
      <c r="P1193" s="51" t="s">
        <v>20</v>
      </c>
      <c r="Q1193" s="60" t="s">
        <v>1259</v>
      </c>
      <c r="R1193" s="60">
        <v>128</v>
      </c>
      <c r="S1193" s="62">
        <v>216</v>
      </c>
      <c r="U1193" s="54" t="s">
        <v>15</v>
      </c>
      <c r="V1193" s="50" t="s">
        <v>20</v>
      </c>
      <c r="X1193" s="48"/>
    </row>
    <row r="1194" spans="1:24" s="60" customFormat="1" x14ac:dyDescent="0.2">
      <c r="A1194" s="60">
        <v>13</v>
      </c>
      <c r="B1194" s="61" t="s">
        <v>787</v>
      </c>
      <c r="C1194" s="61">
        <v>1307</v>
      </c>
      <c r="D1194" s="61" t="s">
        <v>1128</v>
      </c>
      <c r="J1194" s="51" t="s">
        <v>20</v>
      </c>
      <c r="P1194" s="51" t="s">
        <v>20</v>
      </c>
      <c r="Q1194" s="60" t="s">
        <v>1260</v>
      </c>
      <c r="R1194" s="60">
        <v>129</v>
      </c>
      <c r="S1194" s="62">
        <v>73</v>
      </c>
      <c r="U1194" s="54" t="s">
        <v>15</v>
      </c>
      <c r="V1194" s="50" t="s">
        <v>20</v>
      </c>
      <c r="X1194" s="48"/>
    </row>
    <row r="1195" spans="1:24" s="60" customFormat="1" x14ac:dyDescent="0.2">
      <c r="A1195" s="60">
        <v>13</v>
      </c>
      <c r="B1195" s="61" t="s">
        <v>787</v>
      </c>
      <c r="C1195" s="61">
        <v>1307</v>
      </c>
      <c r="D1195" s="61" t="s">
        <v>1128</v>
      </c>
      <c r="J1195" s="51" t="s">
        <v>20</v>
      </c>
      <c r="P1195" s="51" t="s">
        <v>20</v>
      </c>
      <c r="Q1195" s="60" t="s">
        <v>1261</v>
      </c>
      <c r="R1195" s="60">
        <v>130</v>
      </c>
      <c r="S1195" s="62">
        <v>43</v>
      </c>
      <c r="U1195" s="54" t="s">
        <v>15</v>
      </c>
      <c r="V1195" s="50" t="s">
        <v>20</v>
      </c>
      <c r="X1195" s="48"/>
    </row>
    <row r="1196" spans="1:24" s="60" customFormat="1" x14ac:dyDescent="0.2">
      <c r="A1196" s="60">
        <v>13</v>
      </c>
      <c r="B1196" s="61" t="s">
        <v>787</v>
      </c>
      <c r="C1196" s="61">
        <v>1307</v>
      </c>
      <c r="D1196" s="61" t="s">
        <v>1128</v>
      </c>
      <c r="J1196" s="51" t="s">
        <v>20</v>
      </c>
      <c r="P1196" s="51" t="s">
        <v>20</v>
      </c>
      <c r="Q1196" s="60" t="s">
        <v>1262</v>
      </c>
      <c r="R1196" s="60">
        <v>131</v>
      </c>
      <c r="S1196" s="62">
        <v>103</v>
      </c>
      <c r="U1196" s="54" t="s">
        <v>15</v>
      </c>
      <c r="V1196" s="50" t="s">
        <v>20</v>
      </c>
      <c r="X1196" s="48"/>
    </row>
    <row r="1197" spans="1:24" s="60" customFormat="1" x14ac:dyDescent="0.2">
      <c r="A1197" s="60">
        <v>13</v>
      </c>
      <c r="B1197" s="61" t="s">
        <v>787</v>
      </c>
      <c r="C1197" s="61">
        <v>1307</v>
      </c>
      <c r="D1197" s="61" t="s">
        <v>1128</v>
      </c>
      <c r="J1197" s="51" t="s">
        <v>20</v>
      </c>
      <c r="P1197" s="51" t="s">
        <v>20</v>
      </c>
      <c r="Q1197" s="60" t="s">
        <v>1263</v>
      </c>
      <c r="R1197" s="60">
        <v>132</v>
      </c>
      <c r="S1197" s="62">
        <v>68</v>
      </c>
      <c r="U1197" s="54" t="s">
        <v>15</v>
      </c>
      <c r="V1197" s="50" t="s">
        <v>20</v>
      </c>
      <c r="X1197" s="48"/>
    </row>
    <row r="1198" spans="1:24" s="60" customFormat="1" x14ac:dyDescent="0.2">
      <c r="A1198" s="60">
        <v>13</v>
      </c>
      <c r="B1198" s="61" t="s">
        <v>787</v>
      </c>
      <c r="C1198" s="61">
        <v>1307</v>
      </c>
      <c r="D1198" s="61" t="s">
        <v>1128</v>
      </c>
      <c r="J1198" s="51" t="s">
        <v>20</v>
      </c>
      <c r="P1198" s="51" t="s">
        <v>20</v>
      </c>
      <c r="Q1198" s="60" t="s">
        <v>1264</v>
      </c>
      <c r="R1198" s="60">
        <v>133</v>
      </c>
      <c r="S1198" s="62">
        <v>82</v>
      </c>
      <c r="U1198" s="54" t="s">
        <v>15</v>
      </c>
      <c r="V1198" s="50" t="s">
        <v>20</v>
      </c>
      <c r="X1198" s="48"/>
    </row>
    <row r="1199" spans="1:24" s="60" customFormat="1" x14ac:dyDescent="0.2">
      <c r="A1199" s="60">
        <v>13</v>
      </c>
      <c r="B1199" s="61" t="s">
        <v>787</v>
      </c>
      <c r="C1199" s="61">
        <v>1307</v>
      </c>
      <c r="D1199" s="61" t="s">
        <v>1128</v>
      </c>
      <c r="J1199" s="51" t="s">
        <v>20</v>
      </c>
      <c r="P1199" s="51" t="s">
        <v>20</v>
      </c>
      <c r="Q1199" s="60" t="s">
        <v>1202</v>
      </c>
      <c r="R1199" s="60">
        <v>134</v>
      </c>
      <c r="S1199" s="62">
        <v>81</v>
      </c>
      <c r="U1199" s="54" t="s">
        <v>15</v>
      </c>
      <c r="V1199" s="50" t="s">
        <v>20</v>
      </c>
      <c r="X1199" s="48"/>
    </row>
    <row r="1200" spans="1:24" s="60" customFormat="1" x14ac:dyDescent="0.2">
      <c r="A1200" s="60">
        <v>13</v>
      </c>
      <c r="B1200" s="61" t="s">
        <v>787</v>
      </c>
      <c r="C1200" s="61">
        <v>1307</v>
      </c>
      <c r="D1200" s="61" t="s">
        <v>1128</v>
      </c>
      <c r="J1200" s="51" t="s">
        <v>20</v>
      </c>
      <c r="P1200" s="51" t="s">
        <v>20</v>
      </c>
      <c r="Q1200" s="60" t="s">
        <v>1265</v>
      </c>
      <c r="R1200" s="60">
        <v>135</v>
      </c>
      <c r="S1200" s="62">
        <v>52</v>
      </c>
      <c r="U1200" s="54" t="s">
        <v>15</v>
      </c>
      <c r="V1200" s="50" t="s">
        <v>20</v>
      </c>
      <c r="X1200" s="48"/>
    </row>
    <row r="1201" spans="1:24" s="60" customFormat="1" x14ac:dyDescent="0.2">
      <c r="A1201" s="60">
        <v>13</v>
      </c>
      <c r="B1201" s="61" t="s">
        <v>787</v>
      </c>
      <c r="C1201" s="61">
        <v>1307</v>
      </c>
      <c r="D1201" s="61" t="s">
        <v>1128</v>
      </c>
      <c r="J1201" s="51" t="s">
        <v>20</v>
      </c>
      <c r="P1201" s="51" t="s">
        <v>20</v>
      </c>
      <c r="Q1201" s="60" t="s">
        <v>1266</v>
      </c>
      <c r="R1201" s="60">
        <v>136</v>
      </c>
      <c r="S1201" s="62">
        <v>114</v>
      </c>
      <c r="U1201" s="54" t="s">
        <v>15</v>
      </c>
      <c r="V1201" s="50" t="s">
        <v>20</v>
      </c>
      <c r="X1201" s="48"/>
    </row>
    <row r="1202" spans="1:24" s="60" customFormat="1" x14ac:dyDescent="0.2">
      <c r="A1202" s="60">
        <v>13</v>
      </c>
      <c r="B1202" s="61" t="s">
        <v>787</v>
      </c>
      <c r="C1202" s="61">
        <v>1307</v>
      </c>
      <c r="D1202" s="61" t="s">
        <v>1128</v>
      </c>
      <c r="J1202" s="51" t="s">
        <v>20</v>
      </c>
      <c r="P1202" s="51" t="s">
        <v>20</v>
      </c>
      <c r="Q1202" s="60" t="s">
        <v>1267</v>
      </c>
      <c r="R1202" s="60">
        <v>137</v>
      </c>
      <c r="S1202" s="62">
        <v>33</v>
      </c>
      <c r="U1202" s="54" t="s">
        <v>15</v>
      </c>
      <c r="V1202" s="50" t="s">
        <v>20</v>
      </c>
      <c r="X1202" s="48"/>
    </row>
    <row r="1203" spans="1:24" s="60" customFormat="1" x14ac:dyDescent="0.2">
      <c r="A1203" s="60">
        <v>13</v>
      </c>
      <c r="B1203" s="61" t="s">
        <v>787</v>
      </c>
      <c r="C1203" s="61">
        <v>1307</v>
      </c>
      <c r="D1203" s="61" t="s">
        <v>1128</v>
      </c>
      <c r="J1203" s="51" t="s">
        <v>20</v>
      </c>
      <c r="P1203" s="51" t="s">
        <v>20</v>
      </c>
      <c r="Q1203" s="60" t="s">
        <v>1268</v>
      </c>
      <c r="R1203" s="60">
        <v>138</v>
      </c>
      <c r="S1203" s="62">
        <v>14</v>
      </c>
      <c r="U1203" s="54" t="s">
        <v>15</v>
      </c>
      <c r="V1203" s="50" t="s">
        <v>20</v>
      </c>
      <c r="X1203" s="48"/>
    </row>
    <row r="1204" spans="1:24" s="60" customFormat="1" x14ac:dyDescent="0.2">
      <c r="A1204" s="60">
        <v>13</v>
      </c>
      <c r="B1204" s="61" t="s">
        <v>787</v>
      </c>
      <c r="C1204" s="61">
        <v>1307</v>
      </c>
      <c r="D1204" s="61" t="s">
        <v>1128</v>
      </c>
      <c r="J1204" s="51" t="s">
        <v>20</v>
      </c>
      <c r="P1204" s="51" t="s">
        <v>20</v>
      </c>
      <c r="Q1204" s="60" t="s">
        <v>1269</v>
      </c>
      <c r="R1204" s="60">
        <v>139</v>
      </c>
      <c r="S1204" s="62">
        <v>42</v>
      </c>
      <c r="U1204" s="54" t="s">
        <v>15</v>
      </c>
      <c r="V1204" s="50" t="s">
        <v>20</v>
      </c>
      <c r="X1204" s="48"/>
    </row>
    <row r="1205" spans="1:24" s="60" customFormat="1" x14ac:dyDescent="0.2">
      <c r="A1205" s="60">
        <v>13</v>
      </c>
      <c r="B1205" s="61" t="s">
        <v>787</v>
      </c>
      <c r="C1205" s="61">
        <v>1307</v>
      </c>
      <c r="D1205" s="61" t="s">
        <v>1128</v>
      </c>
      <c r="J1205" s="51" t="s">
        <v>20</v>
      </c>
      <c r="P1205" s="51" t="s">
        <v>20</v>
      </c>
      <c r="Q1205" s="60" t="s">
        <v>1270</v>
      </c>
      <c r="R1205" s="60">
        <v>140</v>
      </c>
      <c r="S1205" s="62">
        <v>64</v>
      </c>
      <c r="U1205" s="54" t="s">
        <v>15</v>
      </c>
      <c r="V1205" s="50" t="s">
        <v>20</v>
      </c>
      <c r="X1205" s="48"/>
    </row>
    <row r="1206" spans="1:24" s="60" customFormat="1" x14ac:dyDescent="0.2">
      <c r="A1206" s="60">
        <v>13</v>
      </c>
      <c r="B1206" s="61" t="s">
        <v>787</v>
      </c>
      <c r="C1206" s="61">
        <v>1307</v>
      </c>
      <c r="D1206" s="61" t="s">
        <v>1128</v>
      </c>
      <c r="J1206" s="51" t="s">
        <v>20</v>
      </c>
      <c r="P1206" s="51" t="s">
        <v>20</v>
      </c>
      <c r="Q1206" s="60" t="s">
        <v>1271</v>
      </c>
      <c r="R1206" s="60">
        <v>141</v>
      </c>
      <c r="S1206" s="62">
        <v>20</v>
      </c>
      <c r="U1206" s="54" t="s">
        <v>15</v>
      </c>
      <c r="V1206" s="50" t="s">
        <v>20</v>
      </c>
      <c r="X1206" s="48"/>
    </row>
    <row r="1207" spans="1:24" s="60" customFormat="1" x14ac:dyDescent="0.2">
      <c r="A1207" s="60">
        <v>13</v>
      </c>
      <c r="B1207" s="61" t="s">
        <v>787</v>
      </c>
      <c r="C1207" s="61">
        <v>1307</v>
      </c>
      <c r="D1207" s="61" t="s">
        <v>1128</v>
      </c>
      <c r="J1207" s="51" t="s">
        <v>20</v>
      </c>
      <c r="P1207" s="51" t="s">
        <v>20</v>
      </c>
      <c r="Q1207" s="60" t="s">
        <v>1272</v>
      </c>
      <c r="R1207" s="60">
        <v>142</v>
      </c>
      <c r="S1207" s="62">
        <v>25</v>
      </c>
      <c r="U1207" s="54" t="s">
        <v>15</v>
      </c>
      <c r="V1207" s="50" t="s">
        <v>20</v>
      </c>
      <c r="X1207" s="48"/>
    </row>
    <row r="1208" spans="1:24" s="60" customFormat="1" x14ac:dyDescent="0.2">
      <c r="A1208" s="60">
        <v>13</v>
      </c>
      <c r="B1208" s="61" t="s">
        <v>787</v>
      </c>
      <c r="C1208" s="61">
        <v>1307</v>
      </c>
      <c r="D1208" s="61" t="s">
        <v>1128</v>
      </c>
      <c r="J1208" s="51" t="s">
        <v>20</v>
      </c>
      <c r="P1208" s="51" t="s">
        <v>20</v>
      </c>
      <c r="Q1208" s="60" t="s">
        <v>1273</v>
      </c>
      <c r="R1208" s="60">
        <v>143</v>
      </c>
      <c r="S1208" s="62">
        <v>50</v>
      </c>
      <c r="U1208" s="54" t="s">
        <v>15</v>
      </c>
      <c r="V1208" s="50" t="s">
        <v>20</v>
      </c>
      <c r="X1208" s="48"/>
    </row>
    <row r="1209" spans="1:24" s="60" customFormat="1" x14ac:dyDescent="0.2">
      <c r="A1209" s="60">
        <v>13</v>
      </c>
      <c r="B1209" s="61" t="s">
        <v>787</v>
      </c>
      <c r="C1209" s="61">
        <v>1307</v>
      </c>
      <c r="D1209" s="61" t="s">
        <v>1128</v>
      </c>
      <c r="J1209" s="51" t="s">
        <v>20</v>
      </c>
      <c r="P1209" s="51" t="s">
        <v>20</v>
      </c>
      <c r="Q1209" s="60" t="s">
        <v>1274</v>
      </c>
      <c r="R1209" s="60">
        <v>144</v>
      </c>
      <c r="S1209" s="62">
        <v>34</v>
      </c>
      <c r="U1209" s="54" t="s">
        <v>15</v>
      </c>
      <c r="V1209" s="50" t="s">
        <v>20</v>
      </c>
      <c r="X1209" s="48"/>
    </row>
    <row r="1210" spans="1:24" s="60" customFormat="1" x14ac:dyDescent="0.2">
      <c r="A1210" s="60">
        <v>13</v>
      </c>
      <c r="B1210" s="61" t="s">
        <v>787</v>
      </c>
      <c r="C1210" s="61">
        <v>1307</v>
      </c>
      <c r="D1210" s="61" t="s">
        <v>1128</v>
      </c>
      <c r="J1210" s="51" t="s">
        <v>20</v>
      </c>
      <c r="P1210" s="51" t="s">
        <v>20</v>
      </c>
      <c r="Q1210" s="60" t="s">
        <v>1275</v>
      </c>
      <c r="R1210" s="60">
        <v>145</v>
      </c>
      <c r="S1210" s="62">
        <v>40</v>
      </c>
      <c r="U1210" s="54" t="s">
        <v>15</v>
      </c>
      <c r="V1210" s="50" t="s">
        <v>20</v>
      </c>
      <c r="X1210" s="48"/>
    </row>
    <row r="1211" spans="1:24" s="60" customFormat="1" x14ac:dyDescent="0.2">
      <c r="A1211" s="60">
        <v>13</v>
      </c>
      <c r="B1211" s="61" t="s">
        <v>787</v>
      </c>
      <c r="C1211" s="61">
        <v>1307</v>
      </c>
      <c r="D1211" s="61" t="s">
        <v>1128</v>
      </c>
      <c r="J1211" s="51" t="s">
        <v>20</v>
      </c>
      <c r="P1211" s="51" t="s">
        <v>20</v>
      </c>
      <c r="Q1211" s="60" t="s">
        <v>1276</v>
      </c>
      <c r="R1211" s="60">
        <v>146</v>
      </c>
      <c r="S1211" s="62">
        <v>18</v>
      </c>
      <c r="U1211" s="54" t="s">
        <v>15</v>
      </c>
      <c r="V1211" s="50" t="s">
        <v>20</v>
      </c>
      <c r="X1211" s="48"/>
    </row>
    <row r="1212" spans="1:24" s="60" customFormat="1" x14ac:dyDescent="0.2">
      <c r="A1212" s="60">
        <v>13</v>
      </c>
      <c r="B1212" s="61" t="s">
        <v>787</v>
      </c>
      <c r="C1212" s="61">
        <v>1307</v>
      </c>
      <c r="D1212" s="61" t="s">
        <v>1128</v>
      </c>
      <c r="J1212" s="51" t="s">
        <v>20</v>
      </c>
      <c r="P1212" s="51" t="s">
        <v>20</v>
      </c>
      <c r="Q1212" s="60" t="s">
        <v>1277</v>
      </c>
      <c r="R1212" s="60">
        <v>147</v>
      </c>
      <c r="S1212" s="62">
        <v>13</v>
      </c>
      <c r="U1212" s="54" t="s">
        <v>15</v>
      </c>
      <c r="V1212" s="50" t="s">
        <v>20</v>
      </c>
      <c r="X1212" s="48"/>
    </row>
    <row r="1213" spans="1:24" s="60" customFormat="1" x14ac:dyDescent="0.2">
      <c r="A1213" s="60">
        <v>13</v>
      </c>
      <c r="B1213" s="61" t="s">
        <v>787</v>
      </c>
      <c r="C1213" s="61">
        <v>1307</v>
      </c>
      <c r="D1213" s="61" t="s">
        <v>1128</v>
      </c>
      <c r="J1213" s="51" t="s">
        <v>20</v>
      </c>
      <c r="P1213" s="51" t="s">
        <v>20</v>
      </c>
      <c r="Q1213" s="60" t="s">
        <v>1278</v>
      </c>
      <c r="R1213" s="60">
        <v>148</v>
      </c>
      <c r="S1213" s="62">
        <v>11</v>
      </c>
      <c r="U1213" s="54" t="s">
        <v>15</v>
      </c>
      <c r="V1213" s="50" t="s">
        <v>20</v>
      </c>
      <c r="X1213" s="48"/>
    </row>
    <row r="1214" spans="1:24" s="60" customFormat="1" x14ac:dyDescent="0.2">
      <c r="A1214" s="60">
        <v>13</v>
      </c>
      <c r="B1214" s="61" t="s">
        <v>787</v>
      </c>
      <c r="C1214" s="61">
        <v>1307</v>
      </c>
      <c r="D1214" s="61" t="s">
        <v>1128</v>
      </c>
      <c r="J1214" s="51" t="s">
        <v>20</v>
      </c>
      <c r="P1214" s="51" t="s">
        <v>20</v>
      </c>
      <c r="Q1214" s="60" t="s">
        <v>1279</v>
      </c>
      <c r="R1214" s="60">
        <v>149</v>
      </c>
      <c r="S1214" s="62">
        <v>70</v>
      </c>
      <c r="U1214" s="54" t="s">
        <v>15</v>
      </c>
      <c r="V1214" s="50" t="s">
        <v>20</v>
      </c>
      <c r="X1214" s="48"/>
    </row>
    <row r="1215" spans="1:24" s="60" customFormat="1" x14ac:dyDescent="0.2">
      <c r="A1215" s="60">
        <v>13</v>
      </c>
      <c r="B1215" s="61" t="s">
        <v>787</v>
      </c>
      <c r="C1215" s="61">
        <v>1307</v>
      </c>
      <c r="D1215" s="61" t="s">
        <v>1128</v>
      </c>
      <c r="J1215" s="51" t="s">
        <v>20</v>
      </c>
      <c r="P1215" s="51" t="s">
        <v>20</v>
      </c>
      <c r="Q1215" s="60" t="s">
        <v>887</v>
      </c>
      <c r="R1215" s="60">
        <v>150</v>
      </c>
      <c r="S1215" s="62">
        <v>42</v>
      </c>
      <c r="U1215" s="54" t="s">
        <v>15</v>
      </c>
      <c r="V1215" s="50" t="s">
        <v>20</v>
      </c>
      <c r="X1215" s="48"/>
    </row>
    <row r="1216" spans="1:24" s="60" customFormat="1" x14ac:dyDescent="0.2">
      <c r="A1216" s="60">
        <v>13</v>
      </c>
      <c r="B1216" s="61" t="s">
        <v>787</v>
      </c>
      <c r="C1216" s="61">
        <v>1307</v>
      </c>
      <c r="D1216" s="61" t="s">
        <v>1128</v>
      </c>
      <c r="J1216" s="51" t="s">
        <v>20</v>
      </c>
      <c r="P1216" s="51" t="s">
        <v>20</v>
      </c>
      <c r="Q1216" s="60" t="s">
        <v>1280</v>
      </c>
      <c r="R1216" s="60">
        <v>151</v>
      </c>
      <c r="S1216" s="62">
        <v>18</v>
      </c>
      <c r="U1216" s="54" t="s">
        <v>15</v>
      </c>
      <c r="V1216" s="50" t="s">
        <v>20</v>
      </c>
      <c r="X1216" s="48"/>
    </row>
    <row r="1217" spans="1:24" s="60" customFormat="1" x14ac:dyDescent="0.2">
      <c r="A1217" s="60">
        <v>13</v>
      </c>
      <c r="B1217" s="61" t="s">
        <v>787</v>
      </c>
      <c r="C1217" s="61">
        <v>1307</v>
      </c>
      <c r="D1217" s="61" t="s">
        <v>1128</v>
      </c>
      <c r="J1217" s="51" t="s">
        <v>20</v>
      </c>
      <c r="P1217" s="51" t="s">
        <v>20</v>
      </c>
      <c r="Q1217" s="60" t="s">
        <v>1281</v>
      </c>
      <c r="R1217" s="60">
        <v>152</v>
      </c>
      <c r="S1217" s="62">
        <v>25</v>
      </c>
      <c r="U1217" s="54" t="s">
        <v>15</v>
      </c>
      <c r="V1217" s="50" t="s">
        <v>20</v>
      </c>
      <c r="X1217" s="48"/>
    </row>
    <row r="1218" spans="1:24" s="60" customFormat="1" x14ac:dyDescent="0.2">
      <c r="A1218" s="60">
        <v>13</v>
      </c>
      <c r="B1218" s="61" t="s">
        <v>787</v>
      </c>
      <c r="C1218" s="61">
        <v>1307</v>
      </c>
      <c r="D1218" s="61" t="s">
        <v>1128</v>
      </c>
      <c r="J1218" s="51" t="s">
        <v>20</v>
      </c>
      <c r="P1218" s="51" t="s">
        <v>20</v>
      </c>
      <c r="Q1218" s="60" t="s">
        <v>1282</v>
      </c>
      <c r="R1218" s="60">
        <v>153</v>
      </c>
      <c r="S1218" s="62">
        <v>60</v>
      </c>
      <c r="U1218" s="54" t="s">
        <v>15</v>
      </c>
      <c r="V1218" s="50" t="s">
        <v>20</v>
      </c>
      <c r="X1218" s="48"/>
    </row>
    <row r="1219" spans="1:24" s="60" customFormat="1" x14ac:dyDescent="0.2">
      <c r="A1219" s="60">
        <v>13</v>
      </c>
      <c r="B1219" s="61" t="s">
        <v>787</v>
      </c>
      <c r="C1219" s="61">
        <v>1307</v>
      </c>
      <c r="D1219" s="61" t="s">
        <v>1128</v>
      </c>
      <c r="J1219" s="51" t="s">
        <v>20</v>
      </c>
      <c r="P1219" s="51" t="s">
        <v>20</v>
      </c>
      <c r="Q1219" s="60" t="s">
        <v>902</v>
      </c>
      <c r="R1219" s="60">
        <v>154</v>
      </c>
      <c r="S1219" s="62">
        <v>15</v>
      </c>
      <c r="U1219" s="54" t="s">
        <v>15</v>
      </c>
      <c r="V1219" s="50" t="s">
        <v>20</v>
      </c>
      <c r="X1219" s="48"/>
    </row>
    <row r="1220" spans="1:24" s="60" customFormat="1" x14ac:dyDescent="0.2">
      <c r="A1220" s="60">
        <v>13</v>
      </c>
      <c r="B1220" s="61" t="s">
        <v>787</v>
      </c>
      <c r="C1220" s="61">
        <v>1307</v>
      </c>
      <c r="D1220" s="61" t="s">
        <v>1128</v>
      </c>
      <c r="J1220" s="51" t="s">
        <v>20</v>
      </c>
      <c r="P1220" s="51" t="s">
        <v>20</v>
      </c>
      <c r="Q1220" s="60" t="s">
        <v>1283</v>
      </c>
      <c r="R1220" s="60">
        <v>155</v>
      </c>
      <c r="S1220" s="62">
        <v>40</v>
      </c>
      <c r="U1220" s="54" t="s">
        <v>15</v>
      </c>
      <c r="V1220" s="50" t="s">
        <v>20</v>
      </c>
      <c r="X1220" s="48"/>
    </row>
    <row r="1221" spans="1:24" s="60" customFormat="1" x14ac:dyDescent="0.2">
      <c r="A1221" s="60">
        <v>13</v>
      </c>
      <c r="B1221" s="61" t="s">
        <v>787</v>
      </c>
      <c r="C1221" s="61">
        <v>1307</v>
      </c>
      <c r="D1221" s="61" t="s">
        <v>1128</v>
      </c>
      <c r="J1221" s="51" t="s">
        <v>20</v>
      </c>
      <c r="P1221" s="51" t="s">
        <v>20</v>
      </c>
      <c r="Q1221" s="60" t="s">
        <v>1284</v>
      </c>
      <c r="R1221" s="60">
        <v>156</v>
      </c>
      <c r="S1221" s="62">
        <v>25</v>
      </c>
      <c r="U1221" s="54" t="s">
        <v>15</v>
      </c>
      <c r="V1221" s="50" t="s">
        <v>20</v>
      </c>
      <c r="X1221" s="48"/>
    </row>
    <row r="1222" spans="1:24" s="60" customFormat="1" x14ac:dyDescent="0.2">
      <c r="A1222" s="60">
        <v>13</v>
      </c>
      <c r="B1222" s="61" t="s">
        <v>787</v>
      </c>
      <c r="C1222" s="61">
        <v>1307</v>
      </c>
      <c r="D1222" s="61" t="s">
        <v>1128</v>
      </c>
      <c r="J1222" s="51" t="s">
        <v>20</v>
      </c>
      <c r="P1222" s="51" t="s">
        <v>20</v>
      </c>
      <c r="Q1222" s="60" t="s">
        <v>1285</v>
      </c>
      <c r="R1222" s="60">
        <v>157</v>
      </c>
      <c r="S1222" s="62">
        <v>75</v>
      </c>
      <c r="U1222" s="54" t="s">
        <v>15</v>
      </c>
      <c r="V1222" s="50" t="s">
        <v>20</v>
      </c>
      <c r="X1222" s="48"/>
    </row>
    <row r="1223" spans="1:24" s="60" customFormat="1" x14ac:dyDescent="0.2">
      <c r="A1223" s="60">
        <v>13</v>
      </c>
      <c r="B1223" s="61" t="s">
        <v>787</v>
      </c>
      <c r="C1223" s="61">
        <v>1307</v>
      </c>
      <c r="D1223" s="61" t="s">
        <v>1128</v>
      </c>
      <c r="J1223" s="51" t="s">
        <v>20</v>
      </c>
      <c r="P1223" s="51" t="s">
        <v>20</v>
      </c>
      <c r="Q1223" s="60" t="s">
        <v>1286</v>
      </c>
      <c r="R1223" s="60">
        <v>158</v>
      </c>
      <c r="S1223" s="62">
        <v>60</v>
      </c>
      <c r="U1223" s="54" t="s">
        <v>15</v>
      </c>
      <c r="V1223" s="50" t="s">
        <v>20</v>
      </c>
      <c r="X1223" s="48"/>
    </row>
    <row r="1224" spans="1:24" s="60" customFormat="1" x14ac:dyDescent="0.2">
      <c r="A1224" s="60">
        <v>13</v>
      </c>
      <c r="B1224" s="61" t="s">
        <v>787</v>
      </c>
      <c r="C1224" s="61">
        <v>1307</v>
      </c>
      <c r="D1224" s="61" t="s">
        <v>1128</v>
      </c>
      <c r="J1224" s="51" t="s">
        <v>20</v>
      </c>
      <c r="P1224" s="51" t="s">
        <v>20</v>
      </c>
      <c r="Q1224" s="60" t="s">
        <v>1287</v>
      </c>
      <c r="R1224" s="60">
        <v>159</v>
      </c>
      <c r="S1224" s="62">
        <v>30</v>
      </c>
      <c r="U1224" s="54" t="s">
        <v>15</v>
      </c>
      <c r="V1224" s="50" t="s">
        <v>20</v>
      </c>
      <c r="X1224" s="48"/>
    </row>
    <row r="1225" spans="1:24" s="60" customFormat="1" x14ac:dyDescent="0.2">
      <c r="A1225" s="60">
        <v>13</v>
      </c>
      <c r="B1225" s="61" t="s">
        <v>787</v>
      </c>
      <c r="C1225" s="61">
        <v>1307</v>
      </c>
      <c r="D1225" s="61" t="s">
        <v>1128</v>
      </c>
      <c r="J1225" s="51" t="s">
        <v>20</v>
      </c>
      <c r="P1225" s="51" t="s">
        <v>20</v>
      </c>
      <c r="Q1225" s="60" t="s">
        <v>1288</v>
      </c>
      <c r="R1225" s="60">
        <v>160</v>
      </c>
      <c r="S1225" s="62">
        <v>87</v>
      </c>
      <c r="U1225" s="54" t="s">
        <v>15</v>
      </c>
      <c r="V1225" s="50" t="s">
        <v>20</v>
      </c>
      <c r="X1225" s="48"/>
    </row>
    <row r="1226" spans="1:24" s="60" customFormat="1" x14ac:dyDescent="0.2">
      <c r="A1226" s="60">
        <v>13</v>
      </c>
      <c r="B1226" s="61" t="s">
        <v>787</v>
      </c>
      <c r="C1226" s="61">
        <v>1307</v>
      </c>
      <c r="D1226" s="61" t="s">
        <v>1128</v>
      </c>
      <c r="J1226" s="51" t="s">
        <v>20</v>
      </c>
      <c r="P1226" s="51" t="s">
        <v>20</v>
      </c>
      <c r="Q1226" s="60" t="s">
        <v>1289</v>
      </c>
      <c r="R1226" s="60">
        <v>161</v>
      </c>
      <c r="S1226" s="62">
        <v>12</v>
      </c>
      <c r="U1226" s="54" t="s">
        <v>15</v>
      </c>
      <c r="V1226" s="50" t="s">
        <v>20</v>
      </c>
      <c r="X1226" s="48"/>
    </row>
    <row r="1227" spans="1:24" s="60" customFormat="1" x14ac:dyDescent="0.2">
      <c r="A1227" s="60">
        <v>13</v>
      </c>
      <c r="B1227" s="61" t="s">
        <v>787</v>
      </c>
      <c r="C1227" s="61">
        <v>1307</v>
      </c>
      <c r="D1227" s="61" t="s">
        <v>1128</v>
      </c>
      <c r="J1227" s="51" t="s">
        <v>20</v>
      </c>
      <c r="P1227" s="51" t="s">
        <v>20</v>
      </c>
      <c r="Q1227" s="60" t="s">
        <v>1290</v>
      </c>
      <c r="R1227" s="60">
        <v>162</v>
      </c>
      <c r="S1227" s="62">
        <v>20</v>
      </c>
      <c r="U1227" s="54" t="s">
        <v>15</v>
      </c>
      <c r="V1227" s="50" t="s">
        <v>20</v>
      </c>
      <c r="X1227" s="48"/>
    </row>
    <row r="1228" spans="1:24" s="60" customFormat="1" x14ac:dyDescent="0.2">
      <c r="A1228" s="60">
        <v>13</v>
      </c>
      <c r="B1228" s="61" t="s">
        <v>787</v>
      </c>
      <c r="C1228" s="61">
        <v>1307</v>
      </c>
      <c r="D1228" s="61" t="s">
        <v>1128</v>
      </c>
      <c r="J1228" s="51" t="s">
        <v>20</v>
      </c>
      <c r="P1228" s="51" t="s">
        <v>20</v>
      </c>
      <c r="Q1228" s="60" t="s">
        <v>1291</v>
      </c>
      <c r="R1228" s="60">
        <v>163</v>
      </c>
      <c r="S1228" s="62">
        <v>48</v>
      </c>
      <c r="U1228" s="54" t="s">
        <v>15</v>
      </c>
      <c r="V1228" s="50" t="s">
        <v>20</v>
      </c>
      <c r="X1228" s="48"/>
    </row>
    <row r="1229" spans="1:24" s="60" customFormat="1" x14ac:dyDescent="0.2">
      <c r="A1229" s="60">
        <v>13</v>
      </c>
      <c r="B1229" s="61" t="s">
        <v>787</v>
      </c>
      <c r="C1229" s="61">
        <v>1307</v>
      </c>
      <c r="D1229" s="61" t="s">
        <v>1128</v>
      </c>
      <c r="J1229" s="51" t="s">
        <v>20</v>
      </c>
      <c r="P1229" s="51" t="s">
        <v>20</v>
      </c>
      <c r="Q1229" s="60" t="s">
        <v>1292</v>
      </c>
      <c r="R1229" s="60">
        <v>164</v>
      </c>
      <c r="S1229" s="62">
        <v>20</v>
      </c>
      <c r="U1229" s="54" t="s">
        <v>15</v>
      </c>
      <c r="V1229" s="50" t="s">
        <v>20</v>
      </c>
      <c r="X1229" s="48"/>
    </row>
    <row r="1230" spans="1:24" s="60" customFormat="1" x14ac:dyDescent="0.2">
      <c r="A1230" s="60">
        <v>13</v>
      </c>
      <c r="B1230" s="61" t="s">
        <v>787</v>
      </c>
      <c r="C1230" s="61">
        <v>1307</v>
      </c>
      <c r="D1230" s="61" t="s">
        <v>1128</v>
      </c>
      <c r="J1230" s="51" t="s">
        <v>20</v>
      </c>
      <c r="P1230" s="51" t="s">
        <v>20</v>
      </c>
      <c r="Q1230" s="60" t="s">
        <v>1293</v>
      </c>
      <c r="R1230" s="60">
        <v>165</v>
      </c>
      <c r="S1230" s="62">
        <v>12</v>
      </c>
      <c r="U1230" s="54" t="s">
        <v>15</v>
      </c>
      <c r="V1230" s="50" t="s">
        <v>20</v>
      </c>
      <c r="X1230" s="48"/>
    </row>
    <row r="1231" spans="1:24" s="60" customFormat="1" x14ac:dyDescent="0.2">
      <c r="A1231" s="60">
        <v>13</v>
      </c>
      <c r="B1231" s="61" t="s">
        <v>787</v>
      </c>
      <c r="C1231" s="61">
        <v>1307</v>
      </c>
      <c r="D1231" s="61" t="s">
        <v>1128</v>
      </c>
      <c r="J1231" s="51" t="s">
        <v>20</v>
      </c>
      <c r="P1231" s="51" t="s">
        <v>20</v>
      </c>
      <c r="Q1231" s="60" t="s">
        <v>1294</v>
      </c>
      <c r="R1231" s="60">
        <v>166</v>
      </c>
      <c r="S1231" s="62">
        <v>40</v>
      </c>
      <c r="U1231" s="54" t="s">
        <v>15</v>
      </c>
      <c r="V1231" s="50" t="s">
        <v>20</v>
      </c>
      <c r="X1231" s="48"/>
    </row>
    <row r="1232" spans="1:24" s="60" customFormat="1" x14ac:dyDescent="0.2">
      <c r="A1232" s="60">
        <v>13</v>
      </c>
      <c r="B1232" s="61" t="s">
        <v>787</v>
      </c>
      <c r="C1232" s="61">
        <v>1307</v>
      </c>
      <c r="D1232" s="61" t="s">
        <v>1128</v>
      </c>
      <c r="J1232" s="51" t="s">
        <v>20</v>
      </c>
      <c r="P1232" s="51" t="s">
        <v>20</v>
      </c>
      <c r="Q1232" s="60" t="s">
        <v>1295</v>
      </c>
      <c r="R1232" s="60">
        <v>167</v>
      </c>
      <c r="S1232" s="62">
        <v>30</v>
      </c>
      <c r="U1232" s="54" t="s">
        <v>15</v>
      </c>
      <c r="V1232" s="50" t="s">
        <v>20</v>
      </c>
      <c r="X1232" s="48"/>
    </row>
    <row r="1233" spans="1:24" s="60" customFormat="1" x14ac:dyDescent="0.2">
      <c r="A1233" s="60">
        <v>13</v>
      </c>
      <c r="B1233" s="61" t="s">
        <v>787</v>
      </c>
      <c r="C1233" s="61">
        <v>1307</v>
      </c>
      <c r="D1233" s="61" t="s">
        <v>1128</v>
      </c>
      <c r="J1233" s="51" t="s">
        <v>20</v>
      </c>
      <c r="P1233" s="51" t="s">
        <v>20</v>
      </c>
      <c r="Q1233" s="60" t="s">
        <v>1296</v>
      </c>
      <c r="R1233" s="60">
        <v>168</v>
      </c>
      <c r="S1233" s="62">
        <v>29</v>
      </c>
      <c r="U1233" s="54" t="s">
        <v>15</v>
      </c>
      <c r="V1233" s="50" t="s">
        <v>20</v>
      </c>
      <c r="X1233" s="48"/>
    </row>
    <row r="1234" spans="1:24" s="60" customFormat="1" x14ac:dyDescent="0.2">
      <c r="A1234" s="60">
        <v>13</v>
      </c>
      <c r="B1234" s="61" t="s">
        <v>787</v>
      </c>
      <c r="C1234" s="61">
        <v>1307</v>
      </c>
      <c r="D1234" s="61" t="s">
        <v>1128</v>
      </c>
      <c r="J1234" s="51" t="s">
        <v>20</v>
      </c>
      <c r="P1234" s="51" t="s">
        <v>20</v>
      </c>
      <c r="Q1234" s="60" t="s">
        <v>1297</v>
      </c>
      <c r="R1234" s="60">
        <v>169</v>
      </c>
      <c r="S1234" s="62">
        <v>27</v>
      </c>
      <c r="U1234" s="54" t="s">
        <v>15</v>
      </c>
      <c r="V1234" s="50" t="s">
        <v>20</v>
      </c>
      <c r="X1234" s="48"/>
    </row>
    <row r="1235" spans="1:24" s="60" customFormat="1" x14ac:dyDescent="0.2">
      <c r="A1235" s="60">
        <v>13</v>
      </c>
      <c r="B1235" s="61" t="s">
        <v>787</v>
      </c>
      <c r="C1235" s="61">
        <v>1307</v>
      </c>
      <c r="D1235" s="61" t="s">
        <v>1128</v>
      </c>
      <c r="J1235" s="51" t="s">
        <v>20</v>
      </c>
      <c r="P1235" s="51" t="s">
        <v>20</v>
      </c>
      <c r="Q1235" s="60" t="s">
        <v>1298</v>
      </c>
      <c r="R1235" s="60">
        <v>170</v>
      </c>
      <c r="S1235" s="62">
        <v>13</v>
      </c>
      <c r="U1235" s="54" t="s">
        <v>15</v>
      </c>
      <c r="V1235" s="50" t="s">
        <v>20</v>
      </c>
      <c r="X1235" s="48"/>
    </row>
    <row r="1236" spans="1:24" s="60" customFormat="1" x14ac:dyDescent="0.2">
      <c r="A1236" s="60">
        <v>13</v>
      </c>
      <c r="B1236" s="61" t="s">
        <v>787</v>
      </c>
      <c r="C1236" s="61">
        <v>1307</v>
      </c>
      <c r="D1236" s="61" t="s">
        <v>1128</v>
      </c>
      <c r="J1236" s="51" t="s">
        <v>20</v>
      </c>
      <c r="P1236" s="51" t="s">
        <v>20</v>
      </c>
      <c r="Q1236" s="60" t="s">
        <v>1299</v>
      </c>
      <c r="R1236" s="60">
        <v>171</v>
      </c>
      <c r="S1236" s="62">
        <v>37</v>
      </c>
      <c r="U1236" s="54" t="s">
        <v>15</v>
      </c>
      <c r="V1236" s="50" t="s">
        <v>20</v>
      </c>
      <c r="X1236" s="48"/>
    </row>
    <row r="1237" spans="1:24" s="60" customFormat="1" x14ac:dyDescent="0.2">
      <c r="A1237" s="60">
        <v>13</v>
      </c>
      <c r="B1237" s="61" t="s">
        <v>787</v>
      </c>
      <c r="C1237" s="61">
        <v>1307</v>
      </c>
      <c r="D1237" s="61" t="s">
        <v>1128</v>
      </c>
      <c r="J1237" s="51" t="s">
        <v>20</v>
      </c>
      <c r="P1237" s="51" t="s">
        <v>20</v>
      </c>
      <c r="Q1237" s="60" t="s">
        <v>1300</v>
      </c>
      <c r="R1237" s="60">
        <v>172</v>
      </c>
      <c r="S1237" s="62">
        <v>65</v>
      </c>
      <c r="U1237" s="54" t="s">
        <v>15</v>
      </c>
      <c r="V1237" s="50" t="s">
        <v>20</v>
      </c>
      <c r="X1237" s="48"/>
    </row>
    <row r="1238" spans="1:24" s="60" customFormat="1" x14ac:dyDescent="0.2">
      <c r="A1238" s="60">
        <v>13</v>
      </c>
      <c r="B1238" s="61" t="s">
        <v>787</v>
      </c>
      <c r="C1238" s="61">
        <v>1307</v>
      </c>
      <c r="D1238" s="61" t="s">
        <v>1128</v>
      </c>
      <c r="J1238" s="51" t="s">
        <v>20</v>
      </c>
      <c r="P1238" s="51" t="s">
        <v>20</v>
      </c>
      <c r="Q1238" s="60" t="s">
        <v>1301</v>
      </c>
      <c r="R1238" s="60">
        <v>173</v>
      </c>
      <c r="S1238" s="62">
        <v>25</v>
      </c>
      <c r="U1238" s="54" t="s">
        <v>15</v>
      </c>
      <c r="V1238" s="50" t="s">
        <v>20</v>
      </c>
      <c r="X1238" s="48"/>
    </row>
    <row r="1239" spans="1:24" s="60" customFormat="1" x14ac:dyDescent="0.2">
      <c r="A1239" s="60">
        <v>13</v>
      </c>
      <c r="B1239" s="61" t="s">
        <v>787</v>
      </c>
      <c r="C1239" s="61">
        <v>1307</v>
      </c>
      <c r="D1239" s="61" t="s">
        <v>1128</v>
      </c>
      <c r="J1239" s="51" t="s">
        <v>20</v>
      </c>
      <c r="P1239" s="51" t="s">
        <v>20</v>
      </c>
      <c r="Q1239" s="60" t="s">
        <v>1302</v>
      </c>
      <c r="R1239" s="60">
        <v>174</v>
      </c>
      <c r="S1239" s="62">
        <v>70</v>
      </c>
      <c r="U1239" s="54" t="s">
        <v>15</v>
      </c>
      <c r="V1239" s="50" t="s">
        <v>20</v>
      </c>
      <c r="X1239" s="48"/>
    </row>
    <row r="1240" spans="1:24" s="60" customFormat="1" x14ac:dyDescent="0.2">
      <c r="A1240" s="60">
        <v>13</v>
      </c>
      <c r="B1240" s="61" t="s">
        <v>787</v>
      </c>
      <c r="C1240" s="61">
        <v>1307</v>
      </c>
      <c r="D1240" s="61" t="s">
        <v>1128</v>
      </c>
      <c r="J1240" s="51" t="s">
        <v>20</v>
      </c>
      <c r="P1240" s="51" t="s">
        <v>20</v>
      </c>
      <c r="Q1240" s="60" t="s">
        <v>1303</v>
      </c>
      <c r="R1240" s="60">
        <v>175</v>
      </c>
      <c r="S1240" s="62">
        <v>45</v>
      </c>
      <c r="U1240" s="54" t="s">
        <v>15</v>
      </c>
      <c r="V1240" s="50" t="s">
        <v>20</v>
      </c>
      <c r="X1240" s="48"/>
    </row>
    <row r="1241" spans="1:24" s="60" customFormat="1" x14ac:dyDescent="0.2">
      <c r="A1241" s="60">
        <v>13</v>
      </c>
      <c r="B1241" s="61" t="s">
        <v>787</v>
      </c>
      <c r="C1241" s="61">
        <v>1307</v>
      </c>
      <c r="D1241" s="61" t="s">
        <v>1128</v>
      </c>
      <c r="J1241" s="51" t="s">
        <v>20</v>
      </c>
      <c r="P1241" s="51" t="s">
        <v>20</v>
      </c>
      <c r="Q1241" s="60" t="s">
        <v>1304</v>
      </c>
      <c r="R1241" s="60">
        <v>176</v>
      </c>
      <c r="S1241" s="62">
        <v>30</v>
      </c>
      <c r="U1241" s="54" t="s">
        <v>15</v>
      </c>
      <c r="V1241" s="50" t="s">
        <v>20</v>
      </c>
      <c r="X1241" s="48"/>
    </row>
    <row r="1242" spans="1:24" s="60" customFormat="1" x14ac:dyDescent="0.2">
      <c r="A1242" s="60">
        <v>13</v>
      </c>
      <c r="B1242" s="61" t="s">
        <v>787</v>
      </c>
      <c r="C1242" s="61">
        <v>1307</v>
      </c>
      <c r="D1242" s="61" t="s">
        <v>1128</v>
      </c>
      <c r="J1242" s="51" t="s">
        <v>20</v>
      </c>
      <c r="P1242" s="51" t="s">
        <v>20</v>
      </c>
      <c r="Q1242" s="60" t="s">
        <v>1305</v>
      </c>
      <c r="R1242" s="60">
        <v>177</v>
      </c>
      <c r="S1242" s="62">
        <v>30</v>
      </c>
      <c r="U1242" s="54" t="s">
        <v>15</v>
      </c>
      <c r="V1242" s="50" t="s">
        <v>20</v>
      </c>
      <c r="X1242" s="48"/>
    </row>
    <row r="1243" spans="1:24" s="60" customFormat="1" x14ac:dyDescent="0.2">
      <c r="A1243" s="60">
        <v>13</v>
      </c>
      <c r="B1243" s="61" t="s">
        <v>787</v>
      </c>
      <c r="C1243" s="61">
        <v>1307</v>
      </c>
      <c r="D1243" s="61" t="s">
        <v>1128</v>
      </c>
      <c r="J1243" s="51" t="s">
        <v>20</v>
      </c>
      <c r="P1243" s="51" t="s">
        <v>20</v>
      </c>
      <c r="Q1243" s="60" t="s">
        <v>1306</v>
      </c>
      <c r="R1243" s="60">
        <v>178</v>
      </c>
      <c r="S1243" s="62">
        <v>75</v>
      </c>
      <c r="U1243" s="54" t="s">
        <v>15</v>
      </c>
      <c r="V1243" s="50" t="s">
        <v>20</v>
      </c>
      <c r="X1243" s="48"/>
    </row>
    <row r="1244" spans="1:24" s="60" customFormat="1" x14ac:dyDescent="0.2">
      <c r="A1244" s="60">
        <v>13</v>
      </c>
      <c r="B1244" s="61" t="s">
        <v>787</v>
      </c>
      <c r="C1244" s="61">
        <v>1307</v>
      </c>
      <c r="D1244" s="61" t="s">
        <v>1128</v>
      </c>
      <c r="J1244" s="51" t="s">
        <v>20</v>
      </c>
      <c r="P1244" s="51" t="s">
        <v>20</v>
      </c>
      <c r="Q1244" s="60" t="s">
        <v>1307</v>
      </c>
      <c r="R1244" s="60">
        <v>179</v>
      </c>
      <c r="S1244" s="62">
        <v>24</v>
      </c>
      <c r="U1244" s="54" t="s">
        <v>15</v>
      </c>
      <c r="V1244" s="50" t="s">
        <v>20</v>
      </c>
      <c r="X1244" s="48"/>
    </row>
    <row r="1245" spans="1:24" s="60" customFormat="1" x14ac:dyDescent="0.2">
      <c r="A1245" s="60">
        <v>13</v>
      </c>
      <c r="B1245" s="61" t="s">
        <v>787</v>
      </c>
      <c r="C1245" s="61">
        <v>1307</v>
      </c>
      <c r="D1245" s="61" t="s">
        <v>1128</v>
      </c>
      <c r="J1245" s="51" t="s">
        <v>20</v>
      </c>
      <c r="P1245" s="51" t="s">
        <v>20</v>
      </c>
      <c r="Q1245" s="60" t="s">
        <v>1308</v>
      </c>
      <c r="R1245" s="60">
        <v>180</v>
      </c>
      <c r="S1245" s="62">
        <v>30</v>
      </c>
      <c r="U1245" s="54" t="s">
        <v>15</v>
      </c>
      <c r="V1245" s="50" t="s">
        <v>20</v>
      </c>
      <c r="X1245" s="48"/>
    </row>
    <row r="1246" spans="1:24" s="60" customFormat="1" x14ac:dyDescent="0.2">
      <c r="A1246" s="60">
        <v>13</v>
      </c>
      <c r="B1246" s="61" t="s">
        <v>787</v>
      </c>
      <c r="C1246" s="61">
        <v>1307</v>
      </c>
      <c r="D1246" s="61" t="s">
        <v>1128</v>
      </c>
      <c r="J1246" s="51" t="s">
        <v>20</v>
      </c>
      <c r="P1246" s="51" t="s">
        <v>20</v>
      </c>
      <c r="Q1246" s="60" t="s">
        <v>1309</v>
      </c>
      <c r="R1246" s="60">
        <v>181</v>
      </c>
      <c r="S1246" s="62">
        <v>42</v>
      </c>
      <c r="U1246" s="54" t="s">
        <v>15</v>
      </c>
      <c r="V1246" s="50" t="s">
        <v>20</v>
      </c>
      <c r="X1246" s="48"/>
    </row>
    <row r="1247" spans="1:24" s="60" customFormat="1" x14ac:dyDescent="0.2">
      <c r="A1247" s="60">
        <v>13</v>
      </c>
      <c r="B1247" s="61" t="s">
        <v>787</v>
      </c>
      <c r="C1247" s="61">
        <v>1307</v>
      </c>
      <c r="D1247" s="61" t="s">
        <v>1128</v>
      </c>
      <c r="J1247" s="51" t="s">
        <v>20</v>
      </c>
      <c r="P1247" s="51" t="s">
        <v>20</v>
      </c>
      <c r="Q1247" s="60" t="s">
        <v>1310</v>
      </c>
      <c r="R1247" s="60">
        <v>182</v>
      </c>
      <c r="S1247" s="62">
        <v>25</v>
      </c>
      <c r="U1247" s="54" t="s">
        <v>15</v>
      </c>
      <c r="V1247" s="50" t="s">
        <v>20</v>
      </c>
      <c r="X1247" s="48"/>
    </row>
    <row r="1248" spans="1:24" s="60" customFormat="1" x14ac:dyDescent="0.2">
      <c r="A1248" s="60">
        <v>13</v>
      </c>
      <c r="B1248" s="61" t="s">
        <v>787</v>
      </c>
      <c r="C1248" s="61">
        <v>1307</v>
      </c>
      <c r="D1248" s="61" t="s">
        <v>1128</v>
      </c>
      <c r="J1248" s="51" t="s">
        <v>20</v>
      </c>
      <c r="P1248" s="51" t="s">
        <v>20</v>
      </c>
      <c r="Q1248" s="60" t="s">
        <v>1311</v>
      </c>
      <c r="R1248" s="60">
        <v>183</v>
      </c>
      <c r="S1248" s="62">
        <v>40</v>
      </c>
      <c r="U1248" s="54" t="s">
        <v>15</v>
      </c>
      <c r="V1248" s="50" t="s">
        <v>20</v>
      </c>
      <c r="X1248" s="48"/>
    </row>
    <row r="1249" spans="1:24" s="60" customFormat="1" x14ac:dyDescent="0.2">
      <c r="A1249" s="60">
        <v>13</v>
      </c>
      <c r="B1249" s="61" t="s">
        <v>787</v>
      </c>
      <c r="C1249" s="61">
        <v>1307</v>
      </c>
      <c r="D1249" s="61" t="s">
        <v>1128</v>
      </c>
      <c r="J1249" s="51" t="s">
        <v>20</v>
      </c>
      <c r="P1249" s="51" t="s">
        <v>20</v>
      </c>
      <c r="Q1249" s="60" t="s">
        <v>1312</v>
      </c>
      <c r="R1249" s="60">
        <v>184</v>
      </c>
      <c r="S1249" s="62">
        <v>30</v>
      </c>
      <c r="U1249" s="54" t="s">
        <v>15</v>
      </c>
      <c r="V1249" s="50" t="s">
        <v>20</v>
      </c>
      <c r="X1249" s="48"/>
    </row>
    <row r="1250" spans="1:24" s="60" customFormat="1" x14ac:dyDescent="0.2">
      <c r="A1250" s="60">
        <v>13</v>
      </c>
      <c r="B1250" s="61" t="s">
        <v>787</v>
      </c>
      <c r="C1250" s="61">
        <v>1307</v>
      </c>
      <c r="D1250" s="61" t="s">
        <v>1128</v>
      </c>
      <c r="J1250" s="51" t="s">
        <v>20</v>
      </c>
      <c r="P1250" s="51" t="s">
        <v>20</v>
      </c>
      <c r="Q1250" s="60" t="s">
        <v>1313</v>
      </c>
      <c r="R1250" s="60">
        <v>185</v>
      </c>
      <c r="S1250" s="62">
        <v>45</v>
      </c>
      <c r="U1250" s="54" t="s">
        <v>15</v>
      </c>
      <c r="V1250" s="50" t="s">
        <v>20</v>
      </c>
      <c r="X1250" s="48"/>
    </row>
    <row r="1251" spans="1:24" s="60" customFormat="1" x14ac:dyDescent="0.2">
      <c r="A1251" s="60">
        <v>13</v>
      </c>
      <c r="B1251" s="61" t="s">
        <v>787</v>
      </c>
      <c r="C1251" s="61">
        <v>1307</v>
      </c>
      <c r="D1251" s="61" t="s">
        <v>1128</v>
      </c>
      <c r="J1251" s="51" t="s">
        <v>20</v>
      </c>
      <c r="P1251" s="51" t="s">
        <v>20</v>
      </c>
      <c r="Q1251" s="60" t="s">
        <v>1314</v>
      </c>
      <c r="R1251" s="60">
        <v>186</v>
      </c>
      <c r="S1251" s="62">
        <v>30</v>
      </c>
      <c r="U1251" s="54" t="s">
        <v>15</v>
      </c>
      <c r="V1251" s="50" t="s">
        <v>20</v>
      </c>
      <c r="X1251" s="48"/>
    </row>
    <row r="1252" spans="1:24" s="60" customFormat="1" x14ac:dyDescent="0.2">
      <c r="A1252" s="60">
        <v>13</v>
      </c>
      <c r="B1252" s="61" t="s">
        <v>787</v>
      </c>
      <c r="C1252" s="61">
        <v>1307</v>
      </c>
      <c r="D1252" s="61" t="s">
        <v>1128</v>
      </c>
      <c r="J1252" s="51" t="s">
        <v>20</v>
      </c>
      <c r="P1252" s="51" t="s">
        <v>20</v>
      </c>
      <c r="Q1252" s="60" t="s">
        <v>1315</v>
      </c>
      <c r="R1252" s="60">
        <v>187</v>
      </c>
      <c r="S1252" s="62">
        <v>25</v>
      </c>
      <c r="U1252" s="54" t="s">
        <v>15</v>
      </c>
      <c r="V1252" s="50" t="s">
        <v>20</v>
      </c>
      <c r="X1252" s="48"/>
    </row>
    <row r="1253" spans="1:24" s="60" customFormat="1" x14ac:dyDescent="0.2">
      <c r="A1253" s="60">
        <v>13</v>
      </c>
      <c r="B1253" s="61" t="s">
        <v>787</v>
      </c>
      <c r="C1253" s="61">
        <v>1307</v>
      </c>
      <c r="D1253" s="61" t="s">
        <v>1128</v>
      </c>
      <c r="J1253" s="51" t="s">
        <v>20</v>
      </c>
      <c r="P1253" s="51" t="s">
        <v>20</v>
      </c>
      <c r="Q1253" s="60" t="s">
        <v>1316</v>
      </c>
      <c r="R1253" s="60">
        <v>188</v>
      </c>
      <c r="S1253" s="62">
        <v>60</v>
      </c>
      <c r="U1253" s="54" t="s">
        <v>15</v>
      </c>
      <c r="V1253" s="50" t="s">
        <v>20</v>
      </c>
      <c r="X1253" s="48"/>
    </row>
    <row r="1254" spans="1:24" s="60" customFormat="1" x14ac:dyDescent="0.2">
      <c r="A1254" s="60">
        <v>13</v>
      </c>
      <c r="B1254" s="61" t="s">
        <v>787</v>
      </c>
      <c r="C1254" s="61">
        <v>1307</v>
      </c>
      <c r="D1254" s="61" t="s">
        <v>1128</v>
      </c>
      <c r="J1254" s="51" t="s">
        <v>20</v>
      </c>
      <c r="P1254" s="51" t="s">
        <v>20</v>
      </c>
      <c r="Q1254" s="60" t="s">
        <v>1317</v>
      </c>
      <c r="R1254" s="60">
        <v>189</v>
      </c>
      <c r="S1254" s="62">
        <v>27</v>
      </c>
      <c r="U1254" s="54" t="s">
        <v>15</v>
      </c>
      <c r="V1254" s="50" t="s">
        <v>20</v>
      </c>
      <c r="X1254" s="48"/>
    </row>
    <row r="1255" spans="1:24" s="60" customFormat="1" x14ac:dyDescent="0.2">
      <c r="A1255" s="60">
        <v>13</v>
      </c>
      <c r="B1255" s="61" t="s">
        <v>787</v>
      </c>
      <c r="C1255" s="61">
        <v>1307</v>
      </c>
      <c r="D1255" s="61" t="s">
        <v>1128</v>
      </c>
      <c r="J1255" s="51" t="s">
        <v>20</v>
      </c>
      <c r="P1255" s="51" t="s">
        <v>20</v>
      </c>
      <c r="Q1255" s="60" t="s">
        <v>1318</v>
      </c>
      <c r="R1255" s="60">
        <v>190</v>
      </c>
      <c r="S1255" s="62">
        <v>25</v>
      </c>
      <c r="U1255" s="54" t="s">
        <v>15</v>
      </c>
      <c r="V1255" s="50" t="s">
        <v>20</v>
      </c>
      <c r="X1255" s="48"/>
    </row>
    <row r="1256" spans="1:24" s="60" customFormat="1" x14ac:dyDescent="0.2">
      <c r="A1256" s="60">
        <v>13</v>
      </c>
      <c r="B1256" s="61" t="s">
        <v>787</v>
      </c>
      <c r="C1256" s="61">
        <v>1307</v>
      </c>
      <c r="D1256" s="61" t="s">
        <v>1128</v>
      </c>
      <c r="J1256" s="51" t="s">
        <v>20</v>
      </c>
      <c r="P1256" s="51" t="s">
        <v>20</v>
      </c>
      <c r="Q1256" s="60" t="s">
        <v>1319</v>
      </c>
      <c r="R1256" s="60">
        <v>191</v>
      </c>
      <c r="S1256" s="62">
        <v>35</v>
      </c>
      <c r="U1256" s="54" t="s">
        <v>15</v>
      </c>
      <c r="V1256" s="50" t="s">
        <v>20</v>
      </c>
      <c r="X1256" s="48"/>
    </row>
    <row r="1257" spans="1:24" s="60" customFormat="1" x14ac:dyDescent="0.2">
      <c r="A1257" s="60">
        <v>13</v>
      </c>
      <c r="B1257" s="61" t="s">
        <v>787</v>
      </c>
      <c r="C1257" s="61">
        <v>1307</v>
      </c>
      <c r="D1257" s="61" t="s">
        <v>1128</v>
      </c>
      <c r="J1257" s="51" t="s">
        <v>20</v>
      </c>
      <c r="P1257" s="51" t="s">
        <v>20</v>
      </c>
      <c r="Q1257" s="60" t="s">
        <v>1320</v>
      </c>
      <c r="R1257" s="60">
        <v>192</v>
      </c>
      <c r="S1257" s="62">
        <v>48</v>
      </c>
      <c r="U1257" s="54" t="s">
        <v>15</v>
      </c>
      <c r="V1257" s="50" t="s">
        <v>20</v>
      </c>
      <c r="X1257" s="48"/>
    </row>
    <row r="1258" spans="1:24" s="60" customFormat="1" x14ac:dyDescent="0.2">
      <c r="A1258" s="60">
        <v>13</v>
      </c>
      <c r="B1258" s="61" t="s">
        <v>787</v>
      </c>
      <c r="C1258" s="61">
        <v>1307</v>
      </c>
      <c r="D1258" s="61" t="s">
        <v>1128</v>
      </c>
      <c r="J1258" s="51" t="s">
        <v>20</v>
      </c>
      <c r="P1258" s="51" t="s">
        <v>20</v>
      </c>
      <c r="Q1258" s="60" t="s">
        <v>1321</v>
      </c>
      <c r="R1258" s="60">
        <v>193</v>
      </c>
      <c r="S1258" s="62">
        <v>16</v>
      </c>
      <c r="U1258" s="54" t="s">
        <v>15</v>
      </c>
      <c r="V1258" s="50" t="s">
        <v>20</v>
      </c>
      <c r="X1258" s="48"/>
    </row>
    <row r="1259" spans="1:24" s="60" customFormat="1" x14ac:dyDescent="0.2">
      <c r="A1259" s="60">
        <v>13</v>
      </c>
      <c r="B1259" s="61" t="s">
        <v>787</v>
      </c>
      <c r="C1259" s="61">
        <v>1307</v>
      </c>
      <c r="D1259" s="61" t="s">
        <v>1128</v>
      </c>
      <c r="J1259" s="51" t="s">
        <v>20</v>
      </c>
      <c r="P1259" s="51" t="s">
        <v>20</v>
      </c>
      <c r="Q1259" s="60" t="s">
        <v>1322</v>
      </c>
      <c r="R1259" s="60">
        <v>194</v>
      </c>
      <c r="S1259" s="62">
        <v>13</v>
      </c>
      <c r="U1259" s="54" t="s">
        <v>15</v>
      </c>
      <c r="V1259" s="50" t="s">
        <v>20</v>
      </c>
      <c r="X1259" s="48"/>
    </row>
    <row r="1260" spans="1:24" s="60" customFormat="1" x14ac:dyDescent="0.2">
      <c r="A1260" s="60">
        <v>13</v>
      </c>
      <c r="B1260" s="61" t="s">
        <v>787</v>
      </c>
      <c r="C1260" s="61">
        <v>1307</v>
      </c>
      <c r="D1260" s="61" t="s">
        <v>1128</v>
      </c>
      <c r="J1260" s="51" t="s">
        <v>20</v>
      </c>
      <c r="P1260" s="51" t="s">
        <v>20</v>
      </c>
      <c r="Q1260" s="60" t="s">
        <v>1323</v>
      </c>
      <c r="R1260" s="60">
        <v>195</v>
      </c>
      <c r="S1260" s="62">
        <v>10</v>
      </c>
      <c r="U1260" s="54" t="s">
        <v>15</v>
      </c>
      <c r="V1260" s="50" t="s">
        <v>20</v>
      </c>
      <c r="X1260" s="48"/>
    </row>
    <row r="1261" spans="1:24" s="60" customFormat="1" x14ac:dyDescent="0.2">
      <c r="A1261" s="60">
        <v>13</v>
      </c>
      <c r="B1261" s="61" t="s">
        <v>787</v>
      </c>
      <c r="C1261" s="61">
        <v>1307</v>
      </c>
      <c r="D1261" s="61" t="s">
        <v>1128</v>
      </c>
      <c r="J1261" s="51" t="s">
        <v>20</v>
      </c>
      <c r="P1261" s="51" t="s">
        <v>20</v>
      </c>
      <c r="Q1261" s="60" t="s">
        <v>1324</v>
      </c>
      <c r="R1261" s="60">
        <v>196</v>
      </c>
      <c r="S1261" s="62">
        <v>12</v>
      </c>
      <c r="U1261" s="54" t="s">
        <v>15</v>
      </c>
      <c r="V1261" s="50" t="s">
        <v>20</v>
      </c>
      <c r="X1261" s="48"/>
    </row>
    <row r="1262" spans="1:24" s="60" customFormat="1" x14ac:dyDescent="0.2">
      <c r="A1262" s="60">
        <v>13</v>
      </c>
      <c r="B1262" s="61" t="s">
        <v>787</v>
      </c>
      <c r="C1262" s="61">
        <v>1307</v>
      </c>
      <c r="D1262" s="61" t="s">
        <v>1128</v>
      </c>
      <c r="J1262" s="51" t="s">
        <v>20</v>
      </c>
      <c r="P1262" s="51" t="s">
        <v>20</v>
      </c>
      <c r="Q1262" s="60" t="s">
        <v>1325</v>
      </c>
      <c r="R1262" s="60">
        <v>197</v>
      </c>
      <c r="S1262" s="62">
        <v>15</v>
      </c>
      <c r="U1262" s="54" t="s">
        <v>15</v>
      </c>
      <c r="V1262" s="50" t="s">
        <v>20</v>
      </c>
      <c r="X1262" s="48"/>
    </row>
    <row r="1263" spans="1:24" s="60" customFormat="1" x14ac:dyDescent="0.2">
      <c r="A1263" s="60">
        <v>13</v>
      </c>
      <c r="B1263" s="61" t="s">
        <v>787</v>
      </c>
      <c r="C1263" s="61">
        <v>1307</v>
      </c>
      <c r="D1263" s="61" t="s">
        <v>1128</v>
      </c>
      <c r="J1263" s="51" t="s">
        <v>20</v>
      </c>
      <c r="P1263" s="51" t="s">
        <v>20</v>
      </c>
      <c r="Q1263" s="60" t="s">
        <v>1326</v>
      </c>
      <c r="R1263" s="60">
        <v>198</v>
      </c>
      <c r="S1263" s="62">
        <v>40</v>
      </c>
      <c r="U1263" s="54" t="s">
        <v>15</v>
      </c>
      <c r="V1263" s="50" t="s">
        <v>20</v>
      </c>
      <c r="X1263" s="48"/>
    </row>
    <row r="1264" spans="1:24" s="60" customFormat="1" x14ac:dyDescent="0.2">
      <c r="A1264" s="60">
        <v>13</v>
      </c>
      <c r="B1264" s="61" t="s">
        <v>787</v>
      </c>
      <c r="C1264" s="61">
        <v>1307</v>
      </c>
      <c r="D1264" s="61" t="s">
        <v>1128</v>
      </c>
      <c r="J1264" s="51" t="s">
        <v>20</v>
      </c>
      <c r="P1264" s="51" t="s">
        <v>20</v>
      </c>
      <c r="Q1264" s="60" t="s">
        <v>1327</v>
      </c>
      <c r="R1264" s="60">
        <v>199</v>
      </c>
      <c r="S1264" s="62">
        <v>48</v>
      </c>
      <c r="U1264" s="54" t="s">
        <v>15</v>
      </c>
      <c r="V1264" s="50" t="s">
        <v>20</v>
      </c>
      <c r="X1264" s="48"/>
    </row>
    <row r="1265" spans="1:24" s="60" customFormat="1" x14ac:dyDescent="0.2">
      <c r="A1265" s="60">
        <v>13</v>
      </c>
      <c r="B1265" s="61" t="s">
        <v>787</v>
      </c>
      <c r="C1265" s="61">
        <v>1307</v>
      </c>
      <c r="D1265" s="61" t="s">
        <v>1128</v>
      </c>
      <c r="J1265" s="51" t="s">
        <v>20</v>
      </c>
      <c r="P1265" s="51" t="s">
        <v>20</v>
      </c>
      <c r="Q1265" s="60" t="s">
        <v>1328</v>
      </c>
      <c r="R1265" s="60">
        <v>200</v>
      </c>
      <c r="S1265" s="62">
        <v>12</v>
      </c>
      <c r="U1265" s="54" t="s">
        <v>15</v>
      </c>
      <c r="V1265" s="50" t="s">
        <v>20</v>
      </c>
      <c r="X1265" s="48"/>
    </row>
    <row r="1266" spans="1:24" s="60" customFormat="1" x14ac:dyDescent="0.2">
      <c r="A1266" s="60">
        <v>13</v>
      </c>
      <c r="B1266" s="61" t="s">
        <v>787</v>
      </c>
      <c r="C1266" s="61">
        <v>1307</v>
      </c>
      <c r="D1266" s="61" t="s">
        <v>1128</v>
      </c>
      <c r="J1266" s="51" t="s">
        <v>20</v>
      </c>
      <c r="P1266" s="51" t="s">
        <v>20</v>
      </c>
      <c r="Q1266" s="60" t="s">
        <v>1329</v>
      </c>
      <c r="R1266" s="60">
        <v>201</v>
      </c>
      <c r="S1266" s="62">
        <v>16</v>
      </c>
      <c r="U1266" s="54" t="s">
        <v>15</v>
      </c>
      <c r="V1266" s="50" t="s">
        <v>20</v>
      </c>
      <c r="X1266" s="48"/>
    </row>
    <row r="1267" spans="1:24" s="60" customFormat="1" x14ac:dyDescent="0.2">
      <c r="A1267" s="60">
        <v>13</v>
      </c>
      <c r="B1267" s="61" t="s">
        <v>787</v>
      </c>
      <c r="C1267" s="61">
        <v>1307</v>
      </c>
      <c r="D1267" s="61" t="s">
        <v>1128</v>
      </c>
      <c r="J1267" s="51" t="s">
        <v>20</v>
      </c>
      <c r="P1267" s="51" t="s">
        <v>20</v>
      </c>
      <c r="Q1267" s="60" t="s">
        <v>1330</v>
      </c>
      <c r="R1267" s="60">
        <v>202</v>
      </c>
      <c r="S1267" s="62">
        <v>16</v>
      </c>
      <c r="U1267" s="54" t="s">
        <v>15</v>
      </c>
      <c r="V1267" s="50" t="s">
        <v>20</v>
      </c>
      <c r="X1267" s="48"/>
    </row>
    <row r="1268" spans="1:24" s="60" customFormat="1" x14ac:dyDescent="0.2">
      <c r="A1268" s="60">
        <v>13</v>
      </c>
      <c r="B1268" s="61" t="s">
        <v>787</v>
      </c>
      <c r="C1268" s="61">
        <v>1307</v>
      </c>
      <c r="D1268" s="61" t="s">
        <v>1128</v>
      </c>
      <c r="J1268" s="51" t="s">
        <v>20</v>
      </c>
      <c r="P1268" s="51" t="s">
        <v>20</v>
      </c>
      <c r="Q1268" s="60" t="s">
        <v>1331</v>
      </c>
      <c r="R1268" s="60">
        <v>203</v>
      </c>
      <c r="S1268" s="62">
        <v>20</v>
      </c>
      <c r="U1268" s="54" t="s">
        <v>15</v>
      </c>
      <c r="V1268" s="50" t="s">
        <v>20</v>
      </c>
      <c r="X1268" s="48"/>
    </row>
    <row r="1269" spans="1:24" s="60" customFormat="1" x14ac:dyDescent="0.2">
      <c r="A1269" s="60">
        <v>13</v>
      </c>
      <c r="B1269" s="61" t="s">
        <v>787</v>
      </c>
      <c r="C1269" s="61">
        <v>1307</v>
      </c>
      <c r="D1269" s="61" t="s">
        <v>1128</v>
      </c>
      <c r="J1269" s="51" t="s">
        <v>20</v>
      </c>
      <c r="P1269" s="51" t="s">
        <v>20</v>
      </c>
      <c r="Q1269" s="60" t="s">
        <v>1332</v>
      </c>
      <c r="R1269" s="60">
        <v>204</v>
      </c>
      <c r="S1269" s="62">
        <v>28</v>
      </c>
      <c r="U1269" s="54" t="s">
        <v>15</v>
      </c>
      <c r="V1269" s="50" t="s">
        <v>20</v>
      </c>
      <c r="X1269" s="48"/>
    </row>
    <row r="1270" spans="1:24" s="60" customFormat="1" x14ac:dyDescent="0.2">
      <c r="A1270" s="60">
        <v>13</v>
      </c>
      <c r="B1270" s="61" t="s">
        <v>787</v>
      </c>
      <c r="C1270" s="61">
        <v>1307</v>
      </c>
      <c r="D1270" s="61" t="s">
        <v>1128</v>
      </c>
      <c r="J1270" s="51" t="s">
        <v>20</v>
      </c>
      <c r="P1270" s="51" t="s">
        <v>20</v>
      </c>
      <c r="Q1270" s="60" t="s">
        <v>1333</v>
      </c>
      <c r="R1270" s="60">
        <v>205</v>
      </c>
      <c r="S1270" s="62">
        <v>60</v>
      </c>
      <c r="U1270" s="54" t="s">
        <v>15</v>
      </c>
      <c r="V1270" s="50" t="s">
        <v>20</v>
      </c>
      <c r="X1270" s="48"/>
    </row>
    <row r="1271" spans="1:24" s="60" customFormat="1" x14ac:dyDescent="0.2">
      <c r="A1271" s="60">
        <v>13</v>
      </c>
      <c r="B1271" s="61" t="s">
        <v>787</v>
      </c>
      <c r="C1271" s="61">
        <v>1307</v>
      </c>
      <c r="D1271" s="61" t="s">
        <v>1128</v>
      </c>
      <c r="J1271" s="51" t="s">
        <v>20</v>
      </c>
      <c r="P1271" s="51" t="s">
        <v>20</v>
      </c>
      <c r="Q1271" s="60" t="s">
        <v>1334</v>
      </c>
      <c r="R1271" s="60">
        <v>206</v>
      </c>
      <c r="S1271" s="62">
        <v>36</v>
      </c>
      <c r="U1271" s="54" t="s">
        <v>15</v>
      </c>
      <c r="V1271" s="50" t="s">
        <v>20</v>
      </c>
      <c r="X1271" s="48"/>
    </row>
    <row r="1272" spans="1:24" s="60" customFormat="1" x14ac:dyDescent="0.2">
      <c r="A1272" s="60">
        <v>13</v>
      </c>
      <c r="B1272" s="61" t="s">
        <v>787</v>
      </c>
      <c r="C1272" s="61">
        <v>1307</v>
      </c>
      <c r="D1272" s="61" t="s">
        <v>1128</v>
      </c>
      <c r="J1272" s="51" t="s">
        <v>20</v>
      </c>
      <c r="P1272" s="51" t="s">
        <v>20</v>
      </c>
      <c r="Q1272" s="60" t="s">
        <v>1335</v>
      </c>
      <c r="R1272" s="60">
        <v>207</v>
      </c>
      <c r="S1272" s="62">
        <v>35</v>
      </c>
      <c r="U1272" s="54" t="s">
        <v>15</v>
      </c>
      <c r="V1272" s="50"/>
      <c r="X1272" s="48"/>
    </row>
    <row r="1273" spans="1:24" s="60" customFormat="1" x14ac:dyDescent="0.2">
      <c r="A1273" s="60">
        <v>13</v>
      </c>
      <c r="B1273" s="61" t="s">
        <v>787</v>
      </c>
      <c r="C1273" s="61">
        <v>1307</v>
      </c>
      <c r="D1273" s="61" t="s">
        <v>1128</v>
      </c>
      <c r="J1273" s="51" t="s">
        <v>20</v>
      </c>
      <c r="P1273" s="51" t="s">
        <v>20</v>
      </c>
      <c r="Q1273" s="60" t="s">
        <v>1336</v>
      </c>
      <c r="R1273" s="60">
        <v>208</v>
      </c>
      <c r="S1273" s="62">
        <v>12</v>
      </c>
      <c r="U1273" s="54" t="s">
        <v>15</v>
      </c>
      <c r="V1273" s="50" t="s">
        <v>20</v>
      </c>
      <c r="X1273" s="48"/>
    </row>
    <row r="1274" spans="1:24" s="60" customFormat="1" x14ac:dyDescent="0.2">
      <c r="A1274" s="60">
        <v>13</v>
      </c>
      <c r="B1274" s="61" t="s">
        <v>787</v>
      </c>
      <c r="C1274" s="61">
        <v>1307</v>
      </c>
      <c r="D1274" s="61" t="s">
        <v>1128</v>
      </c>
      <c r="J1274" s="51" t="s">
        <v>20</v>
      </c>
      <c r="P1274" s="51" t="s">
        <v>20</v>
      </c>
      <c r="Q1274" s="60" t="s">
        <v>1337</v>
      </c>
      <c r="R1274" s="60">
        <v>209</v>
      </c>
      <c r="S1274" s="62">
        <v>16</v>
      </c>
      <c r="U1274" s="54" t="s">
        <v>15</v>
      </c>
      <c r="V1274" s="50" t="s">
        <v>20</v>
      </c>
      <c r="X1274" s="48"/>
    </row>
    <row r="1275" spans="1:24" s="60" customFormat="1" x14ac:dyDescent="0.2">
      <c r="A1275" s="60">
        <v>13</v>
      </c>
      <c r="B1275" s="61" t="s">
        <v>787</v>
      </c>
      <c r="C1275" s="61">
        <v>1307</v>
      </c>
      <c r="D1275" s="61" t="s">
        <v>1128</v>
      </c>
      <c r="J1275" s="51" t="s">
        <v>20</v>
      </c>
      <c r="P1275" s="51" t="s">
        <v>20</v>
      </c>
      <c r="Q1275" s="60" t="s">
        <v>1338</v>
      </c>
      <c r="R1275" s="60">
        <v>210</v>
      </c>
      <c r="S1275" s="62">
        <v>13</v>
      </c>
      <c r="U1275" s="54" t="s">
        <v>15</v>
      </c>
      <c r="V1275" s="50"/>
      <c r="X1275" s="48"/>
    </row>
    <row r="1276" spans="1:24" s="60" customFormat="1" x14ac:dyDescent="0.2">
      <c r="A1276" s="60">
        <v>13</v>
      </c>
      <c r="B1276" s="61" t="s">
        <v>787</v>
      </c>
      <c r="C1276" s="61">
        <v>1307</v>
      </c>
      <c r="D1276" s="61" t="s">
        <v>1128</v>
      </c>
      <c r="J1276" s="51" t="s">
        <v>20</v>
      </c>
      <c r="P1276" s="51" t="s">
        <v>20</v>
      </c>
      <c r="Q1276" s="60" t="s">
        <v>1339</v>
      </c>
      <c r="R1276" s="60">
        <v>211</v>
      </c>
      <c r="S1276" s="62">
        <v>11</v>
      </c>
      <c r="U1276" s="54" t="s">
        <v>15</v>
      </c>
      <c r="V1276" s="50" t="s">
        <v>20</v>
      </c>
      <c r="X1276" s="48"/>
    </row>
    <row r="1277" spans="1:24" s="60" customFormat="1" x14ac:dyDescent="0.2">
      <c r="A1277" s="60">
        <v>13</v>
      </c>
      <c r="B1277" s="61" t="s">
        <v>787</v>
      </c>
      <c r="C1277" s="61">
        <v>1307</v>
      </c>
      <c r="D1277" s="61" t="s">
        <v>1128</v>
      </c>
      <c r="J1277" s="51" t="s">
        <v>20</v>
      </c>
      <c r="P1277" s="51" t="s">
        <v>20</v>
      </c>
      <c r="Q1277" s="60" t="s">
        <v>1340</v>
      </c>
      <c r="R1277" s="60">
        <v>212</v>
      </c>
      <c r="S1277" s="62">
        <v>48</v>
      </c>
      <c r="U1277" s="54" t="s">
        <v>15</v>
      </c>
      <c r="V1277" s="50" t="s">
        <v>20</v>
      </c>
      <c r="X1277" s="48"/>
    </row>
    <row r="1278" spans="1:24" s="60" customFormat="1" x14ac:dyDescent="0.2">
      <c r="A1278" s="60">
        <v>13</v>
      </c>
      <c r="B1278" s="61" t="s">
        <v>787</v>
      </c>
      <c r="C1278" s="61">
        <v>1307</v>
      </c>
      <c r="D1278" s="61" t="s">
        <v>1128</v>
      </c>
      <c r="J1278" s="51" t="s">
        <v>20</v>
      </c>
      <c r="P1278" s="51" t="s">
        <v>20</v>
      </c>
      <c r="Q1278" s="60" t="s">
        <v>1341</v>
      </c>
      <c r="R1278" s="60">
        <v>213</v>
      </c>
      <c r="S1278" s="62">
        <v>150</v>
      </c>
      <c r="U1278" s="54" t="s">
        <v>15</v>
      </c>
      <c r="V1278" s="50" t="s">
        <v>20</v>
      </c>
      <c r="X1278" s="48"/>
    </row>
    <row r="1279" spans="1:24" s="60" customFormat="1" x14ac:dyDescent="0.2">
      <c r="A1279" s="60">
        <v>13</v>
      </c>
      <c r="B1279" s="61" t="s">
        <v>787</v>
      </c>
      <c r="C1279" s="61">
        <v>1307</v>
      </c>
      <c r="D1279" s="61" t="s">
        <v>1128</v>
      </c>
      <c r="J1279" s="51" t="s">
        <v>20</v>
      </c>
      <c r="P1279" s="51" t="s">
        <v>20</v>
      </c>
      <c r="Q1279" s="60" t="s">
        <v>887</v>
      </c>
      <c r="R1279" s="60">
        <v>214</v>
      </c>
      <c r="S1279" s="62">
        <v>14</v>
      </c>
      <c r="U1279" s="54" t="s">
        <v>15</v>
      </c>
      <c r="V1279" s="50" t="s">
        <v>20</v>
      </c>
      <c r="X1279" s="48"/>
    </row>
    <row r="1280" spans="1:24" s="60" customFormat="1" x14ac:dyDescent="0.2">
      <c r="A1280" s="60">
        <v>13</v>
      </c>
      <c r="B1280" s="61" t="s">
        <v>787</v>
      </c>
      <c r="C1280" s="61">
        <v>1307</v>
      </c>
      <c r="D1280" s="61" t="s">
        <v>1128</v>
      </c>
      <c r="J1280" s="51" t="s">
        <v>20</v>
      </c>
      <c r="P1280" s="51" t="s">
        <v>20</v>
      </c>
      <c r="Q1280" s="60" t="s">
        <v>1342</v>
      </c>
      <c r="R1280" s="60">
        <v>215</v>
      </c>
      <c r="S1280" s="62">
        <v>30</v>
      </c>
      <c r="U1280" s="54" t="s">
        <v>15</v>
      </c>
      <c r="V1280" s="50" t="s">
        <v>20</v>
      </c>
      <c r="X1280" s="48"/>
    </row>
    <row r="1281" spans="1:24" s="60" customFormat="1" x14ac:dyDescent="0.2">
      <c r="A1281" s="60">
        <v>13</v>
      </c>
      <c r="B1281" s="61" t="s">
        <v>787</v>
      </c>
      <c r="C1281" s="61">
        <v>1307</v>
      </c>
      <c r="D1281" s="61" t="s">
        <v>1128</v>
      </c>
      <c r="J1281" s="51" t="s">
        <v>20</v>
      </c>
      <c r="P1281" s="51" t="s">
        <v>20</v>
      </c>
      <c r="Q1281" s="60" t="s">
        <v>1343</v>
      </c>
      <c r="R1281" s="60">
        <v>216</v>
      </c>
      <c r="S1281" s="62">
        <v>15</v>
      </c>
      <c r="U1281" s="54" t="s">
        <v>15</v>
      </c>
      <c r="V1281" s="50" t="s">
        <v>20</v>
      </c>
      <c r="X1281" s="48"/>
    </row>
    <row r="1282" spans="1:24" s="60" customFormat="1" x14ac:dyDescent="0.2">
      <c r="A1282" s="60">
        <v>13</v>
      </c>
      <c r="B1282" s="61" t="s">
        <v>787</v>
      </c>
      <c r="C1282" s="61">
        <v>1307</v>
      </c>
      <c r="D1282" s="61" t="s">
        <v>1128</v>
      </c>
      <c r="J1282" s="51" t="s">
        <v>20</v>
      </c>
      <c r="P1282" s="51" t="s">
        <v>20</v>
      </c>
      <c r="Q1282" s="60" t="s">
        <v>1344</v>
      </c>
      <c r="R1282" s="60">
        <v>217</v>
      </c>
      <c r="S1282" s="62">
        <v>62</v>
      </c>
      <c r="U1282" s="54" t="s">
        <v>15</v>
      </c>
      <c r="V1282" s="50" t="s">
        <v>20</v>
      </c>
      <c r="X1282" s="48"/>
    </row>
    <row r="1283" spans="1:24" s="60" customFormat="1" x14ac:dyDescent="0.2">
      <c r="A1283" s="60">
        <v>13</v>
      </c>
      <c r="B1283" s="61" t="s">
        <v>787</v>
      </c>
      <c r="C1283" s="61">
        <v>1307</v>
      </c>
      <c r="D1283" s="61" t="s">
        <v>1128</v>
      </c>
      <c r="J1283" s="51" t="s">
        <v>20</v>
      </c>
      <c r="P1283" s="51" t="s">
        <v>20</v>
      </c>
      <c r="Q1283" s="60" t="s">
        <v>1275</v>
      </c>
      <c r="R1283" s="60">
        <v>218</v>
      </c>
      <c r="S1283" s="62">
        <v>100</v>
      </c>
      <c r="U1283" s="54" t="s">
        <v>15</v>
      </c>
      <c r="V1283" s="50" t="s">
        <v>20</v>
      </c>
      <c r="X1283" s="48"/>
    </row>
    <row r="1284" spans="1:24" s="60" customFormat="1" x14ac:dyDescent="0.2">
      <c r="A1284" s="60">
        <v>13</v>
      </c>
      <c r="B1284" s="61" t="s">
        <v>787</v>
      </c>
      <c r="C1284" s="61">
        <v>1307</v>
      </c>
      <c r="D1284" s="61" t="s">
        <v>1128</v>
      </c>
      <c r="J1284" s="51" t="s">
        <v>20</v>
      </c>
      <c r="P1284" s="51" t="s">
        <v>20</v>
      </c>
      <c r="Q1284" s="60" t="s">
        <v>1345</v>
      </c>
      <c r="R1284" s="60">
        <v>219</v>
      </c>
      <c r="S1284" s="62">
        <v>38</v>
      </c>
      <c r="U1284" s="54" t="s">
        <v>15</v>
      </c>
      <c r="V1284" s="50" t="s">
        <v>20</v>
      </c>
      <c r="X1284" s="48"/>
    </row>
    <row r="1285" spans="1:24" s="60" customFormat="1" x14ac:dyDescent="0.2">
      <c r="A1285" s="60">
        <v>13</v>
      </c>
      <c r="B1285" s="61" t="s">
        <v>787</v>
      </c>
      <c r="C1285" s="61">
        <v>1307</v>
      </c>
      <c r="D1285" s="61" t="s">
        <v>1128</v>
      </c>
      <c r="J1285" s="51" t="s">
        <v>20</v>
      </c>
      <c r="P1285" s="51" t="s">
        <v>20</v>
      </c>
      <c r="Q1285" s="60" t="s">
        <v>1346</v>
      </c>
      <c r="R1285" s="60">
        <v>220</v>
      </c>
      <c r="S1285" s="62">
        <v>29</v>
      </c>
      <c r="U1285" s="54" t="s">
        <v>15</v>
      </c>
      <c r="V1285" s="50" t="s">
        <v>20</v>
      </c>
      <c r="X1285" s="48"/>
    </row>
    <row r="1286" spans="1:24" s="60" customFormat="1" x14ac:dyDescent="0.2">
      <c r="A1286" s="60">
        <v>13</v>
      </c>
      <c r="B1286" s="61" t="s">
        <v>787</v>
      </c>
      <c r="C1286" s="61">
        <v>1307</v>
      </c>
      <c r="D1286" s="61" t="s">
        <v>1128</v>
      </c>
      <c r="J1286" s="51" t="s">
        <v>20</v>
      </c>
      <c r="P1286" s="51" t="s">
        <v>20</v>
      </c>
      <c r="Q1286" s="60" t="s">
        <v>1347</v>
      </c>
      <c r="R1286" s="60">
        <v>221</v>
      </c>
      <c r="S1286" s="62">
        <v>48</v>
      </c>
      <c r="U1286" s="54" t="s">
        <v>15</v>
      </c>
      <c r="V1286" s="50" t="s">
        <v>20</v>
      </c>
      <c r="X1286" s="48"/>
    </row>
    <row r="1287" spans="1:24" s="60" customFormat="1" x14ac:dyDescent="0.2">
      <c r="A1287" s="60">
        <v>13</v>
      </c>
      <c r="B1287" s="61" t="s">
        <v>787</v>
      </c>
      <c r="C1287" s="61">
        <v>1307</v>
      </c>
      <c r="D1287" s="61" t="s">
        <v>1128</v>
      </c>
      <c r="J1287" s="51" t="s">
        <v>20</v>
      </c>
      <c r="P1287" s="51" t="s">
        <v>20</v>
      </c>
      <c r="Q1287" s="60" t="s">
        <v>1348</v>
      </c>
      <c r="R1287" s="60">
        <v>222</v>
      </c>
      <c r="S1287" s="62">
        <v>200</v>
      </c>
      <c r="U1287" s="54" t="s">
        <v>15</v>
      </c>
      <c r="V1287" s="50" t="s">
        <v>20</v>
      </c>
      <c r="X1287" s="48"/>
    </row>
    <row r="1288" spans="1:24" s="60" customFormat="1" x14ac:dyDescent="0.2">
      <c r="A1288" s="60">
        <v>13</v>
      </c>
      <c r="B1288" s="61" t="s">
        <v>787</v>
      </c>
      <c r="C1288" s="61">
        <v>1307</v>
      </c>
      <c r="D1288" s="61" t="s">
        <v>1128</v>
      </c>
      <c r="J1288" s="51" t="s">
        <v>20</v>
      </c>
      <c r="P1288" s="51" t="s">
        <v>20</v>
      </c>
      <c r="Q1288" s="60" t="s">
        <v>1349</v>
      </c>
      <c r="R1288" s="60">
        <v>223</v>
      </c>
      <c r="S1288" s="62">
        <v>35</v>
      </c>
      <c r="U1288" s="54" t="s">
        <v>15</v>
      </c>
      <c r="V1288" s="50" t="s">
        <v>20</v>
      </c>
      <c r="X1288" s="48"/>
    </row>
    <row r="1289" spans="1:24" s="60" customFormat="1" x14ac:dyDescent="0.2">
      <c r="A1289" s="60">
        <v>13</v>
      </c>
      <c r="B1289" s="61" t="s">
        <v>787</v>
      </c>
      <c r="C1289" s="61">
        <v>1307</v>
      </c>
      <c r="D1289" s="61" t="s">
        <v>1128</v>
      </c>
      <c r="J1289" s="51" t="s">
        <v>20</v>
      </c>
      <c r="P1289" s="51" t="s">
        <v>20</v>
      </c>
      <c r="Q1289" s="60" t="s">
        <v>1347</v>
      </c>
      <c r="R1289" s="60">
        <v>224</v>
      </c>
      <c r="S1289" s="62">
        <v>48</v>
      </c>
      <c r="U1289" s="54" t="s">
        <v>15</v>
      </c>
      <c r="V1289" s="50" t="s">
        <v>20</v>
      </c>
      <c r="X1289" s="48"/>
    </row>
    <row r="1290" spans="1:24" s="60" customFormat="1" x14ac:dyDescent="0.2">
      <c r="A1290" s="60">
        <v>13</v>
      </c>
      <c r="B1290" s="61" t="s">
        <v>787</v>
      </c>
      <c r="C1290" s="61">
        <v>1307</v>
      </c>
      <c r="D1290" s="61" t="s">
        <v>1128</v>
      </c>
      <c r="J1290" s="51" t="s">
        <v>20</v>
      </c>
      <c r="P1290" s="51" t="s">
        <v>20</v>
      </c>
      <c r="Q1290" s="60" t="s">
        <v>1350</v>
      </c>
      <c r="R1290" s="60">
        <v>225</v>
      </c>
      <c r="S1290" s="62">
        <v>15</v>
      </c>
      <c r="U1290" s="54" t="s">
        <v>15</v>
      </c>
      <c r="V1290" s="50" t="s">
        <v>20</v>
      </c>
      <c r="X1290" s="48"/>
    </row>
    <row r="1291" spans="1:24" s="60" customFormat="1" x14ac:dyDescent="0.2">
      <c r="A1291" s="60">
        <v>13</v>
      </c>
      <c r="B1291" s="61" t="s">
        <v>787</v>
      </c>
      <c r="C1291" s="61">
        <v>1307</v>
      </c>
      <c r="D1291" s="61" t="s">
        <v>1128</v>
      </c>
      <c r="J1291" s="51" t="s">
        <v>20</v>
      </c>
      <c r="P1291" s="51" t="s">
        <v>20</v>
      </c>
      <c r="Q1291" s="60" t="s">
        <v>1351</v>
      </c>
      <c r="R1291" s="60">
        <v>226</v>
      </c>
      <c r="S1291" s="62">
        <v>13</v>
      </c>
      <c r="U1291" s="54" t="s">
        <v>15</v>
      </c>
      <c r="V1291" s="50" t="s">
        <v>20</v>
      </c>
      <c r="X1291" s="48"/>
    </row>
    <row r="1292" spans="1:24" s="60" customFormat="1" x14ac:dyDescent="0.2">
      <c r="A1292" s="60">
        <v>13</v>
      </c>
      <c r="B1292" s="61" t="s">
        <v>787</v>
      </c>
      <c r="C1292" s="61">
        <v>1307</v>
      </c>
      <c r="D1292" s="61" t="s">
        <v>1128</v>
      </c>
      <c r="J1292" s="51" t="s">
        <v>20</v>
      </c>
      <c r="P1292" s="51" t="s">
        <v>20</v>
      </c>
      <c r="Q1292" s="60" t="s">
        <v>1352</v>
      </c>
      <c r="R1292" s="60">
        <v>227</v>
      </c>
      <c r="S1292" s="62">
        <v>19</v>
      </c>
      <c r="U1292" s="54" t="s">
        <v>15</v>
      </c>
      <c r="V1292" s="50" t="s">
        <v>20</v>
      </c>
      <c r="X1292" s="48"/>
    </row>
    <row r="1293" spans="1:24" s="60" customFormat="1" x14ac:dyDescent="0.2">
      <c r="A1293" s="60">
        <v>13</v>
      </c>
      <c r="B1293" s="61" t="s">
        <v>787</v>
      </c>
      <c r="C1293" s="61">
        <v>1307</v>
      </c>
      <c r="D1293" s="61" t="s">
        <v>1128</v>
      </c>
      <c r="J1293" s="51" t="s">
        <v>20</v>
      </c>
      <c r="P1293" s="51" t="s">
        <v>20</v>
      </c>
      <c r="Q1293" s="60" t="s">
        <v>1353</v>
      </c>
      <c r="R1293" s="60">
        <v>228</v>
      </c>
      <c r="S1293" s="62">
        <v>29</v>
      </c>
      <c r="U1293" s="54" t="s">
        <v>15</v>
      </c>
      <c r="V1293" s="50" t="s">
        <v>20</v>
      </c>
      <c r="X1293" s="48"/>
    </row>
    <row r="1294" spans="1:24" s="60" customFormat="1" x14ac:dyDescent="0.2">
      <c r="A1294" s="60">
        <v>13</v>
      </c>
      <c r="B1294" s="61" t="s">
        <v>787</v>
      </c>
      <c r="C1294" s="61">
        <v>1307</v>
      </c>
      <c r="D1294" s="61" t="s">
        <v>1128</v>
      </c>
      <c r="J1294" s="51" t="s">
        <v>20</v>
      </c>
      <c r="P1294" s="51" t="s">
        <v>20</v>
      </c>
      <c r="Q1294" s="60" t="s">
        <v>1354</v>
      </c>
      <c r="R1294" s="60">
        <v>229</v>
      </c>
      <c r="S1294" s="62">
        <v>25</v>
      </c>
      <c r="U1294" s="54" t="s">
        <v>15</v>
      </c>
      <c r="V1294" s="50" t="s">
        <v>20</v>
      </c>
      <c r="X1294" s="48"/>
    </row>
    <row r="1295" spans="1:24" s="60" customFormat="1" x14ac:dyDescent="0.2">
      <c r="A1295" s="60">
        <v>13</v>
      </c>
      <c r="B1295" s="61" t="s">
        <v>787</v>
      </c>
      <c r="C1295" s="61">
        <v>1307</v>
      </c>
      <c r="D1295" s="61" t="s">
        <v>1128</v>
      </c>
      <c r="J1295" s="51" t="s">
        <v>20</v>
      </c>
      <c r="P1295" s="51" t="s">
        <v>20</v>
      </c>
      <c r="Q1295" s="60" t="s">
        <v>1355</v>
      </c>
      <c r="R1295" s="60">
        <v>230</v>
      </c>
      <c r="S1295" s="62">
        <v>26</v>
      </c>
      <c r="U1295" s="54" t="s">
        <v>15</v>
      </c>
      <c r="V1295" s="50" t="s">
        <v>20</v>
      </c>
      <c r="X1295" s="48"/>
    </row>
    <row r="1296" spans="1:24" s="60" customFormat="1" x14ac:dyDescent="0.2">
      <c r="A1296" s="60">
        <v>13</v>
      </c>
      <c r="B1296" s="61" t="s">
        <v>787</v>
      </c>
      <c r="C1296" s="61">
        <v>1307</v>
      </c>
      <c r="D1296" s="61" t="s">
        <v>1128</v>
      </c>
      <c r="J1296" s="51" t="s">
        <v>20</v>
      </c>
      <c r="P1296" s="51" t="s">
        <v>20</v>
      </c>
      <c r="Q1296" s="60" t="s">
        <v>1356</v>
      </c>
      <c r="R1296" s="60">
        <v>231</v>
      </c>
      <c r="S1296" s="62">
        <v>88</v>
      </c>
      <c r="U1296" s="54" t="s">
        <v>15</v>
      </c>
      <c r="V1296" s="50" t="s">
        <v>20</v>
      </c>
      <c r="X1296" s="48"/>
    </row>
    <row r="1297" spans="1:24" s="60" customFormat="1" x14ac:dyDescent="0.2">
      <c r="A1297" s="60">
        <v>13</v>
      </c>
      <c r="B1297" s="61" t="s">
        <v>787</v>
      </c>
      <c r="C1297" s="61">
        <v>1307</v>
      </c>
      <c r="D1297" s="61" t="s">
        <v>1128</v>
      </c>
      <c r="J1297" s="51" t="s">
        <v>20</v>
      </c>
      <c r="P1297" s="51" t="s">
        <v>20</v>
      </c>
      <c r="Q1297" s="60" t="s">
        <v>887</v>
      </c>
      <c r="R1297" s="60">
        <v>232</v>
      </c>
      <c r="S1297" s="62">
        <v>13</v>
      </c>
      <c r="U1297" s="54" t="s">
        <v>15</v>
      </c>
      <c r="V1297" s="50" t="s">
        <v>20</v>
      </c>
      <c r="X1297" s="48"/>
    </row>
    <row r="1298" spans="1:24" s="60" customFormat="1" x14ac:dyDescent="0.2">
      <c r="A1298" s="60">
        <v>13</v>
      </c>
      <c r="B1298" s="61" t="s">
        <v>787</v>
      </c>
      <c r="C1298" s="61">
        <v>1307</v>
      </c>
      <c r="D1298" s="61" t="s">
        <v>1128</v>
      </c>
      <c r="J1298" s="51" t="s">
        <v>20</v>
      </c>
      <c r="P1298" s="51" t="s">
        <v>20</v>
      </c>
      <c r="Q1298" s="60" t="s">
        <v>1357</v>
      </c>
      <c r="R1298" s="60">
        <v>233</v>
      </c>
      <c r="S1298" s="62">
        <v>15</v>
      </c>
      <c r="U1298" s="54" t="s">
        <v>15</v>
      </c>
      <c r="V1298" s="50" t="s">
        <v>20</v>
      </c>
      <c r="X1298" s="48"/>
    </row>
    <row r="1299" spans="1:24" s="60" customFormat="1" x14ac:dyDescent="0.2">
      <c r="A1299" s="60">
        <v>13</v>
      </c>
      <c r="B1299" s="61" t="s">
        <v>787</v>
      </c>
      <c r="C1299" s="61">
        <v>1307</v>
      </c>
      <c r="D1299" s="61" t="s">
        <v>1128</v>
      </c>
      <c r="J1299" s="51" t="s">
        <v>20</v>
      </c>
      <c r="P1299" s="51" t="s">
        <v>20</v>
      </c>
      <c r="Q1299" s="60" t="s">
        <v>1160</v>
      </c>
      <c r="R1299" s="60">
        <v>234</v>
      </c>
      <c r="S1299" s="62">
        <v>42</v>
      </c>
      <c r="U1299" s="54" t="s">
        <v>15</v>
      </c>
      <c r="V1299" s="50" t="s">
        <v>20</v>
      </c>
      <c r="X1299" s="48"/>
    </row>
    <row r="1300" spans="1:24" s="60" customFormat="1" x14ac:dyDescent="0.2">
      <c r="A1300" s="60">
        <v>13</v>
      </c>
      <c r="B1300" s="61" t="s">
        <v>787</v>
      </c>
      <c r="C1300" s="61">
        <v>1307</v>
      </c>
      <c r="D1300" s="61" t="s">
        <v>1128</v>
      </c>
      <c r="J1300" s="51" t="s">
        <v>20</v>
      </c>
      <c r="P1300" s="51" t="s">
        <v>20</v>
      </c>
      <c r="Q1300" s="60" t="s">
        <v>1358</v>
      </c>
      <c r="R1300" s="60">
        <v>235</v>
      </c>
      <c r="S1300" s="62">
        <v>123</v>
      </c>
      <c r="U1300" s="54" t="s">
        <v>15</v>
      </c>
      <c r="V1300" s="50" t="s">
        <v>20</v>
      </c>
      <c r="X1300" s="48"/>
    </row>
    <row r="1301" spans="1:24" s="60" customFormat="1" x14ac:dyDescent="0.2">
      <c r="A1301" s="60">
        <v>13</v>
      </c>
      <c r="B1301" s="61" t="s">
        <v>787</v>
      </c>
      <c r="C1301" s="61">
        <v>1307</v>
      </c>
      <c r="D1301" s="61" t="s">
        <v>1128</v>
      </c>
      <c r="J1301" s="51" t="s">
        <v>20</v>
      </c>
      <c r="P1301" s="51" t="s">
        <v>20</v>
      </c>
      <c r="Q1301" s="60" t="s">
        <v>1359</v>
      </c>
      <c r="R1301" s="60">
        <v>236</v>
      </c>
      <c r="S1301" s="62">
        <v>82</v>
      </c>
      <c r="U1301" s="54" t="s">
        <v>15</v>
      </c>
      <c r="V1301" s="50" t="s">
        <v>20</v>
      </c>
      <c r="X1301" s="48"/>
    </row>
    <row r="1302" spans="1:24" s="60" customFormat="1" x14ac:dyDescent="0.2">
      <c r="A1302" s="60">
        <v>13</v>
      </c>
      <c r="B1302" s="61" t="s">
        <v>787</v>
      </c>
      <c r="C1302" s="61">
        <v>1307</v>
      </c>
      <c r="D1302" s="61" t="s">
        <v>1128</v>
      </c>
      <c r="J1302" s="51" t="s">
        <v>20</v>
      </c>
      <c r="P1302" s="51" t="s">
        <v>20</v>
      </c>
      <c r="Q1302" s="60" t="s">
        <v>1160</v>
      </c>
      <c r="R1302" s="60">
        <v>237</v>
      </c>
      <c r="S1302" s="62">
        <v>42</v>
      </c>
      <c r="U1302" s="54" t="s">
        <v>15</v>
      </c>
      <c r="V1302" s="50" t="s">
        <v>20</v>
      </c>
      <c r="X1302" s="48"/>
    </row>
    <row r="1303" spans="1:24" s="60" customFormat="1" x14ac:dyDescent="0.2">
      <c r="A1303" s="60">
        <v>13</v>
      </c>
      <c r="B1303" s="61" t="s">
        <v>787</v>
      </c>
      <c r="C1303" s="61">
        <v>1307</v>
      </c>
      <c r="D1303" s="61" t="s">
        <v>1128</v>
      </c>
      <c r="J1303" s="51" t="s">
        <v>20</v>
      </c>
      <c r="P1303" s="51" t="s">
        <v>20</v>
      </c>
      <c r="Q1303" s="60" t="s">
        <v>1360</v>
      </c>
      <c r="R1303" s="60">
        <v>238</v>
      </c>
      <c r="S1303" s="62">
        <v>50</v>
      </c>
      <c r="U1303" s="54" t="s">
        <v>15</v>
      </c>
      <c r="V1303" s="50" t="s">
        <v>20</v>
      </c>
      <c r="X1303" s="48"/>
    </row>
    <row r="1304" spans="1:24" s="60" customFormat="1" x14ac:dyDescent="0.2">
      <c r="A1304" s="60">
        <v>13</v>
      </c>
      <c r="B1304" s="61" t="s">
        <v>787</v>
      </c>
      <c r="C1304" s="61">
        <v>1307</v>
      </c>
      <c r="D1304" s="61" t="s">
        <v>1128</v>
      </c>
      <c r="J1304" s="51" t="s">
        <v>20</v>
      </c>
      <c r="P1304" s="51" t="s">
        <v>20</v>
      </c>
      <c r="Q1304" s="60" t="s">
        <v>1361</v>
      </c>
      <c r="R1304" s="60">
        <v>239</v>
      </c>
      <c r="S1304" s="62">
        <v>22</v>
      </c>
      <c r="U1304" s="54" t="s">
        <v>15</v>
      </c>
      <c r="V1304" s="50" t="s">
        <v>20</v>
      </c>
      <c r="X1304" s="48"/>
    </row>
    <row r="1305" spans="1:24" s="60" customFormat="1" x14ac:dyDescent="0.2">
      <c r="A1305" s="60">
        <v>13</v>
      </c>
      <c r="B1305" s="61" t="s">
        <v>787</v>
      </c>
      <c r="C1305" s="61">
        <v>1307</v>
      </c>
      <c r="D1305" s="61" t="s">
        <v>1128</v>
      </c>
      <c r="J1305" s="51" t="s">
        <v>20</v>
      </c>
      <c r="P1305" s="51" t="s">
        <v>20</v>
      </c>
      <c r="Q1305" s="60" t="s">
        <v>1362</v>
      </c>
      <c r="R1305" s="60">
        <v>240</v>
      </c>
      <c r="S1305" s="62">
        <v>35</v>
      </c>
      <c r="U1305" s="54" t="s">
        <v>15</v>
      </c>
      <c r="V1305" s="50" t="s">
        <v>20</v>
      </c>
      <c r="X1305" s="48"/>
    </row>
    <row r="1306" spans="1:24" s="60" customFormat="1" x14ac:dyDescent="0.2">
      <c r="A1306" s="60">
        <v>13</v>
      </c>
      <c r="B1306" s="61" t="s">
        <v>787</v>
      </c>
      <c r="C1306" s="61">
        <v>1307</v>
      </c>
      <c r="D1306" s="61" t="s">
        <v>1128</v>
      </c>
      <c r="J1306" s="51" t="s">
        <v>20</v>
      </c>
      <c r="P1306" s="51" t="s">
        <v>20</v>
      </c>
      <c r="Q1306" s="60" t="s">
        <v>1363</v>
      </c>
      <c r="R1306" s="60">
        <v>241</v>
      </c>
      <c r="S1306" s="62">
        <v>35</v>
      </c>
      <c r="U1306" s="54" t="s">
        <v>15</v>
      </c>
      <c r="V1306" s="50" t="s">
        <v>20</v>
      </c>
      <c r="X1306" s="48"/>
    </row>
    <row r="1307" spans="1:24" s="60" customFormat="1" x14ac:dyDescent="0.2">
      <c r="A1307" s="60">
        <v>13</v>
      </c>
      <c r="B1307" s="61" t="s">
        <v>787</v>
      </c>
      <c r="C1307" s="61">
        <v>1307</v>
      </c>
      <c r="D1307" s="61" t="s">
        <v>1128</v>
      </c>
      <c r="J1307" s="51" t="s">
        <v>20</v>
      </c>
      <c r="P1307" s="51" t="s">
        <v>20</v>
      </c>
      <c r="Q1307" s="60" t="s">
        <v>1364</v>
      </c>
      <c r="R1307" s="60">
        <v>242</v>
      </c>
      <c r="S1307" s="62">
        <v>14</v>
      </c>
      <c r="U1307" s="54" t="s">
        <v>15</v>
      </c>
      <c r="V1307" s="50" t="s">
        <v>20</v>
      </c>
      <c r="X1307" s="48"/>
    </row>
    <row r="1308" spans="1:24" s="60" customFormat="1" x14ac:dyDescent="0.2">
      <c r="A1308" s="60">
        <v>13</v>
      </c>
      <c r="B1308" s="61" t="s">
        <v>787</v>
      </c>
      <c r="C1308" s="61">
        <v>1307</v>
      </c>
      <c r="D1308" s="61" t="s">
        <v>1128</v>
      </c>
      <c r="J1308" s="51" t="s">
        <v>20</v>
      </c>
      <c r="P1308" s="51" t="s">
        <v>20</v>
      </c>
      <c r="Q1308" s="60" t="s">
        <v>1365</v>
      </c>
      <c r="R1308" s="60">
        <v>243</v>
      </c>
      <c r="S1308" s="62">
        <v>25</v>
      </c>
      <c r="U1308" s="54" t="s">
        <v>15</v>
      </c>
      <c r="V1308" s="50" t="s">
        <v>20</v>
      </c>
      <c r="X1308" s="48"/>
    </row>
    <row r="1309" spans="1:24" s="60" customFormat="1" x14ac:dyDescent="0.2">
      <c r="A1309" s="60">
        <v>13</v>
      </c>
      <c r="B1309" s="61" t="s">
        <v>787</v>
      </c>
      <c r="C1309" s="61">
        <v>1307</v>
      </c>
      <c r="D1309" s="61" t="s">
        <v>1128</v>
      </c>
      <c r="J1309" s="51" t="s">
        <v>20</v>
      </c>
      <c r="P1309" s="51" t="s">
        <v>20</v>
      </c>
      <c r="Q1309" s="60" t="s">
        <v>1366</v>
      </c>
      <c r="R1309" s="60">
        <v>244</v>
      </c>
      <c r="S1309" s="62">
        <v>30</v>
      </c>
      <c r="U1309" s="54" t="s">
        <v>15</v>
      </c>
      <c r="V1309" s="50" t="s">
        <v>20</v>
      </c>
      <c r="X1309" s="48"/>
    </row>
    <row r="1310" spans="1:24" s="60" customFormat="1" x14ac:dyDescent="0.2">
      <c r="A1310" s="60">
        <v>13</v>
      </c>
      <c r="B1310" s="61" t="s">
        <v>787</v>
      </c>
      <c r="C1310" s="61">
        <v>1307</v>
      </c>
      <c r="D1310" s="61" t="s">
        <v>1128</v>
      </c>
      <c r="J1310" s="51" t="s">
        <v>20</v>
      </c>
      <c r="P1310" s="51" t="s">
        <v>20</v>
      </c>
      <c r="Q1310" s="60" t="s">
        <v>1367</v>
      </c>
      <c r="R1310" s="60">
        <v>245</v>
      </c>
      <c r="S1310" s="62">
        <v>20</v>
      </c>
      <c r="U1310" s="54" t="s">
        <v>15</v>
      </c>
      <c r="V1310" s="50" t="s">
        <v>20</v>
      </c>
      <c r="X1310" s="48"/>
    </row>
    <row r="1311" spans="1:24" s="60" customFormat="1" x14ac:dyDescent="0.2">
      <c r="A1311" s="60">
        <v>13</v>
      </c>
      <c r="B1311" s="61" t="s">
        <v>787</v>
      </c>
      <c r="C1311" s="61">
        <v>1307</v>
      </c>
      <c r="D1311" s="61" t="s">
        <v>1128</v>
      </c>
      <c r="J1311" s="51" t="s">
        <v>20</v>
      </c>
      <c r="P1311" s="51" t="s">
        <v>20</v>
      </c>
      <c r="Q1311" s="60" t="s">
        <v>1368</v>
      </c>
      <c r="R1311" s="60">
        <v>246</v>
      </c>
      <c r="S1311" s="62">
        <v>22</v>
      </c>
      <c r="U1311" s="54" t="s">
        <v>15</v>
      </c>
      <c r="V1311" s="50" t="s">
        <v>20</v>
      </c>
      <c r="X1311" s="48"/>
    </row>
    <row r="1312" spans="1:24" s="60" customFormat="1" x14ac:dyDescent="0.2">
      <c r="A1312" s="60">
        <v>13</v>
      </c>
      <c r="B1312" s="61" t="s">
        <v>787</v>
      </c>
      <c r="C1312" s="61">
        <v>1307</v>
      </c>
      <c r="D1312" s="61" t="s">
        <v>1128</v>
      </c>
      <c r="J1312" s="51" t="s">
        <v>20</v>
      </c>
      <c r="P1312" s="51" t="s">
        <v>20</v>
      </c>
      <c r="Q1312" s="60" t="s">
        <v>1369</v>
      </c>
      <c r="R1312" s="60">
        <v>247</v>
      </c>
      <c r="S1312" s="62">
        <v>20</v>
      </c>
      <c r="U1312" s="54" t="s">
        <v>15</v>
      </c>
      <c r="V1312" s="50" t="s">
        <v>20</v>
      </c>
      <c r="X1312" s="48"/>
    </row>
    <row r="1313" spans="1:24" s="60" customFormat="1" x14ac:dyDescent="0.2">
      <c r="A1313" s="60">
        <v>13</v>
      </c>
      <c r="B1313" s="61" t="s">
        <v>787</v>
      </c>
      <c r="C1313" s="61">
        <v>1307</v>
      </c>
      <c r="D1313" s="61" t="s">
        <v>1128</v>
      </c>
      <c r="J1313" s="51" t="s">
        <v>20</v>
      </c>
      <c r="P1313" s="51" t="s">
        <v>20</v>
      </c>
      <c r="Q1313" s="60" t="s">
        <v>1370</v>
      </c>
      <c r="R1313" s="60">
        <v>248</v>
      </c>
      <c r="S1313" s="62">
        <v>20</v>
      </c>
      <c r="U1313" s="54" t="s">
        <v>15</v>
      </c>
      <c r="V1313" s="50" t="s">
        <v>20</v>
      </c>
      <c r="X1313" s="48"/>
    </row>
    <row r="1314" spans="1:24" s="60" customFormat="1" x14ac:dyDescent="0.2">
      <c r="A1314" s="60">
        <v>13</v>
      </c>
      <c r="B1314" s="61" t="s">
        <v>787</v>
      </c>
      <c r="C1314" s="61">
        <v>1307</v>
      </c>
      <c r="D1314" s="61" t="s">
        <v>1128</v>
      </c>
      <c r="J1314" s="51" t="s">
        <v>20</v>
      </c>
      <c r="P1314" s="51" t="s">
        <v>20</v>
      </c>
      <c r="Q1314" s="60" t="s">
        <v>1371</v>
      </c>
      <c r="R1314" s="60">
        <v>249</v>
      </c>
      <c r="S1314" s="62">
        <v>25</v>
      </c>
      <c r="U1314" s="54" t="s">
        <v>15</v>
      </c>
      <c r="V1314" s="50" t="s">
        <v>20</v>
      </c>
      <c r="X1314" s="48"/>
    </row>
    <row r="1315" spans="1:24" s="60" customFormat="1" x14ac:dyDescent="0.2">
      <c r="A1315" s="60">
        <v>13</v>
      </c>
      <c r="B1315" s="61" t="s">
        <v>787</v>
      </c>
      <c r="C1315" s="61">
        <v>1307</v>
      </c>
      <c r="D1315" s="61" t="s">
        <v>1128</v>
      </c>
      <c r="J1315" s="51" t="s">
        <v>20</v>
      </c>
      <c r="P1315" s="51" t="s">
        <v>20</v>
      </c>
      <c r="Q1315" s="60" t="s">
        <v>1372</v>
      </c>
      <c r="R1315" s="60">
        <v>250</v>
      </c>
      <c r="S1315" s="62">
        <v>25</v>
      </c>
      <c r="U1315" s="54" t="s">
        <v>15</v>
      </c>
      <c r="V1315" s="50" t="s">
        <v>20</v>
      </c>
      <c r="X1315" s="48"/>
    </row>
    <row r="1316" spans="1:24" s="60" customFormat="1" x14ac:dyDescent="0.2">
      <c r="A1316" s="60">
        <v>13</v>
      </c>
      <c r="B1316" s="61" t="s">
        <v>787</v>
      </c>
      <c r="C1316" s="61">
        <v>1307</v>
      </c>
      <c r="D1316" s="61" t="s">
        <v>1128</v>
      </c>
      <c r="J1316" s="51" t="s">
        <v>20</v>
      </c>
      <c r="P1316" s="51" t="s">
        <v>20</v>
      </c>
      <c r="Q1316" s="60" t="s">
        <v>1373</v>
      </c>
      <c r="R1316" s="60">
        <v>251</v>
      </c>
      <c r="S1316" s="62">
        <v>18</v>
      </c>
      <c r="U1316" s="54" t="s">
        <v>15</v>
      </c>
      <c r="V1316" s="50" t="s">
        <v>20</v>
      </c>
      <c r="X1316" s="48"/>
    </row>
    <row r="1317" spans="1:24" s="60" customFormat="1" x14ac:dyDescent="0.2">
      <c r="A1317" s="60">
        <v>13</v>
      </c>
      <c r="B1317" s="61" t="s">
        <v>787</v>
      </c>
      <c r="C1317" s="61">
        <v>1307</v>
      </c>
      <c r="D1317" s="61" t="s">
        <v>1128</v>
      </c>
      <c r="J1317" s="51" t="s">
        <v>20</v>
      </c>
      <c r="P1317" s="51" t="s">
        <v>20</v>
      </c>
      <c r="Q1317" s="60" t="s">
        <v>1374</v>
      </c>
      <c r="R1317" s="60">
        <v>252</v>
      </c>
      <c r="S1317" s="62">
        <v>75</v>
      </c>
      <c r="U1317" s="54" t="s">
        <v>15</v>
      </c>
      <c r="V1317" s="50" t="s">
        <v>20</v>
      </c>
      <c r="X1317" s="48"/>
    </row>
    <row r="1318" spans="1:24" s="60" customFormat="1" x14ac:dyDescent="0.2">
      <c r="A1318" s="60">
        <v>13</v>
      </c>
      <c r="B1318" s="61" t="s">
        <v>787</v>
      </c>
      <c r="C1318" s="61">
        <v>1307</v>
      </c>
      <c r="D1318" s="61" t="s">
        <v>1128</v>
      </c>
      <c r="J1318" s="51" t="s">
        <v>20</v>
      </c>
      <c r="P1318" s="51" t="s">
        <v>20</v>
      </c>
      <c r="Q1318" s="60" t="s">
        <v>1117</v>
      </c>
      <c r="R1318" s="60">
        <v>253</v>
      </c>
      <c r="S1318" s="62">
        <v>40</v>
      </c>
      <c r="U1318" s="54" t="s">
        <v>15</v>
      </c>
      <c r="V1318" s="50" t="s">
        <v>20</v>
      </c>
      <c r="X1318" s="48"/>
    </row>
    <row r="1319" spans="1:24" s="60" customFormat="1" x14ac:dyDescent="0.2">
      <c r="A1319" s="60">
        <v>13</v>
      </c>
      <c r="B1319" s="61" t="s">
        <v>787</v>
      </c>
      <c r="C1319" s="61">
        <v>1307</v>
      </c>
      <c r="D1319" s="61" t="s">
        <v>1128</v>
      </c>
      <c r="J1319" s="51" t="s">
        <v>20</v>
      </c>
      <c r="P1319" s="51" t="s">
        <v>20</v>
      </c>
      <c r="Q1319" s="60" t="s">
        <v>1375</v>
      </c>
      <c r="R1319" s="60">
        <v>254</v>
      </c>
      <c r="S1319" s="62">
        <v>35</v>
      </c>
      <c r="U1319" s="54" t="s">
        <v>15</v>
      </c>
      <c r="V1319" s="50" t="s">
        <v>20</v>
      </c>
      <c r="X1319" s="48"/>
    </row>
    <row r="1320" spans="1:24" s="60" customFormat="1" x14ac:dyDescent="0.2">
      <c r="A1320" s="60">
        <v>13</v>
      </c>
      <c r="B1320" s="61" t="s">
        <v>787</v>
      </c>
      <c r="C1320" s="61">
        <v>1307</v>
      </c>
      <c r="D1320" s="61" t="s">
        <v>1128</v>
      </c>
      <c r="J1320" s="51" t="s">
        <v>20</v>
      </c>
      <c r="P1320" s="51" t="s">
        <v>20</v>
      </c>
      <c r="Q1320" s="60" t="s">
        <v>1376</v>
      </c>
      <c r="R1320" s="60">
        <v>255</v>
      </c>
      <c r="S1320" s="62">
        <v>38</v>
      </c>
      <c r="U1320" s="54" t="s">
        <v>15</v>
      </c>
      <c r="V1320" s="50" t="s">
        <v>20</v>
      </c>
      <c r="X1320" s="48"/>
    </row>
    <row r="1321" spans="1:24" s="60" customFormat="1" x14ac:dyDescent="0.2">
      <c r="A1321" s="60">
        <v>13</v>
      </c>
      <c r="B1321" s="61" t="s">
        <v>787</v>
      </c>
      <c r="C1321" s="61">
        <v>1307</v>
      </c>
      <c r="D1321" s="61" t="s">
        <v>1128</v>
      </c>
      <c r="J1321" s="51" t="s">
        <v>20</v>
      </c>
      <c r="P1321" s="51" t="s">
        <v>20</v>
      </c>
      <c r="Q1321" s="60" t="s">
        <v>1377</v>
      </c>
      <c r="R1321" s="60">
        <v>256</v>
      </c>
      <c r="S1321" s="62">
        <v>40</v>
      </c>
      <c r="U1321" s="54" t="s">
        <v>15</v>
      </c>
      <c r="V1321" s="50" t="s">
        <v>20</v>
      </c>
      <c r="X1321" s="48"/>
    </row>
    <row r="1322" spans="1:24" s="60" customFormat="1" x14ac:dyDescent="0.2">
      <c r="A1322" s="60">
        <v>13</v>
      </c>
      <c r="B1322" s="61" t="s">
        <v>787</v>
      </c>
      <c r="C1322" s="61">
        <v>1307</v>
      </c>
      <c r="D1322" s="61" t="s">
        <v>1128</v>
      </c>
      <c r="J1322" s="51" t="s">
        <v>20</v>
      </c>
      <c r="P1322" s="51" t="s">
        <v>20</v>
      </c>
      <c r="Q1322" s="60" t="s">
        <v>1378</v>
      </c>
      <c r="R1322" s="60">
        <v>257</v>
      </c>
      <c r="S1322" s="62">
        <v>33</v>
      </c>
      <c r="U1322" s="54" t="s">
        <v>15</v>
      </c>
      <c r="V1322" s="50" t="s">
        <v>20</v>
      </c>
      <c r="X1322" s="48"/>
    </row>
    <row r="1323" spans="1:24" s="60" customFormat="1" x14ac:dyDescent="0.2">
      <c r="A1323" s="60">
        <v>13</v>
      </c>
      <c r="B1323" s="61" t="s">
        <v>787</v>
      </c>
      <c r="C1323" s="61">
        <v>1307</v>
      </c>
      <c r="D1323" s="61" t="s">
        <v>1128</v>
      </c>
      <c r="J1323" s="51" t="s">
        <v>20</v>
      </c>
      <c r="P1323" s="51" t="s">
        <v>20</v>
      </c>
      <c r="Q1323" s="60" t="s">
        <v>1379</v>
      </c>
      <c r="R1323" s="60">
        <v>258</v>
      </c>
      <c r="S1323" s="62">
        <v>22</v>
      </c>
      <c r="U1323" s="54" t="s">
        <v>15</v>
      </c>
      <c r="V1323" s="50" t="s">
        <v>20</v>
      </c>
      <c r="X1323" s="48"/>
    </row>
    <row r="1324" spans="1:24" s="60" customFormat="1" x14ac:dyDescent="0.2">
      <c r="A1324" s="60">
        <v>13</v>
      </c>
      <c r="B1324" s="61" t="s">
        <v>787</v>
      </c>
      <c r="C1324" s="61">
        <v>1307</v>
      </c>
      <c r="D1324" s="61" t="s">
        <v>1128</v>
      </c>
      <c r="J1324" s="51" t="s">
        <v>20</v>
      </c>
      <c r="P1324" s="51" t="s">
        <v>20</v>
      </c>
      <c r="Q1324" s="60" t="s">
        <v>1380</v>
      </c>
      <c r="R1324" s="60">
        <v>259</v>
      </c>
      <c r="S1324" s="62">
        <v>15</v>
      </c>
      <c r="U1324" s="54" t="s">
        <v>15</v>
      </c>
      <c r="V1324" s="50" t="s">
        <v>20</v>
      </c>
      <c r="X1324" s="48"/>
    </row>
    <row r="1325" spans="1:24" s="60" customFormat="1" x14ac:dyDescent="0.2">
      <c r="A1325" s="60">
        <v>13</v>
      </c>
      <c r="B1325" s="61" t="s">
        <v>787</v>
      </c>
      <c r="C1325" s="61">
        <v>1307</v>
      </c>
      <c r="D1325" s="61" t="s">
        <v>1128</v>
      </c>
      <c r="J1325" s="51" t="s">
        <v>20</v>
      </c>
      <c r="P1325" s="51" t="s">
        <v>20</v>
      </c>
      <c r="Q1325" s="60" t="s">
        <v>1381</v>
      </c>
      <c r="R1325" s="60">
        <v>260</v>
      </c>
      <c r="S1325" s="62">
        <v>15</v>
      </c>
      <c r="U1325" s="54" t="s">
        <v>15</v>
      </c>
      <c r="V1325" s="50" t="s">
        <v>20</v>
      </c>
      <c r="X1325" s="48"/>
    </row>
    <row r="1326" spans="1:24" s="60" customFormat="1" x14ac:dyDescent="0.2">
      <c r="A1326" s="60">
        <v>13</v>
      </c>
      <c r="B1326" s="61" t="s">
        <v>787</v>
      </c>
      <c r="C1326" s="61">
        <v>1307</v>
      </c>
      <c r="D1326" s="61" t="s">
        <v>1128</v>
      </c>
      <c r="J1326" s="51" t="s">
        <v>20</v>
      </c>
      <c r="P1326" s="51" t="s">
        <v>20</v>
      </c>
      <c r="Q1326" s="60" t="s">
        <v>1382</v>
      </c>
      <c r="R1326" s="60">
        <v>261</v>
      </c>
      <c r="S1326" s="62">
        <v>18</v>
      </c>
      <c r="U1326" s="54" t="s">
        <v>15</v>
      </c>
      <c r="V1326" s="50" t="s">
        <v>20</v>
      </c>
      <c r="X1326" s="48"/>
    </row>
    <row r="1327" spans="1:24" s="60" customFormat="1" x14ac:dyDescent="0.2">
      <c r="A1327" s="60">
        <v>13</v>
      </c>
      <c r="B1327" s="61" t="s">
        <v>787</v>
      </c>
      <c r="C1327" s="61">
        <v>1307</v>
      </c>
      <c r="D1327" s="61" t="s">
        <v>1128</v>
      </c>
      <c r="J1327" s="51" t="s">
        <v>20</v>
      </c>
      <c r="P1327" s="51" t="s">
        <v>20</v>
      </c>
      <c r="Q1327" s="60" t="s">
        <v>1383</v>
      </c>
      <c r="R1327" s="60">
        <v>262</v>
      </c>
      <c r="S1327" s="62">
        <v>44.25</v>
      </c>
      <c r="U1327" s="54" t="s">
        <v>15</v>
      </c>
      <c r="V1327" s="50" t="s">
        <v>20</v>
      </c>
      <c r="X1327" s="48"/>
    </row>
    <row r="1328" spans="1:24" s="60" customFormat="1" x14ac:dyDescent="0.2">
      <c r="A1328" s="60">
        <v>13</v>
      </c>
      <c r="B1328" s="61" t="s">
        <v>787</v>
      </c>
      <c r="C1328" s="61">
        <v>1307</v>
      </c>
      <c r="D1328" s="61" t="s">
        <v>1128</v>
      </c>
      <c r="J1328" s="51" t="s">
        <v>20</v>
      </c>
      <c r="P1328" s="51" t="s">
        <v>20</v>
      </c>
      <c r="Q1328" s="60" t="s">
        <v>1384</v>
      </c>
      <c r="R1328" s="60">
        <v>263</v>
      </c>
      <c r="S1328" s="62">
        <v>15</v>
      </c>
      <c r="U1328" s="54" t="s">
        <v>15</v>
      </c>
      <c r="V1328" s="50" t="s">
        <v>20</v>
      </c>
      <c r="X1328" s="48"/>
    </row>
    <row r="1329" spans="1:24" s="60" customFormat="1" x14ac:dyDescent="0.2">
      <c r="A1329" s="60">
        <v>13</v>
      </c>
      <c r="B1329" s="61" t="s">
        <v>787</v>
      </c>
      <c r="C1329" s="61">
        <v>1307</v>
      </c>
      <c r="D1329" s="61" t="s">
        <v>1128</v>
      </c>
      <c r="J1329" s="51" t="s">
        <v>20</v>
      </c>
      <c r="P1329" s="51" t="s">
        <v>20</v>
      </c>
      <c r="Q1329" s="60" t="s">
        <v>1385</v>
      </c>
      <c r="R1329" s="60">
        <v>264</v>
      </c>
      <c r="S1329" s="62">
        <v>12</v>
      </c>
      <c r="U1329" s="54" t="s">
        <v>15</v>
      </c>
      <c r="V1329" s="50" t="s">
        <v>20</v>
      </c>
      <c r="X1329" s="48"/>
    </row>
    <row r="1330" spans="1:24" s="60" customFormat="1" x14ac:dyDescent="0.2">
      <c r="A1330" s="60">
        <v>13</v>
      </c>
      <c r="B1330" s="61" t="s">
        <v>787</v>
      </c>
      <c r="C1330" s="61">
        <v>1307</v>
      </c>
      <c r="D1330" s="61" t="s">
        <v>1128</v>
      </c>
      <c r="J1330" s="51" t="s">
        <v>20</v>
      </c>
      <c r="P1330" s="51" t="s">
        <v>20</v>
      </c>
      <c r="Q1330" s="60" t="s">
        <v>1386</v>
      </c>
      <c r="R1330" s="60">
        <v>265</v>
      </c>
      <c r="S1330" s="62">
        <v>11.23</v>
      </c>
      <c r="U1330" s="54" t="s">
        <v>15</v>
      </c>
      <c r="V1330" s="50" t="s">
        <v>20</v>
      </c>
      <c r="X1330" s="48"/>
    </row>
    <row r="1331" spans="1:24" s="60" customFormat="1" x14ac:dyDescent="0.2">
      <c r="A1331" s="60">
        <v>13</v>
      </c>
      <c r="B1331" s="61" t="s">
        <v>787</v>
      </c>
      <c r="C1331" s="61">
        <v>1307</v>
      </c>
      <c r="D1331" s="61" t="s">
        <v>1128</v>
      </c>
      <c r="J1331" s="51" t="s">
        <v>20</v>
      </c>
      <c r="P1331" s="51" t="s">
        <v>20</v>
      </c>
      <c r="Q1331" s="60" t="s">
        <v>1387</v>
      </c>
      <c r="R1331" s="60">
        <v>266</v>
      </c>
      <c r="S1331" s="62">
        <v>11</v>
      </c>
      <c r="U1331" s="54" t="s">
        <v>15</v>
      </c>
      <c r="V1331" s="50" t="s">
        <v>20</v>
      </c>
      <c r="X1331" s="48"/>
    </row>
    <row r="1332" spans="1:24" s="60" customFormat="1" x14ac:dyDescent="0.2">
      <c r="A1332" s="60">
        <v>13</v>
      </c>
      <c r="B1332" s="61" t="s">
        <v>787</v>
      </c>
      <c r="C1332" s="61">
        <v>1307</v>
      </c>
      <c r="D1332" s="61" t="s">
        <v>1128</v>
      </c>
      <c r="J1332" s="51" t="s">
        <v>20</v>
      </c>
      <c r="P1332" s="51" t="s">
        <v>20</v>
      </c>
      <c r="Q1332" s="60" t="s">
        <v>1388</v>
      </c>
      <c r="R1332" s="60">
        <v>267</v>
      </c>
      <c r="S1332" s="62">
        <v>78</v>
      </c>
      <c r="U1332" s="54" t="s">
        <v>15</v>
      </c>
      <c r="V1332" s="50" t="s">
        <v>20</v>
      </c>
      <c r="X1332" s="48"/>
    </row>
    <row r="1333" spans="1:24" s="60" customFormat="1" x14ac:dyDescent="0.2">
      <c r="A1333" s="60">
        <v>13</v>
      </c>
      <c r="B1333" s="61" t="s">
        <v>787</v>
      </c>
      <c r="C1333" s="61">
        <v>1307</v>
      </c>
      <c r="D1333" s="61" t="s">
        <v>1128</v>
      </c>
      <c r="J1333" s="51" t="s">
        <v>20</v>
      </c>
      <c r="P1333" s="51" t="s">
        <v>20</v>
      </c>
      <c r="Q1333" s="60" t="s">
        <v>1389</v>
      </c>
      <c r="R1333" s="60">
        <v>268</v>
      </c>
      <c r="S1333" s="62">
        <v>35</v>
      </c>
      <c r="U1333" s="54" t="s">
        <v>15</v>
      </c>
      <c r="V1333" s="50" t="s">
        <v>20</v>
      </c>
      <c r="X1333" s="48"/>
    </row>
    <row r="1334" spans="1:24" s="60" customFormat="1" x14ac:dyDescent="0.2">
      <c r="A1334" s="60">
        <v>13</v>
      </c>
      <c r="B1334" s="61" t="s">
        <v>787</v>
      </c>
      <c r="C1334" s="61">
        <v>1307</v>
      </c>
      <c r="D1334" s="61" t="s">
        <v>1128</v>
      </c>
      <c r="J1334" s="51" t="s">
        <v>20</v>
      </c>
      <c r="P1334" s="51" t="s">
        <v>20</v>
      </c>
      <c r="Q1334" s="60" t="s">
        <v>1390</v>
      </c>
      <c r="R1334" s="60">
        <v>269</v>
      </c>
      <c r="S1334" s="62">
        <v>78</v>
      </c>
      <c r="U1334" s="54" t="s">
        <v>15</v>
      </c>
      <c r="V1334" s="50" t="s">
        <v>20</v>
      </c>
      <c r="X1334" s="48"/>
    </row>
    <row r="1335" spans="1:24" s="60" customFormat="1" x14ac:dyDescent="0.2">
      <c r="A1335" s="60">
        <v>13</v>
      </c>
      <c r="B1335" s="61" t="s">
        <v>787</v>
      </c>
      <c r="C1335" s="61">
        <v>1307</v>
      </c>
      <c r="D1335" s="61" t="s">
        <v>1128</v>
      </c>
      <c r="J1335" s="51" t="s">
        <v>20</v>
      </c>
      <c r="P1335" s="51" t="s">
        <v>20</v>
      </c>
      <c r="Q1335" s="60" t="s">
        <v>1391</v>
      </c>
      <c r="R1335" s="60">
        <v>270</v>
      </c>
      <c r="S1335" s="62">
        <v>34</v>
      </c>
      <c r="U1335" s="54" t="s">
        <v>15</v>
      </c>
      <c r="V1335" s="50" t="s">
        <v>20</v>
      </c>
      <c r="X1335" s="48"/>
    </row>
    <row r="1336" spans="1:24" s="60" customFormat="1" x14ac:dyDescent="0.2">
      <c r="A1336" s="60">
        <v>13</v>
      </c>
      <c r="B1336" s="61" t="s">
        <v>787</v>
      </c>
      <c r="C1336" s="61">
        <v>1307</v>
      </c>
      <c r="D1336" s="61" t="s">
        <v>1128</v>
      </c>
      <c r="J1336" s="51" t="s">
        <v>20</v>
      </c>
      <c r="P1336" s="51" t="s">
        <v>20</v>
      </c>
      <c r="Q1336" s="60" t="s">
        <v>1392</v>
      </c>
      <c r="R1336" s="60">
        <v>271</v>
      </c>
      <c r="S1336" s="62">
        <v>25</v>
      </c>
      <c r="U1336" s="54" t="s">
        <v>15</v>
      </c>
      <c r="V1336" s="50" t="s">
        <v>20</v>
      </c>
      <c r="X1336" s="48"/>
    </row>
    <row r="1337" spans="1:24" s="60" customFormat="1" x14ac:dyDescent="0.2">
      <c r="A1337" s="60">
        <v>13</v>
      </c>
      <c r="B1337" s="61" t="s">
        <v>787</v>
      </c>
      <c r="C1337" s="61">
        <v>1307</v>
      </c>
      <c r="D1337" s="61" t="s">
        <v>1128</v>
      </c>
      <c r="J1337" s="51" t="s">
        <v>20</v>
      </c>
      <c r="P1337" s="51" t="s">
        <v>20</v>
      </c>
      <c r="Q1337" s="60" t="s">
        <v>1393</v>
      </c>
      <c r="R1337" s="60">
        <v>272</v>
      </c>
      <c r="S1337" s="62">
        <v>25</v>
      </c>
      <c r="U1337" s="54" t="s">
        <v>15</v>
      </c>
      <c r="V1337" s="50" t="s">
        <v>20</v>
      </c>
      <c r="X1337" s="48"/>
    </row>
    <row r="1338" spans="1:24" s="60" customFormat="1" x14ac:dyDescent="0.2">
      <c r="A1338" s="60">
        <v>13</v>
      </c>
      <c r="B1338" s="61" t="s">
        <v>787</v>
      </c>
      <c r="C1338" s="61">
        <v>1307</v>
      </c>
      <c r="D1338" s="61" t="s">
        <v>1128</v>
      </c>
      <c r="J1338" s="51" t="s">
        <v>20</v>
      </c>
      <c r="P1338" s="51" t="s">
        <v>20</v>
      </c>
      <c r="Q1338" s="60" t="s">
        <v>1394</v>
      </c>
      <c r="R1338" s="60">
        <v>273</v>
      </c>
      <c r="S1338" s="62">
        <v>22</v>
      </c>
      <c r="U1338" s="54" t="s">
        <v>15</v>
      </c>
      <c r="V1338" s="50" t="s">
        <v>20</v>
      </c>
      <c r="X1338" s="48"/>
    </row>
    <row r="1339" spans="1:24" s="60" customFormat="1" x14ac:dyDescent="0.2">
      <c r="A1339" s="60">
        <v>13</v>
      </c>
      <c r="B1339" s="61" t="s">
        <v>787</v>
      </c>
      <c r="C1339" s="61">
        <v>1307</v>
      </c>
      <c r="D1339" s="61" t="s">
        <v>1128</v>
      </c>
      <c r="J1339" s="51" t="s">
        <v>20</v>
      </c>
      <c r="P1339" s="51" t="s">
        <v>20</v>
      </c>
      <c r="Q1339" s="60" t="s">
        <v>1395</v>
      </c>
      <c r="R1339" s="60">
        <v>274</v>
      </c>
      <c r="S1339" s="62">
        <v>29</v>
      </c>
      <c r="U1339" s="54" t="s">
        <v>15</v>
      </c>
      <c r="V1339" s="50" t="s">
        <v>20</v>
      </c>
      <c r="X1339" s="48"/>
    </row>
    <row r="1340" spans="1:24" s="60" customFormat="1" x14ac:dyDescent="0.2">
      <c r="A1340" s="60">
        <v>13</v>
      </c>
      <c r="B1340" s="61" t="s">
        <v>787</v>
      </c>
      <c r="C1340" s="61">
        <v>1307</v>
      </c>
      <c r="D1340" s="61" t="s">
        <v>1128</v>
      </c>
      <c r="J1340" s="51" t="s">
        <v>20</v>
      </c>
      <c r="P1340" s="51" t="s">
        <v>20</v>
      </c>
      <c r="Q1340" s="60" t="s">
        <v>1396</v>
      </c>
      <c r="R1340" s="60">
        <v>275</v>
      </c>
      <c r="S1340" s="62">
        <v>37</v>
      </c>
      <c r="U1340" s="54" t="s">
        <v>15</v>
      </c>
      <c r="V1340" s="50" t="s">
        <v>20</v>
      </c>
      <c r="X1340" s="48"/>
    </row>
    <row r="1341" spans="1:24" s="60" customFormat="1" x14ac:dyDescent="0.2">
      <c r="A1341" s="60">
        <v>13</v>
      </c>
      <c r="B1341" s="61" t="s">
        <v>787</v>
      </c>
      <c r="C1341" s="61">
        <v>1307</v>
      </c>
      <c r="D1341" s="61" t="s">
        <v>1128</v>
      </c>
      <c r="J1341" s="51" t="s">
        <v>20</v>
      </c>
      <c r="P1341" s="51" t="s">
        <v>20</v>
      </c>
      <c r="Q1341" s="60" t="s">
        <v>1397</v>
      </c>
      <c r="R1341" s="60">
        <v>276</v>
      </c>
      <c r="S1341" s="62">
        <v>15</v>
      </c>
      <c r="U1341" s="54" t="s">
        <v>15</v>
      </c>
      <c r="V1341" s="50" t="s">
        <v>20</v>
      </c>
      <c r="X1341" s="48"/>
    </row>
    <row r="1342" spans="1:24" s="60" customFormat="1" x14ac:dyDescent="0.2">
      <c r="A1342" s="60">
        <v>13</v>
      </c>
      <c r="B1342" s="61" t="s">
        <v>787</v>
      </c>
      <c r="C1342" s="61">
        <v>1307</v>
      </c>
      <c r="D1342" s="61" t="s">
        <v>1128</v>
      </c>
      <c r="J1342" s="51" t="s">
        <v>20</v>
      </c>
      <c r="P1342" s="51" t="s">
        <v>20</v>
      </c>
      <c r="Q1342" s="60" t="s">
        <v>1398</v>
      </c>
      <c r="R1342" s="60">
        <v>277</v>
      </c>
      <c r="S1342" s="62">
        <v>17</v>
      </c>
      <c r="U1342" s="54" t="s">
        <v>15</v>
      </c>
      <c r="V1342" s="50" t="s">
        <v>20</v>
      </c>
      <c r="X1342" s="48"/>
    </row>
    <row r="1343" spans="1:24" s="60" customFormat="1" x14ac:dyDescent="0.2">
      <c r="A1343" s="60">
        <v>13</v>
      </c>
      <c r="B1343" s="61" t="s">
        <v>787</v>
      </c>
      <c r="C1343" s="61">
        <v>1307</v>
      </c>
      <c r="D1343" s="61" t="s">
        <v>1128</v>
      </c>
      <c r="J1343" s="51" t="s">
        <v>20</v>
      </c>
      <c r="P1343" s="51" t="s">
        <v>20</v>
      </c>
      <c r="Q1343" s="60" t="s">
        <v>1399</v>
      </c>
      <c r="R1343" s="60">
        <v>278</v>
      </c>
      <c r="S1343" s="62">
        <v>27</v>
      </c>
      <c r="U1343" s="54" t="s">
        <v>15</v>
      </c>
      <c r="V1343" s="50" t="s">
        <v>20</v>
      </c>
      <c r="X1343" s="48"/>
    </row>
    <row r="1344" spans="1:24" s="60" customFormat="1" x14ac:dyDescent="0.2">
      <c r="A1344" s="60">
        <v>13</v>
      </c>
      <c r="B1344" s="61" t="s">
        <v>787</v>
      </c>
      <c r="C1344" s="61">
        <v>1307</v>
      </c>
      <c r="D1344" s="61" t="s">
        <v>1128</v>
      </c>
      <c r="J1344" s="51" t="s">
        <v>20</v>
      </c>
      <c r="P1344" s="51" t="s">
        <v>20</v>
      </c>
      <c r="Q1344" s="60" t="s">
        <v>1400</v>
      </c>
      <c r="R1344" s="60">
        <v>279</v>
      </c>
      <c r="S1344" s="62">
        <v>18</v>
      </c>
      <c r="U1344" s="54" t="s">
        <v>15</v>
      </c>
      <c r="V1344" s="50" t="s">
        <v>20</v>
      </c>
      <c r="X1344" s="48"/>
    </row>
    <row r="1345" spans="1:24" s="60" customFormat="1" x14ac:dyDescent="0.2">
      <c r="A1345" s="60">
        <v>13</v>
      </c>
      <c r="B1345" s="61" t="s">
        <v>787</v>
      </c>
      <c r="C1345" s="61">
        <v>1307</v>
      </c>
      <c r="D1345" s="61" t="s">
        <v>1128</v>
      </c>
      <c r="J1345" s="51" t="s">
        <v>20</v>
      </c>
      <c r="P1345" s="51" t="s">
        <v>20</v>
      </c>
      <c r="Q1345" s="60" t="s">
        <v>1401</v>
      </c>
      <c r="R1345" s="60">
        <v>280</v>
      </c>
      <c r="S1345" s="62">
        <v>100</v>
      </c>
      <c r="U1345" s="54" t="s">
        <v>15</v>
      </c>
      <c r="V1345" s="50" t="s">
        <v>20</v>
      </c>
      <c r="X1345" s="48"/>
    </row>
    <row r="1346" spans="1:24" s="60" customFormat="1" x14ac:dyDescent="0.2">
      <c r="A1346" s="60">
        <v>13</v>
      </c>
      <c r="B1346" s="61" t="s">
        <v>787</v>
      </c>
      <c r="C1346" s="61">
        <v>1307</v>
      </c>
      <c r="D1346" s="61" t="s">
        <v>1128</v>
      </c>
      <c r="J1346" s="51" t="s">
        <v>20</v>
      </c>
      <c r="P1346" s="51" t="s">
        <v>20</v>
      </c>
      <c r="Q1346" s="60" t="s">
        <v>1402</v>
      </c>
      <c r="R1346" s="60">
        <v>281</v>
      </c>
      <c r="S1346" s="62">
        <v>45</v>
      </c>
      <c r="U1346" s="54" t="s">
        <v>15</v>
      </c>
      <c r="V1346" s="50" t="s">
        <v>20</v>
      </c>
      <c r="X1346" s="48"/>
    </row>
    <row r="1347" spans="1:24" s="60" customFormat="1" x14ac:dyDescent="0.2">
      <c r="A1347" s="60">
        <v>13</v>
      </c>
      <c r="B1347" s="61" t="s">
        <v>787</v>
      </c>
      <c r="C1347" s="61">
        <v>1307</v>
      </c>
      <c r="D1347" s="61" t="s">
        <v>1128</v>
      </c>
      <c r="J1347" s="51" t="s">
        <v>20</v>
      </c>
      <c r="P1347" s="51" t="s">
        <v>20</v>
      </c>
      <c r="Q1347" s="60" t="s">
        <v>1403</v>
      </c>
      <c r="R1347" s="60">
        <v>282</v>
      </c>
      <c r="S1347" s="62">
        <v>165</v>
      </c>
      <c r="U1347" s="54" t="s">
        <v>15</v>
      </c>
      <c r="V1347" s="50" t="s">
        <v>20</v>
      </c>
      <c r="X1347" s="48"/>
    </row>
    <row r="1348" spans="1:24" s="60" customFormat="1" x14ac:dyDescent="0.2">
      <c r="A1348" s="60">
        <v>13</v>
      </c>
      <c r="B1348" s="61" t="s">
        <v>787</v>
      </c>
      <c r="C1348" s="61">
        <v>1307</v>
      </c>
      <c r="D1348" s="61" t="s">
        <v>1128</v>
      </c>
      <c r="J1348" s="51" t="s">
        <v>20</v>
      </c>
      <c r="P1348" s="51" t="s">
        <v>20</v>
      </c>
      <c r="Q1348" s="60" t="s">
        <v>1404</v>
      </c>
      <c r="R1348" s="60">
        <v>283</v>
      </c>
      <c r="S1348" s="62">
        <v>110</v>
      </c>
      <c r="U1348" s="54" t="s">
        <v>15</v>
      </c>
      <c r="V1348" s="50" t="s">
        <v>20</v>
      </c>
      <c r="X1348" s="48"/>
    </row>
    <row r="1349" spans="1:24" s="60" customFormat="1" x14ac:dyDescent="0.2">
      <c r="A1349" s="60">
        <v>13</v>
      </c>
      <c r="B1349" s="61" t="s">
        <v>787</v>
      </c>
      <c r="C1349" s="61">
        <v>1307</v>
      </c>
      <c r="D1349" s="61" t="s">
        <v>1128</v>
      </c>
      <c r="J1349" s="51" t="s">
        <v>20</v>
      </c>
      <c r="P1349" s="51" t="s">
        <v>20</v>
      </c>
      <c r="Q1349" s="60" t="s">
        <v>1405</v>
      </c>
      <c r="R1349" s="60">
        <v>284</v>
      </c>
      <c r="S1349" s="62">
        <v>77</v>
      </c>
      <c r="U1349" s="54" t="s">
        <v>15</v>
      </c>
      <c r="V1349" s="50" t="s">
        <v>20</v>
      </c>
      <c r="X1349" s="48"/>
    </row>
    <row r="1350" spans="1:24" s="60" customFormat="1" x14ac:dyDescent="0.2">
      <c r="A1350" s="60">
        <v>13</v>
      </c>
      <c r="B1350" s="61" t="s">
        <v>787</v>
      </c>
      <c r="C1350" s="61">
        <v>1307</v>
      </c>
      <c r="D1350" s="61" t="s">
        <v>1128</v>
      </c>
      <c r="J1350" s="51" t="s">
        <v>20</v>
      </c>
      <c r="P1350" s="51" t="s">
        <v>20</v>
      </c>
      <c r="Q1350" s="60" t="s">
        <v>1406</v>
      </c>
      <c r="R1350" s="60">
        <v>285</v>
      </c>
      <c r="S1350" s="62">
        <v>15</v>
      </c>
      <c r="U1350" s="54" t="s">
        <v>15</v>
      </c>
      <c r="V1350" s="50" t="s">
        <v>20</v>
      </c>
      <c r="X1350" s="48"/>
    </row>
    <row r="1351" spans="1:24" s="60" customFormat="1" x14ac:dyDescent="0.2">
      <c r="A1351" s="60">
        <v>13</v>
      </c>
      <c r="B1351" s="61" t="s">
        <v>787</v>
      </c>
      <c r="C1351" s="61">
        <v>1307</v>
      </c>
      <c r="D1351" s="61" t="s">
        <v>1128</v>
      </c>
      <c r="J1351" s="51" t="s">
        <v>20</v>
      </c>
      <c r="P1351" s="51" t="s">
        <v>20</v>
      </c>
      <c r="Q1351" s="60" t="s">
        <v>1407</v>
      </c>
      <c r="R1351" s="60">
        <v>286</v>
      </c>
      <c r="S1351" s="62">
        <v>50</v>
      </c>
      <c r="U1351" s="54" t="s">
        <v>15</v>
      </c>
      <c r="V1351" s="50" t="s">
        <v>20</v>
      </c>
      <c r="X1351" s="48"/>
    </row>
    <row r="1352" spans="1:24" s="60" customFormat="1" x14ac:dyDescent="0.2">
      <c r="A1352" s="60">
        <v>13</v>
      </c>
      <c r="B1352" s="61" t="s">
        <v>787</v>
      </c>
      <c r="C1352" s="61">
        <v>1307</v>
      </c>
      <c r="D1352" s="61" t="s">
        <v>1128</v>
      </c>
      <c r="J1352" s="51" t="s">
        <v>20</v>
      </c>
      <c r="P1352" s="51" t="s">
        <v>20</v>
      </c>
      <c r="Q1352" s="60" t="s">
        <v>1408</v>
      </c>
      <c r="R1352" s="60">
        <v>287</v>
      </c>
      <c r="S1352" s="62">
        <v>20</v>
      </c>
      <c r="U1352" s="54" t="s">
        <v>15</v>
      </c>
      <c r="V1352" s="50" t="s">
        <v>20</v>
      </c>
      <c r="X1352" s="48"/>
    </row>
    <row r="1353" spans="1:24" s="60" customFormat="1" x14ac:dyDescent="0.2">
      <c r="A1353" s="60">
        <v>13</v>
      </c>
      <c r="B1353" s="61" t="s">
        <v>787</v>
      </c>
      <c r="C1353" s="61">
        <v>1307</v>
      </c>
      <c r="D1353" s="61" t="s">
        <v>1128</v>
      </c>
      <c r="J1353" s="51" t="s">
        <v>20</v>
      </c>
      <c r="P1353" s="51" t="s">
        <v>20</v>
      </c>
      <c r="Q1353" s="60" t="s">
        <v>1409</v>
      </c>
      <c r="R1353" s="60">
        <v>288</v>
      </c>
      <c r="S1353" s="62">
        <v>24</v>
      </c>
      <c r="U1353" s="54" t="s">
        <v>15</v>
      </c>
      <c r="V1353" s="50" t="s">
        <v>20</v>
      </c>
      <c r="X1353" s="48"/>
    </row>
    <row r="1354" spans="1:24" s="60" customFormat="1" x14ac:dyDescent="0.2">
      <c r="A1354" s="60">
        <v>13</v>
      </c>
      <c r="B1354" s="61" t="s">
        <v>787</v>
      </c>
      <c r="C1354" s="61">
        <v>1307</v>
      </c>
      <c r="D1354" s="61" t="s">
        <v>1128</v>
      </c>
      <c r="J1354" s="51" t="s">
        <v>20</v>
      </c>
      <c r="P1354" s="51" t="s">
        <v>20</v>
      </c>
      <c r="Q1354" s="60" t="s">
        <v>1410</v>
      </c>
      <c r="R1354" s="60">
        <v>289</v>
      </c>
      <c r="S1354" s="62">
        <v>25</v>
      </c>
      <c r="U1354" s="54" t="s">
        <v>15</v>
      </c>
      <c r="V1354" s="50" t="s">
        <v>20</v>
      </c>
      <c r="X1354" s="48"/>
    </row>
    <row r="1355" spans="1:24" s="60" customFormat="1" x14ac:dyDescent="0.2">
      <c r="A1355" s="60">
        <v>13</v>
      </c>
      <c r="B1355" s="61" t="s">
        <v>787</v>
      </c>
      <c r="C1355" s="61">
        <v>1307</v>
      </c>
      <c r="D1355" s="61" t="s">
        <v>1128</v>
      </c>
      <c r="J1355" s="51" t="s">
        <v>20</v>
      </c>
      <c r="P1355" s="51" t="s">
        <v>20</v>
      </c>
      <c r="Q1355" s="60" t="s">
        <v>1411</v>
      </c>
      <c r="R1355" s="60">
        <v>290</v>
      </c>
      <c r="S1355" s="62">
        <v>115</v>
      </c>
      <c r="U1355" s="54" t="s">
        <v>15</v>
      </c>
      <c r="V1355" s="50" t="s">
        <v>20</v>
      </c>
      <c r="X1355" s="48"/>
    </row>
    <row r="1356" spans="1:24" s="60" customFormat="1" x14ac:dyDescent="0.2">
      <c r="A1356" s="60">
        <v>13</v>
      </c>
      <c r="B1356" s="61" t="s">
        <v>787</v>
      </c>
      <c r="C1356" s="61">
        <v>1307</v>
      </c>
      <c r="D1356" s="61" t="s">
        <v>1128</v>
      </c>
      <c r="J1356" s="51" t="s">
        <v>20</v>
      </c>
      <c r="P1356" s="51" t="s">
        <v>20</v>
      </c>
      <c r="Q1356" s="60" t="s">
        <v>1412</v>
      </c>
      <c r="R1356" s="60">
        <v>291</v>
      </c>
      <c r="S1356" s="62">
        <v>24</v>
      </c>
      <c r="U1356" s="54" t="s">
        <v>15</v>
      </c>
      <c r="V1356" s="50" t="s">
        <v>20</v>
      </c>
      <c r="X1356" s="48"/>
    </row>
    <row r="1357" spans="1:24" s="60" customFormat="1" x14ac:dyDescent="0.2">
      <c r="A1357" s="60">
        <v>13</v>
      </c>
      <c r="B1357" s="61" t="s">
        <v>787</v>
      </c>
      <c r="C1357" s="61">
        <v>1307</v>
      </c>
      <c r="D1357" s="61" t="s">
        <v>1128</v>
      </c>
      <c r="J1357" s="51" t="s">
        <v>20</v>
      </c>
      <c r="P1357" s="51" t="s">
        <v>20</v>
      </c>
      <c r="Q1357" s="60" t="s">
        <v>1413</v>
      </c>
      <c r="R1357" s="60">
        <v>292</v>
      </c>
      <c r="S1357" s="62">
        <v>22</v>
      </c>
      <c r="U1357" s="54" t="s">
        <v>15</v>
      </c>
      <c r="V1357" s="50" t="s">
        <v>20</v>
      </c>
      <c r="X1357" s="48"/>
    </row>
    <row r="1358" spans="1:24" s="60" customFormat="1" x14ac:dyDescent="0.2">
      <c r="A1358" s="60">
        <v>13</v>
      </c>
      <c r="B1358" s="61" t="s">
        <v>787</v>
      </c>
      <c r="C1358" s="61">
        <v>1307</v>
      </c>
      <c r="D1358" s="61" t="s">
        <v>1128</v>
      </c>
      <c r="J1358" s="51" t="s">
        <v>20</v>
      </c>
      <c r="P1358" s="51" t="s">
        <v>20</v>
      </c>
      <c r="Q1358" s="60" t="s">
        <v>1414</v>
      </c>
      <c r="R1358" s="60">
        <v>293</v>
      </c>
      <c r="S1358" s="62">
        <v>40</v>
      </c>
      <c r="U1358" s="54" t="s">
        <v>15</v>
      </c>
      <c r="V1358" s="50" t="s">
        <v>20</v>
      </c>
      <c r="X1358" s="48"/>
    </row>
    <row r="1359" spans="1:24" s="60" customFormat="1" x14ac:dyDescent="0.2">
      <c r="A1359" s="60">
        <v>13</v>
      </c>
      <c r="B1359" s="61" t="s">
        <v>787</v>
      </c>
      <c r="C1359" s="61">
        <v>1307</v>
      </c>
      <c r="D1359" s="61" t="s">
        <v>1128</v>
      </c>
      <c r="J1359" s="51" t="s">
        <v>20</v>
      </c>
      <c r="P1359" s="51" t="s">
        <v>20</v>
      </c>
      <c r="Q1359" s="60" t="s">
        <v>1415</v>
      </c>
      <c r="R1359" s="60">
        <v>294</v>
      </c>
      <c r="S1359" s="62">
        <v>69</v>
      </c>
      <c r="U1359" s="54" t="s">
        <v>15</v>
      </c>
      <c r="V1359" s="50" t="s">
        <v>20</v>
      </c>
      <c r="X1359" s="48"/>
    </row>
    <row r="1360" spans="1:24" s="60" customFormat="1" x14ac:dyDescent="0.2">
      <c r="A1360" s="60">
        <v>13</v>
      </c>
      <c r="B1360" s="61" t="s">
        <v>787</v>
      </c>
      <c r="C1360" s="61">
        <v>1307</v>
      </c>
      <c r="D1360" s="61" t="s">
        <v>1128</v>
      </c>
      <c r="J1360" s="51" t="s">
        <v>20</v>
      </c>
      <c r="P1360" s="51" t="s">
        <v>20</v>
      </c>
      <c r="Q1360" s="60" t="s">
        <v>1416</v>
      </c>
      <c r="R1360" s="60">
        <v>295</v>
      </c>
      <c r="S1360" s="62">
        <v>15</v>
      </c>
      <c r="U1360" s="54" t="s">
        <v>15</v>
      </c>
      <c r="V1360" s="50" t="s">
        <v>20</v>
      </c>
      <c r="X1360" s="48"/>
    </row>
    <row r="1361" spans="1:24" s="60" customFormat="1" x14ac:dyDescent="0.2">
      <c r="A1361" s="60">
        <v>13</v>
      </c>
      <c r="B1361" s="61" t="s">
        <v>787</v>
      </c>
      <c r="C1361" s="61">
        <v>1307</v>
      </c>
      <c r="D1361" s="61" t="s">
        <v>1128</v>
      </c>
      <c r="J1361" s="51" t="s">
        <v>20</v>
      </c>
      <c r="P1361" s="51" t="s">
        <v>20</v>
      </c>
      <c r="Q1361" s="60" t="s">
        <v>1417</v>
      </c>
      <c r="R1361" s="60">
        <v>296</v>
      </c>
      <c r="S1361" s="62">
        <v>20</v>
      </c>
      <c r="U1361" s="54" t="s">
        <v>15</v>
      </c>
      <c r="V1361" s="50" t="s">
        <v>20</v>
      </c>
      <c r="X1361" s="48"/>
    </row>
    <row r="1362" spans="1:24" s="60" customFormat="1" x14ac:dyDescent="0.2">
      <c r="A1362" s="60">
        <v>13</v>
      </c>
      <c r="B1362" s="61" t="s">
        <v>787</v>
      </c>
      <c r="C1362" s="61">
        <v>1307</v>
      </c>
      <c r="D1362" s="61" t="s">
        <v>1128</v>
      </c>
      <c r="J1362" s="51" t="s">
        <v>20</v>
      </c>
      <c r="P1362" s="51" t="s">
        <v>20</v>
      </c>
      <c r="Q1362" s="60" t="s">
        <v>1418</v>
      </c>
      <c r="R1362" s="60">
        <v>297</v>
      </c>
      <c r="S1362" s="62">
        <v>40</v>
      </c>
      <c r="U1362" s="54" t="s">
        <v>15</v>
      </c>
      <c r="V1362" s="50" t="s">
        <v>20</v>
      </c>
      <c r="X1362" s="48"/>
    </row>
    <row r="1363" spans="1:24" s="60" customFormat="1" x14ac:dyDescent="0.2">
      <c r="A1363" s="60">
        <v>13</v>
      </c>
      <c r="B1363" s="61" t="s">
        <v>787</v>
      </c>
      <c r="C1363" s="61">
        <v>1307</v>
      </c>
      <c r="D1363" s="61" t="s">
        <v>1128</v>
      </c>
      <c r="J1363" s="51" t="s">
        <v>20</v>
      </c>
      <c r="P1363" s="51" t="s">
        <v>20</v>
      </c>
      <c r="Q1363" s="60" t="s">
        <v>1419</v>
      </c>
      <c r="R1363" s="60">
        <v>298</v>
      </c>
      <c r="S1363" s="62">
        <v>18</v>
      </c>
      <c r="U1363" s="54" t="s">
        <v>15</v>
      </c>
      <c r="V1363" s="50" t="s">
        <v>20</v>
      </c>
      <c r="X1363" s="48"/>
    </row>
    <row r="1364" spans="1:24" s="60" customFormat="1" x14ac:dyDescent="0.2">
      <c r="A1364" s="60">
        <v>13</v>
      </c>
      <c r="B1364" s="61" t="s">
        <v>787</v>
      </c>
      <c r="C1364" s="61">
        <v>1307</v>
      </c>
      <c r="D1364" s="61" t="s">
        <v>1128</v>
      </c>
      <c r="J1364" s="51" t="s">
        <v>20</v>
      </c>
      <c r="P1364" s="51" t="s">
        <v>20</v>
      </c>
      <c r="Q1364" s="60" t="s">
        <v>1420</v>
      </c>
      <c r="R1364" s="60">
        <v>299</v>
      </c>
      <c r="S1364" s="62">
        <v>28</v>
      </c>
      <c r="U1364" s="54" t="s">
        <v>15</v>
      </c>
      <c r="V1364" s="50" t="s">
        <v>20</v>
      </c>
      <c r="X1364" s="48"/>
    </row>
    <row r="1365" spans="1:24" s="60" customFormat="1" x14ac:dyDescent="0.2">
      <c r="A1365" s="60">
        <v>13</v>
      </c>
      <c r="B1365" s="61" t="s">
        <v>787</v>
      </c>
      <c r="C1365" s="61">
        <v>1307</v>
      </c>
      <c r="D1365" s="61" t="s">
        <v>1128</v>
      </c>
      <c r="J1365" s="51" t="s">
        <v>20</v>
      </c>
      <c r="P1365" s="51" t="s">
        <v>20</v>
      </c>
      <c r="Q1365" s="60" t="s">
        <v>1421</v>
      </c>
      <c r="R1365" s="60">
        <v>300</v>
      </c>
      <c r="S1365" s="62">
        <v>12</v>
      </c>
      <c r="U1365" s="54" t="s">
        <v>15</v>
      </c>
      <c r="V1365" s="50" t="s">
        <v>20</v>
      </c>
      <c r="X1365" s="48"/>
    </row>
    <row r="1366" spans="1:24" s="60" customFormat="1" x14ac:dyDescent="0.2">
      <c r="A1366" s="60">
        <v>13</v>
      </c>
      <c r="B1366" s="61" t="s">
        <v>787</v>
      </c>
      <c r="C1366" s="61">
        <v>1307</v>
      </c>
      <c r="D1366" s="61" t="s">
        <v>1128</v>
      </c>
      <c r="J1366" s="51" t="s">
        <v>20</v>
      </c>
      <c r="P1366" s="51" t="s">
        <v>20</v>
      </c>
      <c r="Q1366" s="60" t="s">
        <v>1422</v>
      </c>
      <c r="R1366" s="60">
        <v>301</v>
      </c>
      <c r="S1366" s="62">
        <v>29</v>
      </c>
      <c r="U1366" s="54" t="s">
        <v>15</v>
      </c>
      <c r="V1366" s="50" t="s">
        <v>20</v>
      </c>
      <c r="X1366" s="48"/>
    </row>
    <row r="1367" spans="1:24" s="60" customFormat="1" x14ac:dyDescent="0.2">
      <c r="A1367" s="60">
        <v>13</v>
      </c>
      <c r="B1367" s="61" t="s">
        <v>787</v>
      </c>
      <c r="C1367" s="61">
        <v>1307</v>
      </c>
      <c r="D1367" s="61" t="s">
        <v>1128</v>
      </c>
      <c r="J1367" s="51" t="s">
        <v>20</v>
      </c>
      <c r="P1367" s="51" t="s">
        <v>20</v>
      </c>
      <c r="Q1367" s="60" t="s">
        <v>1401</v>
      </c>
      <c r="R1367" s="60">
        <v>302</v>
      </c>
      <c r="S1367" s="62">
        <v>30</v>
      </c>
      <c r="U1367" s="54" t="s">
        <v>15</v>
      </c>
      <c r="V1367" s="50" t="s">
        <v>20</v>
      </c>
      <c r="X1367" s="48"/>
    </row>
    <row r="1368" spans="1:24" s="60" customFormat="1" x14ac:dyDescent="0.2">
      <c r="A1368" s="60">
        <v>13</v>
      </c>
      <c r="B1368" s="61" t="s">
        <v>787</v>
      </c>
      <c r="C1368" s="61">
        <v>1307</v>
      </c>
      <c r="D1368" s="61" t="s">
        <v>1128</v>
      </c>
      <c r="J1368" s="51" t="s">
        <v>20</v>
      </c>
      <c r="P1368" s="51" t="s">
        <v>20</v>
      </c>
      <c r="Q1368" s="60" t="s">
        <v>1423</v>
      </c>
      <c r="R1368" s="60">
        <v>303</v>
      </c>
      <c r="S1368" s="62">
        <v>20</v>
      </c>
      <c r="U1368" s="54" t="s">
        <v>15</v>
      </c>
      <c r="V1368" s="50" t="s">
        <v>20</v>
      </c>
      <c r="X1368" s="48"/>
    </row>
    <row r="1369" spans="1:24" s="60" customFormat="1" x14ac:dyDescent="0.2">
      <c r="A1369" s="60">
        <v>13</v>
      </c>
      <c r="B1369" s="61" t="s">
        <v>787</v>
      </c>
      <c r="C1369" s="61">
        <v>1307</v>
      </c>
      <c r="D1369" s="61" t="s">
        <v>1128</v>
      </c>
      <c r="J1369" s="51" t="s">
        <v>20</v>
      </c>
      <c r="P1369" s="51" t="s">
        <v>20</v>
      </c>
      <c r="Q1369" s="60" t="s">
        <v>1424</v>
      </c>
      <c r="R1369" s="60">
        <v>304</v>
      </c>
      <c r="S1369" s="62">
        <v>18</v>
      </c>
      <c r="U1369" s="54" t="s">
        <v>15</v>
      </c>
      <c r="V1369" s="50" t="s">
        <v>20</v>
      </c>
      <c r="X1369" s="48"/>
    </row>
    <row r="1370" spans="1:24" s="60" customFormat="1" x14ac:dyDescent="0.2">
      <c r="A1370" s="60">
        <v>13</v>
      </c>
      <c r="B1370" s="61" t="s">
        <v>787</v>
      </c>
      <c r="C1370" s="61">
        <v>1307</v>
      </c>
      <c r="D1370" s="61" t="s">
        <v>1128</v>
      </c>
      <c r="J1370" s="51" t="s">
        <v>20</v>
      </c>
      <c r="P1370" s="51" t="s">
        <v>20</v>
      </c>
      <c r="Q1370" s="60" t="s">
        <v>1425</v>
      </c>
      <c r="R1370" s="60">
        <v>305</v>
      </c>
      <c r="S1370" s="62">
        <v>30</v>
      </c>
      <c r="U1370" s="54" t="s">
        <v>15</v>
      </c>
      <c r="V1370" s="50" t="s">
        <v>20</v>
      </c>
      <c r="X1370" s="48"/>
    </row>
    <row r="1371" spans="1:24" s="60" customFormat="1" x14ac:dyDescent="0.2">
      <c r="A1371" s="60">
        <v>13</v>
      </c>
      <c r="B1371" s="61" t="s">
        <v>787</v>
      </c>
      <c r="C1371" s="61">
        <v>1307</v>
      </c>
      <c r="D1371" s="61" t="s">
        <v>1128</v>
      </c>
      <c r="J1371" s="51" t="s">
        <v>20</v>
      </c>
      <c r="P1371" s="51" t="s">
        <v>20</v>
      </c>
      <c r="Q1371" s="60" t="s">
        <v>1426</v>
      </c>
      <c r="R1371" s="60">
        <v>306</v>
      </c>
      <c r="S1371" s="62">
        <v>75.25</v>
      </c>
      <c r="U1371" s="54" t="s">
        <v>15</v>
      </c>
      <c r="V1371" s="50" t="s">
        <v>20</v>
      </c>
      <c r="X1371" s="48"/>
    </row>
    <row r="1372" spans="1:24" s="60" customFormat="1" x14ac:dyDescent="0.2">
      <c r="A1372" s="60">
        <v>13</v>
      </c>
      <c r="B1372" s="61" t="s">
        <v>787</v>
      </c>
      <c r="C1372" s="61">
        <v>1307</v>
      </c>
      <c r="D1372" s="61" t="s">
        <v>1128</v>
      </c>
      <c r="J1372" s="51" t="s">
        <v>20</v>
      </c>
      <c r="P1372" s="51" t="s">
        <v>20</v>
      </c>
      <c r="Q1372" s="60" t="s">
        <v>1427</v>
      </c>
      <c r="R1372" s="60">
        <v>307</v>
      </c>
      <c r="S1372" s="62">
        <v>40</v>
      </c>
      <c r="U1372" s="54" t="s">
        <v>15</v>
      </c>
      <c r="V1372" s="50" t="s">
        <v>20</v>
      </c>
      <c r="X1372" s="48"/>
    </row>
    <row r="1373" spans="1:24" s="60" customFormat="1" x14ac:dyDescent="0.2">
      <c r="A1373" s="60">
        <v>13</v>
      </c>
      <c r="B1373" s="61" t="s">
        <v>787</v>
      </c>
      <c r="C1373" s="61">
        <v>1307</v>
      </c>
      <c r="D1373" s="61" t="s">
        <v>1128</v>
      </c>
      <c r="J1373" s="51" t="s">
        <v>20</v>
      </c>
      <c r="P1373" s="51" t="s">
        <v>20</v>
      </c>
      <c r="Q1373" s="60" t="s">
        <v>1428</v>
      </c>
      <c r="R1373" s="60">
        <v>308</v>
      </c>
      <c r="S1373" s="62">
        <v>71</v>
      </c>
      <c r="U1373" s="54" t="s">
        <v>15</v>
      </c>
      <c r="V1373" s="50" t="s">
        <v>20</v>
      </c>
      <c r="X1373" s="48"/>
    </row>
    <row r="1374" spans="1:24" s="60" customFormat="1" x14ac:dyDescent="0.2">
      <c r="A1374" s="60">
        <v>13</v>
      </c>
      <c r="B1374" s="61" t="s">
        <v>787</v>
      </c>
      <c r="C1374" s="61">
        <v>1307</v>
      </c>
      <c r="D1374" s="61" t="s">
        <v>1128</v>
      </c>
      <c r="J1374" s="51" t="s">
        <v>20</v>
      </c>
      <c r="P1374" s="51" t="s">
        <v>20</v>
      </c>
      <c r="Q1374" s="60" t="s">
        <v>1429</v>
      </c>
      <c r="R1374" s="60">
        <v>309</v>
      </c>
      <c r="S1374" s="62">
        <v>200</v>
      </c>
      <c r="U1374" s="54" t="s">
        <v>15</v>
      </c>
      <c r="V1374" s="50" t="s">
        <v>20</v>
      </c>
      <c r="X1374" s="48"/>
    </row>
    <row r="1375" spans="1:24" s="60" customFormat="1" x14ac:dyDescent="0.2">
      <c r="A1375" s="60">
        <v>13</v>
      </c>
      <c r="B1375" s="61" t="s">
        <v>787</v>
      </c>
      <c r="C1375" s="61">
        <v>1307</v>
      </c>
      <c r="D1375" s="61" t="s">
        <v>1128</v>
      </c>
      <c r="J1375" s="51" t="s">
        <v>20</v>
      </c>
      <c r="P1375" s="51" t="s">
        <v>20</v>
      </c>
      <c r="Q1375" s="60" t="s">
        <v>1430</v>
      </c>
      <c r="R1375" s="60">
        <v>310</v>
      </c>
      <c r="S1375" s="62">
        <v>103</v>
      </c>
      <c r="U1375" s="54" t="s">
        <v>15</v>
      </c>
      <c r="V1375" s="50" t="s">
        <v>20</v>
      </c>
      <c r="X1375" s="48"/>
    </row>
    <row r="1376" spans="1:24" s="60" customFormat="1" x14ac:dyDescent="0.2">
      <c r="A1376" s="60">
        <v>13</v>
      </c>
      <c r="B1376" s="61" t="s">
        <v>787</v>
      </c>
      <c r="C1376" s="61">
        <v>1307</v>
      </c>
      <c r="D1376" s="61" t="s">
        <v>1128</v>
      </c>
      <c r="J1376" s="51" t="s">
        <v>20</v>
      </c>
      <c r="P1376" s="51" t="s">
        <v>20</v>
      </c>
      <c r="Q1376" s="60" t="s">
        <v>1431</v>
      </c>
      <c r="R1376" s="60">
        <v>311</v>
      </c>
      <c r="S1376" s="62">
        <v>144</v>
      </c>
      <c r="U1376" s="54" t="s">
        <v>15</v>
      </c>
      <c r="V1376" s="50" t="s">
        <v>20</v>
      </c>
      <c r="X1376" s="48"/>
    </row>
    <row r="1377" spans="1:24" s="60" customFormat="1" x14ac:dyDescent="0.2">
      <c r="A1377" s="60">
        <v>13</v>
      </c>
      <c r="B1377" s="61" t="s">
        <v>787</v>
      </c>
      <c r="C1377" s="61">
        <v>1307</v>
      </c>
      <c r="D1377" s="61" t="s">
        <v>1128</v>
      </c>
      <c r="J1377" s="51" t="s">
        <v>20</v>
      </c>
      <c r="P1377" s="51" t="s">
        <v>20</v>
      </c>
      <c r="Q1377" s="60" t="s">
        <v>1432</v>
      </c>
      <c r="R1377" s="60">
        <v>312</v>
      </c>
      <c r="S1377" s="62">
        <v>47</v>
      </c>
      <c r="U1377" s="54" t="s">
        <v>15</v>
      </c>
      <c r="V1377" s="50" t="s">
        <v>20</v>
      </c>
      <c r="X1377" s="48"/>
    </row>
    <row r="1378" spans="1:24" s="60" customFormat="1" x14ac:dyDescent="0.2">
      <c r="A1378" s="60">
        <v>13</v>
      </c>
      <c r="B1378" s="61" t="s">
        <v>787</v>
      </c>
      <c r="C1378" s="61">
        <v>1307</v>
      </c>
      <c r="D1378" s="61" t="s">
        <v>1128</v>
      </c>
      <c r="J1378" s="51" t="s">
        <v>20</v>
      </c>
      <c r="P1378" s="51" t="s">
        <v>20</v>
      </c>
      <c r="Q1378" s="60" t="s">
        <v>1433</v>
      </c>
      <c r="R1378" s="60">
        <v>313</v>
      </c>
      <c r="S1378" s="62">
        <v>170</v>
      </c>
      <c r="U1378" s="54" t="s">
        <v>15</v>
      </c>
      <c r="V1378" s="50" t="s">
        <v>20</v>
      </c>
      <c r="X1378" s="48"/>
    </row>
    <row r="1379" spans="1:24" s="60" customFormat="1" x14ac:dyDescent="0.2">
      <c r="A1379" s="60">
        <v>13</v>
      </c>
      <c r="B1379" s="61" t="s">
        <v>787</v>
      </c>
      <c r="C1379" s="61">
        <v>1307</v>
      </c>
      <c r="D1379" s="61" t="s">
        <v>1128</v>
      </c>
      <c r="J1379" s="51" t="s">
        <v>20</v>
      </c>
      <c r="P1379" s="51" t="s">
        <v>20</v>
      </c>
      <c r="Q1379" s="60" t="s">
        <v>1434</v>
      </c>
      <c r="R1379" s="60">
        <v>314</v>
      </c>
      <c r="S1379" s="62">
        <v>13</v>
      </c>
      <c r="U1379" s="54" t="s">
        <v>15</v>
      </c>
      <c r="V1379" s="50" t="s">
        <v>20</v>
      </c>
      <c r="X1379" s="48"/>
    </row>
    <row r="1380" spans="1:24" s="60" customFormat="1" x14ac:dyDescent="0.2">
      <c r="A1380" s="60">
        <v>13</v>
      </c>
      <c r="B1380" s="61" t="s">
        <v>787</v>
      </c>
      <c r="C1380" s="61">
        <v>1307</v>
      </c>
      <c r="D1380" s="61" t="s">
        <v>1128</v>
      </c>
      <c r="J1380" s="51" t="s">
        <v>20</v>
      </c>
      <c r="P1380" s="51" t="s">
        <v>20</v>
      </c>
      <c r="Q1380" s="60" t="s">
        <v>1435</v>
      </c>
      <c r="R1380" s="60">
        <v>315</v>
      </c>
      <c r="S1380" s="62">
        <v>28</v>
      </c>
      <c r="U1380" s="54" t="s">
        <v>15</v>
      </c>
      <c r="V1380" s="50" t="s">
        <v>20</v>
      </c>
      <c r="X1380" s="48"/>
    </row>
    <row r="1381" spans="1:24" s="60" customFormat="1" x14ac:dyDescent="0.2">
      <c r="A1381" s="60">
        <v>13</v>
      </c>
      <c r="B1381" s="61" t="s">
        <v>787</v>
      </c>
      <c r="C1381" s="61">
        <v>1307</v>
      </c>
      <c r="D1381" s="61" t="s">
        <v>1128</v>
      </c>
      <c r="J1381" s="51" t="s">
        <v>20</v>
      </c>
      <c r="P1381" s="51" t="s">
        <v>20</v>
      </c>
      <c r="Q1381" s="60" t="s">
        <v>1436</v>
      </c>
      <c r="R1381" s="60">
        <v>316</v>
      </c>
      <c r="S1381" s="62">
        <v>32</v>
      </c>
      <c r="U1381" s="54" t="s">
        <v>15</v>
      </c>
      <c r="V1381" s="50" t="s">
        <v>20</v>
      </c>
      <c r="X1381" s="48"/>
    </row>
    <row r="1382" spans="1:24" s="60" customFormat="1" x14ac:dyDescent="0.2">
      <c r="A1382" s="60">
        <v>13</v>
      </c>
      <c r="B1382" s="61" t="s">
        <v>787</v>
      </c>
      <c r="C1382" s="61">
        <v>1307</v>
      </c>
      <c r="D1382" s="61" t="s">
        <v>1128</v>
      </c>
      <c r="J1382" s="51" t="s">
        <v>20</v>
      </c>
      <c r="P1382" s="51" t="s">
        <v>20</v>
      </c>
      <c r="Q1382" s="60" t="s">
        <v>1215</v>
      </c>
      <c r="R1382" s="60">
        <v>317</v>
      </c>
      <c r="S1382" s="62">
        <v>26</v>
      </c>
      <c r="U1382" s="54" t="s">
        <v>15</v>
      </c>
      <c r="V1382" s="50" t="s">
        <v>20</v>
      </c>
      <c r="X1382" s="48"/>
    </row>
    <row r="1383" spans="1:24" s="60" customFormat="1" x14ac:dyDescent="0.2">
      <c r="A1383" s="60">
        <v>13</v>
      </c>
      <c r="B1383" s="61" t="s">
        <v>787</v>
      </c>
      <c r="C1383" s="61">
        <v>1307</v>
      </c>
      <c r="D1383" s="61" t="s">
        <v>1128</v>
      </c>
      <c r="J1383" s="51" t="s">
        <v>20</v>
      </c>
      <c r="P1383" s="51" t="s">
        <v>20</v>
      </c>
      <c r="Q1383" s="60" t="s">
        <v>1141</v>
      </c>
      <c r="R1383" s="60">
        <v>318</v>
      </c>
      <c r="S1383" s="62">
        <v>87</v>
      </c>
      <c r="U1383" s="54" t="s">
        <v>15</v>
      </c>
      <c r="V1383" s="50" t="s">
        <v>20</v>
      </c>
      <c r="X1383" s="48"/>
    </row>
    <row r="1384" spans="1:24" s="60" customFormat="1" x14ac:dyDescent="0.2">
      <c r="A1384" s="60">
        <v>13</v>
      </c>
      <c r="B1384" s="61" t="s">
        <v>787</v>
      </c>
      <c r="C1384" s="61">
        <v>1307</v>
      </c>
      <c r="D1384" s="61" t="s">
        <v>1128</v>
      </c>
      <c r="J1384" s="51" t="s">
        <v>20</v>
      </c>
      <c r="P1384" s="51" t="s">
        <v>20</v>
      </c>
      <c r="Q1384" s="60" t="s">
        <v>887</v>
      </c>
      <c r="R1384" s="60">
        <v>319</v>
      </c>
      <c r="S1384" s="62">
        <v>25</v>
      </c>
      <c r="U1384" s="54" t="s">
        <v>15</v>
      </c>
      <c r="V1384" s="50" t="s">
        <v>20</v>
      </c>
      <c r="X1384" s="48"/>
    </row>
    <row r="1385" spans="1:24" s="60" customFormat="1" x14ac:dyDescent="0.2">
      <c r="A1385" s="60">
        <v>13</v>
      </c>
      <c r="B1385" s="61" t="s">
        <v>787</v>
      </c>
      <c r="C1385" s="61">
        <v>1307</v>
      </c>
      <c r="D1385" s="61" t="s">
        <v>1128</v>
      </c>
      <c r="J1385" s="51" t="s">
        <v>20</v>
      </c>
      <c r="P1385" s="51" t="s">
        <v>20</v>
      </c>
      <c r="Q1385" s="60" t="s">
        <v>1437</v>
      </c>
      <c r="R1385" s="60">
        <v>320</v>
      </c>
      <c r="S1385" s="62">
        <v>21</v>
      </c>
      <c r="U1385" s="54" t="s">
        <v>15</v>
      </c>
      <c r="V1385" s="50" t="s">
        <v>20</v>
      </c>
      <c r="X1385" s="48"/>
    </row>
    <row r="1386" spans="1:24" s="60" customFormat="1" x14ac:dyDescent="0.2">
      <c r="A1386" s="60">
        <v>13</v>
      </c>
      <c r="B1386" s="61" t="s">
        <v>787</v>
      </c>
      <c r="C1386" s="61">
        <v>1307</v>
      </c>
      <c r="D1386" s="61" t="s">
        <v>1128</v>
      </c>
      <c r="J1386" s="51" t="s">
        <v>20</v>
      </c>
      <c r="P1386" s="51" t="s">
        <v>20</v>
      </c>
      <c r="Q1386" s="60" t="s">
        <v>1438</v>
      </c>
      <c r="R1386" s="60">
        <v>321</v>
      </c>
      <c r="S1386" s="62">
        <v>24</v>
      </c>
      <c r="U1386" s="54" t="s">
        <v>15</v>
      </c>
      <c r="V1386" s="50" t="s">
        <v>20</v>
      </c>
      <c r="X1386" s="48"/>
    </row>
    <row r="1387" spans="1:24" s="60" customFormat="1" x14ac:dyDescent="0.2">
      <c r="A1387" s="60">
        <v>13</v>
      </c>
      <c r="B1387" s="61" t="s">
        <v>787</v>
      </c>
      <c r="C1387" s="61">
        <v>1307</v>
      </c>
      <c r="D1387" s="61" t="s">
        <v>1128</v>
      </c>
      <c r="J1387" s="51" t="s">
        <v>20</v>
      </c>
      <c r="P1387" s="51" t="s">
        <v>20</v>
      </c>
      <c r="Q1387" s="60" t="s">
        <v>1439</v>
      </c>
      <c r="R1387" s="60">
        <v>322</v>
      </c>
      <c r="S1387" s="62">
        <v>29</v>
      </c>
      <c r="U1387" s="54" t="s">
        <v>15</v>
      </c>
      <c r="V1387" s="50" t="s">
        <v>20</v>
      </c>
      <c r="X1387" s="48"/>
    </row>
    <row r="1388" spans="1:24" s="60" customFormat="1" x14ac:dyDescent="0.2">
      <c r="A1388" s="60">
        <v>13</v>
      </c>
      <c r="B1388" s="61" t="s">
        <v>787</v>
      </c>
      <c r="C1388" s="61">
        <v>1307</v>
      </c>
      <c r="D1388" s="61" t="s">
        <v>1128</v>
      </c>
      <c r="J1388" s="51" t="s">
        <v>20</v>
      </c>
      <c r="P1388" s="51" t="s">
        <v>20</v>
      </c>
      <c r="Q1388" s="60" t="s">
        <v>1440</v>
      </c>
      <c r="R1388" s="60">
        <v>323</v>
      </c>
      <c r="S1388" s="62">
        <v>120</v>
      </c>
      <c r="U1388" s="54" t="s">
        <v>15</v>
      </c>
      <c r="V1388" s="50" t="s">
        <v>20</v>
      </c>
      <c r="X1388" s="48"/>
    </row>
    <row r="1389" spans="1:24" s="60" customFormat="1" x14ac:dyDescent="0.2">
      <c r="A1389" s="60">
        <v>13</v>
      </c>
      <c r="B1389" s="61" t="s">
        <v>787</v>
      </c>
      <c r="C1389" s="61">
        <v>1307</v>
      </c>
      <c r="D1389" s="61" t="s">
        <v>1128</v>
      </c>
      <c r="J1389" s="51" t="s">
        <v>20</v>
      </c>
      <c r="P1389" s="51" t="s">
        <v>20</v>
      </c>
      <c r="Q1389" s="60" t="s">
        <v>1441</v>
      </c>
      <c r="R1389" s="60">
        <v>324</v>
      </c>
      <c r="S1389" s="62">
        <v>32</v>
      </c>
      <c r="U1389" s="54" t="s">
        <v>15</v>
      </c>
      <c r="V1389" s="50" t="s">
        <v>20</v>
      </c>
      <c r="X1389" s="48"/>
    </row>
    <row r="1390" spans="1:24" s="60" customFormat="1" x14ac:dyDescent="0.2">
      <c r="A1390" s="60">
        <v>13</v>
      </c>
      <c r="B1390" s="61" t="s">
        <v>787</v>
      </c>
      <c r="C1390" s="61">
        <v>1307</v>
      </c>
      <c r="D1390" s="61" t="s">
        <v>1128</v>
      </c>
      <c r="J1390" s="51" t="s">
        <v>20</v>
      </c>
      <c r="P1390" s="51" t="s">
        <v>20</v>
      </c>
      <c r="Q1390" s="60" t="s">
        <v>1442</v>
      </c>
      <c r="R1390" s="60">
        <v>325</v>
      </c>
      <c r="S1390" s="62">
        <v>27</v>
      </c>
      <c r="U1390" s="54" t="s">
        <v>15</v>
      </c>
      <c r="V1390" s="50" t="s">
        <v>20</v>
      </c>
      <c r="X1390" s="48"/>
    </row>
    <row r="1391" spans="1:24" s="60" customFormat="1" x14ac:dyDescent="0.2">
      <c r="A1391" s="60">
        <v>13</v>
      </c>
      <c r="B1391" s="61" t="s">
        <v>787</v>
      </c>
      <c r="C1391" s="61">
        <v>1307</v>
      </c>
      <c r="D1391" s="61" t="s">
        <v>1128</v>
      </c>
      <c r="J1391" s="51" t="s">
        <v>20</v>
      </c>
      <c r="P1391" s="51" t="s">
        <v>20</v>
      </c>
      <c r="Q1391" s="60" t="s">
        <v>1443</v>
      </c>
      <c r="R1391" s="60">
        <v>326</v>
      </c>
      <c r="S1391" s="62">
        <v>15</v>
      </c>
      <c r="U1391" s="54" t="s">
        <v>15</v>
      </c>
      <c r="V1391" s="50" t="s">
        <v>20</v>
      </c>
      <c r="X1391" s="48"/>
    </row>
    <row r="1392" spans="1:24" s="60" customFormat="1" x14ac:dyDescent="0.2">
      <c r="A1392" s="60">
        <v>13</v>
      </c>
      <c r="B1392" s="61" t="s">
        <v>787</v>
      </c>
      <c r="C1392" s="61">
        <v>1307</v>
      </c>
      <c r="D1392" s="61" t="s">
        <v>1128</v>
      </c>
      <c r="J1392" s="51" t="s">
        <v>20</v>
      </c>
      <c r="P1392" s="51" t="s">
        <v>20</v>
      </c>
      <c r="Q1392" s="60" t="s">
        <v>1444</v>
      </c>
      <c r="R1392" s="60">
        <v>327</v>
      </c>
      <c r="S1392" s="62">
        <v>15</v>
      </c>
      <c r="U1392" s="54" t="s">
        <v>15</v>
      </c>
      <c r="V1392" s="50" t="s">
        <v>20</v>
      </c>
      <c r="X1392" s="48"/>
    </row>
    <row r="1393" spans="1:24" s="60" customFormat="1" x14ac:dyDescent="0.2">
      <c r="A1393" s="60">
        <v>13</v>
      </c>
      <c r="B1393" s="61" t="s">
        <v>787</v>
      </c>
      <c r="C1393" s="61">
        <v>1307</v>
      </c>
      <c r="D1393" s="61" t="s">
        <v>1128</v>
      </c>
      <c r="J1393" s="51" t="s">
        <v>20</v>
      </c>
      <c r="P1393" s="51" t="s">
        <v>20</v>
      </c>
      <c r="Q1393" s="60" t="s">
        <v>1445</v>
      </c>
      <c r="R1393" s="60">
        <v>328</v>
      </c>
      <c r="S1393" s="62">
        <v>26</v>
      </c>
      <c r="U1393" s="54" t="s">
        <v>15</v>
      </c>
      <c r="V1393" s="50" t="s">
        <v>20</v>
      </c>
      <c r="X1393" s="48"/>
    </row>
    <row r="1394" spans="1:24" s="60" customFormat="1" x14ac:dyDescent="0.2">
      <c r="A1394" s="60">
        <v>13</v>
      </c>
      <c r="B1394" s="61" t="s">
        <v>787</v>
      </c>
      <c r="C1394" s="61">
        <v>1307</v>
      </c>
      <c r="D1394" s="61" t="s">
        <v>1128</v>
      </c>
      <c r="J1394" s="51" t="s">
        <v>20</v>
      </c>
      <c r="P1394" s="51" t="s">
        <v>20</v>
      </c>
      <c r="Q1394" s="60" t="s">
        <v>1446</v>
      </c>
      <c r="R1394" s="60">
        <v>329</v>
      </c>
      <c r="S1394" s="62">
        <v>10</v>
      </c>
      <c r="U1394" s="54" t="s">
        <v>15</v>
      </c>
      <c r="V1394" s="50" t="s">
        <v>20</v>
      </c>
      <c r="X1394" s="48"/>
    </row>
    <row r="1395" spans="1:24" s="60" customFormat="1" x14ac:dyDescent="0.2">
      <c r="A1395" s="60">
        <v>13</v>
      </c>
      <c r="B1395" s="61" t="s">
        <v>787</v>
      </c>
      <c r="C1395" s="61">
        <v>1307</v>
      </c>
      <c r="D1395" s="61" t="s">
        <v>1128</v>
      </c>
      <c r="J1395" s="51" t="s">
        <v>20</v>
      </c>
      <c r="P1395" s="51" t="s">
        <v>20</v>
      </c>
      <c r="Q1395" s="60" t="s">
        <v>1447</v>
      </c>
      <c r="R1395" s="60">
        <v>330</v>
      </c>
      <c r="S1395" s="62">
        <v>35</v>
      </c>
      <c r="U1395" s="54" t="s">
        <v>15</v>
      </c>
      <c r="V1395" s="50" t="s">
        <v>20</v>
      </c>
      <c r="X1395" s="48"/>
    </row>
    <row r="1396" spans="1:24" s="60" customFormat="1" x14ac:dyDescent="0.2">
      <c r="A1396" s="60">
        <v>13</v>
      </c>
      <c r="B1396" s="61" t="s">
        <v>787</v>
      </c>
      <c r="C1396" s="61">
        <v>1307</v>
      </c>
      <c r="D1396" s="61" t="s">
        <v>1128</v>
      </c>
      <c r="J1396" s="51" t="s">
        <v>20</v>
      </c>
      <c r="P1396" s="51" t="s">
        <v>20</v>
      </c>
      <c r="Q1396" s="60" t="s">
        <v>1448</v>
      </c>
      <c r="R1396" s="60">
        <v>331</v>
      </c>
      <c r="S1396" s="62">
        <v>34</v>
      </c>
      <c r="U1396" s="54" t="s">
        <v>15</v>
      </c>
      <c r="V1396" s="50" t="s">
        <v>20</v>
      </c>
      <c r="X1396" s="48"/>
    </row>
    <row r="1397" spans="1:24" s="60" customFormat="1" x14ac:dyDescent="0.2">
      <c r="A1397" s="60">
        <v>13</v>
      </c>
      <c r="B1397" s="61" t="s">
        <v>787</v>
      </c>
      <c r="C1397" s="61">
        <v>1307</v>
      </c>
      <c r="D1397" s="61" t="s">
        <v>1128</v>
      </c>
      <c r="J1397" s="51" t="s">
        <v>20</v>
      </c>
      <c r="P1397" s="51" t="s">
        <v>20</v>
      </c>
      <c r="Q1397" s="60" t="s">
        <v>887</v>
      </c>
      <c r="R1397" s="60">
        <v>332</v>
      </c>
      <c r="S1397" s="62">
        <v>20</v>
      </c>
      <c r="U1397" s="54" t="s">
        <v>15</v>
      </c>
      <c r="V1397" s="50" t="s">
        <v>20</v>
      </c>
      <c r="X1397" s="48"/>
    </row>
    <row r="1398" spans="1:24" s="60" customFormat="1" x14ac:dyDescent="0.2">
      <c r="A1398" s="60">
        <v>13</v>
      </c>
      <c r="B1398" s="61" t="s">
        <v>787</v>
      </c>
      <c r="C1398" s="61">
        <v>1307</v>
      </c>
      <c r="D1398" s="61" t="s">
        <v>1128</v>
      </c>
      <c r="J1398" s="51" t="s">
        <v>20</v>
      </c>
      <c r="P1398" s="51" t="s">
        <v>20</v>
      </c>
      <c r="Q1398" s="60" t="s">
        <v>1449</v>
      </c>
      <c r="R1398" s="60">
        <v>333</v>
      </c>
      <c r="S1398" s="62">
        <v>20</v>
      </c>
      <c r="U1398" s="54" t="s">
        <v>15</v>
      </c>
      <c r="V1398" s="50" t="s">
        <v>20</v>
      </c>
      <c r="X1398" s="48"/>
    </row>
    <row r="1399" spans="1:24" s="60" customFormat="1" x14ac:dyDescent="0.2">
      <c r="A1399" s="60">
        <v>13</v>
      </c>
      <c r="B1399" s="61" t="s">
        <v>787</v>
      </c>
      <c r="C1399" s="61">
        <v>1307</v>
      </c>
      <c r="D1399" s="61" t="s">
        <v>1128</v>
      </c>
      <c r="J1399" s="51" t="s">
        <v>20</v>
      </c>
      <c r="P1399" s="51" t="s">
        <v>20</v>
      </c>
      <c r="Q1399" s="60" t="s">
        <v>1450</v>
      </c>
      <c r="R1399" s="60">
        <v>334</v>
      </c>
      <c r="S1399" s="62">
        <v>16</v>
      </c>
      <c r="U1399" s="54" t="s">
        <v>15</v>
      </c>
      <c r="V1399" s="50" t="s">
        <v>20</v>
      </c>
      <c r="X1399" s="48"/>
    </row>
    <row r="1400" spans="1:24" s="60" customFormat="1" x14ac:dyDescent="0.2">
      <c r="A1400" s="60">
        <v>13</v>
      </c>
      <c r="B1400" s="61" t="s">
        <v>787</v>
      </c>
      <c r="C1400" s="61">
        <v>1307</v>
      </c>
      <c r="D1400" s="61" t="s">
        <v>1128</v>
      </c>
      <c r="J1400" s="51" t="s">
        <v>20</v>
      </c>
      <c r="P1400" s="51" t="s">
        <v>20</v>
      </c>
      <c r="Q1400" s="60" t="s">
        <v>1451</v>
      </c>
      <c r="R1400" s="60">
        <v>335</v>
      </c>
      <c r="S1400" s="62">
        <v>24</v>
      </c>
      <c r="U1400" s="54" t="s">
        <v>15</v>
      </c>
      <c r="V1400" s="50" t="s">
        <v>20</v>
      </c>
      <c r="X1400" s="48"/>
    </row>
    <row r="1401" spans="1:24" s="60" customFormat="1" x14ac:dyDescent="0.2">
      <c r="A1401" s="60">
        <v>13</v>
      </c>
      <c r="B1401" s="61" t="s">
        <v>787</v>
      </c>
      <c r="C1401" s="61">
        <v>1307</v>
      </c>
      <c r="D1401" s="61" t="s">
        <v>1128</v>
      </c>
      <c r="J1401" s="51" t="s">
        <v>20</v>
      </c>
      <c r="P1401" s="51" t="s">
        <v>20</v>
      </c>
      <c r="Q1401" s="60" t="s">
        <v>1452</v>
      </c>
      <c r="R1401" s="60">
        <v>336</v>
      </c>
      <c r="S1401" s="62">
        <v>17</v>
      </c>
      <c r="U1401" s="54" t="s">
        <v>15</v>
      </c>
      <c r="V1401" s="50" t="s">
        <v>20</v>
      </c>
      <c r="X1401" s="48"/>
    </row>
    <row r="1402" spans="1:24" s="60" customFormat="1" x14ac:dyDescent="0.2">
      <c r="A1402" s="60">
        <v>13</v>
      </c>
      <c r="B1402" s="61" t="s">
        <v>787</v>
      </c>
      <c r="C1402" s="61">
        <v>1307</v>
      </c>
      <c r="D1402" s="61" t="s">
        <v>1128</v>
      </c>
      <c r="J1402" s="51" t="s">
        <v>20</v>
      </c>
      <c r="P1402" s="51" t="s">
        <v>20</v>
      </c>
      <c r="Q1402" s="60" t="s">
        <v>1453</v>
      </c>
      <c r="R1402" s="60">
        <v>337</v>
      </c>
      <c r="S1402" s="62">
        <v>25</v>
      </c>
      <c r="U1402" s="54" t="s">
        <v>15</v>
      </c>
      <c r="V1402" s="50" t="s">
        <v>20</v>
      </c>
      <c r="X1402" s="48"/>
    </row>
    <row r="1403" spans="1:24" s="60" customFormat="1" x14ac:dyDescent="0.2">
      <c r="A1403" s="60">
        <v>13</v>
      </c>
      <c r="B1403" s="61" t="s">
        <v>787</v>
      </c>
      <c r="C1403" s="61">
        <v>1307</v>
      </c>
      <c r="D1403" s="61" t="s">
        <v>1128</v>
      </c>
      <c r="J1403" s="51" t="s">
        <v>20</v>
      </c>
      <c r="P1403" s="51" t="s">
        <v>20</v>
      </c>
      <c r="Q1403" s="60" t="s">
        <v>1454</v>
      </c>
      <c r="R1403" s="60">
        <v>338</v>
      </c>
      <c r="S1403" s="62">
        <v>16</v>
      </c>
      <c r="U1403" s="54" t="s">
        <v>15</v>
      </c>
      <c r="V1403" s="50" t="s">
        <v>20</v>
      </c>
      <c r="X1403" s="48"/>
    </row>
    <row r="1404" spans="1:24" s="60" customFormat="1" x14ac:dyDescent="0.2">
      <c r="A1404" s="60">
        <v>13</v>
      </c>
      <c r="B1404" s="61" t="s">
        <v>787</v>
      </c>
      <c r="C1404" s="61">
        <v>1307</v>
      </c>
      <c r="D1404" s="61" t="s">
        <v>1128</v>
      </c>
      <c r="J1404" s="51" t="s">
        <v>20</v>
      </c>
      <c r="P1404" s="51" t="s">
        <v>20</v>
      </c>
      <c r="Q1404" s="60" t="s">
        <v>1455</v>
      </c>
      <c r="R1404" s="60">
        <v>339</v>
      </c>
      <c r="S1404" s="62">
        <v>14</v>
      </c>
      <c r="U1404" s="54" t="s">
        <v>15</v>
      </c>
      <c r="V1404" s="50" t="s">
        <v>20</v>
      </c>
      <c r="X1404" s="48"/>
    </row>
    <row r="1405" spans="1:24" s="60" customFormat="1" x14ac:dyDescent="0.2">
      <c r="A1405" s="60">
        <v>13</v>
      </c>
      <c r="B1405" s="61" t="s">
        <v>787</v>
      </c>
      <c r="C1405" s="61">
        <v>1307</v>
      </c>
      <c r="D1405" s="61" t="s">
        <v>1128</v>
      </c>
      <c r="J1405" s="51" t="s">
        <v>20</v>
      </c>
      <c r="P1405" s="51" t="s">
        <v>20</v>
      </c>
      <c r="Q1405" s="60" t="s">
        <v>1456</v>
      </c>
      <c r="R1405" s="60">
        <v>340</v>
      </c>
      <c r="S1405" s="62">
        <v>18</v>
      </c>
      <c r="U1405" s="54" t="s">
        <v>15</v>
      </c>
      <c r="V1405" s="50" t="s">
        <v>20</v>
      </c>
      <c r="X1405" s="48"/>
    </row>
    <row r="1406" spans="1:24" s="60" customFormat="1" x14ac:dyDescent="0.2">
      <c r="A1406" s="60">
        <v>13</v>
      </c>
      <c r="B1406" s="61" t="s">
        <v>787</v>
      </c>
      <c r="C1406" s="61">
        <v>1307</v>
      </c>
      <c r="D1406" s="61" t="s">
        <v>1128</v>
      </c>
      <c r="J1406" s="51" t="s">
        <v>20</v>
      </c>
      <c r="P1406" s="51" t="s">
        <v>20</v>
      </c>
      <c r="Q1406" s="60" t="s">
        <v>1457</v>
      </c>
      <c r="R1406" s="60">
        <v>341</v>
      </c>
      <c r="S1406" s="62">
        <v>25</v>
      </c>
      <c r="U1406" s="54" t="s">
        <v>15</v>
      </c>
      <c r="V1406" s="50" t="s">
        <v>20</v>
      </c>
      <c r="X1406" s="48"/>
    </row>
    <row r="1407" spans="1:24" s="60" customFormat="1" x14ac:dyDescent="0.2">
      <c r="A1407" s="60">
        <v>13</v>
      </c>
      <c r="B1407" s="61" t="s">
        <v>787</v>
      </c>
      <c r="C1407" s="61">
        <v>1307</v>
      </c>
      <c r="D1407" s="61" t="s">
        <v>1128</v>
      </c>
      <c r="J1407" s="51" t="s">
        <v>20</v>
      </c>
      <c r="P1407" s="51" t="s">
        <v>20</v>
      </c>
      <c r="Q1407" s="60" t="s">
        <v>1458</v>
      </c>
      <c r="R1407" s="60">
        <v>342</v>
      </c>
      <c r="S1407" s="62">
        <v>10</v>
      </c>
      <c r="U1407" s="54" t="s">
        <v>15</v>
      </c>
      <c r="V1407" s="50" t="s">
        <v>20</v>
      </c>
      <c r="X1407" s="48"/>
    </row>
    <row r="1408" spans="1:24" s="60" customFormat="1" x14ac:dyDescent="0.2">
      <c r="A1408" s="60">
        <v>13</v>
      </c>
      <c r="B1408" s="61" t="s">
        <v>787</v>
      </c>
      <c r="C1408" s="61">
        <v>1307</v>
      </c>
      <c r="D1408" s="61" t="s">
        <v>1128</v>
      </c>
      <c r="J1408" s="51" t="s">
        <v>20</v>
      </c>
      <c r="P1408" s="51" t="s">
        <v>20</v>
      </c>
      <c r="Q1408" s="60" t="s">
        <v>1459</v>
      </c>
      <c r="R1408" s="60">
        <v>343</v>
      </c>
      <c r="S1408" s="62">
        <v>30</v>
      </c>
      <c r="U1408" s="54" t="s">
        <v>15</v>
      </c>
      <c r="V1408" s="50" t="s">
        <v>20</v>
      </c>
      <c r="X1408" s="48"/>
    </row>
    <row r="1409" spans="1:24" s="60" customFormat="1" x14ac:dyDescent="0.2">
      <c r="A1409" s="60">
        <v>13</v>
      </c>
      <c r="B1409" s="61" t="s">
        <v>787</v>
      </c>
      <c r="C1409" s="61">
        <v>1307</v>
      </c>
      <c r="D1409" s="61" t="s">
        <v>1128</v>
      </c>
      <c r="J1409" s="51" t="s">
        <v>20</v>
      </c>
      <c r="P1409" s="51" t="s">
        <v>20</v>
      </c>
      <c r="Q1409" s="60" t="s">
        <v>1460</v>
      </c>
      <c r="R1409" s="60">
        <v>344</v>
      </c>
      <c r="S1409" s="62">
        <v>28</v>
      </c>
      <c r="U1409" s="54" t="s">
        <v>15</v>
      </c>
      <c r="V1409" s="50" t="s">
        <v>20</v>
      </c>
      <c r="X1409" s="48"/>
    </row>
    <row r="1410" spans="1:24" s="60" customFormat="1" x14ac:dyDescent="0.2">
      <c r="A1410" s="60">
        <v>13</v>
      </c>
      <c r="B1410" s="61" t="s">
        <v>787</v>
      </c>
      <c r="C1410" s="61">
        <v>1307</v>
      </c>
      <c r="D1410" s="61" t="s">
        <v>1128</v>
      </c>
      <c r="J1410" s="51" t="s">
        <v>20</v>
      </c>
      <c r="P1410" s="51" t="s">
        <v>20</v>
      </c>
      <c r="Q1410" s="60" t="s">
        <v>1461</v>
      </c>
      <c r="R1410" s="60">
        <v>345</v>
      </c>
      <c r="S1410" s="62">
        <v>36</v>
      </c>
      <c r="U1410" s="54" t="s">
        <v>15</v>
      </c>
      <c r="V1410" s="50" t="s">
        <v>20</v>
      </c>
      <c r="X1410" s="48"/>
    </row>
    <row r="1411" spans="1:24" s="60" customFormat="1" x14ac:dyDescent="0.2">
      <c r="A1411" s="60">
        <v>13</v>
      </c>
      <c r="B1411" s="61" t="s">
        <v>787</v>
      </c>
      <c r="C1411" s="61">
        <v>1307</v>
      </c>
      <c r="D1411" s="61" t="s">
        <v>1128</v>
      </c>
      <c r="J1411" s="51" t="s">
        <v>20</v>
      </c>
      <c r="P1411" s="51" t="s">
        <v>20</v>
      </c>
      <c r="Q1411" s="60" t="s">
        <v>1462</v>
      </c>
      <c r="R1411" s="60">
        <v>346</v>
      </c>
      <c r="S1411" s="62">
        <v>20</v>
      </c>
      <c r="U1411" s="54" t="s">
        <v>15</v>
      </c>
      <c r="V1411" s="50" t="s">
        <v>20</v>
      </c>
      <c r="X1411" s="48"/>
    </row>
    <row r="1412" spans="1:24" s="60" customFormat="1" x14ac:dyDescent="0.2">
      <c r="A1412" s="60">
        <v>13</v>
      </c>
      <c r="B1412" s="61" t="s">
        <v>787</v>
      </c>
      <c r="C1412" s="61">
        <v>1307</v>
      </c>
      <c r="D1412" s="61" t="s">
        <v>1128</v>
      </c>
      <c r="J1412" s="51" t="s">
        <v>20</v>
      </c>
      <c r="P1412" s="51" t="s">
        <v>20</v>
      </c>
      <c r="Q1412" s="60" t="s">
        <v>1463</v>
      </c>
      <c r="R1412" s="60">
        <v>347</v>
      </c>
      <c r="S1412" s="62">
        <v>30</v>
      </c>
      <c r="U1412" s="54" t="s">
        <v>15</v>
      </c>
      <c r="V1412" s="50" t="s">
        <v>20</v>
      </c>
      <c r="X1412" s="48"/>
    </row>
    <row r="1413" spans="1:24" s="60" customFormat="1" x14ac:dyDescent="0.2">
      <c r="A1413" s="60">
        <v>13</v>
      </c>
      <c r="B1413" s="61" t="s">
        <v>787</v>
      </c>
      <c r="C1413" s="61">
        <v>1307</v>
      </c>
      <c r="D1413" s="61" t="s">
        <v>1128</v>
      </c>
      <c r="J1413" s="51" t="s">
        <v>20</v>
      </c>
      <c r="P1413" s="51" t="s">
        <v>20</v>
      </c>
      <c r="Q1413" s="60" t="s">
        <v>1464</v>
      </c>
      <c r="R1413" s="60">
        <v>348</v>
      </c>
      <c r="S1413" s="62">
        <v>22</v>
      </c>
      <c r="U1413" s="54" t="s">
        <v>15</v>
      </c>
      <c r="V1413" s="50" t="s">
        <v>20</v>
      </c>
      <c r="X1413" s="48"/>
    </row>
    <row r="1414" spans="1:24" s="60" customFormat="1" x14ac:dyDescent="0.2">
      <c r="A1414" s="60">
        <v>13</v>
      </c>
      <c r="B1414" s="61" t="s">
        <v>787</v>
      </c>
      <c r="C1414" s="61">
        <v>1307</v>
      </c>
      <c r="D1414" s="61" t="s">
        <v>1128</v>
      </c>
      <c r="J1414" s="51" t="s">
        <v>20</v>
      </c>
      <c r="P1414" s="51" t="s">
        <v>20</v>
      </c>
      <c r="Q1414" s="60" t="s">
        <v>1465</v>
      </c>
      <c r="R1414" s="60">
        <v>349</v>
      </c>
      <c r="S1414" s="62">
        <v>32</v>
      </c>
      <c r="U1414" s="54" t="s">
        <v>15</v>
      </c>
      <c r="V1414" s="50" t="s">
        <v>20</v>
      </c>
      <c r="X1414" s="48"/>
    </row>
    <row r="1415" spans="1:24" s="60" customFormat="1" x14ac:dyDescent="0.2">
      <c r="A1415" s="60">
        <v>13</v>
      </c>
      <c r="B1415" s="61" t="s">
        <v>787</v>
      </c>
      <c r="C1415" s="61">
        <v>1307</v>
      </c>
      <c r="D1415" s="61" t="s">
        <v>1128</v>
      </c>
      <c r="J1415" s="51" t="s">
        <v>20</v>
      </c>
      <c r="P1415" s="51" t="s">
        <v>20</v>
      </c>
      <c r="Q1415" s="60" t="s">
        <v>1466</v>
      </c>
      <c r="R1415" s="60">
        <v>350</v>
      </c>
      <c r="S1415" s="62">
        <v>25</v>
      </c>
      <c r="U1415" s="54" t="s">
        <v>15</v>
      </c>
      <c r="V1415" s="50" t="s">
        <v>20</v>
      </c>
      <c r="X1415" s="48"/>
    </row>
    <row r="1416" spans="1:24" s="60" customFormat="1" x14ac:dyDescent="0.2">
      <c r="A1416" s="60">
        <v>13</v>
      </c>
      <c r="B1416" s="61" t="s">
        <v>787</v>
      </c>
      <c r="C1416" s="61">
        <v>1307</v>
      </c>
      <c r="D1416" s="61" t="s">
        <v>1128</v>
      </c>
      <c r="J1416" s="51" t="s">
        <v>20</v>
      </c>
      <c r="P1416" s="51" t="s">
        <v>20</v>
      </c>
      <c r="Q1416" s="60" t="s">
        <v>896</v>
      </c>
      <c r="R1416" s="60">
        <v>351</v>
      </c>
      <c r="S1416" s="62">
        <v>20</v>
      </c>
      <c r="U1416" s="54" t="s">
        <v>15</v>
      </c>
      <c r="V1416" s="50" t="s">
        <v>20</v>
      </c>
      <c r="X1416" s="48"/>
    </row>
    <row r="1417" spans="1:24" s="60" customFormat="1" x14ac:dyDescent="0.2">
      <c r="A1417" s="60">
        <v>13</v>
      </c>
      <c r="B1417" s="61" t="s">
        <v>787</v>
      </c>
      <c r="C1417" s="61">
        <v>1307</v>
      </c>
      <c r="D1417" s="61" t="s">
        <v>1128</v>
      </c>
      <c r="J1417" s="51" t="s">
        <v>20</v>
      </c>
      <c r="P1417" s="51" t="s">
        <v>20</v>
      </c>
      <c r="Q1417" s="60" t="s">
        <v>1467</v>
      </c>
      <c r="R1417" s="60">
        <v>352</v>
      </c>
      <c r="S1417" s="62">
        <v>25</v>
      </c>
      <c r="U1417" s="54" t="s">
        <v>15</v>
      </c>
      <c r="V1417" s="50" t="s">
        <v>20</v>
      </c>
      <c r="X1417" s="48"/>
    </row>
    <row r="1418" spans="1:24" s="60" customFormat="1" x14ac:dyDescent="0.2">
      <c r="A1418" s="60">
        <v>13</v>
      </c>
      <c r="B1418" s="61" t="s">
        <v>787</v>
      </c>
      <c r="C1418" s="61">
        <v>1307</v>
      </c>
      <c r="D1418" s="61" t="s">
        <v>1128</v>
      </c>
      <c r="J1418" s="51" t="s">
        <v>20</v>
      </c>
      <c r="P1418" s="51" t="s">
        <v>20</v>
      </c>
      <c r="Q1418" s="60" t="s">
        <v>1468</v>
      </c>
      <c r="R1418" s="60">
        <v>353</v>
      </c>
      <c r="S1418" s="62">
        <v>18</v>
      </c>
      <c r="U1418" s="54" t="s">
        <v>15</v>
      </c>
      <c r="V1418" s="50" t="s">
        <v>20</v>
      </c>
      <c r="X1418" s="48"/>
    </row>
    <row r="1419" spans="1:24" s="60" customFormat="1" x14ac:dyDescent="0.2">
      <c r="A1419" s="60">
        <v>13</v>
      </c>
      <c r="B1419" s="61" t="s">
        <v>787</v>
      </c>
      <c r="C1419" s="61">
        <v>1307</v>
      </c>
      <c r="D1419" s="61" t="s">
        <v>1128</v>
      </c>
      <c r="J1419" s="51" t="s">
        <v>20</v>
      </c>
      <c r="P1419" s="51" t="s">
        <v>20</v>
      </c>
      <c r="Q1419" s="60" t="s">
        <v>1469</v>
      </c>
      <c r="R1419" s="60">
        <v>354</v>
      </c>
      <c r="S1419" s="62">
        <v>30</v>
      </c>
      <c r="U1419" s="54" t="s">
        <v>15</v>
      </c>
      <c r="V1419" s="50" t="s">
        <v>20</v>
      </c>
      <c r="X1419" s="48"/>
    </row>
    <row r="1420" spans="1:24" s="60" customFormat="1" x14ac:dyDescent="0.2">
      <c r="A1420" s="60">
        <v>13</v>
      </c>
      <c r="B1420" s="61" t="s">
        <v>787</v>
      </c>
      <c r="C1420" s="61">
        <v>1307</v>
      </c>
      <c r="D1420" s="61" t="s">
        <v>1128</v>
      </c>
      <c r="J1420" s="51" t="s">
        <v>20</v>
      </c>
      <c r="P1420" s="51" t="s">
        <v>20</v>
      </c>
      <c r="Q1420" s="60" t="s">
        <v>1470</v>
      </c>
      <c r="R1420" s="60">
        <v>355</v>
      </c>
      <c r="S1420" s="62">
        <v>25</v>
      </c>
      <c r="U1420" s="54" t="s">
        <v>15</v>
      </c>
      <c r="V1420" s="50" t="s">
        <v>20</v>
      </c>
      <c r="X1420" s="48"/>
    </row>
    <row r="1421" spans="1:24" s="60" customFormat="1" x14ac:dyDescent="0.2">
      <c r="A1421" s="60">
        <v>13</v>
      </c>
      <c r="B1421" s="61" t="s">
        <v>787</v>
      </c>
      <c r="C1421" s="61">
        <v>1307</v>
      </c>
      <c r="D1421" s="61" t="s">
        <v>1128</v>
      </c>
      <c r="J1421" s="51" t="s">
        <v>20</v>
      </c>
      <c r="P1421" s="51" t="s">
        <v>20</v>
      </c>
      <c r="Q1421" s="60" t="s">
        <v>1471</v>
      </c>
      <c r="R1421" s="60">
        <v>356</v>
      </c>
      <c r="S1421" s="62">
        <v>150</v>
      </c>
      <c r="U1421" s="54" t="s">
        <v>15</v>
      </c>
      <c r="V1421" s="50" t="s">
        <v>20</v>
      </c>
      <c r="X1421" s="48"/>
    </row>
    <row r="1422" spans="1:24" s="60" customFormat="1" x14ac:dyDescent="0.2">
      <c r="A1422" s="60">
        <v>13</v>
      </c>
      <c r="B1422" s="61" t="s">
        <v>787</v>
      </c>
      <c r="C1422" s="61">
        <v>1307</v>
      </c>
      <c r="D1422" s="61" t="s">
        <v>1128</v>
      </c>
      <c r="J1422" s="51" t="s">
        <v>20</v>
      </c>
      <c r="P1422" s="51" t="s">
        <v>20</v>
      </c>
      <c r="Q1422" s="60" t="s">
        <v>1472</v>
      </c>
      <c r="R1422" s="60">
        <v>357</v>
      </c>
      <c r="S1422" s="62">
        <v>50</v>
      </c>
      <c r="U1422" s="54" t="s">
        <v>15</v>
      </c>
      <c r="V1422" s="50" t="s">
        <v>20</v>
      </c>
      <c r="X1422" s="48"/>
    </row>
    <row r="1423" spans="1:24" s="60" customFormat="1" x14ac:dyDescent="0.2">
      <c r="A1423" s="60">
        <v>13</v>
      </c>
      <c r="B1423" s="61" t="s">
        <v>787</v>
      </c>
      <c r="C1423" s="61">
        <v>1307</v>
      </c>
      <c r="D1423" s="61" t="s">
        <v>1128</v>
      </c>
      <c r="J1423" s="51" t="s">
        <v>20</v>
      </c>
      <c r="P1423" s="51" t="s">
        <v>20</v>
      </c>
      <c r="Q1423" s="60" t="s">
        <v>1463</v>
      </c>
      <c r="R1423" s="60">
        <v>358</v>
      </c>
      <c r="S1423" s="62">
        <v>20</v>
      </c>
      <c r="U1423" s="54" t="s">
        <v>15</v>
      </c>
      <c r="V1423" s="50" t="s">
        <v>20</v>
      </c>
      <c r="X1423" s="48"/>
    </row>
    <row r="1424" spans="1:24" s="60" customFormat="1" x14ac:dyDescent="0.2">
      <c r="A1424" s="60">
        <v>13</v>
      </c>
      <c r="B1424" s="61" t="s">
        <v>787</v>
      </c>
      <c r="C1424" s="61">
        <v>1307</v>
      </c>
      <c r="D1424" s="61" t="s">
        <v>1128</v>
      </c>
      <c r="J1424" s="51" t="s">
        <v>20</v>
      </c>
      <c r="P1424" s="51" t="s">
        <v>20</v>
      </c>
      <c r="Q1424" s="60" t="s">
        <v>1473</v>
      </c>
      <c r="R1424" s="60">
        <v>359</v>
      </c>
      <c r="S1424" s="62">
        <v>20</v>
      </c>
      <c r="U1424" s="54" t="s">
        <v>15</v>
      </c>
      <c r="V1424" s="50" t="s">
        <v>20</v>
      </c>
      <c r="X1424" s="48"/>
    </row>
    <row r="1425" spans="1:24" s="60" customFormat="1" x14ac:dyDescent="0.2">
      <c r="A1425" s="60">
        <v>13</v>
      </c>
      <c r="B1425" s="61" t="s">
        <v>787</v>
      </c>
      <c r="C1425" s="61">
        <v>1307</v>
      </c>
      <c r="D1425" s="61" t="s">
        <v>1128</v>
      </c>
      <c r="J1425" s="51" t="s">
        <v>20</v>
      </c>
      <c r="P1425" s="51" t="s">
        <v>20</v>
      </c>
      <c r="Q1425" s="60" t="s">
        <v>1474</v>
      </c>
      <c r="R1425" s="60">
        <v>360</v>
      </c>
      <c r="S1425" s="62">
        <v>20</v>
      </c>
      <c r="U1425" s="54" t="s">
        <v>15</v>
      </c>
      <c r="V1425" s="50" t="s">
        <v>20</v>
      </c>
      <c r="X1425" s="48"/>
    </row>
    <row r="1426" spans="1:24" s="60" customFormat="1" x14ac:dyDescent="0.2">
      <c r="A1426" s="60">
        <v>13</v>
      </c>
      <c r="B1426" s="61" t="s">
        <v>787</v>
      </c>
      <c r="C1426" s="61">
        <v>1307</v>
      </c>
      <c r="D1426" s="61" t="s">
        <v>1128</v>
      </c>
      <c r="J1426" s="51" t="s">
        <v>20</v>
      </c>
      <c r="P1426" s="51" t="s">
        <v>20</v>
      </c>
      <c r="Q1426" s="60" t="s">
        <v>1475</v>
      </c>
      <c r="R1426" s="60">
        <v>361</v>
      </c>
      <c r="S1426" s="62">
        <v>20</v>
      </c>
      <c r="U1426" s="54" t="s">
        <v>15</v>
      </c>
      <c r="V1426" s="50" t="s">
        <v>20</v>
      </c>
      <c r="X1426" s="48"/>
    </row>
    <row r="1427" spans="1:24" s="60" customFormat="1" x14ac:dyDescent="0.2">
      <c r="A1427" s="60">
        <v>13</v>
      </c>
      <c r="B1427" s="61" t="s">
        <v>787</v>
      </c>
      <c r="C1427" s="61">
        <v>1307</v>
      </c>
      <c r="D1427" s="61" t="s">
        <v>1128</v>
      </c>
      <c r="J1427" s="51" t="s">
        <v>20</v>
      </c>
      <c r="P1427" s="51" t="s">
        <v>20</v>
      </c>
      <c r="Q1427" s="60" t="s">
        <v>1476</v>
      </c>
      <c r="R1427" s="60">
        <v>362</v>
      </c>
      <c r="S1427" s="62">
        <v>30</v>
      </c>
      <c r="U1427" s="54" t="s">
        <v>15</v>
      </c>
      <c r="V1427" s="50" t="s">
        <v>20</v>
      </c>
      <c r="X1427" s="48"/>
    </row>
    <row r="1428" spans="1:24" s="60" customFormat="1" x14ac:dyDescent="0.2">
      <c r="A1428" s="60">
        <v>13</v>
      </c>
      <c r="B1428" s="61" t="s">
        <v>787</v>
      </c>
      <c r="C1428" s="61">
        <v>1307</v>
      </c>
      <c r="D1428" s="61" t="s">
        <v>1128</v>
      </c>
      <c r="J1428" s="51" t="s">
        <v>20</v>
      </c>
      <c r="P1428" s="51" t="s">
        <v>20</v>
      </c>
      <c r="Q1428" s="60" t="s">
        <v>1477</v>
      </c>
      <c r="R1428" s="60">
        <v>363</v>
      </c>
      <c r="S1428" s="62">
        <v>10</v>
      </c>
      <c r="U1428" s="54" t="s">
        <v>15</v>
      </c>
      <c r="V1428" s="50" t="s">
        <v>20</v>
      </c>
      <c r="X1428" s="48"/>
    </row>
    <row r="1429" spans="1:24" s="60" customFormat="1" x14ac:dyDescent="0.2">
      <c r="A1429" s="60">
        <v>13</v>
      </c>
      <c r="B1429" s="61" t="s">
        <v>787</v>
      </c>
      <c r="C1429" s="61">
        <v>1307</v>
      </c>
      <c r="D1429" s="61" t="s">
        <v>1128</v>
      </c>
      <c r="J1429" s="51" t="s">
        <v>20</v>
      </c>
      <c r="P1429" s="51" t="s">
        <v>20</v>
      </c>
      <c r="Q1429" s="60" t="s">
        <v>1478</v>
      </c>
      <c r="R1429" s="60">
        <v>364</v>
      </c>
      <c r="S1429" s="62">
        <v>22</v>
      </c>
      <c r="U1429" s="54" t="s">
        <v>15</v>
      </c>
      <c r="V1429" s="50" t="s">
        <v>20</v>
      </c>
      <c r="X1429" s="48"/>
    </row>
    <row r="1430" spans="1:24" s="60" customFormat="1" x14ac:dyDescent="0.2">
      <c r="A1430" s="60">
        <v>13</v>
      </c>
      <c r="B1430" s="61" t="s">
        <v>787</v>
      </c>
      <c r="C1430" s="61">
        <v>1307</v>
      </c>
      <c r="D1430" s="61" t="s">
        <v>1128</v>
      </c>
      <c r="J1430" s="51" t="s">
        <v>20</v>
      </c>
      <c r="P1430" s="51" t="s">
        <v>20</v>
      </c>
      <c r="Q1430" s="60" t="s">
        <v>1479</v>
      </c>
      <c r="R1430" s="60">
        <v>365</v>
      </c>
      <c r="S1430" s="62">
        <v>15</v>
      </c>
      <c r="U1430" s="54" t="s">
        <v>15</v>
      </c>
      <c r="V1430" s="50" t="s">
        <v>20</v>
      </c>
      <c r="X1430" s="48"/>
    </row>
    <row r="1431" spans="1:24" s="60" customFormat="1" x14ac:dyDescent="0.2">
      <c r="A1431" s="60">
        <v>13</v>
      </c>
      <c r="B1431" s="61" t="s">
        <v>787</v>
      </c>
      <c r="C1431" s="61">
        <v>1307</v>
      </c>
      <c r="D1431" s="61" t="s">
        <v>1128</v>
      </c>
      <c r="J1431" s="51" t="s">
        <v>20</v>
      </c>
      <c r="P1431" s="51" t="s">
        <v>20</v>
      </c>
      <c r="Q1431" s="60" t="s">
        <v>1480</v>
      </c>
      <c r="R1431" s="60">
        <v>366</v>
      </c>
      <c r="S1431" s="62">
        <v>20</v>
      </c>
      <c r="U1431" s="54" t="s">
        <v>15</v>
      </c>
      <c r="V1431" s="50" t="s">
        <v>20</v>
      </c>
      <c r="X1431" s="48"/>
    </row>
    <row r="1432" spans="1:24" s="60" customFormat="1" x14ac:dyDescent="0.2">
      <c r="A1432" s="60">
        <v>13</v>
      </c>
      <c r="B1432" s="61" t="s">
        <v>787</v>
      </c>
      <c r="C1432" s="61">
        <v>1307</v>
      </c>
      <c r="D1432" s="61" t="s">
        <v>1128</v>
      </c>
      <c r="J1432" s="51" t="s">
        <v>20</v>
      </c>
      <c r="P1432" s="51" t="s">
        <v>20</v>
      </c>
      <c r="Q1432" s="60" t="s">
        <v>1481</v>
      </c>
      <c r="R1432" s="60">
        <v>367</v>
      </c>
      <c r="S1432" s="62">
        <v>15</v>
      </c>
      <c r="U1432" s="54" t="s">
        <v>15</v>
      </c>
      <c r="V1432" s="50" t="s">
        <v>20</v>
      </c>
      <c r="X1432" s="48"/>
    </row>
    <row r="1433" spans="1:24" s="60" customFormat="1" x14ac:dyDescent="0.2">
      <c r="A1433" s="60">
        <v>13</v>
      </c>
      <c r="B1433" s="61" t="s">
        <v>787</v>
      </c>
      <c r="C1433" s="61">
        <v>1307</v>
      </c>
      <c r="D1433" s="61" t="s">
        <v>1128</v>
      </c>
      <c r="J1433" s="51" t="s">
        <v>20</v>
      </c>
      <c r="P1433" s="51" t="s">
        <v>20</v>
      </c>
      <c r="Q1433" s="60" t="s">
        <v>1482</v>
      </c>
      <c r="R1433" s="60">
        <v>368</v>
      </c>
      <c r="S1433" s="62">
        <v>10</v>
      </c>
      <c r="U1433" s="54" t="s">
        <v>15</v>
      </c>
      <c r="V1433" s="50" t="s">
        <v>20</v>
      </c>
      <c r="X1433" s="48"/>
    </row>
    <row r="1434" spans="1:24" s="60" customFormat="1" x14ac:dyDescent="0.2">
      <c r="A1434" s="60">
        <v>13</v>
      </c>
      <c r="B1434" s="61" t="s">
        <v>787</v>
      </c>
      <c r="C1434" s="61">
        <v>1307</v>
      </c>
      <c r="D1434" s="61" t="s">
        <v>1128</v>
      </c>
      <c r="J1434" s="51" t="s">
        <v>20</v>
      </c>
      <c r="P1434" s="51" t="s">
        <v>20</v>
      </c>
      <c r="Q1434" s="60" t="s">
        <v>1483</v>
      </c>
      <c r="R1434" s="60">
        <v>369</v>
      </c>
      <c r="S1434" s="62">
        <v>16</v>
      </c>
      <c r="U1434" s="54" t="s">
        <v>15</v>
      </c>
      <c r="V1434" s="50" t="s">
        <v>20</v>
      </c>
      <c r="X1434" s="48"/>
    </row>
    <row r="1435" spans="1:24" s="60" customFormat="1" x14ac:dyDescent="0.2">
      <c r="A1435" s="60">
        <v>13</v>
      </c>
      <c r="B1435" s="61" t="s">
        <v>787</v>
      </c>
      <c r="C1435" s="61">
        <v>1307</v>
      </c>
      <c r="D1435" s="61" t="s">
        <v>1128</v>
      </c>
      <c r="J1435" s="51" t="s">
        <v>20</v>
      </c>
      <c r="P1435" s="51" t="s">
        <v>20</v>
      </c>
      <c r="Q1435" s="60" t="s">
        <v>1484</v>
      </c>
      <c r="R1435" s="60">
        <v>370</v>
      </c>
      <c r="S1435" s="62">
        <v>10</v>
      </c>
      <c r="U1435" s="54" t="s">
        <v>15</v>
      </c>
      <c r="V1435" s="50" t="s">
        <v>20</v>
      </c>
      <c r="X1435" s="48"/>
    </row>
    <row r="1436" spans="1:24" s="60" customFormat="1" x14ac:dyDescent="0.2">
      <c r="A1436" s="60">
        <v>13</v>
      </c>
      <c r="B1436" s="61" t="s">
        <v>787</v>
      </c>
      <c r="C1436" s="61">
        <v>1312</v>
      </c>
      <c r="D1436" s="61" t="s">
        <v>1485</v>
      </c>
      <c r="E1436" s="60" t="s">
        <v>1486</v>
      </c>
      <c r="F1436" s="50" t="s">
        <v>13</v>
      </c>
      <c r="G1436" s="60">
        <v>3000</v>
      </c>
      <c r="H1436" s="60" t="s">
        <v>1487</v>
      </c>
      <c r="I1436" s="51" t="s">
        <v>15</v>
      </c>
      <c r="J1436" s="51"/>
      <c r="K1436" s="60" t="s">
        <v>1488</v>
      </c>
      <c r="L1436" s="60">
        <v>1</v>
      </c>
      <c r="M1436" s="60">
        <v>1200</v>
      </c>
      <c r="N1436" s="60" t="s">
        <v>18</v>
      </c>
      <c r="O1436" s="51" t="s">
        <v>15</v>
      </c>
      <c r="P1436" s="51" t="s">
        <v>16</v>
      </c>
      <c r="Q1436" s="60" t="s">
        <v>1489</v>
      </c>
      <c r="R1436" s="60">
        <v>1</v>
      </c>
      <c r="S1436" s="62">
        <v>150</v>
      </c>
      <c r="U1436" s="54" t="s">
        <v>15</v>
      </c>
      <c r="V1436" s="50" t="s">
        <v>20</v>
      </c>
      <c r="X1436" s="48"/>
    </row>
    <row r="1437" spans="1:24" s="60" customFormat="1" x14ac:dyDescent="0.2">
      <c r="A1437" s="60">
        <v>13</v>
      </c>
      <c r="B1437" s="61" t="s">
        <v>787</v>
      </c>
      <c r="C1437" s="61">
        <v>1312</v>
      </c>
      <c r="D1437" s="61" t="s">
        <v>1485</v>
      </c>
      <c r="E1437" s="60" t="s">
        <v>1490</v>
      </c>
      <c r="F1437" s="50" t="s">
        <v>13</v>
      </c>
      <c r="G1437" s="60">
        <v>6500</v>
      </c>
      <c r="I1437" s="60" t="s">
        <v>15</v>
      </c>
      <c r="K1437" s="60" t="s">
        <v>1491</v>
      </c>
      <c r="L1437" s="60">
        <v>2</v>
      </c>
      <c r="M1437" s="60">
        <v>2250</v>
      </c>
      <c r="N1437" s="60" t="s">
        <v>18</v>
      </c>
      <c r="O1437" s="51" t="s">
        <v>15</v>
      </c>
      <c r="P1437" s="51" t="s">
        <v>16</v>
      </c>
      <c r="Q1437" s="60" t="s">
        <v>1017</v>
      </c>
      <c r="R1437" s="60">
        <v>2</v>
      </c>
      <c r="S1437" s="62">
        <v>46</v>
      </c>
      <c r="U1437" s="54" t="s">
        <v>15</v>
      </c>
      <c r="V1437" s="50" t="s">
        <v>20</v>
      </c>
      <c r="X1437" s="48"/>
    </row>
    <row r="1438" spans="1:24" s="60" customFormat="1" x14ac:dyDescent="0.2">
      <c r="A1438" s="60">
        <v>13</v>
      </c>
      <c r="B1438" s="61" t="s">
        <v>787</v>
      </c>
      <c r="C1438" s="61">
        <v>1312</v>
      </c>
      <c r="D1438" s="61" t="s">
        <v>1485</v>
      </c>
      <c r="E1438" s="60" t="s">
        <v>1492</v>
      </c>
      <c r="F1438" s="50" t="s">
        <v>13</v>
      </c>
      <c r="G1438" s="60">
        <v>6644</v>
      </c>
      <c r="I1438" s="60" t="s">
        <v>15</v>
      </c>
      <c r="J1438" s="51" t="s">
        <v>16</v>
      </c>
      <c r="K1438" s="60" t="s">
        <v>1493</v>
      </c>
      <c r="L1438" s="60">
        <v>3</v>
      </c>
      <c r="M1438" s="60">
        <v>1250</v>
      </c>
      <c r="N1438" s="60" t="s">
        <v>18</v>
      </c>
      <c r="O1438" s="51" t="s">
        <v>15</v>
      </c>
      <c r="P1438" s="51" t="s">
        <v>16</v>
      </c>
      <c r="Q1438" s="60" t="s">
        <v>1494</v>
      </c>
      <c r="R1438" s="60">
        <v>3</v>
      </c>
      <c r="S1438" s="62">
        <v>75</v>
      </c>
      <c r="U1438" s="54" t="s">
        <v>15</v>
      </c>
      <c r="V1438" s="50" t="s">
        <v>20</v>
      </c>
      <c r="X1438" s="48"/>
    </row>
    <row r="1439" spans="1:24" s="60" customFormat="1" x14ac:dyDescent="0.2">
      <c r="A1439" s="60">
        <v>13</v>
      </c>
      <c r="B1439" s="61" t="s">
        <v>787</v>
      </c>
      <c r="C1439" s="61">
        <v>1312</v>
      </c>
      <c r="D1439" s="61" t="s">
        <v>1485</v>
      </c>
      <c r="J1439" s="51" t="s">
        <v>20</v>
      </c>
      <c r="K1439" s="60" t="s">
        <v>1495</v>
      </c>
      <c r="L1439" s="60">
        <v>4</v>
      </c>
      <c r="M1439" s="60">
        <v>1200</v>
      </c>
      <c r="N1439" s="60" t="s">
        <v>18</v>
      </c>
      <c r="O1439" s="51" t="s">
        <v>15</v>
      </c>
      <c r="P1439" s="51" t="s">
        <v>16</v>
      </c>
      <c r="Q1439" s="60" t="s">
        <v>1496</v>
      </c>
      <c r="R1439" s="60">
        <v>4</v>
      </c>
      <c r="S1439" s="62">
        <v>121</v>
      </c>
      <c r="U1439" s="54" t="s">
        <v>15</v>
      </c>
      <c r="V1439" s="50" t="s">
        <v>20</v>
      </c>
      <c r="X1439" s="48"/>
    </row>
    <row r="1440" spans="1:24" s="60" customFormat="1" x14ac:dyDescent="0.2">
      <c r="A1440" s="60">
        <v>13</v>
      </c>
      <c r="B1440" s="61" t="s">
        <v>787</v>
      </c>
      <c r="C1440" s="61">
        <v>1312</v>
      </c>
      <c r="D1440" s="61" t="s">
        <v>1485</v>
      </c>
      <c r="J1440" s="51" t="s">
        <v>20</v>
      </c>
      <c r="P1440" s="51" t="s">
        <v>20</v>
      </c>
      <c r="Q1440" s="60" t="s">
        <v>1497</v>
      </c>
      <c r="R1440" s="60">
        <v>5</v>
      </c>
      <c r="S1440" s="62">
        <v>84</v>
      </c>
      <c r="U1440" s="54" t="s">
        <v>15</v>
      </c>
      <c r="V1440" s="50" t="s">
        <v>20</v>
      </c>
      <c r="X1440" s="48"/>
    </row>
    <row r="1441" spans="1:24" s="60" customFormat="1" x14ac:dyDescent="0.2">
      <c r="A1441" s="60">
        <v>13</v>
      </c>
      <c r="B1441" s="61" t="s">
        <v>787</v>
      </c>
      <c r="C1441" s="61">
        <v>1312</v>
      </c>
      <c r="D1441" s="61" t="s">
        <v>1485</v>
      </c>
      <c r="J1441" s="51" t="s">
        <v>20</v>
      </c>
      <c r="P1441" s="51" t="s">
        <v>20</v>
      </c>
      <c r="Q1441" s="60" t="s">
        <v>1498</v>
      </c>
      <c r="R1441" s="60">
        <v>6</v>
      </c>
      <c r="S1441" s="62">
        <v>435</v>
      </c>
      <c r="U1441" s="54" t="s">
        <v>15</v>
      </c>
      <c r="V1441" s="50" t="s">
        <v>16</v>
      </c>
      <c r="X1441" s="48"/>
    </row>
    <row r="1442" spans="1:24" s="60" customFormat="1" x14ac:dyDescent="0.2">
      <c r="A1442" s="60">
        <v>13</v>
      </c>
      <c r="B1442" s="61" t="s">
        <v>787</v>
      </c>
      <c r="C1442" s="61">
        <v>1312</v>
      </c>
      <c r="D1442" s="61" t="s">
        <v>1485</v>
      </c>
      <c r="J1442" s="51" t="s">
        <v>20</v>
      </c>
      <c r="P1442" s="51" t="s">
        <v>20</v>
      </c>
      <c r="Q1442" s="60" t="s">
        <v>1499</v>
      </c>
      <c r="R1442" s="60">
        <v>7</v>
      </c>
      <c r="S1442" s="62">
        <v>75</v>
      </c>
      <c r="U1442" s="54" t="s">
        <v>15</v>
      </c>
      <c r="V1442" s="50" t="s">
        <v>20</v>
      </c>
      <c r="X1442" s="48"/>
    </row>
    <row r="1443" spans="1:24" s="60" customFormat="1" x14ac:dyDescent="0.2">
      <c r="A1443" s="60">
        <v>13</v>
      </c>
      <c r="B1443" s="61" t="s">
        <v>787</v>
      </c>
      <c r="C1443" s="61">
        <v>1312</v>
      </c>
      <c r="D1443" s="61" t="s">
        <v>1485</v>
      </c>
      <c r="J1443" s="51" t="s">
        <v>20</v>
      </c>
      <c r="P1443" s="51" t="s">
        <v>20</v>
      </c>
      <c r="Q1443" s="60" t="s">
        <v>1500</v>
      </c>
      <c r="R1443" s="60">
        <v>8</v>
      </c>
      <c r="S1443" s="62">
        <v>75</v>
      </c>
      <c r="U1443" s="54" t="s">
        <v>15</v>
      </c>
      <c r="V1443" s="50" t="s">
        <v>20</v>
      </c>
      <c r="X1443" s="48"/>
    </row>
    <row r="1444" spans="1:24" s="60" customFormat="1" x14ac:dyDescent="0.2">
      <c r="A1444" s="60">
        <v>13</v>
      </c>
      <c r="B1444" s="61" t="s">
        <v>787</v>
      </c>
      <c r="C1444" s="61">
        <v>1312</v>
      </c>
      <c r="D1444" s="61" t="s">
        <v>1485</v>
      </c>
      <c r="J1444" s="51" t="s">
        <v>20</v>
      </c>
      <c r="P1444" s="51" t="s">
        <v>20</v>
      </c>
      <c r="Q1444" s="60" t="s">
        <v>1501</v>
      </c>
      <c r="R1444" s="60">
        <v>9</v>
      </c>
      <c r="S1444" s="62">
        <v>411</v>
      </c>
      <c r="U1444" s="54" t="s">
        <v>15</v>
      </c>
      <c r="V1444" s="50" t="s">
        <v>16</v>
      </c>
      <c r="X1444" s="48"/>
    </row>
    <row r="1445" spans="1:24" s="60" customFormat="1" x14ac:dyDescent="0.2">
      <c r="A1445" s="60">
        <v>13</v>
      </c>
      <c r="B1445" s="61" t="s">
        <v>787</v>
      </c>
      <c r="C1445" s="61">
        <v>1312</v>
      </c>
      <c r="D1445" s="61" t="s">
        <v>1485</v>
      </c>
      <c r="J1445" s="51" t="s">
        <v>20</v>
      </c>
      <c r="P1445" s="51" t="s">
        <v>20</v>
      </c>
      <c r="Q1445" s="60" t="s">
        <v>1502</v>
      </c>
      <c r="R1445" s="60">
        <v>10</v>
      </c>
      <c r="S1445" s="62">
        <v>59</v>
      </c>
      <c r="U1445" s="54" t="s">
        <v>15</v>
      </c>
      <c r="V1445" s="50" t="s">
        <v>20</v>
      </c>
      <c r="X1445" s="48"/>
    </row>
    <row r="1446" spans="1:24" s="60" customFormat="1" x14ac:dyDescent="0.2">
      <c r="A1446" s="60">
        <v>13</v>
      </c>
      <c r="B1446" s="61" t="s">
        <v>787</v>
      </c>
      <c r="C1446" s="61">
        <v>1312</v>
      </c>
      <c r="D1446" s="61" t="s">
        <v>1485</v>
      </c>
      <c r="J1446" s="51" t="s">
        <v>20</v>
      </c>
      <c r="P1446" s="51" t="s">
        <v>20</v>
      </c>
      <c r="Q1446" s="60" t="s">
        <v>866</v>
      </c>
      <c r="R1446" s="60">
        <v>11</v>
      </c>
      <c r="S1446" s="62">
        <v>75</v>
      </c>
      <c r="U1446" s="54" t="s">
        <v>15</v>
      </c>
      <c r="V1446" s="50" t="s">
        <v>20</v>
      </c>
      <c r="X1446" s="48"/>
    </row>
    <row r="1447" spans="1:24" s="60" customFormat="1" x14ac:dyDescent="0.2">
      <c r="A1447" s="60">
        <v>13</v>
      </c>
      <c r="B1447" s="61" t="s">
        <v>787</v>
      </c>
      <c r="C1447" s="61">
        <v>1312</v>
      </c>
      <c r="D1447" s="61" t="s">
        <v>1485</v>
      </c>
      <c r="J1447" s="51" t="s">
        <v>20</v>
      </c>
      <c r="P1447" s="51" t="s">
        <v>20</v>
      </c>
      <c r="Q1447" s="60" t="s">
        <v>1503</v>
      </c>
      <c r="R1447" s="60">
        <v>12</v>
      </c>
      <c r="S1447" s="62">
        <v>85</v>
      </c>
      <c r="U1447" s="54" t="s">
        <v>15</v>
      </c>
      <c r="V1447" s="50" t="s">
        <v>20</v>
      </c>
      <c r="X1447" s="48"/>
    </row>
    <row r="1448" spans="1:24" s="60" customFormat="1" x14ac:dyDescent="0.2">
      <c r="A1448" s="60">
        <v>13</v>
      </c>
      <c r="B1448" s="61" t="s">
        <v>787</v>
      </c>
      <c r="C1448" s="61">
        <v>1312</v>
      </c>
      <c r="D1448" s="61" t="s">
        <v>1485</v>
      </c>
      <c r="J1448" s="51" t="s">
        <v>20</v>
      </c>
      <c r="P1448" s="51" t="s">
        <v>20</v>
      </c>
      <c r="Q1448" s="60" t="s">
        <v>1504</v>
      </c>
      <c r="R1448" s="60">
        <v>13</v>
      </c>
      <c r="S1448" s="62">
        <v>220</v>
      </c>
      <c r="U1448" s="54" t="s">
        <v>15</v>
      </c>
      <c r="V1448" s="50" t="s">
        <v>20</v>
      </c>
      <c r="X1448" s="48"/>
    </row>
    <row r="1449" spans="1:24" s="60" customFormat="1" x14ac:dyDescent="0.2">
      <c r="A1449" s="60">
        <v>13</v>
      </c>
      <c r="B1449" s="61" t="s">
        <v>787</v>
      </c>
      <c r="C1449" s="61">
        <v>1312</v>
      </c>
      <c r="D1449" s="61" t="s">
        <v>1485</v>
      </c>
      <c r="J1449" s="51" t="s">
        <v>20</v>
      </c>
      <c r="P1449" s="51" t="s">
        <v>20</v>
      </c>
      <c r="Q1449" s="60" t="s">
        <v>1505</v>
      </c>
      <c r="R1449" s="60">
        <v>14</v>
      </c>
      <c r="S1449" s="62">
        <v>300</v>
      </c>
      <c r="U1449" s="54" t="s">
        <v>15</v>
      </c>
      <c r="V1449" s="50" t="s">
        <v>16</v>
      </c>
      <c r="X1449" s="48"/>
    </row>
    <row r="1450" spans="1:24" s="60" customFormat="1" x14ac:dyDescent="0.2">
      <c r="A1450" s="60">
        <v>13</v>
      </c>
      <c r="B1450" s="61" t="s">
        <v>787</v>
      </c>
      <c r="C1450" s="61">
        <v>1312</v>
      </c>
      <c r="D1450" s="61" t="s">
        <v>1485</v>
      </c>
      <c r="J1450" s="51" t="s">
        <v>20</v>
      </c>
      <c r="P1450" s="51" t="s">
        <v>20</v>
      </c>
      <c r="Q1450" s="60" t="s">
        <v>1506</v>
      </c>
      <c r="R1450" s="60">
        <v>15</v>
      </c>
      <c r="S1450" s="62">
        <v>64</v>
      </c>
      <c r="U1450" s="54" t="s">
        <v>15</v>
      </c>
      <c r="V1450" s="50" t="s">
        <v>20</v>
      </c>
      <c r="X1450" s="48"/>
    </row>
    <row r="1451" spans="1:24" s="60" customFormat="1" x14ac:dyDescent="0.2">
      <c r="A1451" s="60">
        <v>13</v>
      </c>
      <c r="B1451" s="61" t="s">
        <v>787</v>
      </c>
      <c r="C1451" s="61">
        <v>1312</v>
      </c>
      <c r="D1451" s="61" t="s">
        <v>1485</v>
      </c>
      <c r="J1451" s="51" t="s">
        <v>20</v>
      </c>
      <c r="P1451" s="51" t="s">
        <v>20</v>
      </c>
      <c r="Q1451" s="60" t="s">
        <v>1507</v>
      </c>
      <c r="R1451" s="60">
        <v>16</v>
      </c>
      <c r="S1451" s="62">
        <v>141</v>
      </c>
      <c r="U1451" s="54" t="s">
        <v>15</v>
      </c>
      <c r="V1451" s="50" t="s">
        <v>20</v>
      </c>
      <c r="X1451" s="48"/>
    </row>
    <row r="1452" spans="1:24" s="60" customFormat="1" x14ac:dyDescent="0.2">
      <c r="A1452" s="60">
        <v>13</v>
      </c>
      <c r="B1452" s="61" t="s">
        <v>787</v>
      </c>
      <c r="C1452" s="61">
        <v>1312</v>
      </c>
      <c r="D1452" s="61" t="s">
        <v>1485</v>
      </c>
      <c r="J1452" s="51" t="s">
        <v>20</v>
      </c>
      <c r="P1452" s="51" t="s">
        <v>20</v>
      </c>
      <c r="Q1452" s="60" t="s">
        <v>1508</v>
      </c>
      <c r="R1452" s="60">
        <v>17</v>
      </c>
      <c r="S1452" s="62">
        <v>318</v>
      </c>
      <c r="U1452" s="54" t="s">
        <v>15</v>
      </c>
      <c r="V1452" s="50" t="s">
        <v>16</v>
      </c>
      <c r="X1452" s="48"/>
    </row>
    <row r="1453" spans="1:24" s="60" customFormat="1" x14ac:dyDescent="0.2">
      <c r="A1453" s="60">
        <v>13</v>
      </c>
      <c r="B1453" s="61" t="s">
        <v>787</v>
      </c>
      <c r="C1453" s="61">
        <v>1312</v>
      </c>
      <c r="D1453" s="61" t="s">
        <v>1485</v>
      </c>
      <c r="J1453" s="51" t="s">
        <v>20</v>
      </c>
      <c r="P1453" s="51" t="s">
        <v>20</v>
      </c>
      <c r="Q1453" s="60" t="s">
        <v>1509</v>
      </c>
      <c r="R1453" s="60">
        <v>18</v>
      </c>
      <c r="S1453" s="62">
        <v>245</v>
      </c>
      <c r="U1453" s="54" t="s">
        <v>15</v>
      </c>
      <c r="V1453" s="50" t="s">
        <v>20</v>
      </c>
      <c r="X1453" s="48"/>
    </row>
    <row r="1454" spans="1:24" s="60" customFormat="1" x14ac:dyDescent="0.2">
      <c r="A1454" s="60">
        <v>13</v>
      </c>
      <c r="B1454" s="61" t="s">
        <v>787</v>
      </c>
      <c r="C1454" s="61">
        <v>1312</v>
      </c>
      <c r="D1454" s="61" t="s">
        <v>1485</v>
      </c>
      <c r="J1454" s="51" t="s">
        <v>20</v>
      </c>
      <c r="P1454" s="51" t="s">
        <v>20</v>
      </c>
      <c r="Q1454" s="60" t="s">
        <v>1510</v>
      </c>
      <c r="R1454" s="60">
        <v>19</v>
      </c>
      <c r="S1454" s="62">
        <v>814</v>
      </c>
      <c r="U1454" s="54" t="s">
        <v>15</v>
      </c>
      <c r="V1454" s="50" t="s">
        <v>20</v>
      </c>
      <c r="X1454" s="48"/>
    </row>
    <row r="1455" spans="1:24" s="60" customFormat="1" x14ac:dyDescent="0.2">
      <c r="A1455" s="60">
        <v>13</v>
      </c>
      <c r="B1455" s="61" t="s">
        <v>787</v>
      </c>
      <c r="C1455" s="61">
        <v>1312</v>
      </c>
      <c r="D1455" s="61" t="s">
        <v>1485</v>
      </c>
      <c r="J1455" s="51" t="s">
        <v>20</v>
      </c>
      <c r="P1455" s="51" t="s">
        <v>20</v>
      </c>
      <c r="Q1455" s="60" t="s">
        <v>1511</v>
      </c>
      <c r="R1455" s="60">
        <v>20</v>
      </c>
      <c r="S1455" s="62">
        <v>90</v>
      </c>
      <c r="U1455" s="54" t="s">
        <v>15</v>
      </c>
      <c r="V1455" s="50" t="s">
        <v>20</v>
      </c>
      <c r="X1455" s="48"/>
    </row>
    <row r="1456" spans="1:24" s="60" customFormat="1" x14ac:dyDescent="0.2">
      <c r="A1456" s="60">
        <v>13</v>
      </c>
      <c r="B1456" s="61" t="s">
        <v>787</v>
      </c>
      <c r="C1456" s="61">
        <v>1312</v>
      </c>
      <c r="D1456" s="61" t="s">
        <v>1485</v>
      </c>
      <c r="J1456" s="51" t="s">
        <v>20</v>
      </c>
      <c r="P1456" s="51" t="s">
        <v>20</v>
      </c>
      <c r="Q1456" s="60" t="s">
        <v>1512</v>
      </c>
      <c r="R1456" s="60">
        <v>21</v>
      </c>
      <c r="S1456" s="62">
        <v>40</v>
      </c>
      <c r="U1456" s="54" t="s">
        <v>15</v>
      </c>
      <c r="V1456" s="50" t="s">
        <v>20</v>
      </c>
      <c r="X1456" s="48"/>
    </row>
    <row r="1457" spans="1:24" s="60" customFormat="1" x14ac:dyDescent="0.2">
      <c r="A1457" s="60">
        <v>13</v>
      </c>
      <c r="B1457" s="61" t="s">
        <v>787</v>
      </c>
      <c r="C1457" s="61">
        <v>1312</v>
      </c>
      <c r="D1457" s="61" t="s">
        <v>1485</v>
      </c>
      <c r="J1457" s="51" t="s">
        <v>20</v>
      </c>
      <c r="P1457" s="51" t="s">
        <v>20</v>
      </c>
      <c r="Q1457" s="60" t="s">
        <v>1064</v>
      </c>
      <c r="R1457" s="60">
        <v>22</v>
      </c>
      <c r="S1457" s="62">
        <v>425</v>
      </c>
      <c r="U1457" s="54" t="s">
        <v>15</v>
      </c>
      <c r="V1457" s="50" t="s">
        <v>20</v>
      </c>
      <c r="X1457" s="48"/>
    </row>
    <row r="1458" spans="1:24" s="60" customFormat="1" x14ac:dyDescent="0.2">
      <c r="A1458" s="60">
        <v>13</v>
      </c>
      <c r="B1458" s="61" t="s">
        <v>787</v>
      </c>
      <c r="C1458" s="61">
        <v>1312</v>
      </c>
      <c r="D1458" s="61" t="s">
        <v>1485</v>
      </c>
      <c r="J1458" s="51" t="s">
        <v>20</v>
      </c>
      <c r="P1458" s="51" t="s">
        <v>20</v>
      </c>
      <c r="Q1458" s="60" t="s">
        <v>1513</v>
      </c>
      <c r="R1458" s="60">
        <v>23</v>
      </c>
      <c r="S1458" s="62">
        <v>33</v>
      </c>
      <c r="U1458" s="54" t="s">
        <v>15</v>
      </c>
      <c r="V1458" s="50" t="s">
        <v>20</v>
      </c>
      <c r="X1458" s="48"/>
    </row>
    <row r="1459" spans="1:24" s="60" customFormat="1" x14ac:dyDescent="0.2">
      <c r="A1459" s="60">
        <v>13</v>
      </c>
      <c r="B1459" s="61" t="s">
        <v>787</v>
      </c>
      <c r="C1459" s="61">
        <v>1312</v>
      </c>
      <c r="D1459" s="61" t="s">
        <v>1485</v>
      </c>
      <c r="J1459" s="51" t="s">
        <v>20</v>
      </c>
      <c r="P1459" s="51" t="s">
        <v>20</v>
      </c>
      <c r="Q1459" s="60" t="s">
        <v>1514</v>
      </c>
      <c r="R1459" s="60">
        <v>24</v>
      </c>
      <c r="S1459" s="62">
        <v>900</v>
      </c>
      <c r="U1459" s="54" t="s">
        <v>15</v>
      </c>
      <c r="V1459" s="50" t="s">
        <v>20</v>
      </c>
      <c r="X1459" s="48"/>
    </row>
    <row r="1460" spans="1:24" s="60" customFormat="1" x14ac:dyDescent="0.2">
      <c r="A1460" s="60">
        <v>13</v>
      </c>
      <c r="B1460" s="61" t="s">
        <v>787</v>
      </c>
      <c r="C1460" s="61">
        <v>1312</v>
      </c>
      <c r="D1460" s="61" t="s">
        <v>1485</v>
      </c>
      <c r="J1460" s="51" t="s">
        <v>20</v>
      </c>
      <c r="P1460" s="51" t="s">
        <v>20</v>
      </c>
      <c r="Q1460" s="60" t="s">
        <v>1515</v>
      </c>
      <c r="R1460" s="60">
        <v>25</v>
      </c>
      <c r="S1460" s="62">
        <v>70</v>
      </c>
      <c r="U1460" s="54" t="s">
        <v>15</v>
      </c>
      <c r="V1460" s="50" t="s">
        <v>20</v>
      </c>
      <c r="X1460" s="48"/>
    </row>
    <row r="1461" spans="1:24" s="60" customFormat="1" x14ac:dyDescent="0.2">
      <c r="A1461" s="60">
        <v>13</v>
      </c>
      <c r="B1461" s="61" t="s">
        <v>787</v>
      </c>
      <c r="C1461" s="61">
        <v>1312</v>
      </c>
      <c r="D1461" s="61" t="s">
        <v>1485</v>
      </c>
      <c r="J1461" s="51" t="s">
        <v>20</v>
      </c>
      <c r="P1461" s="51" t="s">
        <v>20</v>
      </c>
      <c r="Q1461" s="60" t="s">
        <v>1516</v>
      </c>
      <c r="R1461" s="60">
        <v>26</v>
      </c>
      <c r="S1461" s="62">
        <v>492</v>
      </c>
      <c r="U1461" s="54" t="s">
        <v>15</v>
      </c>
      <c r="V1461" s="50" t="s">
        <v>20</v>
      </c>
      <c r="X1461" s="48"/>
    </row>
    <row r="1462" spans="1:24" s="60" customFormat="1" x14ac:dyDescent="0.2">
      <c r="A1462" s="60">
        <v>13</v>
      </c>
      <c r="B1462" s="61" t="s">
        <v>787</v>
      </c>
      <c r="C1462" s="61">
        <v>1312</v>
      </c>
      <c r="D1462" s="61" t="s">
        <v>1485</v>
      </c>
      <c r="J1462" s="51" t="s">
        <v>20</v>
      </c>
      <c r="P1462" s="51" t="s">
        <v>20</v>
      </c>
      <c r="Q1462" s="60" t="s">
        <v>1517</v>
      </c>
      <c r="R1462" s="60">
        <v>27</v>
      </c>
      <c r="S1462" s="62">
        <v>650</v>
      </c>
      <c r="U1462" s="54" t="s">
        <v>15</v>
      </c>
      <c r="V1462" s="50" t="s">
        <v>20</v>
      </c>
      <c r="X1462" s="48"/>
    </row>
    <row r="1463" spans="1:24" s="60" customFormat="1" x14ac:dyDescent="0.2">
      <c r="A1463" s="60">
        <v>13</v>
      </c>
      <c r="B1463" s="61" t="s">
        <v>787</v>
      </c>
      <c r="C1463" s="61">
        <v>1312</v>
      </c>
      <c r="D1463" s="61" t="s">
        <v>1485</v>
      </c>
      <c r="J1463" s="51" t="s">
        <v>20</v>
      </c>
      <c r="P1463" s="51" t="s">
        <v>20</v>
      </c>
      <c r="Q1463" s="60" t="s">
        <v>1518</v>
      </c>
      <c r="R1463" s="60">
        <v>28</v>
      </c>
      <c r="S1463" s="62">
        <v>66</v>
      </c>
      <c r="U1463" s="54" t="s">
        <v>15</v>
      </c>
      <c r="V1463" s="50" t="s">
        <v>20</v>
      </c>
      <c r="X1463" s="48"/>
    </row>
    <row r="1464" spans="1:24" s="60" customFormat="1" x14ac:dyDescent="0.2">
      <c r="A1464" s="60">
        <v>13</v>
      </c>
      <c r="B1464" s="61" t="s">
        <v>787</v>
      </c>
      <c r="C1464" s="61">
        <v>1312</v>
      </c>
      <c r="D1464" s="61" t="s">
        <v>1485</v>
      </c>
      <c r="J1464" s="51" t="s">
        <v>20</v>
      </c>
      <c r="P1464" s="51" t="s">
        <v>20</v>
      </c>
      <c r="Q1464" s="60" t="s">
        <v>1518</v>
      </c>
      <c r="R1464" s="60">
        <v>29</v>
      </c>
      <c r="S1464" s="62">
        <v>25</v>
      </c>
      <c r="U1464" s="54" t="s">
        <v>15</v>
      </c>
      <c r="V1464" s="50" t="s">
        <v>20</v>
      </c>
      <c r="X1464" s="48"/>
    </row>
    <row r="1465" spans="1:24" s="60" customFormat="1" x14ac:dyDescent="0.2">
      <c r="A1465" s="60">
        <v>13</v>
      </c>
      <c r="B1465" s="61" t="s">
        <v>787</v>
      </c>
      <c r="C1465" s="61">
        <v>1312</v>
      </c>
      <c r="D1465" s="61" t="s">
        <v>1485</v>
      </c>
      <c r="J1465" s="51" t="s">
        <v>20</v>
      </c>
      <c r="P1465" s="51" t="s">
        <v>20</v>
      </c>
      <c r="Q1465" s="60" t="s">
        <v>1519</v>
      </c>
      <c r="R1465" s="60">
        <v>30</v>
      </c>
      <c r="S1465" s="62">
        <v>400</v>
      </c>
      <c r="U1465" s="54" t="s">
        <v>15</v>
      </c>
      <c r="V1465" s="50" t="s">
        <v>20</v>
      </c>
      <c r="X1465" s="48"/>
    </row>
    <row r="1466" spans="1:24" s="60" customFormat="1" x14ac:dyDescent="0.2">
      <c r="A1466" s="60">
        <v>13</v>
      </c>
      <c r="B1466" s="61" t="s">
        <v>787</v>
      </c>
      <c r="C1466" s="61">
        <v>1312</v>
      </c>
      <c r="D1466" s="61" t="s">
        <v>1485</v>
      </c>
      <c r="J1466" s="51" t="s">
        <v>20</v>
      </c>
      <c r="P1466" s="51" t="s">
        <v>20</v>
      </c>
      <c r="Q1466" s="60" t="s">
        <v>1520</v>
      </c>
      <c r="R1466" s="60">
        <v>31</v>
      </c>
      <c r="S1466" s="62">
        <v>156</v>
      </c>
      <c r="U1466" s="54" t="s">
        <v>15</v>
      </c>
      <c r="V1466" s="50" t="s">
        <v>20</v>
      </c>
      <c r="X1466" s="48"/>
    </row>
    <row r="1467" spans="1:24" s="60" customFormat="1" x14ac:dyDescent="0.2">
      <c r="A1467" s="60">
        <v>13</v>
      </c>
      <c r="B1467" s="61" t="s">
        <v>787</v>
      </c>
      <c r="C1467" s="61">
        <v>1312</v>
      </c>
      <c r="D1467" s="61" t="s">
        <v>1485</v>
      </c>
      <c r="J1467" s="51" t="s">
        <v>20</v>
      </c>
      <c r="P1467" s="51" t="s">
        <v>20</v>
      </c>
      <c r="Q1467" s="60" t="s">
        <v>1521</v>
      </c>
      <c r="R1467" s="60">
        <v>32</v>
      </c>
      <c r="S1467" s="62">
        <v>85</v>
      </c>
      <c r="U1467" s="54" t="s">
        <v>15</v>
      </c>
      <c r="V1467" s="50" t="s">
        <v>20</v>
      </c>
      <c r="X1467" s="48"/>
    </row>
    <row r="1468" spans="1:24" s="60" customFormat="1" x14ac:dyDescent="0.2">
      <c r="A1468" s="60">
        <v>13</v>
      </c>
      <c r="B1468" s="61" t="s">
        <v>787</v>
      </c>
      <c r="C1468" s="61">
        <v>1312</v>
      </c>
      <c r="D1468" s="61" t="s">
        <v>1485</v>
      </c>
      <c r="J1468" s="51" t="s">
        <v>20</v>
      </c>
      <c r="P1468" s="51" t="s">
        <v>20</v>
      </c>
      <c r="Q1468" s="60" t="s">
        <v>1522</v>
      </c>
      <c r="R1468" s="60">
        <v>33</v>
      </c>
      <c r="S1468" s="62">
        <v>175</v>
      </c>
      <c r="U1468" s="54" t="s">
        <v>15</v>
      </c>
      <c r="V1468" s="50" t="s">
        <v>20</v>
      </c>
      <c r="X1468" s="48"/>
    </row>
    <row r="1469" spans="1:24" s="60" customFormat="1" x14ac:dyDescent="0.2">
      <c r="A1469" s="60">
        <v>13</v>
      </c>
      <c r="B1469" s="61" t="s">
        <v>787</v>
      </c>
      <c r="C1469" s="61">
        <v>1312</v>
      </c>
      <c r="D1469" s="61" t="s">
        <v>1485</v>
      </c>
      <c r="J1469" s="51" t="s">
        <v>20</v>
      </c>
      <c r="P1469" s="51" t="s">
        <v>20</v>
      </c>
      <c r="Q1469" s="60" t="s">
        <v>1523</v>
      </c>
      <c r="R1469" s="60">
        <v>34</v>
      </c>
      <c r="S1469" s="62">
        <v>165</v>
      </c>
      <c r="U1469" s="54" t="s">
        <v>15</v>
      </c>
      <c r="V1469" s="50" t="s">
        <v>20</v>
      </c>
      <c r="X1469" s="48"/>
    </row>
    <row r="1470" spans="1:24" s="60" customFormat="1" x14ac:dyDescent="0.2">
      <c r="A1470" s="60">
        <v>13</v>
      </c>
      <c r="B1470" s="61" t="s">
        <v>787</v>
      </c>
      <c r="C1470" s="61">
        <v>1312</v>
      </c>
      <c r="D1470" s="61" t="s">
        <v>1485</v>
      </c>
      <c r="J1470" s="51" t="s">
        <v>20</v>
      </c>
      <c r="P1470" s="51" t="s">
        <v>20</v>
      </c>
      <c r="Q1470" s="60" t="s">
        <v>1524</v>
      </c>
      <c r="R1470" s="60">
        <v>35</v>
      </c>
      <c r="S1470" s="62">
        <v>300</v>
      </c>
      <c r="U1470" s="54" t="s">
        <v>15</v>
      </c>
      <c r="V1470" s="50" t="s">
        <v>16</v>
      </c>
      <c r="X1470" s="48"/>
    </row>
    <row r="1471" spans="1:24" s="60" customFormat="1" x14ac:dyDescent="0.2">
      <c r="A1471" s="60">
        <v>13</v>
      </c>
      <c r="B1471" s="61" t="s">
        <v>787</v>
      </c>
      <c r="C1471" s="61">
        <v>1312</v>
      </c>
      <c r="D1471" s="61" t="s">
        <v>1485</v>
      </c>
      <c r="J1471" s="51" t="s">
        <v>20</v>
      </c>
      <c r="P1471" s="51" t="s">
        <v>20</v>
      </c>
      <c r="Q1471" s="60" t="s">
        <v>1525</v>
      </c>
      <c r="R1471" s="60">
        <v>36</v>
      </c>
      <c r="S1471" s="62">
        <v>115</v>
      </c>
      <c r="U1471" s="54" t="s">
        <v>15</v>
      </c>
      <c r="V1471" s="50" t="s">
        <v>20</v>
      </c>
      <c r="X1471" s="48"/>
    </row>
    <row r="1472" spans="1:24" s="60" customFormat="1" x14ac:dyDescent="0.2">
      <c r="A1472" s="60">
        <v>13</v>
      </c>
      <c r="B1472" s="61" t="s">
        <v>787</v>
      </c>
      <c r="C1472" s="61">
        <v>1312</v>
      </c>
      <c r="D1472" s="61" t="s">
        <v>1485</v>
      </c>
      <c r="J1472" s="51" t="s">
        <v>20</v>
      </c>
      <c r="P1472" s="51" t="s">
        <v>20</v>
      </c>
      <c r="Q1472" s="60" t="s">
        <v>1526</v>
      </c>
      <c r="R1472" s="60">
        <v>37</v>
      </c>
      <c r="S1472" s="62">
        <v>51</v>
      </c>
      <c r="U1472" s="54" t="s">
        <v>15</v>
      </c>
      <c r="V1472" s="50" t="s">
        <v>20</v>
      </c>
      <c r="X1472" s="48"/>
    </row>
    <row r="1473" spans="1:24" s="60" customFormat="1" x14ac:dyDescent="0.2">
      <c r="A1473" s="60">
        <v>13</v>
      </c>
      <c r="B1473" s="61" t="s">
        <v>787</v>
      </c>
      <c r="C1473" s="61">
        <v>1312</v>
      </c>
      <c r="D1473" s="61" t="s">
        <v>1485</v>
      </c>
      <c r="J1473" s="51" t="s">
        <v>20</v>
      </c>
      <c r="P1473" s="51" t="s">
        <v>20</v>
      </c>
      <c r="Q1473" s="60" t="s">
        <v>1527</v>
      </c>
      <c r="R1473" s="60">
        <v>38</v>
      </c>
      <c r="S1473" s="62">
        <v>625</v>
      </c>
      <c r="U1473" s="54" t="s">
        <v>15</v>
      </c>
      <c r="V1473" s="50" t="s">
        <v>20</v>
      </c>
      <c r="X1473" s="48"/>
    </row>
    <row r="1474" spans="1:24" s="60" customFormat="1" x14ac:dyDescent="0.2">
      <c r="A1474" s="60">
        <v>13</v>
      </c>
      <c r="B1474" s="61" t="s">
        <v>787</v>
      </c>
      <c r="C1474" s="61">
        <v>1312</v>
      </c>
      <c r="D1474" s="61" t="s">
        <v>1485</v>
      </c>
      <c r="J1474" s="51" t="s">
        <v>20</v>
      </c>
      <c r="P1474" s="51" t="s">
        <v>20</v>
      </c>
      <c r="Q1474" s="60" t="s">
        <v>1528</v>
      </c>
      <c r="R1474" s="60">
        <v>39</v>
      </c>
      <c r="S1474" s="62">
        <v>350</v>
      </c>
      <c r="U1474" s="54" t="s">
        <v>15</v>
      </c>
      <c r="V1474" s="50" t="s">
        <v>16</v>
      </c>
      <c r="X1474" s="48"/>
    </row>
    <row r="1475" spans="1:24" s="60" customFormat="1" x14ac:dyDescent="0.2">
      <c r="A1475" s="60">
        <v>13</v>
      </c>
      <c r="B1475" s="61" t="s">
        <v>787</v>
      </c>
      <c r="C1475" s="61">
        <v>1312</v>
      </c>
      <c r="D1475" s="61" t="s">
        <v>1485</v>
      </c>
      <c r="J1475" s="51" t="s">
        <v>20</v>
      </c>
      <c r="P1475" s="51" t="s">
        <v>20</v>
      </c>
      <c r="Q1475" s="60" t="s">
        <v>1529</v>
      </c>
      <c r="R1475" s="60">
        <v>40</v>
      </c>
      <c r="S1475" s="62">
        <v>180</v>
      </c>
      <c r="U1475" s="54" t="s">
        <v>15</v>
      </c>
      <c r="V1475" s="50" t="s">
        <v>20</v>
      </c>
      <c r="X1475" s="48"/>
    </row>
    <row r="1476" spans="1:24" s="60" customFormat="1" x14ac:dyDescent="0.2">
      <c r="A1476" s="60">
        <v>13</v>
      </c>
      <c r="B1476" s="61" t="s">
        <v>787</v>
      </c>
      <c r="C1476" s="61">
        <v>1312</v>
      </c>
      <c r="D1476" s="61" t="s">
        <v>1485</v>
      </c>
      <c r="J1476" s="51" t="s">
        <v>20</v>
      </c>
      <c r="P1476" s="51" t="s">
        <v>20</v>
      </c>
      <c r="Q1476" s="60" t="s">
        <v>1530</v>
      </c>
      <c r="R1476" s="60">
        <v>41</v>
      </c>
      <c r="S1476" s="62">
        <v>375</v>
      </c>
      <c r="U1476" s="54" t="s">
        <v>15</v>
      </c>
      <c r="V1476" s="50" t="s">
        <v>16</v>
      </c>
      <c r="X1476" s="48"/>
    </row>
    <row r="1477" spans="1:24" s="60" customFormat="1" x14ac:dyDescent="0.2">
      <c r="A1477" s="60">
        <v>13</v>
      </c>
      <c r="B1477" s="61" t="s">
        <v>787</v>
      </c>
      <c r="C1477" s="61">
        <v>1312</v>
      </c>
      <c r="D1477" s="61" t="s">
        <v>1485</v>
      </c>
      <c r="J1477" s="51" t="s">
        <v>20</v>
      </c>
      <c r="P1477" s="51" t="s">
        <v>20</v>
      </c>
      <c r="Q1477" s="60" t="s">
        <v>1531</v>
      </c>
      <c r="R1477" s="60">
        <v>42</v>
      </c>
      <c r="S1477" s="62">
        <v>105</v>
      </c>
      <c r="U1477" s="54" t="s">
        <v>15</v>
      </c>
      <c r="V1477" s="50" t="s">
        <v>20</v>
      </c>
      <c r="X1477" s="48"/>
    </row>
    <row r="1478" spans="1:24" s="60" customFormat="1" x14ac:dyDescent="0.2">
      <c r="A1478" s="60">
        <v>13</v>
      </c>
      <c r="B1478" s="61" t="s">
        <v>787</v>
      </c>
      <c r="C1478" s="61">
        <v>1312</v>
      </c>
      <c r="D1478" s="61" t="s">
        <v>1485</v>
      </c>
      <c r="J1478" s="51" t="s">
        <v>20</v>
      </c>
      <c r="P1478" s="51" t="s">
        <v>20</v>
      </c>
      <c r="Q1478" s="60" t="s">
        <v>1532</v>
      </c>
      <c r="R1478" s="60">
        <v>43</v>
      </c>
      <c r="S1478" s="62">
        <v>20</v>
      </c>
      <c r="U1478" s="54" t="s">
        <v>15</v>
      </c>
      <c r="V1478" s="50" t="s">
        <v>20</v>
      </c>
      <c r="X1478" s="48"/>
    </row>
    <row r="1479" spans="1:24" s="60" customFormat="1" x14ac:dyDescent="0.2">
      <c r="A1479" s="60">
        <v>13</v>
      </c>
      <c r="B1479" s="61" t="s">
        <v>787</v>
      </c>
      <c r="C1479" s="61">
        <v>1312</v>
      </c>
      <c r="D1479" s="61" t="s">
        <v>1485</v>
      </c>
      <c r="J1479" s="51" t="s">
        <v>20</v>
      </c>
      <c r="P1479" s="51" t="s">
        <v>20</v>
      </c>
      <c r="Q1479" s="60" t="s">
        <v>1533</v>
      </c>
      <c r="R1479" s="60">
        <v>44</v>
      </c>
      <c r="S1479" s="62">
        <v>15</v>
      </c>
      <c r="U1479" s="54" t="s">
        <v>15</v>
      </c>
      <c r="V1479" s="50" t="s">
        <v>20</v>
      </c>
      <c r="X1479" s="48"/>
    </row>
    <row r="1480" spans="1:24" s="60" customFormat="1" x14ac:dyDescent="0.2">
      <c r="A1480" s="60">
        <v>13</v>
      </c>
      <c r="B1480" s="61" t="s">
        <v>787</v>
      </c>
      <c r="C1480" s="61">
        <v>1312</v>
      </c>
      <c r="D1480" s="61" t="s">
        <v>1485</v>
      </c>
      <c r="J1480" s="51" t="s">
        <v>20</v>
      </c>
      <c r="P1480" s="51" t="s">
        <v>20</v>
      </c>
      <c r="Q1480" s="60" t="s">
        <v>1534</v>
      </c>
      <c r="R1480" s="60">
        <v>45</v>
      </c>
      <c r="S1480" s="62">
        <v>25</v>
      </c>
      <c r="U1480" s="54" t="s">
        <v>15</v>
      </c>
      <c r="V1480" s="50" t="s">
        <v>20</v>
      </c>
      <c r="X1480" s="48"/>
    </row>
    <row r="1481" spans="1:24" s="60" customFormat="1" x14ac:dyDescent="0.2">
      <c r="A1481" s="60">
        <v>13</v>
      </c>
      <c r="B1481" s="61" t="s">
        <v>787</v>
      </c>
      <c r="C1481" s="61">
        <v>1312</v>
      </c>
      <c r="D1481" s="61" t="s">
        <v>1485</v>
      </c>
      <c r="J1481" s="51" t="s">
        <v>20</v>
      </c>
      <c r="P1481" s="51" t="s">
        <v>20</v>
      </c>
      <c r="Q1481" s="60" t="s">
        <v>1535</v>
      </c>
      <c r="R1481" s="60">
        <v>46</v>
      </c>
      <c r="S1481" s="62">
        <v>35</v>
      </c>
      <c r="U1481" s="54" t="s">
        <v>15</v>
      </c>
      <c r="V1481" s="50" t="s">
        <v>20</v>
      </c>
      <c r="X1481" s="48"/>
    </row>
    <row r="1482" spans="1:24" s="60" customFormat="1" x14ac:dyDescent="0.2">
      <c r="A1482" s="60">
        <v>13</v>
      </c>
      <c r="B1482" s="61" t="s">
        <v>787</v>
      </c>
      <c r="C1482" s="61">
        <v>1312</v>
      </c>
      <c r="D1482" s="61" t="s">
        <v>1485</v>
      </c>
      <c r="J1482" s="51" t="s">
        <v>20</v>
      </c>
      <c r="P1482" s="51" t="s">
        <v>20</v>
      </c>
      <c r="Q1482" s="60" t="s">
        <v>1536</v>
      </c>
      <c r="R1482" s="60">
        <v>47</v>
      </c>
      <c r="S1482" s="62">
        <v>15</v>
      </c>
      <c r="U1482" s="54" t="s">
        <v>15</v>
      </c>
      <c r="V1482" s="50" t="s">
        <v>20</v>
      </c>
      <c r="X1482" s="48"/>
    </row>
    <row r="1483" spans="1:24" s="60" customFormat="1" x14ac:dyDescent="0.2">
      <c r="A1483" s="60">
        <v>13</v>
      </c>
      <c r="B1483" s="61" t="s">
        <v>787</v>
      </c>
      <c r="C1483" s="61">
        <v>1312</v>
      </c>
      <c r="D1483" s="61" t="s">
        <v>1485</v>
      </c>
      <c r="J1483" s="51" t="s">
        <v>20</v>
      </c>
      <c r="P1483" s="51" t="s">
        <v>20</v>
      </c>
      <c r="Q1483" s="60" t="s">
        <v>1537</v>
      </c>
      <c r="R1483" s="60">
        <v>48</v>
      </c>
      <c r="S1483" s="62">
        <v>40</v>
      </c>
      <c r="U1483" s="54" t="s">
        <v>15</v>
      </c>
      <c r="V1483" s="50" t="s">
        <v>20</v>
      </c>
      <c r="X1483" s="48"/>
    </row>
    <row r="1484" spans="1:24" s="60" customFormat="1" x14ac:dyDescent="0.2">
      <c r="A1484" s="60">
        <v>13</v>
      </c>
      <c r="B1484" s="61" t="s">
        <v>787</v>
      </c>
      <c r="C1484" s="61">
        <v>1312</v>
      </c>
      <c r="D1484" s="61" t="s">
        <v>1485</v>
      </c>
      <c r="J1484" s="51" t="s">
        <v>20</v>
      </c>
      <c r="P1484" s="51" t="s">
        <v>20</v>
      </c>
      <c r="Q1484" s="60" t="s">
        <v>1538</v>
      </c>
      <c r="R1484" s="60">
        <v>49</v>
      </c>
      <c r="S1484" s="62">
        <v>50</v>
      </c>
      <c r="U1484" s="54" t="s">
        <v>15</v>
      </c>
      <c r="V1484" s="50" t="s">
        <v>20</v>
      </c>
      <c r="X1484" s="48"/>
    </row>
    <row r="1485" spans="1:24" s="60" customFormat="1" x14ac:dyDescent="0.2">
      <c r="A1485" s="60">
        <v>13</v>
      </c>
      <c r="B1485" s="61" t="s">
        <v>787</v>
      </c>
      <c r="C1485" s="61">
        <v>1312</v>
      </c>
      <c r="D1485" s="61" t="s">
        <v>1485</v>
      </c>
      <c r="J1485" s="51" t="s">
        <v>20</v>
      </c>
      <c r="P1485" s="51" t="s">
        <v>20</v>
      </c>
      <c r="Q1485" s="60" t="s">
        <v>1539</v>
      </c>
      <c r="R1485" s="60">
        <v>50</v>
      </c>
      <c r="S1485" s="62">
        <v>25</v>
      </c>
      <c r="U1485" s="54" t="s">
        <v>15</v>
      </c>
      <c r="V1485" s="50" t="s">
        <v>20</v>
      </c>
      <c r="X1485" s="48"/>
    </row>
    <row r="1486" spans="1:24" s="60" customFormat="1" x14ac:dyDescent="0.2">
      <c r="A1486" s="60">
        <v>13</v>
      </c>
      <c r="B1486" s="61" t="s">
        <v>787</v>
      </c>
      <c r="C1486" s="61">
        <v>1312</v>
      </c>
      <c r="D1486" s="61" t="s">
        <v>1485</v>
      </c>
      <c r="J1486" s="51" t="s">
        <v>20</v>
      </c>
      <c r="P1486" s="51" t="s">
        <v>20</v>
      </c>
      <c r="Q1486" s="60" t="s">
        <v>1540</v>
      </c>
      <c r="R1486" s="60">
        <v>51</v>
      </c>
      <c r="S1486" s="62">
        <v>70</v>
      </c>
      <c r="U1486" s="54" t="s">
        <v>15</v>
      </c>
      <c r="V1486" s="50" t="s">
        <v>20</v>
      </c>
      <c r="X1486" s="48"/>
    </row>
    <row r="1487" spans="1:24" s="60" customFormat="1" x14ac:dyDescent="0.2">
      <c r="A1487" s="60">
        <v>13</v>
      </c>
      <c r="B1487" s="61" t="s">
        <v>787</v>
      </c>
      <c r="C1487" s="61">
        <v>1312</v>
      </c>
      <c r="D1487" s="61" t="s">
        <v>1485</v>
      </c>
      <c r="J1487" s="51" t="s">
        <v>20</v>
      </c>
      <c r="P1487" s="51" t="s">
        <v>20</v>
      </c>
      <c r="Q1487" s="60" t="s">
        <v>1541</v>
      </c>
      <c r="R1487" s="60">
        <v>52</v>
      </c>
      <c r="S1487" s="62">
        <v>35</v>
      </c>
      <c r="U1487" s="54" t="s">
        <v>15</v>
      </c>
      <c r="V1487" s="50" t="s">
        <v>20</v>
      </c>
      <c r="X1487" s="48"/>
    </row>
    <row r="1488" spans="1:24" s="60" customFormat="1" x14ac:dyDescent="0.2">
      <c r="A1488" s="60">
        <v>13</v>
      </c>
      <c r="B1488" s="61" t="s">
        <v>787</v>
      </c>
      <c r="C1488" s="61">
        <v>1312</v>
      </c>
      <c r="D1488" s="61" t="s">
        <v>1485</v>
      </c>
      <c r="J1488" s="51" t="s">
        <v>20</v>
      </c>
      <c r="P1488" s="51" t="s">
        <v>20</v>
      </c>
      <c r="Q1488" s="60" t="s">
        <v>1542</v>
      </c>
      <c r="R1488" s="60">
        <v>53</v>
      </c>
      <c r="S1488" s="62">
        <v>30</v>
      </c>
      <c r="U1488" s="54" t="s">
        <v>15</v>
      </c>
      <c r="V1488" s="50" t="s">
        <v>20</v>
      </c>
      <c r="X1488" s="48"/>
    </row>
    <row r="1489" spans="1:24" s="60" customFormat="1" x14ac:dyDescent="0.2">
      <c r="A1489" s="60">
        <v>13</v>
      </c>
      <c r="B1489" s="61" t="s">
        <v>787</v>
      </c>
      <c r="C1489" s="61">
        <v>1312</v>
      </c>
      <c r="D1489" s="61" t="s">
        <v>1485</v>
      </c>
      <c r="J1489" s="51" t="s">
        <v>20</v>
      </c>
      <c r="P1489" s="51" t="s">
        <v>20</v>
      </c>
      <c r="Q1489" s="60" t="s">
        <v>1543</v>
      </c>
      <c r="R1489" s="60">
        <v>54</v>
      </c>
      <c r="S1489" s="62">
        <v>30</v>
      </c>
      <c r="U1489" s="54" t="s">
        <v>15</v>
      </c>
      <c r="V1489" s="50" t="s">
        <v>20</v>
      </c>
      <c r="X1489" s="48"/>
    </row>
    <row r="1490" spans="1:24" s="60" customFormat="1" x14ac:dyDescent="0.2">
      <c r="A1490" s="60">
        <v>13</v>
      </c>
      <c r="B1490" s="61" t="s">
        <v>787</v>
      </c>
      <c r="C1490" s="61">
        <v>1312</v>
      </c>
      <c r="D1490" s="61" t="s">
        <v>1485</v>
      </c>
      <c r="J1490" s="51" t="s">
        <v>20</v>
      </c>
      <c r="P1490" s="51" t="s">
        <v>20</v>
      </c>
      <c r="Q1490" s="60" t="s">
        <v>1544</v>
      </c>
      <c r="R1490" s="60">
        <v>55</v>
      </c>
      <c r="S1490" s="62">
        <v>45</v>
      </c>
      <c r="U1490" s="54" t="s">
        <v>15</v>
      </c>
      <c r="V1490" s="50" t="s">
        <v>20</v>
      </c>
      <c r="X1490" s="48"/>
    </row>
    <row r="1491" spans="1:24" s="60" customFormat="1" x14ac:dyDescent="0.2">
      <c r="A1491" s="60">
        <v>13</v>
      </c>
      <c r="B1491" s="61" t="s">
        <v>787</v>
      </c>
      <c r="C1491" s="61">
        <v>1312</v>
      </c>
      <c r="D1491" s="61" t="s">
        <v>1485</v>
      </c>
      <c r="J1491" s="51" t="s">
        <v>20</v>
      </c>
      <c r="P1491" s="51" t="s">
        <v>20</v>
      </c>
      <c r="Q1491" s="60" t="s">
        <v>1522</v>
      </c>
      <c r="R1491" s="60">
        <v>56</v>
      </c>
      <c r="S1491" s="62">
        <v>175</v>
      </c>
      <c r="U1491" s="54" t="s">
        <v>15</v>
      </c>
      <c r="V1491" s="50" t="s">
        <v>20</v>
      </c>
      <c r="X1491" s="48"/>
    </row>
    <row r="1492" spans="1:24" s="60" customFormat="1" x14ac:dyDescent="0.2">
      <c r="A1492" s="60">
        <v>13</v>
      </c>
      <c r="B1492" s="61" t="s">
        <v>787</v>
      </c>
      <c r="C1492" s="61">
        <v>1312</v>
      </c>
      <c r="D1492" s="61" t="s">
        <v>1485</v>
      </c>
      <c r="J1492" s="51" t="s">
        <v>20</v>
      </c>
      <c r="P1492" s="51" t="s">
        <v>20</v>
      </c>
      <c r="Q1492" s="60" t="s">
        <v>1545</v>
      </c>
      <c r="R1492" s="60">
        <v>57</v>
      </c>
      <c r="S1492" s="62">
        <v>40</v>
      </c>
      <c r="U1492" s="54" t="s">
        <v>15</v>
      </c>
      <c r="V1492" s="50" t="s">
        <v>20</v>
      </c>
      <c r="X1492" s="48"/>
    </row>
    <row r="1493" spans="1:24" s="60" customFormat="1" x14ac:dyDescent="0.2">
      <c r="A1493" s="60">
        <v>13</v>
      </c>
      <c r="B1493" s="61" t="s">
        <v>787</v>
      </c>
      <c r="C1493" s="61">
        <v>1312</v>
      </c>
      <c r="D1493" s="61" t="s">
        <v>1485</v>
      </c>
      <c r="J1493" s="51" t="s">
        <v>20</v>
      </c>
      <c r="P1493" s="51" t="s">
        <v>20</v>
      </c>
      <c r="Q1493" s="60" t="s">
        <v>1546</v>
      </c>
      <c r="R1493" s="60">
        <v>58</v>
      </c>
      <c r="S1493" s="62">
        <v>55</v>
      </c>
      <c r="U1493" s="54" t="s">
        <v>15</v>
      </c>
      <c r="V1493" s="50" t="s">
        <v>20</v>
      </c>
      <c r="X1493" s="48"/>
    </row>
    <row r="1494" spans="1:24" s="60" customFormat="1" x14ac:dyDescent="0.2">
      <c r="A1494" s="60">
        <v>13</v>
      </c>
      <c r="B1494" s="61" t="s">
        <v>787</v>
      </c>
      <c r="C1494" s="61">
        <v>1312</v>
      </c>
      <c r="D1494" s="61" t="s">
        <v>1485</v>
      </c>
      <c r="J1494" s="51" t="s">
        <v>20</v>
      </c>
      <c r="P1494" s="51" t="s">
        <v>20</v>
      </c>
      <c r="Q1494" s="60" t="s">
        <v>1547</v>
      </c>
      <c r="R1494" s="60">
        <v>59</v>
      </c>
      <c r="S1494" s="62">
        <v>45</v>
      </c>
      <c r="U1494" s="54" t="s">
        <v>15</v>
      </c>
      <c r="V1494" s="50" t="s">
        <v>20</v>
      </c>
      <c r="X1494" s="48"/>
    </row>
    <row r="1495" spans="1:24" s="60" customFormat="1" x14ac:dyDescent="0.2">
      <c r="A1495" s="60">
        <v>13</v>
      </c>
      <c r="B1495" s="61" t="s">
        <v>787</v>
      </c>
      <c r="C1495" s="61">
        <v>1312</v>
      </c>
      <c r="D1495" s="61" t="s">
        <v>1485</v>
      </c>
      <c r="J1495" s="51" t="s">
        <v>20</v>
      </c>
      <c r="P1495" s="51" t="s">
        <v>20</v>
      </c>
      <c r="Q1495" s="60" t="s">
        <v>1548</v>
      </c>
      <c r="R1495" s="60">
        <v>60</v>
      </c>
      <c r="S1495" s="62">
        <v>45</v>
      </c>
      <c r="U1495" s="54" t="s">
        <v>15</v>
      </c>
      <c r="V1495" s="50" t="s">
        <v>20</v>
      </c>
      <c r="X1495" s="48"/>
    </row>
    <row r="1496" spans="1:24" s="60" customFormat="1" x14ac:dyDescent="0.2">
      <c r="A1496" s="60">
        <v>13</v>
      </c>
      <c r="B1496" s="61" t="s">
        <v>787</v>
      </c>
      <c r="C1496" s="61">
        <v>1312</v>
      </c>
      <c r="D1496" s="61" t="s">
        <v>1485</v>
      </c>
      <c r="J1496" s="51" t="s">
        <v>20</v>
      </c>
      <c r="P1496" s="51" t="s">
        <v>20</v>
      </c>
      <c r="Q1496" s="60" t="s">
        <v>1549</v>
      </c>
      <c r="R1496" s="60">
        <v>61</v>
      </c>
      <c r="S1496" s="62">
        <v>25</v>
      </c>
      <c r="U1496" s="54" t="s">
        <v>15</v>
      </c>
      <c r="V1496" s="50" t="s">
        <v>20</v>
      </c>
      <c r="X1496" s="48"/>
    </row>
    <row r="1497" spans="1:24" s="60" customFormat="1" x14ac:dyDescent="0.2">
      <c r="A1497" s="60">
        <v>13</v>
      </c>
      <c r="B1497" s="61" t="s">
        <v>787</v>
      </c>
      <c r="C1497" s="61">
        <v>1312</v>
      </c>
      <c r="D1497" s="61" t="s">
        <v>1485</v>
      </c>
      <c r="J1497" s="51" t="s">
        <v>20</v>
      </c>
      <c r="P1497" s="51" t="s">
        <v>20</v>
      </c>
      <c r="Q1497" s="60" t="s">
        <v>1550</v>
      </c>
      <c r="R1497" s="60">
        <v>62</v>
      </c>
      <c r="S1497" s="62">
        <v>30</v>
      </c>
      <c r="U1497" s="54" t="s">
        <v>15</v>
      </c>
      <c r="V1497" s="50" t="s">
        <v>20</v>
      </c>
      <c r="X1497" s="48"/>
    </row>
    <row r="1498" spans="1:24" s="60" customFormat="1" x14ac:dyDescent="0.2">
      <c r="A1498" s="60">
        <v>13</v>
      </c>
      <c r="B1498" s="61" t="s">
        <v>787</v>
      </c>
      <c r="C1498" s="61">
        <v>1312</v>
      </c>
      <c r="D1498" s="61" t="s">
        <v>1485</v>
      </c>
      <c r="J1498" s="51" t="s">
        <v>20</v>
      </c>
      <c r="P1498" s="51" t="s">
        <v>20</v>
      </c>
      <c r="Q1498" s="60" t="s">
        <v>1551</v>
      </c>
      <c r="R1498" s="60">
        <v>63</v>
      </c>
      <c r="S1498" s="62">
        <v>40</v>
      </c>
      <c r="U1498" s="54" t="s">
        <v>15</v>
      </c>
      <c r="V1498" s="50" t="s">
        <v>20</v>
      </c>
      <c r="X1498" s="48"/>
    </row>
    <row r="1499" spans="1:24" s="60" customFormat="1" x14ac:dyDescent="0.2">
      <c r="A1499" s="60">
        <v>13</v>
      </c>
      <c r="B1499" s="61" t="s">
        <v>787</v>
      </c>
      <c r="C1499" s="61">
        <v>1312</v>
      </c>
      <c r="D1499" s="61" t="s">
        <v>1485</v>
      </c>
      <c r="J1499" s="51" t="s">
        <v>20</v>
      </c>
      <c r="P1499" s="51" t="s">
        <v>20</v>
      </c>
      <c r="Q1499" s="60" t="s">
        <v>1552</v>
      </c>
      <c r="R1499" s="60">
        <v>64</v>
      </c>
      <c r="S1499" s="62">
        <v>30</v>
      </c>
      <c r="U1499" s="54" t="s">
        <v>15</v>
      </c>
      <c r="V1499" s="50" t="s">
        <v>20</v>
      </c>
      <c r="X1499" s="48"/>
    </row>
    <row r="1500" spans="1:24" s="60" customFormat="1" x14ac:dyDescent="0.2">
      <c r="A1500" s="60">
        <v>13</v>
      </c>
      <c r="B1500" s="61" t="s">
        <v>787</v>
      </c>
      <c r="C1500" s="61">
        <v>1312</v>
      </c>
      <c r="D1500" s="61" t="s">
        <v>1485</v>
      </c>
      <c r="J1500" s="51" t="s">
        <v>20</v>
      </c>
      <c r="P1500" s="51" t="s">
        <v>20</v>
      </c>
      <c r="Q1500" s="60" t="s">
        <v>1553</v>
      </c>
      <c r="R1500" s="60">
        <v>65</v>
      </c>
      <c r="S1500" s="62">
        <v>35</v>
      </c>
      <c r="U1500" s="54" t="s">
        <v>15</v>
      </c>
      <c r="V1500" s="50" t="s">
        <v>20</v>
      </c>
      <c r="X1500" s="48"/>
    </row>
    <row r="1501" spans="1:24" s="60" customFormat="1" x14ac:dyDescent="0.2">
      <c r="A1501" s="60">
        <v>13</v>
      </c>
      <c r="B1501" s="61" t="s">
        <v>787</v>
      </c>
      <c r="C1501" s="61">
        <v>1312</v>
      </c>
      <c r="D1501" s="61" t="s">
        <v>1485</v>
      </c>
      <c r="J1501" s="51" t="s">
        <v>20</v>
      </c>
      <c r="P1501" s="51" t="s">
        <v>20</v>
      </c>
      <c r="Q1501" s="60" t="s">
        <v>1554</v>
      </c>
      <c r="R1501" s="60">
        <v>66</v>
      </c>
      <c r="S1501" s="62">
        <v>117</v>
      </c>
      <c r="U1501" s="54" t="s">
        <v>15</v>
      </c>
      <c r="V1501" s="50" t="s">
        <v>20</v>
      </c>
      <c r="X1501" s="48"/>
    </row>
    <row r="1502" spans="1:24" s="60" customFormat="1" x14ac:dyDescent="0.2">
      <c r="A1502" s="60">
        <v>13</v>
      </c>
      <c r="B1502" s="61" t="s">
        <v>787</v>
      </c>
      <c r="C1502" s="61">
        <v>1312</v>
      </c>
      <c r="D1502" s="61" t="s">
        <v>1485</v>
      </c>
      <c r="J1502" s="51" t="s">
        <v>20</v>
      </c>
      <c r="P1502" s="51" t="s">
        <v>20</v>
      </c>
      <c r="Q1502" s="60" t="s">
        <v>1555</v>
      </c>
      <c r="R1502" s="60">
        <v>67</v>
      </c>
      <c r="S1502" s="62">
        <v>44</v>
      </c>
      <c r="U1502" s="54" t="s">
        <v>15</v>
      </c>
      <c r="V1502" s="50" t="s">
        <v>20</v>
      </c>
      <c r="X1502" s="48"/>
    </row>
    <row r="1503" spans="1:24" s="60" customFormat="1" x14ac:dyDescent="0.2">
      <c r="A1503" s="60">
        <v>13</v>
      </c>
      <c r="B1503" s="61" t="s">
        <v>787</v>
      </c>
      <c r="C1503" s="61">
        <v>1312</v>
      </c>
      <c r="D1503" s="61" t="s">
        <v>1485</v>
      </c>
      <c r="J1503" s="51" t="s">
        <v>20</v>
      </c>
      <c r="P1503" s="51" t="s">
        <v>20</v>
      </c>
      <c r="Q1503" s="60" t="s">
        <v>1556</v>
      </c>
      <c r="R1503" s="60">
        <v>68</v>
      </c>
      <c r="S1503" s="62">
        <v>32</v>
      </c>
      <c r="U1503" s="54" t="s">
        <v>15</v>
      </c>
      <c r="V1503" s="50" t="s">
        <v>20</v>
      </c>
      <c r="X1503" s="48"/>
    </row>
    <row r="1504" spans="1:24" s="60" customFormat="1" x14ac:dyDescent="0.2">
      <c r="A1504" s="60">
        <v>13</v>
      </c>
      <c r="B1504" s="61" t="s">
        <v>787</v>
      </c>
      <c r="C1504" s="61">
        <v>1312</v>
      </c>
      <c r="D1504" s="61" t="s">
        <v>1485</v>
      </c>
      <c r="J1504" s="51" t="s">
        <v>20</v>
      </c>
      <c r="P1504" s="51" t="s">
        <v>20</v>
      </c>
      <c r="Q1504" s="60" t="s">
        <v>1557</v>
      </c>
      <c r="R1504" s="60">
        <v>69</v>
      </c>
      <c r="S1504" s="62">
        <v>30</v>
      </c>
      <c r="U1504" s="54" t="s">
        <v>15</v>
      </c>
      <c r="V1504" s="50" t="s">
        <v>20</v>
      </c>
      <c r="X1504" s="48"/>
    </row>
    <row r="1505" spans="1:24" s="60" customFormat="1" x14ac:dyDescent="0.2">
      <c r="A1505" s="60">
        <v>13</v>
      </c>
      <c r="B1505" s="61" t="s">
        <v>787</v>
      </c>
      <c r="C1505" s="61">
        <v>1312</v>
      </c>
      <c r="D1505" s="61" t="s">
        <v>1485</v>
      </c>
      <c r="J1505" s="51" t="s">
        <v>20</v>
      </c>
      <c r="P1505" s="51" t="s">
        <v>20</v>
      </c>
      <c r="Q1505" s="60" t="s">
        <v>1558</v>
      </c>
      <c r="R1505" s="60">
        <v>70</v>
      </c>
      <c r="S1505" s="62">
        <v>85</v>
      </c>
      <c r="U1505" s="54" t="s">
        <v>15</v>
      </c>
      <c r="V1505" s="50" t="s">
        <v>20</v>
      </c>
      <c r="X1505" s="48"/>
    </row>
    <row r="1506" spans="1:24" s="60" customFormat="1" x14ac:dyDescent="0.2">
      <c r="A1506" s="60">
        <v>13</v>
      </c>
      <c r="B1506" s="61" t="s">
        <v>787</v>
      </c>
      <c r="C1506" s="61">
        <v>1312</v>
      </c>
      <c r="D1506" s="61" t="s">
        <v>1485</v>
      </c>
      <c r="J1506" s="51" t="s">
        <v>20</v>
      </c>
      <c r="P1506" s="51" t="s">
        <v>20</v>
      </c>
      <c r="Q1506" s="60" t="s">
        <v>1559</v>
      </c>
      <c r="R1506" s="60">
        <v>71</v>
      </c>
      <c r="S1506" s="62">
        <v>33</v>
      </c>
      <c r="U1506" s="54" t="s">
        <v>15</v>
      </c>
      <c r="V1506" s="50" t="s">
        <v>20</v>
      </c>
      <c r="X1506" s="48"/>
    </row>
    <row r="1507" spans="1:24" s="60" customFormat="1" x14ac:dyDescent="0.2">
      <c r="A1507" s="60">
        <v>13</v>
      </c>
      <c r="B1507" s="61" t="s">
        <v>787</v>
      </c>
      <c r="C1507" s="61">
        <v>1312</v>
      </c>
      <c r="D1507" s="61" t="s">
        <v>1485</v>
      </c>
      <c r="J1507" s="51" t="s">
        <v>20</v>
      </c>
      <c r="P1507" s="51" t="s">
        <v>20</v>
      </c>
      <c r="Q1507" s="60" t="s">
        <v>1560</v>
      </c>
      <c r="R1507" s="60">
        <v>72</v>
      </c>
      <c r="S1507" s="62">
        <v>30</v>
      </c>
      <c r="U1507" s="54" t="s">
        <v>15</v>
      </c>
      <c r="V1507" s="50" t="s">
        <v>20</v>
      </c>
      <c r="X1507" s="48"/>
    </row>
    <row r="1508" spans="1:24" s="60" customFormat="1" x14ac:dyDescent="0.2">
      <c r="A1508" s="60">
        <v>13</v>
      </c>
      <c r="B1508" s="61" t="s">
        <v>787</v>
      </c>
      <c r="C1508" s="61">
        <v>1312</v>
      </c>
      <c r="D1508" s="61" t="s">
        <v>1485</v>
      </c>
      <c r="J1508" s="51" t="s">
        <v>20</v>
      </c>
      <c r="P1508" s="51" t="s">
        <v>20</v>
      </c>
      <c r="Q1508" s="60" t="s">
        <v>1561</v>
      </c>
      <c r="R1508" s="60">
        <v>73</v>
      </c>
      <c r="S1508" s="62">
        <v>70</v>
      </c>
      <c r="U1508" s="54" t="s">
        <v>15</v>
      </c>
      <c r="V1508" s="50" t="s">
        <v>20</v>
      </c>
      <c r="X1508" s="48"/>
    </row>
    <row r="1509" spans="1:24" s="60" customFormat="1" x14ac:dyDescent="0.2">
      <c r="A1509" s="60">
        <v>13</v>
      </c>
      <c r="B1509" s="61" t="s">
        <v>787</v>
      </c>
      <c r="C1509" s="61">
        <v>1312</v>
      </c>
      <c r="D1509" s="61" t="s">
        <v>1485</v>
      </c>
      <c r="J1509" s="51" t="s">
        <v>20</v>
      </c>
      <c r="P1509" s="51" t="s">
        <v>20</v>
      </c>
      <c r="Q1509" s="60" t="s">
        <v>1013</v>
      </c>
      <c r="R1509" s="60">
        <v>74</v>
      </c>
      <c r="S1509" s="62">
        <v>30</v>
      </c>
      <c r="U1509" s="54" t="s">
        <v>15</v>
      </c>
      <c r="V1509" s="50" t="s">
        <v>20</v>
      </c>
      <c r="X1509" s="48"/>
    </row>
    <row r="1510" spans="1:24" s="60" customFormat="1" x14ac:dyDescent="0.2">
      <c r="A1510" s="60">
        <v>13</v>
      </c>
      <c r="B1510" s="61" t="s">
        <v>787</v>
      </c>
      <c r="C1510" s="61">
        <v>1312</v>
      </c>
      <c r="D1510" s="61" t="s">
        <v>1485</v>
      </c>
      <c r="J1510" s="51" t="s">
        <v>20</v>
      </c>
      <c r="P1510" s="51" t="s">
        <v>20</v>
      </c>
      <c r="Q1510" s="60" t="s">
        <v>1562</v>
      </c>
      <c r="R1510" s="60">
        <v>75</v>
      </c>
      <c r="S1510" s="62">
        <v>28</v>
      </c>
      <c r="U1510" s="54" t="s">
        <v>15</v>
      </c>
      <c r="V1510" s="50" t="s">
        <v>20</v>
      </c>
      <c r="X1510" s="48"/>
    </row>
    <row r="1511" spans="1:24" s="60" customFormat="1" x14ac:dyDescent="0.2">
      <c r="A1511" s="60">
        <v>13</v>
      </c>
      <c r="B1511" s="61" t="s">
        <v>787</v>
      </c>
      <c r="C1511" s="61">
        <v>1312</v>
      </c>
      <c r="D1511" s="61" t="s">
        <v>1485</v>
      </c>
      <c r="J1511" s="51" t="s">
        <v>20</v>
      </c>
      <c r="P1511" s="51" t="s">
        <v>20</v>
      </c>
      <c r="Q1511" s="60" t="s">
        <v>1563</v>
      </c>
      <c r="R1511" s="60">
        <v>76</v>
      </c>
      <c r="S1511" s="62">
        <v>50</v>
      </c>
      <c r="U1511" s="54" t="s">
        <v>15</v>
      </c>
      <c r="V1511" s="50" t="s">
        <v>20</v>
      </c>
      <c r="X1511" s="48"/>
    </row>
    <row r="1512" spans="1:24" s="60" customFormat="1" x14ac:dyDescent="0.2">
      <c r="A1512" s="60">
        <v>13</v>
      </c>
      <c r="B1512" s="61" t="s">
        <v>787</v>
      </c>
      <c r="C1512" s="61">
        <v>1312</v>
      </c>
      <c r="D1512" s="61" t="s">
        <v>1485</v>
      </c>
      <c r="J1512" s="51" t="s">
        <v>20</v>
      </c>
      <c r="P1512" s="51" t="s">
        <v>20</v>
      </c>
      <c r="Q1512" s="60" t="s">
        <v>1564</v>
      </c>
      <c r="R1512" s="60">
        <v>77</v>
      </c>
      <c r="S1512" s="62">
        <v>75</v>
      </c>
      <c r="U1512" s="54" t="s">
        <v>15</v>
      </c>
      <c r="V1512" s="50" t="s">
        <v>20</v>
      </c>
      <c r="X1512" s="48"/>
    </row>
    <row r="1513" spans="1:24" s="60" customFormat="1" x14ac:dyDescent="0.2">
      <c r="A1513" s="60">
        <v>13</v>
      </c>
      <c r="B1513" s="61" t="s">
        <v>787</v>
      </c>
      <c r="C1513" s="61">
        <v>1312</v>
      </c>
      <c r="D1513" s="61" t="s">
        <v>1485</v>
      </c>
      <c r="J1513" s="51" t="s">
        <v>20</v>
      </c>
      <c r="P1513" s="51" t="s">
        <v>20</v>
      </c>
      <c r="Q1513" s="60" t="s">
        <v>1565</v>
      </c>
      <c r="R1513" s="60">
        <v>78</v>
      </c>
      <c r="S1513" s="62">
        <v>72</v>
      </c>
      <c r="U1513" s="54" t="s">
        <v>15</v>
      </c>
      <c r="V1513" s="50" t="s">
        <v>20</v>
      </c>
      <c r="X1513" s="48"/>
    </row>
    <row r="1514" spans="1:24" s="60" customFormat="1" x14ac:dyDescent="0.2">
      <c r="A1514" s="60">
        <v>13</v>
      </c>
      <c r="B1514" s="61" t="s">
        <v>787</v>
      </c>
      <c r="C1514" s="61">
        <v>1312</v>
      </c>
      <c r="D1514" s="61" t="s">
        <v>1485</v>
      </c>
      <c r="J1514" s="51" t="s">
        <v>20</v>
      </c>
      <c r="P1514" s="51" t="s">
        <v>20</v>
      </c>
      <c r="Q1514" s="60" t="s">
        <v>1566</v>
      </c>
      <c r="R1514" s="60">
        <v>79</v>
      </c>
      <c r="S1514" s="62">
        <v>50</v>
      </c>
      <c r="U1514" s="54" t="s">
        <v>15</v>
      </c>
      <c r="V1514" s="50" t="s">
        <v>20</v>
      </c>
      <c r="X1514" s="48"/>
    </row>
    <row r="1515" spans="1:24" s="60" customFormat="1" x14ac:dyDescent="0.2">
      <c r="A1515" s="60">
        <v>13</v>
      </c>
      <c r="B1515" s="61" t="s">
        <v>787</v>
      </c>
      <c r="C1515" s="61">
        <v>1312</v>
      </c>
      <c r="D1515" s="61" t="s">
        <v>1485</v>
      </c>
      <c r="J1515" s="51" t="s">
        <v>20</v>
      </c>
      <c r="P1515" s="51" t="s">
        <v>20</v>
      </c>
      <c r="Q1515" s="60" t="s">
        <v>1567</v>
      </c>
      <c r="R1515" s="60">
        <v>80</v>
      </c>
      <c r="S1515" s="62">
        <v>35</v>
      </c>
      <c r="U1515" s="54" t="s">
        <v>15</v>
      </c>
      <c r="V1515" s="50" t="s">
        <v>20</v>
      </c>
      <c r="X1515" s="48"/>
    </row>
    <row r="1516" spans="1:24" s="60" customFormat="1" x14ac:dyDescent="0.2">
      <c r="A1516" s="60">
        <v>13</v>
      </c>
      <c r="B1516" s="61" t="s">
        <v>787</v>
      </c>
      <c r="C1516" s="61">
        <v>1312</v>
      </c>
      <c r="D1516" s="61" t="s">
        <v>1485</v>
      </c>
      <c r="J1516" s="51" t="s">
        <v>20</v>
      </c>
      <c r="P1516" s="51" t="s">
        <v>20</v>
      </c>
      <c r="Q1516" s="60" t="s">
        <v>1568</v>
      </c>
      <c r="R1516" s="60">
        <v>81</v>
      </c>
      <c r="S1516" s="62">
        <v>60</v>
      </c>
      <c r="U1516" s="54" t="s">
        <v>15</v>
      </c>
      <c r="V1516" s="50" t="s">
        <v>20</v>
      </c>
      <c r="X1516" s="48"/>
    </row>
    <row r="1517" spans="1:24" s="60" customFormat="1" x14ac:dyDescent="0.2">
      <c r="A1517" s="60">
        <v>13</v>
      </c>
      <c r="B1517" s="61" t="s">
        <v>787</v>
      </c>
      <c r="C1517" s="61">
        <v>1312</v>
      </c>
      <c r="D1517" s="61" t="s">
        <v>1485</v>
      </c>
      <c r="J1517" s="51" t="s">
        <v>20</v>
      </c>
      <c r="P1517" s="51" t="s">
        <v>20</v>
      </c>
      <c r="Q1517" s="60" t="s">
        <v>1569</v>
      </c>
      <c r="R1517" s="60">
        <v>82</v>
      </c>
      <c r="S1517" s="62">
        <v>25</v>
      </c>
      <c r="U1517" s="54" t="s">
        <v>15</v>
      </c>
      <c r="V1517" s="50" t="s">
        <v>20</v>
      </c>
      <c r="X1517" s="48"/>
    </row>
    <row r="1518" spans="1:24" s="60" customFormat="1" x14ac:dyDescent="0.2">
      <c r="A1518" s="60">
        <v>13</v>
      </c>
      <c r="B1518" s="61" t="s">
        <v>787</v>
      </c>
      <c r="C1518" s="61">
        <v>1312</v>
      </c>
      <c r="D1518" s="61" t="s">
        <v>1485</v>
      </c>
      <c r="J1518" s="51" t="s">
        <v>20</v>
      </c>
      <c r="P1518" s="51" t="s">
        <v>20</v>
      </c>
      <c r="Q1518" s="60" t="s">
        <v>1570</v>
      </c>
      <c r="R1518" s="60">
        <v>83</v>
      </c>
      <c r="S1518" s="62">
        <v>35</v>
      </c>
      <c r="U1518" s="54" t="s">
        <v>15</v>
      </c>
      <c r="V1518" s="50" t="s">
        <v>20</v>
      </c>
      <c r="X1518" s="48"/>
    </row>
    <row r="1519" spans="1:24" s="60" customFormat="1" x14ac:dyDescent="0.2">
      <c r="A1519" s="60">
        <v>13</v>
      </c>
      <c r="B1519" s="61" t="s">
        <v>787</v>
      </c>
      <c r="C1519" s="61">
        <v>1312</v>
      </c>
      <c r="D1519" s="61" t="s">
        <v>1485</v>
      </c>
      <c r="J1519" s="51" t="s">
        <v>20</v>
      </c>
      <c r="P1519" s="51" t="s">
        <v>20</v>
      </c>
      <c r="Q1519" s="60" t="s">
        <v>1571</v>
      </c>
      <c r="R1519" s="60">
        <v>84</v>
      </c>
      <c r="S1519" s="62">
        <v>30</v>
      </c>
      <c r="U1519" s="54" t="s">
        <v>15</v>
      </c>
      <c r="V1519" s="50" t="s">
        <v>20</v>
      </c>
      <c r="X1519" s="48"/>
    </row>
    <row r="1520" spans="1:24" s="60" customFormat="1" x14ac:dyDescent="0.2">
      <c r="A1520" s="60">
        <v>13</v>
      </c>
      <c r="B1520" s="61" t="s">
        <v>787</v>
      </c>
      <c r="C1520" s="61">
        <v>1312</v>
      </c>
      <c r="D1520" s="61" t="s">
        <v>1485</v>
      </c>
      <c r="J1520" s="51" t="s">
        <v>20</v>
      </c>
      <c r="P1520" s="51" t="s">
        <v>20</v>
      </c>
      <c r="Q1520" s="60" t="s">
        <v>994</v>
      </c>
      <c r="R1520" s="60">
        <v>85</v>
      </c>
      <c r="S1520" s="62">
        <v>26</v>
      </c>
      <c r="U1520" s="54" t="s">
        <v>15</v>
      </c>
      <c r="V1520" s="50" t="s">
        <v>20</v>
      </c>
      <c r="X1520" s="48"/>
    </row>
    <row r="1521" spans="1:24" s="60" customFormat="1" x14ac:dyDescent="0.2">
      <c r="A1521" s="60">
        <v>13</v>
      </c>
      <c r="B1521" s="61" t="s">
        <v>787</v>
      </c>
      <c r="C1521" s="61">
        <v>1312</v>
      </c>
      <c r="D1521" s="61" t="s">
        <v>1485</v>
      </c>
      <c r="J1521" s="51" t="s">
        <v>20</v>
      </c>
      <c r="P1521" s="51" t="s">
        <v>20</v>
      </c>
      <c r="Q1521" s="60" t="s">
        <v>1572</v>
      </c>
      <c r="R1521" s="60">
        <v>86</v>
      </c>
      <c r="S1521" s="62">
        <v>90</v>
      </c>
      <c r="U1521" s="54" t="s">
        <v>15</v>
      </c>
      <c r="V1521" s="50" t="s">
        <v>20</v>
      </c>
      <c r="X1521" s="48"/>
    </row>
    <row r="1522" spans="1:24" s="60" customFormat="1" x14ac:dyDescent="0.2">
      <c r="A1522" s="60">
        <v>13</v>
      </c>
      <c r="B1522" s="61" t="s">
        <v>787</v>
      </c>
      <c r="C1522" s="61">
        <v>1312</v>
      </c>
      <c r="D1522" s="61" t="s">
        <v>1485</v>
      </c>
      <c r="J1522" s="51" t="s">
        <v>20</v>
      </c>
      <c r="P1522" s="51" t="s">
        <v>20</v>
      </c>
      <c r="Q1522" s="60" t="s">
        <v>1573</v>
      </c>
      <c r="R1522" s="60">
        <v>87</v>
      </c>
      <c r="S1522" s="62">
        <v>90</v>
      </c>
      <c r="U1522" s="54" t="s">
        <v>15</v>
      </c>
      <c r="V1522" s="50" t="s">
        <v>20</v>
      </c>
      <c r="X1522" s="48"/>
    </row>
    <row r="1523" spans="1:24" s="60" customFormat="1" x14ac:dyDescent="0.2">
      <c r="A1523" s="60">
        <v>13</v>
      </c>
      <c r="B1523" s="61" t="s">
        <v>787</v>
      </c>
      <c r="C1523" s="61">
        <v>1312</v>
      </c>
      <c r="D1523" s="61" t="s">
        <v>1485</v>
      </c>
      <c r="J1523" s="51" t="s">
        <v>20</v>
      </c>
      <c r="P1523" s="51" t="s">
        <v>20</v>
      </c>
      <c r="Q1523" s="60" t="s">
        <v>1574</v>
      </c>
      <c r="R1523" s="60">
        <v>88</v>
      </c>
      <c r="S1523" s="62">
        <v>25</v>
      </c>
      <c r="U1523" s="54" t="s">
        <v>15</v>
      </c>
      <c r="V1523" s="50" t="s">
        <v>20</v>
      </c>
      <c r="X1523" s="48"/>
    </row>
    <row r="1524" spans="1:24" s="60" customFormat="1" x14ac:dyDescent="0.2">
      <c r="A1524" s="60">
        <v>13</v>
      </c>
      <c r="B1524" s="61" t="s">
        <v>787</v>
      </c>
      <c r="C1524" s="61">
        <v>1312</v>
      </c>
      <c r="D1524" s="61" t="s">
        <v>1485</v>
      </c>
      <c r="J1524" s="51" t="s">
        <v>20</v>
      </c>
      <c r="P1524" s="51" t="s">
        <v>20</v>
      </c>
      <c r="Q1524" s="60" t="s">
        <v>1575</v>
      </c>
      <c r="R1524" s="60">
        <v>89</v>
      </c>
      <c r="S1524" s="62">
        <v>30</v>
      </c>
      <c r="U1524" s="54" t="s">
        <v>15</v>
      </c>
      <c r="V1524" s="50" t="s">
        <v>20</v>
      </c>
      <c r="X1524" s="48"/>
    </row>
    <row r="1525" spans="1:24" s="60" customFormat="1" x14ac:dyDescent="0.2">
      <c r="A1525" s="60">
        <v>13</v>
      </c>
      <c r="B1525" s="61" t="s">
        <v>787</v>
      </c>
      <c r="C1525" s="61">
        <v>1312</v>
      </c>
      <c r="D1525" s="61" t="s">
        <v>1485</v>
      </c>
      <c r="J1525" s="51" t="s">
        <v>20</v>
      </c>
      <c r="P1525" s="51" t="s">
        <v>20</v>
      </c>
      <c r="Q1525" s="60" t="s">
        <v>1576</v>
      </c>
      <c r="R1525" s="60">
        <v>90</v>
      </c>
      <c r="S1525" s="62">
        <v>30</v>
      </c>
      <c r="U1525" s="54" t="s">
        <v>15</v>
      </c>
      <c r="V1525" s="50" t="s">
        <v>20</v>
      </c>
      <c r="X1525" s="48"/>
    </row>
    <row r="1526" spans="1:24" s="60" customFormat="1" x14ac:dyDescent="0.2">
      <c r="A1526" s="60">
        <v>13</v>
      </c>
      <c r="B1526" s="61" t="s">
        <v>787</v>
      </c>
      <c r="C1526" s="61">
        <v>1312</v>
      </c>
      <c r="D1526" s="61" t="s">
        <v>1485</v>
      </c>
      <c r="J1526" s="51" t="s">
        <v>20</v>
      </c>
      <c r="P1526" s="51" t="s">
        <v>20</v>
      </c>
      <c r="Q1526" s="60" t="s">
        <v>1577</v>
      </c>
      <c r="R1526" s="60">
        <v>91</v>
      </c>
      <c r="S1526" s="62">
        <v>90</v>
      </c>
      <c r="U1526" s="54" t="s">
        <v>15</v>
      </c>
      <c r="V1526" s="50" t="s">
        <v>20</v>
      </c>
      <c r="X1526" s="48"/>
    </row>
    <row r="1527" spans="1:24" s="60" customFormat="1" x14ac:dyDescent="0.2">
      <c r="A1527" s="60">
        <v>13</v>
      </c>
      <c r="B1527" s="61" t="s">
        <v>787</v>
      </c>
      <c r="C1527" s="61">
        <v>1312</v>
      </c>
      <c r="D1527" s="61" t="s">
        <v>1485</v>
      </c>
      <c r="J1527" s="51" t="s">
        <v>20</v>
      </c>
      <c r="P1527" s="51" t="s">
        <v>20</v>
      </c>
      <c r="Q1527" s="60" t="s">
        <v>1578</v>
      </c>
      <c r="R1527" s="60">
        <v>92</v>
      </c>
      <c r="S1527" s="62">
        <v>45</v>
      </c>
      <c r="U1527" s="54" t="s">
        <v>15</v>
      </c>
      <c r="V1527" s="50" t="s">
        <v>20</v>
      </c>
      <c r="X1527" s="48"/>
    </row>
    <row r="1528" spans="1:24" s="60" customFormat="1" x14ac:dyDescent="0.2">
      <c r="A1528" s="60">
        <v>13</v>
      </c>
      <c r="B1528" s="61" t="s">
        <v>787</v>
      </c>
      <c r="C1528" s="61">
        <v>1312</v>
      </c>
      <c r="D1528" s="61" t="s">
        <v>1485</v>
      </c>
      <c r="J1528" s="51" t="s">
        <v>20</v>
      </c>
      <c r="P1528" s="51" t="s">
        <v>20</v>
      </c>
      <c r="Q1528" s="60" t="s">
        <v>1579</v>
      </c>
      <c r="R1528" s="60">
        <v>93</v>
      </c>
      <c r="S1528" s="62">
        <v>75</v>
      </c>
      <c r="U1528" s="54" t="s">
        <v>15</v>
      </c>
      <c r="V1528" s="50" t="s">
        <v>20</v>
      </c>
      <c r="X1528" s="48"/>
    </row>
    <row r="1529" spans="1:24" s="60" customFormat="1" x14ac:dyDescent="0.2">
      <c r="A1529" s="60">
        <v>13</v>
      </c>
      <c r="B1529" s="61" t="s">
        <v>787</v>
      </c>
      <c r="C1529" s="61">
        <v>1312</v>
      </c>
      <c r="D1529" s="61" t="s">
        <v>1485</v>
      </c>
      <c r="J1529" s="51" t="s">
        <v>20</v>
      </c>
      <c r="P1529" s="51" t="s">
        <v>20</v>
      </c>
      <c r="Q1529" s="60" t="s">
        <v>1580</v>
      </c>
      <c r="R1529" s="60">
        <v>94</v>
      </c>
      <c r="S1529" s="62">
        <v>40</v>
      </c>
      <c r="U1529" s="54" t="s">
        <v>15</v>
      </c>
      <c r="V1529" s="50" t="s">
        <v>20</v>
      </c>
      <c r="X1529" s="48"/>
    </row>
    <row r="1530" spans="1:24" s="60" customFormat="1" x14ac:dyDescent="0.2">
      <c r="A1530" s="60">
        <v>13</v>
      </c>
      <c r="B1530" s="61" t="s">
        <v>787</v>
      </c>
      <c r="C1530" s="61">
        <v>1312</v>
      </c>
      <c r="D1530" s="61" t="s">
        <v>1485</v>
      </c>
      <c r="J1530" s="51" t="s">
        <v>20</v>
      </c>
      <c r="P1530" s="51" t="s">
        <v>20</v>
      </c>
      <c r="Q1530" s="60" t="s">
        <v>458</v>
      </c>
      <c r="R1530" s="60">
        <v>95</v>
      </c>
      <c r="S1530" s="62">
        <v>45</v>
      </c>
      <c r="U1530" s="54" t="s">
        <v>15</v>
      </c>
      <c r="V1530" s="50" t="s">
        <v>20</v>
      </c>
      <c r="X1530" s="48"/>
    </row>
    <row r="1531" spans="1:24" s="60" customFormat="1" x14ac:dyDescent="0.2">
      <c r="A1531" s="60">
        <v>13</v>
      </c>
      <c r="B1531" s="61" t="s">
        <v>787</v>
      </c>
      <c r="C1531" s="61">
        <v>1301</v>
      </c>
      <c r="D1531" s="61" t="s">
        <v>1581</v>
      </c>
      <c r="E1531" s="60" t="s">
        <v>1582</v>
      </c>
      <c r="F1531" s="50" t="s">
        <v>13</v>
      </c>
      <c r="G1531" s="62">
        <v>6040</v>
      </c>
      <c r="I1531" s="60" t="s">
        <v>15</v>
      </c>
      <c r="J1531" s="51"/>
      <c r="K1531" s="60" t="s">
        <v>1583</v>
      </c>
      <c r="L1531" s="60">
        <v>1</v>
      </c>
      <c r="M1531" s="60">
        <v>2363</v>
      </c>
      <c r="N1531" s="60" t="s">
        <v>18</v>
      </c>
      <c r="O1531" s="51" t="s">
        <v>15</v>
      </c>
      <c r="P1531" s="51" t="s">
        <v>16</v>
      </c>
      <c r="Q1531" s="60" t="s">
        <v>1584</v>
      </c>
      <c r="R1531" s="60">
        <v>1</v>
      </c>
      <c r="S1531" s="62">
        <v>118</v>
      </c>
      <c r="U1531" s="54" t="s">
        <v>15</v>
      </c>
      <c r="V1531" s="50" t="s">
        <v>20</v>
      </c>
      <c r="X1531" s="48"/>
    </row>
    <row r="1532" spans="1:24" s="60" customFormat="1" x14ac:dyDescent="0.2">
      <c r="A1532" s="60">
        <v>13</v>
      </c>
      <c r="B1532" s="61" t="s">
        <v>787</v>
      </c>
      <c r="C1532" s="61">
        <v>1301</v>
      </c>
      <c r="D1532" s="61" t="s">
        <v>1581</v>
      </c>
      <c r="E1532" s="60" t="s">
        <v>1585</v>
      </c>
      <c r="F1532" s="50" t="s">
        <v>13</v>
      </c>
      <c r="G1532" s="62">
        <v>6500</v>
      </c>
      <c r="I1532" s="60" t="s">
        <v>15</v>
      </c>
      <c r="J1532" s="51"/>
      <c r="K1532" s="60" t="s">
        <v>1490</v>
      </c>
      <c r="L1532" s="60">
        <v>2</v>
      </c>
      <c r="M1532" s="60">
        <v>1362</v>
      </c>
      <c r="N1532" s="60" t="s">
        <v>18</v>
      </c>
      <c r="O1532" s="51" t="s">
        <v>15</v>
      </c>
      <c r="P1532" s="51"/>
      <c r="Q1532" s="60" t="s">
        <v>1586</v>
      </c>
      <c r="R1532" s="60">
        <v>2</v>
      </c>
      <c r="S1532" s="62">
        <v>55</v>
      </c>
      <c r="U1532" s="54" t="s">
        <v>15</v>
      </c>
      <c r="V1532" s="50" t="s">
        <v>20</v>
      </c>
      <c r="X1532" s="48"/>
    </row>
    <row r="1533" spans="1:24" s="60" customFormat="1" x14ac:dyDescent="0.2">
      <c r="A1533" s="60">
        <v>13</v>
      </c>
      <c r="B1533" s="61" t="s">
        <v>787</v>
      </c>
      <c r="C1533" s="61">
        <v>1301</v>
      </c>
      <c r="D1533" s="61" t="s">
        <v>1581</v>
      </c>
      <c r="E1533" s="60" t="s">
        <v>1587</v>
      </c>
      <c r="F1533" s="50" t="s">
        <v>13</v>
      </c>
      <c r="G1533" s="62">
        <v>3259.6400000000003</v>
      </c>
      <c r="I1533" s="60" t="s">
        <v>15</v>
      </c>
      <c r="J1533" s="51"/>
      <c r="K1533" s="60" t="s">
        <v>1588</v>
      </c>
      <c r="L1533" s="60">
        <v>3</v>
      </c>
      <c r="M1533" s="60">
        <v>1864</v>
      </c>
      <c r="N1533" s="60" t="s">
        <v>18</v>
      </c>
      <c r="O1533" s="51" t="s">
        <v>15</v>
      </c>
      <c r="P1533" s="51"/>
      <c r="Q1533" s="60" t="s">
        <v>1589</v>
      </c>
      <c r="R1533" s="60">
        <v>3</v>
      </c>
      <c r="S1533" s="62">
        <v>30</v>
      </c>
      <c r="U1533" s="54" t="s">
        <v>15</v>
      </c>
      <c r="V1533" s="50" t="s">
        <v>20</v>
      </c>
      <c r="X1533" s="48"/>
    </row>
    <row r="1534" spans="1:24" s="60" customFormat="1" x14ac:dyDescent="0.2">
      <c r="A1534" s="60">
        <v>13</v>
      </c>
      <c r="B1534" s="61" t="s">
        <v>787</v>
      </c>
      <c r="C1534" s="61">
        <v>1301</v>
      </c>
      <c r="D1534" s="61" t="s">
        <v>1581</v>
      </c>
      <c r="E1534" s="60" t="s">
        <v>1590</v>
      </c>
      <c r="F1534" s="50" t="s">
        <v>13</v>
      </c>
      <c r="G1534" s="62">
        <v>3000</v>
      </c>
      <c r="I1534" s="60" t="s">
        <v>15</v>
      </c>
      <c r="J1534" s="51"/>
      <c r="K1534" s="60" t="s">
        <v>1591</v>
      </c>
      <c r="L1534" s="60">
        <v>4</v>
      </c>
      <c r="M1534" s="60">
        <v>2357</v>
      </c>
      <c r="N1534" s="60" t="s">
        <v>18</v>
      </c>
      <c r="O1534" s="51" t="s">
        <v>15</v>
      </c>
      <c r="P1534" s="51"/>
      <c r="Q1534" s="60" t="s">
        <v>1137</v>
      </c>
      <c r="R1534" s="60">
        <v>4</v>
      </c>
      <c r="S1534" s="62">
        <v>95</v>
      </c>
      <c r="U1534" s="54" t="s">
        <v>15</v>
      </c>
      <c r="V1534" s="50" t="s">
        <v>20</v>
      </c>
      <c r="X1534" s="48"/>
    </row>
    <row r="1535" spans="1:24" s="60" customFormat="1" x14ac:dyDescent="0.2">
      <c r="A1535" s="60">
        <v>13</v>
      </c>
      <c r="B1535" s="61" t="s">
        <v>787</v>
      </c>
      <c r="C1535" s="61">
        <v>1301</v>
      </c>
      <c r="D1535" s="61" t="s">
        <v>1581</v>
      </c>
      <c r="E1535" s="60" t="s">
        <v>1592</v>
      </c>
      <c r="F1535" s="50" t="s">
        <v>13</v>
      </c>
      <c r="G1535" s="62">
        <v>7641</v>
      </c>
      <c r="I1535" s="60" t="s">
        <v>15</v>
      </c>
      <c r="J1535" s="51"/>
      <c r="K1535" s="60" t="s">
        <v>1593</v>
      </c>
      <c r="L1535" s="60">
        <v>5</v>
      </c>
      <c r="M1535" s="60">
        <v>1998</v>
      </c>
      <c r="N1535" s="60" t="s">
        <v>18</v>
      </c>
      <c r="O1535" s="51" t="s">
        <v>15</v>
      </c>
      <c r="P1535" s="51" t="s">
        <v>16</v>
      </c>
      <c r="Q1535" s="60" t="s">
        <v>1594</v>
      </c>
      <c r="R1535" s="60">
        <v>5</v>
      </c>
      <c r="S1535" s="62">
        <v>715</v>
      </c>
      <c r="U1535" s="54" t="s">
        <v>15</v>
      </c>
      <c r="V1535" s="50"/>
      <c r="X1535" s="48"/>
    </row>
    <row r="1536" spans="1:24" s="60" customFormat="1" x14ac:dyDescent="0.2">
      <c r="A1536" s="60">
        <v>13</v>
      </c>
      <c r="B1536" s="61" t="s">
        <v>787</v>
      </c>
      <c r="C1536" s="61">
        <v>1301</v>
      </c>
      <c r="D1536" s="61" t="s">
        <v>1581</v>
      </c>
      <c r="J1536" s="51" t="s">
        <v>20</v>
      </c>
      <c r="K1536" s="60" t="s">
        <v>1595</v>
      </c>
      <c r="L1536" s="60">
        <v>6</v>
      </c>
      <c r="M1536" s="60">
        <v>1896</v>
      </c>
      <c r="N1536" s="60" t="s">
        <v>18</v>
      </c>
      <c r="O1536" s="51" t="s">
        <v>15</v>
      </c>
      <c r="P1536" s="51"/>
      <c r="Q1536" s="60" t="s">
        <v>1596</v>
      </c>
      <c r="R1536" s="60">
        <v>6</v>
      </c>
      <c r="S1536" s="62">
        <v>425</v>
      </c>
      <c r="U1536" s="54" t="s">
        <v>15</v>
      </c>
      <c r="V1536" s="50"/>
      <c r="X1536" s="48"/>
    </row>
    <row r="1537" spans="1:24" s="60" customFormat="1" x14ac:dyDescent="0.2">
      <c r="A1537" s="60">
        <v>13</v>
      </c>
      <c r="B1537" s="61" t="s">
        <v>787</v>
      </c>
      <c r="C1537" s="61">
        <v>1301</v>
      </c>
      <c r="D1537" s="61" t="s">
        <v>1581</v>
      </c>
      <c r="J1537" s="51" t="s">
        <v>20</v>
      </c>
      <c r="K1537" s="60" t="s">
        <v>1597</v>
      </c>
      <c r="L1537" s="60">
        <v>7</v>
      </c>
      <c r="M1537" s="60">
        <v>1300</v>
      </c>
      <c r="N1537" s="60" t="s">
        <v>18</v>
      </c>
      <c r="O1537" s="51" t="s">
        <v>15</v>
      </c>
      <c r="P1537" s="51"/>
      <c r="Q1537" s="60" t="s">
        <v>1598</v>
      </c>
      <c r="R1537" s="60">
        <v>7</v>
      </c>
      <c r="S1537" s="62">
        <v>472</v>
      </c>
      <c r="U1537" s="54" t="s">
        <v>15</v>
      </c>
      <c r="V1537" s="50" t="s">
        <v>16</v>
      </c>
      <c r="X1537" s="48"/>
    </row>
    <row r="1538" spans="1:24" s="60" customFormat="1" x14ac:dyDescent="0.2">
      <c r="A1538" s="60">
        <v>13</v>
      </c>
      <c r="B1538" s="61" t="s">
        <v>787</v>
      </c>
      <c r="C1538" s="61">
        <v>1301</v>
      </c>
      <c r="D1538" s="61" t="s">
        <v>1581</v>
      </c>
      <c r="J1538" s="51" t="s">
        <v>20</v>
      </c>
      <c r="K1538" s="60" t="s">
        <v>1599</v>
      </c>
      <c r="L1538" s="60">
        <v>8</v>
      </c>
      <c r="M1538" s="60">
        <v>1813</v>
      </c>
      <c r="N1538" s="60" t="s">
        <v>18</v>
      </c>
      <c r="O1538" s="51" t="s">
        <v>15</v>
      </c>
      <c r="P1538" s="51"/>
      <c r="Q1538" s="60" t="s">
        <v>1600</v>
      </c>
      <c r="R1538" s="60">
        <v>8</v>
      </c>
      <c r="S1538" s="62">
        <v>656</v>
      </c>
      <c r="U1538" s="54" t="s">
        <v>15</v>
      </c>
      <c r="V1538" s="50"/>
      <c r="X1538" s="48"/>
    </row>
    <row r="1539" spans="1:24" s="60" customFormat="1" x14ac:dyDescent="0.2">
      <c r="A1539" s="60">
        <v>13</v>
      </c>
      <c r="B1539" s="61" t="s">
        <v>787</v>
      </c>
      <c r="C1539" s="61">
        <v>1301</v>
      </c>
      <c r="D1539" s="61" t="s">
        <v>1581</v>
      </c>
      <c r="J1539" s="51" t="s">
        <v>20</v>
      </c>
      <c r="K1539" s="60" t="s">
        <v>1601</v>
      </c>
      <c r="L1539" s="60">
        <v>9</v>
      </c>
      <c r="M1539" s="60">
        <v>1930</v>
      </c>
      <c r="N1539" s="60" t="s">
        <v>18</v>
      </c>
      <c r="O1539" s="51" t="s">
        <v>15</v>
      </c>
      <c r="P1539" s="51"/>
      <c r="Q1539" s="60" t="s">
        <v>1602</v>
      </c>
      <c r="R1539" s="60">
        <v>9</v>
      </c>
      <c r="S1539" s="62">
        <v>113</v>
      </c>
      <c r="U1539" s="54" t="s">
        <v>15</v>
      </c>
      <c r="V1539" s="50" t="s">
        <v>20</v>
      </c>
      <c r="X1539" s="48"/>
    </row>
    <row r="1540" spans="1:24" s="60" customFormat="1" x14ac:dyDescent="0.2">
      <c r="A1540" s="60">
        <v>13</v>
      </c>
      <c r="B1540" s="61" t="s">
        <v>787</v>
      </c>
      <c r="C1540" s="61">
        <v>1301</v>
      </c>
      <c r="D1540" s="61" t="s">
        <v>1581</v>
      </c>
      <c r="J1540" s="51" t="s">
        <v>20</v>
      </c>
      <c r="P1540" s="51" t="s">
        <v>20</v>
      </c>
      <c r="Q1540" s="60" t="s">
        <v>1603</v>
      </c>
      <c r="R1540" s="60">
        <v>10</v>
      </c>
      <c r="S1540" s="62">
        <v>158</v>
      </c>
      <c r="U1540" s="54" t="s">
        <v>15</v>
      </c>
      <c r="V1540" s="50" t="s">
        <v>20</v>
      </c>
      <c r="X1540" s="48"/>
    </row>
    <row r="1541" spans="1:24" s="60" customFormat="1" x14ac:dyDescent="0.2">
      <c r="A1541" s="60">
        <v>13</v>
      </c>
      <c r="B1541" s="61" t="s">
        <v>787</v>
      </c>
      <c r="C1541" s="61">
        <v>1301</v>
      </c>
      <c r="D1541" s="61" t="s">
        <v>1581</v>
      </c>
      <c r="J1541" s="51" t="s">
        <v>20</v>
      </c>
      <c r="P1541" s="51" t="s">
        <v>20</v>
      </c>
      <c r="Q1541" s="60" t="s">
        <v>1604</v>
      </c>
      <c r="R1541" s="60">
        <v>11</v>
      </c>
      <c r="S1541" s="62">
        <v>235</v>
      </c>
      <c r="U1541" s="54" t="s">
        <v>15</v>
      </c>
      <c r="V1541" s="50" t="s">
        <v>20</v>
      </c>
      <c r="X1541" s="48"/>
    </row>
    <row r="1542" spans="1:24" s="60" customFormat="1" x14ac:dyDescent="0.2">
      <c r="A1542" s="60">
        <v>13</v>
      </c>
      <c r="B1542" s="61" t="s">
        <v>787</v>
      </c>
      <c r="C1542" s="61">
        <v>1301</v>
      </c>
      <c r="D1542" s="61" t="s">
        <v>1581</v>
      </c>
      <c r="J1542" s="51" t="s">
        <v>20</v>
      </c>
      <c r="P1542" s="51" t="s">
        <v>20</v>
      </c>
      <c r="Q1542" s="60" t="s">
        <v>1604</v>
      </c>
      <c r="R1542" s="60">
        <v>12</v>
      </c>
      <c r="S1542" s="62">
        <v>304</v>
      </c>
      <c r="U1542" s="54" t="s">
        <v>15</v>
      </c>
      <c r="V1542" s="50" t="s">
        <v>20</v>
      </c>
      <c r="X1542" s="48"/>
    </row>
    <row r="1543" spans="1:24" s="60" customFormat="1" x14ac:dyDescent="0.2">
      <c r="A1543" s="60">
        <v>13</v>
      </c>
      <c r="B1543" s="61" t="s">
        <v>787</v>
      </c>
      <c r="C1543" s="61">
        <v>1301</v>
      </c>
      <c r="D1543" s="61" t="s">
        <v>1581</v>
      </c>
      <c r="J1543" s="51" t="s">
        <v>20</v>
      </c>
      <c r="P1543" s="51" t="s">
        <v>20</v>
      </c>
      <c r="Q1543" s="60" t="s">
        <v>1605</v>
      </c>
      <c r="R1543" s="60">
        <v>13</v>
      </c>
      <c r="S1543" s="62">
        <v>280</v>
      </c>
      <c r="U1543" s="54" t="s">
        <v>15</v>
      </c>
      <c r="V1543" s="50" t="s">
        <v>20</v>
      </c>
      <c r="X1543" s="48"/>
    </row>
    <row r="1544" spans="1:24" s="60" customFormat="1" x14ac:dyDescent="0.2">
      <c r="A1544" s="60">
        <v>13</v>
      </c>
      <c r="B1544" s="61" t="s">
        <v>787</v>
      </c>
      <c r="C1544" s="61">
        <v>1301</v>
      </c>
      <c r="D1544" s="61" t="s">
        <v>1581</v>
      </c>
      <c r="J1544" s="51" t="s">
        <v>20</v>
      </c>
      <c r="P1544" s="51" t="s">
        <v>20</v>
      </c>
      <c r="Q1544" s="60" t="s">
        <v>1606</v>
      </c>
      <c r="R1544" s="60">
        <v>14</v>
      </c>
      <c r="S1544" s="62">
        <v>24</v>
      </c>
      <c r="U1544" s="54" t="s">
        <v>15</v>
      </c>
      <c r="V1544" s="50" t="s">
        <v>20</v>
      </c>
      <c r="X1544" s="48"/>
    </row>
    <row r="1545" spans="1:24" s="60" customFormat="1" x14ac:dyDescent="0.2">
      <c r="A1545" s="60">
        <v>13</v>
      </c>
      <c r="B1545" s="61" t="s">
        <v>787</v>
      </c>
      <c r="C1545" s="61">
        <v>1301</v>
      </c>
      <c r="D1545" s="61" t="s">
        <v>1581</v>
      </c>
      <c r="J1545" s="51" t="s">
        <v>20</v>
      </c>
      <c r="P1545" s="51" t="s">
        <v>20</v>
      </c>
      <c r="Q1545" s="60" t="s">
        <v>1607</v>
      </c>
      <c r="R1545" s="60">
        <v>15</v>
      </c>
      <c r="S1545" s="62">
        <v>318.5</v>
      </c>
      <c r="U1545" s="54" t="s">
        <v>15</v>
      </c>
      <c r="V1545" s="50" t="s">
        <v>20</v>
      </c>
      <c r="X1545" s="48"/>
    </row>
    <row r="1546" spans="1:24" s="60" customFormat="1" x14ac:dyDescent="0.2">
      <c r="A1546" s="60">
        <v>13</v>
      </c>
      <c r="B1546" s="61" t="s">
        <v>787</v>
      </c>
      <c r="C1546" s="61">
        <v>1301</v>
      </c>
      <c r="D1546" s="61" t="s">
        <v>1581</v>
      </c>
      <c r="J1546" s="51" t="s">
        <v>20</v>
      </c>
      <c r="P1546" s="51" t="s">
        <v>20</v>
      </c>
      <c r="Q1546" s="60" t="s">
        <v>1608</v>
      </c>
      <c r="R1546" s="60">
        <v>16</v>
      </c>
      <c r="S1546" s="62">
        <v>528</v>
      </c>
      <c r="U1546" s="54" t="s">
        <v>15</v>
      </c>
      <c r="V1546" s="50" t="s">
        <v>16</v>
      </c>
      <c r="X1546" s="48"/>
    </row>
    <row r="1547" spans="1:24" s="60" customFormat="1" x14ac:dyDescent="0.2">
      <c r="A1547" s="60">
        <v>13</v>
      </c>
      <c r="B1547" s="61" t="s">
        <v>787</v>
      </c>
      <c r="C1547" s="61">
        <v>1301</v>
      </c>
      <c r="D1547" s="61" t="s">
        <v>1581</v>
      </c>
      <c r="J1547" s="51" t="s">
        <v>20</v>
      </c>
      <c r="P1547" s="51" t="s">
        <v>20</v>
      </c>
      <c r="Q1547" s="60" t="s">
        <v>1609</v>
      </c>
      <c r="R1547" s="60">
        <v>17</v>
      </c>
      <c r="S1547" s="62">
        <v>317</v>
      </c>
      <c r="U1547" s="54" t="s">
        <v>15</v>
      </c>
      <c r="V1547" s="50" t="s">
        <v>16</v>
      </c>
      <c r="X1547" s="48"/>
    </row>
    <row r="1548" spans="1:24" s="60" customFormat="1" x14ac:dyDescent="0.2">
      <c r="A1548" s="60">
        <v>13</v>
      </c>
      <c r="B1548" s="61" t="s">
        <v>787</v>
      </c>
      <c r="C1548" s="61">
        <v>1301</v>
      </c>
      <c r="D1548" s="61" t="s">
        <v>1581</v>
      </c>
      <c r="J1548" s="51" t="s">
        <v>20</v>
      </c>
      <c r="P1548" s="51" t="s">
        <v>20</v>
      </c>
      <c r="Q1548" s="60" t="s">
        <v>1610</v>
      </c>
      <c r="R1548" s="60">
        <v>18</v>
      </c>
      <c r="S1548" s="62">
        <v>150</v>
      </c>
      <c r="U1548" s="54" t="s">
        <v>15</v>
      </c>
      <c r="V1548" s="50" t="s">
        <v>20</v>
      </c>
      <c r="X1548" s="48"/>
    </row>
    <row r="1549" spans="1:24" s="60" customFormat="1" x14ac:dyDescent="0.2">
      <c r="A1549" s="60">
        <v>13</v>
      </c>
      <c r="B1549" s="61" t="s">
        <v>787</v>
      </c>
      <c r="C1549" s="61">
        <v>1301</v>
      </c>
      <c r="D1549" s="61" t="s">
        <v>1581</v>
      </c>
      <c r="J1549" s="51" t="s">
        <v>20</v>
      </c>
      <c r="P1549" s="51" t="s">
        <v>20</v>
      </c>
      <c r="Q1549" s="60" t="s">
        <v>1611</v>
      </c>
      <c r="R1549" s="60">
        <v>19</v>
      </c>
      <c r="S1549" s="62">
        <v>107</v>
      </c>
      <c r="U1549" s="54" t="s">
        <v>15</v>
      </c>
      <c r="V1549" s="50" t="s">
        <v>20</v>
      </c>
      <c r="X1549" s="48"/>
    </row>
    <row r="1550" spans="1:24" s="60" customFormat="1" x14ac:dyDescent="0.2">
      <c r="A1550" s="60">
        <v>13</v>
      </c>
      <c r="B1550" s="61" t="s">
        <v>787</v>
      </c>
      <c r="C1550" s="61">
        <v>1301</v>
      </c>
      <c r="D1550" s="61" t="s">
        <v>1581</v>
      </c>
      <c r="J1550" s="51" t="s">
        <v>20</v>
      </c>
      <c r="P1550" s="51" t="s">
        <v>20</v>
      </c>
      <c r="Q1550" s="60" t="s">
        <v>1612</v>
      </c>
      <c r="R1550" s="60">
        <v>20</v>
      </c>
      <c r="S1550" s="62">
        <v>550</v>
      </c>
      <c r="U1550" s="54" t="s">
        <v>15</v>
      </c>
      <c r="V1550" s="50"/>
      <c r="X1550" s="48"/>
    </row>
    <row r="1551" spans="1:24" s="60" customFormat="1" x14ac:dyDescent="0.2">
      <c r="A1551" s="60">
        <v>13</v>
      </c>
      <c r="B1551" s="61" t="s">
        <v>787</v>
      </c>
      <c r="C1551" s="61">
        <v>1301</v>
      </c>
      <c r="D1551" s="61" t="s">
        <v>1581</v>
      </c>
      <c r="J1551" s="51" t="s">
        <v>20</v>
      </c>
      <c r="P1551" s="51" t="s">
        <v>20</v>
      </c>
      <c r="Q1551" s="60" t="s">
        <v>1613</v>
      </c>
      <c r="R1551" s="60">
        <v>21</v>
      </c>
      <c r="S1551" s="62">
        <v>487</v>
      </c>
      <c r="U1551" s="54" t="s">
        <v>15</v>
      </c>
      <c r="V1551" s="50"/>
      <c r="X1551" s="48"/>
    </row>
    <row r="1552" spans="1:24" s="60" customFormat="1" x14ac:dyDescent="0.2">
      <c r="A1552" s="60">
        <v>13</v>
      </c>
      <c r="B1552" s="61" t="s">
        <v>787</v>
      </c>
      <c r="C1552" s="61">
        <v>1301</v>
      </c>
      <c r="D1552" s="61" t="s">
        <v>1581</v>
      </c>
      <c r="J1552" s="51" t="s">
        <v>20</v>
      </c>
      <c r="P1552" s="51" t="s">
        <v>20</v>
      </c>
      <c r="Q1552" s="60" t="s">
        <v>1614</v>
      </c>
      <c r="R1552" s="60">
        <v>22</v>
      </c>
      <c r="S1552" s="62">
        <v>440</v>
      </c>
      <c r="U1552" s="54" t="s">
        <v>15</v>
      </c>
      <c r="V1552" s="50" t="s">
        <v>20</v>
      </c>
      <c r="X1552" s="48"/>
    </row>
    <row r="1553" spans="1:24" s="60" customFormat="1" x14ac:dyDescent="0.2">
      <c r="A1553" s="60">
        <v>13</v>
      </c>
      <c r="B1553" s="61" t="s">
        <v>787</v>
      </c>
      <c r="C1553" s="61">
        <v>1301</v>
      </c>
      <c r="D1553" s="61" t="s">
        <v>1581</v>
      </c>
      <c r="J1553" s="51" t="s">
        <v>20</v>
      </c>
      <c r="P1553" s="51" t="s">
        <v>20</v>
      </c>
      <c r="Q1553" s="60" t="s">
        <v>1615</v>
      </c>
      <c r="R1553" s="60">
        <v>23</v>
      </c>
      <c r="S1553" s="62">
        <v>167</v>
      </c>
      <c r="U1553" s="54" t="s">
        <v>15</v>
      </c>
      <c r="V1553" s="50" t="s">
        <v>20</v>
      </c>
      <c r="X1553" s="48"/>
    </row>
    <row r="1554" spans="1:24" s="60" customFormat="1" x14ac:dyDescent="0.2">
      <c r="A1554" s="60">
        <v>13</v>
      </c>
      <c r="B1554" s="61" t="s">
        <v>787</v>
      </c>
      <c r="C1554" s="61">
        <v>1301</v>
      </c>
      <c r="D1554" s="61" t="s">
        <v>1581</v>
      </c>
      <c r="J1554" s="51" t="s">
        <v>20</v>
      </c>
      <c r="P1554" s="51" t="s">
        <v>20</v>
      </c>
      <c r="Q1554" s="60" t="s">
        <v>1616</v>
      </c>
      <c r="R1554" s="60">
        <v>24</v>
      </c>
      <c r="S1554" s="62">
        <v>375</v>
      </c>
      <c r="U1554" s="54" t="s">
        <v>15</v>
      </c>
      <c r="V1554" s="50" t="s">
        <v>16</v>
      </c>
      <c r="X1554" s="48"/>
    </row>
    <row r="1555" spans="1:24" s="60" customFormat="1" x14ac:dyDescent="0.2">
      <c r="A1555" s="60">
        <v>13</v>
      </c>
      <c r="B1555" s="61" t="s">
        <v>787</v>
      </c>
      <c r="C1555" s="61">
        <v>1301</v>
      </c>
      <c r="D1555" s="61" t="s">
        <v>1581</v>
      </c>
      <c r="J1555" s="51" t="s">
        <v>20</v>
      </c>
      <c r="P1555" s="51" t="s">
        <v>20</v>
      </c>
      <c r="Q1555" s="60" t="s">
        <v>1617</v>
      </c>
      <c r="R1555" s="60">
        <v>25</v>
      </c>
      <c r="S1555" s="62">
        <v>413</v>
      </c>
      <c r="U1555" s="54" t="s">
        <v>15</v>
      </c>
      <c r="V1555" s="50" t="s">
        <v>16</v>
      </c>
      <c r="X1555" s="48"/>
    </row>
    <row r="1556" spans="1:24" s="60" customFormat="1" x14ac:dyDescent="0.2">
      <c r="A1556" s="60">
        <v>13</v>
      </c>
      <c r="B1556" s="61" t="s">
        <v>787</v>
      </c>
      <c r="C1556" s="61">
        <v>1301</v>
      </c>
      <c r="D1556" s="61" t="s">
        <v>1581</v>
      </c>
      <c r="J1556" s="51" t="s">
        <v>20</v>
      </c>
      <c r="P1556" s="51" t="s">
        <v>20</v>
      </c>
      <c r="Q1556" s="60" t="s">
        <v>1618</v>
      </c>
      <c r="R1556" s="60">
        <v>26</v>
      </c>
      <c r="S1556" s="62">
        <v>24</v>
      </c>
      <c r="U1556" s="54" t="s">
        <v>15</v>
      </c>
      <c r="V1556" s="50" t="s">
        <v>20</v>
      </c>
      <c r="X1556" s="48"/>
    </row>
    <row r="1557" spans="1:24" s="60" customFormat="1" x14ac:dyDescent="0.2">
      <c r="A1557" s="60">
        <v>13</v>
      </c>
      <c r="B1557" s="61" t="s">
        <v>787</v>
      </c>
      <c r="C1557" s="61">
        <v>1301</v>
      </c>
      <c r="D1557" s="61" t="s">
        <v>1581</v>
      </c>
      <c r="J1557" s="51" t="s">
        <v>20</v>
      </c>
      <c r="P1557" s="51" t="s">
        <v>20</v>
      </c>
      <c r="Q1557" s="60" t="s">
        <v>1619</v>
      </c>
      <c r="R1557" s="60">
        <v>27</v>
      </c>
      <c r="S1557" s="62">
        <v>24</v>
      </c>
      <c r="U1557" s="54" t="s">
        <v>15</v>
      </c>
      <c r="V1557" s="50" t="s">
        <v>20</v>
      </c>
      <c r="X1557" s="48"/>
    </row>
    <row r="1558" spans="1:24" s="60" customFormat="1" x14ac:dyDescent="0.2">
      <c r="A1558" s="60">
        <v>13</v>
      </c>
      <c r="B1558" s="61" t="s">
        <v>787</v>
      </c>
      <c r="C1558" s="61">
        <v>1301</v>
      </c>
      <c r="D1558" s="61" t="s">
        <v>1581</v>
      </c>
      <c r="J1558" s="51" t="s">
        <v>20</v>
      </c>
      <c r="P1558" s="51" t="s">
        <v>20</v>
      </c>
      <c r="Q1558" s="60" t="s">
        <v>1620</v>
      </c>
      <c r="R1558" s="60">
        <v>28</v>
      </c>
      <c r="S1558" s="62">
        <v>33</v>
      </c>
      <c r="U1558" s="54" t="s">
        <v>15</v>
      </c>
      <c r="V1558" s="50" t="s">
        <v>20</v>
      </c>
      <c r="X1558" s="48"/>
    </row>
    <row r="1559" spans="1:24" s="60" customFormat="1" x14ac:dyDescent="0.2">
      <c r="A1559" s="60">
        <v>13</v>
      </c>
      <c r="B1559" s="61" t="s">
        <v>787</v>
      </c>
      <c r="C1559" s="61">
        <v>1301</v>
      </c>
      <c r="D1559" s="61" t="s">
        <v>1581</v>
      </c>
      <c r="J1559" s="51" t="s">
        <v>20</v>
      </c>
      <c r="P1559" s="51" t="s">
        <v>20</v>
      </c>
      <c r="Q1559" s="60" t="s">
        <v>1621</v>
      </c>
      <c r="R1559" s="60">
        <v>29</v>
      </c>
      <c r="S1559" s="62">
        <v>34</v>
      </c>
      <c r="U1559" s="54" t="s">
        <v>15</v>
      </c>
      <c r="V1559" s="50" t="s">
        <v>20</v>
      </c>
      <c r="X1559" s="48"/>
    </row>
    <row r="1560" spans="1:24" s="60" customFormat="1" x14ac:dyDescent="0.2">
      <c r="A1560" s="60">
        <v>13</v>
      </c>
      <c r="B1560" s="61" t="s">
        <v>787</v>
      </c>
      <c r="C1560" s="61">
        <v>1301</v>
      </c>
      <c r="D1560" s="61" t="s">
        <v>1581</v>
      </c>
      <c r="J1560" s="51" t="s">
        <v>20</v>
      </c>
      <c r="P1560" s="51" t="s">
        <v>20</v>
      </c>
      <c r="Q1560" s="60" t="s">
        <v>1622</v>
      </c>
      <c r="R1560" s="60">
        <v>30</v>
      </c>
      <c r="S1560" s="62">
        <v>32</v>
      </c>
      <c r="U1560" s="54" t="s">
        <v>15</v>
      </c>
      <c r="V1560" s="50" t="s">
        <v>20</v>
      </c>
      <c r="X1560" s="48"/>
    </row>
    <row r="1561" spans="1:24" s="60" customFormat="1" x14ac:dyDescent="0.2">
      <c r="A1561" s="60">
        <v>13</v>
      </c>
      <c r="B1561" s="61" t="s">
        <v>787</v>
      </c>
      <c r="C1561" s="61">
        <v>1301</v>
      </c>
      <c r="D1561" s="61" t="s">
        <v>1581</v>
      </c>
      <c r="J1561" s="51" t="s">
        <v>20</v>
      </c>
      <c r="P1561" s="51" t="s">
        <v>20</v>
      </c>
      <c r="Q1561" s="60" t="s">
        <v>1623</v>
      </c>
      <c r="R1561" s="60">
        <v>31</v>
      </c>
      <c r="S1561" s="62">
        <v>35</v>
      </c>
      <c r="U1561" s="54" t="s">
        <v>15</v>
      </c>
      <c r="V1561" s="50" t="s">
        <v>20</v>
      </c>
      <c r="X1561" s="48"/>
    </row>
    <row r="1562" spans="1:24" s="60" customFormat="1" x14ac:dyDescent="0.2">
      <c r="A1562" s="60">
        <v>13</v>
      </c>
      <c r="B1562" s="61" t="s">
        <v>787</v>
      </c>
      <c r="C1562" s="61">
        <v>1301</v>
      </c>
      <c r="D1562" s="61" t="s">
        <v>1581</v>
      </c>
      <c r="J1562" s="51" t="s">
        <v>20</v>
      </c>
      <c r="P1562" s="51" t="s">
        <v>20</v>
      </c>
      <c r="Q1562" s="60" t="s">
        <v>1624</v>
      </c>
      <c r="R1562" s="60">
        <v>32</v>
      </c>
      <c r="S1562" s="62">
        <v>26</v>
      </c>
      <c r="U1562" s="54" t="s">
        <v>15</v>
      </c>
      <c r="V1562" s="50" t="s">
        <v>20</v>
      </c>
      <c r="X1562" s="48"/>
    </row>
    <row r="1563" spans="1:24" s="60" customFormat="1" x14ac:dyDescent="0.2">
      <c r="A1563" s="60">
        <v>13</v>
      </c>
      <c r="B1563" s="61" t="s">
        <v>787</v>
      </c>
      <c r="C1563" s="61">
        <v>1301</v>
      </c>
      <c r="D1563" s="61" t="s">
        <v>1581</v>
      </c>
      <c r="J1563" s="51" t="s">
        <v>20</v>
      </c>
      <c r="P1563" s="51" t="s">
        <v>20</v>
      </c>
      <c r="Q1563" s="60" t="s">
        <v>1625</v>
      </c>
      <c r="R1563" s="60">
        <v>33</v>
      </c>
      <c r="S1563" s="62">
        <v>22</v>
      </c>
      <c r="U1563" s="54" t="s">
        <v>15</v>
      </c>
      <c r="V1563" s="50" t="s">
        <v>20</v>
      </c>
      <c r="X1563" s="48"/>
    </row>
    <row r="1564" spans="1:24" s="60" customFormat="1" x14ac:dyDescent="0.2">
      <c r="A1564" s="60">
        <v>13</v>
      </c>
      <c r="B1564" s="61" t="s">
        <v>787</v>
      </c>
      <c r="C1564" s="61">
        <v>1301</v>
      </c>
      <c r="D1564" s="61" t="s">
        <v>1581</v>
      </c>
      <c r="J1564" s="51" t="s">
        <v>20</v>
      </c>
      <c r="P1564" s="51" t="s">
        <v>20</v>
      </c>
      <c r="Q1564" s="60" t="s">
        <v>1626</v>
      </c>
      <c r="R1564" s="60">
        <v>34</v>
      </c>
      <c r="S1564" s="62">
        <v>8</v>
      </c>
      <c r="U1564" s="54" t="s">
        <v>15</v>
      </c>
      <c r="V1564" s="50" t="s">
        <v>20</v>
      </c>
      <c r="X1564" s="48"/>
    </row>
    <row r="1565" spans="1:24" s="60" customFormat="1" x14ac:dyDescent="0.2">
      <c r="A1565" s="60">
        <v>13</v>
      </c>
      <c r="B1565" s="61" t="s">
        <v>787</v>
      </c>
      <c r="C1565" s="61">
        <v>1301</v>
      </c>
      <c r="D1565" s="61" t="s">
        <v>1581</v>
      </c>
      <c r="J1565" s="51" t="s">
        <v>20</v>
      </c>
      <c r="P1565" s="51" t="s">
        <v>20</v>
      </c>
      <c r="Q1565" s="60" t="s">
        <v>1627</v>
      </c>
      <c r="R1565" s="60">
        <v>35</v>
      </c>
      <c r="S1565" s="62">
        <v>6</v>
      </c>
      <c r="U1565" s="54" t="s">
        <v>15</v>
      </c>
      <c r="V1565" s="50" t="s">
        <v>20</v>
      </c>
      <c r="X1565" s="48"/>
    </row>
    <row r="1566" spans="1:24" s="60" customFormat="1" x14ac:dyDescent="0.2">
      <c r="A1566" s="60">
        <v>13</v>
      </c>
      <c r="B1566" s="61" t="s">
        <v>787</v>
      </c>
      <c r="C1566" s="61">
        <v>1301</v>
      </c>
      <c r="D1566" s="61" t="s">
        <v>1581</v>
      </c>
      <c r="J1566" s="51" t="s">
        <v>20</v>
      </c>
      <c r="P1566" s="51" t="s">
        <v>20</v>
      </c>
      <c r="Q1566" s="60" t="s">
        <v>1113</v>
      </c>
      <c r="R1566" s="60">
        <v>36</v>
      </c>
      <c r="S1566" s="62">
        <v>30</v>
      </c>
      <c r="U1566" s="54" t="s">
        <v>15</v>
      </c>
      <c r="V1566" s="50" t="s">
        <v>20</v>
      </c>
      <c r="X1566" s="48"/>
    </row>
    <row r="1567" spans="1:24" s="60" customFormat="1" x14ac:dyDescent="0.2">
      <c r="A1567" s="60">
        <v>13</v>
      </c>
      <c r="B1567" s="61" t="s">
        <v>787</v>
      </c>
      <c r="C1567" s="61">
        <v>1301</v>
      </c>
      <c r="D1567" s="61" t="s">
        <v>1581</v>
      </c>
      <c r="J1567" s="51" t="s">
        <v>20</v>
      </c>
      <c r="P1567" s="51" t="s">
        <v>20</v>
      </c>
      <c r="Q1567" s="60" t="s">
        <v>1628</v>
      </c>
      <c r="R1567" s="60">
        <v>37</v>
      </c>
      <c r="S1567" s="62">
        <v>20</v>
      </c>
      <c r="U1567" s="54" t="s">
        <v>15</v>
      </c>
      <c r="V1567" s="50" t="s">
        <v>20</v>
      </c>
      <c r="X1567" s="48"/>
    </row>
    <row r="1568" spans="1:24" s="60" customFormat="1" x14ac:dyDescent="0.2">
      <c r="A1568" s="60">
        <v>13</v>
      </c>
      <c r="B1568" s="61" t="s">
        <v>787</v>
      </c>
      <c r="C1568" s="61">
        <v>1301</v>
      </c>
      <c r="D1568" s="61" t="s">
        <v>1581</v>
      </c>
      <c r="J1568" s="51" t="s">
        <v>20</v>
      </c>
      <c r="P1568" s="51" t="s">
        <v>20</v>
      </c>
      <c r="Q1568" s="60" t="s">
        <v>1629</v>
      </c>
      <c r="R1568" s="60">
        <v>38</v>
      </c>
      <c r="S1568" s="62">
        <v>14</v>
      </c>
      <c r="U1568" s="54" t="s">
        <v>15</v>
      </c>
      <c r="V1568" s="50" t="s">
        <v>20</v>
      </c>
      <c r="X1568" s="48"/>
    </row>
    <row r="1569" spans="1:24" s="60" customFormat="1" x14ac:dyDescent="0.2">
      <c r="A1569" s="60">
        <v>13</v>
      </c>
      <c r="B1569" s="61" t="s">
        <v>787</v>
      </c>
      <c r="C1569" s="61">
        <v>1301</v>
      </c>
      <c r="D1569" s="61" t="s">
        <v>1581</v>
      </c>
      <c r="J1569" s="51" t="s">
        <v>20</v>
      </c>
      <c r="P1569" s="51" t="s">
        <v>20</v>
      </c>
      <c r="Q1569" s="60" t="s">
        <v>1630</v>
      </c>
      <c r="R1569" s="60">
        <v>39</v>
      </c>
      <c r="S1569" s="62">
        <v>30</v>
      </c>
      <c r="U1569" s="54" t="s">
        <v>15</v>
      </c>
      <c r="V1569" s="50" t="s">
        <v>20</v>
      </c>
      <c r="X1569" s="48"/>
    </row>
    <row r="1570" spans="1:24" s="60" customFormat="1" x14ac:dyDescent="0.2">
      <c r="A1570" s="60">
        <v>13</v>
      </c>
      <c r="B1570" s="61" t="s">
        <v>787</v>
      </c>
      <c r="C1570" s="61">
        <v>1301</v>
      </c>
      <c r="D1570" s="61" t="s">
        <v>1581</v>
      </c>
      <c r="J1570" s="51" t="s">
        <v>20</v>
      </c>
      <c r="P1570" s="51" t="s">
        <v>20</v>
      </c>
      <c r="Q1570" s="60" t="s">
        <v>1631</v>
      </c>
      <c r="R1570" s="60">
        <v>40</v>
      </c>
      <c r="S1570" s="62">
        <v>15</v>
      </c>
      <c r="U1570" s="54" t="s">
        <v>15</v>
      </c>
      <c r="V1570" s="50" t="s">
        <v>20</v>
      </c>
      <c r="X1570" s="48"/>
    </row>
    <row r="1571" spans="1:24" s="60" customFormat="1" x14ac:dyDescent="0.2">
      <c r="A1571" s="60">
        <v>13</v>
      </c>
      <c r="B1571" s="61" t="s">
        <v>787</v>
      </c>
      <c r="C1571" s="61">
        <v>1301</v>
      </c>
      <c r="D1571" s="61" t="s">
        <v>1581</v>
      </c>
      <c r="J1571" s="51" t="s">
        <v>20</v>
      </c>
      <c r="P1571" s="51" t="s">
        <v>20</v>
      </c>
      <c r="Q1571" s="60" t="s">
        <v>1632</v>
      </c>
      <c r="R1571" s="60">
        <v>41</v>
      </c>
      <c r="S1571" s="62">
        <v>30</v>
      </c>
      <c r="U1571" s="54" t="s">
        <v>15</v>
      </c>
      <c r="V1571" s="50" t="s">
        <v>20</v>
      </c>
      <c r="X1571" s="48"/>
    </row>
    <row r="1572" spans="1:24" s="60" customFormat="1" x14ac:dyDescent="0.2">
      <c r="A1572" s="60">
        <v>13</v>
      </c>
      <c r="B1572" s="61" t="s">
        <v>787</v>
      </c>
      <c r="C1572" s="61">
        <v>1301</v>
      </c>
      <c r="D1572" s="61" t="s">
        <v>1581</v>
      </c>
      <c r="J1572" s="51" t="s">
        <v>20</v>
      </c>
      <c r="P1572" s="51" t="s">
        <v>20</v>
      </c>
      <c r="Q1572" s="60" t="s">
        <v>1633</v>
      </c>
      <c r="R1572" s="60">
        <v>42</v>
      </c>
      <c r="S1572" s="62">
        <v>30</v>
      </c>
      <c r="U1572" s="54" t="s">
        <v>15</v>
      </c>
      <c r="V1572" s="50" t="s">
        <v>20</v>
      </c>
      <c r="X1572" s="48"/>
    </row>
    <row r="1573" spans="1:24" s="60" customFormat="1" x14ac:dyDescent="0.2">
      <c r="A1573" s="60">
        <v>13</v>
      </c>
      <c r="B1573" s="61" t="s">
        <v>787</v>
      </c>
      <c r="C1573" s="61">
        <v>1301</v>
      </c>
      <c r="D1573" s="61" t="s">
        <v>1581</v>
      </c>
      <c r="J1573" s="51" t="s">
        <v>20</v>
      </c>
      <c r="P1573" s="51" t="s">
        <v>20</v>
      </c>
      <c r="Q1573" s="60" t="s">
        <v>1634</v>
      </c>
      <c r="R1573" s="60">
        <v>43</v>
      </c>
      <c r="S1573" s="62">
        <v>8</v>
      </c>
      <c r="U1573" s="54" t="s">
        <v>15</v>
      </c>
      <c r="V1573" s="50" t="s">
        <v>20</v>
      </c>
      <c r="X1573" s="48"/>
    </row>
    <row r="1574" spans="1:24" s="60" customFormat="1" x14ac:dyDescent="0.2">
      <c r="A1574" s="60">
        <v>13</v>
      </c>
      <c r="B1574" s="61" t="s">
        <v>787</v>
      </c>
      <c r="C1574" s="61">
        <v>1301</v>
      </c>
      <c r="D1574" s="61" t="s">
        <v>1581</v>
      </c>
      <c r="J1574" s="51" t="s">
        <v>20</v>
      </c>
      <c r="P1574" s="51" t="s">
        <v>20</v>
      </c>
      <c r="Q1574" s="60" t="s">
        <v>1635</v>
      </c>
      <c r="R1574" s="60">
        <v>44</v>
      </c>
      <c r="S1574" s="62">
        <v>7</v>
      </c>
      <c r="U1574" s="54" t="s">
        <v>15</v>
      </c>
      <c r="V1574" s="50" t="s">
        <v>20</v>
      </c>
      <c r="X1574" s="48"/>
    </row>
    <row r="1575" spans="1:24" s="60" customFormat="1" x14ac:dyDescent="0.2">
      <c r="A1575" s="60">
        <v>13</v>
      </c>
      <c r="B1575" s="61" t="s">
        <v>787</v>
      </c>
      <c r="C1575" s="61">
        <v>1301</v>
      </c>
      <c r="D1575" s="61" t="s">
        <v>1581</v>
      </c>
      <c r="J1575" s="51" t="s">
        <v>20</v>
      </c>
      <c r="P1575" s="51" t="s">
        <v>20</v>
      </c>
      <c r="Q1575" s="60" t="s">
        <v>1636</v>
      </c>
      <c r="R1575" s="60">
        <v>45</v>
      </c>
      <c r="S1575" s="62">
        <v>15</v>
      </c>
      <c r="U1575" s="54" t="s">
        <v>15</v>
      </c>
      <c r="V1575" s="50" t="s">
        <v>20</v>
      </c>
      <c r="X1575" s="48"/>
    </row>
    <row r="1576" spans="1:24" s="60" customFormat="1" x14ac:dyDescent="0.2">
      <c r="A1576" s="60">
        <v>13</v>
      </c>
      <c r="B1576" s="61" t="s">
        <v>787</v>
      </c>
      <c r="C1576" s="61">
        <v>1301</v>
      </c>
      <c r="D1576" s="61" t="s">
        <v>1581</v>
      </c>
      <c r="J1576" s="51" t="s">
        <v>20</v>
      </c>
      <c r="P1576" s="51" t="s">
        <v>20</v>
      </c>
      <c r="Q1576" s="60" t="s">
        <v>1637</v>
      </c>
      <c r="R1576" s="60">
        <v>46</v>
      </c>
      <c r="S1576" s="62">
        <v>6</v>
      </c>
      <c r="U1576" s="54" t="s">
        <v>15</v>
      </c>
      <c r="V1576" s="50" t="s">
        <v>20</v>
      </c>
      <c r="X1576" s="48"/>
    </row>
    <row r="1577" spans="1:24" s="60" customFormat="1" x14ac:dyDescent="0.2">
      <c r="A1577" s="60">
        <v>13</v>
      </c>
      <c r="B1577" s="61" t="s">
        <v>787</v>
      </c>
      <c r="C1577" s="61">
        <v>1301</v>
      </c>
      <c r="D1577" s="61" t="s">
        <v>1581</v>
      </c>
      <c r="J1577" s="51" t="s">
        <v>20</v>
      </c>
      <c r="P1577" s="51" t="s">
        <v>20</v>
      </c>
      <c r="Q1577" s="60" t="s">
        <v>1638</v>
      </c>
      <c r="R1577" s="60">
        <v>47</v>
      </c>
      <c r="S1577" s="62">
        <v>5</v>
      </c>
      <c r="U1577" s="54" t="s">
        <v>15</v>
      </c>
      <c r="V1577" s="50" t="s">
        <v>20</v>
      </c>
      <c r="X1577" s="48"/>
    </row>
    <row r="1578" spans="1:24" s="60" customFormat="1" x14ac:dyDescent="0.2">
      <c r="A1578" s="60">
        <v>13</v>
      </c>
      <c r="B1578" s="61" t="s">
        <v>787</v>
      </c>
      <c r="C1578" s="61">
        <v>1301</v>
      </c>
      <c r="D1578" s="61" t="s">
        <v>1581</v>
      </c>
      <c r="J1578" s="51" t="s">
        <v>20</v>
      </c>
      <c r="P1578" s="51" t="s">
        <v>20</v>
      </c>
      <c r="Q1578" s="60" t="s">
        <v>1639</v>
      </c>
      <c r="R1578" s="60">
        <v>48</v>
      </c>
      <c r="S1578" s="62">
        <v>21</v>
      </c>
      <c r="U1578" s="54" t="s">
        <v>15</v>
      </c>
      <c r="V1578" s="50" t="s">
        <v>20</v>
      </c>
      <c r="X1578" s="48"/>
    </row>
    <row r="1579" spans="1:24" s="60" customFormat="1" x14ac:dyDescent="0.2">
      <c r="A1579" s="60">
        <v>13</v>
      </c>
      <c r="B1579" s="61" t="s">
        <v>787</v>
      </c>
      <c r="C1579" s="61">
        <v>1301</v>
      </c>
      <c r="D1579" s="61" t="s">
        <v>1581</v>
      </c>
      <c r="J1579" s="51" t="s">
        <v>20</v>
      </c>
      <c r="P1579" s="51" t="s">
        <v>20</v>
      </c>
      <c r="Q1579" s="60" t="s">
        <v>1640</v>
      </c>
      <c r="R1579" s="60">
        <v>49</v>
      </c>
      <c r="S1579" s="62">
        <v>10</v>
      </c>
      <c r="U1579" s="54" t="s">
        <v>15</v>
      </c>
      <c r="V1579" s="50" t="s">
        <v>20</v>
      </c>
      <c r="X1579" s="48"/>
    </row>
    <row r="1580" spans="1:24" s="60" customFormat="1" x14ac:dyDescent="0.2">
      <c r="A1580" s="60">
        <v>13</v>
      </c>
      <c r="B1580" s="61" t="s">
        <v>787</v>
      </c>
      <c r="C1580" s="61">
        <v>1301</v>
      </c>
      <c r="D1580" s="61" t="s">
        <v>1581</v>
      </c>
      <c r="J1580" s="51" t="s">
        <v>20</v>
      </c>
      <c r="P1580" s="51" t="s">
        <v>20</v>
      </c>
      <c r="Q1580" s="60" t="s">
        <v>1641</v>
      </c>
      <c r="R1580" s="60">
        <v>50</v>
      </c>
      <c r="S1580" s="62">
        <v>20</v>
      </c>
      <c r="U1580" s="54" t="s">
        <v>15</v>
      </c>
      <c r="V1580" s="50" t="s">
        <v>20</v>
      </c>
      <c r="X1580" s="48"/>
    </row>
    <row r="1581" spans="1:24" s="60" customFormat="1" x14ac:dyDescent="0.2">
      <c r="A1581" s="60">
        <v>13</v>
      </c>
      <c r="B1581" s="61" t="s">
        <v>787</v>
      </c>
      <c r="C1581" s="61">
        <v>1301</v>
      </c>
      <c r="D1581" s="61" t="s">
        <v>1581</v>
      </c>
      <c r="J1581" s="51" t="s">
        <v>20</v>
      </c>
      <c r="P1581" s="51" t="s">
        <v>20</v>
      </c>
      <c r="Q1581" s="60" t="s">
        <v>1642</v>
      </c>
      <c r="R1581" s="60">
        <v>51</v>
      </c>
      <c r="S1581" s="62">
        <v>7</v>
      </c>
      <c r="U1581" s="54" t="s">
        <v>15</v>
      </c>
      <c r="V1581" s="50" t="s">
        <v>20</v>
      </c>
      <c r="X1581" s="48"/>
    </row>
    <row r="1582" spans="1:24" s="60" customFormat="1" x14ac:dyDescent="0.2">
      <c r="A1582" s="60">
        <v>13</v>
      </c>
      <c r="B1582" s="61" t="s">
        <v>787</v>
      </c>
      <c r="C1582" s="61">
        <v>1301</v>
      </c>
      <c r="D1582" s="61" t="s">
        <v>1581</v>
      </c>
      <c r="J1582" s="51" t="s">
        <v>20</v>
      </c>
      <c r="P1582" s="51" t="s">
        <v>20</v>
      </c>
      <c r="Q1582" s="60" t="s">
        <v>1643</v>
      </c>
      <c r="R1582" s="60">
        <v>52</v>
      </c>
      <c r="S1582" s="62">
        <v>20</v>
      </c>
      <c r="U1582" s="54" t="s">
        <v>15</v>
      </c>
      <c r="V1582" s="50" t="s">
        <v>20</v>
      </c>
      <c r="X1582" s="48"/>
    </row>
    <row r="1583" spans="1:24" s="60" customFormat="1" x14ac:dyDescent="0.2">
      <c r="A1583" s="60">
        <v>13</v>
      </c>
      <c r="B1583" s="61" t="s">
        <v>787</v>
      </c>
      <c r="C1583" s="61">
        <v>1301</v>
      </c>
      <c r="D1583" s="61" t="s">
        <v>1581</v>
      </c>
      <c r="J1583" s="51" t="s">
        <v>20</v>
      </c>
      <c r="P1583" s="51" t="s">
        <v>20</v>
      </c>
      <c r="Q1583" s="60" t="s">
        <v>1644</v>
      </c>
      <c r="R1583" s="60">
        <v>53</v>
      </c>
      <c r="S1583" s="62">
        <v>20</v>
      </c>
      <c r="U1583" s="54" t="s">
        <v>15</v>
      </c>
      <c r="V1583" s="50" t="s">
        <v>20</v>
      </c>
      <c r="X1583" s="48"/>
    </row>
    <row r="1584" spans="1:24" s="60" customFormat="1" x14ac:dyDescent="0.2">
      <c r="A1584" s="60">
        <v>13</v>
      </c>
      <c r="B1584" s="61" t="s">
        <v>787</v>
      </c>
      <c r="C1584" s="61">
        <v>1301</v>
      </c>
      <c r="D1584" s="61" t="s">
        <v>1581</v>
      </c>
      <c r="J1584" s="51" t="s">
        <v>20</v>
      </c>
      <c r="P1584" s="51" t="s">
        <v>20</v>
      </c>
      <c r="Q1584" s="60" t="s">
        <v>1645</v>
      </c>
      <c r="R1584" s="60">
        <v>54</v>
      </c>
      <c r="S1584" s="62">
        <v>20</v>
      </c>
      <c r="U1584" s="54" t="s">
        <v>15</v>
      </c>
      <c r="V1584" s="50" t="s">
        <v>20</v>
      </c>
      <c r="X1584" s="48"/>
    </row>
    <row r="1585" spans="1:24" s="60" customFormat="1" x14ac:dyDescent="0.2">
      <c r="A1585" s="60">
        <v>13</v>
      </c>
      <c r="B1585" s="61" t="s">
        <v>787</v>
      </c>
      <c r="C1585" s="61">
        <v>1301</v>
      </c>
      <c r="D1585" s="61" t="s">
        <v>1581</v>
      </c>
      <c r="J1585" s="51" t="s">
        <v>20</v>
      </c>
      <c r="P1585" s="51" t="s">
        <v>20</v>
      </c>
      <c r="Q1585" s="60" t="s">
        <v>1646</v>
      </c>
      <c r="R1585" s="60">
        <v>55</v>
      </c>
      <c r="S1585" s="62">
        <v>20</v>
      </c>
      <c r="U1585" s="54" t="s">
        <v>15</v>
      </c>
      <c r="V1585" s="50" t="s">
        <v>20</v>
      </c>
      <c r="X1585" s="48"/>
    </row>
    <row r="1586" spans="1:24" s="60" customFormat="1" x14ac:dyDescent="0.2">
      <c r="A1586" s="60">
        <v>13</v>
      </c>
      <c r="B1586" s="61" t="s">
        <v>787</v>
      </c>
      <c r="C1586" s="61">
        <v>1301</v>
      </c>
      <c r="D1586" s="61" t="s">
        <v>1581</v>
      </c>
      <c r="J1586" s="51" t="s">
        <v>20</v>
      </c>
      <c r="P1586" s="51" t="s">
        <v>20</v>
      </c>
      <c r="Q1586" s="60" t="s">
        <v>1647</v>
      </c>
      <c r="R1586" s="60">
        <v>56</v>
      </c>
      <c r="S1586" s="62">
        <v>18</v>
      </c>
      <c r="U1586" s="54" t="s">
        <v>15</v>
      </c>
      <c r="V1586" s="50" t="s">
        <v>20</v>
      </c>
      <c r="X1586" s="48"/>
    </row>
    <row r="1587" spans="1:24" s="60" customFormat="1" x14ac:dyDescent="0.2">
      <c r="A1587" s="60">
        <v>13</v>
      </c>
      <c r="B1587" s="61" t="s">
        <v>787</v>
      </c>
      <c r="C1587" s="61">
        <v>1301</v>
      </c>
      <c r="D1587" s="61" t="s">
        <v>1581</v>
      </c>
      <c r="J1587" s="51" t="s">
        <v>20</v>
      </c>
      <c r="P1587" s="51" t="s">
        <v>20</v>
      </c>
      <c r="Q1587" s="60" t="s">
        <v>1648</v>
      </c>
      <c r="R1587" s="60">
        <v>57</v>
      </c>
      <c r="S1587" s="62">
        <v>20</v>
      </c>
      <c r="U1587" s="54" t="s">
        <v>15</v>
      </c>
      <c r="V1587" s="50" t="s">
        <v>20</v>
      </c>
      <c r="X1587" s="48"/>
    </row>
    <row r="1588" spans="1:24" s="60" customFormat="1" x14ac:dyDescent="0.2">
      <c r="A1588" s="60">
        <v>13</v>
      </c>
      <c r="B1588" s="61" t="s">
        <v>787</v>
      </c>
      <c r="C1588" s="61">
        <v>1301</v>
      </c>
      <c r="D1588" s="61" t="s">
        <v>1581</v>
      </c>
      <c r="J1588" s="51" t="s">
        <v>20</v>
      </c>
      <c r="P1588" s="51" t="s">
        <v>20</v>
      </c>
      <c r="Q1588" s="60" t="s">
        <v>1649</v>
      </c>
      <c r="R1588" s="60">
        <v>58</v>
      </c>
      <c r="S1588" s="62">
        <v>25</v>
      </c>
      <c r="U1588" s="54" t="s">
        <v>15</v>
      </c>
      <c r="V1588" s="50" t="s">
        <v>20</v>
      </c>
      <c r="X1588" s="48"/>
    </row>
    <row r="1589" spans="1:24" s="60" customFormat="1" x14ac:dyDescent="0.2">
      <c r="A1589" s="60">
        <v>13</v>
      </c>
      <c r="B1589" s="61" t="s">
        <v>787</v>
      </c>
      <c r="C1589" s="61">
        <v>1301</v>
      </c>
      <c r="D1589" s="61" t="s">
        <v>1581</v>
      </c>
      <c r="J1589" s="51" t="s">
        <v>20</v>
      </c>
      <c r="P1589" s="51" t="s">
        <v>20</v>
      </c>
      <c r="Q1589" s="60" t="s">
        <v>1650</v>
      </c>
      <c r="R1589" s="60">
        <v>59</v>
      </c>
      <c r="S1589" s="62">
        <v>20</v>
      </c>
      <c r="U1589" s="54" t="s">
        <v>15</v>
      </c>
      <c r="V1589" s="50" t="s">
        <v>20</v>
      </c>
      <c r="X1589" s="48"/>
    </row>
    <row r="1590" spans="1:24" s="60" customFormat="1" x14ac:dyDescent="0.2">
      <c r="A1590" s="60">
        <v>13</v>
      </c>
      <c r="B1590" s="61" t="s">
        <v>787</v>
      </c>
      <c r="C1590" s="61">
        <v>1301</v>
      </c>
      <c r="D1590" s="61" t="s">
        <v>1581</v>
      </c>
      <c r="J1590" s="51" t="s">
        <v>20</v>
      </c>
      <c r="P1590" s="51" t="s">
        <v>20</v>
      </c>
      <c r="Q1590" s="60" t="s">
        <v>1651</v>
      </c>
      <c r="R1590" s="60">
        <v>60</v>
      </c>
      <c r="S1590" s="62">
        <v>30</v>
      </c>
      <c r="U1590" s="54" t="s">
        <v>15</v>
      </c>
      <c r="V1590" s="50" t="s">
        <v>20</v>
      </c>
      <c r="X1590" s="48"/>
    </row>
    <row r="1591" spans="1:24" s="60" customFormat="1" x14ac:dyDescent="0.2">
      <c r="A1591" s="60">
        <v>13</v>
      </c>
      <c r="B1591" s="61" t="s">
        <v>787</v>
      </c>
      <c r="C1591" s="61">
        <v>1301</v>
      </c>
      <c r="D1591" s="61" t="s">
        <v>1581</v>
      </c>
      <c r="J1591" s="51" t="s">
        <v>20</v>
      </c>
      <c r="P1591" s="51" t="s">
        <v>20</v>
      </c>
      <c r="Q1591" s="60" t="s">
        <v>1652</v>
      </c>
      <c r="R1591" s="60">
        <v>61</v>
      </c>
      <c r="S1591" s="62">
        <v>50</v>
      </c>
      <c r="U1591" s="54" t="s">
        <v>15</v>
      </c>
      <c r="V1591" s="50" t="s">
        <v>20</v>
      </c>
      <c r="X1591" s="48"/>
    </row>
    <row r="1592" spans="1:24" s="60" customFormat="1" x14ac:dyDescent="0.2">
      <c r="A1592" s="60">
        <v>13</v>
      </c>
      <c r="B1592" s="61" t="s">
        <v>787</v>
      </c>
      <c r="C1592" s="61">
        <v>1301</v>
      </c>
      <c r="D1592" s="61" t="s">
        <v>1581</v>
      </c>
      <c r="J1592" s="51" t="s">
        <v>20</v>
      </c>
      <c r="P1592" s="51" t="s">
        <v>20</v>
      </c>
      <c r="Q1592" s="60" t="s">
        <v>1653</v>
      </c>
      <c r="R1592" s="60">
        <v>62</v>
      </c>
      <c r="S1592" s="62">
        <v>100</v>
      </c>
      <c r="U1592" s="54" t="s">
        <v>15</v>
      </c>
      <c r="V1592" s="50" t="s">
        <v>20</v>
      </c>
      <c r="X1592" s="48"/>
    </row>
    <row r="1593" spans="1:24" s="60" customFormat="1" x14ac:dyDescent="0.2">
      <c r="A1593" s="60">
        <v>13</v>
      </c>
      <c r="B1593" s="61" t="s">
        <v>787</v>
      </c>
      <c r="C1593" s="61">
        <v>1301</v>
      </c>
      <c r="D1593" s="61" t="s">
        <v>1581</v>
      </c>
      <c r="J1593" s="51" t="s">
        <v>20</v>
      </c>
      <c r="P1593" s="51" t="s">
        <v>20</v>
      </c>
      <c r="Q1593" s="60" t="s">
        <v>1654</v>
      </c>
      <c r="R1593" s="60">
        <v>63</v>
      </c>
      <c r="S1593" s="62">
        <v>65</v>
      </c>
      <c r="U1593" s="54" t="s">
        <v>15</v>
      </c>
      <c r="V1593" s="50" t="s">
        <v>20</v>
      </c>
      <c r="X1593" s="48"/>
    </row>
    <row r="1594" spans="1:24" s="60" customFormat="1" x14ac:dyDescent="0.2">
      <c r="A1594" s="60">
        <v>13</v>
      </c>
      <c r="B1594" s="61" t="s">
        <v>787</v>
      </c>
      <c r="C1594" s="61">
        <v>1301</v>
      </c>
      <c r="D1594" s="61" t="s">
        <v>1581</v>
      </c>
      <c r="J1594" s="51" t="s">
        <v>20</v>
      </c>
      <c r="P1594" s="51" t="s">
        <v>20</v>
      </c>
      <c r="Q1594" s="60" t="s">
        <v>1655</v>
      </c>
      <c r="R1594" s="60">
        <v>64</v>
      </c>
      <c r="S1594" s="62">
        <v>325</v>
      </c>
      <c r="U1594" s="54" t="s">
        <v>15</v>
      </c>
      <c r="V1594" s="60" t="s">
        <v>16</v>
      </c>
      <c r="X1594" s="48"/>
    </row>
    <row r="1595" spans="1:24" s="60" customFormat="1" x14ac:dyDescent="0.2">
      <c r="A1595" s="60">
        <v>13</v>
      </c>
      <c r="B1595" s="61" t="s">
        <v>787</v>
      </c>
      <c r="C1595" s="61">
        <v>1301</v>
      </c>
      <c r="D1595" s="61" t="s">
        <v>1581</v>
      </c>
      <c r="J1595" s="51" t="s">
        <v>20</v>
      </c>
      <c r="P1595" s="51" t="s">
        <v>20</v>
      </c>
      <c r="Q1595" s="60" t="s">
        <v>1656</v>
      </c>
      <c r="R1595" s="60">
        <v>65</v>
      </c>
      <c r="S1595" s="62">
        <v>55</v>
      </c>
      <c r="U1595" s="54" t="s">
        <v>15</v>
      </c>
      <c r="V1595" s="50" t="s">
        <v>20</v>
      </c>
      <c r="X1595" s="48"/>
    </row>
    <row r="1596" spans="1:24" s="60" customFormat="1" x14ac:dyDescent="0.2">
      <c r="A1596" s="60">
        <v>13</v>
      </c>
      <c r="B1596" s="61" t="s">
        <v>787</v>
      </c>
      <c r="C1596" s="61">
        <v>1301</v>
      </c>
      <c r="D1596" s="61" t="s">
        <v>1581</v>
      </c>
      <c r="J1596" s="51" t="s">
        <v>20</v>
      </c>
      <c r="P1596" s="51" t="s">
        <v>20</v>
      </c>
      <c r="Q1596" s="60" t="s">
        <v>1657</v>
      </c>
      <c r="R1596" s="60">
        <v>66</v>
      </c>
      <c r="S1596" s="62">
        <v>45</v>
      </c>
      <c r="U1596" s="54" t="s">
        <v>15</v>
      </c>
      <c r="V1596" s="50" t="s">
        <v>20</v>
      </c>
      <c r="X1596" s="48"/>
    </row>
    <row r="1597" spans="1:24" s="60" customFormat="1" x14ac:dyDescent="0.2">
      <c r="A1597" s="60">
        <v>13</v>
      </c>
      <c r="B1597" s="61" t="s">
        <v>787</v>
      </c>
      <c r="C1597" s="61">
        <v>1301</v>
      </c>
      <c r="D1597" s="61" t="s">
        <v>1581</v>
      </c>
      <c r="J1597" s="51" t="s">
        <v>20</v>
      </c>
      <c r="P1597" s="51" t="s">
        <v>20</v>
      </c>
      <c r="Q1597" s="60" t="s">
        <v>1658</v>
      </c>
      <c r="R1597" s="60">
        <v>67</v>
      </c>
      <c r="S1597" s="62">
        <v>20</v>
      </c>
      <c r="U1597" s="54" t="s">
        <v>15</v>
      </c>
      <c r="V1597" s="50" t="s">
        <v>20</v>
      </c>
      <c r="X1597" s="48"/>
    </row>
    <row r="1598" spans="1:24" s="60" customFormat="1" x14ac:dyDescent="0.2">
      <c r="A1598" s="60">
        <v>13</v>
      </c>
      <c r="B1598" s="61" t="s">
        <v>787</v>
      </c>
      <c r="C1598" s="61">
        <v>1301</v>
      </c>
      <c r="D1598" s="61" t="s">
        <v>1581</v>
      </c>
      <c r="J1598" s="51" t="s">
        <v>20</v>
      </c>
      <c r="P1598" s="51" t="s">
        <v>20</v>
      </c>
      <c r="Q1598" s="60" t="s">
        <v>1659</v>
      </c>
      <c r="R1598" s="60">
        <v>68</v>
      </c>
      <c r="S1598" s="62">
        <v>20</v>
      </c>
      <c r="U1598" s="54" t="s">
        <v>15</v>
      </c>
      <c r="V1598" s="50" t="s">
        <v>20</v>
      </c>
      <c r="X1598" s="48"/>
    </row>
    <row r="1599" spans="1:24" s="60" customFormat="1" x14ac:dyDescent="0.2">
      <c r="A1599" s="60">
        <v>13</v>
      </c>
      <c r="B1599" s="61" t="s">
        <v>787</v>
      </c>
      <c r="C1599" s="61">
        <v>1301</v>
      </c>
      <c r="D1599" s="61" t="s">
        <v>1581</v>
      </c>
      <c r="J1599" s="51" t="s">
        <v>20</v>
      </c>
      <c r="P1599" s="51" t="s">
        <v>20</v>
      </c>
      <c r="Q1599" s="60" t="s">
        <v>1660</v>
      </c>
      <c r="R1599" s="60">
        <v>69</v>
      </c>
      <c r="S1599" s="62">
        <v>25</v>
      </c>
      <c r="U1599" s="54" t="s">
        <v>15</v>
      </c>
      <c r="V1599" s="50" t="s">
        <v>20</v>
      </c>
      <c r="X1599" s="48"/>
    </row>
    <row r="1600" spans="1:24" s="60" customFormat="1" x14ac:dyDescent="0.2">
      <c r="A1600" s="60">
        <v>13</v>
      </c>
      <c r="B1600" s="61" t="s">
        <v>787</v>
      </c>
      <c r="C1600" s="61">
        <v>1301</v>
      </c>
      <c r="D1600" s="61" t="s">
        <v>1581</v>
      </c>
      <c r="J1600" s="51" t="s">
        <v>20</v>
      </c>
      <c r="P1600" s="51" t="s">
        <v>20</v>
      </c>
      <c r="Q1600" s="60" t="s">
        <v>1661</v>
      </c>
      <c r="R1600" s="60">
        <v>70</v>
      </c>
      <c r="S1600" s="62">
        <v>30</v>
      </c>
      <c r="U1600" s="54" t="s">
        <v>15</v>
      </c>
      <c r="V1600" s="50" t="s">
        <v>20</v>
      </c>
      <c r="X1600" s="48"/>
    </row>
    <row r="1601" spans="1:24" s="60" customFormat="1" x14ac:dyDescent="0.2">
      <c r="A1601" s="60">
        <v>13</v>
      </c>
      <c r="B1601" s="61" t="s">
        <v>787</v>
      </c>
      <c r="C1601" s="61">
        <v>1301</v>
      </c>
      <c r="D1601" s="61" t="s">
        <v>1581</v>
      </c>
      <c r="J1601" s="51" t="s">
        <v>20</v>
      </c>
      <c r="P1601" s="51" t="s">
        <v>20</v>
      </c>
      <c r="Q1601" s="60" t="s">
        <v>1662</v>
      </c>
      <c r="R1601" s="60">
        <v>71</v>
      </c>
      <c r="S1601" s="62">
        <v>30</v>
      </c>
      <c r="U1601" s="54" t="s">
        <v>15</v>
      </c>
      <c r="V1601" s="50" t="s">
        <v>20</v>
      </c>
      <c r="X1601" s="48"/>
    </row>
    <row r="1602" spans="1:24" s="60" customFormat="1" x14ac:dyDescent="0.2">
      <c r="A1602" s="60">
        <v>13</v>
      </c>
      <c r="B1602" s="61" t="s">
        <v>787</v>
      </c>
      <c r="C1602" s="61">
        <v>1301</v>
      </c>
      <c r="D1602" s="61" t="s">
        <v>1581</v>
      </c>
      <c r="J1602" s="51" t="s">
        <v>20</v>
      </c>
      <c r="P1602" s="51" t="s">
        <v>20</v>
      </c>
      <c r="Q1602" s="60" t="s">
        <v>1663</v>
      </c>
      <c r="R1602" s="60">
        <v>72</v>
      </c>
      <c r="S1602" s="62">
        <v>15</v>
      </c>
      <c r="U1602" s="54" t="s">
        <v>15</v>
      </c>
      <c r="V1602" s="50" t="s">
        <v>20</v>
      </c>
      <c r="X1602" s="48"/>
    </row>
    <row r="1603" spans="1:24" s="60" customFormat="1" x14ac:dyDescent="0.2">
      <c r="A1603" s="60">
        <v>13</v>
      </c>
      <c r="B1603" s="61" t="s">
        <v>787</v>
      </c>
      <c r="C1603" s="61">
        <v>1301</v>
      </c>
      <c r="D1603" s="61" t="s">
        <v>1581</v>
      </c>
      <c r="J1603" s="51" t="s">
        <v>20</v>
      </c>
      <c r="P1603" s="51" t="s">
        <v>20</v>
      </c>
      <c r="Q1603" s="60" t="s">
        <v>1664</v>
      </c>
      <c r="R1603" s="60">
        <v>73</v>
      </c>
      <c r="S1603" s="62">
        <v>8</v>
      </c>
      <c r="U1603" s="54" t="s">
        <v>15</v>
      </c>
      <c r="V1603" s="50" t="s">
        <v>20</v>
      </c>
      <c r="X1603" s="48"/>
    </row>
    <row r="1604" spans="1:24" s="60" customFormat="1" x14ac:dyDescent="0.2">
      <c r="A1604" s="60">
        <v>13</v>
      </c>
      <c r="B1604" s="61" t="s">
        <v>787</v>
      </c>
      <c r="C1604" s="61">
        <v>1301</v>
      </c>
      <c r="D1604" s="61" t="s">
        <v>1581</v>
      </c>
      <c r="J1604" s="51" t="s">
        <v>20</v>
      </c>
      <c r="P1604" s="51" t="s">
        <v>20</v>
      </c>
      <c r="Q1604" s="60" t="s">
        <v>1665</v>
      </c>
      <c r="R1604" s="60">
        <v>74</v>
      </c>
      <c r="S1604" s="62">
        <v>15</v>
      </c>
      <c r="U1604" s="54" t="s">
        <v>15</v>
      </c>
      <c r="V1604" s="50" t="s">
        <v>20</v>
      </c>
      <c r="X1604" s="48"/>
    </row>
    <row r="1605" spans="1:24" s="60" customFormat="1" x14ac:dyDescent="0.2">
      <c r="A1605" s="60">
        <v>13</v>
      </c>
      <c r="B1605" s="61" t="s">
        <v>787</v>
      </c>
      <c r="C1605" s="61">
        <v>1301</v>
      </c>
      <c r="D1605" s="61" t="s">
        <v>1581</v>
      </c>
      <c r="J1605" s="51" t="s">
        <v>20</v>
      </c>
      <c r="P1605" s="51" t="s">
        <v>20</v>
      </c>
      <c r="Q1605" s="60" t="s">
        <v>1666</v>
      </c>
      <c r="R1605" s="60">
        <v>75</v>
      </c>
      <c r="S1605" s="62">
        <v>20</v>
      </c>
      <c r="U1605" s="54" t="s">
        <v>15</v>
      </c>
      <c r="V1605" s="50" t="s">
        <v>20</v>
      </c>
      <c r="X1605" s="48"/>
    </row>
    <row r="1606" spans="1:24" s="60" customFormat="1" x14ac:dyDescent="0.2">
      <c r="A1606" s="60">
        <v>13</v>
      </c>
      <c r="B1606" s="61" t="s">
        <v>787</v>
      </c>
      <c r="C1606" s="61">
        <v>1301</v>
      </c>
      <c r="D1606" s="61" t="s">
        <v>1581</v>
      </c>
      <c r="J1606" s="51" t="s">
        <v>20</v>
      </c>
      <c r="P1606" s="51" t="s">
        <v>20</v>
      </c>
      <c r="Q1606" s="60" t="s">
        <v>1667</v>
      </c>
      <c r="R1606" s="60">
        <v>76</v>
      </c>
      <c r="S1606" s="62">
        <v>16</v>
      </c>
      <c r="U1606" s="54" t="s">
        <v>15</v>
      </c>
      <c r="V1606" s="50" t="s">
        <v>20</v>
      </c>
      <c r="X1606" s="48"/>
    </row>
    <row r="1607" spans="1:24" s="60" customFormat="1" x14ac:dyDescent="0.2">
      <c r="A1607" s="60">
        <v>13</v>
      </c>
      <c r="B1607" s="61" t="s">
        <v>787</v>
      </c>
      <c r="C1607" s="61">
        <v>1301</v>
      </c>
      <c r="D1607" s="61" t="s">
        <v>1581</v>
      </c>
      <c r="J1607" s="51" t="s">
        <v>20</v>
      </c>
      <c r="P1607" s="51" t="s">
        <v>20</v>
      </c>
      <c r="Q1607" s="60" t="s">
        <v>1668</v>
      </c>
      <c r="R1607" s="60">
        <v>77</v>
      </c>
      <c r="S1607" s="62">
        <v>40</v>
      </c>
      <c r="U1607" s="54" t="s">
        <v>15</v>
      </c>
      <c r="V1607" s="50" t="s">
        <v>20</v>
      </c>
      <c r="X1607" s="48"/>
    </row>
    <row r="1608" spans="1:24" s="60" customFormat="1" x14ac:dyDescent="0.2">
      <c r="A1608" s="60">
        <v>13</v>
      </c>
      <c r="B1608" s="61" t="s">
        <v>787</v>
      </c>
      <c r="C1608" s="61">
        <v>1301</v>
      </c>
      <c r="D1608" s="61" t="s">
        <v>1581</v>
      </c>
      <c r="J1608" s="51" t="s">
        <v>20</v>
      </c>
      <c r="P1608" s="51" t="s">
        <v>20</v>
      </c>
      <c r="Q1608" s="60" t="s">
        <v>1669</v>
      </c>
      <c r="R1608" s="60">
        <v>78</v>
      </c>
      <c r="S1608" s="62">
        <v>69</v>
      </c>
      <c r="U1608" s="54" t="s">
        <v>15</v>
      </c>
      <c r="V1608" s="50" t="s">
        <v>20</v>
      </c>
      <c r="X1608" s="48"/>
    </row>
    <row r="1609" spans="1:24" s="60" customFormat="1" x14ac:dyDescent="0.2">
      <c r="A1609" s="60">
        <v>13</v>
      </c>
      <c r="B1609" s="61" t="s">
        <v>787</v>
      </c>
      <c r="C1609" s="61">
        <v>1301</v>
      </c>
      <c r="D1609" s="61" t="s">
        <v>1581</v>
      </c>
      <c r="J1609" s="51" t="s">
        <v>20</v>
      </c>
      <c r="P1609" s="51" t="s">
        <v>20</v>
      </c>
      <c r="Q1609" s="60" t="s">
        <v>1670</v>
      </c>
      <c r="R1609" s="60">
        <v>79</v>
      </c>
      <c r="S1609" s="62">
        <v>72</v>
      </c>
      <c r="U1609" s="54" t="s">
        <v>15</v>
      </c>
      <c r="V1609" s="50" t="s">
        <v>20</v>
      </c>
      <c r="X1609" s="48"/>
    </row>
    <row r="1610" spans="1:24" s="60" customFormat="1" x14ac:dyDescent="0.2">
      <c r="A1610" s="60">
        <v>13</v>
      </c>
      <c r="B1610" s="61" t="s">
        <v>787</v>
      </c>
      <c r="C1610" s="61">
        <v>1301</v>
      </c>
      <c r="D1610" s="61" t="s">
        <v>1581</v>
      </c>
      <c r="J1610" s="51" t="s">
        <v>20</v>
      </c>
      <c r="P1610" s="51" t="s">
        <v>20</v>
      </c>
      <c r="Q1610" s="60" t="s">
        <v>1667</v>
      </c>
      <c r="R1610" s="60">
        <v>80</v>
      </c>
      <c r="S1610" s="62">
        <v>63</v>
      </c>
      <c r="U1610" s="54" t="s">
        <v>15</v>
      </c>
      <c r="V1610" s="50" t="s">
        <v>20</v>
      </c>
      <c r="X1610" s="48"/>
    </row>
    <row r="1611" spans="1:24" s="60" customFormat="1" x14ac:dyDescent="0.2">
      <c r="A1611" s="60">
        <v>13</v>
      </c>
      <c r="B1611" s="61" t="s">
        <v>787</v>
      </c>
      <c r="C1611" s="61">
        <v>1301</v>
      </c>
      <c r="D1611" s="61" t="s">
        <v>1581</v>
      </c>
      <c r="J1611" s="51" t="s">
        <v>20</v>
      </c>
      <c r="P1611" s="51" t="s">
        <v>20</v>
      </c>
      <c r="Q1611" s="60" t="s">
        <v>1671</v>
      </c>
      <c r="R1611" s="60">
        <v>81</v>
      </c>
      <c r="S1611" s="62">
        <v>104</v>
      </c>
      <c r="U1611" s="54" t="s">
        <v>15</v>
      </c>
      <c r="V1611" s="50" t="s">
        <v>20</v>
      </c>
      <c r="X1611" s="48"/>
    </row>
    <row r="1612" spans="1:24" s="60" customFormat="1" x14ac:dyDescent="0.2">
      <c r="A1612" s="60">
        <v>13</v>
      </c>
      <c r="B1612" s="61" t="s">
        <v>787</v>
      </c>
      <c r="C1612" s="61">
        <v>1301</v>
      </c>
      <c r="D1612" s="61" t="s">
        <v>1581</v>
      </c>
      <c r="J1612" s="51" t="s">
        <v>20</v>
      </c>
      <c r="P1612" s="51" t="s">
        <v>20</v>
      </c>
      <c r="Q1612" s="60" t="s">
        <v>1672</v>
      </c>
      <c r="R1612" s="60">
        <v>82</v>
      </c>
      <c r="S1612" s="62">
        <v>10</v>
      </c>
      <c r="U1612" s="54" t="s">
        <v>15</v>
      </c>
      <c r="V1612" s="50" t="s">
        <v>20</v>
      </c>
      <c r="X1612" s="48"/>
    </row>
    <row r="1613" spans="1:24" s="60" customFormat="1" x14ac:dyDescent="0.2">
      <c r="A1613" s="60">
        <v>13</v>
      </c>
      <c r="B1613" s="61" t="s">
        <v>787</v>
      </c>
      <c r="C1613" s="61">
        <v>1301</v>
      </c>
      <c r="D1613" s="61" t="s">
        <v>1581</v>
      </c>
      <c r="J1613" s="51" t="s">
        <v>20</v>
      </c>
      <c r="P1613" s="51" t="s">
        <v>20</v>
      </c>
      <c r="Q1613" s="60" t="s">
        <v>1673</v>
      </c>
      <c r="R1613" s="60">
        <v>83</v>
      </c>
      <c r="S1613" s="62">
        <v>12</v>
      </c>
      <c r="U1613" s="54" t="s">
        <v>15</v>
      </c>
      <c r="V1613" s="50" t="s">
        <v>20</v>
      </c>
      <c r="X1613" s="48"/>
    </row>
    <row r="1614" spans="1:24" s="60" customFormat="1" x14ac:dyDescent="0.2">
      <c r="A1614" s="60">
        <v>13</v>
      </c>
      <c r="B1614" s="61" t="s">
        <v>787</v>
      </c>
      <c r="C1614" s="61">
        <v>1301</v>
      </c>
      <c r="D1614" s="61" t="s">
        <v>1581</v>
      </c>
      <c r="J1614" s="51" t="s">
        <v>20</v>
      </c>
      <c r="P1614" s="51" t="s">
        <v>20</v>
      </c>
      <c r="Q1614" s="60" t="s">
        <v>1674</v>
      </c>
      <c r="R1614" s="60">
        <v>84</v>
      </c>
      <c r="S1614" s="62">
        <v>20</v>
      </c>
      <c r="U1614" s="54" t="s">
        <v>15</v>
      </c>
      <c r="V1614" s="50" t="s">
        <v>20</v>
      </c>
      <c r="X1614" s="48"/>
    </row>
    <row r="1615" spans="1:24" s="60" customFormat="1" x14ac:dyDescent="0.2">
      <c r="A1615" s="60">
        <v>13</v>
      </c>
      <c r="B1615" s="61" t="s">
        <v>787</v>
      </c>
      <c r="C1615" s="61">
        <v>1301</v>
      </c>
      <c r="D1615" s="61" t="s">
        <v>1581</v>
      </c>
      <c r="J1615" s="51" t="s">
        <v>20</v>
      </c>
      <c r="P1615" s="51" t="s">
        <v>20</v>
      </c>
      <c r="Q1615" s="60" t="s">
        <v>1675</v>
      </c>
      <c r="R1615" s="60">
        <v>85</v>
      </c>
      <c r="S1615" s="62">
        <v>65</v>
      </c>
      <c r="U1615" s="54" t="s">
        <v>15</v>
      </c>
      <c r="V1615" s="50" t="s">
        <v>20</v>
      </c>
      <c r="X1615" s="48"/>
    </row>
    <row r="1616" spans="1:24" s="60" customFormat="1" x14ac:dyDescent="0.2">
      <c r="A1616" s="60">
        <v>13</v>
      </c>
      <c r="B1616" s="61" t="s">
        <v>787</v>
      </c>
      <c r="C1616" s="61">
        <v>1301</v>
      </c>
      <c r="D1616" s="61" t="s">
        <v>1581</v>
      </c>
      <c r="J1616" s="51" t="s">
        <v>20</v>
      </c>
      <c r="P1616" s="51" t="s">
        <v>20</v>
      </c>
      <c r="Q1616" s="60" t="s">
        <v>1663</v>
      </c>
      <c r="R1616" s="60">
        <v>86</v>
      </c>
      <c r="S1616" s="62">
        <v>25</v>
      </c>
      <c r="U1616" s="54" t="s">
        <v>15</v>
      </c>
      <c r="V1616" s="50" t="s">
        <v>20</v>
      </c>
      <c r="X1616" s="48"/>
    </row>
    <row r="1617" spans="1:24" s="60" customFormat="1" x14ac:dyDescent="0.2">
      <c r="A1617" s="60">
        <v>13</v>
      </c>
      <c r="B1617" s="61" t="s">
        <v>787</v>
      </c>
      <c r="C1617" s="61">
        <v>1301</v>
      </c>
      <c r="D1617" s="61" t="s">
        <v>1581</v>
      </c>
      <c r="J1617" s="51" t="s">
        <v>20</v>
      </c>
      <c r="P1617" s="51" t="s">
        <v>20</v>
      </c>
      <c r="Q1617" s="60" t="s">
        <v>1676</v>
      </c>
      <c r="R1617" s="60">
        <v>87</v>
      </c>
      <c r="S1617" s="62">
        <v>20</v>
      </c>
      <c r="U1617" s="54" t="s">
        <v>15</v>
      </c>
      <c r="V1617" s="50" t="s">
        <v>20</v>
      </c>
      <c r="X1617" s="48"/>
    </row>
    <row r="1618" spans="1:24" s="60" customFormat="1" x14ac:dyDescent="0.2">
      <c r="A1618" s="60">
        <v>13</v>
      </c>
      <c r="B1618" s="61" t="s">
        <v>787</v>
      </c>
      <c r="C1618" s="61">
        <v>1301</v>
      </c>
      <c r="D1618" s="61" t="s">
        <v>1581</v>
      </c>
      <c r="J1618" s="51" t="s">
        <v>20</v>
      </c>
      <c r="P1618" s="51" t="s">
        <v>20</v>
      </c>
      <c r="Q1618" s="60" t="s">
        <v>1677</v>
      </c>
      <c r="R1618" s="60">
        <v>88</v>
      </c>
      <c r="S1618" s="62">
        <v>15</v>
      </c>
      <c r="U1618" s="54" t="s">
        <v>15</v>
      </c>
      <c r="V1618" s="50" t="s">
        <v>20</v>
      </c>
      <c r="X1618" s="48"/>
    </row>
    <row r="1619" spans="1:24" s="60" customFormat="1" x14ac:dyDescent="0.2">
      <c r="A1619" s="60">
        <v>13</v>
      </c>
      <c r="B1619" s="61" t="s">
        <v>787</v>
      </c>
      <c r="C1619" s="61">
        <v>1301</v>
      </c>
      <c r="D1619" s="61" t="s">
        <v>1581</v>
      </c>
      <c r="J1619" s="51" t="s">
        <v>20</v>
      </c>
      <c r="P1619" s="51" t="s">
        <v>20</v>
      </c>
      <c r="Q1619" s="60" t="s">
        <v>1678</v>
      </c>
      <c r="R1619" s="60">
        <v>89</v>
      </c>
      <c r="S1619" s="62">
        <v>18</v>
      </c>
      <c r="U1619" s="54" t="s">
        <v>15</v>
      </c>
      <c r="V1619" s="50" t="s">
        <v>20</v>
      </c>
      <c r="X1619" s="48"/>
    </row>
    <row r="1620" spans="1:24" s="60" customFormat="1" x14ac:dyDescent="0.2">
      <c r="A1620" s="60">
        <v>13</v>
      </c>
      <c r="B1620" s="61" t="s">
        <v>787</v>
      </c>
      <c r="C1620" s="61">
        <v>1301</v>
      </c>
      <c r="D1620" s="61" t="s">
        <v>1581</v>
      </c>
      <c r="J1620" s="51" t="s">
        <v>20</v>
      </c>
      <c r="P1620" s="51" t="s">
        <v>20</v>
      </c>
      <c r="Q1620" s="60" t="s">
        <v>1679</v>
      </c>
      <c r="R1620" s="60">
        <v>90</v>
      </c>
      <c r="S1620" s="62">
        <v>25</v>
      </c>
      <c r="U1620" s="54" t="s">
        <v>15</v>
      </c>
      <c r="V1620" s="50" t="s">
        <v>20</v>
      </c>
      <c r="X1620" s="48"/>
    </row>
    <row r="1621" spans="1:24" s="60" customFormat="1" x14ac:dyDescent="0.2">
      <c r="A1621" s="60">
        <v>13</v>
      </c>
      <c r="B1621" s="61" t="s">
        <v>787</v>
      </c>
      <c r="C1621" s="61">
        <v>1301</v>
      </c>
      <c r="D1621" s="61" t="s">
        <v>1581</v>
      </c>
      <c r="J1621" s="51" t="s">
        <v>20</v>
      </c>
      <c r="P1621" s="51" t="s">
        <v>20</v>
      </c>
      <c r="Q1621" s="60" t="s">
        <v>1680</v>
      </c>
      <c r="R1621" s="60">
        <v>91</v>
      </c>
      <c r="S1621" s="62">
        <v>35</v>
      </c>
      <c r="U1621" s="54" t="s">
        <v>15</v>
      </c>
      <c r="V1621" s="50" t="s">
        <v>20</v>
      </c>
      <c r="X1621" s="48"/>
    </row>
    <row r="1622" spans="1:24" s="60" customFormat="1" x14ac:dyDescent="0.2">
      <c r="A1622" s="60">
        <v>13</v>
      </c>
      <c r="B1622" s="61" t="s">
        <v>787</v>
      </c>
      <c r="C1622" s="61">
        <v>1301</v>
      </c>
      <c r="D1622" s="61" t="s">
        <v>1581</v>
      </c>
      <c r="J1622" s="51" t="s">
        <v>20</v>
      </c>
      <c r="P1622" s="51" t="s">
        <v>20</v>
      </c>
      <c r="Q1622" s="60" t="s">
        <v>1681</v>
      </c>
      <c r="R1622" s="60">
        <v>92</v>
      </c>
      <c r="S1622" s="62">
        <v>30</v>
      </c>
      <c r="U1622" s="54" t="s">
        <v>15</v>
      </c>
      <c r="V1622" s="50" t="s">
        <v>20</v>
      </c>
      <c r="X1622" s="48"/>
    </row>
    <row r="1623" spans="1:24" s="60" customFormat="1" x14ac:dyDescent="0.2">
      <c r="A1623" s="60">
        <v>13</v>
      </c>
      <c r="B1623" s="61" t="s">
        <v>787</v>
      </c>
      <c r="C1623" s="61">
        <v>1301</v>
      </c>
      <c r="D1623" s="61" t="s">
        <v>1581</v>
      </c>
      <c r="J1623" s="51" t="s">
        <v>20</v>
      </c>
      <c r="P1623" s="51" t="s">
        <v>20</v>
      </c>
      <c r="Q1623" s="60" t="s">
        <v>1644</v>
      </c>
      <c r="R1623" s="60">
        <v>93</v>
      </c>
      <c r="S1623" s="62">
        <v>95</v>
      </c>
      <c r="U1623" s="54" t="s">
        <v>15</v>
      </c>
      <c r="V1623" s="50" t="s">
        <v>20</v>
      </c>
      <c r="X1623" s="48"/>
    </row>
    <row r="1624" spans="1:24" s="60" customFormat="1" x14ac:dyDescent="0.2">
      <c r="A1624" s="60">
        <v>13</v>
      </c>
      <c r="B1624" s="61" t="s">
        <v>787</v>
      </c>
      <c r="C1624" s="61">
        <v>1301</v>
      </c>
      <c r="D1624" s="61" t="s">
        <v>1581</v>
      </c>
      <c r="J1624" s="51" t="s">
        <v>20</v>
      </c>
      <c r="P1624" s="51" t="s">
        <v>20</v>
      </c>
      <c r="Q1624" s="60" t="s">
        <v>1682</v>
      </c>
      <c r="R1624" s="60">
        <v>94</v>
      </c>
      <c r="S1624" s="62">
        <v>12</v>
      </c>
      <c r="U1624" s="54" t="s">
        <v>15</v>
      </c>
      <c r="V1624" s="50" t="s">
        <v>20</v>
      </c>
      <c r="X1624" s="48"/>
    </row>
    <row r="1625" spans="1:24" s="60" customFormat="1" x14ac:dyDescent="0.2">
      <c r="A1625" s="60">
        <v>13</v>
      </c>
      <c r="B1625" s="61" t="s">
        <v>787</v>
      </c>
      <c r="C1625" s="61">
        <v>1301</v>
      </c>
      <c r="D1625" s="61" t="s">
        <v>1581</v>
      </c>
      <c r="J1625" s="51" t="s">
        <v>20</v>
      </c>
      <c r="P1625" s="51" t="s">
        <v>20</v>
      </c>
      <c r="Q1625" s="60" t="s">
        <v>1683</v>
      </c>
      <c r="R1625" s="60">
        <v>95</v>
      </c>
      <c r="S1625" s="62">
        <v>60</v>
      </c>
      <c r="U1625" s="54" t="s">
        <v>15</v>
      </c>
      <c r="V1625" s="50" t="s">
        <v>20</v>
      </c>
      <c r="X1625" s="48"/>
    </row>
    <row r="1626" spans="1:24" s="60" customFormat="1" x14ac:dyDescent="0.2">
      <c r="A1626" s="60">
        <v>13</v>
      </c>
      <c r="B1626" s="61" t="s">
        <v>787</v>
      </c>
      <c r="C1626" s="61">
        <v>1301</v>
      </c>
      <c r="D1626" s="61" t="s">
        <v>1581</v>
      </c>
      <c r="J1626" s="51" t="s">
        <v>20</v>
      </c>
      <c r="P1626" s="51" t="s">
        <v>20</v>
      </c>
      <c r="Q1626" s="60" t="s">
        <v>1684</v>
      </c>
      <c r="R1626" s="60">
        <v>96</v>
      </c>
      <c r="S1626" s="62">
        <v>20</v>
      </c>
      <c r="U1626" s="54" t="s">
        <v>15</v>
      </c>
      <c r="V1626" s="50" t="s">
        <v>20</v>
      </c>
      <c r="X1626" s="48"/>
    </row>
    <row r="1627" spans="1:24" s="60" customFormat="1" x14ac:dyDescent="0.2">
      <c r="A1627" s="60">
        <v>13</v>
      </c>
      <c r="B1627" s="61" t="s">
        <v>787</v>
      </c>
      <c r="C1627" s="61">
        <v>1301</v>
      </c>
      <c r="D1627" s="61" t="s">
        <v>1581</v>
      </c>
      <c r="J1627" s="51" t="s">
        <v>20</v>
      </c>
      <c r="P1627" s="51" t="s">
        <v>20</v>
      </c>
      <c r="Q1627" s="60" t="s">
        <v>1685</v>
      </c>
      <c r="R1627" s="60">
        <v>97</v>
      </c>
      <c r="S1627" s="62">
        <v>16</v>
      </c>
      <c r="U1627" s="54" t="s">
        <v>15</v>
      </c>
      <c r="V1627" s="50" t="s">
        <v>20</v>
      </c>
      <c r="X1627" s="48"/>
    </row>
    <row r="1628" spans="1:24" s="60" customFormat="1" x14ac:dyDescent="0.2">
      <c r="A1628" s="60">
        <v>13</v>
      </c>
      <c r="B1628" s="61" t="s">
        <v>787</v>
      </c>
      <c r="C1628" s="61">
        <v>1301</v>
      </c>
      <c r="D1628" s="61" t="s">
        <v>1581</v>
      </c>
      <c r="J1628" s="51" t="s">
        <v>20</v>
      </c>
      <c r="P1628" s="51" t="s">
        <v>20</v>
      </c>
      <c r="Q1628" s="60" t="s">
        <v>1686</v>
      </c>
      <c r="R1628" s="60">
        <v>98</v>
      </c>
      <c r="S1628" s="62">
        <v>23</v>
      </c>
      <c r="U1628" s="54" t="s">
        <v>15</v>
      </c>
      <c r="V1628" s="50" t="s">
        <v>20</v>
      </c>
      <c r="X1628" s="48"/>
    </row>
    <row r="1629" spans="1:24" s="60" customFormat="1" x14ac:dyDescent="0.2">
      <c r="A1629" s="60">
        <v>13</v>
      </c>
      <c r="B1629" s="61" t="s">
        <v>787</v>
      </c>
      <c r="C1629" s="61">
        <v>1301</v>
      </c>
      <c r="D1629" s="61" t="s">
        <v>1581</v>
      </c>
      <c r="J1629" s="51" t="s">
        <v>20</v>
      </c>
      <c r="P1629" s="51" t="s">
        <v>20</v>
      </c>
      <c r="Q1629" s="60" t="s">
        <v>1687</v>
      </c>
      <c r="R1629" s="60">
        <v>99</v>
      </c>
      <c r="S1629" s="62">
        <v>18</v>
      </c>
      <c r="U1629" s="54" t="s">
        <v>15</v>
      </c>
      <c r="V1629" s="50" t="s">
        <v>20</v>
      </c>
      <c r="X1629" s="48"/>
    </row>
    <row r="1630" spans="1:24" s="60" customFormat="1" x14ac:dyDescent="0.2">
      <c r="A1630" s="60">
        <v>13</v>
      </c>
      <c r="B1630" s="61" t="s">
        <v>787</v>
      </c>
      <c r="C1630" s="61">
        <v>1301</v>
      </c>
      <c r="D1630" s="61" t="s">
        <v>1581</v>
      </c>
      <c r="J1630" s="51" t="s">
        <v>20</v>
      </c>
      <c r="P1630" s="51" t="s">
        <v>20</v>
      </c>
      <c r="Q1630" s="60" t="s">
        <v>1688</v>
      </c>
      <c r="R1630" s="60">
        <v>100</v>
      </c>
      <c r="S1630" s="62">
        <v>15</v>
      </c>
      <c r="U1630" s="54" t="s">
        <v>15</v>
      </c>
      <c r="V1630" s="50" t="s">
        <v>20</v>
      </c>
      <c r="X1630" s="48"/>
    </row>
    <row r="1631" spans="1:24" s="60" customFormat="1" x14ac:dyDescent="0.2">
      <c r="A1631" s="60">
        <v>13</v>
      </c>
      <c r="B1631" s="61" t="s">
        <v>787</v>
      </c>
      <c r="C1631" s="61">
        <v>1301</v>
      </c>
      <c r="D1631" s="61" t="s">
        <v>1581</v>
      </c>
      <c r="J1631" s="51" t="s">
        <v>20</v>
      </c>
      <c r="P1631" s="51" t="s">
        <v>20</v>
      </c>
      <c r="Q1631" s="60" t="s">
        <v>1689</v>
      </c>
      <c r="R1631" s="60">
        <v>101</v>
      </c>
      <c r="S1631" s="62">
        <v>20</v>
      </c>
      <c r="U1631" s="54" t="s">
        <v>15</v>
      </c>
      <c r="V1631" s="50" t="s">
        <v>20</v>
      </c>
      <c r="X1631" s="48"/>
    </row>
    <row r="1632" spans="1:24" s="60" customFormat="1" x14ac:dyDescent="0.2">
      <c r="A1632" s="60">
        <v>13</v>
      </c>
      <c r="B1632" s="61" t="s">
        <v>787</v>
      </c>
      <c r="C1632" s="61">
        <v>1301</v>
      </c>
      <c r="D1632" s="61" t="s">
        <v>1581</v>
      </c>
      <c r="J1632" s="51" t="s">
        <v>20</v>
      </c>
      <c r="P1632" s="51" t="s">
        <v>20</v>
      </c>
      <c r="Q1632" s="60" t="s">
        <v>1690</v>
      </c>
      <c r="R1632" s="60">
        <v>102</v>
      </c>
      <c r="S1632" s="62">
        <v>20</v>
      </c>
      <c r="U1632" s="54" t="s">
        <v>15</v>
      </c>
      <c r="V1632" s="50" t="s">
        <v>20</v>
      </c>
      <c r="X1632" s="48"/>
    </row>
    <row r="1633" spans="1:24" s="60" customFormat="1" x14ac:dyDescent="0.2">
      <c r="A1633" s="60">
        <v>13</v>
      </c>
      <c r="B1633" s="61" t="s">
        <v>787</v>
      </c>
      <c r="C1633" s="61">
        <v>1301</v>
      </c>
      <c r="D1633" s="61" t="s">
        <v>1581</v>
      </c>
      <c r="J1633" s="51" t="s">
        <v>20</v>
      </c>
      <c r="P1633" s="51" t="s">
        <v>20</v>
      </c>
      <c r="Q1633" s="60" t="s">
        <v>1691</v>
      </c>
      <c r="R1633" s="60">
        <v>103</v>
      </c>
      <c r="S1633" s="62">
        <v>15</v>
      </c>
      <c r="U1633" s="54" t="s">
        <v>15</v>
      </c>
      <c r="V1633" s="50" t="s">
        <v>20</v>
      </c>
      <c r="X1633" s="48"/>
    </row>
    <row r="1634" spans="1:24" s="60" customFormat="1" x14ac:dyDescent="0.2">
      <c r="A1634" s="60">
        <v>13</v>
      </c>
      <c r="B1634" s="61" t="s">
        <v>787</v>
      </c>
      <c r="C1634" s="61">
        <v>1301</v>
      </c>
      <c r="D1634" s="61" t="s">
        <v>1581</v>
      </c>
      <c r="J1634" s="51" t="s">
        <v>20</v>
      </c>
      <c r="P1634" s="51" t="s">
        <v>20</v>
      </c>
      <c r="Q1634" s="60" t="s">
        <v>1692</v>
      </c>
      <c r="R1634" s="60">
        <v>104</v>
      </c>
      <c r="S1634" s="62">
        <v>30</v>
      </c>
      <c r="U1634" s="54" t="s">
        <v>15</v>
      </c>
      <c r="V1634" s="50" t="s">
        <v>20</v>
      </c>
      <c r="X1634" s="48"/>
    </row>
    <row r="1635" spans="1:24" s="60" customFormat="1" x14ac:dyDescent="0.2">
      <c r="A1635" s="60">
        <v>13</v>
      </c>
      <c r="B1635" s="61" t="s">
        <v>787</v>
      </c>
      <c r="C1635" s="61">
        <v>1301</v>
      </c>
      <c r="D1635" s="61" t="s">
        <v>1581</v>
      </c>
      <c r="J1635" s="51" t="s">
        <v>20</v>
      </c>
      <c r="P1635" s="51" t="s">
        <v>20</v>
      </c>
      <c r="Q1635" s="60" t="s">
        <v>1663</v>
      </c>
      <c r="R1635" s="60">
        <v>105</v>
      </c>
      <c r="S1635" s="62">
        <v>17</v>
      </c>
      <c r="U1635" s="54" t="s">
        <v>15</v>
      </c>
      <c r="V1635" s="50" t="s">
        <v>20</v>
      </c>
      <c r="X1635" s="48"/>
    </row>
    <row r="1636" spans="1:24" s="60" customFormat="1" x14ac:dyDescent="0.2">
      <c r="A1636" s="60">
        <v>13</v>
      </c>
      <c r="B1636" s="61" t="s">
        <v>787</v>
      </c>
      <c r="C1636" s="61">
        <v>1301</v>
      </c>
      <c r="D1636" s="61" t="s">
        <v>1581</v>
      </c>
      <c r="J1636" s="51" t="s">
        <v>20</v>
      </c>
      <c r="P1636" s="51" t="s">
        <v>20</v>
      </c>
      <c r="Q1636" s="60" t="s">
        <v>1693</v>
      </c>
      <c r="R1636" s="60">
        <v>106</v>
      </c>
      <c r="S1636" s="62">
        <v>18</v>
      </c>
      <c r="U1636" s="54" t="s">
        <v>15</v>
      </c>
      <c r="V1636" s="50" t="s">
        <v>20</v>
      </c>
      <c r="X1636" s="48"/>
    </row>
    <row r="1637" spans="1:24" s="60" customFormat="1" x14ac:dyDescent="0.2">
      <c r="A1637" s="60">
        <v>13</v>
      </c>
      <c r="B1637" s="61" t="s">
        <v>787</v>
      </c>
      <c r="C1637" s="61">
        <v>1301</v>
      </c>
      <c r="D1637" s="61" t="s">
        <v>1581</v>
      </c>
      <c r="J1637" s="51" t="s">
        <v>20</v>
      </c>
      <c r="P1637" s="51" t="s">
        <v>20</v>
      </c>
      <c r="Q1637" s="60" t="s">
        <v>1694</v>
      </c>
      <c r="R1637" s="60">
        <v>107</v>
      </c>
      <c r="S1637" s="62">
        <v>10</v>
      </c>
      <c r="U1637" s="54" t="s">
        <v>15</v>
      </c>
      <c r="V1637" s="50" t="s">
        <v>20</v>
      </c>
      <c r="X1637" s="48"/>
    </row>
    <row r="1638" spans="1:24" s="60" customFormat="1" x14ac:dyDescent="0.2">
      <c r="A1638" s="60">
        <v>13</v>
      </c>
      <c r="B1638" s="61" t="s">
        <v>787</v>
      </c>
      <c r="C1638" s="61">
        <v>1301</v>
      </c>
      <c r="D1638" s="61" t="s">
        <v>1581</v>
      </c>
      <c r="J1638" s="51" t="s">
        <v>20</v>
      </c>
      <c r="P1638" s="51" t="s">
        <v>20</v>
      </c>
      <c r="Q1638" s="60" t="s">
        <v>1695</v>
      </c>
      <c r="R1638" s="60">
        <v>108</v>
      </c>
      <c r="S1638" s="62">
        <v>17.5</v>
      </c>
      <c r="U1638" s="54" t="s">
        <v>15</v>
      </c>
      <c r="V1638" s="50" t="s">
        <v>20</v>
      </c>
      <c r="X1638" s="48"/>
    </row>
    <row r="1639" spans="1:24" s="60" customFormat="1" x14ac:dyDescent="0.2">
      <c r="A1639" s="60">
        <v>13</v>
      </c>
      <c r="B1639" s="61" t="s">
        <v>787</v>
      </c>
      <c r="C1639" s="61">
        <v>1301</v>
      </c>
      <c r="D1639" s="61" t="s">
        <v>1581</v>
      </c>
      <c r="J1639" s="51" t="s">
        <v>20</v>
      </c>
      <c r="P1639" s="51" t="s">
        <v>20</v>
      </c>
      <c r="Q1639" s="60" t="s">
        <v>1696</v>
      </c>
      <c r="R1639" s="60">
        <v>109</v>
      </c>
      <c r="S1639" s="62">
        <v>75</v>
      </c>
      <c r="U1639" s="54" t="s">
        <v>15</v>
      </c>
      <c r="V1639" s="50" t="s">
        <v>20</v>
      </c>
      <c r="X1639" s="48"/>
    </row>
    <row r="1640" spans="1:24" s="60" customFormat="1" x14ac:dyDescent="0.2">
      <c r="A1640" s="60">
        <v>13</v>
      </c>
      <c r="B1640" s="61" t="s">
        <v>787</v>
      </c>
      <c r="C1640" s="61">
        <v>1301</v>
      </c>
      <c r="D1640" s="61" t="s">
        <v>1581</v>
      </c>
      <c r="J1640" s="51" t="s">
        <v>20</v>
      </c>
      <c r="P1640" s="51" t="s">
        <v>20</v>
      </c>
      <c r="Q1640" s="60" t="s">
        <v>1697</v>
      </c>
      <c r="R1640" s="60">
        <v>110</v>
      </c>
      <c r="S1640" s="62">
        <v>9.5</v>
      </c>
      <c r="U1640" s="54" t="s">
        <v>15</v>
      </c>
      <c r="V1640" s="50" t="s">
        <v>20</v>
      </c>
      <c r="X1640" s="48"/>
    </row>
    <row r="1641" spans="1:24" s="60" customFormat="1" x14ac:dyDescent="0.2">
      <c r="A1641" s="60">
        <v>13</v>
      </c>
      <c r="B1641" s="61" t="s">
        <v>787</v>
      </c>
      <c r="C1641" s="61">
        <v>1301</v>
      </c>
      <c r="D1641" s="61" t="s">
        <v>1581</v>
      </c>
      <c r="J1641" s="51" t="s">
        <v>20</v>
      </c>
      <c r="P1641" s="51" t="s">
        <v>20</v>
      </c>
      <c r="Q1641" s="60" t="s">
        <v>1698</v>
      </c>
      <c r="R1641" s="60">
        <v>111</v>
      </c>
      <c r="S1641" s="62">
        <v>12</v>
      </c>
      <c r="U1641" s="54" t="s">
        <v>15</v>
      </c>
      <c r="V1641" s="50" t="s">
        <v>20</v>
      </c>
      <c r="X1641" s="48"/>
    </row>
    <row r="1642" spans="1:24" s="60" customFormat="1" x14ac:dyDescent="0.2">
      <c r="A1642" s="60">
        <v>13</v>
      </c>
      <c r="B1642" s="61" t="s">
        <v>787</v>
      </c>
      <c r="C1642" s="61">
        <v>1301</v>
      </c>
      <c r="D1642" s="61" t="s">
        <v>1581</v>
      </c>
      <c r="J1642" s="51" t="s">
        <v>20</v>
      </c>
      <c r="P1642" s="51" t="s">
        <v>20</v>
      </c>
      <c r="Q1642" s="60" t="s">
        <v>1699</v>
      </c>
      <c r="R1642" s="60">
        <v>112</v>
      </c>
      <c r="S1642" s="62">
        <v>18</v>
      </c>
      <c r="U1642" s="54" t="s">
        <v>15</v>
      </c>
      <c r="V1642" s="50" t="s">
        <v>20</v>
      </c>
      <c r="X1642" s="48"/>
    </row>
    <row r="1643" spans="1:24" s="60" customFormat="1" x14ac:dyDescent="0.2">
      <c r="A1643" s="60">
        <v>13</v>
      </c>
      <c r="B1643" s="61" t="s">
        <v>787</v>
      </c>
      <c r="C1643" s="61">
        <v>1301</v>
      </c>
      <c r="D1643" s="61" t="s">
        <v>1581</v>
      </c>
      <c r="J1643" s="51" t="s">
        <v>20</v>
      </c>
      <c r="P1643" s="51" t="s">
        <v>20</v>
      </c>
      <c r="Q1643" s="60" t="s">
        <v>1700</v>
      </c>
      <c r="R1643" s="60">
        <v>113</v>
      </c>
      <c r="S1643" s="62">
        <v>40</v>
      </c>
      <c r="U1643" s="54" t="s">
        <v>15</v>
      </c>
      <c r="V1643" s="50" t="s">
        <v>20</v>
      </c>
      <c r="X1643" s="48"/>
    </row>
    <row r="1644" spans="1:24" s="60" customFormat="1" x14ac:dyDescent="0.2">
      <c r="A1644" s="60">
        <v>13</v>
      </c>
      <c r="B1644" s="61" t="s">
        <v>787</v>
      </c>
      <c r="C1644" s="61">
        <v>1301</v>
      </c>
      <c r="D1644" s="61" t="s">
        <v>1581</v>
      </c>
      <c r="J1644" s="51" t="s">
        <v>20</v>
      </c>
      <c r="P1644" s="51" t="s">
        <v>20</v>
      </c>
      <c r="Q1644" s="60" t="s">
        <v>1701</v>
      </c>
      <c r="R1644" s="60">
        <v>114</v>
      </c>
      <c r="S1644" s="62">
        <v>20</v>
      </c>
      <c r="U1644" s="54" t="s">
        <v>15</v>
      </c>
      <c r="V1644" s="50" t="s">
        <v>20</v>
      </c>
      <c r="X1644" s="48"/>
    </row>
    <row r="1645" spans="1:24" s="60" customFormat="1" x14ac:dyDescent="0.2">
      <c r="A1645" s="60">
        <v>13</v>
      </c>
      <c r="B1645" s="61" t="s">
        <v>787</v>
      </c>
      <c r="C1645" s="61">
        <v>1301</v>
      </c>
      <c r="D1645" s="61" t="s">
        <v>1581</v>
      </c>
      <c r="J1645" s="51" t="s">
        <v>20</v>
      </c>
      <c r="P1645" s="51" t="s">
        <v>20</v>
      </c>
      <c r="Q1645" s="60" t="s">
        <v>1644</v>
      </c>
      <c r="R1645" s="60">
        <v>115</v>
      </c>
      <c r="S1645" s="62">
        <v>27</v>
      </c>
      <c r="U1645" s="54" t="s">
        <v>15</v>
      </c>
      <c r="V1645" s="50" t="s">
        <v>20</v>
      </c>
      <c r="X1645" s="48"/>
    </row>
    <row r="1646" spans="1:24" s="60" customFormat="1" x14ac:dyDescent="0.2">
      <c r="A1646" s="60">
        <v>13</v>
      </c>
      <c r="B1646" s="61" t="s">
        <v>787</v>
      </c>
      <c r="C1646" s="61">
        <v>1301</v>
      </c>
      <c r="D1646" s="61" t="s">
        <v>1581</v>
      </c>
      <c r="J1646" s="51" t="s">
        <v>20</v>
      </c>
      <c r="P1646" s="51" t="s">
        <v>20</v>
      </c>
      <c r="Q1646" s="60" t="s">
        <v>1702</v>
      </c>
      <c r="R1646" s="60">
        <v>116</v>
      </c>
      <c r="S1646" s="62">
        <v>35</v>
      </c>
      <c r="U1646" s="54" t="s">
        <v>15</v>
      </c>
      <c r="V1646" s="50" t="s">
        <v>20</v>
      </c>
      <c r="X1646" s="48"/>
    </row>
    <row r="1647" spans="1:24" s="60" customFormat="1" x14ac:dyDescent="0.2">
      <c r="A1647" s="60">
        <v>13</v>
      </c>
      <c r="B1647" s="61" t="s">
        <v>787</v>
      </c>
      <c r="C1647" s="61">
        <v>1301</v>
      </c>
      <c r="D1647" s="61" t="s">
        <v>1581</v>
      </c>
      <c r="J1647" s="51" t="s">
        <v>20</v>
      </c>
      <c r="P1647" s="51" t="s">
        <v>20</v>
      </c>
      <c r="Q1647" s="60" t="s">
        <v>1703</v>
      </c>
      <c r="R1647" s="60">
        <v>117</v>
      </c>
      <c r="S1647" s="62">
        <v>30</v>
      </c>
      <c r="U1647" s="54" t="s">
        <v>15</v>
      </c>
      <c r="V1647" s="50" t="s">
        <v>20</v>
      </c>
      <c r="X1647" s="48"/>
    </row>
    <row r="1648" spans="1:24" s="60" customFormat="1" x14ac:dyDescent="0.2">
      <c r="A1648" s="60">
        <v>13</v>
      </c>
      <c r="B1648" s="61" t="s">
        <v>787</v>
      </c>
      <c r="C1648" s="61">
        <v>1301</v>
      </c>
      <c r="D1648" s="61" t="s">
        <v>1581</v>
      </c>
      <c r="J1648" s="51" t="s">
        <v>20</v>
      </c>
      <c r="P1648" s="51" t="s">
        <v>20</v>
      </c>
      <c r="Q1648" s="60" t="s">
        <v>1704</v>
      </c>
      <c r="R1648" s="60">
        <v>118</v>
      </c>
      <c r="S1648" s="62">
        <v>32</v>
      </c>
      <c r="U1648" s="54" t="s">
        <v>15</v>
      </c>
      <c r="V1648" s="50" t="s">
        <v>20</v>
      </c>
      <c r="X1648" s="48"/>
    </row>
    <row r="1649" spans="1:24" s="60" customFormat="1" x14ac:dyDescent="0.2">
      <c r="A1649" s="60">
        <v>13</v>
      </c>
      <c r="B1649" s="61" t="s">
        <v>787</v>
      </c>
      <c r="C1649" s="61">
        <v>1301</v>
      </c>
      <c r="D1649" s="61" t="s">
        <v>1581</v>
      </c>
      <c r="J1649" s="51" t="s">
        <v>20</v>
      </c>
      <c r="P1649" s="51" t="s">
        <v>20</v>
      </c>
      <c r="Q1649" s="60" t="s">
        <v>1705</v>
      </c>
      <c r="R1649" s="60">
        <v>119</v>
      </c>
      <c r="S1649" s="62">
        <v>38.5</v>
      </c>
      <c r="U1649" s="54" t="s">
        <v>15</v>
      </c>
      <c r="V1649" s="50" t="s">
        <v>20</v>
      </c>
      <c r="X1649" s="48"/>
    </row>
    <row r="1650" spans="1:24" s="60" customFormat="1" x14ac:dyDescent="0.2">
      <c r="A1650" s="60">
        <v>13</v>
      </c>
      <c r="B1650" s="61" t="s">
        <v>787</v>
      </c>
      <c r="C1650" s="61">
        <v>1301</v>
      </c>
      <c r="D1650" s="61" t="s">
        <v>1581</v>
      </c>
      <c r="J1650" s="51" t="s">
        <v>20</v>
      </c>
      <c r="P1650" s="51" t="s">
        <v>20</v>
      </c>
      <c r="Q1650" s="60" t="s">
        <v>1706</v>
      </c>
      <c r="R1650" s="60">
        <v>120</v>
      </c>
      <c r="S1650" s="62">
        <v>16</v>
      </c>
      <c r="U1650" s="54" t="s">
        <v>15</v>
      </c>
      <c r="V1650" s="50" t="s">
        <v>20</v>
      </c>
      <c r="X1650" s="48"/>
    </row>
    <row r="1651" spans="1:24" s="60" customFormat="1" x14ac:dyDescent="0.2">
      <c r="A1651" s="60">
        <v>13</v>
      </c>
      <c r="B1651" s="61" t="s">
        <v>787</v>
      </c>
      <c r="C1651" s="61">
        <v>1301</v>
      </c>
      <c r="D1651" s="61" t="s">
        <v>1581</v>
      </c>
      <c r="J1651" s="51" t="s">
        <v>20</v>
      </c>
      <c r="P1651" s="51" t="s">
        <v>20</v>
      </c>
      <c r="Q1651" s="60" t="s">
        <v>1707</v>
      </c>
      <c r="R1651" s="60">
        <v>121</v>
      </c>
      <c r="S1651" s="62">
        <v>10.5</v>
      </c>
      <c r="U1651" s="54" t="s">
        <v>15</v>
      </c>
      <c r="V1651" s="50" t="s">
        <v>20</v>
      </c>
      <c r="X1651" s="48"/>
    </row>
    <row r="1652" spans="1:24" s="60" customFormat="1" x14ac:dyDescent="0.2">
      <c r="A1652" s="60">
        <v>13</v>
      </c>
      <c r="B1652" s="61" t="s">
        <v>787</v>
      </c>
      <c r="C1652" s="61">
        <v>1301</v>
      </c>
      <c r="D1652" s="61" t="s">
        <v>1581</v>
      </c>
      <c r="J1652" s="51" t="s">
        <v>20</v>
      </c>
      <c r="P1652" s="51" t="s">
        <v>20</v>
      </c>
      <c r="Q1652" s="60" t="s">
        <v>1708</v>
      </c>
      <c r="R1652" s="60">
        <v>122</v>
      </c>
      <c r="S1652" s="62">
        <v>40</v>
      </c>
      <c r="U1652" s="54" t="s">
        <v>15</v>
      </c>
      <c r="V1652" s="50" t="s">
        <v>20</v>
      </c>
      <c r="X1652" s="48"/>
    </row>
    <row r="1653" spans="1:24" s="60" customFormat="1" x14ac:dyDescent="0.2">
      <c r="A1653" s="60">
        <v>13</v>
      </c>
      <c r="B1653" s="61" t="s">
        <v>787</v>
      </c>
      <c r="C1653" s="61">
        <v>1301</v>
      </c>
      <c r="D1653" s="61" t="s">
        <v>1581</v>
      </c>
      <c r="J1653" s="51" t="s">
        <v>20</v>
      </c>
      <c r="P1653" s="51" t="s">
        <v>20</v>
      </c>
      <c r="Q1653" s="60" t="s">
        <v>1709</v>
      </c>
      <c r="R1653" s="60">
        <v>123</v>
      </c>
      <c r="S1653" s="62">
        <v>27</v>
      </c>
      <c r="U1653" s="54" t="s">
        <v>15</v>
      </c>
      <c r="V1653" s="50" t="s">
        <v>20</v>
      </c>
      <c r="X1653" s="48"/>
    </row>
    <row r="1654" spans="1:24" s="60" customFormat="1" x14ac:dyDescent="0.2">
      <c r="A1654" s="60">
        <v>13</v>
      </c>
      <c r="B1654" s="61" t="s">
        <v>787</v>
      </c>
      <c r="C1654" s="61">
        <v>1301</v>
      </c>
      <c r="D1654" s="61" t="s">
        <v>1581</v>
      </c>
      <c r="J1654" s="51" t="s">
        <v>20</v>
      </c>
      <c r="P1654" s="51" t="s">
        <v>20</v>
      </c>
      <c r="Q1654" s="60" t="s">
        <v>1710</v>
      </c>
      <c r="R1654" s="60">
        <v>124</v>
      </c>
      <c r="S1654" s="62">
        <v>42</v>
      </c>
      <c r="U1654" s="54" t="s">
        <v>15</v>
      </c>
      <c r="V1654" s="50" t="s">
        <v>20</v>
      </c>
      <c r="X1654" s="48"/>
    </row>
    <row r="1655" spans="1:24" s="60" customFormat="1" x14ac:dyDescent="0.2">
      <c r="A1655" s="60">
        <v>13</v>
      </c>
      <c r="B1655" s="61" t="s">
        <v>787</v>
      </c>
      <c r="C1655" s="61">
        <v>1301</v>
      </c>
      <c r="D1655" s="61" t="s">
        <v>1581</v>
      </c>
      <c r="J1655" s="51" t="s">
        <v>20</v>
      </c>
      <c r="P1655" s="51" t="s">
        <v>20</v>
      </c>
      <c r="Q1655" s="60" t="s">
        <v>1711</v>
      </c>
      <c r="R1655" s="60">
        <v>125</v>
      </c>
      <c r="S1655" s="62">
        <v>57</v>
      </c>
      <c r="U1655" s="54" t="s">
        <v>15</v>
      </c>
      <c r="V1655" s="50" t="s">
        <v>20</v>
      </c>
      <c r="X1655" s="48"/>
    </row>
    <row r="1656" spans="1:24" s="60" customFormat="1" x14ac:dyDescent="0.2">
      <c r="A1656" s="60">
        <v>13</v>
      </c>
      <c r="B1656" s="61" t="s">
        <v>787</v>
      </c>
      <c r="C1656" s="61">
        <v>1301</v>
      </c>
      <c r="D1656" s="61" t="s">
        <v>1581</v>
      </c>
      <c r="J1656" s="51" t="s">
        <v>20</v>
      </c>
      <c r="P1656" s="51" t="s">
        <v>20</v>
      </c>
      <c r="Q1656" s="60" t="s">
        <v>1712</v>
      </c>
      <c r="R1656" s="60">
        <v>126</v>
      </c>
      <c r="S1656" s="62">
        <v>10</v>
      </c>
      <c r="U1656" s="54" t="s">
        <v>15</v>
      </c>
      <c r="V1656" s="50" t="s">
        <v>20</v>
      </c>
      <c r="X1656" s="48"/>
    </row>
    <row r="1657" spans="1:24" s="60" customFormat="1" x14ac:dyDescent="0.2">
      <c r="A1657" s="60">
        <v>13</v>
      </c>
      <c r="B1657" s="61" t="s">
        <v>787</v>
      </c>
      <c r="C1657" s="61">
        <v>1301</v>
      </c>
      <c r="D1657" s="61" t="s">
        <v>1581</v>
      </c>
      <c r="J1657" s="51" t="s">
        <v>20</v>
      </c>
      <c r="P1657" s="51" t="s">
        <v>20</v>
      </c>
      <c r="Q1657" s="60" t="s">
        <v>1713</v>
      </c>
      <c r="R1657" s="60">
        <v>127</v>
      </c>
      <c r="S1657" s="62">
        <v>80</v>
      </c>
      <c r="U1657" s="54" t="s">
        <v>15</v>
      </c>
      <c r="V1657" s="50" t="s">
        <v>20</v>
      </c>
      <c r="X1657" s="48"/>
    </row>
    <row r="1658" spans="1:24" s="60" customFormat="1" x14ac:dyDescent="0.2">
      <c r="A1658" s="60">
        <v>13</v>
      </c>
      <c r="B1658" s="61" t="s">
        <v>787</v>
      </c>
      <c r="C1658" s="61">
        <v>1301</v>
      </c>
      <c r="D1658" s="61" t="s">
        <v>1581</v>
      </c>
      <c r="J1658" s="51" t="s">
        <v>20</v>
      </c>
      <c r="P1658" s="51" t="s">
        <v>20</v>
      </c>
      <c r="Q1658" s="60" t="s">
        <v>1714</v>
      </c>
      <c r="R1658" s="60">
        <v>128</v>
      </c>
      <c r="S1658" s="62">
        <v>15</v>
      </c>
      <c r="U1658" s="54" t="s">
        <v>15</v>
      </c>
      <c r="V1658" s="50" t="s">
        <v>20</v>
      </c>
      <c r="X1658" s="48"/>
    </row>
    <row r="1659" spans="1:24" s="60" customFormat="1" x14ac:dyDescent="0.2">
      <c r="A1659" s="60">
        <v>13</v>
      </c>
      <c r="B1659" s="61" t="s">
        <v>787</v>
      </c>
      <c r="C1659" s="61">
        <v>1301</v>
      </c>
      <c r="D1659" s="61" t="s">
        <v>1581</v>
      </c>
      <c r="J1659" s="51" t="s">
        <v>20</v>
      </c>
      <c r="P1659" s="51" t="s">
        <v>20</v>
      </c>
      <c r="Q1659" s="60" t="s">
        <v>1715</v>
      </c>
      <c r="R1659" s="60">
        <v>129</v>
      </c>
      <c r="S1659" s="62">
        <v>8.5</v>
      </c>
      <c r="U1659" s="54" t="s">
        <v>15</v>
      </c>
      <c r="V1659" s="50" t="s">
        <v>20</v>
      </c>
      <c r="X1659" s="48"/>
    </row>
    <row r="1660" spans="1:24" s="60" customFormat="1" x14ac:dyDescent="0.2">
      <c r="A1660" s="60">
        <v>13</v>
      </c>
      <c r="B1660" s="61" t="s">
        <v>787</v>
      </c>
      <c r="C1660" s="61">
        <v>1301</v>
      </c>
      <c r="D1660" s="61" t="s">
        <v>1581</v>
      </c>
      <c r="J1660" s="51" t="s">
        <v>20</v>
      </c>
      <c r="P1660" s="51" t="s">
        <v>20</v>
      </c>
      <c r="Q1660" s="60" t="s">
        <v>1716</v>
      </c>
      <c r="R1660" s="60">
        <v>130</v>
      </c>
      <c r="S1660" s="62">
        <v>25</v>
      </c>
      <c r="U1660" s="54" t="s">
        <v>15</v>
      </c>
      <c r="V1660" s="50" t="s">
        <v>20</v>
      </c>
      <c r="X1660" s="48"/>
    </row>
    <row r="1661" spans="1:24" s="60" customFormat="1" x14ac:dyDescent="0.2">
      <c r="A1661" s="60">
        <v>13</v>
      </c>
      <c r="B1661" s="61" t="s">
        <v>787</v>
      </c>
      <c r="C1661" s="61">
        <v>1301</v>
      </c>
      <c r="D1661" s="61" t="s">
        <v>1581</v>
      </c>
      <c r="J1661" s="51" t="s">
        <v>20</v>
      </c>
      <c r="P1661" s="51" t="s">
        <v>20</v>
      </c>
      <c r="Q1661" s="60" t="s">
        <v>1717</v>
      </c>
      <c r="R1661" s="60">
        <v>131</v>
      </c>
      <c r="S1661" s="62">
        <v>30</v>
      </c>
      <c r="U1661" s="54" t="s">
        <v>15</v>
      </c>
      <c r="V1661" s="50" t="s">
        <v>20</v>
      </c>
      <c r="X1661" s="48"/>
    </row>
    <row r="1662" spans="1:24" s="60" customFormat="1" x14ac:dyDescent="0.2">
      <c r="A1662" s="60">
        <v>13</v>
      </c>
      <c r="B1662" s="61" t="s">
        <v>787</v>
      </c>
      <c r="C1662" s="61">
        <v>1301</v>
      </c>
      <c r="D1662" s="61" t="s">
        <v>1581</v>
      </c>
      <c r="J1662" s="51" t="s">
        <v>20</v>
      </c>
      <c r="P1662" s="51" t="s">
        <v>20</v>
      </c>
      <c r="Q1662" s="60" t="s">
        <v>1718</v>
      </c>
      <c r="R1662" s="60">
        <v>132</v>
      </c>
      <c r="S1662" s="62">
        <v>45</v>
      </c>
      <c r="U1662" s="54" t="s">
        <v>15</v>
      </c>
      <c r="V1662" s="50" t="s">
        <v>20</v>
      </c>
      <c r="X1662" s="48"/>
    </row>
    <row r="1663" spans="1:24" s="60" customFormat="1" x14ac:dyDescent="0.2">
      <c r="A1663" s="60">
        <v>13</v>
      </c>
      <c r="B1663" s="61" t="s">
        <v>787</v>
      </c>
      <c r="C1663" s="61">
        <v>1301</v>
      </c>
      <c r="D1663" s="61" t="s">
        <v>1581</v>
      </c>
      <c r="J1663" s="51" t="s">
        <v>20</v>
      </c>
      <c r="P1663" s="51" t="s">
        <v>20</v>
      </c>
      <c r="Q1663" s="60" t="s">
        <v>1674</v>
      </c>
      <c r="R1663" s="60">
        <v>133</v>
      </c>
      <c r="S1663" s="62">
        <v>20</v>
      </c>
      <c r="U1663" s="54" t="s">
        <v>15</v>
      </c>
      <c r="V1663" s="50" t="s">
        <v>20</v>
      </c>
      <c r="X1663" s="48"/>
    </row>
    <row r="1664" spans="1:24" s="60" customFormat="1" x14ac:dyDescent="0.2">
      <c r="A1664" s="60">
        <v>13</v>
      </c>
      <c r="B1664" s="61" t="s">
        <v>787</v>
      </c>
      <c r="C1664" s="61">
        <v>1301</v>
      </c>
      <c r="D1664" s="61" t="s">
        <v>1581</v>
      </c>
      <c r="J1664" s="51" t="s">
        <v>20</v>
      </c>
      <c r="P1664" s="51" t="s">
        <v>20</v>
      </c>
      <c r="Q1664" s="60" t="s">
        <v>1658</v>
      </c>
      <c r="R1664" s="60">
        <v>134</v>
      </c>
      <c r="S1664" s="62">
        <v>100</v>
      </c>
      <c r="U1664" s="54" t="s">
        <v>15</v>
      </c>
      <c r="V1664" s="50" t="s">
        <v>20</v>
      </c>
      <c r="X1664" s="48"/>
    </row>
    <row r="1665" spans="1:24" s="60" customFormat="1" x14ac:dyDescent="0.2">
      <c r="A1665" s="60">
        <v>13</v>
      </c>
      <c r="B1665" s="61" t="s">
        <v>787</v>
      </c>
      <c r="C1665" s="61">
        <v>1301</v>
      </c>
      <c r="D1665" s="61" t="s">
        <v>1581</v>
      </c>
      <c r="J1665" s="51" t="s">
        <v>20</v>
      </c>
      <c r="P1665" s="51" t="s">
        <v>20</v>
      </c>
      <c r="Q1665" s="60" t="s">
        <v>1719</v>
      </c>
      <c r="R1665" s="60">
        <v>135</v>
      </c>
      <c r="S1665" s="62">
        <v>50</v>
      </c>
      <c r="U1665" s="54" t="s">
        <v>15</v>
      </c>
      <c r="V1665" s="50" t="s">
        <v>20</v>
      </c>
      <c r="X1665" s="48"/>
    </row>
    <row r="1666" spans="1:24" s="60" customFormat="1" x14ac:dyDescent="0.2">
      <c r="A1666" s="60">
        <v>13</v>
      </c>
      <c r="B1666" s="61" t="s">
        <v>787</v>
      </c>
      <c r="C1666" s="61">
        <v>1301</v>
      </c>
      <c r="D1666" s="61" t="s">
        <v>1581</v>
      </c>
      <c r="J1666" s="51" t="s">
        <v>20</v>
      </c>
      <c r="P1666" s="51" t="s">
        <v>20</v>
      </c>
      <c r="Q1666" s="60" t="s">
        <v>1720</v>
      </c>
      <c r="R1666" s="60">
        <v>136</v>
      </c>
      <c r="S1666" s="62">
        <v>125</v>
      </c>
      <c r="U1666" s="54" t="s">
        <v>15</v>
      </c>
      <c r="V1666" s="50" t="s">
        <v>20</v>
      </c>
      <c r="X1666" s="48"/>
    </row>
    <row r="1667" spans="1:24" s="60" customFormat="1" x14ac:dyDescent="0.2">
      <c r="A1667" s="60">
        <v>13</v>
      </c>
      <c r="B1667" s="61" t="s">
        <v>787</v>
      </c>
      <c r="C1667" s="61">
        <v>1301</v>
      </c>
      <c r="D1667" s="61" t="s">
        <v>1581</v>
      </c>
      <c r="J1667" s="51" t="s">
        <v>20</v>
      </c>
      <c r="P1667" s="51" t="s">
        <v>20</v>
      </c>
      <c r="Q1667" s="60" t="s">
        <v>1530</v>
      </c>
      <c r="R1667" s="60">
        <v>137</v>
      </c>
      <c r="S1667" s="62">
        <v>50</v>
      </c>
      <c r="U1667" s="54" t="s">
        <v>15</v>
      </c>
      <c r="V1667" s="50"/>
      <c r="X1667" s="48"/>
    </row>
    <row r="1668" spans="1:24" s="60" customFormat="1" x14ac:dyDescent="0.2">
      <c r="A1668" s="60">
        <v>13</v>
      </c>
      <c r="B1668" s="61" t="s">
        <v>787</v>
      </c>
      <c r="C1668" s="61">
        <v>1301</v>
      </c>
      <c r="D1668" s="61" t="s">
        <v>1581</v>
      </c>
      <c r="J1668" s="51" t="s">
        <v>20</v>
      </c>
      <c r="P1668" s="51" t="s">
        <v>20</v>
      </c>
      <c r="Q1668" s="60" t="s">
        <v>1721</v>
      </c>
      <c r="R1668" s="60">
        <v>138</v>
      </c>
      <c r="S1668" s="62">
        <v>35</v>
      </c>
      <c r="U1668" s="54" t="s">
        <v>15</v>
      </c>
      <c r="V1668" s="50" t="s">
        <v>20</v>
      </c>
      <c r="X1668" s="48"/>
    </row>
    <row r="1669" spans="1:24" s="60" customFormat="1" x14ac:dyDescent="0.2">
      <c r="A1669" s="60">
        <v>13</v>
      </c>
      <c r="B1669" s="61" t="s">
        <v>787</v>
      </c>
      <c r="C1669" s="61">
        <v>1301</v>
      </c>
      <c r="D1669" s="61" t="s">
        <v>1581</v>
      </c>
      <c r="J1669" s="51" t="s">
        <v>20</v>
      </c>
      <c r="P1669" s="51" t="s">
        <v>20</v>
      </c>
      <c r="Q1669" s="60" t="s">
        <v>1722</v>
      </c>
      <c r="R1669" s="60">
        <v>139</v>
      </c>
      <c r="S1669" s="62">
        <v>70</v>
      </c>
      <c r="U1669" s="54" t="s">
        <v>15</v>
      </c>
      <c r="V1669" s="50" t="s">
        <v>20</v>
      </c>
      <c r="X1669" s="48"/>
    </row>
    <row r="1670" spans="1:24" s="60" customFormat="1" x14ac:dyDescent="0.2">
      <c r="A1670" s="60">
        <v>13</v>
      </c>
      <c r="B1670" s="61" t="s">
        <v>787</v>
      </c>
      <c r="C1670" s="61">
        <v>1301</v>
      </c>
      <c r="D1670" s="61" t="s">
        <v>1581</v>
      </c>
      <c r="J1670" s="51" t="s">
        <v>20</v>
      </c>
      <c r="P1670" s="51" t="s">
        <v>20</v>
      </c>
      <c r="Q1670" s="60" t="s">
        <v>1723</v>
      </c>
      <c r="R1670" s="60">
        <v>140</v>
      </c>
      <c r="S1670" s="62">
        <v>50</v>
      </c>
      <c r="U1670" s="54" t="s">
        <v>15</v>
      </c>
      <c r="V1670" s="50" t="s">
        <v>20</v>
      </c>
      <c r="X1670" s="48"/>
    </row>
    <row r="1671" spans="1:24" s="60" customFormat="1" x14ac:dyDescent="0.2">
      <c r="A1671" s="60">
        <v>13</v>
      </c>
      <c r="B1671" s="61" t="s">
        <v>787</v>
      </c>
      <c r="C1671" s="61">
        <v>1301</v>
      </c>
      <c r="D1671" s="61" t="s">
        <v>1581</v>
      </c>
      <c r="J1671" s="51" t="s">
        <v>20</v>
      </c>
      <c r="P1671" s="51" t="s">
        <v>20</v>
      </c>
      <c r="Q1671" s="60" t="s">
        <v>1724</v>
      </c>
      <c r="R1671" s="60">
        <v>141</v>
      </c>
      <c r="S1671" s="62">
        <v>45</v>
      </c>
      <c r="U1671" s="54" t="s">
        <v>15</v>
      </c>
      <c r="V1671" s="50" t="s">
        <v>20</v>
      </c>
      <c r="X1671" s="48"/>
    </row>
    <row r="1672" spans="1:24" s="60" customFormat="1" x14ac:dyDescent="0.2">
      <c r="A1672" s="60">
        <v>13</v>
      </c>
      <c r="B1672" s="61" t="s">
        <v>787</v>
      </c>
      <c r="C1672" s="61">
        <v>1301</v>
      </c>
      <c r="D1672" s="61" t="s">
        <v>1581</v>
      </c>
      <c r="J1672" s="51" t="s">
        <v>20</v>
      </c>
      <c r="P1672" s="51" t="s">
        <v>20</v>
      </c>
      <c r="Q1672" s="60" t="s">
        <v>1725</v>
      </c>
      <c r="R1672" s="60">
        <v>142</v>
      </c>
      <c r="S1672" s="62">
        <v>70</v>
      </c>
      <c r="U1672" s="54" t="s">
        <v>15</v>
      </c>
      <c r="V1672" s="50" t="s">
        <v>20</v>
      </c>
      <c r="X1672" s="48"/>
    </row>
    <row r="1673" spans="1:24" s="60" customFormat="1" x14ac:dyDescent="0.2">
      <c r="A1673" s="60">
        <v>13</v>
      </c>
      <c r="B1673" s="61" t="s">
        <v>787</v>
      </c>
      <c r="C1673" s="61">
        <v>1301</v>
      </c>
      <c r="D1673" s="61" t="s">
        <v>1581</v>
      </c>
      <c r="J1673" s="51" t="s">
        <v>20</v>
      </c>
      <c r="P1673" s="51" t="s">
        <v>20</v>
      </c>
      <c r="Q1673" s="60" t="s">
        <v>1292</v>
      </c>
      <c r="R1673" s="60">
        <v>143</v>
      </c>
      <c r="S1673" s="62">
        <v>60</v>
      </c>
      <c r="U1673" s="54" t="s">
        <v>15</v>
      </c>
      <c r="V1673" s="50" t="s">
        <v>20</v>
      </c>
      <c r="X1673" s="48"/>
    </row>
    <row r="1674" spans="1:24" s="60" customFormat="1" x14ac:dyDescent="0.2">
      <c r="A1674" s="60">
        <v>13</v>
      </c>
      <c r="B1674" s="61" t="s">
        <v>787</v>
      </c>
      <c r="C1674" s="61">
        <v>1301</v>
      </c>
      <c r="D1674" s="61" t="s">
        <v>1581</v>
      </c>
      <c r="J1674" s="51" t="s">
        <v>20</v>
      </c>
      <c r="P1674" s="51" t="s">
        <v>20</v>
      </c>
      <c r="Q1674" s="60" t="s">
        <v>1726</v>
      </c>
      <c r="R1674" s="60">
        <v>144</v>
      </c>
      <c r="S1674" s="62">
        <v>13</v>
      </c>
      <c r="U1674" s="54" t="s">
        <v>15</v>
      </c>
      <c r="V1674" s="50" t="s">
        <v>20</v>
      </c>
      <c r="X1674" s="48"/>
    </row>
    <row r="1675" spans="1:24" s="60" customFormat="1" x14ac:dyDescent="0.2">
      <c r="A1675" s="60">
        <v>13</v>
      </c>
      <c r="B1675" s="61" t="s">
        <v>787</v>
      </c>
      <c r="C1675" s="61">
        <v>1301</v>
      </c>
      <c r="D1675" s="61" t="s">
        <v>1581</v>
      </c>
      <c r="J1675" s="51" t="s">
        <v>20</v>
      </c>
      <c r="P1675" s="51" t="s">
        <v>20</v>
      </c>
      <c r="Q1675" s="60" t="s">
        <v>1727</v>
      </c>
      <c r="R1675" s="60">
        <v>145</v>
      </c>
      <c r="S1675" s="62">
        <v>65</v>
      </c>
      <c r="U1675" s="54" t="s">
        <v>15</v>
      </c>
      <c r="V1675" s="50" t="s">
        <v>20</v>
      </c>
      <c r="X1675" s="48"/>
    </row>
    <row r="1676" spans="1:24" s="60" customFormat="1" x14ac:dyDescent="0.2">
      <c r="A1676" s="60">
        <v>13</v>
      </c>
      <c r="B1676" s="61" t="s">
        <v>787</v>
      </c>
      <c r="C1676" s="61">
        <v>1301</v>
      </c>
      <c r="D1676" s="61" t="s">
        <v>1581</v>
      </c>
      <c r="J1676" s="51" t="s">
        <v>20</v>
      </c>
      <c r="P1676" s="51" t="s">
        <v>20</v>
      </c>
      <c r="Q1676" s="60" t="s">
        <v>1728</v>
      </c>
      <c r="R1676" s="60">
        <v>146</v>
      </c>
      <c r="S1676" s="62">
        <v>105</v>
      </c>
      <c r="U1676" s="54" t="s">
        <v>15</v>
      </c>
      <c r="V1676" s="50" t="s">
        <v>20</v>
      </c>
      <c r="X1676" s="48"/>
    </row>
    <row r="1677" spans="1:24" s="60" customFormat="1" x14ac:dyDescent="0.2">
      <c r="A1677" s="60">
        <v>13</v>
      </c>
      <c r="B1677" s="61" t="s">
        <v>787</v>
      </c>
      <c r="C1677" s="61">
        <v>1301</v>
      </c>
      <c r="D1677" s="61" t="s">
        <v>1581</v>
      </c>
      <c r="J1677" s="51" t="s">
        <v>20</v>
      </c>
      <c r="P1677" s="51" t="s">
        <v>20</v>
      </c>
      <c r="Q1677" s="60" t="s">
        <v>1729</v>
      </c>
      <c r="R1677" s="60">
        <v>147</v>
      </c>
      <c r="S1677" s="62">
        <v>67</v>
      </c>
      <c r="U1677" s="54" t="s">
        <v>15</v>
      </c>
      <c r="V1677" s="50" t="s">
        <v>20</v>
      </c>
      <c r="X1677" s="48"/>
    </row>
    <row r="1678" spans="1:24" s="60" customFormat="1" x14ac:dyDescent="0.2">
      <c r="A1678" s="60">
        <v>13</v>
      </c>
      <c r="B1678" s="61" t="s">
        <v>787</v>
      </c>
      <c r="C1678" s="61">
        <v>1301</v>
      </c>
      <c r="D1678" s="61" t="s">
        <v>1581</v>
      </c>
      <c r="J1678" s="51" t="s">
        <v>20</v>
      </c>
      <c r="P1678" s="51" t="s">
        <v>20</v>
      </c>
      <c r="Q1678" s="60" t="s">
        <v>1730</v>
      </c>
      <c r="R1678" s="60">
        <v>148</v>
      </c>
      <c r="S1678" s="62">
        <v>165</v>
      </c>
      <c r="U1678" s="54" t="s">
        <v>15</v>
      </c>
      <c r="V1678" s="50" t="s">
        <v>20</v>
      </c>
      <c r="X1678" s="48"/>
    </row>
    <row r="1679" spans="1:24" s="60" customFormat="1" x14ac:dyDescent="0.2">
      <c r="A1679" s="60">
        <v>13</v>
      </c>
      <c r="B1679" s="61" t="s">
        <v>787</v>
      </c>
      <c r="C1679" s="61">
        <v>1301</v>
      </c>
      <c r="D1679" s="61" t="s">
        <v>1581</v>
      </c>
      <c r="J1679" s="51" t="s">
        <v>20</v>
      </c>
      <c r="P1679" s="51" t="s">
        <v>20</v>
      </c>
      <c r="Q1679" s="60" t="s">
        <v>1731</v>
      </c>
      <c r="R1679" s="60">
        <v>149</v>
      </c>
      <c r="S1679" s="62">
        <v>53</v>
      </c>
      <c r="U1679" s="54" t="s">
        <v>15</v>
      </c>
      <c r="V1679" s="50" t="s">
        <v>20</v>
      </c>
      <c r="X1679" s="48"/>
    </row>
    <row r="1680" spans="1:24" s="60" customFormat="1" x14ac:dyDescent="0.2">
      <c r="A1680" s="60">
        <v>13</v>
      </c>
      <c r="B1680" s="61" t="s">
        <v>787</v>
      </c>
      <c r="C1680" s="61">
        <v>1301</v>
      </c>
      <c r="D1680" s="61" t="s">
        <v>1581</v>
      </c>
      <c r="J1680" s="51" t="s">
        <v>20</v>
      </c>
      <c r="P1680" s="51" t="s">
        <v>20</v>
      </c>
      <c r="Q1680" s="60" t="s">
        <v>1732</v>
      </c>
      <c r="R1680" s="60">
        <v>150</v>
      </c>
      <c r="S1680" s="62">
        <v>112</v>
      </c>
      <c r="U1680" s="54" t="s">
        <v>15</v>
      </c>
      <c r="V1680" s="50" t="s">
        <v>20</v>
      </c>
      <c r="X1680" s="48"/>
    </row>
    <row r="1681" spans="1:24" s="60" customFormat="1" x14ac:dyDescent="0.2">
      <c r="A1681" s="60">
        <v>13</v>
      </c>
      <c r="B1681" s="61" t="s">
        <v>787</v>
      </c>
      <c r="C1681" s="61">
        <v>1301</v>
      </c>
      <c r="D1681" s="61" t="s">
        <v>1581</v>
      </c>
      <c r="J1681" s="51" t="s">
        <v>20</v>
      </c>
      <c r="P1681" s="51" t="s">
        <v>20</v>
      </c>
      <c r="Q1681" s="60" t="s">
        <v>1733</v>
      </c>
      <c r="R1681" s="60">
        <v>151</v>
      </c>
      <c r="S1681" s="62">
        <v>145</v>
      </c>
      <c r="U1681" s="54" t="s">
        <v>15</v>
      </c>
      <c r="V1681" s="50" t="s">
        <v>20</v>
      </c>
      <c r="X1681" s="48"/>
    </row>
    <row r="1682" spans="1:24" s="60" customFormat="1" x14ac:dyDescent="0.2">
      <c r="A1682" s="60">
        <v>13</v>
      </c>
      <c r="B1682" s="61" t="s">
        <v>787</v>
      </c>
      <c r="C1682" s="61">
        <v>1301</v>
      </c>
      <c r="D1682" s="61" t="s">
        <v>1581</v>
      </c>
      <c r="J1682" s="51" t="s">
        <v>20</v>
      </c>
      <c r="P1682" s="51" t="s">
        <v>20</v>
      </c>
      <c r="Q1682" s="60" t="s">
        <v>1734</v>
      </c>
      <c r="R1682" s="60">
        <v>152</v>
      </c>
      <c r="S1682" s="62">
        <v>50</v>
      </c>
      <c r="U1682" s="54" t="s">
        <v>15</v>
      </c>
      <c r="V1682" s="50" t="s">
        <v>20</v>
      </c>
      <c r="X1682" s="48"/>
    </row>
    <row r="1683" spans="1:24" s="60" customFormat="1" x14ac:dyDescent="0.2">
      <c r="A1683" s="60">
        <v>13</v>
      </c>
      <c r="B1683" s="61" t="s">
        <v>787</v>
      </c>
      <c r="C1683" s="61">
        <v>1301</v>
      </c>
      <c r="D1683" s="61" t="s">
        <v>1581</v>
      </c>
      <c r="J1683" s="51" t="s">
        <v>20</v>
      </c>
      <c r="P1683" s="51" t="s">
        <v>20</v>
      </c>
      <c r="Q1683" s="60" t="s">
        <v>1735</v>
      </c>
      <c r="R1683" s="60">
        <v>153</v>
      </c>
      <c r="S1683" s="62">
        <v>20</v>
      </c>
      <c r="U1683" s="54" t="s">
        <v>15</v>
      </c>
      <c r="V1683" s="50" t="s">
        <v>20</v>
      </c>
      <c r="X1683" s="48"/>
    </row>
    <row r="1684" spans="1:24" s="60" customFormat="1" x14ac:dyDescent="0.2">
      <c r="A1684" s="60">
        <v>13</v>
      </c>
      <c r="B1684" s="61" t="s">
        <v>787</v>
      </c>
      <c r="C1684" s="61">
        <v>1301</v>
      </c>
      <c r="D1684" s="61" t="s">
        <v>1581</v>
      </c>
      <c r="J1684" s="51" t="s">
        <v>20</v>
      </c>
      <c r="P1684" s="51" t="s">
        <v>20</v>
      </c>
      <c r="Q1684" s="60" t="s">
        <v>1736</v>
      </c>
      <c r="R1684" s="60">
        <v>154</v>
      </c>
      <c r="S1684" s="62">
        <v>20</v>
      </c>
      <c r="U1684" s="54" t="s">
        <v>15</v>
      </c>
      <c r="V1684" s="50" t="s">
        <v>20</v>
      </c>
      <c r="X1684" s="48"/>
    </row>
    <row r="1685" spans="1:24" s="60" customFormat="1" x14ac:dyDescent="0.2">
      <c r="A1685" s="60">
        <v>13</v>
      </c>
      <c r="B1685" s="61" t="s">
        <v>787</v>
      </c>
      <c r="C1685" s="61">
        <v>1301</v>
      </c>
      <c r="D1685" s="61" t="s">
        <v>1581</v>
      </c>
      <c r="J1685" s="51" t="s">
        <v>20</v>
      </c>
      <c r="P1685" s="51" t="s">
        <v>20</v>
      </c>
      <c r="Q1685" s="60" t="s">
        <v>1737</v>
      </c>
      <c r="R1685" s="60">
        <v>155</v>
      </c>
      <c r="S1685" s="62">
        <v>65</v>
      </c>
      <c r="U1685" s="54" t="s">
        <v>15</v>
      </c>
      <c r="V1685" s="50" t="s">
        <v>20</v>
      </c>
      <c r="X1685" s="48"/>
    </row>
    <row r="1686" spans="1:24" s="60" customFormat="1" x14ac:dyDescent="0.2">
      <c r="A1686" s="60">
        <v>13</v>
      </c>
      <c r="B1686" s="61" t="s">
        <v>787</v>
      </c>
      <c r="C1686" s="61">
        <v>1301</v>
      </c>
      <c r="D1686" s="61" t="s">
        <v>1581</v>
      </c>
      <c r="J1686" s="51" t="s">
        <v>20</v>
      </c>
      <c r="P1686" s="51" t="s">
        <v>20</v>
      </c>
      <c r="Q1686" s="60" t="s">
        <v>1738</v>
      </c>
      <c r="R1686" s="60">
        <v>156</v>
      </c>
      <c r="S1686" s="62">
        <v>15</v>
      </c>
      <c r="U1686" s="54" t="s">
        <v>15</v>
      </c>
      <c r="V1686" s="50" t="s">
        <v>20</v>
      </c>
      <c r="X1686" s="48"/>
    </row>
    <row r="1687" spans="1:24" s="60" customFormat="1" x14ac:dyDescent="0.2">
      <c r="A1687" s="60">
        <v>13</v>
      </c>
      <c r="B1687" s="61" t="s">
        <v>787</v>
      </c>
      <c r="C1687" s="61">
        <v>1301</v>
      </c>
      <c r="D1687" s="61" t="s">
        <v>1581</v>
      </c>
      <c r="J1687" s="51" t="s">
        <v>20</v>
      </c>
      <c r="P1687" s="51" t="s">
        <v>20</v>
      </c>
      <c r="Q1687" s="60" t="s">
        <v>1739</v>
      </c>
      <c r="R1687" s="60">
        <v>157</v>
      </c>
      <c r="S1687" s="62">
        <v>35</v>
      </c>
      <c r="U1687" s="54" t="s">
        <v>15</v>
      </c>
      <c r="V1687" s="50" t="s">
        <v>20</v>
      </c>
      <c r="X1687" s="48"/>
    </row>
    <row r="1688" spans="1:24" s="60" customFormat="1" x14ac:dyDescent="0.2">
      <c r="A1688" s="60">
        <v>13</v>
      </c>
      <c r="B1688" s="61" t="s">
        <v>787</v>
      </c>
      <c r="C1688" s="61">
        <v>1301</v>
      </c>
      <c r="D1688" s="61" t="s">
        <v>1581</v>
      </c>
      <c r="J1688" s="51" t="s">
        <v>20</v>
      </c>
      <c r="P1688" s="51" t="s">
        <v>20</v>
      </c>
      <c r="Q1688" s="60" t="s">
        <v>1740</v>
      </c>
      <c r="R1688" s="60">
        <v>158</v>
      </c>
      <c r="S1688" s="62">
        <v>15</v>
      </c>
      <c r="U1688" s="54" t="s">
        <v>15</v>
      </c>
      <c r="V1688" s="50" t="s">
        <v>20</v>
      </c>
      <c r="X1688" s="48"/>
    </row>
    <row r="1689" spans="1:24" s="60" customFormat="1" x14ac:dyDescent="0.2">
      <c r="A1689" s="60">
        <v>13</v>
      </c>
      <c r="B1689" s="61" t="s">
        <v>787</v>
      </c>
      <c r="C1689" s="61">
        <v>1301</v>
      </c>
      <c r="D1689" s="61" t="s">
        <v>1581</v>
      </c>
      <c r="J1689" s="51" t="s">
        <v>20</v>
      </c>
      <c r="P1689" s="51" t="s">
        <v>20</v>
      </c>
      <c r="Q1689" s="60" t="s">
        <v>1741</v>
      </c>
      <c r="R1689" s="60">
        <v>159</v>
      </c>
      <c r="S1689" s="62">
        <v>82</v>
      </c>
      <c r="U1689" s="54" t="s">
        <v>15</v>
      </c>
      <c r="V1689" s="50" t="s">
        <v>20</v>
      </c>
      <c r="X1689" s="48"/>
    </row>
    <row r="1690" spans="1:24" s="60" customFormat="1" x14ac:dyDescent="0.2">
      <c r="A1690" s="60">
        <v>13</v>
      </c>
      <c r="B1690" s="61" t="s">
        <v>787</v>
      </c>
      <c r="C1690" s="61">
        <v>1301</v>
      </c>
      <c r="D1690" s="61" t="s">
        <v>1581</v>
      </c>
      <c r="J1690" s="51" t="s">
        <v>20</v>
      </c>
      <c r="P1690" s="51" t="s">
        <v>20</v>
      </c>
      <c r="Q1690" s="60" t="s">
        <v>1742</v>
      </c>
      <c r="R1690" s="60">
        <v>160</v>
      </c>
      <c r="S1690" s="62">
        <v>51</v>
      </c>
      <c r="U1690" s="54" t="s">
        <v>15</v>
      </c>
      <c r="V1690" s="50" t="s">
        <v>20</v>
      </c>
      <c r="X1690" s="48"/>
    </row>
    <row r="1691" spans="1:24" s="60" customFormat="1" x14ac:dyDescent="0.2">
      <c r="A1691" s="60">
        <v>13</v>
      </c>
      <c r="B1691" s="61" t="s">
        <v>787</v>
      </c>
      <c r="C1691" s="61">
        <v>1301</v>
      </c>
      <c r="D1691" s="61" t="s">
        <v>1581</v>
      </c>
      <c r="J1691" s="51" t="s">
        <v>20</v>
      </c>
      <c r="P1691" s="51" t="s">
        <v>20</v>
      </c>
      <c r="Q1691" s="60" t="s">
        <v>1743</v>
      </c>
      <c r="R1691" s="60">
        <v>161</v>
      </c>
      <c r="S1691" s="62">
        <v>65</v>
      </c>
      <c r="U1691" s="54" t="s">
        <v>15</v>
      </c>
      <c r="V1691" s="50" t="s">
        <v>20</v>
      </c>
      <c r="X1691" s="48"/>
    </row>
    <row r="1692" spans="1:24" s="60" customFormat="1" x14ac:dyDescent="0.2">
      <c r="A1692" s="60">
        <v>13</v>
      </c>
      <c r="B1692" s="61" t="s">
        <v>787</v>
      </c>
      <c r="C1692" s="61">
        <v>1301</v>
      </c>
      <c r="D1692" s="61" t="s">
        <v>1581</v>
      </c>
      <c r="J1692" s="51" t="s">
        <v>20</v>
      </c>
      <c r="P1692" s="51" t="s">
        <v>20</v>
      </c>
      <c r="Q1692" s="60" t="s">
        <v>1744</v>
      </c>
      <c r="R1692" s="60">
        <v>162</v>
      </c>
      <c r="S1692" s="62">
        <v>35</v>
      </c>
      <c r="U1692" s="54" t="s">
        <v>15</v>
      </c>
      <c r="V1692" s="50" t="s">
        <v>20</v>
      </c>
      <c r="X1692" s="48"/>
    </row>
    <row r="1693" spans="1:24" s="60" customFormat="1" x14ac:dyDescent="0.2">
      <c r="A1693" s="60">
        <v>13</v>
      </c>
      <c r="B1693" s="61" t="s">
        <v>787</v>
      </c>
      <c r="C1693" s="61">
        <v>1301</v>
      </c>
      <c r="D1693" s="61" t="s">
        <v>1581</v>
      </c>
      <c r="J1693" s="51" t="s">
        <v>20</v>
      </c>
      <c r="P1693" s="51" t="s">
        <v>20</v>
      </c>
      <c r="Q1693" s="60" t="s">
        <v>1745</v>
      </c>
      <c r="R1693" s="60">
        <v>163</v>
      </c>
      <c r="S1693" s="62">
        <v>21</v>
      </c>
      <c r="U1693" s="54" t="s">
        <v>15</v>
      </c>
      <c r="V1693" s="50" t="s">
        <v>20</v>
      </c>
      <c r="X1693" s="48"/>
    </row>
    <row r="1694" spans="1:24" s="60" customFormat="1" x14ac:dyDescent="0.2">
      <c r="A1694" s="60">
        <v>13</v>
      </c>
      <c r="B1694" s="61" t="s">
        <v>787</v>
      </c>
      <c r="C1694" s="61">
        <v>1301</v>
      </c>
      <c r="D1694" s="61" t="s">
        <v>1581</v>
      </c>
      <c r="J1694" s="51" t="s">
        <v>20</v>
      </c>
      <c r="P1694" s="51" t="s">
        <v>20</v>
      </c>
      <c r="Q1694" s="60" t="s">
        <v>1746</v>
      </c>
      <c r="R1694" s="60">
        <v>164</v>
      </c>
      <c r="S1694" s="62">
        <v>16</v>
      </c>
      <c r="U1694" s="54" t="s">
        <v>15</v>
      </c>
      <c r="V1694" s="50" t="s">
        <v>20</v>
      </c>
      <c r="X1694" s="48"/>
    </row>
    <row r="1695" spans="1:24" s="60" customFormat="1" x14ac:dyDescent="0.2">
      <c r="A1695" s="60">
        <v>13</v>
      </c>
      <c r="B1695" s="61" t="s">
        <v>787</v>
      </c>
      <c r="C1695" s="61">
        <v>1301</v>
      </c>
      <c r="D1695" s="61" t="s">
        <v>1581</v>
      </c>
      <c r="J1695" s="51" t="s">
        <v>20</v>
      </c>
      <c r="P1695" s="51" t="s">
        <v>20</v>
      </c>
      <c r="Q1695" s="60" t="s">
        <v>1747</v>
      </c>
      <c r="R1695" s="60">
        <v>165</v>
      </c>
      <c r="S1695" s="62">
        <v>32</v>
      </c>
      <c r="U1695" s="54" t="s">
        <v>15</v>
      </c>
      <c r="V1695" s="50" t="s">
        <v>20</v>
      </c>
      <c r="X1695" s="48"/>
    </row>
    <row r="1696" spans="1:24" s="60" customFormat="1" x14ac:dyDescent="0.2">
      <c r="A1696" s="60">
        <v>13</v>
      </c>
      <c r="B1696" s="61" t="s">
        <v>787</v>
      </c>
      <c r="C1696" s="61">
        <v>1301</v>
      </c>
      <c r="D1696" s="61" t="s">
        <v>1581</v>
      </c>
      <c r="J1696" s="51" t="s">
        <v>20</v>
      </c>
      <c r="P1696" s="51" t="s">
        <v>20</v>
      </c>
      <c r="Q1696" s="60" t="s">
        <v>1748</v>
      </c>
      <c r="R1696" s="60">
        <v>166</v>
      </c>
      <c r="S1696" s="62">
        <v>47</v>
      </c>
      <c r="U1696" s="54" t="s">
        <v>15</v>
      </c>
      <c r="V1696" s="50" t="s">
        <v>20</v>
      </c>
      <c r="X1696" s="48"/>
    </row>
    <row r="1697" spans="1:24" s="60" customFormat="1" x14ac:dyDescent="0.2">
      <c r="A1697" s="60">
        <v>13</v>
      </c>
      <c r="B1697" s="61" t="s">
        <v>787</v>
      </c>
      <c r="C1697" s="61">
        <v>1301</v>
      </c>
      <c r="D1697" s="61" t="s">
        <v>1581</v>
      </c>
      <c r="J1697" s="51" t="s">
        <v>20</v>
      </c>
      <c r="P1697" s="51" t="s">
        <v>20</v>
      </c>
      <c r="Q1697" s="60" t="s">
        <v>1749</v>
      </c>
      <c r="R1697" s="60">
        <v>167</v>
      </c>
      <c r="S1697" s="62">
        <v>25</v>
      </c>
      <c r="U1697" s="54" t="s">
        <v>15</v>
      </c>
      <c r="V1697" s="50" t="s">
        <v>20</v>
      </c>
      <c r="X1697" s="48"/>
    </row>
    <row r="1698" spans="1:24" s="60" customFormat="1" x14ac:dyDescent="0.2">
      <c r="A1698" s="60">
        <v>13</v>
      </c>
      <c r="B1698" s="61" t="s">
        <v>787</v>
      </c>
      <c r="C1698" s="61">
        <v>1301</v>
      </c>
      <c r="D1698" s="61" t="s">
        <v>1581</v>
      </c>
      <c r="J1698" s="51" t="s">
        <v>20</v>
      </c>
      <c r="P1698" s="51" t="s">
        <v>20</v>
      </c>
      <c r="Q1698" s="60" t="s">
        <v>1750</v>
      </c>
      <c r="R1698" s="60">
        <v>168</v>
      </c>
      <c r="S1698" s="62">
        <v>55</v>
      </c>
      <c r="U1698" s="54" t="s">
        <v>15</v>
      </c>
      <c r="V1698" s="50" t="s">
        <v>20</v>
      </c>
      <c r="X1698" s="48"/>
    </row>
    <row r="1699" spans="1:24" s="60" customFormat="1" x14ac:dyDescent="0.2">
      <c r="A1699" s="60">
        <v>13</v>
      </c>
      <c r="B1699" s="61" t="s">
        <v>787</v>
      </c>
      <c r="C1699" s="61">
        <v>1301</v>
      </c>
      <c r="D1699" s="61" t="s">
        <v>1581</v>
      </c>
      <c r="J1699" s="51" t="s">
        <v>20</v>
      </c>
      <c r="P1699" s="51" t="s">
        <v>20</v>
      </c>
      <c r="Q1699" s="60" t="s">
        <v>1751</v>
      </c>
      <c r="R1699" s="60">
        <v>169</v>
      </c>
      <c r="S1699" s="62">
        <v>33</v>
      </c>
      <c r="U1699" s="54" t="s">
        <v>15</v>
      </c>
      <c r="V1699" s="50" t="s">
        <v>20</v>
      </c>
      <c r="X1699" s="48"/>
    </row>
    <row r="1700" spans="1:24" s="60" customFormat="1" x14ac:dyDescent="0.2">
      <c r="A1700" s="60">
        <v>13</v>
      </c>
      <c r="B1700" s="61" t="s">
        <v>787</v>
      </c>
      <c r="C1700" s="61">
        <v>1301</v>
      </c>
      <c r="D1700" s="61" t="s">
        <v>1581</v>
      </c>
      <c r="J1700" s="51" t="s">
        <v>20</v>
      </c>
      <c r="P1700" s="51" t="s">
        <v>20</v>
      </c>
      <c r="Q1700" s="60" t="s">
        <v>1752</v>
      </c>
      <c r="R1700" s="60">
        <v>170</v>
      </c>
      <c r="S1700" s="62">
        <v>26</v>
      </c>
      <c r="U1700" s="54" t="s">
        <v>15</v>
      </c>
      <c r="V1700" s="50" t="s">
        <v>20</v>
      </c>
      <c r="X1700" s="48"/>
    </row>
    <row r="1701" spans="1:24" s="60" customFormat="1" x14ac:dyDescent="0.2">
      <c r="A1701" s="60">
        <v>13</v>
      </c>
      <c r="B1701" s="61" t="s">
        <v>787</v>
      </c>
      <c r="C1701" s="61">
        <v>1301</v>
      </c>
      <c r="D1701" s="61" t="s">
        <v>1581</v>
      </c>
      <c r="J1701" s="51" t="s">
        <v>20</v>
      </c>
      <c r="P1701" s="51" t="s">
        <v>20</v>
      </c>
      <c r="Q1701" s="60" t="s">
        <v>1753</v>
      </c>
      <c r="R1701" s="60">
        <v>171</v>
      </c>
      <c r="S1701" s="62">
        <v>20</v>
      </c>
      <c r="U1701" s="54" t="s">
        <v>15</v>
      </c>
      <c r="V1701" s="50" t="s">
        <v>20</v>
      </c>
      <c r="X1701" s="48"/>
    </row>
    <row r="1702" spans="1:24" s="60" customFormat="1" x14ac:dyDescent="0.2">
      <c r="A1702" s="60">
        <v>13</v>
      </c>
      <c r="B1702" s="61" t="s">
        <v>787</v>
      </c>
      <c r="C1702" s="61">
        <v>1301</v>
      </c>
      <c r="D1702" s="61" t="s">
        <v>1581</v>
      </c>
      <c r="J1702" s="51" t="s">
        <v>20</v>
      </c>
      <c r="P1702" s="51" t="s">
        <v>20</v>
      </c>
      <c r="Q1702" s="60" t="s">
        <v>1754</v>
      </c>
      <c r="R1702" s="60">
        <v>172</v>
      </c>
      <c r="S1702" s="62">
        <v>13</v>
      </c>
      <c r="U1702" s="54" t="s">
        <v>15</v>
      </c>
      <c r="V1702" s="50" t="s">
        <v>20</v>
      </c>
      <c r="X1702" s="48"/>
    </row>
    <row r="1703" spans="1:24" s="60" customFormat="1" x14ac:dyDescent="0.2">
      <c r="A1703" s="60">
        <v>13</v>
      </c>
      <c r="B1703" s="61" t="s">
        <v>787</v>
      </c>
      <c r="C1703" s="61">
        <v>1301</v>
      </c>
      <c r="D1703" s="61" t="s">
        <v>1581</v>
      </c>
      <c r="J1703" s="51" t="s">
        <v>20</v>
      </c>
      <c r="P1703" s="51" t="s">
        <v>20</v>
      </c>
      <c r="Q1703" s="60" t="s">
        <v>1215</v>
      </c>
      <c r="R1703" s="60">
        <v>173</v>
      </c>
      <c r="S1703" s="62">
        <v>90</v>
      </c>
      <c r="U1703" s="54" t="s">
        <v>15</v>
      </c>
      <c r="V1703" s="50" t="s">
        <v>20</v>
      </c>
      <c r="X1703" s="48"/>
    </row>
    <row r="1704" spans="1:24" s="60" customFormat="1" x14ac:dyDescent="0.2">
      <c r="A1704" s="60">
        <v>13</v>
      </c>
      <c r="B1704" s="61" t="s">
        <v>787</v>
      </c>
      <c r="C1704" s="61">
        <v>1301</v>
      </c>
      <c r="D1704" s="61" t="s">
        <v>1581</v>
      </c>
      <c r="J1704" s="51" t="s">
        <v>20</v>
      </c>
      <c r="P1704" s="51" t="s">
        <v>20</v>
      </c>
      <c r="Q1704" s="60" t="s">
        <v>1747</v>
      </c>
      <c r="R1704" s="60">
        <v>174</v>
      </c>
      <c r="S1704" s="62">
        <v>35</v>
      </c>
      <c r="U1704" s="54" t="s">
        <v>15</v>
      </c>
      <c r="V1704" s="50" t="s">
        <v>20</v>
      </c>
      <c r="X1704" s="48"/>
    </row>
    <row r="1705" spans="1:24" s="60" customFormat="1" x14ac:dyDescent="0.2">
      <c r="A1705" s="60">
        <v>13</v>
      </c>
      <c r="B1705" s="61" t="s">
        <v>787</v>
      </c>
      <c r="C1705" s="61">
        <v>1301</v>
      </c>
      <c r="D1705" s="61" t="s">
        <v>1581</v>
      </c>
      <c r="J1705" s="51" t="s">
        <v>20</v>
      </c>
      <c r="P1705" s="51" t="s">
        <v>20</v>
      </c>
      <c r="Q1705" s="60" t="s">
        <v>1445</v>
      </c>
      <c r="R1705" s="60">
        <v>175</v>
      </c>
      <c r="S1705" s="62">
        <v>85</v>
      </c>
      <c r="U1705" s="54" t="s">
        <v>15</v>
      </c>
      <c r="V1705" s="50" t="s">
        <v>20</v>
      </c>
      <c r="X1705" s="48"/>
    </row>
    <row r="1706" spans="1:24" s="60" customFormat="1" x14ac:dyDescent="0.2">
      <c r="A1706" s="60">
        <v>13</v>
      </c>
      <c r="B1706" s="61" t="s">
        <v>787</v>
      </c>
      <c r="C1706" s="61">
        <v>1301</v>
      </c>
      <c r="D1706" s="61" t="s">
        <v>1581</v>
      </c>
      <c r="J1706" s="51" t="s">
        <v>20</v>
      </c>
      <c r="P1706" s="51" t="s">
        <v>20</v>
      </c>
      <c r="Q1706" s="60" t="s">
        <v>1755</v>
      </c>
      <c r="R1706" s="60">
        <v>176</v>
      </c>
      <c r="S1706" s="62">
        <v>60</v>
      </c>
      <c r="U1706" s="54" t="s">
        <v>15</v>
      </c>
      <c r="V1706" s="50" t="s">
        <v>20</v>
      </c>
      <c r="X1706" s="48"/>
    </row>
    <row r="1707" spans="1:24" s="60" customFormat="1" x14ac:dyDescent="0.2">
      <c r="A1707" s="60">
        <v>13</v>
      </c>
      <c r="B1707" s="61" t="s">
        <v>787</v>
      </c>
      <c r="C1707" s="61">
        <v>1301</v>
      </c>
      <c r="D1707" s="61" t="s">
        <v>1581</v>
      </c>
      <c r="J1707" s="51" t="s">
        <v>20</v>
      </c>
      <c r="P1707" s="51" t="s">
        <v>20</v>
      </c>
      <c r="Q1707" s="60" t="s">
        <v>1756</v>
      </c>
      <c r="R1707" s="60">
        <v>177</v>
      </c>
      <c r="S1707" s="62">
        <v>235</v>
      </c>
      <c r="U1707" s="54" t="s">
        <v>15</v>
      </c>
      <c r="V1707" s="50" t="s">
        <v>20</v>
      </c>
      <c r="X1707" s="48"/>
    </row>
    <row r="1708" spans="1:24" s="60" customFormat="1" x14ac:dyDescent="0.2">
      <c r="A1708" s="60">
        <v>13</v>
      </c>
      <c r="B1708" s="61" t="s">
        <v>787</v>
      </c>
      <c r="C1708" s="61">
        <v>1301</v>
      </c>
      <c r="D1708" s="61" t="s">
        <v>1581</v>
      </c>
      <c r="J1708" s="51" t="s">
        <v>20</v>
      </c>
      <c r="P1708" s="51" t="s">
        <v>20</v>
      </c>
      <c r="Q1708" s="60" t="s">
        <v>1757</v>
      </c>
      <c r="R1708" s="60">
        <v>178</v>
      </c>
      <c r="S1708" s="62">
        <v>90</v>
      </c>
      <c r="U1708" s="54" t="s">
        <v>15</v>
      </c>
      <c r="V1708" s="50" t="s">
        <v>20</v>
      </c>
      <c r="X1708" s="48"/>
    </row>
    <row r="1709" spans="1:24" s="60" customFormat="1" x14ac:dyDescent="0.2">
      <c r="A1709" s="60">
        <v>13</v>
      </c>
      <c r="B1709" s="61" t="s">
        <v>787</v>
      </c>
      <c r="C1709" s="61">
        <v>1301</v>
      </c>
      <c r="D1709" s="61" t="s">
        <v>1581</v>
      </c>
      <c r="J1709" s="51" t="s">
        <v>20</v>
      </c>
      <c r="P1709" s="51" t="s">
        <v>20</v>
      </c>
      <c r="Q1709" s="60" t="s">
        <v>1758</v>
      </c>
      <c r="R1709" s="60">
        <v>179</v>
      </c>
      <c r="S1709" s="62">
        <v>51</v>
      </c>
      <c r="U1709" s="54" t="s">
        <v>15</v>
      </c>
      <c r="V1709" s="50" t="s">
        <v>20</v>
      </c>
      <c r="X1709" s="48"/>
    </row>
    <row r="1710" spans="1:24" s="60" customFormat="1" x14ac:dyDescent="0.2">
      <c r="A1710" s="60">
        <v>13</v>
      </c>
      <c r="B1710" s="61" t="s">
        <v>787</v>
      </c>
      <c r="C1710" s="61">
        <v>1301</v>
      </c>
      <c r="D1710" s="61" t="s">
        <v>1581</v>
      </c>
      <c r="J1710" s="51" t="s">
        <v>20</v>
      </c>
      <c r="P1710" s="51" t="s">
        <v>20</v>
      </c>
      <c r="Q1710" s="60" t="s">
        <v>1759</v>
      </c>
      <c r="R1710" s="60">
        <v>180</v>
      </c>
      <c r="S1710" s="62">
        <v>35</v>
      </c>
      <c r="U1710" s="54" t="s">
        <v>15</v>
      </c>
      <c r="V1710" s="50" t="s">
        <v>20</v>
      </c>
      <c r="X1710" s="48"/>
    </row>
    <row r="1711" spans="1:24" s="60" customFormat="1" x14ac:dyDescent="0.2">
      <c r="A1711" s="60">
        <v>13</v>
      </c>
      <c r="B1711" s="61" t="s">
        <v>787</v>
      </c>
      <c r="C1711" s="61">
        <v>1301</v>
      </c>
      <c r="D1711" s="61" t="s">
        <v>1581</v>
      </c>
      <c r="J1711" s="51" t="s">
        <v>20</v>
      </c>
      <c r="P1711" s="51" t="s">
        <v>20</v>
      </c>
      <c r="Q1711" s="60" t="s">
        <v>808</v>
      </c>
      <c r="R1711" s="60">
        <v>181</v>
      </c>
      <c r="S1711" s="62">
        <v>35</v>
      </c>
      <c r="U1711" s="54" t="s">
        <v>15</v>
      </c>
      <c r="V1711" s="50" t="s">
        <v>20</v>
      </c>
      <c r="X1711" s="48"/>
    </row>
    <row r="1712" spans="1:24" s="60" customFormat="1" x14ac:dyDescent="0.2">
      <c r="A1712" s="60">
        <v>13</v>
      </c>
      <c r="B1712" s="61" t="s">
        <v>787</v>
      </c>
      <c r="C1712" s="61">
        <v>1301</v>
      </c>
      <c r="D1712" s="61" t="s">
        <v>1581</v>
      </c>
      <c r="J1712" s="51" t="s">
        <v>20</v>
      </c>
      <c r="P1712" s="51" t="s">
        <v>20</v>
      </c>
      <c r="Q1712" s="60" t="s">
        <v>1760</v>
      </c>
      <c r="R1712" s="60">
        <v>182</v>
      </c>
      <c r="S1712" s="62">
        <v>233</v>
      </c>
      <c r="U1712" s="54" t="s">
        <v>15</v>
      </c>
      <c r="V1712" s="50" t="s">
        <v>20</v>
      </c>
      <c r="X1712" s="48"/>
    </row>
    <row r="1713" spans="1:24" s="60" customFormat="1" x14ac:dyDescent="0.2">
      <c r="A1713" s="60">
        <v>13</v>
      </c>
      <c r="B1713" s="61" t="s">
        <v>787</v>
      </c>
      <c r="C1713" s="61">
        <v>1301</v>
      </c>
      <c r="D1713" s="61" t="s">
        <v>1581</v>
      </c>
      <c r="J1713" s="51" t="s">
        <v>20</v>
      </c>
      <c r="P1713" s="51" t="s">
        <v>20</v>
      </c>
      <c r="Q1713" s="60" t="s">
        <v>1761</v>
      </c>
      <c r="R1713" s="60">
        <v>183</v>
      </c>
      <c r="S1713" s="62">
        <v>70</v>
      </c>
      <c r="U1713" s="54" t="s">
        <v>15</v>
      </c>
      <c r="V1713" s="50" t="s">
        <v>20</v>
      </c>
      <c r="X1713" s="48"/>
    </row>
    <row r="1714" spans="1:24" s="60" customFormat="1" x14ac:dyDescent="0.2">
      <c r="A1714" s="60">
        <v>13</v>
      </c>
      <c r="B1714" s="61" t="s">
        <v>787</v>
      </c>
      <c r="C1714" s="61">
        <v>1301</v>
      </c>
      <c r="D1714" s="61" t="s">
        <v>1581</v>
      </c>
      <c r="J1714" s="51" t="s">
        <v>20</v>
      </c>
      <c r="P1714" s="51" t="s">
        <v>20</v>
      </c>
      <c r="Q1714" s="60" t="s">
        <v>1762</v>
      </c>
      <c r="R1714" s="60">
        <v>184</v>
      </c>
      <c r="S1714" s="62">
        <v>25</v>
      </c>
      <c r="U1714" s="54" t="s">
        <v>15</v>
      </c>
      <c r="V1714" s="50" t="s">
        <v>20</v>
      </c>
      <c r="X1714" s="48"/>
    </row>
    <row r="1715" spans="1:24" s="60" customFormat="1" x14ac:dyDescent="0.2">
      <c r="A1715" s="60">
        <v>13</v>
      </c>
      <c r="B1715" s="61" t="s">
        <v>787</v>
      </c>
      <c r="C1715" s="61">
        <v>1301</v>
      </c>
      <c r="D1715" s="61" t="s">
        <v>1581</v>
      </c>
      <c r="J1715" s="51" t="s">
        <v>20</v>
      </c>
      <c r="P1715" s="51" t="s">
        <v>20</v>
      </c>
      <c r="Q1715" s="60" t="s">
        <v>1763</v>
      </c>
      <c r="R1715" s="60">
        <v>185</v>
      </c>
      <c r="S1715" s="62">
        <v>40</v>
      </c>
      <c r="U1715" s="54" t="s">
        <v>15</v>
      </c>
      <c r="V1715" s="50" t="s">
        <v>20</v>
      </c>
      <c r="X1715" s="48"/>
    </row>
    <row r="1716" spans="1:24" s="60" customFormat="1" x14ac:dyDescent="0.2">
      <c r="A1716" s="60">
        <v>13</v>
      </c>
      <c r="B1716" s="61" t="s">
        <v>787</v>
      </c>
      <c r="C1716" s="61">
        <v>1301</v>
      </c>
      <c r="D1716" s="61" t="s">
        <v>1581</v>
      </c>
      <c r="J1716" s="51" t="s">
        <v>20</v>
      </c>
      <c r="P1716" s="51" t="s">
        <v>20</v>
      </c>
      <c r="Q1716" s="60" t="s">
        <v>1764</v>
      </c>
      <c r="R1716" s="60">
        <v>186</v>
      </c>
      <c r="S1716" s="62">
        <v>30</v>
      </c>
      <c r="U1716" s="54" t="s">
        <v>15</v>
      </c>
      <c r="V1716" s="50" t="s">
        <v>20</v>
      </c>
      <c r="X1716" s="48"/>
    </row>
    <row r="1717" spans="1:24" s="60" customFormat="1" x14ac:dyDescent="0.2">
      <c r="A1717" s="60">
        <v>13</v>
      </c>
      <c r="B1717" s="61" t="s">
        <v>787</v>
      </c>
      <c r="C1717" s="61">
        <v>1301</v>
      </c>
      <c r="D1717" s="61" t="s">
        <v>1581</v>
      </c>
      <c r="J1717" s="51" t="s">
        <v>20</v>
      </c>
      <c r="P1717" s="51" t="s">
        <v>20</v>
      </c>
      <c r="Q1717" s="60" t="s">
        <v>1765</v>
      </c>
      <c r="R1717" s="60">
        <v>187</v>
      </c>
      <c r="S1717" s="62">
        <v>32</v>
      </c>
      <c r="U1717" s="54" t="s">
        <v>15</v>
      </c>
      <c r="V1717" s="50" t="s">
        <v>20</v>
      </c>
      <c r="X1717" s="48"/>
    </row>
    <row r="1718" spans="1:24" s="60" customFormat="1" x14ac:dyDescent="0.2">
      <c r="A1718" s="60">
        <v>13</v>
      </c>
      <c r="B1718" s="61" t="s">
        <v>787</v>
      </c>
      <c r="C1718" s="61">
        <v>1301</v>
      </c>
      <c r="D1718" s="61" t="s">
        <v>1581</v>
      </c>
      <c r="J1718" s="51" t="s">
        <v>20</v>
      </c>
      <c r="P1718" s="51" t="s">
        <v>20</v>
      </c>
      <c r="Q1718" s="60" t="s">
        <v>1766</v>
      </c>
      <c r="R1718" s="60">
        <v>188</v>
      </c>
      <c r="S1718" s="62">
        <v>35</v>
      </c>
      <c r="U1718" s="54" t="s">
        <v>15</v>
      </c>
      <c r="V1718" s="50" t="s">
        <v>20</v>
      </c>
      <c r="X1718" s="48"/>
    </row>
    <row r="1719" spans="1:24" s="60" customFormat="1" x14ac:dyDescent="0.2">
      <c r="A1719" s="60">
        <v>13</v>
      </c>
      <c r="B1719" s="61" t="s">
        <v>787</v>
      </c>
      <c r="C1719" s="61">
        <v>1301</v>
      </c>
      <c r="D1719" s="61" t="s">
        <v>1581</v>
      </c>
      <c r="J1719" s="51" t="s">
        <v>20</v>
      </c>
      <c r="P1719" s="51" t="s">
        <v>20</v>
      </c>
      <c r="Q1719" s="60" t="s">
        <v>1767</v>
      </c>
      <c r="R1719" s="60">
        <v>189</v>
      </c>
      <c r="S1719" s="62">
        <v>25</v>
      </c>
      <c r="U1719" s="54" t="s">
        <v>15</v>
      </c>
      <c r="V1719" s="50" t="s">
        <v>20</v>
      </c>
      <c r="X1719" s="48"/>
    </row>
    <row r="1720" spans="1:24" s="60" customFormat="1" x14ac:dyDescent="0.2">
      <c r="A1720" s="60">
        <v>13</v>
      </c>
      <c r="B1720" s="61" t="s">
        <v>787</v>
      </c>
      <c r="C1720" s="61">
        <v>1301</v>
      </c>
      <c r="D1720" s="61" t="s">
        <v>1581</v>
      </c>
      <c r="J1720" s="51" t="s">
        <v>20</v>
      </c>
      <c r="P1720" s="51" t="s">
        <v>20</v>
      </c>
      <c r="Q1720" s="60" t="s">
        <v>1768</v>
      </c>
      <c r="R1720" s="60">
        <v>190</v>
      </c>
      <c r="S1720" s="62">
        <v>9</v>
      </c>
      <c r="U1720" s="54" t="s">
        <v>15</v>
      </c>
      <c r="V1720" s="50" t="s">
        <v>20</v>
      </c>
      <c r="X1720" s="48"/>
    </row>
    <row r="1721" spans="1:24" s="60" customFormat="1" x14ac:dyDescent="0.2">
      <c r="A1721" s="60">
        <v>13</v>
      </c>
      <c r="B1721" s="61" t="s">
        <v>787</v>
      </c>
      <c r="C1721" s="61">
        <v>1301</v>
      </c>
      <c r="D1721" s="61" t="s">
        <v>1581</v>
      </c>
      <c r="J1721" s="51" t="s">
        <v>20</v>
      </c>
      <c r="P1721" s="51" t="s">
        <v>20</v>
      </c>
      <c r="Q1721" s="60" t="s">
        <v>1696</v>
      </c>
      <c r="R1721" s="60">
        <v>191</v>
      </c>
      <c r="S1721" s="62">
        <v>27</v>
      </c>
      <c r="U1721" s="54" t="s">
        <v>15</v>
      </c>
      <c r="V1721" s="50" t="s">
        <v>20</v>
      </c>
      <c r="X1721" s="48"/>
    </row>
    <row r="1722" spans="1:24" s="60" customFormat="1" x14ac:dyDescent="0.2">
      <c r="A1722" s="60">
        <v>13</v>
      </c>
      <c r="B1722" s="61" t="s">
        <v>787</v>
      </c>
      <c r="C1722" s="61">
        <v>1301</v>
      </c>
      <c r="D1722" s="61" t="s">
        <v>1581</v>
      </c>
      <c r="J1722" s="51" t="s">
        <v>20</v>
      </c>
      <c r="P1722" s="51" t="s">
        <v>20</v>
      </c>
      <c r="Q1722" s="60" t="s">
        <v>1769</v>
      </c>
      <c r="R1722" s="60">
        <v>192</v>
      </c>
      <c r="S1722" s="62">
        <v>10</v>
      </c>
      <c r="U1722" s="54" t="s">
        <v>15</v>
      </c>
      <c r="V1722" s="50" t="s">
        <v>20</v>
      </c>
      <c r="X1722" s="48"/>
    </row>
    <row r="1723" spans="1:24" s="60" customFormat="1" x14ac:dyDescent="0.2">
      <c r="A1723" s="60">
        <v>13</v>
      </c>
      <c r="B1723" s="61" t="s">
        <v>787</v>
      </c>
      <c r="C1723" s="61">
        <v>1301</v>
      </c>
      <c r="D1723" s="61" t="s">
        <v>1581</v>
      </c>
      <c r="J1723" s="51" t="s">
        <v>20</v>
      </c>
      <c r="P1723" s="51" t="s">
        <v>20</v>
      </c>
      <c r="Q1723" s="60" t="s">
        <v>1770</v>
      </c>
      <c r="R1723" s="60">
        <v>193</v>
      </c>
      <c r="S1723" s="62">
        <v>75</v>
      </c>
      <c r="U1723" s="54" t="s">
        <v>15</v>
      </c>
      <c r="V1723" s="50" t="s">
        <v>20</v>
      </c>
      <c r="X1723" s="48"/>
    </row>
    <row r="1724" spans="1:24" s="60" customFormat="1" x14ac:dyDescent="0.2">
      <c r="A1724" s="60">
        <v>13</v>
      </c>
      <c r="B1724" s="61" t="s">
        <v>787</v>
      </c>
      <c r="C1724" s="61">
        <v>1301</v>
      </c>
      <c r="D1724" s="61" t="s">
        <v>1581</v>
      </c>
      <c r="J1724" s="51" t="s">
        <v>20</v>
      </c>
      <c r="P1724" s="51" t="s">
        <v>20</v>
      </c>
      <c r="Q1724" s="60" t="s">
        <v>1235</v>
      </c>
      <c r="R1724" s="60">
        <v>194</v>
      </c>
      <c r="S1724" s="62">
        <v>44</v>
      </c>
      <c r="U1724" s="54" t="s">
        <v>15</v>
      </c>
      <c r="V1724" s="50" t="s">
        <v>20</v>
      </c>
      <c r="X1724" s="48"/>
    </row>
    <row r="1725" spans="1:24" s="60" customFormat="1" x14ac:dyDescent="0.2">
      <c r="A1725" s="60">
        <v>13</v>
      </c>
      <c r="B1725" s="61" t="s">
        <v>787</v>
      </c>
      <c r="C1725" s="61">
        <v>1301</v>
      </c>
      <c r="D1725" s="61" t="s">
        <v>1581</v>
      </c>
      <c r="J1725" s="51" t="s">
        <v>20</v>
      </c>
      <c r="P1725" s="51" t="s">
        <v>20</v>
      </c>
      <c r="Q1725" s="60" t="s">
        <v>1771</v>
      </c>
      <c r="R1725" s="60">
        <v>195</v>
      </c>
      <c r="S1725" s="62">
        <v>35</v>
      </c>
      <c r="U1725" s="54" t="s">
        <v>15</v>
      </c>
      <c r="V1725" s="50" t="s">
        <v>20</v>
      </c>
      <c r="X1725" s="48"/>
    </row>
    <row r="1726" spans="1:24" s="60" customFormat="1" x14ac:dyDescent="0.2">
      <c r="A1726" s="60">
        <v>13</v>
      </c>
      <c r="B1726" s="61" t="s">
        <v>787</v>
      </c>
      <c r="C1726" s="61">
        <v>1301</v>
      </c>
      <c r="D1726" s="61" t="s">
        <v>1581</v>
      </c>
      <c r="J1726" s="51" t="s">
        <v>20</v>
      </c>
      <c r="P1726" s="51" t="s">
        <v>20</v>
      </c>
      <c r="Q1726" s="60" t="s">
        <v>1772</v>
      </c>
      <c r="R1726" s="60">
        <v>196</v>
      </c>
      <c r="S1726" s="62">
        <v>25</v>
      </c>
      <c r="U1726" s="54" t="s">
        <v>15</v>
      </c>
      <c r="V1726" s="50" t="s">
        <v>20</v>
      </c>
      <c r="X1726" s="48"/>
    </row>
    <row r="1727" spans="1:24" s="60" customFormat="1" x14ac:dyDescent="0.2">
      <c r="A1727" s="60">
        <v>13</v>
      </c>
      <c r="B1727" s="61" t="s">
        <v>787</v>
      </c>
      <c r="C1727" s="61">
        <v>1301</v>
      </c>
      <c r="D1727" s="61" t="s">
        <v>1581</v>
      </c>
      <c r="J1727" s="51" t="s">
        <v>20</v>
      </c>
      <c r="P1727" s="51" t="s">
        <v>20</v>
      </c>
      <c r="Q1727" s="60" t="s">
        <v>1773</v>
      </c>
      <c r="R1727" s="60">
        <v>197</v>
      </c>
      <c r="S1727" s="62">
        <v>49</v>
      </c>
      <c r="U1727" s="54" t="s">
        <v>15</v>
      </c>
      <c r="V1727" s="50" t="s">
        <v>20</v>
      </c>
      <c r="X1727" s="48"/>
    </row>
    <row r="1728" spans="1:24" s="60" customFormat="1" x14ac:dyDescent="0.2">
      <c r="A1728" s="60">
        <v>13</v>
      </c>
      <c r="B1728" s="61" t="s">
        <v>787</v>
      </c>
      <c r="C1728" s="61">
        <v>1301</v>
      </c>
      <c r="D1728" s="61" t="s">
        <v>1581</v>
      </c>
      <c r="J1728" s="51" t="s">
        <v>20</v>
      </c>
      <c r="P1728" s="51" t="s">
        <v>20</v>
      </c>
      <c r="Q1728" s="60" t="s">
        <v>1596</v>
      </c>
      <c r="R1728" s="60">
        <v>198</v>
      </c>
      <c r="S1728" s="62">
        <v>25</v>
      </c>
      <c r="U1728" s="54" t="s">
        <v>15</v>
      </c>
      <c r="V1728" s="50"/>
      <c r="X1728" s="48"/>
    </row>
    <row r="1729" spans="1:24" s="60" customFormat="1" x14ac:dyDescent="0.2">
      <c r="A1729" s="60">
        <v>13</v>
      </c>
      <c r="B1729" s="61" t="s">
        <v>787</v>
      </c>
      <c r="C1729" s="61">
        <v>1301</v>
      </c>
      <c r="D1729" s="61" t="s">
        <v>1581</v>
      </c>
      <c r="J1729" s="51" t="s">
        <v>20</v>
      </c>
      <c r="P1729" s="51" t="s">
        <v>20</v>
      </c>
      <c r="Q1729" s="60" t="s">
        <v>1774</v>
      </c>
      <c r="R1729" s="60">
        <v>199</v>
      </c>
      <c r="S1729" s="62">
        <v>20</v>
      </c>
      <c r="U1729" s="54" t="s">
        <v>15</v>
      </c>
      <c r="V1729" s="50" t="s">
        <v>20</v>
      </c>
      <c r="X1729" s="48"/>
    </row>
    <row r="1730" spans="1:24" s="60" customFormat="1" x14ac:dyDescent="0.2">
      <c r="A1730" s="60">
        <v>13</v>
      </c>
      <c r="B1730" s="61" t="s">
        <v>787</v>
      </c>
      <c r="C1730" s="61">
        <v>1301</v>
      </c>
      <c r="D1730" s="61" t="s">
        <v>1581</v>
      </c>
      <c r="J1730" s="51" t="s">
        <v>20</v>
      </c>
      <c r="P1730" s="51" t="s">
        <v>20</v>
      </c>
      <c r="Q1730" s="60" t="s">
        <v>1775</v>
      </c>
      <c r="R1730" s="60">
        <v>200</v>
      </c>
      <c r="S1730" s="62">
        <v>100</v>
      </c>
      <c r="U1730" s="54" t="s">
        <v>15</v>
      </c>
      <c r="V1730" s="50" t="s">
        <v>20</v>
      </c>
      <c r="X1730" s="48"/>
    </row>
    <row r="1731" spans="1:24" s="60" customFormat="1" x14ac:dyDescent="0.2">
      <c r="A1731" s="60">
        <v>13</v>
      </c>
      <c r="B1731" s="61" t="s">
        <v>787</v>
      </c>
      <c r="C1731" s="61">
        <v>1301</v>
      </c>
      <c r="D1731" s="61" t="s">
        <v>1581</v>
      </c>
      <c r="J1731" s="51" t="s">
        <v>20</v>
      </c>
      <c r="P1731" s="51" t="s">
        <v>20</v>
      </c>
      <c r="Q1731" s="60" t="s">
        <v>1776</v>
      </c>
      <c r="R1731" s="60">
        <v>201</v>
      </c>
      <c r="S1731" s="62">
        <v>175</v>
      </c>
      <c r="U1731" s="54" t="s">
        <v>15</v>
      </c>
      <c r="V1731" s="50" t="s">
        <v>20</v>
      </c>
      <c r="X1731" s="48"/>
    </row>
    <row r="1732" spans="1:24" s="60" customFormat="1" x14ac:dyDescent="0.2">
      <c r="A1732" s="60">
        <v>13</v>
      </c>
      <c r="B1732" s="61" t="s">
        <v>787</v>
      </c>
      <c r="C1732" s="61">
        <v>1301</v>
      </c>
      <c r="D1732" s="61" t="s">
        <v>1581</v>
      </c>
      <c r="J1732" s="51" t="s">
        <v>20</v>
      </c>
      <c r="P1732" s="51" t="s">
        <v>20</v>
      </c>
      <c r="Q1732" s="60" t="s">
        <v>1777</v>
      </c>
      <c r="R1732" s="60">
        <v>202</v>
      </c>
      <c r="S1732" s="62">
        <v>150</v>
      </c>
      <c r="U1732" s="54" t="s">
        <v>15</v>
      </c>
      <c r="V1732" s="50" t="s">
        <v>20</v>
      </c>
      <c r="X1732" s="48"/>
    </row>
    <row r="1733" spans="1:24" s="60" customFormat="1" x14ac:dyDescent="0.2">
      <c r="A1733" s="60">
        <v>13</v>
      </c>
      <c r="B1733" s="61" t="s">
        <v>787</v>
      </c>
      <c r="C1733" s="61">
        <v>1301</v>
      </c>
      <c r="D1733" s="61" t="s">
        <v>1581</v>
      </c>
      <c r="J1733" s="51" t="s">
        <v>20</v>
      </c>
      <c r="P1733" s="51" t="s">
        <v>20</v>
      </c>
      <c r="Q1733" s="60" t="s">
        <v>1778</v>
      </c>
      <c r="R1733" s="60">
        <v>203</v>
      </c>
      <c r="S1733" s="62">
        <v>15</v>
      </c>
      <c r="U1733" s="54" t="s">
        <v>15</v>
      </c>
      <c r="V1733" s="50" t="s">
        <v>20</v>
      </c>
      <c r="X1733" s="48"/>
    </row>
    <row r="1734" spans="1:24" s="60" customFormat="1" x14ac:dyDescent="0.2">
      <c r="A1734" s="60">
        <v>13</v>
      </c>
      <c r="B1734" s="61" t="s">
        <v>787</v>
      </c>
      <c r="C1734" s="61">
        <v>1301</v>
      </c>
      <c r="D1734" s="61" t="s">
        <v>1581</v>
      </c>
      <c r="J1734" s="51" t="s">
        <v>20</v>
      </c>
      <c r="P1734" s="51" t="s">
        <v>20</v>
      </c>
      <c r="Q1734" s="60" t="s">
        <v>1741</v>
      </c>
      <c r="R1734" s="60">
        <v>204</v>
      </c>
      <c r="S1734" s="62">
        <v>25</v>
      </c>
      <c r="U1734" s="54" t="s">
        <v>15</v>
      </c>
      <c r="V1734" s="50" t="s">
        <v>20</v>
      </c>
      <c r="X1734" s="48"/>
    </row>
    <row r="1735" spans="1:24" s="60" customFormat="1" x14ac:dyDescent="0.2">
      <c r="A1735" s="60">
        <v>13</v>
      </c>
      <c r="B1735" s="61" t="s">
        <v>787</v>
      </c>
      <c r="C1735" s="61">
        <v>1301</v>
      </c>
      <c r="D1735" s="61" t="s">
        <v>1581</v>
      </c>
      <c r="J1735" s="51" t="s">
        <v>20</v>
      </c>
      <c r="P1735" s="51" t="s">
        <v>20</v>
      </c>
      <c r="Q1735" s="60" t="s">
        <v>1215</v>
      </c>
      <c r="R1735" s="60">
        <v>205</v>
      </c>
      <c r="S1735" s="62">
        <v>57</v>
      </c>
      <c r="U1735" s="54" t="s">
        <v>15</v>
      </c>
      <c r="V1735" s="50" t="s">
        <v>20</v>
      </c>
      <c r="X1735" s="48"/>
    </row>
    <row r="1736" spans="1:24" s="60" customFormat="1" x14ac:dyDescent="0.2">
      <c r="A1736" s="60">
        <v>13</v>
      </c>
      <c r="B1736" s="61" t="s">
        <v>787</v>
      </c>
      <c r="C1736" s="61">
        <v>1301</v>
      </c>
      <c r="D1736" s="61" t="s">
        <v>1581</v>
      </c>
      <c r="J1736" s="51" t="s">
        <v>20</v>
      </c>
      <c r="P1736" s="51" t="s">
        <v>20</v>
      </c>
      <c r="Q1736" s="60" t="s">
        <v>1765</v>
      </c>
      <c r="R1736" s="60">
        <v>206</v>
      </c>
      <c r="S1736" s="62">
        <v>37</v>
      </c>
      <c r="U1736" s="54" t="s">
        <v>15</v>
      </c>
      <c r="V1736" s="50" t="s">
        <v>20</v>
      </c>
      <c r="X1736" s="48"/>
    </row>
    <row r="1737" spans="1:24" s="60" customFormat="1" x14ac:dyDescent="0.2">
      <c r="A1737" s="60">
        <v>13</v>
      </c>
      <c r="B1737" s="61" t="s">
        <v>787</v>
      </c>
      <c r="C1737" s="61">
        <v>1301</v>
      </c>
      <c r="D1737" s="61" t="s">
        <v>1581</v>
      </c>
      <c r="J1737" s="51" t="s">
        <v>20</v>
      </c>
      <c r="P1737" s="51" t="s">
        <v>20</v>
      </c>
      <c r="Q1737" s="60" t="s">
        <v>1779</v>
      </c>
      <c r="R1737" s="60">
        <v>207</v>
      </c>
      <c r="S1737" s="62">
        <v>100</v>
      </c>
      <c r="U1737" s="54" t="s">
        <v>15</v>
      </c>
      <c r="V1737" s="50" t="s">
        <v>20</v>
      </c>
      <c r="X1737" s="48"/>
    </row>
    <row r="1738" spans="1:24" s="60" customFormat="1" x14ac:dyDescent="0.2">
      <c r="A1738" s="60">
        <v>13</v>
      </c>
      <c r="B1738" s="61" t="s">
        <v>787</v>
      </c>
      <c r="C1738" s="61">
        <v>1301</v>
      </c>
      <c r="D1738" s="61" t="s">
        <v>1581</v>
      </c>
      <c r="J1738" s="51" t="s">
        <v>20</v>
      </c>
      <c r="P1738" s="51" t="s">
        <v>20</v>
      </c>
      <c r="Q1738" s="60" t="s">
        <v>1780</v>
      </c>
      <c r="R1738" s="60">
        <v>208</v>
      </c>
      <c r="S1738" s="62">
        <v>12</v>
      </c>
      <c r="U1738" s="54" t="s">
        <v>15</v>
      </c>
      <c r="V1738" s="50" t="s">
        <v>20</v>
      </c>
      <c r="X1738" s="48"/>
    </row>
    <row r="1739" spans="1:24" s="60" customFormat="1" x14ac:dyDescent="0.2">
      <c r="A1739" s="60">
        <v>13</v>
      </c>
      <c r="B1739" s="61" t="s">
        <v>787</v>
      </c>
      <c r="C1739" s="61">
        <v>1301</v>
      </c>
      <c r="D1739" s="61" t="s">
        <v>1581</v>
      </c>
      <c r="J1739" s="51" t="s">
        <v>20</v>
      </c>
      <c r="P1739" s="51" t="s">
        <v>20</v>
      </c>
      <c r="Q1739" s="60" t="s">
        <v>1781</v>
      </c>
      <c r="R1739" s="60">
        <v>209</v>
      </c>
      <c r="S1739" s="62">
        <v>15</v>
      </c>
      <c r="U1739" s="54" t="s">
        <v>15</v>
      </c>
      <c r="V1739" s="50" t="s">
        <v>20</v>
      </c>
      <c r="X1739" s="48"/>
    </row>
    <row r="1740" spans="1:24" s="60" customFormat="1" x14ac:dyDescent="0.2">
      <c r="A1740" s="60">
        <v>13</v>
      </c>
      <c r="B1740" s="61" t="s">
        <v>787</v>
      </c>
      <c r="C1740" s="61">
        <v>1301</v>
      </c>
      <c r="D1740" s="61" t="s">
        <v>1581</v>
      </c>
      <c r="J1740" s="51" t="s">
        <v>20</v>
      </c>
      <c r="P1740" s="51" t="s">
        <v>20</v>
      </c>
      <c r="Q1740" s="60" t="s">
        <v>1759</v>
      </c>
      <c r="R1740" s="60">
        <v>210</v>
      </c>
      <c r="S1740" s="62">
        <v>35</v>
      </c>
      <c r="U1740" s="54" t="s">
        <v>15</v>
      </c>
      <c r="V1740" s="50" t="s">
        <v>20</v>
      </c>
      <c r="X1740" s="48"/>
    </row>
    <row r="1741" spans="1:24" s="60" customFormat="1" x14ac:dyDescent="0.2">
      <c r="A1741" s="60">
        <v>13</v>
      </c>
      <c r="B1741" s="61" t="s">
        <v>787</v>
      </c>
      <c r="C1741" s="61">
        <v>1301</v>
      </c>
      <c r="D1741" s="61" t="s">
        <v>1581</v>
      </c>
      <c r="J1741" s="51" t="s">
        <v>20</v>
      </c>
      <c r="P1741" s="51" t="s">
        <v>20</v>
      </c>
      <c r="Q1741" s="60" t="s">
        <v>1782</v>
      </c>
      <c r="R1741" s="60">
        <v>211</v>
      </c>
      <c r="S1741" s="62">
        <v>20</v>
      </c>
      <c r="U1741" s="54" t="s">
        <v>15</v>
      </c>
      <c r="V1741" s="50" t="s">
        <v>20</v>
      </c>
      <c r="X1741" s="48"/>
    </row>
    <row r="1742" spans="1:24" s="60" customFormat="1" x14ac:dyDescent="0.2">
      <c r="A1742" s="60">
        <v>13</v>
      </c>
      <c r="B1742" s="61" t="s">
        <v>787</v>
      </c>
      <c r="C1742" s="61">
        <v>1301</v>
      </c>
      <c r="D1742" s="61" t="s">
        <v>1581</v>
      </c>
      <c r="J1742" s="51" t="s">
        <v>20</v>
      </c>
      <c r="P1742" s="51" t="s">
        <v>20</v>
      </c>
      <c r="Q1742" s="60" t="s">
        <v>1783</v>
      </c>
      <c r="R1742" s="60">
        <v>212</v>
      </c>
      <c r="S1742" s="62">
        <v>125</v>
      </c>
      <c r="U1742" s="54" t="s">
        <v>15</v>
      </c>
      <c r="V1742" s="50" t="s">
        <v>20</v>
      </c>
      <c r="X1742" s="48"/>
    </row>
    <row r="1743" spans="1:24" s="60" customFormat="1" x14ac:dyDescent="0.2">
      <c r="A1743" s="60">
        <v>13</v>
      </c>
      <c r="B1743" s="61" t="s">
        <v>787</v>
      </c>
      <c r="C1743" s="61">
        <v>1301</v>
      </c>
      <c r="D1743" s="61" t="s">
        <v>1581</v>
      </c>
      <c r="J1743" s="51" t="s">
        <v>20</v>
      </c>
      <c r="P1743" s="51" t="s">
        <v>20</v>
      </c>
      <c r="Q1743" s="60" t="s">
        <v>1784</v>
      </c>
      <c r="R1743" s="60">
        <v>213</v>
      </c>
      <c r="S1743" s="62">
        <v>35</v>
      </c>
      <c r="U1743" s="54" t="s">
        <v>15</v>
      </c>
      <c r="V1743" s="50" t="s">
        <v>20</v>
      </c>
      <c r="X1743" s="48"/>
    </row>
    <row r="1744" spans="1:24" s="60" customFormat="1" x14ac:dyDescent="0.2">
      <c r="A1744" s="60">
        <v>13</v>
      </c>
      <c r="B1744" s="61" t="s">
        <v>787</v>
      </c>
      <c r="C1744" s="61">
        <v>1301</v>
      </c>
      <c r="D1744" s="61" t="s">
        <v>1581</v>
      </c>
      <c r="J1744" s="51" t="s">
        <v>20</v>
      </c>
      <c r="P1744" s="51" t="s">
        <v>20</v>
      </c>
      <c r="Q1744" s="60" t="s">
        <v>1785</v>
      </c>
      <c r="R1744" s="60">
        <v>214</v>
      </c>
      <c r="S1744" s="62">
        <v>51</v>
      </c>
      <c r="U1744" s="54" t="s">
        <v>15</v>
      </c>
      <c r="V1744" s="50" t="s">
        <v>20</v>
      </c>
      <c r="X1744" s="48"/>
    </row>
    <row r="1745" spans="1:24" s="60" customFormat="1" x14ac:dyDescent="0.2">
      <c r="A1745" s="60">
        <v>13</v>
      </c>
      <c r="B1745" s="61" t="s">
        <v>787</v>
      </c>
      <c r="C1745" s="61">
        <v>1301</v>
      </c>
      <c r="D1745" s="61" t="s">
        <v>1581</v>
      </c>
      <c r="J1745" s="51" t="s">
        <v>20</v>
      </c>
      <c r="P1745" s="51" t="s">
        <v>20</v>
      </c>
      <c r="Q1745" s="60" t="s">
        <v>1786</v>
      </c>
      <c r="R1745" s="60">
        <v>215</v>
      </c>
      <c r="S1745" s="62">
        <v>75</v>
      </c>
      <c r="U1745" s="54" t="s">
        <v>15</v>
      </c>
      <c r="V1745" s="50" t="s">
        <v>20</v>
      </c>
      <c r="X1745" s="48"/>
    </row>
    <row r="1746" spans="1:24" s="60" customFormat="1" x14ac:dyDescent="0.2">
      <c r="A1746" s="60">
        <v>13</v>
      </c>
      <c r="B1746" s="61" t="s">
        <v>787</v>
      </c>
      <c r="C1746" s="61">
        <v>1301</v>
      </c>
      <c r="D1746" s="61" t="s">
        <v>1581</v>
      </c>
      <c r="J1746" s="51" t="s">
        <v>20</v>
      </c>
      <c r="P1746" s="51" t="s">
        <v>20</v>
      </c>
      <c r="Q1746" s="60" t="s">
        <v>1335</v>
      </c>
      <c r="R1746" s="60">
        <v>216</v>
      </c>
      <c r="S1746" s="62">
        <v>45</v>
      </c>
      <c r="U1746" s="54" t="s">
        <v>15</v>
      </c>
      <c r="V1746" s="50"/>
      <c r="X1746" s="48"/>
    </row>
    <row r="1747" spans="1:24" s="60" customFormat="1" x14ac:dyDescent="0.2">
      <c r="A1747" s="60">
        <v>13</v>
      </c>
      <c r="B1747" s="61" t="s">
        <v>787</v>
      </c>
      <c r="C1747" s="61">
        <v>1301</v>
      </c>
      <c r="D1747" s="61" t="s">
        <v>1581</v>
      </c>
      <c r="J1747" s="51" t="s">
        <v>20</v>
      </c>
      <c r="P1747" s="51" t="s">
        <v>20</v>
      </c>
      <c r="Q1747" s="60" t="s">
        <v>1787</v>
      </c>
      <c r="R1747" s="60">
        <v>217</v>
      </c>
      <c r="S1747" s="62">
        <v>260</v>
      </c>
      <c r="U1747" s="54" t="s">
        <v>15</v>
      </c>
      <c r="V1747" s="50" t="s">
        <v>16</v>
      </c>
      <c r="X1747" s="48"/>
    </row>
    <row r="1748" spans="1:24" s="60" customFormat="1" x14ac:dyDescent="0.2">
      <c r="A1748" s="60">
        <v>13</v>
      </c>
      <c r="B1748" s="61" t="s">
        <v>787</v>
      </c>
      <c r="C1748" s="61">
        <v>1301</v>
      </c>
      <c r="D1748" s="61" t="s">
        <v>1581</v>
      </c>
      <c r="J1748" s="51" t="s">
        <v>20</v>
      </c>
      <c r="P1748" s="51" t="s">
        <v>20</v>
      </c>
      <c r="Q1748" s="60" t="s">
        <v>1788</v>
      </c>
      <c r="R1748" s="60">
        <v>218</v>
      </c>
      <c r="S1748" s="62">
        <v>290</v>
      </c>
      <c r="U1748" s="54" t="s">
        <v>15</v>
      </c>
      <c r="V1748" s="50" t="s">
        <v>20</v>
      </c>
      <c r="X1748" s="48"/>
    </row>
    <row r="1749" spans="1:24" s="60" customFormat="1" x14ac:dyDescent="0.2">
      <c r="A1749" s="60">
        <v>13</v>
      </c>
      <c r="B1749" s="61" t="s">
        <v>787</v>
      </c>
      <c r="C1749" s="61">
        <v>1301</v>
      </c>
      <c r="D1749" s="61" t="s">
        <v>1581</v>
      </c>
      <c r="J1749" s="51" t="s">
        <v>20</v>
      </c>
      <c r="P1749" s="51" t="s">
        <v>20</v>
      </c>
      <c r="Q1749" s="60" t="s">
        <v>1789</v>
      </c>
      <c r="R1749" s="60">
        <v>219</v>
      </c>
      <c r="S1749" s="62">
        <v>195</v>
      </c>
      <c r="U1749" s="54" t="s">
        <v>15</v>
      </c>
      <c r="V1749" s="50" t="s">
        <v>20</v>
      </c>
      <c r="X1749" s="48"/>
    </row>
    <row r="1750" spans="1:24" s="60" customFormat="1" x14ac:dyDescent="0.2">
      <c r="A1750" s="60">
        <v>13</v>
      </c>
      <c r="B1750" s="61" t="s">
        <v>787</v>
      </c>
      <c r="C1750" s="61">
        <v>1301</v>
      </c>
      <c r="D1750" s="61" t="s">
        <v>1581</v>
      </c>
      <c r="J1750" s="51" t="s">
        <v>20</v>
      </c>
      <c r="P1750" s="51" t="s">
        <v>20</v>
      </c>
      <c r="Q1750" s="60" t="s">
        <v>1790</v>
      </c>
      <c r="R1750" s="60">
        <v>220</v>
      </c>
      <c r="S1750" s="62">
        <v>450</v>
      </c>
      <c r="U1750" s="54" t="s">
        <v>15</v>
      </c>
      <c r="V1750" s="50" t="s">
        <v>20</v>
      </c>
      <c r="X1750" s="48"/>
    </row>
    <row r="1751" spans="1:24" s="60" customFormat="1" x14ac:dyDescent="0.2">
      <c r="A1751" s="60">
        <v>13</v>
      </c>
      <c r="B1751" s="61" t="s">
        <v>787</v>
      </c>
      <c r="C1751" s="61">
        <v>1301</v>
      </c>
      <c r="D1751" s="61" t="s">
        <v>1581</v>
      </c>
      <c r="J1751" s="51" t="s">
        <v>20</v>
      </c>
      <c r="P1751" s="51" t="s">
        <v>20</v>
      </c>
      <c r="Q1751" s="60" t="s">
        <v>1791</v>
      </c>
      <c r="R1751" s="60">
        <v>221</v>
      </c>
      <c r="S1751" s="62">
        <v>600</v>
      </c>
      <c r="U1751" s="54" t="s">
        <v>15</v>
      </c>
      <c r="V1751" s="50"/>
      <c r="X1751" s="48"/>
    </row>
    <row r="1752" spans="1:24" s="60" customFormat="1" x14ac:dyDescent="0.2">
      <c r="A1752" s="60">
        <v>13</v>
      </c>
      <c r="B1752" s="61" t="s">
        <v>787</v>
      </c>
      <c r="C1752" s="61">
        <v>1301</v>
      </c>
      <c r="D1752" s="61" t="s">
        <v>1581</v>
      </c>
      <c r="J1752" s="51" t="s">
        <v>20</v>
      </c>
      <c r="P1752" s="51" t="s">
        <v>20</v>
      </c>
      <c r="Q1752" s="60" t="s">
        <v>1792</v>
      </c>
      <c r="R1752" s="60">
        <v>222</v>
      </c>
      <c r="S1752" s="62">
        <v>96</v>
      </c>
      <c r="U1752" s="54" t="s">
        <v>15</v>
      </c>
      <c r="V1752" s="50" t="s">
        <v>20</v>
      </c>
      <c r="X1752" s="48"/>
    </row>
    <row r="1753" spans="1:24" s="60" customFormat="1" x14ac:dyDescent="0.2">
      <c r="A1753" s="60">
        <v>13</v>
      </c>
      <c r="B1753" s="61" t="s">
        <v>787</v>
      </c>
      <c r="C1753" s="61">
        <v>1301</v>
      </c>
      <c r="D1753" s="61" t="s">
        <v>1581</v>
      </c>
      <c r="J1753" s="51" t="s">
        <v>20</v>
      </c>
      <c r="P1753" s="51" t="s">
        <v>20</v>
      </c>
      <c r="Q1753" s="60" t="s">
        <v>1793</v>
      </c>
      <c r="R1753" s="60">
        <v>223</v>
      </c>
      <c r="S1753" s="62">
        <v>200</v>
      </c>
      <c r="U1753" s="54" t="s">
        <v>15</v>
      </c>
      <c r="V1753" s="50" t="s">
        <v>20</v>
      </c>
      <c r="X1753" s="48"/>
    </row>
    <row r="1754" spans="1:24" s="60" customFormat="1" x14ac:dyDescent="0.2">
      <c r="A1754" s="60">
        <v>13</v>
      </c>
      <c r="B1754" s="61" t="s">
        <v>787</v>
      </c>
      <c r="C1754" s="61">
        <v>1301</v>
      </c>
      <c r="D1754" s="61" t="s">
        <v>1581</v>
      </c>
      <c r="J1754" s="51" t="s">
        <v>20</v>
      </c>
      <c r="P1754" s="51" t="s">
        <v>20</v>
      </c>
      <c r="Q1754" s="60" t="s">
        <v>1794</v>
      </c>
      <c r="R1754" s="60">
        <v>224</v>
      </c>
      <c r="S1754" s="62">
        <v>175</v>
      </c>
      <c r="U1754" s="54" t="s">
        <v>15</v>
      </c>
      <c r="V1754" s="50" t="s">
        <v>20</v>
      </c>
      <c r="X1754" s="48"/>
    </row>
    <row r="1755" spans="1:24" s="60" customFormat="1" x14ac:dyDescent="0.2">
      <c r="A1755" s="60">
        <v>13</v>
      </c>
      <c r="B1755" s="61" t="s">
        <v>787</v>
      </c>
      <c r="C1755" s="61">
        <v>1301</v>
      </c>
      <c r="D1755" s="61" t="s">
        <v>1581</v>
      </c>
      <c r="J1755" s="51" t="s">
        <v>20</v>
      </c>
      <c r="P1755" s="51" t="s">
        <v>20</v>
      </c>
      <c r="Q1755" s="60" t="s">
        <v>1115</v>
      </c>
      <c r="R1755" s="60">
        <v>225</v>
      </c>
      <c r="S1755" s="62">
        <v>100</v>
      </c>
      <c r="U1755" s="54" t="s">
        <v>15</v>
      </c>
      <c r="V1755" s="50" t="s">
        <v>20</v>
      </c>
      <c r="X1755" s="48"/>
    </row>
    <row r="1756" spans="1:24" s="60" customFormat="1" x14ac:dyDescent="0.2">
      <c r="A1756" s="60">
        <v>13</v>
      </c>
      <c r="B1756" s="61" t="s">
        <v>787</v>
      </c>
      <c r="C1756" s="61">
        <v>1301</v>
      </c>
      <c r="D1756" s="61" t="s">
        <v>1581</v>
      </c>
      <c r="J1756" s="51" t="s">
        <v>20</v>
      </c>
      <c r="P1756" s="51" t="s">
        <v>20</v>
      </c>
      <c r="Q1756" s="60" t="s">
        <v>1795</v>
      </c>
      <c r="R1756" s="60">
        <v>226</v>
      </c>
      <c r="S1756" s="62">
        <v>200</v>
      </c>
      <c r="U1756" s="54" t="s">
        <v>15</v>
      </c>
      <c r="V1756" s="50" t="s">
        <v>20</v>
      </c>
      <c r="X1756" s="48"/>
    </row>
    <row r="1757" spans="1:24" s="60" customFormat="1" x14ac:dyDescent="0.2">
      <c r="A1757" s="60">
        <v>13</v>
      </c>
      <c r="B1757" s="61" t="s">
        <v>787</v>
      </c>
      <c r="C1757" s="61">
        <v>1301</v>
      </c>
      <c r="D1757" s="61" t="s">
        <v>1581</v>
      </c>
      <c r="J1757" s="51" t="s">
        <v>20</v>
      </c>
      <c r="P1757" s="51" t="s">
        <v>20</v>
      </c>
      <c r="Q1757" s="60" t="s">
        <v>1796</v>
      </c>
      <c r="R1757" s="60">
        <v>227</v>
      </c>
      <c r="S1757" s="62">
        <v>40</v>
      </c>
      <c r="U1757" s="54" t="s">
        <v>15</v>
      </c>
      <c r="V1757" s="50" t="s">
        <v>20</v>
      </c>
      <c r="X1757" s="48"/>
    </row>
    <row r="1758" spans="1:24" s="60" customFormat="1" x14ac:dyDescent="0.2">
      <c r="A1758" s="60">
        <v>13</v>
      </c>
      <c r="B1758" s="61" t="s">
        <v>787</v>
      </c>
      <c r="C1758" s="61">
        <v>1301</v>
      </c>
      <c r="D1758" s="61" t="s">
        <v>1581</v>
      </c>
      <c r="J1758" s="51" t="s">
        <v>20</v>
      </c>
      <c r="P1758" s="51" t="s">
        <v>20</v>
      </c>
      <c r="Q1758" s="60" t="s">
        <v>1797</v>
      </c>
      <c r="R1758" s="60">
        <v>228</v>
      </c>
      <c r="S1758" s="62">
        <v>40</v>
      </c>
      <c r="U1758" s="54" t="s">
        <v>15</v>
      </c>
      <c r="V1758" s="50" t="s">
        <v>20</v>
      </c>
      <c r="X1758" s="48"/>
    </row>
    <row r="1759" spans="1:24" s="60" customFormat="1" x14ac:dyDescent="0.2">
      <c r="A1759" s="60">
        <v>13</v>
      </c>
      <c r="B1759" s="61" t="s">
        <v>787</v>
      </c>
      <c r="C1759" s="61">
        <v>1301</v>
      </c>
      <c r="D1759" s="61" t="s">
        <v>1581</v>
      </c>
      <c r="J1759" s="51" t="s">
        <v>20</v>
      </c>
      <c r="P1759" s="51" t="s">
        <v>20</v>
      </c>
      <c r="Q1759" s="60" t="s">
        <v>1798</v>
      </c>
      <c r="R1759" s="60">
        <v>229</v>
      </c>
      <c r="S1759" s="62">
        <v>15</v>
      </c>
      <c r="U1759" s="54" t="s">
        <v>15</v>
      </c>
      <c r="V1759" s="50" t="s">
        <v>20</v>
      </c>
      <c r="X1759" s="48"/>
    </row>
    <row r="1760" spans="1:24" s="60" customFormat="1" x14ac:dyDescent="0.2">
      <c r="A1760" s="60">
        <v>13</v>
      </c>
      <c r="B1760" s="61" t="s">
        <v>787</v>
      </c>
      <c r="C1760" s="61">
        <v>1301</v>
      </c>
      <c r="D1760" s="61" t="s">
        <v>1581</v>
      </c>
      <c r="J1760" s="51" t="s">
        <v>20</v>
      </c>
      <c r="P1760" s="51" t="s">
        <v>20</v>
      </c>
      <c r="Q1760" s="60" t="s">
        <v>1799</v>
      </c>
      <c r="R1760" s="60">
        <v>230</v>
      </c>
      <c r="S1760" s="62">
        <v>80</v>
      </c>
      <c r="U1760" s="54" t="s">
        <v>15</v>
      </c>
      <c r="V1760" s="50" t="s">
        <v>20</v>
      </c>
      <c r="X1760" s="48"/>
    </row>
    <row r="1761" spans="1:24" s="60" customFormat="1" x14ac:dyDescent="0.2">
      <c r="A1761" s="60">
        <v>13</v>
      </c>
      <c r="B1761" s="61" t="s">
        <v>787</v>
      </c>
      <c r="C1761" s="61">
        <v>1301</v>
      </c>
      <c r="D1761" s="61" t="s">
        <v>1581</v>
      </c>
      <c r="J1761" s="51" t="s">
        <v>20</v>
      </c>
      <c r="P1761" s="51" t="s">
        <v>20</v>
      </c>
      <c r="Q1761" s="60" t="s">
        <v>1800</v>
      </c>
      <c r="R1761" s="60">
        <v>231</v>
      </c>
      <c r="S1761" s="62">
        <v>35</v>
      </c>
      <c r="U1761" s="54" t="s">
        <v>15</v>
      </c>
      <c r="V1761" s="50" t="s">
        <v>20</v>
      </c>
      <c r="X1761" s="48"/>
    </row>
    <row r="1762" spans="1:24" s="60" customFormat="1" x14ac:dyDescent="0.2">
      <c r="A1762" s="60">
        <v>13</v>
      </c>
      <c r="B1762" s="61" t="s">
        <v>787</v>
      </c>
      <c r="C1762" s="61">
        <v>1301</v>
      </c>
      <c r="D1762" s="61" t="s">
        <v>1581</v>
      </c>
      <c r="J1762" s="51" t="s">
        <v>20</v>
      </c>
      <c r="P1762" s="51" t="s">
        <v>20</v>
      </c>
      <c r="Q1762" s="60" t="s">
        <v>1801</v>
      </c>
      <c r="R1762" s="60">
        <v>232</v>
      </c>
      <c r="S1762" s="62">
        <v>345</v>
      </c>
      <c r="U1762" s="54" t="s">
        <v>15</v>
      </c>
      <c r="V1762" s="50" t="s">
        <v>20</v>
      </c>
      <c r="X1762" s="48"/>
    </row>
    <row r="1763" spans="1:24" s="60" customFormat="1" x14ac:dyDescent="0.2">
      <c r="A1763" s="60">
        <v>13</v>
      </c>
      <c r="B1763" s="61" t="s">
        <v>787</v>
      </c>
      <c r="C1763" s="61">
        <v>1301</v>
      </c>
      <c r="D1763" s="61" t="s">
        <v>1581</v>
      </c>
      <c r="J1763" s="51" t="s">
        <v>20</v>
      </c>
      <c r="P1763" s="51" t="s">
        <v>20</v>
      </c>
      <c r="Q1763" s="60" t="s">
        <v>1802</v>
      </c>
      <c r="R1763" s="60">
        <v>233</v>
      </c>
      <c r="S1763" s="62">
        <v>653</v>
      </c>
      <c r="U1763" s="54" t="s">
        <v>15</v>
      </c>
      <c r="V1763" s="50"/>
      <c r="X1763" s="48"/>
    </row>
    <row r="1764" spans="1:24" s="60" customFormat="1" x14ac:dyDescent="0.2">
      <c r="A1764" s="60">
        <v>13</v>
      </c>
      <c r="B1764" s="61" t="s">
        <v>787</v>
      </c>
      <c r="C1764" s="61">
        <v>1301</v>
      </c>
      <c r="D1764" s="61" t="s">
        <v>1581</v>
      </c>
      <c r="J1764" s="51" t="s">
        <v>20</v>
      </c>
      <c r="P1764" s="51" t="s">
        <v>20</v>
      </c>
      <c r="Q1764" s="60" t="s">
        <v>1803</v>
      </c>
      <c r="R1764" s="60">
        <v>234</v>
      </c>
      <c r="S1764" s="62">
        <v>60</v>
      </c>
      <c r="U1764" s="54" t="s">
        <v>15</v>
      </c>
      <c r="V1764" s="50" t="s">
        <v>20</v>
      </c>
      <c r="X1764" s="48"/>
    </row>
    <row r="1765" spans="1:24" s="60" customFormat="1" x14ac:dyDescent="0.2">
      <c r="A1765" s="60">
        <v>13</v>
      </c>
      <c r="B1765" s="61" t="s">
        <v>787</v>
      </c>
      <c r="C1765" s="61">
        <v>1301</v>
      </c>
      <c r="D1765" s="61" t="s">
        <v>1581</v>
      </c>
      <c r="J1765" s="51" t="s">
        <v>20</v>
      </c>
      <c r="P1765" s="51" t="s">
        <v>20</v>
      </c>
      <c r="Q1765" s="60" t="s">
        <v>1804</v>
      </c>
      <c r="R1765" s="60">
        <v>235</v>
      </c>
      <c r="S1765" s="62">
        <v>50</v>
      </c>
      <c r="U1765" s="54" t="s">
        <v>15</v>
      </c>
      <c r="V1765" s="50" t="s">
        <v>20</v>
      </c>
      <c r="X1765" s="48"/>
    </row>
    <row r="1766" spans="1:24" s="60" customFormat="1" x14ac:dyDescent="0.2">
      <c r="A1766" s="60">
        <v>13</v>
      </c>
      <c r="B1766" s="61" t="s">
        <v>787</v>
      </c>
      <c r="C1766" s="61">
        <v>1301</v>
      </c>
      <c r="D1766" s="61" t="s">
        <v>1581</v>
      </c>
      <c r="J1766" s="51" t="s">
        <v>20</v>
      </c>
      <c r="P1766" s="51" t="s">
        <v>20</v>
      </c>
      <c r="Q1766" s="60" t="s">
        <v>1805</v>
      </c>
      <c r="R1766" s="60">
        <v>236</v>
      </c>
      <c r="S1766" s="62">
        <v>20</v>
      </c>
      <c r="U1766" s="54" t="s">
        <v>15</v>
      </c>
      <c r="V1766" s="50" t="s">
        <v>20</v>
      </c>
      <c r="X1766" s="48"/>
    </row>
    <row r="1767" spans="1:24" s="60" customFormat="1" x14ac:dyDescent="0.2">
      <c r="A1767" s="60">
        <v>13</v>
      </c>
      <c r="B1767" s="61" t="s">
        <v>787</v>
      </c>
      <c r="C1767" s="61">
        <v>1301</v>
      </c>
      <c r="D1767" s="61" t="s">
        <v>1581</v>
      </c>
      <c r="J1767" s="51" t="s">
        <v>20</v>
      </c>
      <c r="P1767" s="51" t="s">
        <v>20</v>
      </c>
      <c r="Q1767" s="60" t="s">
        <v>1806</v>
      </c>
      <c r="R1767" s="60">
        <v>237</v>
      </c>
      <c r="S1767" s="62">
        <v>28</v>
      </c>
      <c r="U1767" s="54" t="s">
        <v>15</v>
      </c>
      <c r="V1767" s="50" t="s">
        <v>20</v>
      </c>
      <c r="X1767" s="48"/>
    </row>
    <row r="1768" spans="1:24" s="60" customFormat="1" x14ac:dyDescent="0.2">
      <c r="A1768" s="60">
        <v>13</v>
      </c>
      <c r="B1768" s="61" t="s">
        <v>787</v>
      </c>
      <c r="C1768" s="61">
        <v>1301</v>
      </c>
      <c r="D1768" s="61" t="s">
        <v>1581</v>
      </c>
      <c r="J1768" s="51" t="s">
        <v>20</v>
      </c>
      <c r="P1768" s="51" t="s">
        <v>20</v>
      </c>
      <c r="Q1768" s="60" t="s">
        <v>1807</v>
      </c>
      <c r="R1768" s="60">
        <v>238</v>
      </c>
      <c r="S1768" s="62">
        <v>18</v>
      </c>
      <c r="U1768" s="54" t="s">
        <v>15</v>
      </c>
      <c r="V1768" s="50" t="s">
        <v>20</v>
      </c>
      <c r="X1768" s="48"/>
    </row>
    <row r="1769" spans="1:24" s="60" customFormat="1" x14ac:dyDescent="0.2">
      <c r="A1769" s="60">
        <v>13</v>
      </c>
      <c r="B1769" s="61" t="s">
        <v>787</v>
      </c>
      <c r="C1769" s="61">
        <v>1301</v>
      </c>
      <c r="D1769" s="61" t="s">
        <v>1581</v>
      </c>
      <c r="J1769" s="51" t="s">
        <v>20</v>
      </c>
      <c r="P1769" s="51" t="s">
        <v>20</v>
      </c>
      <c r="Q1769" s="60" t="s">
        <v>1808</v>
      </c>
      <c r="R1769" s="60">
        <v>239</v>
      </c>
      <c r="S1769" s="62">
        <v>29</v>
      </c>
      <c r="U1769" s="54" t="s">
        <v>15</v>
      </c>
      <c r="V1769" s="50" t="s">
        <v>20</v>
      </c>
      <c r="X1769" s="48"/>
    </row>
    <row r="1770" spans="1:24" s="60" customFormat="1" x14ac:dyDescent="0.2">
      <c r="A1770" s="60">
        <v>13</v>
      </c>
      <c r="B1770" s="61" t="s">
        <v>787</v>
      </c>
      <c r="C1770" s="61">
        <v>1301</v>
      </c>
      <c r="D1770" s="61" t="s">
        <v>1581</v>
      </c>
      <c r="J1770" s="51" t="s">
        <v>20</v>
      </c>
      <c r="P1770" s="51" t="s">
        <v>20</v>
      </c>
      <c r="Q1770" s="60" t="s">
        <v>1809</v>
      </c>
      <c r="R1770" s="60">
        <v>240</v>
      </c>
      <c r="S1770" s="62">
        <v>25</v>
      </c>
      <c r="U1770" s="54" t="s">
        <v>15</v>
      </c>
      <c r="V1770" s="50" t="s">
        <v>20</v>
      </c>
      <c r="X1770" s="48"/>
    </row>
    <row r="1771" spans="1:24" s="60" customFormat="1" x14ac:dyDescent="0.2">
      <c r="A1771" s="60">
        <v>13</v>
      </c>
      <c r="B1771" s="61" t="s">
        <v>787</v>
      </c>
      <c r="C1771" s="61">
        <v>1301</v>
      </c>
      <c r="D1771" s="61" t="s">
        <v>1581</v>
      </c>
      <c r="J1771" s="51" t="s">
        <v>20</v>
      </c>
      <c r="P1771" s="51" t="s">
        <v>20</v>
      </c>
      <c r="Q1771" s="60" t="s">
        <v>1810</v>
      </c>
      <c r="R1771" s="60">
        <v>241</v>
      </c>
      <c r="S1771" s="62">
        <v>25</v>
      </c>
      <c r="U1771" s="54" t="s">
        <v>15</v>
      </c>
      <c r="V1771" s="50" t="s">
        <v>20</v>
      </c>
      <c r="X1771" s="48"/>
    </row>
    <row r="1772" spans="1:24" s="60" customFormat="1" x14ac:dyDescent="0.2">
      <c r="A1772" s="60">
        <v>13</v>
      </c>
      <c r="B1772" s="61" t="s">
        <v>787</v>
      </c>
      <c r="C1772" s="61">
        <v>1301</v>
      </c>
      <c r="D1772" s="61" t="s">
        <v>1581</v>
      </c>
      <c r="J1772" s="51" t="s">
        <v>20</v>
      </c>
      <c r="P1772" s="51" t="s">
        <v>20</v>
      </c>
      <c r="Q1772" s="60" t="s">
        <v>1811</v>
      </c>
      <c r="R1772" s="60">
        <v>242</v>
      </c>
      <c r="S1772" s="62">
        <v>51</v>
      </c>
      <c r="U1772" s="54" t="s">
        <v>15</v>
      </c>
      <c r="V1772" s="50" t="s">
        <v>20</v>
      </c>
      <c r="X1772" s="48"/>
    </row>
    <row r="1773" spans="1:24" s="60" customFormat="1" x14ac:dyDescent="0.2">
      <c r="A1773" s="60">
        <v>13</v>
      </c>
      <c r="B1773" s="61" t="s">
        <v>787</v>
      </c>
      <c r="C1773" s="61">
        <v>1301</v>
      </c>
      <c r="D1773" s="61" t="s">
        <v>1581</v>
      </c>
      <c r="J1773" s="51" t="s">
        <v>20</v>
      </c>
      <c r="P1773" s="51" t="s">
        <v>20</v>
      </c>
      <c r="Q1773" s="60" t="s">
        <v>1812</v>
      </c>
      <c r="R1773" s="60">
        <v>243</v>
      </c>
      <c r="S1773" s="62">
        <v>40</v>
      </c>
      <c r="U1773" s="54" t="s">
        <v>15</v>
      </c>
      <c r="V1773" s="50" t="s">
        <v>20</v>
      </c>
      <c r="X1773" s="48"/>
    </row>
    <row r="1774" spans="1:24" s="60" customFormat="1" x14ac:dyDescent="0.2">
      <c r="A1774" s="60">
        <v>13</v>
      </c>
      <c r="B1774" s="61" t="s">
        <v>787</v>
      </c>
      <c r="C1774" s="61">
        <v>1301</v>
      </c>
      <c r="D1774" s="61" t="s">
        <v>1581</v>
      </c>
      <c r="J1774" s="51" t="s">
        <v>20</v>
      </c>
      <c r="P1774" s="51" t="s">
        <v>20</v>
      </c>
      <c r="Q1774" s="60" t="s">
        <v>1813</v>
      </c>
      <c r="R1774" s="60">
        <v>244</v>
      </c>
      <c r="S1774" s="62">
        <v>65</v>
      </c>
      <c r="U1774" s="54" t="s">
        <v>15</v>
      </c>
      <c r="V1774" s="50" t="s">
        <v>20</v>
      </c>
      <c r="X1774" s="48"/>
    </row>
    <row r="1775" spans="1:24" s="60" customFormat="1" x14ac:dyDescent="0.2">
      <c r="A1775" s="60">
        <v>13</v>
      </c>
      <c r="B1775" s="61" t="s">
        <v>787</v>
      </c>
      <c r="C1775" s="61">
        <v>1301</v>
      </c>
      <c r="D1775" s="61" t="s">
        <v>1581</v>
      </c>
      <c r="J1775" s="51" t="s">
        <v>20</v>
      </c>
      <c r="P1775" s="51" t="s">
        <v>20</v>
      </c>
      <c r="Q1775" s="60" t="s">
        <v>1335</v>
      </c>
      <c r="R1775" s="60">
        <v>245</v>
      </c>
      <c r="S1775" s="62">
        <v>650</v>
      </c>
      <c r="U1775" s="54" t="s">
        <v>15</v>
      </c>
      <c r="V1775" s="50" t="s">
        <v>16</v>
      </c>
      <c r="X1775" s="48"/>
    </row>
    <row r="1776" spans="1:24" s="60" customFormat="1" x14ac:dyDescent="0.2">
      <c r="A1776" s="60">
        <v>13</v>
      </c>
      <c r="B1776" s="61" t="s">
        <v>787</v>
      </c>
      <c r="C1776" s="61">
        <v>1301</v>
      </c>
      <c r="D1776" s="61" t="s">
        <v>1581</v>
      </c>
      <c r="J1776" s="51" t="s">
        <v>20</v>
      </c>
      <c r="P1776" s="51" t="s">
        <v>20</v>
      </c>
      <c r="Q1776" s="60" t="s">
        <v>1814</v>
      </c>
      <c r="R1776" s="60">
        <v>246</v>
      </c>
      <c r="S1776" s="62">
        <v>225</v>
      </c>
      <c r="U1776" s="54" t="s">
        <v>15</v>
      </c>
      <c r="V1776" s="50" t="s">
        <v>20</v>
      </c>
      <c r="X1776" s="48"/>
    </row>
    <row r="1777" spans="1:24" s="60" customFormat="1" x14ac:dyDescent="0.2">
      <c r="A1777" s="60">
        <v>13</v>
      </c>
      <c r="B1777" s="61" t="s">
        <v>787</v>
      </c>
      <c r="C1777" s="61">
        <v>1301</v>
      </c>
      <c r="D1777" s="61" t="s">
        <v>1581</v>
      </c>
      <c r="J1777" s="51" t="s">
        <v>20</v>
      </c>
      <c r="P1777" s="51" t="s">
        <v>20</v>
      </c>
      <c r="Q1777" s="60" t="s">
        <v>1815</v>
      </c>
      <c r="R1777" s="60">
        <v>247</v>
      </c>
      <c r="S1777" s="62">
        <v>35</v>
      </c>
      <c r="U1777" s="54" t="s">
        <v>15</v>
      </c>
      <c r="V1777" s="50" t="s">
        <v>20</v>
      </c>
      <c r="X1777" s="48"/>
    </row>
    <row r="1778" spans="1:24" s="60" customFormat="1" x14ac:dyDescent="0.2">
      <c r="A1778" s="60">
        <v>13</v>
      </c>
      <c r="B1778" s="61" t="s">
        <v>787</v>
      </c>
      <c r="C1778" s="61">
        <v>1301</v>
      </c>
      <c r="D1778" s="61" t="s">
        <v>1581</v>
      </c>
      <c r="J1778" s="51" t="s">
        <v>20</v>
      </c>
      <c r="P1778" s="51" t="s">
        <v>20</v>
      </c>
      <c r="Q1778" s="60" t="s">
        <v>1816</v>
      </c>
      <c r="R1778" s="60">
        <v>248</v>
      </c>
      <c r="S1778" s="62">
        <v>75</v>
      </c>
      <c r="U1778" s="54" t="s">
        <v>15</v>
      </c>
      <c r="V1778" s="50" t="s">
        <v>20</v>
      </c>
      <c r="X1778" s="48"/>
    </row>
    <row r="1779" spans="1:24" s="60" customFormat="1" x14ac:dyDescent="0.2">
      <c r="A1779" s="60">
        <v>13</v>
      </c>
      <c r="B1779" s="61" t="s">
        <v>787</v>
      </c>
      <c r="C1779" s="61">
        <v>1301</v>
      </c>
      <c r="D1779" s="61" t="s">
        <v>1581</v>
      </c>
      <c r="J1779" s="51" t="s">
        <v>20</v>
      </c>
      <c r="P1779" s="51" t="s">
        <v>20</v>
      </c>
      <c r="Q1779" s="60" t="s">
        <v>1817</v>
      </c>
      <c r="R1779" s="60">
        <v>249</v>
      </c>
      <c r="S1779" s="62">
        <v>150</v>
      </c>
      <c r="U1779" s="54" t="s">
        <v>15</v>
      </c>
      <c r="V1779" s="50" t="s">
        <v>20</v>
      </c>
      <c r="X1779" s="48"/>
    </row>
    <row r="1780" spans="1:24" s="48" customFormat="1" x14ac:dyDescent="0.2">
      <c r="A1780" s="60">
        <v>16</v>
      </c>
      <c r="B1780" s="61" t="s">
        <v>1818</v>
      </c>
      <c r="C1780" s="61">
        <v>1605</v>
      </c>
      <c r="D1780" s="61" t="s">
        <v>1819</v>
      </c>
      <c r="E1780" s="60" t="s">
        <v>1820</v>
      </c>
      <c r="F1780" s="50" t="s">
        <v>13</v>
      </c>
      <c r="G1780" s="60">
        <v>8841</v>
      </c>
      <c r="H1780" s="60" t="s">
        <v>1821</v>
      </c>
      <c r="I1780" s="51" t="s">
        <v>15</v>
      </c>
      <c r="J1780" s="51" t="s">
        <v>16</v>
      </c>
      <c r="K1780" s="60" t="s">
        <v>1822</v>
      </c>
      <c r="L1780" s="60">
        <v>1</v>
      </c>
      <c r="M1780" s="60">
        <v>1461</v>
      </c>
      <c r="N1780" s="60" t="s">
        <v>18</v>
      </c>
      <c r="O1780" s="51" t="s">
        <v>15</v>
      </c>
      <c r="P1780" s="51" t="s">
        <v>16</v>
      </c>
      <c r="Q1780" s="60" t="s">
        <v>1823</v>
      </c>
      <c r="R1780" s="60">
        <v>1</v>
      </c>
      <c r="S1780" s="62">
        <v>200</v>
      </c>
      <c r="U1780" s="54" t="s">
        <v>15</v>
      </c>
      <c r="V1780" s="50" t="s">
        <v>20</v>
      </c>
    </row>
    <row r="1781" spans="1:24" s="48" customFormat="1" x14ac:dyDescent="0.2">
      <c r="A1781" s="60">
        <v>16</v>
      </c>
      <c r="B1781" s="61" t="s">
        <v>1818</v>
      </c>
      <c r="C1781" s="61">
        <v>1605</v>
      </c>
      <c r="D1781" s="61" t="s">
        <v>1819</v>
      </c>
      <c r="E1781" s="60" t="s">
        <v>1824</v>
      </c>
      <c r="F1781" s="50" t="s">
        <v>13</v>
      </c>
      <c r="G1781" s="60">
        <v>9500</v>
      </c>
      <c r="H1781" s="60"/>
      <c r="I1781" s="60" t="s">
        <v>15</v>
      </c>
      <c r="J1781" s="51" t="s">
        <v>16</v>
      </c>
      <c r="K1781" s="60" t="s">
        <v>1825</v>
      </c>
      <c r="L1781" s="60">
        <v>2</v>
      </c>
      <c r="M1781" s="60">
        <v>2300</v>
      </c>
      <c r="N1781" s="60" t="s">
        <v>18</v>
      </c>
      <c r="O1781" s="51" t="s">
        <v>15</v>
      </c>
      <c r="P1781" s="51" t="s">
        <v>16</v>
      </c>
      <c r="Q1781" s="60" t="s">
        <v>1826</v>
      </c>
      <c r="R1781" s="60">
        <v>2</v>
      </c>
      <c r="S1781" s="62">
        <v>928</v>
      </c>
      <c r="U1781" s="54" t="s">
        <v>15</v>
      </c>
      <c r="V1781" s="60" t="s">
        <v>16</v>
      </c>
    </row>
    <row r="1782" spans="1:24" s="48" customFormat="1" x14ac:dyDescent="0.2">
      <c r="A1782" s="60">
        <v>16</v>
      </c>
      <c r="B1782" s="61" t="s">
        <v>1818</v>
      </c>
      <c r="C1782" s="61">
        <v>1605</v>
      </c>
      <c r="D1782" s="61" t="s">
        <v>1819</v>
      </c>
      <c r="E1782" s="60"/>
      <c r="F1782" s="60"/>
      <c r="G1782" s="60"/>
      <c r="H1782" s="60"/>
      <c r="I1782" s="60"/>
      <c r="J1782" s="51" t="s">
        <v>20</v>
      </c>
      <c r="K1782" s="60" t="s">
        <v>1827</v>
      </c>
      <c r="L1782" s="60">
        <v>3</v>
      </c>
      <c r="M1782" s="60">
        <v>1175</v>
      </c>
      <c r="N1782" s="60" t="s">
        <v>18</v>
      </c>
      <c r="O1782" s="51" t="s">
        <v>15</v>
      </c>
      <c r="P1782" s="51" t="s">
        <v>16</v>
      </c>
      <c r="Q1782" s="60" t="s">
        <v>1828</v>
      </c>
      <c r="R1782" s="60">
        <v>3</v>
      </c>
      <c r="S1782" s="62">
        <v>100</v>
      </c>
      <c r="U1782" s="54" t="s">
        <v>15</v>
      </c>
      <c r="V1782" s="50" t="s">
        <v>20</v>
      </c>
    </row>
    <row r="1783" spans="1:24" s="48" customFormat="1" x14ac:dyDescent="0.2">
      <c r="A1783" s="60">
        <v>16</v>
      </c>
      <c r="B1783" s="61" t="s">
        <v>1818</v>
      </c>
      <c r="C1783" s="61">
        <v>1605</v>
      </c>
      <c r="D1783" s="61" t="s">
        <v>1819</v>
      </c>
      <c r="E1783" s="60"/>
      <c r="F1783" s="60"/>
      <c r="G1783" s="60"/>
      <c r="H1783" s="60"/>
      <c r="I1783" s="60"/>
      <c r="J1783" s="51" t="s">
        <v>20</v>
      </c>
      <c r="K1783" s="60" t="s">
        <v>1829</v>
      </c>
      <c r="L1783" s="60">
        <v>4</v>
      </c>
      <c r="M1783" s="60">
        <v>1077</v>
      </c>
      <c r="N1783" s="60" t="s">
        <v>18</v>
      </c>
      <c r="O1783" s="51" t="s">
        <v>15</v>
      </c>
      <c r="P1783" s="51" t="s">
        <v>16</v>
      </c>
      <c r="Q1783" s="60" t="s">
        <v>1830</v>
      </c>
      <c r="R1783" s="60">
        <v>4</v>
      </c>
      <c r="S1783" s="62">
        <v>50</v>
      </c>
      <c r="U1783" s="54" t="s">
        <v>15</v>
      </c>
      <c r="V1783" s="50" t="s">
        <v>20</v>
      </c>
    </row>
    <row r="1784" spans="1:24" s="48" customFormat="1" x14ac:dyDescent="0.2">
      <c r="A1784" s="60">
        <v>16</v>
      </c>
      <c r="B1784" s="61" t="s">
        <v>1818</v>
      </c>
      <c r="C1784" s="61">
        <v>1605</v>
      </c>
      <c r="D1784" s="61" t="s">
        <v>1819</v>
      </c>
      <c r="E1784" s="60"/>
      <c r="F1784" s="60"/>
      <c r="G1784" s="60"/>
      <c r="H1784" s="60"/>
      <c r="I1784" s="60"/>
      <c r="J1784" s="51" t="s">
        <v>20</v>
      </c>
      <c r="K1784" s="60"/>
      <c r="L1784" s="60"/>
      <c r="M1784" s="60"/>
      <c r="N1784" s="60"/>
      <c r="O1784" s="60"/>
      <c r="P1784" s="51" t="s">
        <v>20</v>
      </c>
      <c r="Q1784" s="60" t="s">
        <v>1831</v>
      </c>
      <c r="R1784" s="60">
        <v>5</v>
      </c>
      <c r="S1784" s="62">
        <v>100</v>
      </c>
      <c r="U1784" s="54" t="s">
        <v>15</v>
      </c>
      <c r="V1784" s="50" t="s">
        <v>20</v>
      </c>
    </row>
    <row r="1785" spans="1:24" s="48" customFormat="1" x14ac:dyDescent="0.2">
      <c r="A1785" s="60">
        <v>16</v>
      </c>
      <c r="B1785" s="61" t="s">
        <v>1818</v>
      </c>
      <c r="C1785" s="61">
        <v>1605</v>
      </c>
      <c r="D1785" s="61" t="s">
        <v>1819</v>
      </c>
      <c r="E1785" s="60"/>
      <c r="F1785" s="60"/>
      <c r="G1785" s="60"/>
      <c r="H1785" s="60"/>
      <c r="I1785" s="60"/>
      <c r="J1785" s="51" t="s">
        <v>20</v>
      </c>
      <c r="K1785" s="60"/>
      <c r="L1785" s="60"/>
      <c r="M1785" s="60"/>
      <c r="N1785" s="60"/>
      <c r="O1785" s="60"/>
      <c r="P1785" s="51" t="s">
        <v>20</v>
      </c>
      <c r="Q1785" s="60" t="s">
        <v>1832</v>
      </c>
      <c r="R1785" s="60">
        <v>6</v>
      </c>
      <c r="S1785" s="62">
        <v>40</v>
      </c>
      <c r="U1785" s="54" t="s">
        <v>15</v>
      </c>
      <c r="V1785" s="50" t="s">
        <v>20</v>
      </c>
    </row>
    <row r="1786" spans="1:24" s="48" customFormat="1" x14ac:dyDescent="0.2">
      <c r="A1786" s="60">
        <v>16</v>
      </c>
      <c r="B1786" s="61" t="s">
        <v>1818</v>
      </c>
      <c r="C1786" s="61">
        <v>1605</v>
      </c>
      <c r="D1786" s="61" t="s">
        <v>1819</v>
      </c>
      <c r="E1786" s="60"/>
      <c r="F1786" s="60"/>
      <c r="G1786" s="60"/>
      <c r="H1786" s="60"/>
      <c r="I1786" s="60"/>
      <c r="J1786" s="51" t="s">
        <v>20</v>
      </c>
      <c r="K1786" s="60"/>
      <c r="L1786" s="60"/>
      <c r="M1786" s="60"/>
      <c r="N1786" s="60"/>
      <c r="O1786" s="60"/>
      <c r="P1786" s="51" t="s">
        <v>20</v>
      </c>
      <c r="Q1786" s="60" t="s">
        <v>1833</v>
      </c>
      <c r="R1786" s="60">
        <v>7</v>
      </c>
      <c r="S1786" s="62">
        <v>50</v>
      </c>
      <c r="U1786" s="54" t="s">
        <v>15</v>
      </c>
      <c r="V1786" s="50" t="s">
        <v>20</v>
      </c>
    </row>
    <row r="1787" spans="1:24" s="48" customFormat="1" x14ac:dyDescent="0.2">
      <c r="A1787" s="60">
        <v>16</v>
      </c>
      <c r="B1787" s="61" t="s">
        <v>1818</v>
      </c>
      <c r="C1787" s="61">
        <v>1605</v>
      </c>
      <c r="D1787" s="61" t="s">
        <v>1819</v>
      </c>
      <c r="E1787" s="60"/>
      <c r="F1787" s="60"/>
      <c r="G1787" s="60"/>
      <c r="H1787" s="60"/>
      <c r="I1787" s="60"/>
      <c r="J1787" s="51" t="s">
        <v>20</v>
      </c>
      <c r="K1787" s="60"/>
      <c r="L1787" s="60"/>
      <c r="M1787" s="60"/>
      <c r="N1787" s="60"/>
      <c r="O1787" s="60"/>
      <c r="P1787" s="51" t="s">
        <v>20</v>
      </c>
      <c r="Q1787" s="60" t="s">
        <v>1834</v>
      </c>
      <c r="R1787" s="60">
        <v>8</v>
      </c>
      <c r="S1787" s="62">
        <v>36</v>
      </c>
      <c r="U1787" s="54" t="s">
        <v>15</v>
      </c>
      <c r="V1787" s="50" t="s">
        <v>20</v>
      </c>
    </row>
    <row r="1788" spans="1:24" s="48" customFormat="1" x14ac:dyDescent="0.2">
      <c r="A1788" s="60">
        <v>16</v>
      </c>
      <c r="B1788" s="61" t="s">
        <v>1818</v>
      </c>
      <c r="C1788" s="61">
        <v>1605</v>
      </c>
      <c r="D1788" s="61" t="s">
        <v>1819</v>
      </c>
      <c r="E1788" s="60"/>
      <c r="F1788" s="60"/>
      <c r="G1788" s="60"/>
      <c r="H1788" s="60"/>
      <c r="I1788" s="60"/>
      <c r="J1788" s="51" t="s">
        <v>20</v>
      </c>
      <c r="K1788" s="60"/>
      <c r="L1788" s="60"/>
      <c r="M1788" s="60"/>
      <c r="N1788" s="60"/>
      <c r="O1788" s="60"/>
      <c r="P1788" s="51" t="s">
        <v>20</v>
      </c>
      <c r="Q1788" s="60" t="s">
        <v>1835</v>
      </c>
      <c r="R1788" s="60">
        <v>9</v>
      </c>
      <c r="S1788" s="62">
        <v>52</v>
      </c>
      <c r="U1788" s="54" t="s">
        <v>15</v>
      </c>
      <c r="V1788" s="50" t="s">
        <v>20</v>
      </c>
    </row>
    <row r="1789" spans="1:24" s="48" customFormat="1" x14ac:dyDescent="0.2">
      <c r="A1789" s="60">
        <v>16</v>
      </c>
      <c r="B1789" s="61" t="s">
        <v>1818</v>
      </c>
      <c r="C1789" s="61">
        <v>1605</v>
      </c>
      <c r="D1789" s="61" t="s">
        <v>1819</v>
      </c>
      <c r="E1789" s="60"/>
      <c r="F1789" s="60"/>
      <c r="G1789" s="60"/>
      <c r="H1789" s="60"/>
      <c r="I1789" s="60"/>
      <c r="J1789" s="51" t="s">
        <v>20</v>
      </c>
      <c r="K1789" s="60"/>
      <c r="L1789" s="60"/>
      <c r="M1789" s="60"/>
      <c r="N1789" s="60"/>
      <c r="O1789" s="60"/>
      <c r="P1789" s="51" t="s">
        <v>20</v>
      </c>
      <c r="Q1789" s="60" t="s">
        <v>1836</v>
      </c>
      <c r="R1789" s="60">
        <v>10</v>
      </c>
      <c r="S1789" s="62">
        <v>20</v>
      </c>
      <c r="U1789" s="54" t="s">
        <v>15</v>
      </c>
      <c r="V1789" s="50" t="s">
        <v>20</v>
      </c>
    </row>
    <row r="1790" spans="1:24" s="48" customFormat="1" x14ac:dyDescent="0.2">
      <c r="A1790" s="60">
        <v>16</v>
      </c>
      <c r="B1790" s="61" t="s">
        <v>1818</v>
      </c>
      <c r="C1790" s="61">
        <v>1605</v>
      </c>
      <c r="D1790" s="61" t="s">
        <v>1819</v>
      </c>
      <c r="E1790" s="60"/>
      <c r="F1790" s="60"/>
      <c r="G1790" s="60"/>
      <c r="H1790" s="60"/>
      <c r="I1790" s="60"/>
      <c r="J1790" s="51" t="s">
        <v>20</v>
      </c>
      <c r="K1790" s="60"/>
      <c r="L1790" s="60"/>
      <c r="M1790" s="60"/>
      <c r="N1790" s="60"/>
      <c r="O1790" s="60"/>
      <c r="P1790" s="51" t="s">
        <v>20</v>
      </c>
      <c r="Q1790" s="60" t="s">
        <v>1837</v>
      </c>
      <c r="R1790" s="60">
        <v>11</v>
      </c>
      <c r="S1790" s="62">
        <v>778</v>
      </c>
      <c r="U1790" s="54" t="s">
        <v>15</v>
      </c>
      <c r="V1790" s="50" t="s">
        <v>16</v>
      </c>
    </row>
    <row r="1791" spans="1:24" s="48" customFormat="1" x14ac:dyDescent="0.2">
      <c r="A1791" s="60">
        <v>16</v>
      </c>
      <c r="B1791" s="61" t="s">
        <v>1818</v>
      </c>
      <c r="C1791" s="61">
        <v>1605</v>
      </c>
      <c r="D1791" s="61" t="s">
        <v>1819</v>
      </c>
      <c r="E1791" s="60"/>
      <c r="F1791" s="60"/>
      <c r="G1791" s="60"/>
      <c r="H1791" s="60"/>
      <c r="I1791" s="60"/>
      <c r="J1791" s="51" t="s">
        <v>20</v>
      </c>
      <c r="K1791" s="60"/>
      <c r="L1791" s="60"/>
      <c r="M1791" s="60"/>
      <c r="N1791" s="60"/>
      <c r="O1791" s="60"/>
      <c r="P1791" s="51" t="s">
        <v>20</v>
      </c>
      <c r="Q1791" s="60" t="s">
        <v>1838</v>
      </c>
      <c r="R1791" s="60">
        <v>12</v>
      </c>
      <c r="S1791" s="62">
        <v>171</v>
      </c>
      <c r="U1791" s="54" t="s">
        <v>15</v>
      </c>
      <c r="V1791" s="50" t="s">
        <v>20</v>
      </c>
    </row>
    <row r="1792" spans="1:24" s="48" customFormat="1" x14ac:dyDescent="0.2">
      <c r="A1792" s="60">
        <v>16</v>
      </c>
      <c r="B1792" s="61" t="s">
        <v>1818</v>
      </c>
      <c r="C1792" s="61">
        <v>1605</v>
      </c>
      <c r="D1792" s="61" t="s">
        <v>1819</v>
      </c>
      <c r="E1792" s="60"/>
      <c r="F1792" s="60"/>
      <c r="G1792" s="60"/>
      <c r="H1792" s="60"/>
      <c r="I1792" s="60"/>
      <c r="J1792" s="51" t="s">
        <v>20</v>
      </c>
      <c r="K1792" s="60"/>
      <c r="L1792" s="60"/>
      <c r="M1792" s="60"/>
      <c r="N1792" s="60"/>
      <c r="O1792" s="60"/>
      <c r="P1792" s="51" t="s">
        <v>20</v>
      </c>
      <c r="Q1792" s="60" t="s">
        <v>1839</v>
      </c>
      <c r="R1792" s="60">
        <v>13</v>
      </c>
      <c r="S1792" s="62">
        <v>288</v>
      </c>
      <c r="U1792" s="54" t="s">
        <v>15</v>
      </c>
      <c r="V1792" s="50" t="s">
        <v>16</v>
      </c>
    </row>
    <row r="1793" spans="1:22" s="48" customFormat="1" x14ac:dyDescent="0.2">
      <c r="A1793" s="60">
        <v>16</v>
      </c>
      <c r="B1793" s="61" t="s">
        <v>1818</v>
      </c>
      <c r="C1793" s="61">
        <v>1605</v>
      </c>
      <c r="D1793" s="61" t="s">
        <v>1819</v>
      </c>
      <c r="E1793" s="60"/>
      <c r="F1793" s="60"/>
      <c r="G1793" s="60"/>
      <c r="H1793" s="60"/>
      <c r="I1793" s="60"/>
      <c r="J1793" s="51" t="s">
        <v>20</v>
      </c>
      <c r="K1793" s="60"/>
      <c r="L1793" s="60"/>
      <c r="M1793" s="60"/>
      <c r="N1793" s="60"/>
      <c r="O1793" s="60"/>
      <c r="P1793" s="51" t="s">
        <v>20</v>
      </c>
      <c r="Q1793" s="60" t="s">
        <v>1840</v>
      </c>
      <c r="R1793" s="60">
        <v>14</v>
      </c>
      <c r="S1793" s="62">
        <v>593</v>
      </c>
      <c r="U1793" s="54" t="s">
        <v>15</v>
      </c>
      <c r="V1793" s="48" t="s">
        <v>16</v>
      </c>
    </row>
    <row r="1794" spans="1:22" s="48" customFormat="1" x14ac:dyDescent="0.2">
      <c r="A1794" s="60">
        <v>16</v>
      </c>
      <c r="B1794" s="61" t="s">
        <v>1818</v>
      </c>
      <c r="C1794" s="61">
        <v>1605</v>
      </c>
      <c r="D1794" s="61" t="s">
        <v>1819</v>
      </c>
      <c r="E1794" s="60"/>
      <c r="F1794" s="60"/>
      <c r="G1794" s="60"/>
      <c r="H1794" s="60"/>
      <c r="I1794" s="60"/>
      <c r="J1794" s="51" t="s">
        <v>20</v>
      </c>
      <c r="K1794" s="60"/>
      <c r="L1794" s="60"/>
      <c r="M1794" s="60"/>
      <c r="N1794" s="60"/>
      <c r="O1794" s="60"/>
      <c r="P1794" s="51" t="s">
        <v>20</v>
      </c>
      <c r="Q1794" s="60" t="s">
        <v>1841</v>
      </c>
      <c r="R1794" s="60">
        <v>15</v>
      </c>
      <c r="S1794" s="62">
        <v>96</v>
      </c>
      <c r="U1794" s="54" t="s">
        <v>15</v>
      </c>
      <c r="V1794" s="50" t="s">
        <v>20</v>
      </c>
    </row>
    <row r="1795" spans="1:22" s="48" customFormat="1" x14ac:dyDescent="0.2">
      <c r="A1795" s="60">
        <v>16</v>
      </c>
      <c r="B1795" s="61" t="s">
        <v>1818</v>
      </c>
      <c r="C1795" s="61">
        <v>1605</v>
      </c>
      <c r="D1795" s="61" t="s">
        <v>1819</v>
      </c>
      <c r="E1795" s="60"/>
      <c r="F1795" s="60"/>
      <c r="G1795" s="60"/>
      <c r="H1795" s="60"/>
      <c r="I1795" s="60"/>
      <c r="J1795" s="51" t="s">
        <v>20</v>
      </c>
      <c r="K1795" s="60"/>
      <c r="L1795" s="60"/>
      <c r="M1795" s="60"/>
      <c r="N1795" s="60"/>
      <c r="O1795" s="60"/>
      <c r="P1795" s="51" t="s">
        <v>20</v>
      </c>
      <c r="Q1795" s="60" t="s">
        <v>1842</v>
      </c>
      <c r="R1795" s="60">
        <v>16</v>
      </c>
      <c r="S1795" s="62">
        <v>15</v>
      </c>
      <c r="U1795" s="54" t="s">
        <v>15</v>
      </c>
      <c r="V1795" s="50" t="s">
        <v>20</v>
      </c>
    </row>
    <row r="1796" spans="1:22" s="48" customFormat="1" x14ac:dyDescent="0.2">
      <c r="A1796" s="60">
        <v>16</v>
      </c>
      <c r="B1796" s="61" t="s">
        <v>1818</v>
      </c>
      <c r="C1796" s="61">
        <v>1605</v>
      </c>
      <c r="D1796" s="61" t="s">
        <v>1819</v>
      </c>
      <c r="E1796" s="60"/>
      <c r="F1796" s="60"/>
      <c r="G1796" s="60"/>
      <c r="H1796" s="60"/>
      <c r="I1796" s="60"/>
      <c r="J1796" s="51" t="s">
        <v>20</v>
      </c>
      <c r="K1796" s="60"/>
      <c r="L1796" s="60"/>
      <c r="M1796" s="60"/>
      <c r="N1796" s="60"/>
      <c r="O1796" s="60"/>
      <c r="P1796" s="51" t="s">
        <v>20</v>
      </c>
      <c r="Q1796" s="60" t="s">
        <v>1843</v>
      </c>
      <c r="R1796" s="60">
        <v>17</v>
      </c>
      <c r="S1796" s="62">
        <v>10</v>
      </c>
      <c r="U1796" s="54" t="s">
        <v>15</v>
      </c>
      <c r="V1796" s="50" t="s">
        <v>20</v>
      </c>
    </row>
    <row r="1797" spans="1:22" s="48" customFormat="1" x14ac:dyDescent="0.2">
      <c r="A1797" s="60">
        <v>16</v>
      </c>
      <c r="B1797" s="61" t="s">
        <v>1818</v>
      </c>
      <c r="C1797" s="61">
        <v>1605</v>
      </c>
      <c r="D1797" s="61" t="s">
        <v>1819</v>
      </c>
      <c r="E1797" s="60"/>
      <c r="F1797" s="60"/>
      <c r="G1797" s="60"/>
      <c r="H1797" s="60"/>
      <c r="I1797" s="60"/>
      <c r="J1797" s="51" t="s">
        <v>20</v>
      </c>
      <c r="K1797" s="60"/>
      <c r="L1797" s="60"/>
      <c r="M1797" s="60"/>
      <c r="N1797" s="60"/>
      <c r="O1797" s="60"/>
      <c r="P1797" s="51" t="s">
        <v>20</v>
      </c>
      <c r="Q1797" s="60" t="s">
        <v>1844</v>
      </c>
      <c r="R1797" s="60">
        <v>18</v>
      </c>
      <c r="S1797" s="62">
        <v>20</v>
      </c>
      <c r="U1797" s="54" t="s">
        <v>15</v>
      </c>
      <c r="V1797" s="50" t="s">
        <v>20</v>
      </c>
    </row>
    <row r="1798" spans="1:22" s="48" customFormat="1" x14ac:dyDescent="0.2">
      <c r="A1798" s="60">
        <v>16</v>
      </c>
      <c r="B1798" s="61" t="s">
        <v>1818</v>
      </c>
      <c r="C1798" s="61">
        <v>1605</v>
      </c>
      <c r="D1798" s="61" t="s">
        <v>1819</v>
      </c>
      <c r="E1798" s="60"/>
      <c r="F1798" s="60"/>
      <c r="G1798" s="60"/>
      <c r="H1798" s="60"/>
      <c r="I1798" s="60"/>
      <c r="J1798" s="51" t="s">
        <v>20</v>
      </c>
      <c r="K1798" s="60"/>
      <c r="L1798" s="60"/>
      <c r="M1798" s="60"/>
      <c r="N1798" s="60"/>
      <c r="O1798" s="60"/>
      <c r="P1798" s="51" t="s">
        <v>20</v>
      </c>
      <c r="Q1798" s="60" t="s">
        <v>1829</v>
      </c>
      <c r="R1798" s="60">
        <v>19</v>
      </c>
      <c r="S1798" s="62">
        <v>912</v>
      </c>
      <c r="U1798" s="54" t="s">
        <v>15</v>
      </c>
      <c r="V1798" s="50" t="s">
        <v>20</v>
      </c>
    </row>
    <row r="1799" spans="1:22" s="48" customFormat="1" x14ac:dyDescent="0.2">
      <c r="A1799" s="60">
        <v>16</v>
      </c>
      <c r="B1799" s="61" t="s">
        <v>1818</v>
      </c>
      <c r="C1799" s="61">
        <v>1605</v>
      </c>
      <c r="D1799" s="61" t="s">
        <v>1819</v>
      </c>
      <c r="E1799" s="60"/>
      <c r="F1799" s="60"/>
      <c r="G1799" s="60"/>
      <c r="H1799" s="60"/>
      <c r="I1799" s="60"/>
      <c r="J1799" s="51" t="s">
        <v>20</v>
      </c>
      <c r="K1799" s="60"/>
      <c r="L1799" s="60"/>
      <c r="M1799" s="60"/>
      <c r="N1799" s="60"/>
      <c r="O1799" s="60"/>
      <c r="P1799" s="51" t="s">
        <v>20</v>
      </c>
      <c r="Q1799" s="60" t="s">
        <v>1845</v>
      </c>
      <c r="R1799" s="60">
        <v>20</v>
      </c>
      <c r="S1799" s="62">
        <v>10</v>
      </c>
      <c r="U1799" s="54" t="s">
        <v>15</v>
      </c>
      <c r="V1799" s="50" t="s">
        <v>20</v>
      </c>
    </row>
    <row r="1800" spans="1:22" s="48" customFormat="1" x14ac:dyDescent="0.2">
      <c r="A1800" s="60">
        <v>16</v>
      </c>
      <c r="B1800" s="61" t="s">
        <v>1818</v>
      </c>
      <c r="C1800" s="61">
        <v>1605</v>
      </c>
      <c r="D1800" s="61" t="s">
        <v>1819</v>
      </c>
      <c r="E1800" s="60"/>
      <c r="F1800" s="60"/>
      <c r="G1800" s="60"/>
      <c r="H1800" s="60"/>
      <c r="I1800" s="60"/>
      <c r="J1800" s="51" t="s">
        <v>20</v>
      </c>
      <c r="K1800" s="60"/>
      <c r="L1800" s="60"/>
      <c r="M1800" s="60"/>
      <c r="N1800" s="60"/>
      <c r="O1800" s="60"/>
      <c r="P1800" s="51" t="s">
        <v>20</v>
      </c>
      <c r="Q1800" s="60" t="s">
        <v>1846</v>
      </c>
      <c r="R1800" s="60">
        <v>21</v>
      </c>
      <c r="S1800" s="62">
        <v>120</v>
      </c>
      <c r="U1800" s="54" t="s">
        <v>15</v>
      </c>
      <c r="V1800" s="50" t="s">
        <v>20</v>
      </c>
    </row>
    <row r="1801" spans="1:22" s="48" customFormat="1" x14ac:dyDescent="0.2">
      <c r="A1801" s="60">
        <v>16</v>
      </c>
      <c r="B1801" s="61" t="s">
        <v>1818</v>
      </c>
      <c r="C1801" s="61">
        <v>1605</v>
      </c>
      <c r="D1801" s="61" t="s">
        <v>1819</v>
      </c>
      <c r="E1801" s="60"/>
      <c r="F1801" s="60"/>
      <c r="G1801" s="60"/>
      <c r="H1801" s="60"/>
      <c r="I1801" s="60"/>
      <c r="J1801" s="51" t="s">
        <v>20</v>
      </c>
      <c r="K1801" s="60"/>
      <c r="L1801" s="60"/>
      <c r="M1801" s="60"/>
      <c r="N1801" s="60"/>
      <c r="O1801" s="60"/>
      <c r="P1801" s="51" t="s">
        <v>20</v>
      </c>
      <c r="Q1801" s="60" t="s">
        <v>1847</v>
      </c>
      <c r="R1801" s="60">
        <v>22</v>
      </c>
      <c r="S1801" s="62">
        <v>40</v>
      </c>
      <c r="U1801" s="54" t="s">
        <v>15</v>
      </c>
      <c r="V1801" s="50" t="s">
        <v>20</v>
      </c>
    </row>
    <row r="1802" spans="1:22" s="48" customFormat="1" x14ac:dyDescent="0.2">
      <c r="A1802" s="60">
        <v>16</v>
      </c>
      <c r="B1802" s="61" t="s">
        <v>1818</v>
      </c>
      <c r="C1802" s="61">
        <v>1605</v>
      </c>
      <c r="D1802" s="61" t="s">
        <v>1819</v>
      </c>
      <c r="E1802" s="60"/>
      <c r="F1802" s="60"/>
      <c r="G1802" s="60"/>
      <c r="H1802" s="60"/>
      <c r="I1802" s="60"/>
      <c r="J1802" s="51" t="s">
        <v>20</v>
      </c>
      <c r="K1802" s="60"/>
      <c r="L1802" s="60"/>
      <c r="M1802" s="60"/>
      <c r="N1802" s="60"/>
      <c r="O1802" s="60"/>
      <c r="P1802" s="51" t="s">
        <v>20</v>
      </c>
      <c r="Q1802" s="60" t="s">
        <v>1848</v>
      </c>
      <c r="R1802" s="60">
        <v>23</v>
      </c>
      <c r="S1802" s="62">
        <v>20</v>
      </c>
      <c r="U1802" s="54" t="s">
        <v>15</v>
      </c>
      <c r="V1802" s="50" t="s">
        <v>20</v>
      </c>
    </row>
    <row r="1803" spans="1:22" s="48" customFormat="1" x14ac:dyDescent="0.2">
      <c r="A1803" s="60">
        <v>16</v>
      </c>
      <c r="B1803" s="61" t="s">
        <v>1818</v>
      </c>
      <c r="C1803" s="61">
        <v>1605</v>
      </c>
      <c r="D1803" s="61" t="s">
        <v>1819</v>
      </c>
      <c r="E1803" s="60"/>
      <c r="F1803" s="60"/>
      <c r="G1803" s="60"/>
      <c r="H1803" s="60"/>
      <c r="I1803" s="60"/>
      <c r="J1803" s="51" t="s">
        <v>20</v>
      </c>
      <c r="K1803" s="60"/>
      <c r="L1803" s="60"/>
      <c r="M1803" s="60"/>
      <c r="N1803" s="60"/>
      <c r="O1803" s="60"/>
      <c r="P1803" s="51" t="s">
        <v>20</v>
      </c>
      <c r="Q1803" s="60" t="s">
        <v>1849</v>
      </c>
      <c r="R1803" s="60">
        <v>24</v>
      </c>
      <c r="S1803" s="62">
        <v>25</v>
      </c>
      <c r="U1803" s="54" t="s">
        <v>15</v>
      </c>
      <c r="V1803" s="50" t="s">
        <v>20</v>
      </c>
    </row>
    <row r="1804" spans="1:22" s="48" customFormat="1" x14ac:dyDescent="0.2">
      <c r="A1804" s="60">
        <v>16</v>
      </c>
      <c r="B1804" s="61" t="s">
        <v>1818</v>
      </c>
      <c r="C1804" s="61">
        <v>1605</v>
      </c>
      <c r="D1804" s="61" t="s">
        <v>1819</v>
      </c>
      <c r="E1804" s="60"/>
      <c r="F1804" s="60"/>
      <c r="G1804" s="60"/>
      <c r="H1804" s="60"/>
      <c r="I1804" s="60"/>
      <c r="J1804" s="51" t="s">
        <v>20</v>
      </c>
      <c r="K1804" s="60"/>
      <c r="L1804" s="60"/>
      <c r="M1804" s="60"/>
      <c r="N1804" s="60"/>
      <c r="O1804" s="60"/>
      <c r="P1804" s="51" t="s">
        <v>20</v>
      </c>
      <c r="Q1804" s="60" t="s">
        <v>1850</v>
      </c>
      <c r="R1804" s="60">
        <v>25</v>
      </c>
      <c r="S1804" s="62">
        <v>20</v>
      </c>
      <c r="U1804" s="54" t="s">
        <v>15</v>
      </c>
      <c r="V1804" s="50" t="s">
        <v>20</v>
      </c>
    </row>
    <row r="1805" spans="1:22" s="48" customFormat="1" x14ac:dyDescent="0.2">
      <c r="A1805" s="60">
        <v>16</v>
      </c>
      <c r="B1805" s="61" t="s">
        <v>1818</v>
      </c>
      <c r="C1805" s="61">
        <v>1605</v>
      </c>
      <c r="D1805" s="61" t="s">
        <v>1819</v>
      </c>
      <c r="E1805" s="60"/>
      <c r="F1805" s="60"/>
      <c r="G1805" s="60"/>
      <c r="H1805" s="60"/>
      <c r="I1805" s="60"/>
      <c r="J1805" s="51" t="s">
        <v>20</v>
      </c>
      <c r="K1805" s="60"/>
      <c r="L1805" s="60"/>
      <c r="M1805" s="60"/>
      <c r="N1805" s="60"/>
      <c r="O1805" s="60"/>
      <c r="P1805" s="51" t="s">
        <v>20</v>
      </c>
      <c r="Q1805" s="60" t="s">
        <v>1851</v>
      </c>
      <c r="R1805" s="60">
        <v>26</v>
      </c>
      <c r="S1805" s="62">
        <v>10</v>
      </c>
      <c r="U1805" s="54" t="s">
        <v>15</v>
      </c>
      <c r="V1805" s="50" t="s">
        <v>20</v>
      </c>
    </row>
    <row r="1806" spans="1:22" s="48" customFormat="1" x14ac:dyDescent="0.2">
      <c r="A1806" s="60">
        <v>16</v>
      </c>
      <c r="B1806" s="61" t="s">
        <v>1818</v>
      </c>
      <c r="C1806" s="61">
        <v>1605</v>
      </c>
      <c r="D1806" s="61" t="s">
        <v>1819</v>
      </c>
      <c r="E1806" s="60"/>
      <c r="F1806" s="60"/>
      <c r="G1806" s="60"/>
      <c r="H1806" s="60"/>
      <c r="I1806" s="60"/>
      <c r="J1806" s="51" t="s">
        <v>20</v>
      </c>
      <c r="K1806" s="60"/>
      <c r="L1806" s="60"/>
      <c r="M1806" s="60"/>
      <c r="N1806" s="60"/>
      <c r="O1806" s="60"/>
      <c r="P1806" s="51" t="s">
        <v>20</v>
      </c>
      <c r="Q1806" s="60" t="s">
        <v>1852</v>
      </c>
      <c r="R1806" s="60">
        <v>27</v>
      </c>
      <c r="S1806" s="62">
        <v>300</v>
      </c>
      <c r="U1806" s="54" t="s">
        <v>15</v>
      </c>
    </row>
    <row r="1807" spans="1:22" s="48" customFormat="1" x14ac:dyDescent="0.2">
      <c r="A1807" s="60">
        <v>16</v>
      </c>
      <c r="B1807" s="61" t="s">
        <v>1818</v>
      </c>
      <c r="C1807" s="61">
        <v>1605</v>
      </c>
      <c r="D1807" s="61" t="s">
        <v>1819</v>
      </c>
      <c r="E1807" s="60"/>
      <c r="F1807" s="60"/>
      <c r="G1807" s="60"/>
      <c r="H1807" s="60"/>
      <c r="I1807" s="60"/>
      <c r="J1807" s="51" t="s">
        <v>20</v>
      </c>
      <c r="K1807" s="60"/>
      <c r="L1807" s="60"/>
      <c r="M1807" s="60"/>
      <c r="N1807" s="60"/>
      <c r="O1807" s="60"/>
      <c r="P1807" s="51" t="s">
        <v>20</v>
      </c>
      <c r="Q1807" s="60" t="s">
        <v>1853</v>
      </c>
      <c r="R1807" s="60">
        <v>28</v>
      </c>
      <c r="S1807" s="62">
        <v>36</v>
      </c>
      <c r="U1807" s="54" t="s">
        <v>15</v>
      </c>
    </row>
    <row r="1808" spans="1:22" s="48" customFormat="1" x14ac:dyDescent="0.2">
      <c r="A1808" s="60">
        <v>16</v>
      </c>
      <c r="B1808" s="61" t="s">
        <v>1818</v>
      </c>
      <c r="C1808" s="61">
        <v>1605</v>
      </c>
      <c r="D1808" s="61" t="s">
        <v>1819</v>
      </c>
      <c r="E1808" s="60"/>
      <c r="F1808" s="60"/>
      <c r="G1808" s="60"/>
      <c r="H1808" s="60"/>
      <c r="I1808" s="60"/>
      <c r="J1808" s="51" t="s">
        <v>20</v>
      </c>
      <c r="K1808" s="60"/>
      <c r="L1808" s="60"/>
      <c r="M1808" s="60"/>
      <c r="N1808" s="60"/>
      <c r="O1808" s="60"/>
      <c r="P1808" s="51" t="s">
        <v>20</v>
      </c>
      <c r="Q1808" s="60" t="s">
        <v>1854</v>
      </c>
      <c r="R1808" s="60">
        <v>29</v>
      </c>
      <c r="S1808" s="62">
        <v>250</v>
      </c>
      <c r="U1808" s="54" t="s">
        <v>15</v>
      </c>
      <c r="V1808" s="48" t="s">
        <v>16</v>
      </c>
    </row>
    <row r="1809" spans="1:22" s="48" customFormat="1" x14ac:dyDescent="0.2">
      <c r="A1809" s="60">
        <v>16</v>
      </c>
      <c r="B1809" s="61" t="s">
        <v>1818</v>
      </c>
      <c r="C1809" s="61">
        <v>1605</v>
      </c>
      <c r="D1809" s="61" t="s">
        <v>1819</v>
      </c>
      <c r="E1809" s="60"/>
      <c r="F1809" s="60"/>
      <c r="G1809" s="60"/>
      <c r="H1809" s="60"/>
      <c r="I1809" s="60"/>
      <c r="J1809" s="51" t="s">
        <v>20</v>
      </c>
      <c r="K1809" s="60"/>
      <c r="L1809" s="60"/>
      <c r="M1809" s="60"/>
      <c r="N1809" s="60"/>
      <c r="O1809" s="60"/>
      <c r="P1809" s="51" t="s">
        <v>20</v>
      </c>
      <c r="Q1809" s="60" t="s">
        <v>1855</v>
      </c>
      <c r="R1809" s="60">
        <v>30</v>
      </c>
      <c r="S1809" s="62">
        <v>188</v>
      </c>
      <c r="U1809" s="54" t="s">
        <v>15</v>
      </c>
    </row>
    <row r="1810" spans="1:22" s="48" customFormat="1" x14ac:dyDescent="0.2">
      <c r="A1810" s="60">
        <v>16</v>
      </c>
      <c r="B1810" s="61" t="s">
        <v>1818</v>
      </c>
      <c r="C1810" s="61">
        <v>1605</v>
      </c>
      <c r="D1810" s="61" t="s">
        <v>1819</v>
      </c>
      <c r="E1810" s="60"/>
      <c r="F1810" s="60"/>
      <c r="G1810" s="60"/>
      <c r="H1810" s="60"/>
      <c r="I1810" s="60"/>
      <c r="J1810" s="51" t="s">
        <v>20</v>
      </c>
      <c r="K1810" s="60"/>
      <c r="L1810" s="60"/>
      <c r="M1810" s="60"/>
      <c r="N1810" s="60"/>
      <c r="O1810" s="60"/>
      <c r="P1810" s="51" t="s">
        <v>20</v>
      </c>
      <c r="Q1810" s="60" t="s">
        <v>1856</v>
      </c>
      <c r="R1810" s="60">
        <v>31</v>
      </c>
      <c r="S1810" s="62">
        <v>200</v>
      </c>
      <c r="U1810" s="54" t="s">
        <v>15</v>
      </c>
    </row>
    <row r="1811" spans="1:22" s="48" customFormat="1" x14ac:dyDescent="0.2">
      <c r="A1811" s="60">
        <v>16</v>
      </c>
      <c r="B1811" s="61" t="s">
        <v>1818</v>
      </c>
      <c r="C1811" s="61">
        <v>1605</v>
      </c>
      <c r="D1811" s="61" t="s">
        <v>1819</v>
      </c>
      <c r="E1811" s="60"/>
      <c r="F1811" s="60"/>
      <c r="G1811" s="60"/>
      <c r="H1811" s="60"/>
      <c r="I1811" s="60"/>
      <c r="J1811" s="51" t="s">
        <v>20</v>
      </c>
      <c r="K1811" s="60"/>
      <c r="L1811" s="60"/>
      <c r="M1811" s="60"/>
      <c r="N1811" s="60"/>
      <c r="O1811" s="60"/>
      <c r="P1811" s="51" t="s">
        <v>20</v>
      </c>
      <c r="Q1811" s="60" t="s">
        <v>1857</v>
      </c>
      <c r="R1811" s="60">
        <v>32</v>
      </c>
      <c r="S1811" s="62">
        <v>246</v>
      </c>
      <c r="U1811" s="54" t="s">
        <v>15</v>
      </c>
    </row>
    <row r="1812" spans="1:22" s="48" customFormat="1" x14ac:dyDescent="0.2">
      <c r="A1812" s="60">
        <v>16</v>
      </c>
      <c r="B1812" s="61" t="s">
        <v>1818</v>
      </c>
      <c r="C1812" s="61">
        <v>1605</v>
      </c>
      <c r="D1812" s="61" t="s">
        <v>1819</v>
      </c>
      <c r="E1812" s="60"/>
      <c r="F1812" s="60"/>
      <c r="G1812" s="60"/>
      <c r="H1812" s="60"/>
      <c r="I1812" s="60"/>
      <c r="J1812" s="51" t="s">
        <v>20</v>
      </c>
      <c r="K1812" s="60"/>
      <c r="L1812" s="60"/>
      <c r="M1812" s="60"/>
      <c r="N1812" s="60"/>
      <c r="O1812" s="60"/>
      <c r="P1812" s="51" t="s">
        <v>20</v>
      </c>
      <c r="Q1812" s="60" t="s">
        <v>1858</v>
      </c>
      <c r="R1812" s="60">
        <v>33</v>
      </c>
      <c r="S1812" s="62">
        <v>100</v>
      </c>
      <c r="U1812" s="54" t="s">
        <v>15</v>
      </c>
    </row>
    <row r="1813" spans="1:22" s="48" customFormat="1" x14ac:dyDescent="0.2">
      <c r="A1813" s="60">
        <v>16</v>
      </c>
      <c r="B1813" s="61" t="s">
        <v>1818</v>
      </c>
      <c r="C1813" s="61">
        <v>1605</v>
      </c>
      <c r="D1813" s="61" t="s">
        <v>1819</v>
      </c>
      <c r="E1813" s="60"/>
      <c r="F1813" s="60"/>
      <c r="G1813" s="60"/>
      <c r="H1813" s="60"/>
      <c r="I1813" s="60"/>
      <c r="J1813" s="51" t="s">
        <v>20</v>
      </c>
      <c r="K1813" s="60"/>
      <c r="L1813" s="60"/>
      <c r="M1813" s="60"/>
      <c r="N1813" s="60"/>
      <c r="O1813" s="60"/>
      <c r="P1813" s="51" t="s">
        <v>20</v>
      </c>
      <c r="Q1813" s="60" t="s">
        <v>1859</v>
      </c>
      <c r="R1813" s="60">
        <v>34</v>
      </c>
      <c r="S1813" s="62">
        <v>288</v>
      </c>
      <c r="U1813" s="54" t="s">
        <v>15</v>
      </c>
      <c r="V1813" s="48" t="s">
        <v>16</v>
      </c>
    </row>
    <row r="1814" spans="1:22" s="48" customFormat="1" x14ac:dyDescent="0.2">
      <c r="A1814" s="60">
        <v>16</v>
      </c>
      <c r="B1814" s="61" t="s">
        <v>1818</v>
      </c>
      <c r="C1814" s="61">
        <v>1605</v>
      </c>
      <c r="D1814" s="61" t="s">
        <v>1819</v>
      </c>
      <c r="E1814" s="60"/>
      <c r="F1814" s="60"/>
      <c r="G1814" s="60"/>
      <c r="H1814" s="60"/>
      <c r="I1814" s="60"/>
      <c r="J1814" s="51" t="s">
        <v>20</v>
      </c>
      <c r="K1814" s="60"/>
      <c r="L1814" s="60"/>
      <c r="M1814" s="60"/>
      <c r="N1814" s="60"/>
      <c r="O1814" s="60"/>
      <c r="P1814" s="51" t="s">
        <v>20</v>
      </c>
      <c r="Q1814" s="60" t="s">
        <v>1860</v>
      </c>
      <c r="R1814" s="60">
        <v>35</v>
      </c>
      <c r="S1814" s="62">
        <v>210</v>
      </c>
      <c r="U1814" s="54" t="s">
        <v>15</v>
      </c>
      <c r="V1814" s="50" t="s">
        <v>16</v>
      </c>
    </row>
    <row r="1815" spans="1:22" s="48" customFormat="1" x14ac:dyDescent="0.2">
      <c r="A1815" s="60">
        <v>16</v>
      </c>
      <c r="B1815" s="61" t="s">
        <v>1818</v>
      </c>
      <c r="C1815" s="61">
        <v>1605</v>
      </c>
      <c r="D1815" s="61" t="s">
        <v>1819</v>
      </c>
      <c r="E1815" s="60"/>
      <c r="F1815" s="60"/>
      <c r="G1815" s="60"/>
      <c r="H1815" s="60"/>
      <c r="I1815" s="60"/>
      <c r="J1815" s="51" t="s">
        <v>20</v>
      </c>
      <c r="K1815" s="60"/>
      <c r="L1815" s="60"/>
      <c r="M1815" s="60"/>
      <c r="N1815" s="60"/>
      <c r="O1815" s="60"/>
      <c r="P1815" s="51" t="s">
        <v>20</v>
      </c>
      <c r="Q1815" s="60" t="s">
        <v>1861</v>
      </c>
      <c r="R1815" s="60">
        <v>36</v>
      </c>
      <c r="S1815" s="62">
        <v>160</v>
      </c>
      <c r="U1815" s="54" t="s">
        <v>15</v>
      </c>
      <c r="V1815" s="50" t="s">
        <v>20</v>
      </c>
    </row>
    <row r="1816" spans="1:22" s="48" customFormat="1" x14ac:dyDescent="0.2">
      <c r="A1816" s="60">
        <v>16</v>
      </c>
      <c r="B1816" s="61" t="s">
        <v>1818</v>
      </c>
      <c r="C1816" s="61">
        <v>1605</v>
      </c>
      <c r="D1816" s="61" t="s">
        <v>1819</v>
      </c>
      <c r="E1816" s="60"/>
      <c r="F1816" s="60"/>
      <c r="G1816" s="60"/>
      <c r="H1816" s="60"/>
      <c r="I1816" s="60"/>
      <c r="J1816" s="51" t="s">
        <v>20</v>
      </c>
      <c r="K1816" s="60"/>
      <c r="L1816" s="60"/>
      <c r="M1816" s="60"/>
      <c r="N1816" s="60"/>
      <c r="O1816" s="60"/>
      <c r="P1816" s="51" t="s">
        <v>20</v>
      </c>
      <c r="Q1816" s="60" t="s">
        <v>1862</v>
      </c>
      <c r="R1816" s="60">
        <v>37</v>
      </c>
      <c r="S1816" s="62">
        <v>20</v>
      </c>
      <c r="U1816" s="54" t="s">
        <v>15</v>
      </c>
      <c r="V1816" s="50" t="s">
        <v>20</v>
      </c>
    </row>
    <row r="1817" spans="1:22" s="48" customFormat="1" x14ac:dyDescent="0.2">
      <c r="A1817" s="60">
        <v>16</v>
      </c>
      <c r="B1817" s="61" t="s">
        <v>1818</v>
      </c>
      <c r="C1817" s="61">
        <v>1605</v>
      </c>
      <c r="D1817" s="61" t="s">
        <v>1819</v>
      </c>
      <c r="E1817" s="60"/>
      <c r="F1817" s="60"/>
      <c r="G1817" s="60"/>
      <c r="H1817" s="60"/>
      <c r="I1817" s="60"/>
      <c r="J1817" s="51" t="s">
        <v>20</v>
      </c>
      <c r="K1817" s="60"/>
      <c r="L1817" s="60"/>
      <c r="M1817" s="60"/>
      <c r="N1817" s="60"/>
      <c r="O1817" s="60"/>
      <c r="P1817" s="51" t="s">
        <v>20</v>
      </c>
      <c r="Q1817" s="60" t="s">
        <v>1863</v>
      </c>
      <c r="R1817" s="60">
        <v>38</v>
      </c>
      <c r="S1817" s="62">
        <v>21</v>
      </c>
      <c r="U1817" s="54" t="s">
        <v>15</v>
      </c>
      <c r="V1817" s="50" t="s">
        <v>20</v>
      </c>
    </row>
    <row r="1818" spans="1:22" s="48" customFormat="1" x14ac:dyDescent="0.2">
      <c r="A1818" s="60">
        <v>16</v>
      </c>
      <c r="B1818" s="61" t="s">
        <v>1818</v>
      </c>
      <c r="C1818" s="61">
        <v>1605</v>
      </c>
      <c r="D1818" s="61" t="s">
        <v>1819</v>
      </c>
      <c r="E1818" s="60"/>
      <c r="F1818" s="60"/>
      <c r="G1818" s="60"/>
      <c r="H1818" s="60"/>
      <c r="I1818" s="60"/>
      <c r="J1818" s="51" t="s">
        <v>20</v>
      </c>
      <c r="K1818" s="60"/>
      <c r="L1818" s="60"/>
      <c r="M1818" s="60"/>
      <c r="N1818" s="60"/>
      <c r="O1818" s="60"/>
      <c r="P1818" s="51" t="s">
        <v>20</v>
      </c>
      <c r="Q1818" s="60" t="s">
        <v>1614</v>
      </c>
      <c r="R1818" s="60">
        <v>39</v>
      </c>
      <c r="S1818" s="62">
        <v>50</v>
      </c>
      <c r="U1818" s="54" t="s">
        <v>15</v>
      </c>
      <c r="V1818" s="50" t="s">
        <v>20</v>
      </c>
    </row>
    <row r="1819" spans="1:22" s="48" customFormat="1" x14ac:dyDescent="0.2">
      <c r="A1819" s="60">
        <v>16</v>
      </c>
      <c r="B1819" s="61" t="s">
        <v>1818</v>
      </c>
      <c r="C1819" s="61">
        <v>1605</v>
      </c>
      <c r="D1819" s="61" t="s">
        <v>1819</v>
      </c>
      <c r="E1819" s="60"/>
      <c r="F1819" s="60"/>
      <c r="G1819" s="60"/>
      <c r="H1819" s="60"/>
      <c r="I1819" s="60"/>
      <c r="J1819" s="51" t="s">
        <v>20</v>
      </c>
      <c r="K1819" s="60"/>
      <c r="L1819" s="60"/>
      <c r="M1819" s="60"/>
      <c r="N1819" s="60"/>
      <c r="O1819" s="60"/>
      <c r="P1819" s="51" t="s">
        <v>20</v>
      </c>
      <c r="Q1819" s="60" t="s">
        <v>1864</v>
      </c>
      <c r="R1819" s="60">
        <v>40</v>
      </c>
      <c r="S1819" s="62">
        <v>70</v>
      </c>
      <c r="U1819" s="54" t="s">
        <v>15</v>
      </c>
      <c r="V1819" s="50" t="s">
        <v>20</v>
      </c>
    </row>
    <row r="1820" spans="1:22" s="48" customFormat="1" x14ac:dyDescent="0.2">
      <c r="A1820" s="60">
        <v>16</v>
      </c>
      <c r="B1820" s="61" t="s">
        <v>1818</v>
      </c>
      <c r="C1820" s="61">
        <v>1605</v>
      </c>
      <c r="D1820" s="61" t="s">
        <v>1819</v>
      </c>
      <c r="E1820" s="60"/>
      <c r="F1820" s="60"/>
      <c r="G1820" s="60"/>
      <c r="H1820" s="60"/>
      <c r="I1820" s="60"/>
      <c r="J1820" s="51" t="s">
        <v>20</v>
      </c>
      <c r="K1820" s="60"/>
      <c r="L1820" s="60"/>
      <c r="M1820" s="60"/>
      <c r="N1820" s="60"/>
      <c r="O1820" s="60"/>
      <c r="P1820" s="51" t="s">
        <v>20</v>
      </c>
      <c r="Q1820" s="60" t="s">
        <v>1865</v>
      </c>
      <c r="R1820" s="60">
        <v>41</v>
      </c>
      <c r="S1820" s="62">
        <v>35</v>
      </c>
      <c r="U1820" s="54" t="s">
        <v>15</v>
      </c>
      <c r="V1820" s="50" t="s">
        <v>20</v>
      </c>
    </row>
    <row r="1821" spans="1:22" s="48" customFormat="1" x14ac:dyDescent="0.2">
      <c r="A1821" s="60">
        <v>16</v>
      </c>
      <c r="B1821" s="61" t="s">
        <v>1818</v>
      </c>
      <c r="C1821" s="61">
        <v>1605</v>
      </c>
      <c r="D1821" s="61" t="s">
        <v>1819</v>
      </c>
      <c r="E1821" s="60"/>
      <c r="F1821" s="60"/>
      <c r="G1821" s="60"/>
      <c r="H1821" s="60"/>
      <c r="I1821" s="60"/>
      <c r="J1821" s="51" t="s">
        <v>20</v>
      </c>
      <c r="K1821" s="60"/>
      <c r="L1821" s="60"/>
      <c r="M1821" s="60"/>
      <c r="N1821" s="60"/>
      <c r="O1821" s="60"/>
      <c r="P1821" s="51" t="s">
        <v>20</v>
      </c>
      <c r="Q1821" s="60" t="s">
        <v>1866</v>
      </c>
      <c r="R1821" s="60">
        <v>42</v>
      </c>
      <c r="S1821" s="62">
        <v>125</v>
      </c>
      <c r="U1821" s="54" t="s">
        <v>15</v>
      </c>
      <c r="V1821" s="50" t="s">
        <v>20</v>
      </c>
    </row>
    <row r="1822" spans="1:22" s="48" customFormat="1" x14ac:dyDescent="0.2">
      <c r="A1822" s="60">
        <v>16</v>
      </c>
      <c r="B1822" s="61" t="s">
        <v>1818</v>
      </c>
      <c r="C1822" s="61">
        <v>1605</v>
      </c>
      <c r="D1822" s="61" t="s">
        <v>1819</v>
      </c>
      <c r="E1822" s="60"/>
      <c r="F1822" s="60"/>
      <c r="G1822" s="60"/>
      <c r="H1822" s="60"/>
      <c r="I1822" s="60"/>
      <c r="J1822" s="51" t="s">
        <v>20</v>
      </c>
      <c r="K1822" s="60"/>
      <c r="L1822" s="60"/>
      <c r="M1822" s="60"/>
      <c r="N1822" s="60"/>
      <c r="O1822" s="60"/>
      <c r="P1822" s="51" t="s">
        <v>20</v>
      </c>
      <c r="Q1822" s="60" t="s">
        <v>1867</v>
      </c>
      <c r="R1822" s="60">
        <v>43</v>
      </c>
      <c r="S1822" s="62">
        <v>200</v>
      </c>
      <c r="U1822" s="54" t="s">
        <v>15</v>
      </c>
      <c r="V1822" s="50" t="s">
        <v>20</v>
      </c>
    </row>
    <row r="1823" spans="1:22" s="48" customFormat="1" x14ac:dyDescent="0.2">
      <c r="A1823" s="60">
        <v>16</v>
      </c>
      <c r="B1823" s="61" t="s">
        <v>1818</v>
      </c>
      <c r="C1823" s="61">
        <v>1611</v>
      </c>
      <c r="D1823" s="61" t="s">
        <v>1868</v>
      </c>
      <c r="E1823" s="60" t="s">
        <v>1869</v>
      </c>
      <c r="F1823" s="50" t="s">
        <v>13</v>
      </c>
      <c r="G1823" s="63">
        <v>3152</v>
      </c>
      <c r="H1823" s="60" t="s">
        <v>18</v>
      </c>
      <c r="I1823" s="51" t="s">
        <v>15</v>
      </c>
      <c r="J1823" s="51" t="s">
        <v>16</v>
      </c>
      <c r="K1823" s="60" t="s">
        <v>1870</v>
      </c>
      <c r="L1823" s="60">
        <v>1</v>
      </c>
      <c r="M1823" s="60">
        <v>1500</v>
      </c>
      <c r="N1823" s="60" t="s">
        <v>18</v>
      </c>
      <c r="O1823" s="51" t="s">
        <v>15</v>
      </c>
      <c r="P1823" s="51" t="s">
        <v>16</v>
      </c>
      <c r="Q1823" s="60" t="s">
        <v>1871</v>
      </c>
      <c r="R1823" s="60">
        <v>1</v>
      </c>
      <c r="S1823" s="62">
        <v>400</v>
      </c>
      <c r="U1823" s="54" t="s">
        <v>15</v>
      </c>
      <c r="V1823" s="50"/>
    </row>
    <row r="1824" spans="1:22" s="48" customFormat="1" x14ac:dyDescent="0.2">
      <c r="A1824" s="60">
        <v>16</v>
      </c>
      <c r="B1824" s="61" t="s">
        <v>1818</v>
      </c>
      <c r="C1824" s="61">
        <v>1611</v>
      </c>
      <c r="D1824" s="61" t="s">
        <v>1868</v>
      </c>
      <c r="E1824" s="60" t="s">
        <v>1872</v>
      </c>
      <c r="F1824" s="50" t="s">
        <v>13</v>
      </c>
      <c r="G1824" s="63">
        <v>3054.26</v>
      </c>
      <c r="H1824" s="60"/>
      <c r="I1824" s="60" t="s">
        <v>15</v>
      </c>
      <c r="J1824" s="51"/>
      <c r="K1824" s="60"/>
      <c r="L1824" s="60"/>
      <c r="M1824" s="60"/>
      <c r="N1824" s="60"/>
      <c r="O1824" s="60"/>
      <c r="P1824" s="51" t="s">
        <v>20</v>
      </c>
      <c r="Q1824" s="60" t="s">
        <v>1873</v>
      </c>
      <c r="R1824" s="60">
        <v>2</v>
      </c>
      <c r="S1824" s="62">
        <v>458</v>
      </c>
      <c r="U1824" s="54" t="s">
        <v>15</v>
      </c>
      <c r="V1824" s="50" t="s">
        <v>20</v>
      </c>
    </row>
    <row r="1825" spans="1:22" s="48" customFormat="1" x14ac:dyDescent="0.2">
      <c r="A1825" s="60">
        <v>16</v>
      </c>
      <c r="B1825" s="61" t="s">
        <v>1818</v>
      </c>
      <c r="C1825" s="61">
        <v>1611</v>
      </c>
      <c r="D1825" s="61" t="s">
        <v>1868</v>
      </c>
      <c r="E1825" s="60" t="s">
        <v>1874</v>
      </c>
      <c r="F1825" s="50" t="s">
        <v>13</v>
      </c>
      <c r="G1825" s="63">
        <v>3038</v>
      </c>
      <c r="H1825" s="60"/>
      <c r="I1825" s="60" t="s">
        <v>15</v>
      </c>
      <c r="J1825" s="51"/>
      <c r="K1825" s="60"/>
      <c r="L1825" s="60"/>
      <c r="M1825" s="60"/>
      <c r="N1825" s="60"/>
      <c r="O1825" s="60"/>
      <c r="P1825" s="51" t="s">
        <v>20</v>
      </c>
      <c r="Q1825" s="60" t="s">
        <v>1875</v>
      </c>
      <c r="R1825" s="60">
        <v>3</v>
      </c>
      <c r="S1825" s="62">
        <v>726</v>
      </c>
      <c r="U1825" s="54" t="s">
        <v>15</v>
      </c>
      <c r="V1825" s="50" t="s">
        <v>16</v>
      </c>
    </row>
    <row r="1826" spans="1:22" s="48" customFormat="1" x14ac:dyDescent="0.2">
      <c r="A1826" s="60">
        <v>16</v>
      </c>
      <c r="B1826" s="61" t="s">
        <v>1818</v>
      </c>
      <c r="C1826" s="61">
        <v>1611</v>
      </c>
      <c r="D1826" s="61" t="s">
        <v>1868</v>
      </c>
      <c r="E1826" s="60"/>
      <c r="F1826" s="60"/>
      <c r="G1826" s="60"/>
      <c r="H1826" s="60"/>
      <c r="I1826" s="60"/>
      <c r="J1826" s="51" t="s">
        <v>20</v>
      </c>
      <c r="K1826" s="60"/>
      <c r="L1826" s="60"/>
      <c r="M1826" s="60"/>
      <c r="N1826" s="60"/>
      <c r="O1826" s="60"/>
      <c r="P1826" s="51" t="s">
        <v>20</v>
      </c>
      <c r="Q1826" s="60" t="s">
        <v>1876</v>
      </c>
      <c r="R1826" s="60">
        <v>4</v>
      </c>
      <c r="S1826" s="62">
        <v>300</v>
      </c>
      <c r="U1826" s="54" t="s">
        <v>15</v>
      </c>
      <c r="V1826" s="50" t="s">
        <v>16</v>
      </c>
    </row>
    <row r="1827" spans="1:22" s="48" customFormat="1" x14ac:dyDescent="0.2">
      <c r="A1827" s="60">
        <v>16</v>
      </c>
      <c r="B1827" s="61" t="s">
        <v>1818</v>
      </c>
      <c r="C1827" s="61">
        <v>1611</v>
      </c>
      <c r="D1827" s="61" t="s">
        <v>1868</v>
      </c>
      <c r="E1827" s="60"/>
      <c r="F1827" s="60"/>
      <c r="G1827" s="60"/>
      <c r="H1827" s="60"/>
      <c r="I1827" s="60"/>
      <c r="J1827" s="51" t="s">
        <v>20</v>
      </c>
      <c r="K1827" s="60"/>
      <c r="L1827" s="60"/>
      <c r="M1827" s="60"/>
      <c r="N1827" s="60"/>
      <c r="O1827" s="60"/>
      <c r="P1827" s="51" t="s">
        <v>20</v>
      </c>
      <c r="Q1827" s="60" t="s">
        <v>1877</v>
      </c>
      <c r="R1827" s="60">
        <v>5</v>
      </c>
      <c r="S1827" s="62">
        <v>144</v>
      </c>
      <c r="U1827" s="54" t="s">
        <v>15</v>
      </c>
      <c r="V1827" s="50" t="s">
        <v>20</v>
      </c>
    </row>
    <row r="1828" spans="1:22" s="48" customFormat="1" x14ac:dyDescent="0.2">
      <c r="A1828" s="60">
        <v>16</v>
      </c>
      <c r="B1828" s="61" t="s">
        <v>1818</v>
      </c>
      <c r="C1828" s="61">
        <v>1611</v>
      </c>
      <c r="D1828" s="61" t="s">
        <v>1868</v>
      </c>
      <c r="E1828" s="60"/>
      <c r="F1828" s="60"/>
      <c r="G1828" s="60"/>
      <c r="H1828" s="60"/>
      <c r="I1828" s="60"/>
      <c r="J1828" s="51" t="s">
        <v>20</v>
      </c>
      <c r="K1828" s="60"/>
      <c r="L1828" s="60"/>
      <c r="M1828" s="60"/>
      <c r="N1828" s="60"/>
      <c r="O1828" s="60"/>
      <c r="P1828" s="51" t="s">
        <v>20</v>
      </c>
      <c r="Q1828" s="60" t="s">
        <v>1878</v>
      </c>
      <c r="R1828" s="60">
        <v>6</v>
      </c>
      <c r="S1828" s="62">
        <v>450</v>
      </c>
      <c r="U1828" s="54" t="s">
        <v>15</v>
      </c>
      <c r="V1828" s="50" t="s">
        <v>16</v>
      </c>
    </row>
    <row r="1829" spans="1:22" s="48" customFormat="1" x14ac:dyDescent="0.2">
      <c r="A1829" s="60">
        <v>16</v>
      </c>
      <c r="B1829" s="61" t="s">
        <v>1818</v>
      </c>
      <c r="C1829" s="61">
        <v>1611</v>
      </c>
      <c r="D1829" s="61" t="s">
        <v>1868</v>
      </c>
      <c r="E1829" s="60"/>
      <c r="F1829" s="60"/>
      <c r="G1829" s="60"/>
      <c r="H1829" s="60"/>
      <c r="I1829" s="60"/>
      <c r="J1829" s="51" t="s">
        <v>20</v>
      </c>
      <c r="K1829" s="60"/>
      <c r="L1829" s="60"/>
      <c r="M1829" s="60"/>
      <c r="N1829" s="60"/>
      <c r="O1829" s="60"/>
      <c r="P1829" s="51" t="s">
        <v>20</v>
      </c>
      <c r="Q1829" s="60" t="s">
        <v>1879</v>
      </c>
      <c r="R1829" s="60">
        <v>7</v>
      </c>
      <c r="S1829" s="62">
        <v>120</v>
      </c>
      <c r="U1829" s="54" t="s">
        <v>15</v>
      </c>
      <c r="V1829" s="50" t="s">
        <v>20</v>
      </c>
    </row>
    <row r="1830" spans="1:22" s="48" customFormat="1" x14ac:dyDescent="0.2">
      <c r="A1830" s="60">
        <v>16</v>
      </c>
      <c r="B1830" s="61" t="s">
        <v>1818</v>
      </c>
      <c r="C1830" s="61">
        <v>1611</v>
      </c>
      <c r="D1830" s="61" t="s">
        <v>1868</v>
      </c>
      <c r="E1830" s="60"/>
      <c r="F1830" s="60"/>
      <c r="G1830" s="60"/>
      <c r="H1830" s="60"/>
      <c r="I1830" s="60"/>
      <c r="J1830" s="51" t="s">
        <v>20</v>
      </c>
      <c r="K1830" s="60"/>
      <c r="L1830" s="60"/>
      <c r="M1830" s="60"/>
      <c r="N1830" s="60"/>
      <c r="O1830" s="60"/>
      <c r="P1830" s="51" t="s">
        <v>20</v>
      </c>
      <c r="Q1830" s="60" t="s">
        <v>1880</v>
      </c>
      <c r="R1830" s="60">
        <v>8</v>
      </c>
      <c r="S1830" s="62">
        <v>125</v>
      </c>
      <c r="U1830" s="54" t="s">
        <v>15</v>
      </c>
      <c r="V1830" s="50" t="s">
        <v>20</v>
      </c>
    </row>
    <row r="1831" spans="1:22" s="48" customFormat="1" x14ac:dyDescent="0.2">
      <c r="A1831" s="60">
        <v>16</v>
      </c>
      <c r="B1831" s="61" t="s">
        <v>1818</v>
      </c>
      <c r="C1831" s="61">
        <v>1611</v>
      </c>
      <c r="D1831" s="61" t="s">
        <v>1868</v>
      </c>
      <c r="E1831" s="60"/>
      <c r="F1831" s="60"/>
      <c r="G1831" s="60"/>
      <c r="H1831" s="60"/>
      <c r="I1831" s="60"/>
      <c r="J1831" s="51" t="s">
        <v>20</v>
      </c>
      <c r="K1831" s="60"/>
      <c r="L1831" s="60"/>
      <c r="M1831" s="60"/>
      <c r="N1831" s="60"/>
      <c r="O1831" s="60"/>
      <c r="P1831" s="51" t="s">
        <v>20</v>
      </c>
      <c r="Q1831" s="60" t="s">
        <v>1881</v>
      </c>
      <c r="R1831" s="60">
        <v>9</v>
      </c>
      <c r="S1831" s="62">
        <v>214</v>
      </c>
      <c r="U1831" s="54" t="s">
        <v>15</v>
      </c>
      <c r="V1831" s="50" t="s">
        <v>20</v>
      </c>
    </row>
    <row r="1832" spans="1:22" s="48" customFormat="1" x14ac:dyDescent="0.2">
      <c r="A1832" s="60">
        <v>16</v>
      </c>
      <c r="B1832" s="61" t="s">
        <v>1818</v>
      </c>
      <c r="C1832" s="61">
        <v>1611</v>
      </c>
      <c r="D1832" s="61" t="s">
        <v>1868</v>
      </c>
      <c r="E1832" s="60"/>
      <c r="F1832" s="60"/>
      <c r="G1832" s="60"/>
      <c r="H1832" s="60"/>
      <c r="I1832" s="60"/>
      <c r="J1832" s="51" t="s">
        <v>20</v>
      </c>
      <c r="K1832" s="60"/>
      <c r="L1832" s="60"/>
      <c r="M1832" s="60"/>
      <c r="N1832" s="60"/>
      <c r="O1832" s="60"/>
      <c r="P1832" s="51" t="s">
        <v>20</v>
      </c>
      <c r="Q1832" s="60" t="s">
        <v>1882</v>
      </c>
      <c r="R1832" s="60">
        <v>10</v>
      </c>
      <c r="S1832" s="62">
        <v>350</v>
      </c>
      <c r="U1832" s="54" t="s">
        <v>15</v>
      </c>
      <c r="V1832" s="50"/>
    </row>
    <row r="1833" spans="1:22" s="48" customFormat="1" x14ac:dyDescent="0.2">
      <c r="A1833" s="60">
        <v>16</v>
      </c>
      <c r="B1833" s="61" t="s">
        <v>1818</v>
      </c>
      <c r="C1833" s="61">
        <v>1611</v>
      </c>
      <c r="D1833" s="61" t="s">
        <v>1868</v>
      </c>
      <c r="E1833" s="60"/>
      <c r="F1833" s="60"/>
      <c r="G1833" s="60"/>
      <c r="H1833" s="60"/>
      <c r="I1833" s="60"/>
      <c r="J1833" s="51" t="s">
        <v>20</v>
      </c>
      <c r="K1833" s="60"/>
      <c r="L1833" s="60"/>
      <c r="M1833" s="60"/>
      <c r="N1833" s="60"/>
      <c r="O1833" s="60"/>
      <c r="P1833" s="51" t="s">
        <v>20</v>
      </c>
      <c r="Q1833" s="60" t="s">
        <v>1883</v>
      </c>
      <c r="R1833" s="60">
        <v>11</v>
      </c>
      <c r="S1833" s="62">
        <v>642</v>
      </c>
      <c r="U1833" s="54" t="s">
        <v>15</v>
      </c>
      <c r="V1833" s="50" t="s">
        <v>16</v>
      </c>
    </row>
    <row r="1834" spans="1:22" s="48" customFormat="1" x14ac:dyDescent="0.2">
      <c r="A1834" s="60">
        <v>16</v>
      </c>
      <c r="B1834" s="61" t="s">
        <v>1818</v>
      </c>
      <c r="C1834" s="61">
        <v>1611</v>
      </c>
      <c r="D1834" s="61" t="s">
        <v>1868</v>
      </c>
      <c r="E1834" s="60"/>
      <c r="F1834" s="60"/>
      <c r="G1834" s="60"/>
      <c r="H1834" s="60"/>
      <c r="I1834" s="60"/>
      <c r="J1834" s="51" t="s">
        <v>20</v>
      </c>
      <c r="K1834" s="60"/>
      <c r="L1834" s="60"/>
      <c r="M1834" s="60"/>
      <c r="N1834" s="60"/>
      <c r="O1834" s="60"/>
      <c r="P1834" s="51" t="s">
        <v>20</v>
      </c>
      <c r="Q1834" s="60" t="s">
        <v>1884</v>
      </c>
      <c r="R1834" s="60">
        <v>12</v>
      </c>
      <c r="S1834" s="62">
        <v>75</v>
      </c>
      <c r="U1834" s="54" t="s">
        <v>15</v>
      </c>
      <c r="V1834" s="50" t="s">
        <v>20</v>
      </c>
    </row>
    <row r="1835" spans="1:22" s="48" customFormat="1" x14ac:dyDescent="0.2">
      <c r="A1835" s="60">
        <v>16</v>
      </c>
      <c r="B1835" s="61" t="s">
        <v>1818</v>
      </c>
      <c r="C1835" s="61">
        <v>1611</v>
      </c>
      <c r="D1835" s="61" t="s">
        <v>1868</v>
      </c>
      <c r="E1835" s="60"/>
      <c r="F1835" s="60"/>
      <c r="G1835" s="60"/>
      <c r="H1835" s="60"/>
      <c r="I1835" s="60"/>
      <c r="J1835" s="51" t="s">
        <v>20</v>
      </c>
      <c r="K1835" s="60"/>
      <c r="L1835" s="60"/>
      <c r="M1835" s="60"/>
      <c r="N1835" s="60"/>
      <c r="O1835" s="60"/>
      <c r="P1835" s="51" t="s">
        <v>20</v>
      </c>
      <c r="Q1835" s="60" t="s">
        <v>1885</v>
      </c>
      <c r="R1835" s="60">
        <v>13</v>
      </c>
      <c r="S1835" s="62">
        <v>655</v>
      </c>
      <c r="U1835" s="54" t="s">
        <v>15</v>
      </c>
      <c r="V1835" s="50"/>
    </row>
    <row r="1836" spans="1:22" s="48" customFormat="1" x14ac:dyDescent="0.2">
      <c r="A1836" s="60">
        <v>16</v>
      </c>
      <c r="B1836" s="61" t="s">
        <v>1818</v>
      </c>
      <c r="C1836" s="61">
        <v>1611</v>
      </c>
      <c r="D1836" s="61" t="s">
        <v>1868</v>
      </c>
      <c r="E1836" s="60"/>
      <c r="F1836" s="60"/>
      <c r="G1836" s="60"/>
      <c r="H1836" s="60"/>
      <c r="I1836" s="60"/>
      <c r="J1836" s="51" t="s">
        <v>20</v>
      </c>
      <c r="K1836" s="60"/>
      <c r="L1836" s="60"/>
      <c r="M1836" s="60"/>
      <c r="N1836" s="60"/>
      <c r="O1836" s="60"/>
      <c r="P1836" s="51" t="s">
        <v>20</v>
      </c>
      <c r="Q1836" s="60" t="s">
        <v>1886</v>
      </c>
      <c r="R1836" s="60">
        <v>14</v>
      </c>
      <c r="S1836" s="62">
        <v>75</v>
      </c>
      <c r="U1836" s="54" t="s">
        <v>15</v>
      </c>
      <c r="V1836" s="50" t="s">
        <v>20</v>
      </c>
    </row>
    <row r="1837" spans="1:22" s="48" customFormat="1" x14ac:dyDescent="0.2">
      <c r="A1837" s="60">
        <v>16</v>
      </c>
      <c r="B1837" s="61" t="s">
        <v>1818</v>
      </c>
      <c r="C1837" s="61">
        <v>1611</v>
      </c>
      <c r="D1837" s="61" t="s">
        <v>1868</v>
      </c>
      <c r="E1837" s="60"/>
      <c r="F1837" s="60"/>
      <c r="G1837" s="60"/>
      <c r="H1837" s="60"/>
      <c r="I1837" s="60"/>
      <c r="J1837" s="51" t="s">
        <v>20</v>
      </c>
      <c r="K1837" s="60"/>
      <c r="L1837" s="60"/>
      <c r="M1837" s="60"/>
      <c r="N1837" s="60"/>
      <c r="O1837" s="60"/>
      <c r="P1837" s="51" t="s">
        <v>20</v>
      </c>
      <c r="Q1837" s="60" t="s">
        <v>1887</v>
      </c>
      <c r="R1837" s="60">
        <v>15</v>
      </c>
      <c r="S1837" s="62">
        <v>100</v>
      </c>
      <c r="U1837" s="54" t="s">
        <v>15</v>
      </c>
      <c r="V1837" s="50" t="s">
        <v>20</v>
      </c>
    </row>
    <row r="1838" spans="1:22" s="48" customFormat="1" x14ac:dyDescent="0.2">
      <c r="A1838" s="60">
        <v>16</v>
      </c>
      <c r="B1838" s="61" t="s">
        <v>1818</v>
      </c>
      <c r="C1838" s="61">
        <v>1611</v>
      </c>
      <c r="D1838" s="61" t="s">
        <v>1868</v>
      </c>
      <c r="E1838" s="60"/>
      <c r="F1838" s="60"/>
      <c r="G1838" s="60"/>
      <c r="H1838" s="60"/>
      <c r="I1838" s="60"/>
      <c r="J1838" s="51" t="s">
        <v>20</v>
      </c>
      <c r="K1838" s="60"/>
      <c r="L1838" s="60"/>
      <c r="M1838" s="60"/>
      <c r="N1838" s="60"/>
      <c r="O1838" s="60"/>
      <c r="P1838" s="51" t="s">
        <v>20</v>
      </c>
      <c r="Q1838" s="60" t="s">
        <v>1888</v>
      </c>
      <c r="R1838" s="60">
        <v>16</v>
      </c>
      <c r="S1838" s="62">
        <v>215</v>
      </c>
      <c r="U1838" s="54" t="s">
        <v>15</v>
      </c>
      <c r="V1838" s="50" t="s">
        <v>20</v>
      </c>
    </row>
    <row r="1839" spans="1:22" s="48" customFormat="1" x14ac:dyDescent="0.2">
      <c r="A1839" s="60">
        <v>16</v>
      </c>
      <c r="B1839" s="61" t="s">
        <v>1818</v>
      </c>
      <c r="C1839" s="61">
        <v>1611</v>
      </c>
      <c r="D1839" s="61" t="s">
        <v>1868</v>
      </c>
      <c r="E1839" s="60"/>
      <c r="F1839" s="60"/>
      <c r="G1839" s="60"/>
      <c r="H1839" s="60"/>
      <c r="I1839" s="60"/>
      <c r="J1839" s="51" t="s">
        <v>20</v>
      </c>
      <c r="K1839" s="60"/>
      <c r="L1839" s="60"/>
      <c r="M1839" s="60"/>
      <c r="N1839" s="60"/>
      <c r="O1839" s="60"/>
      <c r="P1839" s="51" t="s">
        <v>20</v>
      </c>
      <c r="Q1839" s="60" t="s">
        <v>1889</v>
      </c>
      <c r="R1839" s="60">
        <v>17</v>
      </c>
      <c r="S1839" s="62">
        <v>350</v>
      </c>
      <c r="U1839" s="54" t="s">
        <v>15</v>
      </c>
      <c r="V1839" s="50"/>
    </row>
    <row r="1840" spans="1:22" s="48" customFormat="1" x14ac:dyDescent="0.2">
      <c r="A1840" s="60">
        <v>16</v>
      </c>
      <c r="B1840" s="61" t="s">
        <v>1818</v>
      </c>
      <c r="C1840" s="61">
        <v>1611</v>
      </c>
      <c r="D1840" s="61" t="s">
        <v>1868</v>
      </c>
      <c r="E1840" s="60"/>
      <c r="F1840" s="60"/>
      <c r="G1840" s="60"/>
      <c r="H1840" s="60"/>
      <c r="I1840" s="60"/>
      <c r="J1840" s="51" t="s">
        <v>20</v>
      </c>
      <c r="K1840" s="60"/>
      <c r="L1840" s="60"/>
      <c r="M1840" s="60"/>
      <c r="N1840" s="60"/>
      <c r="O1840" s="60"/>
      <c r="P1840" s="51" t="s">
        <v>20</v>
      </c>
      <c r="Q1840" s="60" t="s">
        <v>1890</v>
      </c>
      <c r="R1840" s="60">
        <v>18</v>
      </c>
      <c r="S1840" s="62">
        <v>215</v>
      </c>
      <c r="U1840" s="54" t="s">
        <v>15</v>
      </c>
      <c r="V1840" s="50" t="s">
        <v>20</v>
      </c>
    </row>
    <row r="1841" spans="1:22" s="48" customFormat="1" x14ac:dyDescent="0.2">
      <c r="A1841" s="60">
        <v>16</v>
      </c>
      <c r="B1841" s="61" t="s">
        <v>1818</v>
      </c>
      <c r="C1841" s="61">
        <v>1609</v>
      </c>
      <c r="D1841" s="61" t="s">
        <v>1891</v>
      </c>
      <c r="E1841" s="60"/>
      <c r="F1841" s="60"/>
      <c r="G1841" s="60"/>
      <c r="H1841" s="60"/>
      <c r="I1841" s="60"/>
      <c r="J1841" s="51" t="s">
        <v>20</v>
      </c>
      <c r="K1841" s="60" t="s">
        <v>1892</v>
      </c>
      <c r="L1841" s="60">
        <v>1</v>
      </c>
      <c r="M1841" s="60">
        <v>1600</v>
      </c>
      <c r="N1841" s="60" t="s">
        <v>18</v>
      </c>
      <c r="O1841" s="51" t="s">
        <v>15</v>
      </c>
      <c r="P1841" s="51" t="s">
        <v>16</v>
      </c>
      <c r="Q1841" s="60" t="s">
        <v>1893</v>
      </c>
      <c r="R1841" s="60">
        <v>1</v>
      </c>
      <c r="S1841" s="62">
        <v>332</v>
      </c>
      <c r="U1841" s="54" t="s">
        <v>15</v>
      </c>
      <c r="V1841" s="50" t="s">
        <v>16</v>
      </c>
    </row>
    <row r="1842" spans="1:22" s="48" customFormat="1" x14ac:dyDescent="0.2">
      <c r="A1842" s="60">
        <v>16</v>
      </c>
      <c r="B1842" s="61" t="s">
        <v>1818</v>
      </c>
      <c r="C1842" s="61">
        <v>1609</v>
      </c>
      <c r="D1842" s="61" t="s">
        <v>1891</v>
      </c>
      <c r="E1842" s="60"/>
      <c r="F1842" s="60"/>
      <c r="G1842" s="60"/>
      <c r="H1842" s="60"/>
      <c r="I1842" s="60"/>
      <c r="J1842" s="51" t="s">
        <v>20</v>
      </c>
      <c r="K1842" s="60" t="s">
        <v>1894</v>
      </c>
      <c r="L1842" s="60">
        <v>2</v>
      </c>
      <c r="M1842" s="60">
        <v>1500</v>
      </c>
      <c r="N1842" s="60" t="s">
        <v>18</v>
      </c>
      <c r="O1842" s="51" t="s">
        <v>15</v>
      </c>
      <c r="P1842" s="51" t="s">
        <v>16</v>
      </c>
      <c r="Q1842" s="60" t="s">
        <v>1895</v>
      </c>
      <c r="R1842" s="60">
        <v>2</v>
      </c>
      <c r="S1842" s="62">
        <v>200</v>
      </c>
      <c r="U1842" s="54" t="s">
        <v>15</v>
      </c>
      <c r="V1842" s="50" t="s">
        <v>16</v>
      </c>
    </row>
    <row r="1843" spans="1:22" s="48" customFormat="1" x14ac:dyDescent="0.2">
      <c r="A1843" s="60">
        <v>16</v>
      </c>
      <c r="B1843" s="61" t="s">
        <v>1818</v>
      </c>
      <c r="C1843" s="61">
        <v>1609</v>
      </c>
      <c r="D1843" s="61" t="s">
        <v>1891</v>
      </c>
      <c r="E1843" s="60"/>
      <c r="F1843" s="60"/>
      <c r="G1843" s="60"/>
      <c r="H1843" s="60"/>
      <c r="I1843" s="60"/>
      <c r="J1843" s="51" t="s">
        <v>20</v>
      </c>
      <c r="K1843" s="60" t="s">
        <v>1896</v>
      </c>
      <c r="L1843" s="60">
        <v>3</v>
      </c>
      <c r="M1843" s="60">
        <v>1701</v>
      </c>
      <c r="N1843" s="60" t="s">
        <v>18</v>
      </c>
      <c r="O1843" s="51" t="s">
        <v>15</v>
      </c>
      <c r="P1843" s="51" t="s">
        <v>16</v>
      </c>
      <c r="Q1843" s="60" t="s">
        <v>1897</v>
      </c>
      <c r="R1843" s="60">
        <v>3</v>
      </c>
      <c r="S1843" s="62">
        <v>60</v>
      </c>
      <c r="U1843" s="54" t="s">
        <v>15</v>
      </c>
      <c r="V1843" s="50" t="s">
        <v>20</v>
      </c>
    </row>
    <row r="1844" spans="1:22" s="48" customFormat="1" x14ac:dyDescent="0.2">
      <c r="A1844" s="60">
        <v>16</v>
      </c>
      <c r="B1844" s="61" t="s">
        <v>1818</v>
      </c>
      <c r="C1844" s="61">
        <v>1609</v>
      </c>
      <c r="D1844" s="61" t="s">
        <v>1891</v>
      </c>
      <c r="E1844" s="60"/>
      <c r="F1844" s="60"/>
      <c r="G1844" s="60"/>
      <c r="H1844" s="60"/>
      <c r="I1844" s="60"/>
      <c r="J1844" s="51" t="s">
        <v>20</v>
      </c>
      <c r="K1844" s="60"/>
      <c r="L1844" s="60"/>
      <c r="M1844" s="60"/>
      <c r="N1844" s="60"/>
      <c r="O1844" s="60"/>
      <c r="P1844" s="51" t="s">
        <v>20</v>
      </c>
      <c r="Q1844" s="60" t="s">
        <v>1898</v>
      </c>
      <c r="R1844" s="60">
        <v>4</v>
      </c>
      <c r="S1844" s="62">
        <v>50</v>
      </c>
      <c r="U1844" s="54" t="s">
        <v>15</v>
      </c>
      <c r="V1844" s="50" t="s">
        <v>20</v>
      </c>
    </row>
    <row r="1845" spans="1:22" s="48" customFormat="1" x14ac:dyDescent="0.2">
      <c r="A1845" s="60">
        <v>16</v>
      </c>
      <c r="B1845" s="61" t="s">
        <v>1818</v>
      </c>
      <c r="C1845" s="61">
        <v>1609</v>
      </c>
      <c r="D1845" s="61" t="s">
        <v>1891</v>
      </c>
      <c r="E1845" s="60"/>
      <c r="F1845" s="60"/>
      <c r="G1845" s="60"/>
      <c r="H1845" s="60"/>
      <c r="I1845" s="60"/>
      <c r="J1845" s="51" t="s">
        <v>20</v>
      </c>
      <c r="K1845" s="60"/>
      <c r="L1845" s="60"/>
      <c r="M1845" s="60"/>
      <c r="N1845" s="60"/>
      <c r="O1845" s="60"/>
      <c r="P1845" s="51" t="s">
        <v>20</v>
      </c>
      <c r="Q1845" s="60" t="s">
        <v>1899</v>
      </c>
      <c r="R1845" s="60">
        <v>5</v>
      </c>
      <c r="S1845" s="62">
        <v>200</v>
      </c>
      <c r="U1845" s="54" t="s">
        <v>15</v>
      </c>
      <c r="V1845" s="50" t="s">
        <v>16</v>
      </c>
    </row>
    <row r="1846" spans="1:22" s="48" customFormat="1" x14ac:dyDescent="0.2">
      <c r="A1846" s="60">
        <v>16</v>
      </c>
      <c r="B1846" s="61" t="s">
        <v>1818</v>
      </c>
      <c r="C1846" s="61">
        <v>1609</v>
      </c>
      <c r="D1846" s="61" t="s">
        <v>1891</v>
      </c>
      <c r="E1846" s="60"/>
      <c r="F1846" s="60"/>
      <c r="G1846" s="60"/>
      <c r="H1846" s="60"/>
      <c r="I1846" s="60"/>
      <c r="J1846" s="51" t="s">
        <v>20</v>
      </c>
      <c r="K1846" s="60"/>
      <c r="L1846" s="60"/>
      <c r="M1846" s="60"/>
      <c r="N1846" s="60"/>
      <c r="O1846" s="60"/>
      <c r="P1846" s="51" t="s">
        <v>20</v>
      </c>
      <c r="Q1846" s="60" t="s">
        <v>1900</v>
      </c>
      <c r="R1846" s="60">
        <v>6</v>
      </c>
      <c r="S1846" s="62">
        <v>100</v>
      </c>
      <c r="U1846" s="54" t="s">
        <v>15</v>
      </c>
      <c r="V1846" s="50" t="s">
        <v>20</v>
      </c>
    </row>
    <row r="1847" spans="1:22" s="48" customFormat="1" x14ac:dyDescent="0.2">
      <c r="A1847" s="60">
        <v>16</v>
      </c>
      <c r="B1847" s="61" t="s">
        <v>1818</v>
      </c>
      <c r="C1847" s="61">
        <v>1609</v>
      </c>
      <c r="D1847" s="61" t="s">
        <v>1891</v>
      </c>
      <c r="E1847" s="60"/>
      <c r="F1847" s="60"/>
      <c r="G1847" s="60"/>
      <c r="H1847" s="60"/>
      <c r="I1847" s="60"/>
      <c r="J1847" s="51" t="s">
        <v>20</v>
      </c>
      <c r="K1847" s="60"/>
      <c r="L1847" s="60"/>
      <c r="M1847" s="60"/>
      <c r="N1847" s="60"/>
      <c r="O1847" s="60"/>
      <c r="P1847" s="51" t="s">
        <v>20</v>
      </c>
      <c r="Q1847" s="60" t="s">
        <v>1901</v>
      </c>
      <c r="R1847" s="60">
        <v>7</v>
      </c>
      <c r="S1847" s="62">
        <v>155</v>
      </c>
      <c r="U1847" s="54" t="s">
        <v>15</v>
      </c>
      <c r="V1847" s="50" t="s">
        <v>20</v>
      </c>
    </row>
    <row r="1848" spans="1:22" s="48" customFormat="1" x14ac:dyDescent="0.2">
      <c r="A1848" s="60">
        <v>16</v>
      </c>
      <c r="B1848" s="61" t="s">
        <v>1818</v>
      </c>
      <c r="C1848" s="61">
        <v>1609</v>
      </c>
      <c r="D1848" s="61" t="s">
        <v>1891</v>
      </c>
      <c r="E1848" s="60"/>
      <c r="F1848" s="60"/>
      <c r="G1848" s="60"/>
      <c r="H1848" s="60"/>
      <c r="I1848" s="60"/>
      <c r="J1848" s="51" t="s">
        <v>20</v>
      </c>
      <c r="K1848" s="60"/>
      <c r="L1848" s="60"/>
      <c r="M1848" s="60"/>
      <c r="N1848" s="60"/>
      <c r="O1848" s="60"/>
      <c r="P1848" s="51" t="s">
        <v>20</v>
      </c>
      <c r="Q1848" s="60" t="s">
        <v>1902</v>
      </c>
      <c r="R1848" s="60">
        <v>8</v>
      </c>
      <c r="S1848" s="62">
        <v>400</v>
      </c>
      <c r="U1848" s="54" t="s">
        <v>15</v>
      </c>
      <c r="V1848" s="50" t="s">
        <v>16</v>
      </c>
    </row>
    <row r="1849" spans="1:22" s="48" customFormat="1" x14ac:dyDescent="0.2">
      <c r="A1849" s="60">
        <v>16</v>
      </c>
      <c r="B1849" s="61" t="s">
        <v>1818</v>
      </c>
      <c r="C1849" s="61">
        <v>1609</v>
      </c>
      <c r="D1849" s="61" t="s">
        <v>1891</v>
      </c>
      <c r="E1849" s="60"/>
      <c r="F1849" s="60"/>
      <c r="G1849" s="60"/>
      <c r="H1849" s="60"/>
      <c r="I1849" s="60"/>
      <c r="J1849" s="51" t="s">
        <v>20</v>
      </c>
      <c r="K1849" s="60"/>
      <c r="L1849" s="60"/>
      <c r="M1849" s="60"/>
      <c r="N1849" s="60"/>
      <c r="O1849" s="60"/>
      <c r="P1849" s="51" t="s">
        <v>20</v>
      </c>
      <c r="Q1849" s="60" t="s">
        <v>1903</v>
      </c>
      <c r="R1849" s="60">
        <v>9</v>
      </c>
      <c r="S1849" s="62">
        <v>100</v>
      </c>
      <c r="U1849" s="54" t="s">
        <v>15</v>
      </c>
      <c r="V1849" s="50" t="s">
        <v>20</v>
      </c>
    </row>
    <row r="1850" spans="1:22" s="48" customFormat="1" x14ac:dyDescent="0.2">
      <c r="A1850" s="60">
        <v>16</v>
      </c>
      <c r="B1850" s="61" t="s">
        <v>1818</v>
      </c>
      <c r="C1850" s="61">
        <v>1609</v>
      </c>
      <c r="D1850" s="61" t="s">
        <v>1891</v>
      </c>
      <c r="E1850" s="60"/>
      <c r="F1850" s="60"/>
      <c r="G1850" s="60"/>
      <c r="H1850" s="60"/>
      <c r="I1850" s="60"/>
      <c r="J1850" s="51" t="s">
        <v>20</v>
      </c>
      <c r="K1850" s="60"/>
      <c r="L1850" s="60"/>
      <c r="M1850" s="60"/>
      <c r="N1850" s="60"/>
      <c r="O1850" s="60"/>
      <c r="P1850" s="51" t="s">
        <v>20</v>
      </c>
      <c r="Q1850" s="60" t="s">
        <v>1904</v>
      </c>
      <c r="R1850" s="60">
        <v>10</v>
      </c>
      <c r="S1850" s="62">
        <v>120</v>
      </c>
      <c r="U1850" s="54" t="s">
        <v>15</v>
      </c>
      <c r="V1850" s="50" t="s">
        <v>20</v>
      </c>
    </row>
    <row r="1851" spans="1:22" s="48" customFormat="1" x14ac:dyDescent="0.2">
      <c r="A1851" s="60">
        <v>16</v>
      </c>
      <c r="B1851" s="61" t="s">
        <v>1818</v>
      </c>
      <c r="C1851" s="61">
        <v>1609</v>
      </c>
      <c r="D1851" s="61" t="s">
        <v>1891</v>
      </c>
      <c r="E1851" s="60"/>
      <c r="F1851" s="60"/>
      <c r="G1851" s="60"/>
      <c r="H1851" s="60"/>
      <c r="I1851" s="60"/>
      <c r="J1851" s="51" t="s">
        <v>20</v>
      </c>
      <c r="K1851" s="60"/>
      <c r="L1851" s="60"/>
      <c r="M1851" s="60"/>
      <c r="N1851" s="60"/>
      <c r="O1851" s="60"/>
      <c r="P1851" s="51" t="s">
        <v>20</v>
      </c>
      <c r="Q1851" s="60" t="s">
        <v>1905</v>
      </c>
      <c r="R1851" s="60">
        <v>11</v>
      </c>
      <c r="S1851" s="62">
        <v>250</v>
      </c>
      <c r="U1851" s="54" t="s">
        <v>15</v>
      </c>
      <c r="V1851" s="50" t="s">
        <v>16</v>
      </c>
    </row>
    <row r="1852" spans="1:22" s="48" customFormat="1" x14ac:dyDescent="0.2">
      <c r="A1852" s="60">
        <v>16</v>
      </c>
      <c r="B1852" s="61" t="s">
        <v>1818</v>
      </c>
      <c r="C1852" s="61">
        <v>1609</v>
      </c>
      <c r="D1852" s="61" t="s">
        <v>1891</v>
      </c>
      <c r="E1852" s="60"/>
      <c r="F1852" s="60"/>
      <c r="G1852" s="60"/>
      <c r="H1852" s="60"/>
      <c r="I1852" s="60"/>
      <c r="J1852" s="51" t="s">
        <v>20</v>
      </c>
      <c r="K1852" s="60"/>
      <c r="L1852" s="60"/>
      <c r="M1852" s="60"/>
      <c r="N1852" s="60"/>
      <c r="O1852" s="60"/>
      <c r="P1852" s="51" t="s">
        <v>20</v>
      </c>
      <c r="Q1852" s="60" t="s">
        <v>1906</v>
      </c>
      <c r="R1852" s="60">
        <v>12</v>
      </c>
      <c r="S1852" s="62">
        <v>155</v>
      </c>
      <c r="U1852" s="54" t="s">
        <v>15</v>
      </c>
      <c r="V1852" s="50" t="s">
        <v>20</v>
      </c>
    </row>
    <row r="1853" spans="1:22" s="48" customFormat="1" x14ac:dyDescent="0.2">
      <c r="A1853" s="60">
        <v>16</v>
      </c>
      <c r="B1853" s="61" t="s">
        <v>1818</v>
      </c>
      <c r="C1853" s="61">
        <v>1609</v>
      </c>
      <c r="D1853" s="61" t="s">
        <v>1891</v>
      </c>
      <c r="E1853" s="60"/>
      <c r="F1853" s="60"/>
      <c r="G1853" s="60"/>
      <c r="H1853" s="60"/>
      <c r="I1853" s="60"/>
      <c r="J1853" s="51" t="s">
        <v>20</v>
      </c>
      <c r="K1853" s="60"/>
      <c r="L1853" s="60"/>
      <c r="M1853" s="60"/>
      <c r="N1853" s="60"/>
      <c r="O1853" s="60"/>
      <c r="P1853" s="51" t="s">
        <v>20</v>
      </c>
      <c r="Q1853" s="60" t="s">
        <v>1907</v>
      </c>
      <c r="R1853" s="60">
        <v>13</v>
      </c>
      <c r="S1853" s="62">
        <v>210</v>
      </c>
      <c r="U1853" s="54" t="s">
        <v>15</v>
      </c>
      <c r="V1853" s="50" t="s">
        <v>16</v>
      </c>
    </row>
    <row r="1854" spans="1:22" s="48" customFormat="1" x14ac:dyDescent="0.2">
      <c r="A1854" s="60">
        <v>16</v>
      </c>
      <c r="B1854" s="61" t="s">
        <v>1818</v>
      </c>
      <c r="C1854" s="61">
        <v>1609</v>
      </c>
      <c r="D1854" s="61" t="s">
        <v>1891</v>
      </c>
      <c r="E1854" s="60"/>
      <c r="F1854" s="60"/>
      <c r="G1854" s="60"/>
      <c r="H1854" s="60"/>
      <c r="I1854" s="60"/>
      <c r="J1854" s="51" t="s">
        <v>20</v>
      </c>
      <c r="K1854" s="60"/>
      <c r="L1854" s="60"/>
      <c r="M1854" s="60"/>
      <c r="N1854" s="60"/>
      <c r="O1854" s="60"/>
      <c r="P1854" s="51" t="s">
        <v>20</v>
      </c>
      <c r="Q1854" s="60" t="s">
        <v>1908</v>
      </c>
      <c r="R1854" s="60">
        <v>14</v>
      </c>
      <c r="S1854" s="62">
        <v>110</v>
      </c>
      <c r="U1854" s="54" t="s">
        <v>15</v>
      </c>
      <c r="V1854" s="50" t="s">
        <v>20</v>
      </c>
    </row>
    <row r="1855" spans="1:22" s="48" customFormat="1" x14ac:dyDescent="0.2">
      <c r="A1855" s="60">
        <v>16</v>
      </c>
      <c r="B1855" s="61" t="s">
        <v>1818</v>
      </c>
      <c r="C1855" s="61">
        <v>1609</v>
      </c>
      <c r="D1855" s="61" t="s">
        <v>1891</v>
      </c>
      <c r="E1855" s="60"/>
      <c r="F1855" s="60"/>
      <c r="G1855" s="60"/>
      <c r="H1855" s="60"/>
      <c r="I1855" s="60"/>
      <c r="J1855" s="51" t="s">
        <v>20</v>
      </c>
      <c r="K1855" s="60"/>
      <c r="L1855" s="60"/>
      <c r="M1855" s="60"/>
      <c r="N1855" s="60"/>
      <c r="O1855" s="60"/>
      <c r="P1855" s="51" t="s">
        <v>20</v>
      </c>
      <c r="Q1855" s="60" t="s">
        <v>1909</v>
      </c>
      <c r="R1855" s="60">
        <v>15</v>
      </c>
      <c r="S1855" s="62">
        <v>400</v>
      </c>
      <c r="U1855" s="54" t="s">
        <v>15</v>
      </c>
      <c r="V1855" s="50" t="s">
        <v>20</v>
      </c>
    </row>
    <row r="1856" spans="1:22" s="48" customFormat="1" x14ac:dyDescent="0.2">
      <c r="A1856" s="60">
        <v>16</v>
      </c>
      <c r="B1856" s="61" t="s">
        <v>1818</v>
      </c>
      <c r="C1856" s="61">
        <v>1609</v>
      </c>
      <c r="D1856" s="61" t="s">
        <v>1891</v>
      </c>
      <c r="E1856" s="60"/>
      <c r="F1856" s="60"/>
      <c r="G1856" s="60"/>
      <c r="H1856" s="60"/>
      <c r="I1856" s="60"/>
      <c r="J1856" s="51" t="s">
        <v>20</v>
      </c>
      <c r="K1856" s="60"/>
      <c r="L1856" s="60"/>
      <c r="M1856" s="60"/>
      <c r="N1856" s="60"/>
      <c r="O1856" s="60"/>
      <c r="P1856" s="51" t="s">
        <v>20</v>
      </c>
      <c r="Q1856" s="60" t="s">
        <v>1910</v>
      </c>
      <c r="R1856" s="60">
        <v>16</v>
      </c>
      <c r="S1856" s="62">
        <v>150</v>
      </c>
      <c r="U1856" s="54" t="s">
        <v>15</v>
      </c>
      <c r="V1856" s="50" t="s">
        <v>20</v>
      </c>
    </row>
    <row r="1857" spans="1:22" s="48" customFormat="1" x14ac:dyDescent="0.2">
      <c r="A1857" s="60">
        <v>16</v>
      </c>
      <c r="B1857" s="61" t="s">
        <v>1818</v>
      </c>
      <c r="C1857" s="61">
        <v>1609</v>
      </c>
      <c r="D1857" s="61" t="s">
        <v>1891</v>
      </c>
      <c r="E1857" s="60"/>
      <c r="F1857" s="60"/>
      <c r="G1857" s="60"/>
      <c r="H1857" s="60"/>
      <c r="I1857" s="60"/>
      <c r="J1857" s="51" t="s">
        <v>20</v>
      </c>
      <c r="K1857" s="60"/>
      <c r="L1857" s="60"/>
      <c r="M1857" s="60"/>
      <c r="N1857" s="60"/>
      <c r="O1857" s="60"/>
      <c r="P1857" s="51" t="s">
        <v>20</v>
      </c>
      <c r="Q1857" s="60" t="s">
        <v>1911</v>
      </c>
      <c r="R1857" s="60">
        <v>17</v>
      </c>
      <c r="S1857" s="62">
        <v>75</v>
      </c>
      <c r="U1857" s="54" t="s">
        <v>15</v>
      </c>
      <c r="V1857" s="50" t="s">
        <v>20</v>
      </c>
    </row>
    <row r="1858" spans="1:22" s="48" customFormat="1" x14ac:dyDescent="0.2">
      <c r="A1858" s="60">
        <v>16</v>
      </c>
      <c r="B1858" s="61" t="s">
        <v>1818</v>
      </c>
      <c r="C1858" s="61">
        <v>1609</v>
      </c>
      <c r="D1858" s="61" t="s">
        <v>1891</v>
      </c>
      <c r="E1858" s="60"/>
      <c r="F1858" s="60"/>
      <c r="G1858" s="60"/>
      <c r="H1858" s="60"/>
      <c r="I1858" s="60"/>
      <c r="J1858" s="51" t="s">
        <v>20</v>
      </c>
      <c r="K1858" s="60"/>
      <c r="L1858" s="60"/>
      <c r="M1858" s="60"/>
      <c r="N1858" s="60"/>
      <c r="O1858" s="60"/>
      <c r="P1858" s="51" t="s">
        <v>20</v>
      </c>
      <c r="Q1858" s="60" t="s">
        <v>1912</v>
      </c>
      <c r="R1858" s="60">
        <v>18</v>
      </c>
      <c r="S1858" s="62">
        <v>80</v>
      </c>
      <c r="U1858" s="54" t="s">
        <v>15</v>
      </c>
      <c r="V1858" s="50" t="s">
        <v>20</v>
      </c>
    </row>
    <row r="1859" spans="1:22" s="48" customFormat="1" x14ac:dyDescent="0.2">
      <c r="A1859" s="60">
        <v>16</v>
      </c>
      <c r="B1859" s="61" t="s">
        <v>1818</v>
      </c>
      <c r="C1859" s="61">
        <v>1609</v>
      </c>
      <c r="D1859" s="61" t="s">
        <v>1891</v>
      </c>
      <c r="E1859" s="60"/>
      <c r="F1859" s="60"/>
      <c r="G1859" s="60"/>
      <c r="H1859" s="60"/>
      <c r="I1859" s="60"/>
      <c r="J1859" s="51" t="s">
        <v>20</v>
      </c>
      <c r="K1859" s="60"/>
      <c r="L1859" s="60"/>
      <c r="M1859" s="60"/>
      <c r="N1859" s="60"/>
      <c r="O1859" s="60"/>
      <c r="P1859" s="51" t="s">
        <v>20</v>
      </c>
      <c r="Q1859" s="60" t="s">
        <v>1913</v>
      </c>
      <c r="R1859" s="60">
        <v>19</v>
      </c>
      <c r="S1859" s="62">
        <v>30</v>
      </c>
      <c r="U1859" s="54" t="s">
        <v>15</v>
      </c>
      <c r="V1859" s="50" t="s">
        <v>20</v>
      </c>
    </row>
    <row r="1860" spans="1:22" s="48" customFormat="1" x14ac:dyDescent="0.2">
      <c r="A1860" s="60">
        <v>16</v>
      </c>
      <c r="B1860" s="61" t="s">
        <v>1818</v>
      </c>
      <c r="C1860" s="61">
        <v>1609</v>
      </c>
      <c r="D1860" s="61" t="s">
        <v>1891</v>
      </c>
      <c r="E1860" s="60"/>
      <c r="F1860" s="60"/>
      <c r="G1860" s="60"/>
      <c r="H1860" s="60"/>
      <c r="I1860" s="60"/>
      <c r="J1860" s="51" t="s">
        <v>20</v>
      </c>
      <c r="K1860" s="60"/>
      <c r="L1860" s="60"/>
      <c r="M1860" s="60"/>
      <c r="N1860" s="60"/>
      <c r="O1860" s="60"/>
      <c r="P1860" s="51" t="s">
        <v>20</v>
      </c>
      <c r="Q1860" s="60" t="s">
        <v>1914</v>
      </c>
      <c r="R1860" s="60">
        <v>20</v>
      </c>
      <c r="S1860" s="62">
        <v>75</v>
      </c>
      <c r="U1860" s="54" t="s">
        <v>15</v>
      </c>
      <c r="V1860" s="50" t="s">
        <v>20</v>
      </c>
    </row>
    <row r="1861" spans="1:22" s="48" customFormat="1" x14ac:dyDescent="0.2">
      <c r="A1861" s="60">
        <v>16</v>
      </c>
      <c r="B1861" s="61" t="s">
        <v>1818</v>
      </c>
      <c r="C1861" s="61">
        <v>1609</v>
      </c>
      <c r="D1861" s="61" t="s">
        <v>1891</v>
      </c>
      <c r="E1861" s="60"/>
      <c r="F1861" s="60"/>
      <c r="G1861" s="60"/>
      <c r="H1861" s="60"/>
      <c r="I1861" s="60"/>
      <c r="J1861" s="51" t="s">
        <v>20</v>
      </c>
      <c r="K1861" s="60"/>
      <c r="L1861" s="60"/>
      <c r="M1861" s="60"/>
      <c r="N1861" s="60"/>
      <c r="O1861" s="60"/>
      <c r="P1861" s="51" t="s">
        <v>20</v>
      </c>
      <c r="Q1861" s="60" t="s">
        <v>1915</v>
      </c>
      <c r="R1861" s="60">
        <v>21</v>
      </c>
      <c r="S1861" s="62">
        <v>45</v>
      </c>
      <c r="U1861" s="54" t="s">
        <v>15</v>
      </c>
      <c r="V1861" s="50" t="s">
        <v>20</v>
      </c>
    </row>
    <row r="1862" spans="1:22" s="48" customFormat="1" x14ac:dyDescent="0.2">
      <c r="A1862" s="60">
        <v>16</v>
      </c>
      <c r="B1862" s="61" t="s">
        <v>1818</v>
      </c>
      <c r="C1862" s="61">
        <v>1609</v>
      </c>
      <c r="D1862" s="61" t="s">
        <v>1891</v>
      </c>
      <c r="E1862" s="60"/>
      <c r="F1862" s="60"/>
      <c r="G1862" s="60"/>
      <c r="H1862" s="60"/>
      <c r="I1862" s="60"/>
      <c r="J1862" s="51" t="s">
        <v>20</v>
      </c>
      <c r="K1862" s="60"/>
      <c r="L1862" s="60"/>
      <c r="M1862" s="60"/>
      <c r="N1862" s="60"/>
      <c r="O1862" s="60"/>
      <c r="P1862" s="51" t="s">
        <v>20</v>
      </c>
      <c r="Q1862" s="60" t="s">
        <v>1916</v>
      </c>
      <c r="R1862" s="60">
        <v>22</v>
      </c>
      <c r="S1862" s="62">
        <v>37</v>
      </c>
      <c r="U1862" s="54" t="s">
        <v>15</v>
      </c>
      <c r="V1862" s="50" t="s">
        <v>20</v>
      </c>
    </row>
    <row r="1863" spans="1:22" s="48" customFormat="1" x14ac:dyDescent="0.2">
      <c r="A1863" s="60">
        <v>16</v>
      </c>
      <c r="B1863" s="61" t="s">
        <v>1818</v>
      </c>
      <c r="C1863" s="61">
        <v>1609</v>
      </c>
      <c r="D1863" s="61" t="s">
        <v>1891</v>
      </c>
      <c r="E1863" s="60"/>
      <c r="F1863" s="60"/>
      <c r="G1863" s="60"/>
      <c r="H1863" s="60"/>
      <c r="I1863" s="60"/>
      <c r="J1863" s="51" t="s">
        <v>20</v>
      </c>
      <c r="K1863" s="60"/>
      <c r="L1863" s="60"/>
      <c r="M1863" s="60"/>
      <c r="N1863" s="60"/>
      <c r="O1863" s="60"/>
      <c r="P1863" s="51" t="s">
        <v>20</v>
      </c>
      <c r="Q1863" s="60" t="s">
        <v>1917</v>
      </c>
      <c r="R1863" s="60">
        <v>23</v>
      </c>
      <c r="S1863" s="62">
        <v>75</v>
      </c>
      <c r="U1863" s="54" t="s">
        <v>15</v>
      </c>
      <c r="V1863" s="50" t="s">
        <v>20</v>
      </c>
    </row>
    <row r="1864" spans="1:22" s="48" customFormat="1" x14ac:dyDescent="0.2">
      <c r="A1864" s="60">
        <v>16</v>
      </c>
      <c r="B1864" s="61" t="s">
        <v>1818</v>
      </c>
      <c r="C1864" s="61">
        <v>1609</v>
      </c>
      <c r="D1864" s="61" t="s">
        <v>1891</v>
      </c>
      <c r="E1864" s="60"/>
      <c r="F1864" s="60"/>
      <c r="G1864" s="60"/>
      <c r="H1864" s="60"/>
      <c r="I1864" s="60"/>
      <c r="J1864" s="51" t="s">
        <v>20</v>
      </c>
      <c r="K1864" s="60"/>
      <c r="L1864" s="60"/>
      <c r="M1864" s="60"/>
      <c r="N1864" s="60"/>
      <c r="O1864" s="60"/>
      <c r="P1864" s="51" t="s">
        <v>20</v>
      </c>
      <c r="Q1864" s="60" t="s">
        <v>1918</v>
      </c>
      <c r="R1864" s="60">
        <v>24</v>
      </c>
      <c r="S1864" s="62">
        <v>280</v>
      </c>
      <c r="U1864" s="54" t="s">
        <v>15</v>
      </c>
      <c r="V1864" s="50" t="s">
        <v>16</v>
      </c>
    </row>
    <row r="1865" spans="1:22" s="48" customFormat="1" x14ac:dyDescent="0.2">
      <c r="A1865" s="60">
        <v>16</v>
      </c>
      <c r="B1865" s="61" t="s">
        <v>1818</v>
      </c>
      <c r="C1865" s="61">
        <v>1609</v>
      </c>
      <c r="D1865" s="61" t="s">
        <v>1891</v>
      </c>
      <c r="E1865" s="60"/>
      <c r="F1865" s="60"/>
      <c r="G1865" s="60"/>
      <c r="H1865" s="60"/>
      <c r="I1865" s="60"/>
      <c r="J1865" s="51" t="s">
        <v>20</v>
      </c>
      <c r="K1865" s="60"/>
      <c r="L1865" s="60"/>
      <c r="M1865" s="60"/>
      <c r="N1865" s="60"/>
      <c r="O1865" s="60"/>
      <c r="P1865" s="51" t="s">
        <v>20</v>
      </c>
      <c r="Q1865" s="60" t="s">
        <v>1919</v>
      </c>
      <c r="R1865" s="60">
        <v>25</v>
      </c>
      <c r="S1865" s="62">
        <v>80</v>
      </c>
      <c r="U1865" s="54" t="s">
        <v>15</v>
      </c>
      <c r="V1865" s="50" t="s">
        <v>20</v>
      </c>
    </row>
    <row r="1866" spans="1:22" s="48" customFormat="1" x14ac:dyDescent="0.2">
      <c r="A1866" s="60">
        <v>16</v>
      </c>
      <c r="B1866" s="61" t="s">
        <v>1818</v>
      </c>
      <c r="C1866" s="61">
        <v>1609</v>
      </c>
      <c r="D1866" s="61" t="s">
        <v>1891</v>
      </c>
      <c r="E1866" s="60"/>
      <c r="F1866" s="60"/>
      <c r="G1866" s="60"/>
      <c r="H1866" s="60"/>
      <c r="I1866" s="60"/>
      <c r="J1866" s="51" t="s">
        <v>20</v>
      </c>
      <c r="K1866" s="60"/>
      <c r="L1866" s="60"/>
      <c r="M1866" s="60"/>
      <c r="N1866" s="60"/>
      <c r="O1866" s="60"/>
      <c r="P1866" s="51" t="s">
        <v>20</v>
      </c>
      <c r="Q1866" s="60" t="s">
        <v>1920</v>
      </c>
      <c r="R1866" s="60">
        <v>26</v>
      </c>
      <c r="S1866" s="62">
        <v>40</v>
      </c>
      <c r="U1866" s="54" t="s">
        <v>15</v>
      </c>
      <c r="V1866" s="50" t="s">
        <v>20</v>
      </c>
    </row>
    <row r="1867" spans="1:22" s="48" customFormat="1" x14ac:dyDescent="0.2">
      <c r="A1867" s="60">
        <v>16</v>
      </c>
      <c r="B1867" s="61" t="s">
        <v>1818</v>
      </c>
      <c r="C1867" s="61">
        <v>1609</v>
      </c>
      <c r="D1867" s="61" t="s">
        <v>1891</v>
      </c>
      <c r="E1867" s="60"/>
      <c r="F1867" s="60"/>
      <c r="G1867" s="60"/>
      <c r="H1867" s="60"/>
      <c r="I1867" s="60"/>
      <c r="J1867" s="51" t="s">
        <v>20</v>
      </c>
      <c r="K1867" s="60"/>
      <c r="L1867" s="60"/>
      <c r="M1867" s="60"/>
      <c r="N1867" s="60"/>
      <c r="O1867" s="60"/>
      <c r="P1867" s="51" t="s">
        <v>20</v>
      </c>
      <c r="Q1867" s="60" t="s">
        <v>1921</v>
      </c>
      <c r="R1867" s="60">
        <v>27</v>
      </c>
      <c r="S1867" s="62">
        <v>65</v>
      </c>
      <c r="U1867" s="54" t="s">
        <v>15</v>
      </c>
      <c r="V1867" s="50" t="s">
        <v>20</v>
      </c>
    </row>
    <row r="1868" spans="1:22" s="48" customFormat="1" x14ac:dyDescent="0.2">
      <c r="A1868" s="60">
        <v>16</v>
      </c>
      <c r="B1868" s="61" t="s">
        <v>1818</v>
      </c>
      <c r="C1868" s="61">
        <v>1609</v>
      </c>
      <c r="D1868" s="61" t="s">
        <v>1891</v>
      </c>
      <c r="E1868" s="60"/>
      <c r="F1868" s="60"/>
      <c r="G1868" s="60"/>
      <c r="H1868" s="60"/>
      <c r="I1868" s="60"/>
      <c r="J1868" s="51" t="s">
        <v>20</v>
      </c>
      <c r="K1868" s="60"/>
      <c r="L1868" s="60"/>
      <c r="M1868" s="60"/>
      <c r="N1868" s="60"/>
      <c r="O1868" s="60"/>
      <c r="P1868" s="51" t="s">
        <v>20</v>
      </c>
      <c r="Q1868" s="60" t="s">
        <v>1922</v>
      </c>
      <c r="R1868" s="60">
        <v>28</v>
      </c>
      <c r="S1868" s="62">
        <v>50</v>
      </c>
      <c r="U1868" s="54" t="s">
        <v>15</v>
      </c>
      <c r="V1868" s="50" t="s">
        <v>20</v>
      </c>
    </row>
    <row r="1869" spans="1:22" s="48" customFormat="1" x14ac:dyDescent="0.2">
      <c r="A1869" s="60">
        <v>16</v>
      </c>
      <c r="B1869" s="61" t="s">
        <v>1818</v>
      </c>
      <c r="C1869" s="61">
        <v>1609</v>
      </c>
      <c r="D1869" s="61" t="s">
        <v>1891</v>
      </c>
      <c r="E1869" s="60"/>
      <c r="F1869" s="60"/>
      <c r="G1869" s="60"/>
      <c r="H1869" s="60"/>
      <c r="I1869" s="60"/>
      <c r="J1869" s="51" t="s">
        <v>20</v>
      </c>
      <c r="K1869" s="60"/>
      <c r="L1869" s="60"/>
      <c r="M1869" s="60"/>
      <c r="N1869" s="60"/>
      <c r="O1869" s="60"/>
      <c r="P1869" s="51" t="s">
        <v>20</v>
      </c>
      <c r="Q1869" s="60" t="s">
        <v>1923</v>
      </c>
      <c r="R1869" s="60">
        <v>29</v>
      </c>
      <c r="S1869" s="62">
        <v>135</v>
      </c>
      <c r="U1869" s="54" t="s">
        <v>15</v>
      </c>
      <c r="V1869" s="50" t="s">
        <v>20</v>
      </c>
    </row>
    <row r="1870" spans="1:22" s="48" customFormat="1" x14ac:dyDescent="0.2">
      <c r="A1870" s="60">
        <v>16</v>
      </c>
      <c r="B1870" s="61" t="s">
        <v>1818</v>
      </c>
      <c r="C1870" s="61">
        <v>1609</v>
      </c>
      <c r="D1870" s="61" t="s">
        <v>1891</v>
      </c>
      <c r="E1870" s="60"/>
      <c r="F1870" s="60"/>
      <c r="G1870" s="60"/>
      <c r="H1870" s="60"/>
      <c r="I1870" s="60"/>
      <c r="J1870" s="51" t="s">
        <v>20</v>
      </c>
      <c r="K1870" s="60"/>
      <c r="L1870" s="60"/>
      <c r="M1870" s="60"/>
      <c r="N1870" s="60"/>
      <c r="O1870" s="60"/>
      <c r="P1870" s="51" t="s">
        <v>20</v>
      </c>
      <c r="Q1870" s="60" t="s">
        <v>1924</v>
      </c>
      <c r="R1870" s="60">
        <v>30</v>
      </c>
      <c r="S1870" s="62">
        <v>100</v>
      </c>
      <c r="U1870" s="54" t="s">
        <v>15</v>
      </c>
      <c r="V1870" s="50" t="s">
        <v>20</v>
      </c>
    </row>
    <row r="1871" spans="1:22" s="48" customFormat="1" x14ac:dyDescent="0.2">
      <c r="A1871" s="60">
        <v>16</v>
      </c>
      <c r="B1871" s="61" t="s">
        <v>1818</v>
      </c>
      <c r="C1871" s="61">
        <v>1609</v>
      </c>
      <c r="D1871" s="61" t="s">
        <v>1891</v>
      </c>
      <c r="E1871" s="60"/>
      <c r="F1871" s="60"/>
      <c r="G1871" s="60"/>
      <c r="H1871" s="60"/>
      <c r="I1871" s="60"/>
      <c r="J1871" s="51" t="s">
        <v>20</v>
      </c>
      <c r="K1871" s="60"/>
      <c r="L1871" s="60"/>
      <c r="M1871" s="60"/>
      <c r="N1871" s="60"/>
      <c r="O1871" s="60"/>
      <c r="P1871" s="51" t="s">
        <v>20</v>
      </c>
      <c r="Q1871" s="60" t="s">
        <v>1925</v>
      </c>
      <c r="R1871" s="60">
        <v>31</v>
      </c>
      <c r="S1871" s="62">
        <v>60</v>
      </c>
      <c r="U1871" s="54" t="s">
        <v>15</v>
      </c>
      <c r="V1871" s="50" t="s">
        <v>20</v>
      </c>
    </row>
    <row r="1872" spans="1:22" s="48" customFormat="1" x14ac:dyDescent="0.2">
      <c r="A1872" s="60">
        <v>16</v>
      </c>
      <c r="B1872" s="61" t="s">
        <v>1818</v>
      </c>
      <c r="C1872" s="61">
        <v>1609</v>
      </c>
      <c r="D1872" s="61" t="s">
        <v>1891</v>
      </c>
      <c r="E1872" s="60"/>
      <c r="F1872" s="60"/>
      <c r="G1872" s="60"/>
      <c r="H1872" s="60"/>
      <c r="I1872" s="60"/>
      <c r="J1872" s="51" t="s">
        <v>20</v>
      </c>
      <c r="K1872" s="60"/>
      <c r="L1872" s="60"/>
      <c r="M1872" s="60"/>
      <c r="N1872" s="60"/>
      <c r="O1872" s="60"/>
      <c r="P1872" s="51" t="s">
        <v>20</v>
      </c>
      <c r="Q1872" s="60" t="s">
        <v>1926</v>
      </c>
      <c r="R1872" s="60">
        <v>32</v>
      </c>
      <c r="S1872" s="62">
        <v>210</v>
      </c>
      <c r="U1872" s="54" t="s">
        <v>15</v>
      </c>
      <c r="V1872" s="50" t="s">
        <v>16</v>
      </c>
    </row>
    <row r="1873" spans="1:22" s="48" customFormat="1" x14ac:dyDescent="0.2">
      <c r="A1873" s="60">
        <v>16</v>
      </c>
      <c r="B1873" s="61" t="s">
        <v>1818</v>
      </c>
      <c r="C1873" s="61">
        <v>1609</v>
      </c>
      <c r="D1873" s="61" t="s">
        <v>1891</v>
      </c>
      <c r="E1873" s="60"/>
      <c r="F1873" s="60"/>
      <c r="G1873" s="60"/>
      <c r="H1873" s="60"/>
      <c r="I1873" s="60"/>
      <c r="J1873" s="51" t="s">
        <v>20</v>
      </c>
      <c r="K1873" s="60"/>
      <c r="L1873" s="60"/>
      <c r="M1873" s="60"/>
      <c r="N1873" s="60"/>
      <c r="O1873" s="60"/>
      <c r="P1873" s="51" t="s">
        <v>20</v>
      </c>
      <c r="Q1873" s="60" t="s">
        <v>1927</v>
      </c>
      <c r="R1873" s="60">
        <v>33</v>
      </c>
      <c r="S1873" s="62">
        <v>150</v>
      </c>
      <c r="U1873" s="54" t="s">
        <v>15</v>
      </c>
      <c r="V1873" s="50" t="s">
        <v>20</v>
      </c>
    </row>
    <row r="1874" spans="1:22" s="48" customFormat="1" x14ac:dyDescent="0.2">
      <c r="A1874" s="60">
        <v>16</v>
      </c>
      <c r="B1874" s="61" t="s">
        <v>1818</v>
      </c>
      <c r="C1874" s="61">
        <v>1609</v>
      </c>
      <c r="D1874" s="61" t="s">
        <v>1891</v>
      </c>
      <c r="E1874" s="60"/>
      <c r="F1874" s="60"/>
      <c r="G1874" s="60"/>
      <c r="H1874" s="60"/>
      <c r="I1874" s="60"/>
      <c r="J1874" s="51" t="s">
        <v>20</v>
      </c>
      <c r="K1874" s="60"/>
      <c r="L1874" s="60"/>
      <c r="M1874" s="60"/>
      <c r="N1874" s="60"/>
      <c r="O1874" s="60"/>
      <c r="P1874" s="51" t="s">
        <v>20</v>
      </c>
      <c r="Q1874" s="60" t="s">
        <v>1928</v>
      </c>
      <c r="R1874" s="60">
        <v>34</v>
      </c>
      <c r="S1874" s="62">
        <v>40</v>
      </c>
      <c r="U1874" s="54" t="s">
        <v>15</v>
      </c>
      <c r="V1874" s="50" t="s">
        <v>20</v>
      </c>
    </row>
    <row r="1875" spans="1:22" s="48" customFormat="1" x14ac:dyDescent="0.2">
      <c r="A1875" s="60">
        <v>16</v>
      </c>
      <c r="B1875" s="61" t="s">
        <v>1818</v>
      </c>
      <c r="C1875" s="61">
        <v>1609</v>
      </c>
      <c r="D1875" s="61" t="s">
        <v>1891</v>
      </c>
      <c r="E1875" s="60"/>
      <c r="F1875" s="60"/>
      <c r="G1875" s="60"/>
      <c r="H1875" s="60"/>
      <c r="I1875" s="60"/>
      <c r="J1875" s="51" t="s">
        <v>20</v>
      </c>
      <c r="K1875" s="60"/>
      <c r="L1875" s="60"/>
      <c r="M1875" s="60"/>
      <c r="N1875" s="60"/>
      <c r="O1875" s="60"/>
      <c r="P1875" s="51" t="s">
        <v>20</v>
      </c>
      <c r="Q1875" s="60" t="s">
        <v>1929</v>
      </c>
      <c r="R1875" s="60">
        <v>35</v>
      </c>
      <c r="S1875" s="62">
        <v>60</v>
      </c>
      <c r="U1875" s="54" t="s">
        <v>15</v>
      </c>
      <c r="V1875" s="50" t="s">
        <v>20</v>
      </c>
    </row>
    <row r="1876" spans="1:22" s="48" customFormat="1" x14ac:dyDescent="0.2">
      <c r="A1876" s="60">
        <v>16</v>
      </c>
      <c r="B1876" s="61" t="s">
        <v>1818</v>
      </c>
      <c r="C1876" s="61">
        <v>1609</v>
      </c>
      <c r="D1876" s="61" t="s">
        <v>1891</v>
      </c>
      <c r="E1876" s="60"/>
      <c r="F1876" s="60"/>
      <c r="G1876" s="60"/>
      <c r="H1876" s="60"/>
      <c r="I1876" s="60"/>
      <c r="J1876" s="51" t="s">
        <v>20</v>
      </c>
      <c r="K1876" s="60"/>
      <c r="L1876" s="60"/>
      <c r="M1876" s="60"/>
      <c r="N1876" s="60"/>
      <c r="O1876" s="60"/>
      <c r="P1876" s="51" t="s">
        <v>20</v>
      </c>
      <c r="Q1876" s="60" t="s">
        <v>1930</v>
      </c>
      <c r="R1876" s="60">
        <v>36</v>
      </c>
      <c r="S1876" s="62">
        <v>75</v>
      </c>
      <c r="U1876" s="54" t="s">
        <v>15</v>
      </c>
      <c r="V1876" s="50" t="s">
        <v>20</v>
      </c>
    </row>
    <row r="1877" spans="1:22" s="48" customFormat="1" x14ac:dyDescent="0.2">
      <c r="A1877" s="60">
        <v>16</v>
      </c>
      <c r="B1877" s="61" t="s">
        <v>1818</v>
      </c>
      <c r="C1877" s="61">
        <v>1609</v>
      </c>
      <c r="D1877" s="61" t="s">
        <v>1891</v>
      </c>
      <c r="E1877" s="60"/>
      <c r="F1877" s="60"/>
      <c r="G1877" s="60"/>
      <c r="H1877" s="60"/>
      <c r="I1877" s="60"/>
      <c r="J1877" s="51" t="s">
        <v>20</v>
      </c>
      <c r="K1877" s="60"/>
      <c r="L1877" s="60"/>
      <c r="M1877" s="60"/>
      <c r="N1877" s="60"/>
      <c r="O1877" s="60"/>
      <c r="P1877" s="51" t="s">
        <v>20</v>
      </c>
      <c r="Q1877" s="60" t="s">
        <v>1931</v>
      </c>
      <c r="R1877" s="60">
        <v>37</v>
      </c>
      <c r="S1877" s="62">
        <v>55</v>
      </c>
      <c r="U1877" s="54" t="s">
        <v>15</v>
      </c>
      <c r="V1877" s="50" t="s">
        <v>20</v>
      </c>
    </row>
    <row r="1878" spans="1:22" s="48" customFormat="1" x14ac:dyDescent="0.2">
      <c r="A1878" s="60">
        <v>16</v>
      </c>
      <c r="B1878" s="61" t="s">
        <v>1818</v>
      </c>
      <c r="C1878" s="61">
        <v>1609</v>
      </c>
      <c r="D1878" s="61" t="s">
        <v>1891</v>
      </c>
      <c r="E1878" s="60"/>
      <c r="F1878" s="60"/>
      <c r="G1878" s="60"/>
      <c r="H1878" s="60"/>
      <c r="I1878" s="60"/>
      <c r="J1878" s="51" t="s">
        <v>20</v>
      </c>
      <c r="K1878" s="60"/>
      <c r="L1878" s="60"/>
      <c r="M1878" s="60"/>
      <c r="N1878" s="60"/>
      <c r="O1878" s="60"/>
      <c r="P1878" s="51" t="s">
        <v>20</v>
      </c>
      <c r="Q1878" s="60" t="s">
        <v>1932</v>
      </c>
      <c r="R1878" s="60">
        <v>38</v>
      </c>
      <c r="S1878" s="62">
        <v>75</v>
      </c>
      <c r="U1878" s="54" t="s">
        <v>15</v>
      </c>
      <c r="V1878" s="50" t="s">
        <v>20</v>
      </c>
    </row>
    <row r="1879" spans="1:22" s="48" customFormat="1" x14ac:dyDescent="0.2">
      <c r="A1879" s="60">
        <v>16</v>
      </c>
      <c r="B1879" s="61" t="s">
        <v>1818</v>
      </c>
      <c r="C1879" s="61">
        <v>1609</v>
      </c>
      <c r="D1879" s="61" t="s">
        <v>1891</v>
      </c>
      <c r="E1879" s="60"/>
      <c r="F1879" s="60"/>
      <c r="G1879" s="60"/>
      <c r="H1879" s="60"/>
      <c r="I1879" s="60"/>
      <c r="J1879" s="51" t="s">
        <v>20</v>
      </c>
      <c r="K1879" s="60"/>
      <c r="L1879" s="60"/>
      <c r="M1879" s="60"/>
      <c r="N1879" s="60"/>
      <c r="O1879" s="60"/>
      <c r="P1879" s="51" t="s">
        <v>20</v>
      </c>
      <c r="Q1879" s="60" t="s">
        <v>1933</v>
      </c>
      <c r="R1879" s="60">
        <v>39</v>
      </c>
      <c r="S1879" s="62">
        <v>45</v>
      </c>
      <c r="U1879" s="54" t="s">
        <v>15</v>
      </c>
      <c r="V1879" s="50" t="s">
        <v>20</v>
      </c>
    </row>
    <row r="1880" spans="1:22" s="48" customFormat="1" x14ac:dyDescent="0.2">
      <c r="A1880" s="60">
        <v>16</v>
      </c>
      <c r="B1880" s="61" t="s">
        <v>1818</v>
      </c>
      <c r="C1880" s="61">
        <v>1609</v>
      </c>
      <c r="D1880" s="61" t="s">
        <v>1891</v>
      </c>
      <c r="E1880" s="60"/>
      <c r="F1880" s="60"/>
      <c r="G1880" s="60"/>
      <c r="H1880" s="60"/>
      <c r="I1880" s="60"/>
      <c r="J1880" s="51" t="s">
        <v>20</v>
      </c>
      <c r="K1880" s="60"/>
      <c r="L1880" s="60"/>
      <c r="M1880" s="60"/>
      <c r="N1880" s="60"/>
      <c r="O1880" s="60"/>
      <c r="P1880" s="51" t="s">
        <v>20</v>
      </c>
      <c r="Q1880" s="60" t="s">
        <v>1934</v>
      </c>
      <c r="R1880" s="60">
        <v>40</v>
      </c>
      <c r="S1880" s="62">
        <v>150</v>
      </c>
      <c r="U1880" s="54" t="s">
        <v>15</v>
      </c>
      <c r="V1880" s="50" t="s">
        <v>20</v>
      </c>
    </row>
    <row r="1881" spans="1:22" s="48" customFormat="1" x14ac:dyDescent="0.2">
      <c r="A1881" s="60">
        <v>16</v>
      </c>
      <c r="B1881" s="61" t="s">
        <v>1818</v>
      </c>
      <c r="C1881" s="61">
        <v>1609</v>
      </c>
      <c r="D1881" s="61" t="s">
        <v>1891</v>
      </c>
      <c r="E1881" s="60"/>
      <c r="F1881" s="60"/>
      <c r="G1881" s="60"/>
      <c r="H1881" s="60"/>
      <c r="I1881" s="60"/>
      <c r="J1881" s="51" t="s">
        <v>20</v>
      </c>
      <c r="K1881" s="60"/>
      <c r="L1881" s="60"/>
      <c r="M1881" s="60"/>
      <c r="N1881" s="60"/>
      <c r="O1881" s="60"/>
      <c r="P1881" s="51" t="s">
        <v>20</v>
      </c>
      <c r="Q1881" s="60" t="s">
        <v>1935</v>
      </c>
      <c r="R1881" s="60">
        <v>41</v>
      </c>
      <c r="S1881" s="62">
        <v>100</v>
      </c>
      <c r="U1881" s="54" t="s">
        <v>15</v>
      </c>
      <c r="V1881" s="50" t="s">
        <v>20</v>
      </c>
    </row>
    <row r="1882" spans="1:22" s="48" customFormat="1" x14ac:dyDescent="0.2">
      <c r="A1882" s="60">
        <v>16</v>
      </c>
      <c r="B1882" s="61" t="s">
        <v>1818</v>
      </c>
      <c r="C1882" s="61">
        <v>1607</v>
      </c>
      <c r="D1882" s="61" t="s">
        <v>1936</v>
      </c>
      <c r="E1882" s="60" t="s">
        <v>1937</v>
      </c>
      <c r="F1882" s="50" t="s">
        <v>13</v>
      </c>
      <c r="G1882" s="62">
        <v>17010.8</v>
      </c>
      <c r="H1882" s="60" t="s">
        <v>1938</v>
      </c>
      <c r="I1882" s="60" t="s">
        <v>1938</v>
      </c>
      <c r="J1882" s="51"/>
      <c r="K1882" s="60"/>
      <c r="L1882" s="60"/>
      <c r="M1882" s="60"/>
      <c r="N1882" s="60"/>
      <c r="O1882" s="60"/>
      <c r="P1882" s="51" t="s">
        <v>20</v>
      </c>
      <c r="Q1882" s="60" t="s">
        <v>1939</v>
      </c>
      <c r="R1882" s="60">
        <v>1</v>
      </c>
      <c r="S1882" s="62">
        <v>772.8</v>
      </c>
      <c r="T1882" s="48" t="s">
        <v>1938</v>
      </c>
      <c r="U1882" s="48" t="s">
        <v>1938</v>
      </c>
      <c r="V1882" s="50" t="s">
        <v>16</v>
      </c>
    </row>
    <row r="1883" spans="1:22" s="48" customFormat="1" x14ac:dyDescent="0.2">
      <c r="A1883" s="60">
        <v>16</v>
      </c>
      <c r="B1883" s="61" t="s">
        <v>1818</v>
      </c>
      <c r="C1883" s="61">
        <v>1607</v>
      </c>
      <c r="D1883" s="61" t="s">
        <v>1936</v>
      </c>
      <c r="E1883" s="60" t="s">
        <v>1940</v>
      </c>
      <c r="F1883" s="50" t="s">
        <v>13</v>
      </c>
      <c r="G1883" s="62">
        <v>4711</v>
      </c>
      <c r="H1883" s="60" t="s">
        <v>1938</v>
      </c>
      <c r="I1883" s="60" t="s">
        <v>1938</v>
      </c>
      <c r="J1883" s="51"/>
      <c r="K1883" s="60"/>
      <c r="L1883" s="60"/>
      <c r="M1883" s="60"/>
      <c r="N1883" s="60"/>
      <c r="O1883" s="60"/>
      <c r="P1883" s="51" t="s">
        <v>20</v>
      </c>
      <c r="Q1883" s="60" t="s">
        <v>1941</v>
      </c>
      <c r="R1883" s="60">
        <v>2</v>
      </c>
      <c r="S1883" s="62">
        <v>723.3</v>
      </c>
      <c r="T1883" s="48" t="s">
        <v>1938</v>
      </c>
      <c r="U1883" s="48" t="s">
        <v>1938</v>
      </c>
      <c r="V1883" s="50" t="s">
        <v>16</v>
      </c>
    </row>
    <row r="1884" spans="1:22" s="48" customFormat="1" x14ac:dyDescent="0.2">
      <c r="A1884" s="60">
        <v>16</v>
      </c>
      <c r="B1884" s="61" t="s">
        <v>1818</v>
      </c>
      <c r="C1884" s="61">
        <v>1607</v>
      </c>
      <c r="D1884" s="61" t="s">
        <v>1936</v>
      </c>
      <c r="E1884" s="60" t="s">
        <v>1942</v>
      </c>
      <c r="F1884" s="50" t="s">
        <v>13</v>
      </c>
      <c r="G1884" s="62">
        <v>34689.899999999994</v>
      </c>
      <c r="H1884" s="60" t="s">
        <v>1938</v>
      </c>
      <c r="I1884" s="60" t="s">
        <v>1938</v>
      </c>
      <c r="J1884" s="51"/>
      <c r="K1884" s="60"/>
      <c r="L1884" s="60"/>
      <c r="M1884" s="60"/>
      <c r="N1884" s="60"/>
      <c r="O1884" s="60"/>
      <c r="P1884" s="51" t="s">
        <v>20</v>
      </c>
      <c r="Q1884" s="60" t="s">
        <v>1943</v>
      </c>
      <c r="R1884" s="60">
        <v>3</v>
      </c>
      <c r="S1884" s="62">
        <v>570</v>
      </c>
      <c r="T1884" s="48" t="s">
        <v>1938</v>
      </c>
      <c r="U1884" s="48" t="s">
        <v>1938</v>
      </c>
      <c r="V1884" s="50" t="s">
        <v>16</v>
      </c>
    </row>
    <row r="1885" spans="1:22" s="48" customFormat="1" x14ac:dyDescent="0.2">
      <c r="A1885" s="60">
        <v>16</v>
      </c>
      <c r="B1885" s="61" t="s">
        <v>1818</v>
      </c>
      <c r="C1885" s="61">
        <v>1607</v>
      </c>
      <c r="D1885" s="61" t="s">
        <v>1936</v>
      </c>
      <c r="E1885" s="60" t="s">
        <v>1944</v>
      </c>
      <c r="F1885" s="50" t="s">
        <v>13</v>
      </c>
      <c r="G1885" s="62">
        <v>5554.2</v>
      </c>
      <c r="H1885" s="60" t="s">
        <v>1938</v>
      </c>
      <c r="I1885" s="60" t="s">
        <v>1938</v>
      </c>
      <c r="J1885" s="51"/>
      <c r="K1885" s="60"/>
      <c r="L1885" s="60"/>
      <c r="M1885" s="60"/>
      <c r="N1885" s="60"/>
      <c r="O1885" s="60"/>
      <c r="P1885" s="51" t="s">
        <v>20</v>
      </c>
      <c r="Q1885" s="60"/>
      <c r="R1885" s="60"/>
      <c r="S1885" s="62"/>
      <c r="U1885" s="54"/>
      <c r="V1885" s="50" t="s">
        <v>20</v>
      </c>
    </row>
    <row r="1886" spans="1:22" s="48" customFormat="1" x14ac:dyDescent="0.2">
      <c r="A1886" s="60">
        <v>16</v>
      </c>
      <c r="B1886" s="61" t="s">
        <v>1818</v>
      </c>
      <c r="C1886" s="61">
        <v>1607</v>
      </c>
      <c r="D1886" s="61" t="s">
        <v>1936</v>
      </c>
      <c r="E1886" s="60" t="s">
        <v>1945</v>
      </c>
      <c r="F1886" s="50" t="s">
        <v>13</v>
      </c>
      <c r="G1886" s="62">
        <v>5896.0999999999995</v>
      </c>
      <c r="H1886" s="60" t="s">
        <v>1938</v>
      </c>
      <c r="I1886" s="60" t="s">
        <v>1938</v>
      </c>
      <c r="J1886" s="51"/>
      <c r="K1886" s="60"/>
      <c r="L1886" s="60"/>
      <c r="M1886" s="60"/>
      <c r="N1886" s="60"/>
      <c r="O1886" s="60"/>
      <c r="P1886" s="51" t="s">
        <v>20</v>
      </c>
      <c r="Q1886" s="60"/>
      <c r="R1886" s="60"/>
      <c r="S1886" s="62"/>
      <c r="U1886" s="54"/>
      <c r="V1886" s="50" t="s">
        <v>20</v>
      </c>
    </row>
    <row r="1887" spans="1:22" s="48" customFormat="1" x14ac:dyDescent="0.2">
      <c r="A1887" s="60">
        <v>16</v>
      </c>
      <c r="B1887" s="61" t="s">
        <v>1818</v>
      </c>
      <c r="C1887" s="61">
        <v>1607</v>
      </c>
      <c r="D1887" s="61" t="s">
        <v>1936</v>
      </c>
      <c r="E1887" s="60" t="s">
        <v>1946</v>
      </c>
      <c r="F1887" s="50" t="s">
        <v>13</v>
      </c>
      <c r="G1887" s="62">
        <v>4830</v>
      </c>
      <c r="H1887" s="60" t="s">
        <v>1938</v>
      </c>
      <c r="I1887" s="60" t="s">
        <v>1938</v>
      </c>
      <c r="J1887" s="51"/>
      <c r="K1887" s="60"/>
      <c r="L1887" s="60"/>
      <c r="M1887" s="60"/>
      <c r="N1887" s="60"/>
      <c r="O1887" s="60"/>
      <c r="P1887" s="51" t="s">
        <v>20</v>
      </c>
      <c r="Q1887" s="60"/>
      <c r="R1887" s="60"/>
      <c r="S1887" s="62"/>
      <c r="U1887" s="54"/>
      <c r="V1887" s="50" t="s">
        <v>20</v>
      </c>
    </row>
    <row r="1888" spans="1:22" s="48" customFormat="1" x14ac:dyDescent="0.2">
      <c r="A1888" s="60">
        <v>16</v>
      </c>
      <c r="B1888" s="61" t="s">
        <v>1818</v>
      </c>
      <c r="C1888" s="61">
        <v>1607</v>
      </c>
      <c r="D1888" s="61" t="s">
        <v>1936</v>
      </c>
      <c r="E1888" s="60" t="s">
        <v>1947</v>
      </c>
      <c r="F1888" s="50" t="s">
        <v>13</v>
      </c>
      <c r="G1888" s="62">
        <v>9776.9</v>
      </c>
      <c r="H1888" s="60" t="s">
        <v>1938</v>
      </c>
      <c r="I1888" s="60" t="s">
        <v>1938</v>
      </c>
      <c r="J1888" s="51"/>
      <c r="K1888" s="60"/>
      <c r="L1888" s="60"/>
      <c r="M1888" s="60"/>
      <c r="N1888" s="60"/>
      <c r="O1888" s="60"/>
      <c r="P1888" s="51" t="s">
        <v>20</v>
      </c>
      <c r="Q1888" s="60"/>
      <c r="R1888" s="60"/>
      <c r="S1888" s="62"/>
      <c r="U1888" s="54"/>
      <c r="V1888" s="50" t="s">
        <v>20</v>
      </c>
    </row>
    <row r="1889" spans="1:22" s="48" customFormat="1" x14ac:dyDescent="0.2">
      <c r="A1889" s="60">
        <v>16</v>
      </c>
      <c r="B1889" s="61" t="s">
        <v>1818</v>
      </c>
      <c r="C1889" s="61">
        <v>1607</v>
      </c>
      <c r="D1889" s="61" t="s">
        <v>1936</v>
      </c>
      <c r="E1889" s="60" t="s">
        <v>1948</v>
      </c>
      <c r="F1889" s="50" t="s">
        <v>13</v>
      </c>
      <c r="G1889" s="62">
        <v>6300</v>
      </c>
      <c r="H1889" s="60" t="s">
        <v>1938</v>
      </c>
      <c r="I1889" s="60" t="s">
        <v>1938</v>
      </c>
      <c r="J1889" s="51"/>
      <c r="K1889" s="60"/>
      <c r="L1889" s="60"/>
      <c r="M1889" s="60"/>
      <c r="N1889" s="60"/>
      <c r="O1889" s="60"/>
      <c r="P1889" s="51" t="s">
        <v>20</v>
      </c>
      <c r="Q1889" s="60"/>
      <c r="R1889" s="60"/>
      <c r="S1889" s="62"/>
      <c r="U1889" s="54"/>
      <c r="V1889" s="50" t="s">
        <v>20</v>
      </c>
    </row>
    <row r="1890" spans="1:22" s="48" customFormat="1" x14ac:dyDescent="0.2">
      <c r="A1890" s="60">
        <v>16</v>
      </c>
      <c r="B1890" s="61" t="s">
        <v>1818</v>
      </c>
      <c r="C1890" s="61">
        <v>1607</v>
      </c>
      <c r="D1890" s="61" t="s">
        <v>1936</v>
      </c>
      <c r="E1890" s="60" t="s">
        <v>1949</v>
      </c>
      <c r="F1890" s="50" t="s">
        <v>13</v>
      </c>
      <c r="G1890" s="62">
        <v>4000.4999999999995</v>
      </c>
      <c r="H1890" s="60" t="s">
        <v>1938</v>
      </c>
      <c r="I1890" s="60" t="s">
        <v>1938</v>
      </c>
      <c r="J1890" s="51"/>
      <c r="K1890" s="60"/>
      <c r="L1890" s="60"/>
      <c r="M1890" s="60"/>
      <c r="N1890" s="60"/>
      <c r="O1890" s="60"/>
      <c r="P1890" s="51" t="s">
        <v>20</v>
      </c>
      <c r="Q1890" s="60"/>
      <c r="R1890" s="60"/>
      <c r="S1890" s="62"/>
      <c r="U1890" s="54"/>
      <c r="V1890" s="50" t="s">
        <v>20</v>
      </c>
    </row>
    <row r="1891" spans="1:22" s="48" customFormat="1" x14ac:dyDescent="0.2">
      <c r="A1891" s="60">
        <v>16</v>
      </c>
      <c r="B1891" s="61" t="s">
        <v>1818</v>
      </c>
      <c r="C1891" s="61">
        <v>1607</v>
      </c>
      <c r="D1891" s="61" t="s">
        <v>1936</v>
      </c>
      <c r="E1891" s="60" t="s">
        <v>1950</v>
      </c>
      <c r="F1891" s="50" t="s">
        <v>13</v>
      </c>
      <c r="G1891" s="62">
        <v>4268.0999999999995</v>
      </c>
      <c r="H1891" s="60" t="s">
        <v>1938</v>
      </c>
      <c r="I1891" s="60" t="s">
        <v>1938</v>
      </c>
      <c r="J1891" s="51"/>
      <c r="K1891" s="60"/>
      <c r="L1891" s="60"/>
      <c r="M1891" s="60"/>
      <c r="N1891" s="60"/>
      <c r="O1891" s="60"/>
      <c r="P1891" s="51" t="s">
        <v>20</v>
      </c>
      <c r="Q1891" s="60"/>
      <c r="R1891" s="60"/>
      <c r="S1891" s="62"/>
      <c r="U1891" s="54"/>
      <c r="V1891" s="50" t="s">
        <v>20</v>
      </c>
    </row>
    <row r="1892" spans="1:22" s="48" customFormat="1" x14ac:dyDescent="0.2">
      <c r="A1892" s="60">
        <v>16</v>
      </c>
      <c r="B1892" s="61" t="s">
        <v>1818</v>
      </c>
      <c r="C1892" s="61">
        <v>1607</v>
      </c>
      <c r="D1892" s="61" t="s">
        <v>1936</v>
      </c>
      <c r="E1892" s="60" t="s">
        <v>1951</v>
      </c>
      <c r="F1892" s="50" t="s">
        <v>13</v>
      </c>
      <c r="G1892" s="62">
        <v>10200</v>
      </c>
      <c r="H1892" s="60" t="s">
        <v>1938</v>
      </c>
      <c r="I1892" s="60" t="s">
        <v>1938</v>
      </c>
      <c r="J1892" s="51"/>
      <c r="K1892" s="60"/>
      <c r="L1892" s="60"/>
      <c r="M1892" s="60"/>
      <c r="N1892" s="60"/>
      <c r="O1892" s="60"/>
      <c r="P1892" s="51" t="s">
        <v>20</v>
      </c>
      <c r="Q1892" s="60"/>
      <c r="R1892" s="60"/>
      <c r="S1892" s="62"/>
      <c r="U1892" s="54"/>
      <c r="V1892" s="50" t="s">
        <v>20</v>
      </c>
    </row>
    <row r="1893" spans="1:22" s="48" customFormat="1" x14ac:dyDescent="0.2">
      <c r="A1893" s="60">
        <v>16</v>
      </c>
      <c r="B1893" s="61" t="s">
        <v>1818</v>
      </c>
      <c r="C1893" s="61">
        <v>1607</v>
      </c>
      <c r="D1893" s="61" t="s">
        <v>1936</v>
      </c>
      <c r="E1893" s="60" t="s">
        <v>1952</v>
      </c>
      <c r="F1893" s="50" t="s">
        <v>13</v>
      </c>
      <c r="G1893" s="62">
        <v>28184.1</v>
      </c>
      <c r="H1893" s="60" t="s">
        <v>1938</v>
      </c>
      <c r="I1893" s="60" t="s">
        <v>1938</v>
      </c>
      <c r="J1893" s="51"/>
      <c r="K1893" s="60"/>
      <c r="L1893" s="60"/>
      <c r="M1893" s="60"/>
      <c r="N1893" s="60"/>
      <c r="O1893" s="60"/>
      <c r="P1893" s="51" t="s">
        <v>20</v>
      </c>
      <c r="Q1893" s="60"/>
      <c r="R1893" s="60"/>
      <c r="S1893" s="62"/>
      <c r="U1893" s="54"/>
      <c r="V1893" s="50" t="s">
        <v>20</v>
      </c>
    </row>
    <row r="1894" spans="1:22" s="48" customFormat="1" x14ac:dyDescent="0.2">
      <c r="A1894" s="60">
        <v>16</v>
      </c>
      <c r="B1894" s="61" t="s">
        <v>1818</v>
      </c>
      <c r="C1894" s="61">
        <v>1607</v>
      </c>
      <c r="D1894" s="61" t="s">
        <v>1936</v>
      </c>
      <c r="E1894" s="60" t="s">
        <v>1953</v>
      </c>
      <c r="F1894" s="50" t="s">
        <v>13</v>
      </c>
      <c r="G1894" s="62">
        <v>18676</v>
      </c>
      <c r="H1894" s="60" t="s">
        <v>1938</v>
      </c>
      <c r="I1894" s="60" t="s">
        <v>1938</v>
      </c>
      <c r="J1894" s="51"/>
      <c r="K1894" s="60"/>
      <c r="L1894" s="60"/>
      <c r="M1894" s="60"/>
      <c r="N1894" s="60"/>
      <c r="O1894" s="60"/>
      <c r="P1894" s="51" t="s">
        <v>20</v>
      </c>
      <c r="Q1894" s="60"/>
      <c r="R1894" s="60"/>
      <c r="S1894" s="62"/>
      <c r="U1894" s="54"/>
      <c r="V1894" s="50" t="s">
        <v>20</v>
      </c>
    </row>
    <row r="1895" spans="1:22" s="48" customFormat="1" x14ac:dyDescent="0.2">
      <c r="A1895" s="60">
        <v>16</v>
      </c>
      <c r="B1895" s="61" t="s">
        <v>1818</v>
      </c>
      <c r="C1895" s="61">
        <v>1607</v>
      </c>
      <c r="D1895" s="61" t="s">
        <v>1936</v>
      </c>
      <c r="E1895" s="60" t="s">
        <v>1954</v>
      </c>
      <c r="F1895" s="50" t="s">
        <v>13</v>
      </c>
      <c r="G1895" s="62">
        <v>9660</v>
      </c>
      <c r="H1895" s="60" t="s">
        <v>1938</v>
      </c>
      <c r="I1895" s="60" t="s">
        <v>1938</v>
      </c>
      <c r="J1895" s="51"/>
      <c r="K1895" s="60"/>
      <c r="L1895" s="60"/>
      <c r="M1895" s="60"/>
      <c r="N1895" s="60"/>
      <c r="O1895" s="60"/>
      <c r="P1895" s="51" t="s">
        <v>20</v>
      </c>
      <c r="Q1895" s="60"/>
      <c r="R1895" s="60"/>
      <c r="S1895" s="62"/>
      <c r="U1895" s="54"/>
      <c r="V1895" s="50" t="s">
        <v>20</v>
      </c>
    </row>
    <row r="1896" spans="1:22" s="48" customFormat="1" x14ac:dyDescent="0.2">
      <c r="A1896" s="60">
        <v>16</v>
      </c>
      <c r="B1896" s="61" t="s">
        <v>1818</v>
      </c>
      <c r="C1896" s="61">
        <v>1606</v>
      </c>
      <c r="D1896" s="61" t="s">
        <v>1955</v>
      </c>
      <c r="E1896" s="60" t="s">
        <v>1956</v>
      </c>
      <c r="F1896" s="50" t="s">
        <v>13</v>
      </c>
      <c r="G1896" s="63">
        <v>6155.7999999999993</v>
      </c>
      <c r="H1896" s="60" t="s">
        <v>1938</v>
      </c>
      <c r="I1896" s="60" t="s">
        <v>1938</v>
      </c>
      <c r="J1896" s="51"/>
      <c r="K1896" s="60" t="s">
        <v>1957</v>
      </c>
      <c r="L1896" s="60">
        <v>1</v>
      </c>
      <c r="M1896" s="60">
        <v>2150</v>
      </c>
      <c r="N1896" s="60" t="s">
        <v>1938</v>
      </c>
      <c r="O1896" s="60" t="s">
        <v>1938</v>
      </c>
      <c r="P1896" s="51" t="s">
        <v>16</v>
      </c>
      <c r="Q1896" s="61" t="s">
        <v>1958</v>
      </c>
      <c r="R1896" s="61">
        <v>1</v>
      </c>
      <c r="S1896" s="64">
        <v>300</v>
      </c>
      <c r="T1896" s="48" t="s">
        <v>1938</v>
      </c>
      <c r="U1896" s="48" t="s">
        <v>1938</v>
      </c>
      <c r="V1896" s="50" t="s">
        <v>20</v>
      </c>
    </row>
    <row r="1897" spans="1:22" s="48" customFormat="1" x14ac:dyDescent="0.2">
      <c r="A1897" s="60">
        <v>16</v>
      </c>
      <c r="B1897" s="61" t="s">
        <v>1818</v>
      </c>
      <c r="C1897" s="61">
        <v>1606</v>
      </c>
      <c r="D1897" s="61" t="s">
        <v>1955</v>
      </c>
      <c r="E1897" s="60" t="s">
        <v>1959</v>
      </c>
      <c r="F1897" s="50" t="s">
        <v>13</v>
      </c>
      <c r="G1897" s="63">
        <v>6350</v>
      </c>
      <c r="H1897" s="60" t="s">
        <v>1938</v>
      </c>
      <c r="I1897" s="60" t="s">
        <v>1938</v>
      </c>
      <c r="J1897" s="51"/>
      <c r="K1897" s="60" t="s">
        <v>1960</v>
      </c>
      <c r="L1897" s="60">
        <v>2</v>
      </c>
      <c r="M1897" s="60">
        <v>2000</v>
      </c>
      <c r="N1897" s="60" t="s">
        <v>1938</v>
      </c>
      <c r="O1897" s="60" t="s">
        <v>1938</v>
      </c>
      <c r="P1897" s="51" t="s">
        <v>16</v>
      </c>
      <c r="Q1897" s="60" t="s">
        <v>1961</v>
      </c>
      <c r="R1897" s="60">
        <v>2</v>
      </c>
      <c r="S1897" s="62">
        <v>140</v>
      </c>
      <c r="T1897" s="48" t="s">
        <v>1938</v>
      </c>
      <c r="U1897" s="48" t="s">
        <v>1938</v>
      </c>
      <c r="V1897" s="50" t="s">
        <v>20</v>
      </c>
    </row>
    <row r="1898" spans="1:22" s="48" customFormat="1" x14ac:dyDescent="0.2">
      <c r="A1898" s="60">
        <v>16</v>
      </c>
      <c r="B1898" s="61" t="s">
        <v>1818</v>
      </c>
      <c r="C1898" s="61">
        <v>1606</v>
      </c>
      <c r="D1898" s="61" t="s">
        <v>1955</v>
      </c>
      <c r="E1898" s="60" t="s">
        <v>1962</v>
      </c>
      <c r="F1898" s="50" t="s">
        <v>13</v>
      </c>
      <c r="G1898" s="63">
        <v>16999.5</v>
      </c>
      <c r="H1898" s="60" t="s">
        <v>1938</v>
      </c>
      <c r="I1898" s="60" t="s">
        <v>1938</v>
      </c>
      <c r="J1898" s="51"/>
      <c r="K1898" s="60" t="s">
        <v>1963</v>
      </c>
      <c r="L1898" s="60">
        <v>3</v>
      </c>
      <c r="M1898" s="60">
        <v>1769</v>
      </c>
      <c r="N1898" s="60" t="s">
        <v>1938</v>
      </c>
      <c r="O1898" s="60" t="s">
        <v>1938</v>
      </c>
      <c r="P1898" s="51"/>
      <c r="Q1898" s="60" t="s">
        <v>1964</v>
      </c>
      <c r="R1898" s="61">
        <v>3</v>
      </c>
      <c r="S1898" s="62">
        <v>385</v>
      </c>
      <c r="T1898" s="48" t="s">
        <v>1938</v>
      </c>
      <c r="U1898" s="48" t="s">
        <v>1938</v>
      </c>
      <c r="V1898" s="50" t="s">
        <v>20</v>
      </c>
    </row>
    <row r="1899" spans="1:22" s="48" customFormat="1" x14ac:dyDescent="0.2">
      <c r="A1899" s="60">
        <v>16</v>
      </c>
      <c r="B1899" s="61" t="s">
        <v>1818</v>
      </c>
      <c r="C1899" s="61">
        <v>1606</v>
      </c>
      <c r="D1899" s="61" t="s">
        <v>1955</v>
      </c>
      <c r="E1899" s="60"/>
      <c r="F1899" s="60"/>
      <c r="G1899" s="60"/>
      <c r="H1899" s="60"/>
      <c r="I1899" s="60"/>
      <c r="J1899" s="51" t="s">
        <v>20</v>
      </c>
      <c r="K1899" s="60" t="s">
        <v>1965</v>
      </c>
      <c r="L1899" s="60">
        <v>4</v>
      </c>
      <c r="M1899" s="60">
        <v>1300</v>
      </c>
      <c r="N1899" s="60" t="s">
        <v>1938</v>
      </c>
      <c r="O1899" s="60" t="s">
        <v>1938</v>
      </c>
      <c r="P1899" s="51"/>
      <c r="Q1899" s="60" t="s">
        <v>1966</v>
      </c>
      <c r="R1899" s="60">
        <v>4</v>
      </c>
      <c r="S1899" s="62">
        <v>500</v>
      </c>
      <c r="T1899" s="48" t="s">
        <v>1938</v>
      </c>
      <c r="U1899" s="48" t="s">
        <v>1938</v>
      </c>
      <c r="V1899" s="50" t="s">
        <v>16</v>
      </c>
    </row>
    <row r="1900" spans="1:22" s="48" customFormat="1" x14ac:dyDescent="0.2">
      <c r="A1900" s="60">
        <v>16</v>
      </c>
      <c r="B1900" s="61" t="s">
        <v>1818</v>
      </c>
      <c r="C1900" s="61">
        <v>1606</v>
      </c>
      <c r="D1900" s="61" t="s">
        <v>1955</v>
      </c>
      <c r="E1900" s="60"/>
      <c r="F1900" s="60"/>
      <c r="G1900" s="60"/>
      <c r="H1900" s="60"/>
      <c r="I1900" s="60"/>
      <c r="J1900" s="51" t="s">
        <v>20</v>
      </c>
      <c r="K1900" s="60" t="s">
        <v>1967</v>
      </c>
      <c r="L1900" s="60">
        <v>5</v>
      </c>
      <c r="M1900" s="60">
        <v>1000</v>
      </c>
      <c r="N1900" s="60" t="s">
        <v>1938</v>
      </c>
      <c r="O1900" s="60" t="s">
        <v>1938</v>
      </c>
      <c r="P1900" s="51"/>
      <c r="Q1900" s="60" t="s">
        <v>1968</v>
      </c>
      <c r="R1900" s="61">
        <v>5</v>
      </c>
      <c r="S1900" s="62">
        <v>260</v>
      </c>
      <c r="T1900" s="48" t="s">
        <v>1938</v>
      </c>
      <c r="U1900" s="48" t="s">
        <v>1938</v>
      </c>
      <c r="V1900" s="50" t="s">
        <v>20</v>
      </c>
    </row>
    <row r="1901" spans="1:22" s="48" customFormat="1" x14ac:dyDescent="0.2">
      <c r="A1901" s="60">
        <v>16</v>
      </c>
      <c r="B1901" s="61" t="s">
        <v>1818</v>
      </c>
      <c r="C1901" s="61">
        <v>1606</v>
      </c>
      <c r="D1901" s="61" t="s">
        <v>1955</v>
      </c>
      <c r="E1901" s="60"/>
      <c r="F1901" s="60"/>
      <c r="G1901" s="60"/>
      <c r="H1901" s="60"/>
      <c r="I1901" s="60"/>
      <c r="J1901" s="51" t="s">
        <v>20</v>
      </c>
      <c r="K1901" s="60" t="s">
        <v>1969</v>
      </c>
      <c r="L1901" s="60">
        <v>6</v>
      </c>
      <c r="M1901" s="60">
        <v>1500</v>
      </c>
      <c r="N1901" s="60" t="s">
        <v>1938</v>
      </c>
      <c r="O1901" s="60" t="s">
        <v>1938</v>
      </c>
      <c r="P1901" s="51"/>
      <c r="Q1901" s="60" t="s">
        <v>1970</v>
      </c>
      <c r="R1901" s="60">
        <v>6</v>
      </c>
      <c r="S1901" s="62">
        <v>220</v>
      </c>
      <c r="T1901" s="48" t="s">
        <v>1938</v>
      </c>
      <c r="U1901" s="48" t="s">
        <v>1938</v>
      </c>
      <c r="V1901" s="50" t="s">
        <v>20</v>
      </c>
    </row>
    <row r="1902" spans="1:22" s="48" customFormat="1" x14ac:dyDescent="0.2">
      <c r="A1902" s="60">
        <v>16</v>
      </c>
      <c r="B1902" s="61" t="s">
        <v>1818</v>
      </c>
      <c r="C1902" s="61">
        <v>1606</v>
      </c>
      <c r="D1902" s="61" t="s">
        <v>1955</v>
      </c>
      <c r="E1902" s="60"/>
      <c r="F1902" s="60"/>
      <c r="G1902" s="60"/>
      <c r="H1902" s="60"/>
      <c r="I1902" s="60"/>
      <c r="J1902" s="51" t="s">
        <v>20</v>
      </c>
      <c r="K1902" s="60" t="s">
        <v>1971</v>
      </c>
      <c r="L1902" s="60">
        <v>7</v>
      </c>
      <c r="M1902" s="60">
        <v>1922</v>
      </c>
      <c r="N1902" s="60" t="s">
        <v>1938</v>
      </c>
      <c r="O1902" s="60" t="s">
        <v>1938</v>
      </c>
      <c r="P1902" s="51"/>
      <c r="Q1902" s="60" t="s">
        <v>1972</v>
      </c>
      <c r="R1902" s="61">
        <v>7</v>
      </c>
      <c r="S1902" s="62">
        <v>240</v>
      </c>
      <c r="T1902" s="48" t="s">
        <v>1938</v>
      </c>
      <c r="U1902" s="48" t="s">
        <v>1938</v>
      </c>
      <c r="V1902" s="50" t="s">
        <v>20</v>
      </c>
    </row>
    <row r="1903" spans="1:22" s="48" customFormat="1" x14ac:dyDescent="0.2">
      <c r="A1903" s="60">
        <v>16</v>
      </c>
      <c r="B1903" s="61" t="s">
        <v>1818</v>
      </c>
      <c r="C1903" s="61">
        <v>1606</v>
      </c>
      <c r="D1903" s="61" t="s">
        <v>1955</v>
      </c>
      <c r="E1903" s="60"/>
      <c r="F1903" s="60"/>
      <c r="G1903" s="60"/>
      <c r="H1903" s="60"/>
      <c r="I1903" s="60"/>
      <c r="J1903" s="51" t="s">
        <v>20</v>
      </c>
      <c r="K1903" s="60"/>
      <c r="L1903" s="60"/>
      <c r="M1903" s="60"/>
      <c r="N1903" s="60"/>
      <c r="O1903" s="60"/>
      <c r="P1903" s="51" t="s">
        <v>20</v>
      </c>
      <c r="Q1903" s="60" t="s">
        <v>1973</v>
      </c>
      <c r="R1903" s="60">
        <v>8</v>
      </c>
      <c r="S1903" s="62">
        <v>820</v>
      </c>
      <c r="T1903" s="48" t="s">
        <v>1938</v>
      </c>
      <c r="U1903" s="48" t="s">
        <v>1938</v>
      </c>
      <c r="V1903" s="50" t="s">
        <v>20</v>
      </c>
    </row>
    <row r="1904" spans="1:22" s="48" customFormat="1" x14ac:dyDescent="0.2">
      <c r="A1904" s="60">
        <v>16</v>
      </c>
      <c r="B1904" s="61" t="s">
        <v>1818</v>
      </c>
      <c r="C1904" s="61">
        <v>1606</v>
      </c>
      <c r="D1904" s="61" t="s">
        <v>1955</v>
      </c>
      <c r="E1904" s="60"/>
      <c r="F1904" s="60"/>
      <c r="G1904" s="60"/>
      <c r="H1904" s="60"/>
      <c r="I1904" s="60"/>
      <c r="J1904" s="51" t="s">
        <v>20</v>
      </c>
      <c r="K1904" s="60"/>
      <c r="L1904" s="60"/>
      <c r="M1904" s="60"/>
      <c r="N1904" s="60"/>
      <c r="O1904" s="60"/>
      <c r="P1904" s="51" t="s">
        <v>20</v>
      </c>
      <c r="Q1904" s="60" t="s">
        <v>1974</v>
      </c>
      <c r="R1904" s="61">
        <v>9</v>
      </c>
      <c r="S1904" s="62">
        <v>500</v>
      </c>
      <c r="T1904" s="48" t="s">
        <v>1938</v>
      </c>
      <c r="U1904" s="48" t="s">
        <v>1938</v>
      </c>
      <c r="V1904" s="50" t="s">
        <v>20</v>
      </c>
    </row>
    <row r="1905" spans="1:22" s="48" customFormat="1" x14ac:dyDescent="0.2">
      <c r="A1905" s="60">
        <v>16</v>
      </c>
      <c r="B1905" s="61" t="s">
        <v>1818</v>
      </c>
      <c r="C1905" s="61">
        <v>1606</v>
      </c>
      <c r="D1905" s="61" t="s">
        <v>1955</v>
      </c>
      <c r="E1905" s="60"/>
      <c r="F1905" s="60"/>
      <c r="G1905" s="60"/>
      <c r="H1905" s="60"/>
      <c r="I1905" s="60"/>
      <c r="J1905" s="51" t="s">
        <v>20</v>
      </c>
      <c r="K1905" s="60"/>
      <c r="L1905" s="60"/>
      <c r="M1905" s="60"/>
      <c r="N1905" s="60"/>
      <c r="O1905" s="60"/>
      <c r="P1905" s="51" t="s">
        <v>20</v>
      </c>
      <c r="Q1905" s="60" t="s">
        <v>1975</v>
      </c>
      <c r="R1905" s="60">
        <v>10</v>
      </c>
      <c r="S1905" s="62">
        <v>165</v>
      </c>
      <c r="T1905" s="48" t="s">
        <v>1938</v>
      </c>
      <c r="U1905" s="48" t="s">
        <v>1938</v>
      </c>
      <c r="V1905" s="50" t="s">
        <v>20</v>
      </c>
    </row>
    <row r="1906" spans="1:22" s="48" customFormat="1" x14ac:dyDescent="0.2">
      <c r="A1906" s="60">
        <v>16</v>
      </c>
      <c r="B1906" s="61" t="s">
        <v>1818</v>
      </c>
      <c r="C1906" s="61">
        <v>1606</v>
      </c>
      <c r="D1906" s="61" t="s">
        <v>1955</v>
      </c>
      <c r="E1906" s="60"/>
      <c r="F1906" s="60"/>
      <c r="G1906" s="60"/>
      <c r="H1906" s="60"/>
      <c r="I1906" s="60"/>
      <c r="J1906" s="51" t="s">
        <v>20</v>
      </c>
      <c r="K1906" s="60"/>
      <c r="L1906" s="60"/>
      <c r="M1906" s="60"/>
      <c r="N1906" s="60"/>
      <c r="O1906" s="60"/>
      <c r="P1906" s="51" t="s">
        <v>20</v>
      </c>
      <c r="Q1906" s="60" t="s">
        <v>1976</v>
      </c>
      <c r="R1906" s="61">
        <v>11</v>
      </c>
      <c r="S1906" s="62">
        <v>150</v>
      </c>
      <c r="T1906" s="48" t="s">
        <v>1938</v>
      </c>
      <c r="U1906" s="48" t="s">
        <v>1938</v>
      </c>
      <c r="V1906" s="50" t="s">
        <v>20</v>
      </c>
    </row>
    <row r="1907" spans="1:22" s="48" customFormat="1" x14ac:dyDescent="0.2">
      <c r="A1907" s="60">
        <v>16</v>
      </c>
      <c r="B1907" s="61" t="s">
        <v>1818</v>
      </c>
      <c r="C1907" s="61">
        <v>1606</v>
      </c>
      <c r="D1907" s="61" t="s">
        <v>1955</v>
      </c>
      <c r="E1907" s="60"/>
      <c r="F1907" s="60"/>
      <c r="G1907" s="60"/>
      <c r="H1907" s="60"/>
      <c r="I1907" s="60"/>
      <c r="J1907" s="51" t="s">
        <v>20</v>
      </c>
      <c r="K1907" s="60"/>
      <c r="L1907" s="60"/>
      <c r="M1907" s="60"/>
      <c r="N1907" s="60"/>
      <c r="O1907" s="60"/>
      <c r="P1907" s="51" t="s">
        <v>20</v>
      </c>
      <c r="Q1907" s="60" t="s">
        <v>1977</v>
      </c>
      <c r="R1907" s="60">
        <v>12</v>
      </c>
      <c r="S1907" s="62">
        <v>120</v>
      </c>
      <c r="T1907" s="48" t="s">
        <v>1938</v>
      </c>
      <c r="U1907" s="48" t="s">
        <v>1938</v>
      </c>
      <c r="V1907" s="50" t="s">
        <v>20</v>
      </c>
    </row>
    <row r="1908" spans="1:22" s="48" customFormat="1" x14ac:dyDescent="0.2">
      <c r="A1908" s="60">
        <v>16</v>
      </c>
      <c r="B1908" s="61" t="s">
        <v>1818</v>
      </c>
      <c r="C1908" s="61">
        <v>1606</v>
      </c>
      <c r="D1908" s="61" t="s">
        <v>1955</v>
      </c>
      <c r="E1908" s="60"/>
      <c r="F1908" s="60"/>
      <c r="G1908" s="60"/>
      <c r="H1908" s="60"/>
      <c r="I1908" s="60"/>
      <c r="J1908" s="51" t="s">
        <v>20</v>
      </c>
      <c r="K1908" s="60"/>
      <c r="L1908" s="60"/>
      <c r="M1908" s="60"/>
      <c r="N1908" s="60"/>
      <c r="O1908" s="60"/>
      <c r="P1908" s="51" t="s">
        <v>20</v>
      </c>
      <c r="Q1908" s="60" t="s">
        <v>1978</v>
      </c>
      <c r="R1908" s="61">
        <v>13</v>
      </c>
      <c r="S1908" s="62">
        <v>192</v>
      </c>
      <c r="T1908" s="48" t="s">
        <v>1938</v>
      </c>
      <c r="U1908" s="48" t="s">
        <v>1938</v>
      </c>
      <c r="V1908" s="50" t="s">
        <v>20</v>
      </c>
    </row>
    <row r="1909" spans="1:22" s="48" customFormat="1" x14ac:dyDescent="0.2">
      <c r="A1909" s="60">
        <v>16</v>
      </c>
      <c r="B1909" s="61" t="s">
        <v>1818</v>
      </c>
      <c r="C1909" s="61">
        <v>1606</v>
      </c>
      <c r="D1909" s="61" t="s">
        <v>1955</v>
      </c>
      <c r="E1909" s="60"/>
      <c r="F1909" s="60"/>
      <c r="G1909" s="60"/>
      <c r="H1909" s="60"/>
      <c r="I1909" s="60"/>
      <c r="J1909" s="51" t="s">
        <v>20</v>
      </c>
      <c r="K1909" s="60"/>
      <c r="L1909" s="60"/>
      <c r="M1909" s="60"/>
      <c r="N1909" s="60"/>
      <c r="O1909" s="60"/>
      <c r="P1909" s="51" t="s">
        <v>20</v>
      </c>
      <c r="Q1909" s="60" t="s">
        <v>1979</v>
      </c>
      <c r="R1909" s="60">
        <v>14</v>
      </c>
      <c r="S1909" s="62">
        <v>174</v>
      </c>
      <c r="T1909" s="48" t="s">
        <v>1938</v>
      </c>
      <c r="U1909" s="48" t="s">
        <v>1938</v>
      </c>
      <c r="V1909" s="50" t="s">
        <v>20</v>
      </c>
    </row>
    <row r="1910" spans="1:22" s="48" customFormat="1" x14ac:dyDescent="0.2">
      <c r="A1910" s="60">
        <v>16</v>
      </c>
      <c r="B1910" s="61" t="s">
        <v>1818</v>
      </c>
      <c r="C1910" s="61">
        <v>1606</v>
      </c>
      <c r="D1910" s="61" t="s">
        <v>1955</v>
      </c>
      <c r="E1910" s="60"/>
      <c r="F1910" s="60"/>
      <c r="G1910" s="60"/>
      <c r="H1910" s="60"/>
      <c r="I1910" s="60"/>
      <c r="J1910" s="51" t="s">
        <v>20</v>
      </c>
      <c r="K1910" s="60"/>
      <c r="L1910" s="60"/>
      <c r="M1910" s="60"/>
      <c r="N1910" s="60"/>
      <c r="O1910" s="60"/>
      <c r="P1910" s="51" t="s">
        <v>20</v>
      </c>
      <c r="Q1910" s="60" t="s">
        <v>1980</v>
      </c>
      <c r="R1910" s="61">
        <v>15</v>
      </c>
      <c r="S1910" s="62">
        <v>237</v>
      </c>
      <c r="T1910" s="48" t="s">
        <v>1938</v>
      </c>
      <c r="U1910" s="48" t="s">
        <v>1938</v>
      </c>
      <c r="V1910" s="50" t="s">
        <v>20</v>
      </c>
    </row>
    <row r="1911" spans="1:22" s="48" customFormat="1" x14ac:dyDescent="0.2">
      <c r="A1911" s="60">
        <v>16</v>
      </c>
      <c r="B1911" s="61" t="s">
        <v>1818</v>
      </c>
      <c r="C1911" s="61">
        <v>1606</v>
      </c>
      <c r="D1911" s="61" t="s">
        <v>1955</v>
      </c>
      <c r="E1911" s="60"/>
      <c r="F1911" s="60"/>
      <c r="G1911" s="60"/>
      <c r="H1911" s="60"/>
      <c r="I1911" s="60"/>
      <c r="J1911" s="51" t="s">
        <v>20</v>
      </c>
      <c r="K1911" s="60"/>
      <c r="L1911" s="60"/>
      <c r="M1911" s="60"/>
      <c r="N1911" s="60"/>
      <c r="O1911" s="60"/>
      <c r="P1911" s="51" t="s">
        <v>20</v>
      </c>
      <c r="Q1911" s="60" t="s">
        <v>1981</v>
      </c>
      <c r="R1911" s="60">
        <v>16</v>
      </c>
      <c r="S1911" s="62">
        <v>248</v>
      </c>
      <c r="T1911" s="48" t="s">
        <v>1938</v>
      </c>
      <c r="U1911" s="48" t="s">
        <v>1938</v>
      </c>
      <c r="V1911" s="50" t="s">
        <v>20</v>
      </c>
    </row>
    <row r="1912" spans="1:22" s="48" customFormat="1" x14ac:dyDescent="0.2">
      <c r="A1912" s="60">
        <v>16</v>
      </c>
      <c r="B1912" s="61" t="s">
        <v>1818</v>
      </c>
      <c r="C1912" s="61">
        <v>1606</v>
      </c>
      <c r="D1912" s="61" t="s">
        <v>1955</v>
      </c>
      <c r="E1912" s="60"/>
      <c r="F1912" s="60"/>
      <c r="G1912" s="60"/>
      <c r="H1912" s="60"/>
      <c r="I1912" s="60"/>
      <c r="J1912" s="51" t="s">
        <v>20</v>
      </c>
      <c r="K1912" s="60"/>
      <c r="L1912" s="60"/>
      <c r="M1912" s="60"/>
      <c r="N1912" s="60"/>
      <c r="O1912" s="60"/>
      <c r="P1912" s="51" t="s">
        <v>20</v>
      </c>
      <c r="Q1912" s="60" t="s">
        <v>1982</v>
      </c>
      <c r="R1912" s="61">
        <v>17</v>
      </c>
      <c r="S1912" s="62">
        <v>415</v>
      </c>
      <c r="T1912" s="48" t="s">
        <v>1938</v>
      </c>
      <c r="U1912" s="48" t="s">
        <v>1938</v>
      </c>
      <c r="V1912" s="50" t="s">
        <v>20</v>
      </c>
    </row>
    <row r="1913" spans="1:22" s="48" customFormat="1" x14ac:dyDescent="0.2">
      <c r="A1913" s="60">
        <v>16</v>
      </c>
      <c r="B1913" s="61" t="s">
        <v>1818</v>
      </c>
      <c r="C1913" s="61">
        <v>1606</v>
      </c>
      <c r="D1913" s="61" t="s">
        <v>1955</v>
      </c>
      <c r="E1913" s="60"/>
      <c r="F1913" s="60"/>
      <c r="G1913" s="60"/>
      <c r="H1913" s="60"/>
      <c r="I1913" s="60"/>
      <c r="J1913" s="51" t="s">
        <v>20</v>
      </c>
      <c r="K1913" s="60"/>
      <c r="L1913" s="60"/>
      <c r="M1913" s="60"/>
      <c r="N1913" s="60"/>
      <c r="O1913" s="60"/>
      <c r="P1913" s="51" t="s">
        <v>20</v>
      </c>
      <c r="Q1913" s="60" t="s">
        <v>1983</v>
      </c>
      <c r="R1913" s="60">
        <v>18</v>
      </c>
      <c r="S1913" s="62">
        <v>852</v>
      </c>
      <c r="T1913" s="48" t="s">
        <v>1938</v>
      </c>
      <c r="U1913" s="48" t="s">
        <v>1938</v>
      </c>
      <c r="V1913" s="50" t="s">
        <v>20</v>
      </c>
    </row>
    <row r="1914" spans="1:22" s="48" customFormat="1" x14ac:dyDescent="0.2">
      <c r="A1914" s="60">
        <v>16</v>
      </c>
      <c r="B1914" s="61" t="s">
        <v>1818</v>
      </c>
      <c r="C1914" s="61">
        <v>1606</v>
      </c>
      <c r="D1914" s="61" t="s">
        <v>1955</v>
      </c>
      <c r="E1914" s="60"/>
      <c r="F1914" s="60"/>
      <c r="G1914" s="60"/>
      <c r="H1914" s="60"/>
      <c r="I1914" s="60"/>
      <c r="J1914" s="51" t="s">
        <v>20</v>
      </c>
      <c r="K1914" s="60"/>
      <c r="L1914" s="60"/>
      <c r="M1914" s="60"/>
      <c r="N1914" s="60"/>
      <c r="O1914" s="60"/>
      <c r="P1914" s="51" t="s">
        <v>20</v>
      </c>
      <c r="Q1914" s="60" t="s">
        <v>1984</v>
      </c>
      <c r="R1914" s="61">
        <v>19</v>
      </c>
      <c r="S1914" s="62">
        <v>207</v>
      </c>
      <c r="T1914" s="48" t="s">
        <v>1938</v>
      </c>
      <c r="U1914" s="48" t="s">
        <v>1938</v>
      </c>
      <c r="V1914" s="50" t="s">
        <v>20</v>
      </c>
    </row>
    <row r="1915" spans="1:22" s="48" customFormat="1" x14ac:dyDescent="0.2">
      <c r="A1915" s="60">
        <v>16</v>
      </c>
      <c r="B1915" s="61" t="s">
        <v>1818</v>
      </c>
      <c r="C1915" s="61">
        <v>1606</v>
      </c>
      <c r="D1915" s="61" t="s">
        <v>1955</v>
      </c>
      <c r="E1915" s="60"/>
      <c r="F1915" s="60"/>
      <c r="G1915" s="60"/>
      <c r="H1915" s="60"/>
      <c r="I1915" s="60"/>
      <c r="J1915" s="51" t="s">
        <v>20</v>
      </c>
      <c r="K1915" s="60"/>
      <c r="L1915" s="60"/>
      <c r="M1915" s="60"/>
      <c r="N1915" s="60"/>
      <c r="O1915" s="60"/>
      <c r="P1915" s="51" t="s">
        <v>20</v>
      </c>
      <c r="Q1915" s="60" t="s">
        <v>1985</v>
      </c>
      <c r="R1915" s="60">
        <v>20</v>
      </c>
      <c r="S1915" s="62">
        <v>240</v>
      </c>
      <c r="T1915" s="48" t="s">
        <v>1938</v>
      </c>
      <c r="U1915" s="48" t="s">
        <v>1938</v>
      </c>
      <c r="V1915" s="50" t="s">
        <v>20</v>
      </c>
    </row>
    <row r="1916" spans="1:22" s="48" customFormat="1" x14ac:dyDescent="0.2">
      <c r="A1916" s="60">
        <v>16</v>
      </c>
      <c r="B1916" s="61" t="s">
        <v>1818</v>
      </c>
      <c r="C1916" s="61">
        <v>1606</v>
      </c>
      <c r="D1916" s="61" t="s">
        <v>1955</v>
      </c>
      <c r="E1916" s="60"/>
      <c r="F1916" s="60"/>
      <c r="G1916" s="60"/>
      <c r="H1916" s="60"/>
      <c r="I1916" s="60"/>
      <c r="J1916" s="51" t="s">
        <v>20</v>
      </c>
      <c r="K1916" s="60"/>
      <c r="L1916" s="60"/>
      <c r="M1916" s="60"/>
      <c r="N1916" s="60"/>
      <c r="O1916" s="60"/>
      <c r="P1916" s="51" t="s">
        <v>20</v>
      </c>
      <c r="Q1916" s="60" t="s">
        <v>1986</v>
      </c>
      <c r="R1916" s="61">
        <v>21</v>
      </c>
      <c r="S1916" s="62">
        <v>500</v>
      </c>
      <c r="T1916" s="48" t="s">
        <v>1938</v>
      </c>
      <c r="U1916" s="48" t="s">
        <v>1938</v>
      </c>
      <c r="V1916" s="50" t="s">
        <v>20</v>
      </c>
    </row>
    <row r="1917" spans="1:22" s="48" customFormat="1" x14ac:dyDescent="0.2">
      <c r="A1917" s="60">
        <v>16</v>
      </c>
      <c r="B1917" s="61" t="s">
        <v>1818</v>
      </c>
      <c r="C1917" s="61">
        <v>1606</v>
      </c>
      <c r="D1917" s="61" t="s">
        <v>1955</v>
      </c>
      <c r="E1917" s="60"/>
      <c r="F1917" s="60"/>
      <c r="G1917" s="60"/>
      <c r="H1917" s="60"/>
      <c r="I1917" s="60"/>
      <c r="J1917" s="51" t="s">
        <v>20</v>
      </c>
      <c r="K1917" s="60"/>
      <c r="L1917" s="60"/>
      <c r="M1917" s="60"/>
      <c r="N1917" s="60"/>
      <c r="O1917" s="60"/>
      <c r="P1917" s="51" t="s">
        <v>20</v>
      </c>
      <c r="Q1917" s="60" t="s">
        <v>1987</v>
      </c>
      <c r="R1917" s="60">
        <v>22</v>
      </c>
      <c r="S1917" s="62">
        <v>150</v>
      </c>
      <c r="T1917" s="48" t="s">
        <v>1938</v>
      </c>
      <c r="U1917" s="48" t="s">
        <v>1938</v>
      </c>
      <c r="V1917" s="50" t="s">
        <v>20</v>
      </c>
    </row>
    <row r="1918" spans="1:22" s="48" customFormat="1" x14ac:dyDescent="0.2">
      <c r="A1918" s="60">
        <v>16</v>
      </c>
      <c r="B1918" s="61" t="s">
        <v>1818</v>
      </c>
      <c r="C1918" s="61">
        <v>1606</v>
      </c>
      <c r="D1918" s="61" t="s">
        <v>1955</v>
      </c>
      <c r="E1918" s="60"/>
      <c r="F1918" s="60"/>
      <c r="G1918" s="60"/>
      <c r="H1918" s="60"/>
      <c r="I1918" s="60"/>
      <c r="J1918" s="51" t="s">
        <v>20</v>
      </c>
      <c r="K1918" s="60"/>
      <c r="L1918" s="60"/>
      <c r="M1918" s="60"/>
      <c r="N1918" s="60"/>
      <c r="O1918" s="60"/>
      <c r="P1918" s="51" t="s">
        <v>20</v>
      </c>
      <c r="Q1918" s="60" t="s">
        <v>1988</v>
      </c>
      <c r="R1918" s="61">
        <v>23</v>
      </c>
      <c r="S1918" s="62">
        <v>265</v>
      </c>
      <c r="T1918" s="48" t="s">
        <v>1938</v>
      </c>
      <c r="U1918" s="48" t="s">
        <v>1938</v>
      </c>
      <c r="V1918" s="50" t="s">
        <v>20</v>
      </c>
    </row>
    <row r="1919" spans="1:22" s="48" customFormat="1" x14ac:dyDescent="0.2">
      <c r="A1919" s="60">
        <v>16</v>
      </c>
      <c r="B1919" s="61" t="s">
        <v>1818</v>
      </c>
      <c r="C1919" s="61">
        <v>1606</v>
      </c>
      <c r="D1919" s="61" t="s">
        <v>1955</v>
      </c>
      <c r="E1919" s="60"/>
      <c r="F1919" s="60"/>
      <c r="G1919" s="60"/>
      <c r="H1919" s="60"/>
      <c r="I1919" s="60"/>
      <c r="J1919" s="51" t="s">
        <v>20</v>
      </c>
      <c r="K1919" s="60"/>
      <c r="L1919" s="60"/>
      <c r="M1919" s="60"/>
      <c r="N1919" s="60"/>
      <c r="O1919" s="60"/>
      <c r="P1919" s="51" t="s">
        <v>20</v>
      </c>
      <c r="Q1919" s="60" t="s">
        <v>1989</v>
      </c>
      <c r="R1919" s="60">
        <v>24</v>
      </c>
      <c r="S1919" s="62">
        <v>241</v>
      </c>
      <c r="T1919" s="48" t="s">
        <v>1938</v>
      </c>
      <c r="U1919" s="48" t="s">
        <v>1938</v>
      </c>
      <c r="V1919" s="50" t="s">
        <v>20</v>
      </c>
    </row>
    <row r="1920" spans="1:22" s="48" customFormat="1" x14ac:dyDescent="0.2">
      <c r="A1920" s="60">
        <v>16</v>
      </c>
      <c r="B1920" s="61" t="s">
        <v>1818</v>
      </c>
      <c r="C1920" s="61">
        <v>1606</v>
      </c>
      <c r="D1920" s="61" t="s">
        <v>1955</v>
      </c>
      <c r="E1920" s="60"/>
      <c r="F1920" s="60"/>
      <c r="G1920" s="60"/>
      <c r="H1920" s="60"/>
      <c r="I1920" s="60"/>
      <c r="J1920" s="51" t="s">
        <v>20</v>
      </c>
      <c r="K1920" s="60"/>
      <c r="L1920" s="60"/>
      <c r="M1920" s="60"/>
      <c r="N1920" s="60"/>
      <c r="O1920" s="60"/>
      <c r="P1920" s="51" t="s">
        <v>20</v>
      </c>
      <c r="Q1920" s="60" t="s">
        <v>1990</v>
      </c>
      <c r="R1920" s="61">
        <v>25</v>
      </c>
      <c r="S1920" s="62">
        <v>750</v>
      </c>
      <c r="T1920" s="48" t="s">
        <v>1938</v>
      </c>
      <c r="U1920" s="48" t="s">
        <v>1938</v>
      </c>
      <c r="V1920" s="50" t="s">
        <v>20</v>
      </c>
    </row>
    <row r="1921" spans="1:22" s="48" customFormat="1" x14ac:dyDescent="0.2">
      <c r="A1921" s="60">
        <v>16</v>
      </c>
      <c r="B1921" s="61" t="s">
        <v>1818</v>
      </c>
      <c r="C1921" s="61">
        <v>1606</v>
      </c>
      <c r="D1921" s="61" t="s">
        <v>1955</v>
      </c>
      <c r="E1921" s="60"/>
      <c r="F1921" s="60"/>
      <c r="G1921" s="60"/>
      <c r="H1921" s="60"/>
      <c r="I1921" s="60"/>
      <c r="J1921" s="51" t="s">
        <v>20</v>
      </c>
      <c r="K1921" s="60"/>
      <c r="L1921" s="60"/>
      <c r="M1921" s="60"/>
      <c r="N1921" s="60"/>
      <c r="O1921" s="60"/>
      <c r="P1921" s="51" t="s">
        <v>20</v>
      </c>
      <c r="Q1921" s="60" t="s">
        <v>1991</v>
      </c>
      <c r="R1921" s="60">
        <v>26</v>
      </c>
      <c r="S1921" s="62">
        <v>189</v>
      </c>
      <c r="T1921" s="48" t="s">
        <v>1938</v>
      </c>
      <c r="U1921" s="48" t="s">
        <v>1938</v>
      </c>
      <c r="V1921" s="50" t="s">
        <v>20</v>
      </c>
    </row>
    <row r="1922" spans="1:22" s="48" customFormat="1" x14ac:dyDescent="0.2">
      <c r="A1922" s="60">
        <v>16</v>
      </c>
      <c r="B1922" s="61" t="s">
        <v>1818</v>
      </c>
      <c r="C1922" s="61">
        <v>1606</v>
      </c>
      <c r="D1922" s="61" t="s">
        <v>1955</v>
      </c>
      <c r="E1922" s="60"/>
      <c r="F1922" s="60"/>
      <c r="G1922" s="60"/>
      <c r="H1922" s="60"/>
      <c r="I1922" s="60"/>
      <c r="J1922" s="51" t="s">
        <v>20</v>
      </c>
      <c r="K1922" s="60"/>
      <c r="L1922" s="60"/>
      <c r="M1922" s="60"/>
      <c r="N1922" s="60"/>
      <c r="O1922" s="60"/>
      <c r="P1922" s="51" t="s">
        <v>20</v>
      </c>
      <c r="Q1922" s="60" t="s">
        <v>1992</v>
      </c>
      <c r="R1922" s="61">
        <v>27</v>
      </c>
      <c r="S1922" s="62">
        <v>280</v>
      </c>
      <c r="T1922" s="48" t="s">
        <v>1938</v>
      </c>
      <c r="U1922" s="48" t="s">
        <v>1938</v>
      </c>
      <c r="V1922" s="50" t="s">
        <v>20</v>
      </c>
    </row>
    <row r="1923" spans="1:22" s="48" customFormat="1" x14ac:dyDescent="0.2">
      <c r="A1923" s="60">
        <v>16</v>
      </c>
      <c r="B1923" s="61" t="s">
        <v>1818</v>
      </c>
      <c r="C1923" s="61">
        <v>1606</v>
      </c>
      <c r="D1923" s="61" t="s">
        <v>1955</v>
      </c>
      <c r="E1923" s="60"/>
      <c r="F1923" s="60"/>
      <c r="G1923" s="60"/>
      <c r="H1923" s="60"/>
      <c r="I1923" s="60"/>
      <c r="J1923" s="51" t="s">
        <v>20</v>
      </c>
      <c r="K1923" s="60"/>
      <c r="L1923" s="60"/>
      <c r="M1923" s="60"/>
      <c r="N1923" s="60"/>
      <c r="O1923" s="60"/>
      <c r="P1923" s="51" t="s">
        <v>20</v>
      </c>
      <c r="Q1923" s="60" t="s">
        <v>1993</v>
      </c>
      <c r="R1923" s="60">
        <v>28</v>
      </c>
      <c r="S1923" s="62">
        <v>290</v>
      </c>
      <c r="T1923" s="48" t="s">
        <v>1938</v>
      </c>
      <c r="U1923" s="48" t="s">
        <v>1938</v>
      </c>
      <c r="V1923" s="50" t="s">
        <v>20</v>
      </c>
    </row>
    <row r="1924" spans="1:22" s="48" customFormat="1" x14ac:dyDescent="0.2">
      <c r="A1924" s="60">
        <v>16</v>
      </c>
      <c r="B1924" s="61" t="s">
        <v>1818</v>
      </c>
      <c r="C1924" s="61">
        <v>1606</v>
      </c>
      <c r="D1924" s="61" t="s">
        <v>1955</v>
      </c>
      <c r="E1924" s="60"/>
      <c r="F1924" s="60"/>
      <c r="G1924" s="60"/>
      <c r="H1924" s="60"/>
      <c r="I1924" s="60"/>
      <c r="J1924" s="51" t="s">
        <v>20</v>
      </c>
      <c r="K1924" s="60"/>
      <c r="L1924" s="60"/>
      <c r="M1924" s="60"/>
      <c r="N1924" s="60"/>
      <c r="O1924" s="60"/>
      <c r="P1924" s="51" t="s">
        <v>20</v>
      </c>
      <c r="Q1924" s="60" t="s">
        <v>1994</v>
      </c>
      <c r="R1924" s="61">
        <v>29</v>
      </c>
      <c r="S1924" s="62">
        <v>250</v>
      </c>
      <c r="T1924" s="48" t="s">
        <v>1938</v>
      </c>
      <c r="U1924" s="48" t="s">
        <v>1938</v>
      </c>
      <c r="V1924" s="50" t="s">
        <v>20</v>
      </c>
    </row>
    <row r="1925" spans="1:22" s="48" customFormat="1" x14ac:dyDescent="0.2">
      <c r="A1925" s="60">
        <v>16</v>
      </c>
      <c r="B1925" s="61" t="s">
        <v>1818</v>
      </c>
      <c r="C1925" s="61">
        <v>1606</v>
      </c>
      <c r="D1925" s="61" t="s">
        <v>1955</v>
      </c>
      <c r="E1925" s="60"/>
      <c r="F1925" s="60"/>
      <c r="G1925" s="60"/>
      <c r="H1925" s="60"/>
      <c r="I1925" s="60"/>
      <c r="J1925" s="51" t="s">
        <v>20</v>
      </c>
      <c r="K1925" s="60"/>
      <c r="L1925" s="60"/>
      <c r="M1925" s="60"/>
      <c r="N1925" s="60"/>
      <c r="O1925" s="60"/>
      <c r="P1925" s="51" t="s">
        <v>20</v>
      </c>
      <c r="Q1925" s="60" t="s">
        <v>1995</v>
      </c>
      <c r="R1925" s="60">
        <v>30</v>
      </c>
      <c r="S1925" s="62">
        <v>220</v>
      </c>
      <c r="T1925" s="48" t="s">
        <v>1938</v>
      </c>
      <c r="U1925" s="48" t="s">
        <v>1938</v>
      </c>
      <c r="V1925" s="50" t="s">
        <v>20</v>
      </c>
    </row>
    <row r="1926" spans="1:22" s="48" customFormat="1" x14ac:dyDescent="0.2">
      <c r="A1926" s="60">
        <v>16</v>
      </c>
      <c r="B1926" s="61" t="s">
        <v>1818</v>
      </c>
      <c r="C1926" s="61">
        <v>1606</v>
      </c>
      <c r="D1926" s="61" t="s">
        <v>1955</v>
      </c>
      <c r="E1926" s="60"/>
      <c r="F1926" s="60"/>
      <c r="G1926" s="60"/>
      <c r="H1926" s="60"/>
      <c r="I1926" s="60"/>
      <c r="J1926" s="51" t="s">
        <v>20</v>
      </c>
      <c r="K1926" s="60"/>
      <c r="L1926" s="60"/>
      <c r="M1926" s="60"/>
      <c r="N1926" s="60"/>
      <c r="O1926" s="60"/>
      <c r="P1926" s="51" t="s">
        <v>20</v>
      </c>
      <c r="Q1926" s="60" t="s">
        <v>1996</v>
      </c>
      <c r="R1926" s="61">
        <v>31</v>
      </c>
      <c r="S1926" s="62">
        <v>280</v>
      </c>
      <c r="T1926" s="48" t="s">
        <v>1938</v>
      </c>
      <c r="U1926" s="48" t="s">
        <v>1938</v>
      </c>
      <c r="V1926" s="50" t="s">
        <v>20</v>
      </c>
    </row>
    <row r="1927" spans="1:22" s="48" customFormat="1" x14ac:dyDescent="0.2">
      <c r="A1927" s="60">
        <v>16</v>
      </c>
      <c r="B1927" s="61" t="s">
        <v>1818</v>
      </c>
      <c r="C1927" s="61">
        <v>1606</v>
      </c>
      <c r="D1927" s="61" t="s">
        <v>1955</v>
      </c>
      <c r="E1927" s="60"/>
      <c r="F1927" s="60"/>
      <c r="G1927" s="60"/>
      <c r="H1927" s="60"/>
      <c r="I1927" s="60"/>
      <c r="J1927" s="51" t="s">
        <v>20</v>
      </c>
      <c r="K1927" s="60"/>
      <c r="L1927" s="60"/>
      <c r="M1927" s="60"/>
      <c r="N1927" s="60"/>
      <c r="O1927" s="60"/>
      <c r="P1927" s="51" t="s">
        <v>20</v>
      </c>
      <c r="Q1927" s="60" t="s">
        <v>1997</v>
      </c>
      <c r="R1927" s="60">
        <v>32</v>
      </c>
      <c r="S1927" s="62">
        <v>220</v>
      </c>
      <c r="T1927" s="48" t="s">
        <v>1938</v>
      </c>
      <c r="U1927" s="48" t="s">
        <v>1938</v>
      </c>
      <c r="V1927" s="50" t="s">
        <v>20</v>
      </c>
    </row>
    <row r="1928" spans="1:22" s="48" customFormat="1" x14ac:dyDescent="0.2">
      <c r="A1928" s="60">
        <v>16</v>
      </c>
      <c r="B1928" s="61" t="s">
        <v>1818</v>
      </c>
      <c r="C1928" s="61">
        <v>1606</v>
      </c>
      <c r="D1928" s="61" t="s">
        <v>1955</v>
      </c>
      <c r="E1928" s="60"/>
      <c r="F1928" s="60"/>
      <c r="G1928" s="60"/>
      <c r="H1928" s="60"/>
      <c r="I1928" s="60"/>
      <c r="J1928" s="51" t="s">
        <v>20</v>
      </c>
      <c r="K1928" s="60"/>
      <c r="L1928" s="60"/>
      <c r="M1928" s="60"/>
      <c r="N1928" s="60"/>
      <c r="O1928" s="60"/>
      <c r="P1928" s="51" t="s">
        <v>20</v>
      </c>
      <c r="Q1928" s="60" t="s">
        <v>1998</v>
      </c>
      <c r="R1928" s="61">
        <v>33</v>
      </c>
      <c r="S1928" s="62">
        <v>450</v>
      </c>
      <c r="T1928" s="48" t="s">
        <v>1938</v>
      </c>
      <c r="U1928" s="48" t="s">
        <v>1938</v>
      </c>
      <c r="V1928" s="50" t="s">
        <v>20</v>
      </c>
    </row>
    <row r="1929" spans="1:22" s="48" customFormat="1" x14ac:dyDescent="0.2">
      <c r="A1929" s="60">
        <v>16</v>
      </c>
      <c r="B1929" s="61" t="s">
        <v>1818</v>
      </c>
      <c r="C1929" s="61">
        <v>1606</v>
      </c>
      <c r="D1929" s="61" t="s">
        <v>1955</v>
      </c>
      <c r="E1929" s="60"/>
      <c r="F1929" s="60"/>
      <c r="G1929" s="60"/>
      <c r="H1929" s="60"/>
      <c r="I1929" s="60"/>
      <c r="J1929" s="51" t="s">
        <v>20</v>
      </c>
      <c r="K1929" s="60"/>
      <c r="L1929" s="60"/>
      <c r="M1929" s="60"/>
      <c r="N1929" s="60"/>
      <c r="O1929" s="60"/>
      <c r="P1929" s="51" t="s">
        <v>20</v>
      </c>
      <c r="Q1929" s="60" t="s">
        <v>1999</v>
      </c>
      <c r="R1929" s="60">
        <v>34</v>
      </c>
      <c r="S1929" s="62">
        <v>205</v>
      </c>
      <c r="T1929" s="48" t="s">
        <v>1938</v>
      </c>
      <c r="U1929" s="48" t="s">
        <v>1938</v>
      </c>
      <c r="V1929" s="50" t="s">
        <v>20</v>
      </c>
    </row>
    <row r="1930" spans="1:22" s="48" customFormat="1" x14ac:dyDescent="0.2">
      <c r="A1930" s="60">
        <v>16</v>
      </c>
      <c r="B1930" s="61" t="s">
        <v>1818</v>
      </c>
      <c r="C1930" s="61">
        <v>1606</v>
      </c>
      <c r="D1930" s="61" t="s">
        <v>1955</v>
      </c>
      <c r="E1930" s="60"/>
      <c r="F1930" s="60"/>
      <c r="G1930" s="60"/>
      <c r="H1930" s="60"/>
      <c r="I1930" s="60"/>
      <c r="J1930" s="51" t="s">
        <v>20</v>
      </c>
      <c r="K1930" s="60"/>
      <c r="L1930" s="60"/>
      <c r="M1930" s="60"/>
      <c r="N1930" s="60"/>
      <c r="O1930" s="60"/>
      <c r="P1930" s="51" t="s">
        <v>20</v>
      </c>
      <c r="Q1930" s="60" t="s">
        <v>2000</v>
      </c>
      <c r="R1930" s="61">
        <v>35</v>
      </c>
      <c r="S1930" s="62">
        <v>475</v>
      </c>
      <c r="T1930" s="48" t="s">
        <v>1938</v>
      </c>
      <c r="U1930" s="48" t="s">
        <v>1938</v>
      </c>
      <c r="V1930" s="50" t="s">
        <v>20</v>
      </c>
    </row>
    <row r="1931" spans="1:22" s="48" customFormat="1" x14ac:dyDescent="0.2">
      <c r="A1931" s="60">
        <v>16</v>
      </c>
      <c r="B1931" s="61" t="s">
        <v>1818</v>
      </c>
      <c r="C1931" s="61">
        <v>1606</v>
      </c>
      <c r="D1931" s="61" t="s">
        <v>1955</v>
      </c>
      <c r="E1931" s="60"/>
      <c r="F1931" s="60"/>
      <c r="G1931" s="60"/>
      <c r="H1931" s="60"/>
      <c r="I1931" s="60"/>
      <c r="J1931" s="51" t="s">
        <v>20</v>
      </c>
      <c r="K1931" s="60"/>
      <c r="L1931" s="60"/>
      <c r="M1931" s="60"/>
      <c r="N1931" s="60"/>
      <c r="O1931" s="60"/>
      <c r="P1931" s="51" t="s">
        <v>20</v>
      </c>
      <c r="Q1931" s="60" t="s">
        <v>1971</v>
      </c>
      <c r="R1931" s="60">
        <v>36</v>
      </c>
      <c r="S1931" s="62">
        <v>269</v>
      </c>
      <c r="T1931" s="48" t="s">
        <v>1938</v>
      </c>
      <c r="U1931" s="48" t="s">
        <v>1938</v>
      </c>
      <c r="V1931" s="50" t="s">
        <v>20</v>
      </c>
    </row>
    <row r="1932" spans="1:22" s="48" customFormat="1" x14ac:dyDescent="0.2">
      <c r="A1932" s="60">
        <v>16</v>
      </c>
      <c r="B1932" s="61" t="s">
        <v>1818</v>
      </c>
      <c r="C1932" s="61">
        <v>1606</v>
      </c>
      <c r="D1932" s="61" t="s">
        <v>1955</v>
      </c>
      <c r="E1932" s="60"/>
      <c r="F1932" s="60"/>
      <c r="G1932" s="60"/>
      <c r="H1932" s="60"/>
      <c r="I1932" s="60"/>
      <c r="J1932" s="51" t="s">
        <v>20</v>
      </c>
      <c r="K1932" s="60"/>
      <c r="L1932" s="60"/>
      <c r="M1932" s="60"/>
      <c r="N1932" s="60"/>
      <c r="O1932" s="60"/>
      <c r="P1932" s="51" t="s">
        <v>20</v>
      </c>
      <c r="Q1932" s="60" t="s">
        <v>2001</v>
      </c>
      <c r="R1932" s="61">
        <v>37</v>
      </c>
      <c r="S1932" s="62">
        <v>230</v>
      </c>
      <c r="T1932" s="48" t="s">
        <v>1938</v>
      </c>
      <c r="U1932" s="48" t="s">
        <v>1938</v>
      </c>
      <c r="V1932" s="50" t="s">
        <v>20</v>
      </c>
    </row>
    <row r="1933" spans="1:22" s="48" customFormat="1" x14ac:dyDescent="0.2">
      <c r="A1933" s="60">
        <v>16</v>
      </c>
      <c r="B1933" s="61" t="s">
        <v>1818</v>
      </c>
      <c r="C1933" s="61">
        <v>1606</v>
      </c>
      <c r="D1933" s="61" t="s">
        <v>1955</v>
      </c>
      <c r="E1933" s="60"/>
      <c r="F1933" s="60"/>
      <c r="G1933" s="60"/>
      <c r="H1933" s="60"/>
      <c r="I1933" s="60"/>
      <c r="J1933" s="51" t="s">
        <v>20</v>
      </c>
      <c r="K1933" s="60"/>
      <c r="L1933" s="60"/>
      <c r="M1933" s="60"/>
      <c r="N1933" s="60"/>
      <c r="O1933" s="60"/>
      <c r="P1933" s="51" t="s">
        <v>20</v>
      </c>
      <c r="Q1933" s="60" t="s">
        <v>2002</v>
      </c>
      <c r="R1933" s="60">
        <v>38</v>
      </c>
      <c r="S1933" s="62">
        <v>195</v>
      </c>
      <c r="T1933" s="48" t="s">
        <v>1938</v>
      </c>
      <c r="U1933" s="48" t="s">
        <v>1938</v>
      </c>
      <c r="V1933" s="50" t="s">
        <v>20</v>
      </c>
    </row>
    <row r="1934" spans="1:22" s="48" customFormat="1" x14ac:dyDescent="0.2">
      <c r="A1934" s="60">
        <v>16</v>
      </c>
      <c r="B1934" s="61" t="s">
        <v>1818</v>
      </c>
      <c r="C1934" s="61">
        <v>1606</v>
      </c>
      <c r="D1934" s="61" t="s">
        <v>1955</v>
      </c>
      <c r="E1934" s="60"/>
      <c r="F1934" s="60"/>
      <c r="G1934" s="60"/>
      <c r="H1934" s="60"/>
      <c r="I1934" s="60"/>
      <c r="J1934" s="51" t="s">
        <v>20</v>
      </c>
      <c r="K1934" s="60"/>
      <c r="L1934" s="60"/>
      <c r="M1934" s="60"/>
      <c r="N1934" s="60"/>
      <c r="O1934" s="60"/>
      <c r="P1934" s="51" t="s">
        <v>20</v>
      </c>
      <c r="Q1934" s="60" t="s">
        <v>2003</v>
      </c>
      <c r="R1934" s="61">
        <v>39</v>
      </c>
      <c r="S1934" s="62">
        <v>220</v>
      </c>
      <c r="T1934" s="48" t="s">
        <v>1938</v>
      </c>
      <c r="U1934" s="48" t="s">
        <v>1938</v>
      </c>
      <c r="V1934" s="50" t="s">
        <v>20</v>
      </c>
    </row>
    <row r="1935" spans="1:22" s="48" customFormat="1" x14ac:dyDescent="0.2">
      <c r="A1935" s="60">
        <v>16</v>
      </c>
      <c r="B1935" s="61" t="s">
        <v>1818</v>
      </c>
      <c r="C1935" s="61">
        <v>1606</v>
      </c>
      <c r="D1935" s="61" t="s">
        <v>1955</v>
      </c>
      <c r="E1935" s="60"/>
      <c r="F1935" s="60"/>
      <c r="G1935" s="60"/>
      <c r="H1935" s="60"/>
      <c r="I1935" s="60"/>
      <c r="J1935" s="51" t="s">
        <v>20</v>
      </c>
      <c r="K1935" s="60"/>
      <c r="L1935" s="60"/>
      <c r="M1935" s="60"/>
      <c r="N1935" s="60"/>
      <c r="O1935" s="60"/>
      <c r="P1935" s="51" t="s">
        <v>20</v>
      </c>
      <c r="Q1935" s="60" t="s">
        <v>2004</v>
      </c>
      <c r="R1935" s="60">
        <v>40</v>
      </c>
      <c r="S1935" s="62">
        <v>500</v>
      </c>
      <c r="T1935" s="48" t="s">
        <v>1938</v>
      </c>
      <c r="U1935" s="48" t="s">
        <v>1938</v>
      </c>
      <c r="V1935" s="50" t="s">
        <v>20</v>
      </c>
    </row>
    <row r="1936" spans="1:22" s="48" customFormat="1" x14ac:dyDescent="0.2">
      <c r="A1936" s="60">
        <v>16</v>
      </c>
      <c r="B1936" s="61" t="s">
        <v>1818</v>
      </c>
      <c r="C1936" s="61">
        <v>1606</v>
      </c>
      <c r="D1936" s="61" t="s">
        <v>1955</v>
      </c>
      <c r="E1936" s="60"/>
      <c r="F1936" s="60"/>
      <c r="G1936" s="60"/>
      <c r="H1936" s="60"/>
      <c r="I1936" s="60"/>
      <c r="J1936" s="51" t="s">
        <v>20</v>
      </c>
      <c r="K1936" s="60"/>
      <c r="L1936" s="60"/>
      <c r="M1936" s="60"/>
      <c r="N1936" s="60"/>
      <c r="O1936" s="60"/>
      <c r="P1936" s="51" t="s">
        <v>20</v>
      </c>
      <c r="Q1936" s="60" t="s">
        <v>2005</v>
      </c>
      <c r="R1936" s="61">
        <v>41</v>
      </c>
      <c r="S1936" s="62">
        <v>245</v>
      </c>
      <c r="T1936" s="48" t="s">
        <v>1938</v>
      </c>
      <c r="U1936" s="48" t="s">
        <v>1938</v>
      </c>
      <c r="V1936" s="50" t="s">
        <v>20</v>
      </c>
    </row>
    <row r="1937" spans="1:22" s="48" customFormat="1" x14ac:dyDescent="0.2">
      <c r="A1937" s="60">
        <v>16</v>
      </c>
      <c r="B1937" s="61" t="s">
        <v>1818</v>
      </c>
      <c r="C1937" s="61">
        <v>1606</v>
      </c>
      <c r="D1937" s="61" t="s">
        <v>1955</v>
      </c>
      <c r="E1937" s="60"/>
      <c r="F1937" s="60"/>
      <c r="G1937" s="60"/>
      <c r="H1937" s="60"/>
      <c r="I1937" s="60"/>
      <c r="J1937" s="51" t="s">
        <v>20</v>
      </c>
      <c r="K1937" s="60"/>
      <c r="L1937" s="60"/>
      <c r="M1937" s="60"/>
      <c r="N1937" s="60"/>
      <c r="O1937" s="60"/>
      <c r="P1937" s="51" t="s">
        <v>20</v>
      </c>
      <c r="Q1937" s="60" t="s">
        <v>2006</v>
      </c>
      <c r="R1937" s="60">
        <v>42</v>
      </c>
      <c r="S1937" s="62">
        <v>150</v>
      </c>
      <c r="T1937" s="48" t="s">
        <v>1938</v>
      </c>
      <c r="U1937" s="48" t="s">
        <v>1938</v>
      </c>
      <c r="V1937" s="50" t="s">
        <v>20</v>
      </c>
    </row>
    <row r="1938" spans="1:22" s="48" customFormat="1" x14ac:dyDescent="0.2">
      <c r="A1938" s="60">
        <v>16</v>
      </c>
      <c r="B1938" s="61" t="s">
        <v>1818</v>
      </c>
      <c r="C1938" s="61">
        <v>1606</v>
      </c>
      <c r="D1938" s="61" t="s">
        <v>1955</v>
      </c>
      <c r="E1938" s="60"/>
      <c r="F1938" s="60"/>
      <c r="G1938" s="60"/>
      <c r="H1938" s="60"/>
      <c r="I1938" s="60"/>
      <c r="J1938" s="51" t="s">
        <v>20</v>
      </c>
      <c r="K1938" s="60"/>
      <c r="L1938" s="60"/>
      <c r="M1938" s="60"/>
      <c r="N1938" s="60"/>
      <c r="O1938" s="60"/>
      <c r="P1938" s="51" t="s">
        <v>20</v>
      </c>
      <c r="Q1938" s="60" t="s">
        <v>2007</v>
      </c>
      <c r="R1938" s="61">
        <v>43</v>
      </c>
      <c r="S1938" s="62">
        <v>750</v>
      </c>
      <c r="T1938" s="48" t="s">
        <v>1938</v>
      </c>
      <c r="U1938" s="48" t="s">
        <v>1938</v>
      </c>
      <c r="V1938" s="50"/>
    </row>
    <row r="1939" spans="1:22" s="48" customFormat="1" x14ac:dyDescent="0.2">
      <c r="A1939" s="60">
        <v>16</v>
      </c>
      <c r="B1939" s="61" t="s">
        <v>1818</v>
      </c>
      <c r="C1939" s="61">
        <v>1606</v>
      </c>
      <c r="D1939" s="61" t="s">
        <v>1955</v>
      </c>
      <c r="E1939" s="60"/>
      <c r="F1939" s="60"/>
      <c r="G1939" s="60"/>
      <c r="H1939" s="60"/>
      <c r="I1939" s="60"/>
      <c r="J1939" s="51" t="s">
        <v>20</v>
      </c>
      <c r="K1939" s="60"/>
      <c r="L1939" s="60"/>
      <c r="M1939" s="60"/>
      <c r="N1939" s="60"/>
      <c r="O1939" s="60"/>
      <c r="P1939" s="51" t="s">
        <v>20</v>
      </c>
      <c r="Q1939" s="60" t="s">
        <v>2008</v>
      </c>
      <c r="R1939" s="60">
        <v>44</v>
      </c>
      <c r="S1939" s="62">
        <v>310</v>
      </c>
      <c r="T1939" s="48" t="s">
        <v>1938</v>
      </c>
      <c r="U1939" s="48" t="s">
        <v>1938</v>
      </c>
      <c r="V1939" s="50" t="s">
        <v>20</v>
      </c>
    </row>
    <row r="1940" spans="1:22" s="48" customFormat="1" x14ac:dyDescent="0.2">
      <c r="A1940" s="60">
        <v>16</v>
      </c>
      <c r="B1940" s="61" t="s">
        <v>1818</v>
      </c>
      <c r="C1940" s="61">
        <v>1606</v>
      </c>
      <c r="D1940" s="61" t="s">
        <v>1955</v>
      </c>
      <c r="E1940" s="60"/>
      <c r="F1940" s="60"/>
      <c r="G1940" s="60"/>
      <c r="H1940" s="60"/>
      <c r="I1940" s="60"/>
      <c r="J1940" s="51" t="s">
        <v>20</v>
      </c>
      <c r="K1940" s="60"/>
      <c r="L1940" s="60"/>
      <c r="M1940" s="60"/>
      <c r="N1940" s="60"/>
      <c r="O1940" s="60"/>
      <c r="P1940" s="51" t="s">
        <v>20</v>
      </c>
      <c r="Q1940" s="60" t="s">
        <v>2009</v>
      </c>
      <c r="R1940" s="61">
        <v>45</v>
      </c>
      <c r="S1940" s="62">
        <v>400</v>
      </c>
      <c r="T1940" s="48" t="s">
        <v>1938</v>
      </c>
      <c r="U1940" s="48" t="s">
        <v>1938</v>
      </c>
      <c r="V1940" s="50" t="s">
        <v>20</v>
      </c>
    </row>
    <row r="1941" spans="1:22" s="48" customFormat="1" x14ac:dyDescent="0.2">
      <c r="A1941" s="60">
        <v>16</v>
      </c>
      <c r="B1941" s="61" t="s">
        <v>1818</v>
      </c>
      <c r="C1941" s="61">
        <v>1606</v>
      </c>
      <c r="D1941" s="61" t="s">
        <v>1955</v>
      </c>
      <c r="E1941" s="60"/>
      <c r="F1941" s="60"/>
      <c r="G1941" s="60"/>
      <c r="H1941" s="60"/>
      <c r="I1941" s="60"/>
      <c r="J1941" s="51" t="s">
        <v>20</v>
      </c>
      <c r="K1941" s="60"/>
      <c r="L1941" s="60"/>
      <c r="M1941" s="60"/>
      <c r="N1941" s="60"/>
      <c r="O1941" s="60"/>
      <c r="P1941" s="51" t="s">
        <v>20</v>
      </c>
      <c r="Q1941" s="60" t="s">
        <v>2010</v>
      </c>
      <c r="R1941" s="60">
        <v>46</v>
      </c>
      <c r="S1941" s="62">
        <v>200</v>
      </c>
      <c r="T1941" s="48" t="s">
        <v>1938</v>
      </c>
      <c r="U1941" s="48" t="s">
        <v>1938</v>
      </c>
      <c r="V1941" s="50" t="s">
        <v>20</v>
      </c>
    </row>
    <row r="1942" spans="1:22" s="48" customFormat="1" x14ac:dyDescent="0.2">
      <c r="A1942" s="60">
        <v>16</v>
      </c>
      <c r="B1942" s="61" t="s">
        <v>1818</v>
      </c>
      <c r="C1942" s="61">
        <v>1606</v>
      </c>
      <c r="D1942" s="61" t="s">
        <v>1955</v>
      </c>
      <c r="E1942" s="60"/>
      <c r="F1942" s="60"/>
      <c r="G1942" s="60"/>
      <c r="H1942" s="60"/>
      <c r="I1942" s="60"/>
      <c r="J1942" s="51" t="s">
        <v>20</v>
      </c>
      <c r="K1942" s="60"/>
      <c r="L1942" s="60"/>
      <c r="M1942" s="60"/>
      <c r="N1942" s="60"/>
      <c r="O1942" s="60"/>
      <c r="P1942" s="51" t="s">
        <v>20</v>
      </c>
      <c r="Q1942" s="60" t="s">
        <v>2011</v>
      </c>
      <c r="R1942" s="61">
        <v>47</v>
      </c>
      <c r="S1942" s="62">
        <v>445</v>
      </c>
      <c r="T1942" s="48" t="s">
        <v>1938</v>
      </c>
      <c r="U1942" s="48" t="s">
        <v>1938</v>
      </c>
      <c r="V1942" s="50" t="s">
        <v>16</v>
      </c>
    </row>
    <row r="1943" spans="1:22" s="48" customFormat="1" x14ac:dyDescent="0.2">
      <c r="A1943" s="60">
        <v>16</v>
      </c>
      <c r="B1943" s="61" t="s">
        <v>1818</v>
      </c>
      <c r="C1943" s="61">
        <v>1606</v>
      </c>
      <c r="D1943" s="61" t="s">
        <v>1955</v>
      </c>
      <c r="E1943" s="60"/>
      <c r="F1943" s="60"/>
      <c r="G1943" s="60"/>
      <c r="H1943" s="60"/>
      <c r="I1943" s="60"/>
      <c r="J1943" s="51" t="s">
        <v>20</v>
      </c>
      <c r="K1943" s="60"/>
      <c r="L1943" s="60"/>
      <c r="M1943" s="60"/>
      <c r="N1943" s="60"/>
      <c r="O1943" s="60"/>
      <c r="P1943" s="51" t="s">
        <v>20</v>
      </c>
      <c r="Q1943" s="60" t="s">
        <v>1530</v>
      </c>
      <c r="R1943" s="60">
        <v>48</v>
      </c>
      <c r="S1943" s="62">
        <v>195</v>
      </c>
      <c r="T1943" s="48" t="s">
        <v>1938</v>
      </c>
      <c r="U1943" s="48" t="s">
        <v>1938</v>
      </c>
      <c r="V1943" s="50"/>
    </row>
    <row r="1944" spans="1:22" s="48" customFormat="1" x14ac:dyDescent="0.2">
      <c r="A1944" s="60">
        <v>16</v>
      </c>
      <c r="B1944" s="61" t="s">
        <v>1818</v>
      </c>
      <c r="C1944" s="61">
        <v>1606</v>
      </c>
      <c r="D1944" s="61" t="s">
        <v>1955</v>
      </c>
      <c r="E1944" s="60"/>
      <c r="F1944" s="60"/>
      <c r="G1944" s="60"/>
      <c r="H1944" s="60"/>
      <c r="I1944" s="60"/>
      <c r="J1944" s="51" t="s">
        <v>20</v>
      </c>
      <c r="K1944" s="60"/>
      <c r="L1944" s="60"/>
      <c r="M1944" s="60"/>
      <c r="N1944" s="60"/>
      <c r="O1944" s="60"/>
      <c r="P1944" s="51" t="s">
        <v>20</v>
      </c>
      <c r="Q1944" s="60" t="s">
        <v>253</v>
      </c>
      <c r="R1944" s="61">
        <v>49</v>
      </c>
      <c r="S1944" s="62">
        <v>150</v>
      </c>
      <c r="T1944" s="48" t="s">
        <v>1938</v>
      </c>
      <c r="U1944" s="48" t="s">
        <v>1938</v>
      </c>
      <c r="V1944" s="50" t="s">
        <v>20</v>
      </c>
    </row>
    <row r="1945" spans="1:22" s="48" customFormat="1" x14ac:dyDescent="0.2">
      <c r="A1945" s="60">
        <v>16</v>
      </c>
      <c r="B1945" s="61" t="s">
        <v>1818</v>
      </c>
      <c r="C1945" s="61">
        <v>1606</v>
      </c>
      <c r="D1945" s="61" t="s">
        <v>1955</v>
      </c>
      <c r="E1945" s="60"/>
      <c r="F1945" s="60"/>
      <c r="G1945" s="60"/>
      <c r="H1945" s="60"/>
      <c r="I1945" s="60"/>
      <c r="J1945" s="51" t="s">
        <v>20</v>
      </c>
      <c r="K1945" s="60"/>
      <c r="L1945" s="60"/>
      <c r="M1945" s="60"/>
      <c r="N1945" s="60"/>
      <c r="O1945" s="60"/>
      <c r="P1945" s="51" t="s">
        <v>20</v>
      </c>
      <c r="Q1945" s="60" t="s">
        <v>2012</v>
      </c>
      <c r="R1945" s="60">
        <v>50</v>
      </c>
      <c r="S1945" s="62">
        <v>350</v>
      </c>
      <c r="T1945" s="48" t="s">
        <v>1938</v>
      </c>
      <c r="U1945" s="48" t="s">
        <v>1938</v>
      </c>
      <c r="V1945" s="50" t="s">
        <v>20</v>
      </c>
    </row>
    <row r="1946" spans="1:22" s="48" customFormat="1" x14ac:dyDescent="0.2">
      <c r="A1946" s="60">
        <v>16</v>
      </c>
      <c r="B1946" s="61" t="s">
        <v>1818</v>
      </c>
      <c r="C1946" s="61">
        <v>1606</v>
      </c>
      <c r="D1946" s="61" t="s">
        <v>1955</v>
      </c>
      <c r="E1946" s="60"/>
      <c r="F1946" s="60"/>
      <c r="G1946" s="60"/>
      <c r="H1946" s="60"/>
      <c r="I1946" s="60"/>
      <c r="J1946" s="51" t="s">
        <v>20</v>
      </c>
      <c r="K1946" s="60"/>
      <c r="L1946" s="60"/>
      <c r="M1946" s="60"/>
      <c r="N1946" s="60"/>
      <c r="O1946" s="60"/>
      <c r="P1946" s="51" t="s">
        <v>20</v>
      </c>
      <c r="Q1946" s="60" t="s">
        <v>2013</v>
      </c>
      <c r="R1946" s="61">
        <v>51</v>
      </c>
      <c r="S1946" s="62">
        <v>800</v>
      </c>
      <c r="T1946" s="48" t="s">
        <v>1938</v>
      </c>
      <c r="U1946" s="48" t="s">
        <v>1938</v>
      </c>
      <c r="V1946" s="50"/>
    </row>
    <row r="1947" spans="1:22" s="48" customFormat="1" x14ac:dyDescent="0.2">
      <c r="A1947" s="60">
        <v>16</v>
      </c>
      <c r="B1947" s="61" t="s">
        <v>1818</v>
      </c>
      <c r="C1947" s="61">
        <v>1606</v>
      </c>
      <c r="D1947" s="61" t="s">
        <v>1955</v>
      </c>
      <c r="E1947" s="60"/>
      <c r="F1947" s="60"/>
      <c r="G1947" s="60"/>
      <c r="H1947" s="60"/>
      <c r="I1947" s="60"/>
      <c r="J1947" s="51" t="s">
        <v>20</v>
      </c>
      <c r="K1947" s="60"/>
      <c r="L1947" s="60"/>
      <c r="M1947" s="60"/>
      <c r="N1947" s="60"/>
      <c r="O1947" s="60"/>
      <c r="P1947" s="51" t="s">
        <v>20</v>
      </c>
      <c r="Q1947" s="60" t="s">
        <v>2014</v>
      </c>
      <c r="R1947" s="60">
        <v>52</v>
      </c>
      <c r="S1947" s="62">
        <v>260</v>
      </c>
      <c r="T1947" s="48" t="s">
        <v>1938</v>
      </c>
      <c r="U1947" s="48" t="s">
        <v>1938</v>
      </c>
      <c r="V1947" s="50" t="s">
        <v>20</v>
      </c>
    </row>
    <row r="1948" spans="1:22" s="48" customFormat="1" x14ac:dyDescent="0.2">
      <c r="A1948" s="60">
        <v>16</v>
      </c>
      <c r="B1948" s="61" t="s">
        <v>1818</v>
      </c>
      <c r="C1948" s="61">
        <v>1606</v>
      </c>
      <c r="D1948" s="61" t="s">
        <v>1955</v>
      </c>
      <c r="E1948" s="60"/>
      <c r="F1948" s="60"/>
      <c r="G1948" s="60"/>
      <c r="H1948" s="60"/>
      <c r="I1948" s="60"/>
      <c r="J1948" s="51" t="s">
        <v>20</v>
      </c>
      <c r="K1948" s="60"/>
      <c r="L1948" s="60"/>
      <c r="M1948" s="60"/>
      <c r="N1948" s="60"/>
      <c r="O1948" s="60"/>
      <c r="P1948" s="51" t="s">
        <v>20</v>
      </c>
      <c r="Q1948" s="60" t="s">
        <v>2015</v>
      </c>
      <c r="R1948" s="61">
        <v>53</v>
      </c>
      <c r="S1948" s="62">
        <v>90</v>
      </c>
      <c r="T1948" s="48" t="s">
        <v>1938</v>
      </c>
      <c r="U1948" s="48" t="s">
        <v>1938</v>
      </c>
      <c r="V1948" s="50" t="s">
        <v>20</v>
      </c>
    </row>
    <row r="1949" spans="1:22" s="48" customFormat="1" x14ac:dyDescent="0.2">
      <c r="A1949" s="60">
        <v>16</v>
      </c>
      <c r="B1949" s="61" t="s">
        <v>1818</v>
      </c>
      <c r="C1949" s="61">
        <v>1606</v>
      </c>
      <c r="D1949" s="61" t="s">
        <v>1955</v>
      </c>
      <c r="E1949" s="60"/>
      <c r="F1949" s="60"/>
      <c r="G1949" s="60"/>
      <c r="H1949" s="60"/>
      <c r="I1949" s="60"/>
      <c r="J1949" s="51" t="s">
        <v>20</v>
      </c>
      <c r="K1949" s="60"/>
      <c r="L1949" s="60"/>
      <c r="M1949" s="60"/>
      <c r="N1949" s="60"/>
      <c r="O1949" s="60"/>
      <c r="P1949" s="51" t="s">
        <v>20</v>
      </c>
      <c r="Q1949" s="60" t="s">
        <v>2016</v>
      </c>
      <c r="R1949" s="60">
        <v>54</v>
      </c>
      <c r="S1949" s="62">
        <v>200</v>
      </c>
      <c r="T1949" s="48" t="s">
        <v>1938</v>
      </c>
      <c r="U1949" s="48" t="s">
        <v>1938</v>
      </c>
      <c r="V1949" s="50" t="s">
        <v>20</v>
      </c>
    </row>
    <row r="1950" spans="1:22" s="48" customFormat="1" x14ac:dyDescent="0.2">
      <c r="A1950" s="60">
        <v>16</v>
      </c>
      <c r="B1950" s="61" t="s">
        <v>1818</v>
      </c>
      <c r="C1950" s="61">
        <v>1606</v>
      </c>
      <c r="D1950" s="61" t="s">
        <v>1955</v>
      </c>
      <c r="E1950" s="60"/>
      <c r="F1950" s="60"/>
      <c r="G1950" s="60"/>
      <c r="H1950" s="60"/>
      <c r="I1950" s="60"/>
      <c r="J1950" s="51" t="s">
        <v>20</v>
      </c>
      <c r="K1950" s="60"/>
      <c r="L1950" s="60"/>
      <c r="M1950" s="60"/>
      <c r="N1950" s="60"/>
      <c r="O1950" s="60"/>
      <c r="P1950" s="51" t="s">
        <v>20</v>
      </c>
      <c r="Q1950" s="60" t="s">
        <v>2017</v>
      </c>
      <c r="R1950" s="61">
        <v>55</v>
      </c>
      <c r="S1950" s="62">
        <v>317</v>
      </c>
      <c r="T1950" s="48" t="s">
        <v>1938</v>
      </c>
      <c r="U1950" s="48" t="s">
        <v>1938</v>
      </c>
      <c r="V1950" s="50" t="s">
        <v>20</v>
      </c>
    </row>
    <row r="1951" spans="1:22" s="48" customFormat="1" x14ac:dyDescent="0.2">
      <c r="A1951" s="60">
        <v>16</v>
      </c>
      <c r="B1951" s="61" t="s">
        <v>1818</v>
      </c>
      <c r="C1951" s="61">
        <v>1606</v>
      </c>
      <c r="D1951" s="61" t="s">
        <v>1955</v>
      </c>
      <c r="E1951" s="60"/>
      <c r="F1951" s="60"/>
      <c r="G1951" s="60"/>
      <c r="H1951" s="60"/>
      <c r="I1951" s="60"/>
      <c r="J1951" s="51" t="s">
        <v>20</v>
      </c>
      <c r="K1951" s="60"/>
      <c r="L1951" s="60"/>
      <c r="M1951" s="60"/>
      <c r="N1951" s="60"/>
      <c r="O1951" s="60"/>
      <c r="P1951" s="51" t="s">
        <v>20</v>
      </c>
      <c r="Q1951" s="60" t="s">
        <v>2018</v>
      </c>
      <c r="R1951" s="60">
        <v>56</v>
      </c>
      <c r="S1951" s="62">
        <v>406</v>
      </c>
      <c r="T1951" s="48" t="s">
        <v>1938</v>
      </c>
      <c r="U1951" s="48" t="s">
        <v>1938</v>
      </c>
      <c r="V1951" s="50" t="s">
        <v>20</v>
      </c>
    </row>
    <row r="1952" spans="1:22" s="48" customFormat="1" x14ac:dyDescent="0.2">
      <c r="A1952" s="60">
        <v>16</v>
      </c>
      <c r="B1952" s="61" t="s">
        <v>1818</v>
      </c>
      <c r="C1952" s="61">
        <v>1603</v>
      </c>
      <c r="D1952" s="61" t="s">
        <v>2019</v>
      </c>
      <c r="E1952" s="60"/>
      <c r="F1952" s="60"/>
      <c r="G1952" s="60"/>
      <c r="H1952" s="60"/>
      <c r="I1952" s="60"/>
      <c r="J1952" s="51" t="s">
        <v>20</v>
      </c>
      <c r="K1952" s="60" t="s">
        <v>2020</v>
      </c>
      <c r="L1952" s="60">
        <v>1</v>
      </c>
      <c r="M1952" s="60">
        <v>1000</v>
      </c>
      <c r="N1952" s="60" t="s">
        <v>18</v>
      </c>
      <c r="O1952" s="51" t="s">
        <v>15</v>
      </c>
      <c r="P1952" s="51" t="s">
        <v>16</v>
      </c>
      <c r="Q1952" s="60" t="s">
        <v>2021</v>
      </c>
      <c r="R1952" s="60">
        <v>1</v>
      </c>
      <c r="S1952" s="62">
        <v>220</v>
      </c>
      <c r="U1952" s="54" t="s">
        <v>15</v>
      </c>
      <c r="V1952" s="50" t="s">
        <v>20</v>
      </c>
    </row>
    <row r="1953" spans="1:22" s="48" customFormat="1" x14ac:dyDescent="0.2">
      <c r="A1953" s="60">
        <v>16</v>
      </c>
      <c r="B1953" s="61" t="s">
        <v>1818</v>
      </c>
      <c r="C1953" s="61">
        <v>1603</v>
      </c>
      <c r="D1953" s="61" t="s">
        <v>2019</v>
      </c>
      <c r="E1953" s="60"/>
      <c r="F1953" s="60"/>
      <c r="G1953" s="60"/>
      <c r="H1953" s="60"/>
      <c r="I1953" s="60"/>
      <c r="J1953" s="51" t="s">
        <v>20</v>
      </c>
      <c r="K1953" s="60" t="s">
        <v>2022</v>
      </c>
      <c r="L1953" s="60">
        <v>2</v>
      </c>
      <c r="M1953" s="60">
        <v>2690</v>
      </c>
      <c r="N1953" s="60" t="s">
        <v>18</v>
      </c>
      <c r="O1953" s="51" t="s">
        <v>15</v>
      </c>
      <c r="P1953" s="51" t="s">
        <v>16</v>
      </c>
      <c r="Q1953" s="60" t="s">
        <v>2023</v>
      </c>
      <c r="R1953" s="60">
        <v>2</v>
      </c>
      <c r="S1953" s="62">
        <v>315</v>
      </c>
      <c r="U1953" s="54" t="s">
        <v>15</v>
      </c>
      <c r="V1953" s="50" t="s">
        <v>16</v>
      </c>
    </row>
    <row r="1954" spans="1:22" s="48" customFormat="1" x14ac:dyDescent="0.2">
      <c r="A1954" s="60">
        <v>16</v>
      </c>
      <c r="B1954" s="61" t="s">
        <v>1818</v>
      </c>
      <c r="C1954" s="61">
        <v>1603</v>
      </c>
      <c r="D1954" s="61" t="s">
        <v>2019</v>
      </c>
      <c r="E1954" s="60"/>
      <c r="F1954" s="60"/>
      <c r="G1954" s="60"/>
      <c r="H1954" s="60"/>
      <c r="I1954" s="60"/>
      <c r="J1954" s="51" t="s">
        <v>20</v>
      </c>
      <c r="K1954" s="60" t="s">
        <v>2024</v>
      </c>
      <c r="L1954" s="60">
        <v>3</v>
      </c>
      <c r="M1954" s="60">
        <v>1500</v>
      </c>
      <c r="N1954" s="60" t="s">
        <v>18</v>
      </c>
      <c r="O1954" s="51" t="s">
        <v>15</v>
      </c>
      <c r="P1954" s="51" t="s">
        <v>16</v>
      </c>
      <c r="Q1954" s="60" t="s">
        <v>2025</v>
      </c>
      <c r="R1954" s="60">
        <v>3</v>
      </c>
      <c r="S1954" s="62">
        <v>55</v>
      </c>
      <c r="U1954" s="54" t="s">
        <v>15</v>
      </c>
      <c r="V1954" s="50" t="s">
        <v>20</v>
      </c>
    </row>
    <row r="1955" spans="1:22" s="48" customFormat="1" x14ac:dyDescent="0.2">
      <c r="A1955" s="60">
        <v>16</v>
      </c>
      <c r="B1955" s="61" t="s">
        <v>1818</v>
      </c>
      <c r="C1955" s="61">
        <v>1603</v>
      </c>
      <c r="D1955" s="61" t="s">
        <v>2019</v>
      </c>
      <c r="E1955" s="60"/>
      <c r="F1955" s="60"/>
      <c r="G1955" s="60"/>
      <c r="H1955" s="60"/>
      <c r="I1955" s="60"/>
      <c r="J1955" s="51" t="s">
        <v>20</v>
      </c>
      <c r="K1955" s="60" t="s">
        <v>2026</v>
      </c>
      <c r="L1955" s="60">
        <v>4</v>
      </c>
      <c r="M1955" s="60">
        <v>1295</v>
      </c>
      <c r="N1955" s="60" t="s">
        <v>18</v>
      </c>
      <c r="O1955" s="51" t="s">
        <v>15</v>
      </c>
      <c r="P1955" s="51"/>
      <c r="Q1955" s="60" t="s">
        <v>2027</v>
      </c>
      <c r="R1955" s="60">
        <v>4</v>
      </c>
      <c r="S1955" s="62">
        <v>125</v>
      </c>
      <c r="U1955" s="54" t="s">
        <v>15</v>
      </c>
      <c r="V1955" s="50" t="s">
        <v>20</v>
      </c>
    </row>
    <row r="1956" spans="1:22" s="48" customFormat="1" x14ac:dyDescent="0.2">
      <c r="A1956" s="60">
        <v>16</v>
      </c>
      <c r="B1956" s="61" t="s">
        <v>1818</v>
      </c>
      <c r="C1956" s="61">
        <v>1603</v>
      </c>
      <c r="D1956" s="61" t="s">
        <v>2019</v>
      </c>
      <c r="E1956" s="60"/>
      <c r="F1956" s="60"/>
      <c r="G1956" s="60"/>
      <c r="H1956" s="60"/>
      <c r="I1956" s="60"/>
      <c r="J1956" s="51" t="s">
        <v>20</v>
      </c>
      <c r="K1956" s="60" t="s">
        <v>2028</v>
      </c>
      <c r="L1956" s="60">
        <v>5</v>
      </c>
      <c r="M1956" s="60">
        <v>2400</v>
      </c>
      <c r="N1956" s="60" t="s">
        <v>18</v>
      </c>
      <c r="O1956" s="51" t="s">
        <v>15</v>
      </c>
      <c r="P1956" s="51"/>
      <c r="Q1956" s="60" t="s">
        <v>2029</v>
      </c>
      <c r="R1956" s="60">
        <v>5</v>
      </c>
      <c r="S1956" s="62">
        <v>40</v>
      </c>
      <c r="U1956" s="54" t="s">
        <v>15</v>
      </c>
      <c r="V1956" s="50" t="s">
        <v>20</v>
      </c>
    </row>
    <row r="1957" spans="1:22" s="48" customFormat="1" x14ac:dyDescent="0.2">
      <c r="A1957" s="60">
        <v>16</v>
      </c>
      <c r="B1957" s="61" t="s">
        <v>1818</v>
      </c>
      <c r="C1957" s="61">
        <v>1603</v>
      </c>
      <c r="D1957" s="61" t="s">
        <v>2019</v>
      </c>
      <c r="E1957" s="60"/>
      <c r="F1957" s="60"/>
      <c r="G1957" s="60"/>
      <c r="H1957" s="60"/>
      <c r="I1957" s="60"/>
      <c r="J1957" s="51" t="s">
        <v>20</v>
      </c>
      <c r="K1957" s="60"/>
      <c r="L1957" s="60"/>
      <c r="M1957" s="60"/>
      <c r="N1957" s="60"/>
      <c r="O1957" s="60"/>
      <c r="P1957" s="51" t="s">
        <v>20</v>
      </c>
      <c r="Q1957" s="60" t="s">
        <v>2030</v>
      </c>
      <c r="R1957" s="60">
        <v>6</v>
      </c>
      <c r="S1957" s="62">
        <v>50</v>
      </c>
      <c r="U1957" s="54" t="s">
        <v>15</v>
      </c>
      <c r="V1957" s="50" t="s">
        <v>20</v>
      </c>
    </row>
    <row r="1958" spans="1:22" s="48" customFormat="1" x14ac:dyDescent="0.2">
      <c r="A1958" s="60">
        <v>16</v>
      </c>
      <c r="B1958" s="61" t="s">
        <v>1818</v>
      </c>
      <c r="C1958" s="61">
        <v>1603</v>
      </c>
      <c r="D1958" s="61" t="s">
        <v>2019</v>
      </c>
      <c r="E1958" s="60"/>
      <c r="F1958" s="60"/>
      <c r="G1958" s="60"/>
      <c r="H1958" s="60"/>
      <c r="I1958" s="60"/>
      <c r="J1958" s="51" t="s">
        <v>20</v>
      </c>
      <c r="K1958" s="60"/>
      <c r="L1958" s="60"/>
      <c r="M1958" s="60"/>
      <c r="N1958" s="60"/>
      <c r="O1958" s="60"/>
      <c r="P1958" s="51" t="s">
        <v>20</v>
      </c>
      <c r="Q1958" s="60" t="s">
        <v>2031</v>
      </c>
      <c r="R1958" s="60">
        <v>7</v>
      </c>
      <c r="S1958" s="62">
        <v>440</v>
      </c>
      <c r="U1958" s="54" t="s">
        <v>15</v>
      </c>
      <c r="V1958" s="50" t="s">
        <v>20</v>
      </c>
    </row>
    <row r="1959" spans="1:22" s="48" customFormat="1" x14ac:dyDescent="0.2">
      <c r="A1959" s="60">
        <v>16</v>
      </c>
      <c r="B1959" s="61" t="s">
        <v>1818</v>
      </c>
      <c r="C1959" s="61">
        <v>1603</v>
      </c>
      <c r="D1959" s="61" t="s">
        <v>2019</v>
      </c>
      <c r="E1959" s="60"/>
      <c r="F1959" s="60"/>
      <c r="G1959" s="60"/>
      <c r="H1959" s="60"/>
      <c r="I1959" s="60"/>
      <c r="J1959" s="51" t="s">
        <v>20</v>
      </c>
      <c r="K1959" s="60"/>
      <c r="L1959" s="60"/>
      <c r="M1959" s="60"/>
      <c r="N1959" s="60"/>
      <c r="O1959" s="60"/>
      <c r="P1959" s="51" t="s">
        <v>20</v>
      </c>
      <c r="Q1959" s="60" t="s">
        <v>2032</v>
      </c>
      <c r="R1959" s="60">
        <v>8</v>
      </c>
      <c r="S1959" s="62">
        <v>30</v>
      </c>
      <c r="U1959" s="54" t="s">
        <v>15</v>
      </c>
      <c r="V1959" s="50" t="s">
        <v>20</v>
      </c>
    </row>
    <row r="1960" spans="1:22" s="48" customFormat="1" x14ac:dyDescent="0.2">
      <c r="A1960" s="60">
        <v>16</v>
      </c>
      <c r="B1960" s="61" t="s">
        <v>1818</v>
      </c>
      <c r="C1960" s="61">
        <v>1603</v>
      </c>
      <c r="D1960" s="61" t="s">
        <v>2019</v>
      </c>
      <c r="E1960" s="60"/>
      <c r="F1960" s="60"/>
      <c r="G1960" s="60"/>
      <c r="H1960" s="60"/>
      <c r="I1960" s="60"/>
      <c r="J1960" s="51" t="s">
        <v>20</v>
      </c>
      <c r="K1960" s="60"/>
      <c r="L1960" s="60"/>
      <c r="M1960" s="60"/>
      <c r="N1960" s="60"/>
      <c r="O1960" s="60"/>
      <c r="P1960" s="51" t="s">
        <v>20</v>
      </c>
      <c r="Q1960" s="60" t="s">
        <v>2033</v>
      </c>
      <c r="R1960" s="60">
        <v>9</v>
      </c>
      <c r="S1960" s="62">
        <v>50</v>
      </c>
      <c r="U1960" s="54" t="s">
        <v>15</v>
      </c>
      <c r="V1960" s="50" t="s">
        <v>20</v>
      </c>
    </row>
    <row r="1961" spans="1:22" s="48" customFormat="1" x14ac:dyDescent="0.2">
      <c r="A1961" s="60">
        <v>16</v>
      </c>
      <c r="B1961" s="61" t="s">
        <v>1818</v>
      </c>
      <c r="C1961" s="61">
        <v>1603</v>
      </c>
      <c r="D1961" s="61" t="s">
        <v>2019</v>
      </c>
      <c r="E1961" s="60"/>
      <c r="F1961" s="60"/>
      <c r="G1961" s="60"/>
      <c r="H1961" s="60"/>
      <c r="I1961" s="60"/>
      <c r="J1961" s="51" t="s">
        <v>20</v>
      </c>
      <c r="K1961" s="60"/>
      <c r="L1961" s="60"/>
      <c r="M1961" s="60"/>
      <c r="N1961" s="60"/>
      <c r="O1961" s="60"/>
      <c r="P1961" s="51" t="s">
        <v>20</v>
      </c>
      <c r="Q1961" s="60" t="s">
        <v>2034</v>
      </c>
      <c r="R1961" s="60">
        <v>10</v>
      </c>
      <c r="S1961" s="62">
        <v>50</v>
      </c>
      <c r="U1961" s="54" t="s">
        <v>15</v>
      </c>
      <c r="V1961" s="50" t="s">
        <v>20</v>
      </c>
    </row>
    <row r="1962" spans="1:22" s="48" customFormat="1" x14ac:dyDescent="0.2">
      <c r="A1962" s="60">
        <v>16</v>
      </c>
      <c r="B1962" s="61" t="s">
        <v>1818</v>
      </c>
      <c r="C1962" s="61">
        <v>1603</v>
      </c>
      <c r="D1962" s="61" t="s">
        <v>2019</v>
      </c>
      <c r="E1962" s="60"/>
      <c r="F1962" s="60"/>
      <c r="G1962" s="60"/>
      <c r="H1962" s="60"/>
      <c r="I1962" s="60"/>
      <c r="J1962" s="51" t="s">
        <v>20</v>
      </c>
      <c r="K1962" s="60"/>
      <c r="L1962" s="60"/>
      <c r="M1962" s="60"/>
      <c r="N1962" s="60"/>
      <c r="O1962" s="60"/>
      <c r="P1962" s="51" t="s">
        <v>20</v>
      </c>
      <c r="Q1962" s="60" t="s">
        <v>2035</v>
      </c>
      <c r="R1962" s="60">
        <v>11</v>
      </c>
      <c r="S1962" s="62">
        <v>10</v>
      </c>
      <c r="U1962" s="54" t="s">
        <v>15</v>
      </c>
      <c r="V1962" s="50" t="s">
        <v>20</v>
      </c>
    </row>
    <row r="1963" spans="1:22" s="48" customFormat="1" x14ac:dyDescent="0.2">
      <c r="A1963" s="60">
        <v>16</v>
      </c>
      <c r="B1963" s="61" t="s">
        <v>1818</v>
      </c>
      <c r="C1963" s="61">
        <v>1603</v>
      </c>
      <c r="D1963" s="61" t="s">
        <v>2019</v>
      </c>
      <c r="E1963" s="60"/>
      <c r="F1963" s="60"/>
      <c r="G1963" s="60"/>
      <c r="H1963" s="60"/>
      <c r="I1963" s="60"/>
      <c r="J1963" s="51" t="s">
        <v>20</v>
      </c>
      <c r="K1963" s="60"/>
      <c r="L1963" s="60"/>
      <c r="M1963" s="60"/>
      <c r="N1963" s="60"/>
      <c r="O1963" s="60"/>
      <c r="P1963" s="51" t="s">
        <v>20</v>
      </c>
      <c r="Q1963" s="60" t="s">
        <v>2036</v>
      </c>
      <c r="R1963" s="60">
        <v>12</v>
      </c>
      <c r="S1963" s="62">
        <v>15</v>
      </c>
      <c r="U1963" s="54" t="s">
        <v>15</v>
      </c>
      <c r="V1963" s="50" t="s">
        <v>20</v>
      </c>
    </row>
    <row r="1964" spans="1:22" s="48" customFormat="1" x14ac:dyDescent="0.2">
      <c r="A1964" s="60">
        <v>16</v>
      </c>
      <c r="B1964" s="61" t="s">
        <v>1818</v>
      </c>
      <c r="C1964" s="61">
        <v>1603</v>
      </c>
      <c r="D1964" s="61" t="s">
        <v>2019</v>
      </c>
      <c r="E1964" s="60"/>
      <c r="F1964" s="60"/>
      <c r="G1964" s="60"/>
      <c r="H1964" s="60"/>
      <c r="I1964" s="60"/>
      <c r="J1964" s="51" t="s">
        <v>20</v>
      </c>
      <c r="K1964" s="60"/>
      <c r="L1964" s="60"/>
      <c r="M1964" s="60"/>
      <c r="N1964" s="60"/>
      <c r="O1964" s="60"/>
      <c r="P1964" s="51" t="s">
        <v>20</v>
      </c>
      <c r="Q1964" s="60" t="s">
        <v>2037</v>
      </c>
      <c r="R1964" s="60">
        <v>13</v>
      </c>
      <c r="S1964" s="62">
        <v>433</v>
      </c>
      <c r="U1964" s="54" t="s">
        <v>15</v>
      </c>
      <c r="V1964" s="50" t="s">
        <v>20</v>
      </c>
    </row>
    <row r="1965" spans="1:22" s="48" customFormat="1" x14ac:dyDescent="0.2">
      <c r="A1965" s="60">
        <v>16</v>
      </c>
      <c r="B1965" s="61" t="s">
        <v>1818</v>
      </c>
      <c r="C1965" s="61">
        <v>1603</v>
      </c>
      <c r="D1965" s="61" t="s">
        <v>2019</v>
      </c>
      <c r="E1965" s="60"/>
      <c r="F1965" s="60"/>
      <c r="G1965" s="60"/>
      <c r="H1965" s="60"/>
      <c r="I1965" s="60"/>
      <c r="J1965" s="51" t="s">
        <v>20</v>
      </c>
      <c r="K1965" s="60"/>
      <c r="L1965" s="60"/>
      <c r="M1965" s="60"/>
      <c r="N1965" s="60"/>
      <c r="O1965" s="60"/>
      <c r="P1965" s="51" t="s">
        <v>20</v>
      </c>
      <c r="Q1965" s="60" t="s">
        <v>2038</v>
      </c>
      <c r="R1965" s="60">
        <v>14</v>
      </c>
      <c r="S1965" s="62">
        <v>50</v>
      </c>
      <c r="U1965" s="54" t="s">
        <v>15</v>
      </c>
      <c r="V1965" s="50" t="s">
        <v>20</v>
      </c>
    </row>
    <row r="1966" spans="1:22" s="48" customFormat="1" x14ac:dyDescent="0.2">
      <c r="A1966" s="60">
        <v>16</v>
      </c>
      <c r="B1966" s="61" t="s">
        <v>1818</v>
      </c>
      <c r="C1966" s="61">
        <v>1603</v>
      </c>
      <c r="D1966" s="61" t="s">
        <v>2019</v>
      </c>
      <c r="E1966" s="60"/>
      <c r="F1966" s="60"/>
      <c r="G1966" s="60"/>
      <c r="H1966" s="60"/>
      <c r="I1966" s="60"/>
      <c r="J1966" s="51" t="s">
        <v>20</v>
      </c>
      <c r="K1966" s="60"/>
      <c r="L1966" s="60"/>
      <c r="M1966" s="60"/>
      <c r="N1966" s="60"/>
      <c r="O1966" s="60"/>
      <c r="P1966" s="51" t="s">
        <v>20</v>
      </c>
      <c r="Q1966" s="60" t="s">
        <v>2039</v>
      </c>
      <c r="R1966" s="60">
        <v>15</v>
      </c>
      <c r="S1966" s="62">
        <v>30</v>
      </c>
      <c r="U1966" s="54" t="s">
        <v>15</v>
      </c>
      <c r="V1966" s="50" t="s">
        <v>20</v>
      </c>
    </row>
    <row r="1967" spans="1:22" s="48" customFormat="1" x14ac:dyDescent="0.2">
      <c r="A1967" s="60">
        <v>16</v>
      </c>
      <c r="B1967" s="61" t="s">
        <v>1818</v>
      </c>
      <c r="C1967" s="61">
        <v>1603</v>
      </c>
      <c r="D1967" s="61" t="s">
        <v>2019</v>
      </c>
      <c r="E1967" s="60"/>
      <c r="F1967" s="60"/>
      <c r="G1967" s="60"/>
      <c r="H1967" s="60"/>
      <c r="I1967" s="60"/>
      <c r="J1967" s="51" t="s">
        <v>20</v>
      </c>
      <c r="K1967" s="60"/>
      <c r="L1967" s="60"/>
      <c r="M1967" s="60"/>
      <c r="N1967" s="60"/>
      <c r="O1967" s="60"/>
      <c r="P1967" s="51" t="s">
        <v>20</v>
      </c>
      <c r="Q1967" s="60" t="s">
        <v>2040</v>
      </c>
      <c r="R1967" s="60">
        <v>16</v>
      </c>
      <c r="S1967" s="62">
        <v>140</v>
      </c>
      <c r="U1967" s="54" t="s">
        <v>15</v>
      </c>
      <c r="V1967" s="50" t="s">
        <v>20</v>
      </c>
    </row>
    <row r="1968" spans="1:22" s="48" customFormat="1" x14ac:dyDescent="0.2">
      <c r="A1968" s="60">
        <v>16</v>
      </c>
      <c r="B1968" s="61" t="s">
        <v>1818</v>
      </c>
      <c r="C1968" s="61">
        <v>1603</v>
      </c>
      <c r="D1968" s="61" t="s">
        <v>2019</v>
      </c>
      <c r="E1968" s="60"/>
      <c r="F1968" s="60"/>
      <c r="G1968" s="60"/>
      <c r="H1968" s="60"/>
      <c r="I1968" s="60"/>
      <c r="J1968" s="51" t="s">
        <v>20</v>
      </c>
      <c r="K1968" s="60"/>
      <c r="L1968" s="60"/>
      <c r="M1968" s="60"/>
      <c r="N1968" s="60"/>
      <c r="O1968" s="60"/>
      <c r="P1968" s="51" t="s">
        <v>20</v>
      </c>
      <c r="Q1968" s="60" t="s">
        <v>2041</v>
      </c>
      <c r="R1968" s="60">
        <v>17</v>
      </c>
      <c r="S1968" s="62">
        <v>100</v>
      </c>
      <c r="U1968" s="54" t="s">
        <v>15</v>
      </c>
      <c r="V1968" s="50" t="s">
        <v>20</v>
      </c>
    </row>
    <row r="1969" spans="1:22" s="48" customFormat="1" x14ac:dyDescent="0.2">
      <c r="A1969" s="60">
        <v>16</v>
      </c>
      <c r="B1969" s="61" t="s">
        <v>1818</v>
      </c>
      <c r="C1969" s="61">
        <v>1603</v>
      </c>
      <c r="D1969" s="61" t="s">
        <v>2019</v>
      </c>
      <c r="E1969" s="60"/>
      <c r="F1969" s="60"/>
      <c r="G1969" s="60"/>
      <c r="H1969" s="60"/>
      <c r="I1969" s="60"/>
      <c r="J1969" s="51" t="s">
        <v>20</v>
      </c>
      <c r="K1969" s="60"/>
      <c r="L1969" s="60"/>
      <c r="M1969" s="60"/>
      <c r="N1969" s="60"/>
      <c r="O1969" s="60"/>
      <c r="P1969" s="51" t="s">
        <v>20</v>
      </c>
      <c r="Q1969" s="60" t="s">
        <v>2042</v>
      </c>
      <c r="R1969" s="60">
        <v>18</v>
      </c>
      <c r="S1969" s="62">
        <v>25</v>
      </c>
      <c r="U1969" s="54" t="s">
        <v>15</v>
      </c>
      <c r="V1969" s="50" t="s">
        <v>20</v>
      </c>
    </row>
    <row r="1970" spans="1:22" s="48" customFormat="1" x14ac:dyDescent="0.2">
      <c r="A1970" s="60">
        <v>16</v>
      </c>
      <c r="B1970" s="61" t="s">
        <v>1818</v>
      </c>
      <c r="C1970" s="61">
        <v>1603</v>
      </c>
      <c r="D1970" s="61" t="s">
        <v>2019</v>
      </c>
      <c r="E1970" s="60"/>
      <c r="F1970" s="60"/>
      <c r="G1970" s="60"/>
      <c r="H1970" s="60"/>
      <c r="I1970" s="60"/>
      <c r="J1970" s="51" t="s">
        <v>20</v>
      </c>
      <c r="K1970" s="60"/>
      <c r="L1970" s="60"/>
      <c r="M1970" s="60"/>
      <c r="N1970" s="60"/>
      <c r="O1970" s="60"/>
      <c r="P1970" s="51" t="s">
        <v>20</v>
      </c>
      <c r="Q1970" s="60" t="s">
        <v>2043</v>
      </c>
      <c r="R1970" s="60">
        <v>19</v>
      </c>
      <c r="S1970" s="62">
        <v>25</v>
      </c>
      <c r="U1970" s="54" t="s">
        <v>15</v>
      </c>
      <c r="V1970" s="50" t="s">
        <v>20</v>
      </c>
    </row>
    <row r="1971" spans="1:22" s="48" customFormat="1" x14ac:dyDescent="0.2">
      <c r="A1971" s="60">
        <v>16</v>
      </c>
      <c r="B1971" s="61" t="s">
        <v>1818</v>
      </c>
      <c r="C1971" s="61">
        <v>1603</v>
      </c>
      <c r="D1971" s="61" t="s">
        <v>2019</v>
      </c>
      <c r="E1971" s="60"/>
      <c r="F1971" s="60"/>
      <c r="G1971" s="60"/>
      <c r="H1971" s="60"/>
      <c r="I1971" s="60"/>
      <c r="J1971" s="51" t="s">
        <v>20</v>
      </c>
      <c r="K1971" s="60"/>
      <c r="L1971" s="60"/>
      <c r="M1971" s="60"/>
      <c r="N1971" s="60"/>
      <c r="O1971" s="60"/>
      <c r="P1971" s="51" t="s">
        <v>20</v>
      </c>
      <c r="Q1971" s="60" t="s">
        <v>2044</v>
      </c>
      <c r="R1971" s="60">
        <v>20</v>
      </c>
      <c r="S1971" s="62">
        <v>50</v>
      </c>
      <c r="U1971" s="54" t="s">
        <v>15</v>
      </c>
      <c r="V1971" s="50" t="s">
        <v>20</v>
      </c>
    </row>
    <row r="1972" spans="1:22" s="48" customFormat="1" x14ac:dyDescent="0.2">
      <c r="A1972" s="60">
        <v>16</v>
      </c>
      <c r="B1972" s="61" t="s">
        <v>1818</v>
      </c>
      <c r="C1972" s="61">
        <v>1603</v>
      </c>
      <c r="D1972" s="61" t="s">
        <v>2019</v>
      </c>
      <c r="E1972" s="60"/>
      <c r="F1972" s="60"/>
      <c r="G1972" s="60"/>
      <c r="H1972" s="60"/>
      <c r="I1972" s="60"/>
      <c r="J1972" s="51" t="s">
        <v>20</v>
      </c>
      <c r="K1972" s="60"/>
      <c r="L1972" s="60"/>
      <c r="M1972" s="60"/>
      <c r="N1972" s="60"/>
      <c r="O1972" s="60"/>
      <c r="P1972" s="51" t="s">
        <v>20</v>
      </c>
      <c r="Q1972" s="60" t="s">
        <v>2045</v>
      </c>
      <c r="R1972" s="60">
        <v>21</v>
      </c>
      <c r="S1972" s="62">
        <v>300</v>
      </c>
      <c r="U1972" s="54" t="s">
        <v>15</v>
      </c>
      <c r="V1972" s="50" t="s">
        <v>20</v>
      </c>
    </row>
    <row r="1973" spans="1:22" s="48" customFormat="1" x14ac:dyDescent="0.2">
      <c r="A1973" s="60">
        <v>16</v>
      </c>
      <c r="B1973" s="61" t="s">
        <v>1818</v>
      </c>
      <c r="C1973" s="61">
        <v>1603</v>
      </c>
      <c r="D1973" s="61" t="s">
        <v>2019</v>
      </c>
      <c r="E1973" s="60"/>
      <c r="F1973" s="60"/>
      <c r="G1973" s="60"/>
      <c r="H1973" s="60"/>
      <c r="I1973" s="60"/>
      <c r="J1973" s="51" t="s">
        <v>20</v>
      </c>
      <c r="K1973" s="60"/>
      <c r="L1973" s="60"/>
      <c r="M1973" s="60"/>
      <c r="N1973" s="60"/>
      <c r="O1973" s="60"/>
      <c r="P1973" s="51" t="s">
        <v>20</v>
      </c>
      <c r="Q1973" s="60" t="s">
        <v>2046</v>
      </c>
      <c r="R1973" s="60">
        <v>22</v>
      </c>
      <c r="S1973" s="62">
        <v>20</v>
      </c>
      <c r="U1973" s="54" t="s">
        <v>15</v>
      </c>
      <c r="V1973" s="50" t="s">
        <v>20</v>
      </c>
    </row>
    <row r="1974" spans="1:22" s="48" customFormat="1" x14ac:dyDescent="0.2">
      <c r="A1974" s="60">
        <v>16</v>
      </c>
      <c r="B1974" s="61" t="s">
        <v>1818</v>
      </c>
      <c r="C1974" s="61">
        <v>1603</v>
      </c>
      <c r="D1974" s="61" t="s">
        <v>2019</v>
      </c>
      <c r="E1974" s="60"/>
      <c r="F1974" s="60"/>
      <c r="G1974" s="60"/>
      <c r="H1974" s="60"/>
      <c r="I1974" s="60"/>
      <c r="J1974" s="51" t="s">
        <v>20</v>
      </c>
      <c r="K1974" s="60"/>
      <c r="L1974" s="60"/>
      <c r="M1974" s="60"/>
      <c r="N1974" s="60"/>
      <c r="O1974" s="60"/>
      <c r="P1974" s="51" t="s">
        <v>20</v>
      </c>
      <c r="Q1974" s="60" t="s">
        <v>2047</v>
      </c>
      <c r="R1974" s="60">
        <v>23</v>
      </c>
      <c r="S1974" s="62">
        <v>35</v>
      </c>
      <c r="U1974" s="54" t="s">
        <v>15</v>
      </c>
      <c r="V1974" s="50" t="s">
        <v>20</v>
      </c>
    </row>
    <row r="1975" spans="1:22" s="48" customFormat="1" x14ac:dyDescent="0.2">
      <c r="A1975" s="60">
        <v>16</v>
      </c>
      <c r="B1975" s="61" t="s">
        <v>1818</v>
      </c>
      <c r="C1975" s="61">
        <v>1603</v>
      </c>
      <c r="D1975" s="61" t="s">
        <v>2019</v>
      </c>
      <c r="E1975" s="60"/>
      <c r="F1975" s="60"/>
      <c r="G1975" s="60"/>
      <c r="H1975" s="60"/>
      <c r="I1975" s="60"/>
      <c r="J1975" s="51" t="s">
        <v>20</v>
      </c>
      <c r="K1975" s="60"/>
      <c r="L1975" s="60"/>
      <c r="M1975" s="60"/>
      <c r="N1975" s="60"/>
      <c r="O1975" s="60"/>
      <c r="P1975" s="51" t="s">
        <v>20</v>
      </c>
      <c r="Q1975" s="60" t="s">
        <v>2048</v>
      </c>
      <c r="R1975" s="60">
        <v>24</v>
      </c>
      <c r="S1975" s="62">
        <v>18</v>
      </c>
      <c r="U1975" s="54" t="s">
        <v>15</v>
      </c>
      <c r="V1975" s="50" t="s">
        <v>20</v>
      </c>
    </row>
    <row r="1976" spans="1:22" s="48" customFormat="1" x14ac:dyDescent="0.2">
      <c r="A1976" s="60">
        <v>16</v>
      </c>
      <c r="B1976" s="61" t="s">
        <v>1818</v>
      </c>
      <c r="C1976" s="61">
        <v>1603</v>
      </c>
      <c r="D1976" s="61" t="s">
        <v>2019</v>
      </c>
      <c r="E1976" s="60"/>
      <c r="F1976" s="60"/>
      <c r="G1976" s="60"/>
      <c r="H1976" s="60"/>
      <c r="I1976" s="60"/>
      <c r="J1976" s="51" t="s">
        <v>20</v>
      </c>
      <c r="K1976" s="60"/>
      <c r="L1976" s="60"/>
      <c r="M1976" s="60"/>
      <c r="N1976" s="60"/>
      <c r="O1976" s="60"/>
      <c r="P1976" s="51" t="s">
        <v>20</v>
      </c>
      <c r="Q1976" s="60" t="s">
        <v>2049</v>
      </c>
      <c r="R1976" s="60">
        <v>25</v>
      </c>
      <c r="S1976" s="62">
        <v>29.5</v>
      </c>
      <c r="U1976" s="54" t="s">
        <v>15</v>
      </c>
      <c r="V1976" s="50" t="s">
        <v>20</v>
      </c>
    </row>
    <row r="1977" spans="1:22" s="48" customFormat="1" x14ac:dyDescent="0.2">
      <c r="A1977" s="60">
        <v>16</v>
      </c>
      <c r="B1977" s="61" t="s">
        <v>1818</v>
      </c>
      <c r="C1977" s="61">
        <v>1603</v>
      </c>
      <c r="D1977" s="61" t="s">
        <v>2019</v>
      </c>
      <c r="E1977" s="60"/>
      <c r="F1977" s="60"/>
      <c r="G1977" s="60"/>
      <c r="H1977" s="60"/>
      <c r="I1977" s="60"/>
      <c r="J1977" s="51" t="s">
        <v>20</v>
      </c>
      <c r="K1977" s="60"/>
      <c r="L1977" s="60"/>
      <c r="M1977" s="60"/>
      <c r="N1977" s="60"/>
      <c r="O1977" s="60"/>
      <c r="P1977" s="51" t="s">
        <v>20</v>
      </c>
      <c r="Q1977" s="60" t="s">
        <v>2050</v>
      </c>
      <c r="R1977" s="60">
        <v>26</v>
      </c>
      <c r="S1977" s="62">
        <v>20</v>
      </c>
      <c r="U1977" s="54" t="s">
        <v>15</v>
      </c>
      <c r="V1977" s="50" t="s">
        <v>20</v>
      </c>
    </row>
    <row r="1978" spans="1:22" s="48" customFormat="1" x14ac:dyDescent="0.2">
      <c r="A1978" s="60">
        <v>16</v>
      </c>
      <c r="B1978" s="61" t="s">
        <v>1818</v>
      </c>
      <c r="C1978" s="61">
        <v>1603</v>
      </c>
      <c r="D1978" s="61" t="s">
        <v>2019</v>
      </c>
      <c r="E1978" s="60"/>
      <c r="F1978" s="60"/>
      <c r="G1978" s="60"/>
      <c r="H1978" s="60"/>
      <c r="I1978" s="60"/>
      <c r="J1978" s="51" t="s">
        <v>20</v>
      </c>
      <c r="K1978" s="60"/>
      <c r="L1978" s="60"/>
      <c r="M1978" s="60"/>
      <c r="N1978" s="60"/>
      <c r="O1978" s="60"/>
      <c r="P1978" s="51" t="s">
        <v>20</v>
      </c>
      <c r="Q1978" s="60" t="s">
        <v>2051</v>
      </c>
      <c r="R1978" s="60">
        <v>27</v>
      </c>
      <c r="S1978" s="62">
        <v>200</v>
      </c>
      <c r="U1978" s="54" t="s">
        <v>15</v>
      </c>
      <c r="V1978" s="50" t="s">
        <v>20</v>
      </c>
    </row>
    <row r="1979" spans="1:22" s="48" customFormat="1" x14ac:dyDescent="0.2">
      <c r="A1979" s="60">
        <v>16</v>
      </c>
      <c r="B1979" s="61" t="s">
        <v>1818</v>
      </c>
      <c r="C1979" s="61">
        <v>1603</v>
      </c>
      <c r="D1979" s="61" t="s">
        <v>2019</v>
      </c>
      <c r="E1979" s="60"/>
      <c r="F1979" s="60"/>
      <c r="G1979" s="60"/>
      <c r="H1979" s="60"/>
      <c r="I1979" s="60"/>
      <c r="J1979" s="51" t="s">
        <v>20</v>
      </c>
      <c r="K1979" s="60"/>
      <c r="L1979" s="60"/>
      <c r="M1979" s="60"/>
      <c r="N1979" s="60"/>
      <c r="O1979" s="60"/>
      <c r="P1979" s="51" t="s">
        <v>20</v>
      </c>
      <c r="Q1979" s="60" t="s">
        <v>2052</v>
      </c>
      <c r="R1979" s="60">
        <v>28</v>
      </c>
      <c r="S1979" s="62">
        <v>6</v>
      </c>
      <c r="U1979" s="54" t="s">
        <v>15</v>
      </c>
      <c r="V1979" s="50" t="s">
        <v>20</v>
      </c>
    </row>
    <row r="1980" spans="1:22" s="48" customFormat="1" x14ac:dyDescent="0.2">
      <c r="A1980" s="60">
        <v>16</v>
      </c>
      <c r="B1980" s="61" t="s">
        <v>1818</v>
      </c>
      <c r="C1980" s="61">
        <v>1603</v>
      </c>
      <c r="D1980" s="61" t="s">
        <v>2019</v>
      </c>
      <c r="E1980" s="60"/>
      <c r="F1980" s="60"/>
      <c r="G1980" s="60"/>
      <c r="H1980" s="60"/>
      <c r="I1980" s="60"/>
      <c r="J1980" s="51" t="s">
        <v>20</v>
      </c>
      <c r="K1980" s="60"/>
      <c r="L1980" s="60"/>
      <c r="M1980" s="60"/>
      <c r="N1980" s="60"/>
      <c r="O1980" s="60"/>
      <c r="P1980" s="51" t="s">
        <v>20</v>
      </c>
      <c r="Q1980" s="60" t="s">
        <v>2053</v>
      </c>
      <c r="R1980" s="60">
        <v>29</v>
      </c>
      <c r="S1980" s="62">
        <v>26.3</v>
      </c>
      <c r="U1980" s="54" t="s">
        <v>15</v>
      </c>
      <c r="V1980" s="50" t="s">
        <v>20</v>
      </c>
    </row>
    <row r="1981" spans="1:22" s="48" customFormat="1" x14ac:dyDescent="0.2">
      <c r="A1981" s="60">
        <v>16</v>
      </c>
      <c r="B1981" s="61" t="s">
        <v>1818</v>
      </c>
      <c r="C1981" s="61">
        <v>1603</v>
      </c>
      <c r="D1981" s="61" t="s">
        <v>2019</v>
      </c>
      <c r="E1981" s="60"/>
      <c r="F1981" s="60"/>
      <c r="G1981" s="60"/>
      <c r="H1981" s="60"/>
      <c r="I1981" s="60"/>
      <c r="J1981" s="51" t="s">
        <v>20</v>
      </c>
      <c r="K1981" s="60"/>
      <c r="L1981" s="60"/>
      <c r="M1981" s="60"/>
      <c r="N1981" s="60"/>
      <c r="O1981" s="60"/>
      <c r="P1981" s="51" t="s">
        <v>20</v>
      </c>
      <c r="Q1981" s="60" t="s">
        <v>2054</v>
      </c>
      <c r="R1981" s="60">
        <v>30</v>
      </c>
      <c r="S1981" s="62">
        <v>73</v>
      </c>
      <c r="U1981" s="54" t="s">
        <v>15</v>
      </c>
      <c r="V1981" s="50" t="s">
        <v>20</v>
      </c>
    </row>
    <row r="1982" spans="1:22" s="48" customFormat="1" x14ac:dyDescent="0.2">
      <c r="A1982" s="60">
        <v>16</v>
      </c>
      <c r="B1982" s="61" t="s">
        <v>1818</v>
      </c>
      <c r="C1982" s="61">
        <v>1603</v>
      </c>
      <c r="D1982" s="61" t="s">
        <v>2019</v>
      </c>
      <c r="E1982" s="60"/>
      <c r="F1982" s="60"/>
      <c r="G1982" s="60"/>
      <c r="H1982" s="60"/>
      <c r="I1982" s="60"/>
      <c r="J1982" s="51" t="s">
        <v>20</v>
      </c>
      <c r="K1982" s="60"/>
      <c r="L1982" s="60"/>
      <c r="M1982" s="60"/>
      <c r="N1982" s="60"/>
      <c r="O1982" s="60"/>
      <c r="P1982" s="51" t="s">
        <v>20</v>
      </c>
      <c r="Q1982" s="60" t="s">
        <v>2055</v>
      </c>
      <c r="R1982" s="60">
        <v>31</v>
      </c>
      <c r="S1982" s="62">
        <v>70</v>
      </c>
      <c r="U1982" s="54" t="s">
        <v>15</v>
      </c>
      <c r="V1982" s="50" t="s">
        <v>20</v>
      </c>
    </row>
    <row r="1983" spans="1:22" s="48" customFormat="1" x14ac:dyDescent="0.2">
      <c r="A1983" s="60">
        <v>16</v>
      </c>
      <c r="B1983" s="61" t="s">
        <v>1818</v>
      </c>
      <c r="C1983" s="61">
        <v>1603</v>
      </c>
      <c r="D1983" s="61" t="s">
        <v>2019</v>
      </c>
      <c r="E1983" s="60"/>
      <c r="F1983" s="60"/>
      <c r="G1983" s="60"/>
      <c r="H1983" s="60"/>
      <c r="I1983" s="60"/>
      <c r="J1983" s="51" t="s">
        <v>20</v>
      </c>
      <c r="K1983" s="60"/>
      <c r="L1983" s="60"/>
      <c r="M1983" s="60"/>
      <c r="N1983" s="60"/>
      <c r="O1983" s="60"/>
      <c r="P1983" s="51" t="s">
        <v>20</v>
      </c>
      <c r="Q1983" s="60" t="s">
        <v>2055</v>
      </c>
      <c r="R1983" s="60">
        <v>32</v>
      </c>
      <c r="S1983" s="62">
        <v>40</v>
      </c>
      <c r="U1983" s="54" t="s">
        <v>15</v>
      </c>
      <c r="V1983" s="50" t="s">
        <v>20</v>
      </c>
    </row>
    <row r="1984" spans="1:22" s="48" customFormat="1" x14ac:dyDescent="0.2">
      <c r="A1984" s="60">
        <v>16</v>
      </c>
      <c r="B1984" s="61" t="s">
        <v>1818</v>
      </c>
      <c r="C1984" s="61">
        <v>1603</v>
      </c>
      <c r="D1984" s="61" t="s">
        <v>2019</v>
      </c>
      <c r="E1984" s="60"/>
      <c r="F1984" s="60"/>
      <c r="G1984" s="60"/>
      <c r="H1984" s="60"/>
      <c r="I1984" s="60"/>
      <c r="J1984" s="51" t="s">
        <v>20</v>
      </c>
      <c r="K1984" s="60"/>
      <c r="L1984" s="60"/>
      <c r="M1984" s="60"/>
      <c r="N1984" s="60"/>
      <c r="O1984" s="60"/>
      <c r="P1984" s="51" t="s">
        <v>20</v>
      </c>
      <c r="Q1984" s="60" t="s">
        <v>2056</v>
      </c>
      <c r="R1984" s="60">
        <v>33</v>
      </c>
      <c r="S1984" s="62">
        <v>100</v>
      </c>
      <c r="U1984" s="54" t="s">
        <v>15</v>
      </c>
      <c r="V1984" s="50" t="s">
        <v>20</v>
      </c>
    </row>
    <row r="1985" spans="1:22" s="48" customFormat="1" x14ac:dyDescent="0.2">
      <c r="A1985" s="60">
        <v>16</v>
      </c>
      <c r="B1985" s="61" t="s">
        <v>1818</v>
      </c>
      <c r="C1985" s="61">
        <v>1603</v>
      </c>
      <c r="D1985" s="61" t="s">
        <v>2019</v>
      </c>
      <c r="E1985" s="60"/>
      <c r="F1985" s="60"/>
      <c r="G1985" s="60"/>
      <c r="H1985" s="60"/>
      <c r="I1985" s="60"/>
      <c r="J1985" s="51" t="s">
        <v>20</v>
      </c>
      <c r="K1985" s="60"/>
      <c r="L1985" s="60"/>
      <c r="M1985" s="60"/>
      <c r="N1985" s="60"/>
      <c r="O1985" s="60"/>
      <c r="P1985" s="51" t="s">
        <v>20</v>
      </c>
      <c r="Q1985" s="60" t="s">
        <v>2057</v>
      </c>
      <c r="R1985" s="60">
        <v>34</v>
      </c>
      <c r="S1985" s="62">
        <v>75</v>
      </c>
      <c r="U1985" s="54" t="s">
        <v>15</v>
      </c>
      <c r="V1985" s="50" t="s">
        <v>20</v>
      </c>
    </row>
    <row r="1986" spans="1:22" s="48" customFormat="1" x14ac:dyDescent="0.2">
      <c r="A1986" s="60">
        <v>16</v>
      </c>
      <c r="B1986" s="61" t="s">
        <v>1818</v>
      </c>
      <c r="C1986" s="61">
        <v>1603</v>
      </c>
      <c r="D1986" s="61" t="s">
        <v>2019</v>
      </c>
      <c r="E1986" s="60"/>
      <c r="F1986" s="60"/>
      <c r="G1986" s="60"/>
      <c r="H1986" s="60"/>
      <c r="I1986" s="60"/>
      <c r="J1986" s="51" t="s">
        <v>20</v>
      </c>
      <c r="K1986" s="60"/>
      <c r="L1986" s="60"/>
      <c r="M1986" s="60"/>
      <c r="N1986" s="60"/>
      <c r="O1986" s="60"/>
      <c r="P1986" s="51" t="s">
        <v>20</v>
      </c>
      <c r="Q1986" s="60" t="s">
        <v>2058</v>
      </c>
      <c r="R1986" s="60">
        <v>35</v>
      </c>
      <c r="S1986" s="62">
        <v>55</v>
      </c>
      <c r="U1986" s="54" t="s">
        <v>15</v>
      </c>
      <c r="V1986" s="50" t="s">
        <v>20</v>
      </c>
    </row>
    <row r="1987" spans="1:22" s="48" customFormat="1" x14ac:dyDescent="0.2">
      <c r="A1987" s="60">
        <v>16</v>
      </c>
      <c r="B1987" s="61" t="s">
        <v>1818</v>
      </c>
      <c r="C1987" s="61">
        <v>1603</v>
      </c>
      <c r="D1987" s="61" t="s">
        <v>2019</v>
      </c>
      <c r="E1987" s="60"/>
      <c r="F1987" s="60"/>
      <c r="G1987" s="60"/>
      <c r="H1987" s="60"/>
      <c r="I1987" s="60"/>
      <c r="J1987" s="51" t="s">
        <v>20</v>
      </c>
      <c r="K1987" s="60"/>
      <c r="L1987" s="60"/>
      <c r="M1987" s="60"/>
      <c r="N1987" s="60"/>
      <c r="O1987" s="60"/>
      <c r="P1987" s="51" t="s">
        <v>20</v>
      </c>
      <c r="Q1987" s="60" t="s">
        <v>2059</v>
      </c>
      <c r="R1987" s="60">
        <v>36</v>
      </c>
      <c r="S1987" s="62">
        <v>195</v>
      </c>
      <c r="U1987" s="54" t="s">
        <v>15</v>
      </c>
      <c r="V1987" s="50" t="s">
        <v>20</v>
      </c>
    </row>
    <row r="1988" spans="1:22" s="48" customFormat="1" x14ac:dyDescent="0.2">
      <c r="A1988" s="60">
        <v>16</v>
      </c>
      <c r="B1988" s="61" t="s">
        <v>1818</v>
      </c>
      <c r="C1988" s="61">
        <v>1603</v>
      </c>
      <c r="D1988" s="61" t="s">
        <v>2019</v>
      </c>
      <c r="E1988" s="60"/>
      <c r="F1988" s="60"/>
      <c r="G1988" s="60"/>
      <c r="H1988" s="60"/>
      <c r="I1988" s="60"/>
      <c r="J1988" s="51" t="s">
        <v>20</v>
      </c>
      <c r="K1988" s="60"/>
      <c r="L1988" s="60"/>
      <c r="M1988" s="60"/>
      <c r="N1988" s="60"/>
      <c r="O1988" s="60"/>
      <c r="P1988" s="51" t="s">
        <v>20</v>
      </c>
      <c r="Q1988" s="60" t="s">
        <v>2060</v>
      </c>
      <c r="R1988" s="60">
        <v>37</v>
      </c>
      <c r="S1988" s="62">
        <v>500</v>
      </c>
      <c r="U1988" s="54" t="s">
        <v>15</v>
      </c>
      <c r="V1988" s="50" t="s">
        <v>16</v>
      </c>
    </row>
    <row r="1989" spans="1:22" s="48" customFormat="1" x14ac:dyDescent="0.2">
      <c r="A1989" s="60">
        <v>16</v>
      </c>
      <c r="B1989" s="61" t="s">
        <v>1818</v>
      </c>
      <c r="C1989" s="61">
        <v>1603</v>
      </c>
      <c r="D1989" s="61" t="s">
        <v>2019</v>
      </c>
      <c r="E1989" s="60"/>
      <c r="F1989" s="60"/>
      <c r="G1989" s="60"/>
      <c r="H1989" s="60"/>
      <c r="I1989" s="60"/>
      <c r="J1989" s="51" t="s">
        <v>20</v>
      </c>
      <c r="K1989" s="60"/>
      <c r="L1989" s="60"/>
      <c r="M1989" s="60"/>
      <c r="N1989" s="60"/>
      <c r="O1989" s="60"/>
      <c r="P1989" s="51" t="s">
        <v>20</v>
      </c>
      <c r="Q1989" s="60" t="s">
        <v>2061</v>
      </c>
      <c r="R1989" s="60">
        <v>38</v>
      </c>
      <c r="S1989" s="62">
        <v>150</v>
      </c>
      <c r="U1989" s="54" t="s">
        <v>15</v>
      </c>
      <c r="V1989" s="50" t="s">
        <v>20</v>
      </c>
    </row>
    <row r="1990" spans="1:22" s="48" customFormat="1" x14ac:dyDescent="0.2">
      <c r="A1990" s="60">
        <v>16</v>
      </c>
      <c r="B1990" s="61" t="s">
        <v>1818</v>
      </c>
      <c r="C1990" s="61">
        <v>1603</v>
      </c>
      <c r="D1990" s="61" t="s">
        <v>2019</v>
      </c>
      <c r="E1990" s="60"/>
      <c r="F1990" s="60"/>
      <c r="G1990" s="60"/>
      <c r="H1990" s="60"/>
      <c r="I1990" s="60"/>
      <c r="J1990" s="51" t="s">
        <v>20</v>
      </c>
      <c r="K1990" s="60"/>
      <c r="L1990" s="60"/>
      <c r="M1990" s="60"/>
      <c r="N1990" s="60"/>
      <c r="O1990" s="60"/>
      <c r="P1990" s="51" t="s">
        <v>20</v>
      </c>
      <c r="Q1990" s="60" t="s">
        <v>2062</v>
      </c>
      <c r="R1990" s="60">
        <v>39</v>
      </c>
      <c r="S1990" s="62">
        <v>77</v>
      </c>
      <c r="U1990" s="54" t="s">
        <v>15</v>
      </c>
      <c r="V1990" s="50" t="s">
        <v>20</v>
      </c>
    </row>
    <row r="1991" spans="1:22" s="48" customFormat="1" x14ac:dyDescent="0.2">
      <c r="A1991" s="60">
        <v>16</v>
      </c>
      <c r="B1991" s="61" t="s">
        <v>1818</v>
      </c>
      <c r="C1991" s="61">
        <v>1603</v>
      </c>
      <c r="D1991" s="61" t="s">
        <v>2019</v>
      </c>
      <c r="E1991" s="60"/>
      <c r="F1991" s="60"/>
      <c r="G1991" s="60"/>
      <c r="H1991" s="60"/>
      <c r="I1991" s="60"/>
      <c r="J1991" s="51" t="s">
        <v>20</v>
      </c>
      <c r="K1991" s="60"/>
      <c r="L1991" s="60"/>
      <c r="M1991" s="60"/>
      <c r="N1991" s="60"/>
      <c r="O1991" s="60"/>
      <c r="P1991" s="51" t="s">
        <v>20</v>
      </c>
      <c r="Q1991" s="60" t="s">
        <v>2063</v>
      </c>
      <c r="R1991" s="60">
        <v>40</v>
      </c>
      <c r="S1991" s="62">
        <v>25</v>
      </c>
      <c r="U1991" s="54" t="s">
        <v>15</v>
      </c>
      <c r="V1991" s="50" t="s">
        <v>20</v>
      </c>
    </row>
    <row r="1992" spans="1:22" s="48" customFormat="1" x14ac:dyDescent="0.2">
      <c r="A1992" s="60">
        <v>16</v>
      </c>
      <c r="B1992" s="61" t="s">
        <v>1818</v>
      </c>
      <c r="C1992" s="61">
        <v>1603</v>
      </c>
      <c r="D1992" s="61" t="s">
        <v>2019</v>
      </c>
      <c r="E1992" s="60"/>
      <c r="F1992" s="60"/>
      <c r="G1992" s="60"/>
      <c r="H1992" s="60"/>
      <c r="I1992" s="60"/>
      <c r="J1992" s="51" t="s">
        <v>20</v>
      </c>
      <c r="K1992" s="60"/>
      <c r="L1992" s="60"/>
      <c r="M1992" s="60"/>
      <c r="N1992" s="60"/>
      <c r="O1992" s="60"/>
      <c r="P1992" s="51" t="s">
        <v>20</v>
      </c>
      <c r="Q1992" s="60" t="s">
        <v>2064</v>
      </c>
      <c r="R1992" s="60">
        <v>41</v>
      </c>
      <c r="S1992" s="62">
        <v>50</v>
      </c>
      <c r="U1992" s="54" t="s">
        <v>15</v>
      </c>
      <c r="V1992" s="50" t="s">
        <v>20</v>
      </c>
    </row>
    <row r="1993" spans="1:22" s="48" customFormat="1" x14ac:dyDescent="0.2">
      <c r="A1993" s="60">
        <v>16</v>
      </c>
      <c r="B1993" s="61" t="s">
        <v>1818</v>
      </c>
      <c r="C1993" s="61">
        <v>1603</v>
      </c>
      <c r="D1993" s="61" t="s">
        <v>2019</v>
      </c>
      <c r="E1993" s="60"/>
      <c r="F1993" s="60"/>
      <c r="G1993" s="60"/>
      <c r="H1993" s="60"/>
      <c r="I1993" s="60"/>
      <c r="J1993" s="51" t="s">
        <v>20</v>
      </c>
      <c r="K1993" s="60"/>
      <c r="L1993" s="60"/>
      <c r="M1993" s="60"/>
      <c r="N1993" s="60"/>
      <c r="O1993" s="60"/>
      <c r="P1993" s="51" t="s">
        <v>20</v>
      </c>
      <c r="Q1993" s="60" t="s">
        <v>2065</v>
      </c>
      <c r="R1993" s="60">
        <v>42</v>
      </c>
      <c r="S1993" s="62">
        <v>30</v>
      </c>
      <c r="U1993" s="54" t="s">
        <v>15</v>
      </c>
      <c r="V1993" s="50" t="s">
        <v>20</v>
      </c>
    </row>
    <row r="1994" spans="1:22" s="48" customFormat="1" x14ac:dyDescent="0.2">
      <c r="A1994" s="60">
        <v>16</v>
      </c>
      <c r="B1994" s="61" t="s">
        <v>1818</v>
      </c>
      <c r="C1994" s="61">
        <v>1603</v>
      </c>
      <c r="D1994" s="61" t="s">
        <v>2019</v>
      </c>
      <c r="E1994" s="60"/>
      <c r="F1994" s="60"/>
      <c r="G1994" s="60"/>
      <c r="H1994" s="60"/>
      <c r="I1994" s="60"/>
      <c r="J1994" s="51" t="s">
        <v>20</v>
      </c>
      <c r="K1994" s="60"/>
      <c r="L1994" s="60"/>
      <c r="M1994" s="60"/>
      <c r="N1994" s="60"/>
      <c r="O1994" s="60"/>
      <c r="P1994" s="51" t="s">
        <v>20</v>
      </c>
      <c r="Q1994" s="60" t="s">
        <v>2066</v>
      </c>
      <c r="R1994" s="60">
        <v>43</v>
      </c>
      <c r="S1994" s="62">
        <v>20</v>
      </c>
      <c r="U1994" s="54" t="s">
        <v>15</v>
      </c>
      <c r="V1994" s="50" t="s">
        <v>20</v>
      </c>
    </row>
    <row r="1995" spans="1:22" s="48" customFormat="1" x14ac:dyDescent="0.2">
      <c r="A1995" s="60">
        <v>16</v>
      </c>
      <c r="B1995" s="61" t="s">
        <v>1818</v>
      </c>
      <c r="C1995" s="61">
        <v>1603</v>
      </c>
      <c r="D1995" s="61" t="s">
        <v>2019</v>
      </c>
      <c r="E1995" s="60"/>
      <c r="F1995" s="60"/>
      <c r="G1995" s="60"/>
      <c r="H1995" s="60"/>
      <c r="I1995" s="60"/>
      <c r="J1995" s="51" t="s">
        <v>20</v>
      </c>
      <c r="K1995" s="60"/>
      <c r="L1995" s="60"/>
      <c r="M1995" s="60"/>
      <c r="N1995" s="60"/>
      <c r="O1995" s="60"/>
      <c r="P1995" s="51" t="s">
        <v>20</v>
      </c>
      <c r="Q1995" s="60" t="s">
        <v>2067</v>
      </c>
      <c r="R1995" s="60">
        <v>44</v>
      </c>
      <c r="S1995" s="62">
        <v>150</v>
      </c>
      <c r="U1995" s="54" t="s">
        <v>15</v>
      </c>
      <c r="V1995" s="50" t="s">
        <v>20</v>
      </c>
    </row>
    <row r="1996" spans="1:22" s="48" customFormat="1" x14ac:dyDescent="0.2">
      <c r="A1996" s="60">
        <v>16</v>
      </c>
      <c r="B1996" s="61" t="s">
        <v>1818</v>
      </c>
      <c r="C1996" s="61">
        <v>1603</v>
      </c>
      <c r="D1996" s="61" t="s">
        <v>2019</v>
      </c>
      <c r="E1996" s="60"/>
      <c r="F1996" s="60"/>
      <c r="G1996" s="60"/>
      <c r="H1996" s="60"/>
      <c r="I1996" s="60"/>
      <c r="J1996" s="51" t="s">
        <v>20</v>
      </c>
      <c r="K1996" s="60"/>
      <c r="L1996" s="60"/>
      <c r="M1996" s="60"/>
      <c r="N1996" s="60"/>
      <c r="O1996" s="60"/>
      <c r="P1996" s="51" t="s">
        <v>20</v>
      </c>
      <c r="Q1996" s="60" t="s">
        <v>2068</v>
      </c>
      <c r="R1996" s="60">
        <v>45</v>
      </c>
      <c r="S1996" s="62">
        <v>8</v>
      </c>
      <c r="U1996" s="54" t="s">
        <v>15</v>
      </c>
      <c r="V1996" s="50" t="s">
        <v>20</v>
      </c>
    </row>
    <row r="1997" spans="1:22" s="48" customFormat="1" x14ac:dyDescent="0.2">
      <c r="A1997" s="60">
        <v>16</v>
      </c>
      <c r="B1997" s="61" t="s">
        <v>1818</v>
      </c>
      <c r="C1997" s="61">
        <v>1603</v>
      </c>
      <c r="D1997" s="61" t="s">
        <v>2019</v>
      </c>
      <c r="E1997" s="60"/>
      <c r="F1997" s="60"/>
      <c r="G1997" s="60"/>
      <c r="H1997" s="60"/>
      <c r="I1997" s="60"/>
      <c r="J1997" s="51" t="s">
        <v>20</v>
      </c>
      <c r="K1997" s="60"/>
      <c r="L1997" s="60"/>
      <c r="M1997" s="60"/>
      <c r="N1997" s="60"/>
      <c r="O1997" s="60"/>
      <c r="P1997" s="51" t="s">
        <v>20</v>
      </c>
      <c r="Q1997" s="60" t="s">
        <v>2069</v>
      </c>
      <c r="R1997" s="60">
        <v>46</v>
      </c>
      <c r="S1997" s="62">
        <v>156</v>
      </c>
      <c r="U1997" s="54" t="s">
        <v>15</v>
      </c>
      <c r="V1997" s="50" t="s">
        <v>20</v>
      </c>
    </row>
    <row r="1998" spans="1:22" s="48" customFormat="1" x14ac:dyDescent="0.2">
      <c r="A1998" s="60">
        <v>16</v>
      </c>
      <c r="B1998" s="61" t="s">
        <v>1818</v>
      </c>
      <c r="C1998" s="61">
        <v>1603</v>
      </c>
      <c r="D1998" s="61" t="s">
        <v>2019</v>
      </c>
      <c r="E1998" s="60"/>
      <c r="F1998" s="60"/>
      <c r="G1998" s="60"/>
      <c r="H1998" s="60"/>
      <c r="I1998" s="60"/>
      <c r="J1998" s="51" t="s">
        <v>20</v>
      </c>
      <c r="K1998" s="60"/>
      <c r="L1998" s="60"/>
      <c r="M1998" s="60"/>
      <c r="N1998" s="60"/>
      <c r="O1998" s="60"/>
      <c r="P1998" s="51" t="s">
        <v>20</v>
      </c>
      <c r="Q1998" s="60" t="s">
        <v>2070</v>
      </c>
      <c r="R1998" s="60">
        <v>47</v>
      </c>
      <c r="S1998" s="62">
        <v>175</v>
      </c>
      <c r="U1998" s="54" t="s">
        <v>15</v>
      </c>
      <c r="V1998" s="50" t="s">
        <v>20</v>
      </c>
    </row>
    <row r="1999" spans="1:22" s="48" customFormat="1" x14ac:dyDescent="0.2">
      <c r="A1999" s="60">
        <v>16</v>
      </c>
      <c r="B1999" s="61" t="s">
        <v>1818</v>
      </c>
      <c r="C1999" s="61">
        <v>1603</v>
      </c>
      <c r="D1999" s="61" t="s">
        <v>2019</v>
      </c>
      <c r="E1999" s="60"/>
      <c r="F1999" s="60"/>
      <c r="G1999" s="60"/>
      <c r="H1999" s="60"/>
      <c r="I1999" s="60"/>
      <c r="J1999" s="51" t="s">
        <v>20</v>
      </c>
      <c r="K1999" s="60"/>
      <c r="L1999" s="60"/>
      <c r="M1999" s="60"/>
      <c r="N1999" s="60"/>
      <c r="O1999" s="60"/>
      <c r="P1999" s="51" t="s">
        <v>20</v>
      </c>
      <c r="Q1999" s="60" t="s">
        <v>2070</v>
      </c>
      <c r="R1999" s="60">
        <v>48</v>
      </c>
      <c r="S1999" s="62">
        <v>120</v>
      </c>
      <c r="U1999" s="54" t="s">
        <v>15</v>
      </c>
      <c r="V1999" s="50" t="s">
        <v>20</v>
      </c>
    </row>
    <row r="2000" spans="1:22" s="48" customFormat="1" x14ac:dyDescent="0.2">
      <c r="A2000" s="60">
        <v>16</v>
      </c>
      <c r="B2000" s="61" t="s">
        <v>1818</v>
      </c>
      <c r="C2000" s="61">
        <v>1603</v>
      </c>
      <c r="D2000" s="61" t="s">
        <v>2019</v>
      </c>
      <c r="E2000" s="60"/>
      <c r="F2000" s="60"/>
      <c r="G2000" s="60"/>
      <c r="H2000" s="60"/>
      <c r="I2000" s="60"/>
      <c r="J2000" s="51" t="s">
        <v>20</v>
      </c>
      <c r="K2000" s="60"/>
      <c r="L2000" s="60"/>
      <c r="M2000" s="60"/>
      <c r="N2000" s="60"/>
      <c r="O2000" s="60"/>
      <c r="P2000" s="51" t="s">
        <v>20</v>
      </c>
      <c r="Q2000" s="60" t="s">
        <v>2071</v>
      </c>
      <c r="R2000" s="60">
        <v>49</v>
      </c>
      <c r="S2000" s="62">
        <v>265</v>
      </c>
      <c r="U2000" s="54" t="s">
        <v>15</v>
      </c>
      <c r="V2000" s="50" t="s">
        <v>16</v>
      </c>
    </row>
    <row r="2001" spans="1:22" s="48" customFormat="1" x14ac:dyDescent="0.2">
      <c r="A2001" s="60">
        <v>16</v>
      </c>
      <c r="B2001" s="61" t="s">
        <v>1818</v>
      </c>
      <c r="C2001" s="61">
        <v>1603</v>
      </c>
      <c r="D2001" s="61" t="s">
        <v>2019</v>
      </c>
      <c r="E2001" s="60"/>
      <c r="F2001" s="60"/>
      <c r="G2001" s="60"/>
      <c r="H2001" s="60"/>
      <c r="I2001" s="60"/>
      <c r="J2001" s="51" t="s">
        <v>20</v>
      </c>
      <c r="K2001" s="60"/>
      <c r="L2001" s="60"/>
      <c r="M2001" s="60"/>
      <c r="N2001" s="60"/>
      <c r="O2001" s="60"/>
      <c r="P2001" s="51" t="s">
        <v>20</v>
      </c>
      <c r="Q2001" s="60" t="s">
        <v>2072</v>
      </c>
      <c r="R2001" s="60">
        <v>50</v>
      </c>
      <c r="S2001" s="62">
        <v>175</v>
      </c>
      <c r="U2001" s="54" t="s">
        <v>15</v>
      </c>
      <c r="V2001" s="50" t="s">
        <v>20</v>
      </c>
    </row>
    <row r="2002" spans="1:22" s="48" customFormat="1" x14ac:dyDescent="0.2">
      <c r="A2002" s="60">
        <v>16</v>
      </c>
      <c r="B2002" s="61" t="s">
        <v>1818</v>
      </c>
      <c r="C2002" s="61">
        <v>1603</v>
      </c>
      <c r="D2002" s="61" t="s">
        <v>2019</v>
      </c>
      <c r="E2002" s="60"/>
      <c r="F2002" s="60"/>
      <c r="G2002" s="60"/>
      <c r="H2002" s="60"/>
      <c r="I2002" s="60"/>
      <c r="J2002" s="51" t="s">
        <v>20</v>
      </c>
      <c r="K2002" s="60"/>
      <c r="L2002" s="60"/>
      <c r="M2002" s="60"/>
      <c r="N2002" s="60"/>
      <c r="O2002" s="60"/>
      <c r="P2002" s="51" t="s">
        <v>20</v>
      </c>
      <c r="Q2002" s="60" t="s">
        <v>2073</v>
      </c>
      <c r="R2002" s="60">
        <v>51</v>
      </c>
      <c r="S2002" s="62">
        <v>25</v>
      </c>
      <c r="U2002" s="54" t="s">
        <v>15</v>
      </c>
      <c r="V2002" s="50" t="s">
        <v>20</v>
      </c>
    </row>
    <row r="2003" spans="1:22" s="48" customFormat="1" x14ac:dyDescent="0.2">
      <c r="A2003" s="60">
        <v>16</v>
      </c>
      <c r="B2003" s="61" t="s">
        <v>1818</v>
      </c>
      <c r="C2003" s="61">
        <v>1603</v>
      </c>
      <c r="D2003" s="61" t="s">
        <v>2019</v>
      </c>
      <c r="E2003" s="60"/>
      <c r="F2003" s="60"/>
      <c r="G2003" s="60"/>
      <c r="H2003" s="60"/>
      <c r="I2003" s="60"/>
      <c r="J2003" s="51" t="s">
        <v>20</v>
      </c>
      <c r="K2003" s="60"/>
      <c r="L2003" s="60"/>
      <c r="M2003" s="60"/>
      <c r="N2003" s="60"/>
      <c r="O2003" s="60"/>
      <c r="P2003" s="51" t="s">
        <v>20</v>
      </c>
      <c r="Q2003" s="60" t="s">
        <v>2074</v>
      </c>
      <c r="R2003" s="60">
        <v>52</v>
      </c>
      <c r="S2003" s="62">
        <v>38</v>
      </c>
      <c r="U2003" s="54" t="s">
        <v>15</v>
      </c>
      <c r="V2003" s="50" t="s">
        <v>20</v>
      </c>
    </row>
    <row r="2004" spans="1:22" s="48" customFormat="1" x14ac:dyDescent="0.2">
      <c r="A2004" s="60">
        <v>16</v>
      </c>
      <c r="B2004" s="61" t="s">
        <v>1818</v>
      </c>
      <c r="C2004" s="61">
        <v>1603</v>
      </c>
      <c r="D2004" s="61" t="s">
        <v>2019</v>
      </c>
      <c r="E2004" s="60"/>
      <c r="F2004" s="60"/>
      <c r="G2004" s="60"/>
      <c r="H2004" s="60"/>
      <c r="I2004" s="60"/>
      <c r="J2004" s="51" t="s">
        <v>20</v>
      </c>
      <c r="K2004" s="60"/>
      <c r="L2004" s="60"/>
      <c r="M2004" s="60"/>
      <c r="N2004" s="60"/>
      <c r="O2004" s="60"/>
      <c r="P2004" s="51" t="s">
        <v>20</v>
      </c>
      <c r="Q2004" s="60" t="s">
        <v>2075</v>
      </c>
      <c r="R2004" s="60">
        <v>53</v>
      </c>
      <c r="S2004" s="62">
        <v>135</v>
      </c>
      <c r="U2004" s="54" t="s">
        <v>15</v>
      </c>
      <c r="V2004" s="50" t="s">
        <v>20</v>
      </c>
    </row>
    <row r="2005" spans="1:22" s="48" customFormat="1" x14ac:dyDescent="0.2">
      <c r="A2005" s="60">
        <v>16</v>
      </c>
      <c r="B2005" s="61" t="s">
        <v>1818</v>
      </c>
      <c r="C2005" s="61">
        <v>1603</v>
      </c>
      <c r="D2005" s="61" t="s">
        <v>2019</v>
      </c>
      <c r="E2005" s="60"/>
      <c r="F2005" s="60"/>
      <c r="G2005" s="60"/>
      <c r="H2005" s="60"/>
      <c r="I2005" s="60"/>
      <c r="J2005" s="51" t="s">
        <v>20</v>
      </c>
      <c r="K2005" s="60"/>
      <c r="L2005" s="60"/>
      <c r="M2005" s="60"/>
      <c r="N2005" s="60"/>
      <c r="O2005" s="60"/>
      <c r="P2005" s="51" t="s">
        <v>20</v>
      </c>
      <c r="Q2005" s="60" t="s">
        <v>2076</v>
      </c>
      <c r="R2005" s="60">
        <v>54</v>
      </c>
      <c r="S2005" s="62">
        <v>380</v>
      </c>
      <c r="U2005" s="54" t="s">
        <v>15</v>
      </c>
      <c r="V2005" s="50" t="s">
        <v>20</v>
      </c>
    </row>
    <row r="2006" spans="1:22" s="48" customFormat="1" x14ac:dyDescent="0.2">
      <c r="A2006" s="60">
        <v>16</v>
      </c>
      <c r="B2006" s="61" t="s">
        <v>1818</v>
      </c>
      <c r="C2006" s="61">
        <v>1603</v>
      </c>
      <c r="D2006" s="61" t="s">
        <v>2019</v>
      </c>
      <c r="E2006" s="60"/>
      <c r="F2006" s="60"/>
      <c r="G2006" s="60"/>
      <c r="H2006" s="60"/>
      <c r="I2006" s="60"/>
      <c r="J2006" s="51" t="s">
        <v>20</v>
      </c>
      <c r="K2006" s="60"/>
      <c r="L2006" s="60"/>
      <c r="M2006" s="60"/>
      <c r="N2006" s="60"/>
      <c r="O2006" s="60"/>
      <c r="P2006" s="51" t="s">
        <v>20</v>
      </c>
      <c r="Q2006" s="60" t="s">
        <v>2077</v>
      </c>
      <c r="R2006" s="60">
        <v>55</v>
      </c>
      <c r="S2006" s="62">
        <v>100</v>
      </c>
      <c r="U2006" s="54" t="s">
        <v>15</v>
      </c>
      <c r="V2006" s="50" t="s">
        <v>20</v>
      </c>
    </row>
    <row r="2007" spans="1:22" s="48" customFormat="1" x14ac:dyDescent="0.2">
      <c r="A2007" s="60">
        <v>16</v>
      </c>
      <c r="B2007" s="61" t="s">
        <v>1818</v>
      </c>
      <c r="C2007" s="61">
        <v>1603</v>
      </c>
      <c r="D2007" s="61" t="s">
        <v>2019</v>
      </c>
      <c r="E2007" s="60"/>
      <c r="F2007" s="60"/>
      <c r="G2007" s="60"/>
      <c r="H2007" s="60"/>
      <c r="I2007" s="60"/>
      <c r="J2007" s="51" t="s">
        <v>20</v>
      </c>
      <c r="K2007" s="60"/>
      <c r="L2007" s="60"/>
      <c r="M2007" s="60"/>
      <c r="N2007" s="60"/>
      <c r="O2007" s="60"/>
      <c r="P2007" s="51" t="s">
        <v>20</v>
      </c>
      <c r="Q2007" s="60" t="s">
        <v>2077</v>
      </c>
      <c r="R2007" s="60">
        <v>56</v>
      </c>
      <c r="S2007" s="62">
        <v>88</v>
      </c>
      <c r="U2007" s="54" t="s">
        <v>15</v>
      </c>
      <c r="V2007" s="50" t="s">
        <v>20</v>
      </c>
    </row>
    <row r="2008" spans="1:22" s="48" customFormat="1" x14ac:dyDescent="0.2">
      <c r="A2008" s="60">
        <v>16</v>
      </c>
      <c r="B2008" s="61" t="s">
        <v>1818</v>
      </c>
      <c r="C2008" s="61">
        <v>1603</v>
      </c>
      <c r="D2008" s="61" t="s">
        <v>2019</v>
      </c>
      <c r="E2008" s="60"/>
      <c r="F2008" s="60"/>
      <c r="G2008" s="60"/>
      <c r="H2008" s="60"/>
      <c r="I2008" s="60"/>
      <c r="J2008" s="51" t="s">
        <v>20</v>
      </c>
      <c r="K2008" s="60"/>
      <c r="L2008" s="60"/>
      <c r="M2008" s="60"/>
      <c r="N2008" s="60"/>
      <c r="O2008" s="60"/>
      <c r="P2008" s="51" t="s">
        <v>20</v>
      </c>
      <c r="Q2008" s="60" t="s">
        <v>2078</v>
      </c>
      <c r="R2008" s="60">
        <v>57</v>
      </c>
      <c r="S2008" s="62">
        <v>200</v>
      </c>
      <c r="U2008" s="54" t="s">
        <v>15</v>
      </c>
      <c r="V2008" s="50" t="s">
        <v>20</v>
      </c>
    </row>
    <row r="2009" spans="1:22" s="48" customFormat="1" x14ac:dyDescent="0.2">
      <c r="A2009" s="60">
        <v>16</v>
      </c>
      <c r="B2009" s="61" t="s">
        <v>1818</v>
      </c>
      <c r="C2009" s="61">
        <v>1603</v>
      </c>
      <c r="D2009" s="61" t="s">
        <v>2019</v>
      </c>
      <c r="E2009" s="60"/>
      <c r="F2009" s="60"/>
      <c r="G2009" s="60"/>
      <c r="H2009" s="60"/>
      <c r="I2009" s="60"/>
      <c r="J2009" s="51" t="s">
        <v>20</v>
      </c>
      <c r="K2009" s="60"/>
      <c r="L2009" s="60"/>
      <c r="M2009" s="60"/>
      <c r="N2009" s="60"/>
      <c r="O2009" s="60"/>
      <c r="P2009" s="51" t="s">
        <v>20</v>
      </c>
      <c r="Q2009" s="60" t="s">
        <v>2079</v>
      </c>
      <c r="R2009" s="60">
        <v>58</v>
      </c>
      <c r="S2009" s="62">
        <v>250</v>
      </c>
      <c r="U2009" s="54" t="s">
        <v>15</v>
      </c>
      <c r="V2009" s="50" t="s">
        <v>16</v>
      </c>
    </row>
    <row r="2010" spans="1:22" s="48" customFormat="1" x14ac:dyDescent="0.2">
      <c r="A2010" s="60">
        <v>16</v>
      </c>
      <c r="B2010" s="61" t="s">
        <v>1818</v>
      </c>
      <c r="C2010" s="61">
        <v>1603</v>
      </c>
      <c r="D2010" s="61" t="s">
        <v>2019</v>
      </c>
      <c r="E2010" s="60"/>
      <c r="F2010" s="60"/>
      <c r="G2010" s="60"/>
      <c r="H2010" s="60"/>
      <c r="I2010" s="60"/>
      <c r="J2010" s="51" t="s">
        <v>20</v>
      </c>
      <c r="K2010" s="60"/>
      <c r="L2010" s="60"/>
      <c r="M2010" s="60"/>
      <c r="N2010" s="60"/>
      <c r="O2010" s="60"/>
      <c r="P2010" s="51" t="s">
        <v>20</v>
      </c>
      <c r="Q2010" s="60" t="s">
        <v>2080</v>
      </c>
      <c r="R2010" s="60">
        <v>59</v>
      </c>
      <c r="S2010" s="62">
        <v>154</v>
      </c>
      <c r="U2010" s="54" t="s">
        <v>15</v>
      </c>
      <c r="V2010" s="50" t="s">
        <v>20</v>
      </c>
    </row>
    <row r="2011" spans="1:22" s="48" customFormat="1" x14ac:dyDescent="0.2">
      <c r="A2011" s="60">
        <v>16</v>
      </c>
      <c r="B2011" s="61" t="s">
        <v>1818</v>
      </c>
      <c r="C2011" s="61">
        <v>1603</v>
      </c>
      <c r="D2011" s="61" t="s">
        <v>2019</v>
      </c>
      <c r="E2011" s="60"/>
      <c r="F2011" s="60"/>
      <c r="G2011" s="60"/>
      <c r="H2011" s="60"/>
      <c r="I2011" s="60"/>
      <c r="J2011" s="51" t="s">
        <v>20</v>
      </c>
      <c r="K2011" s="60"/>
      <c r="L2011" s="60"/>
      <c r="M2011" s="60"/>
      <c r="N2011" s="60"/>
      <c r="O2011" s="60"/>
      <c r="P2011" s="51" t="s">
        <v>20</v>
      </c>
      <c r="Q2011" s="60" t="s">
        <v>2081</v>
      </c>
      <c r="R2011" s="60">
        <v>60</v>
      </c>
      <c r="S2011" s="62">
        <v>145</v>
      </c>
      <c r="U2011" s="54" t="s">
        <v>15</v>
      </c>
      <c r="V2011" s="50" t="s">
        <v>20</v>
      </c>
    </row>
    <row r="2012" spans="1:22" s="48" customFormat="1" x14ac:dyDescent="0.2">
      <c r="A2012" s="60">
        <v>16</v>
      </c>
      <c r="B2012" s="61" t="s">
        <v>1818</v>
      </c>
      <c r="C2012" s="61">
        <v>1603</v>
      </c>
      <c r="D2012" s="61" t="s">
        <v>2019</v>
      </c>
      <c r="E2012" s="60"/>
      <c r="F2012" s="60"/>
      <c r="G2012" s="60"/>
      <c r="H2012" s="60"/>
      <c r="I2012" s="60"/>
      <c r="J2012" s="51" t="s">
        <v>20</v>
      </c>
      <c r="K2012" s="60"/>
      <c r="L2012" s="60"/>
      <c r="M2012" s="60"/>
      <c r="N2012" s="60"/>
      <c r="O2012" s="60"/>
      <c r="P2012" s="51" t="s">
        <v>20</v>
      </c>
      <c r="Q2012" s="60" t="s">
        <v>2082</v>
      </c>
      <c r="R2012" s="60">
        <v>61</v>
      </c>
      <c r="S2012" s="62">
        <v>491</v>
      </c>
      <c r="U2012" s="54" t="s">
        <v>15</v>
      </c>
      <c r="V2012" s="50" t="s">
        <v>20</v>
      </c>
    </row>
    <row r="2013" spans="1:22" s="48" customFormat="1" x14ac:dyDescent="0.2">
      <c r="A2013" s="60">
        <v>16</v>
      </c>
      <c r="B2013" s="61" t="s">
        <v>1818</v>
      </c>
      <c r="C2013" s="61">
        <v>1603</v>
      </c>
      <c r="D2013" s="61" t="s">
        <v>2019</v>
      </c>
      <c r="E2013" s="60"/>
      <c r="F2013" s="60"/>
      <c r="G2013" s="60"/>
      <c r="H2013" s="60"/>
      <c r="I2013" s="60"/>
      <c r="J2013" s="51" t="s">
        <v>20</v>
      </c>
      <c r="K2013" s="60"/>
      <c r="L2013" s="60"/>
      <c r="M2013" s="60"/>
      <c r="N2013" s="60"/>
      <c r="O2013" s="60"/>
      <c r="P2013" s="51" t="s">
        <v>20</v>
      </c>
      <c r="Q2013" s="60" t="s">
        <v>2083</v>
      </c>
      <c r="R2013" s="60">
        <v>62</v>
      </c>
      <c r="S2013" s="62">
        <v>329</v>
      </c>
      <c r="U2013" s="54" t="s">
        <v>15</v>
      </c>
      <c r="V2013" s="50" t="s">
        <v>20</v>
      </c>
    </row>
    <row r="2014" spans="1:22" s="48" customFormat="1" x14ac:dyDescent="0.2">
      <c r="A2014" s="60">
        <v>16</v>
      </c>
      <c r="B2014" s="61" t="s">
        <v>1818</v>
      </c>
      <c r="C2014" s="61">
        <v>1603</v>
      </c>
      <c r="D2014" s="61" t="s">
        <v>2019</v>
      </c>
      <c r="E2014" s="60"/>
      <c r="F2014" s="60"/>
      <c r="G2014" s="60"/>
      <c r="H2014" s="60"/>
      <c r="I2014" s="60"/>
      <c r="J2014" s="51" t="s">
        <v>20</v>
      </c>
      <c r="K2014" s="60"/>
      <c r="L2014" s="60"/>
      <c r="M2014" s="60"/>
      <c r="N2014" s="60"/>
      <c r="O2014" s="60"/>
      <c r="P2014" s="51" t="s">
        <v>20</v>
      </c>
      <c r="Q2014" s="60" t="s">
        <v>2084</v>
      </c>
      <c r="R2014" s="60">
        <v>63</v>
      </c>
      <c r="S2014" s="62">
        <v>166</v>
      </c>
      <c r="U2014" s="54" t="s">
        <v>15</v>
      </c>
      <c r="V2014" s="50" t="s">
        <v>20</v>
      </c>
    </row>
    <row r="2015" spans="1:22" s="48" customFormat="1" x14ac:dyDescent="0.2">
      <c r="A2015" s="60">
        <v>16</v>
      </c>
      <c r="B2015" s="61" t="s">
        <v>1818</v>
      </c>
      <c r="C2015" s="61">
        <v>1603</v>
      </c>
      <c r="D2015" s="61" t="s">
        <v>2019</v>
      </c>
      <c r="E2015" s="60"/>
      <c r="F2015" s="60"/>
      <c r="G2015" s="60"/>
      <c r="H2015" s="60"/>
      <c r="I2015" s="60"/>
      <c r="J2015" s="51" t="s">
        <v>20</v>
      </c>
      <c r="K2015" s="60"/>
      <c r="L2015" s="60"/>
      <c r="M2015" s="60"/>
      <c r="N2015" s="60"/>
      <c r="O2015" s="60"/>
      <c r="P2015" s="51" t="s">
        <v>20</v>
      </c>
      <c r="Q2015" s="60" t="s">
        <v>2085</v>
      </c>
      <c r="R2015" s="60">
        <v>64</v>
      </c>
      <c r="S2015" s="62">
        <v>175</v>
      </c>
      <c r="U2015" s="54" t="s">
        <v>15</v>
      </c>
      <c r="V2015" s="50" t="s">
        <v>20</v>
      </c>
    </row>
    <row r="2016" spans="1:22" s="48" customFormat="1" x14ac:dyDescent="0.2">
      <c r="A2016" s="60">
        <v>16</v>
      </c>
      <c r="B2016" s="61" t="s">
        <v>1818</v>
      </c>
      <c r="C2016" s="61">
        <v>1603</v>
      </c>
      <c r="D2016" s="61" t="s">
        <v>2019</v>
      </c>
      <c r="E2016" s="60"/>
      <c r="F2016" s="60"/>
      <c r="G2016" s="60"/>
      <c r="H2016" s="60"/>
      <c r="I2016" s="60"/>
      <c r="J2016" s="51" t="s">
        <v>20</v>
      </c>
      <c r="K2016" s="60"/>
      <c r="L2016" s="60"/>
      <c r="M2016" s="60"/>
      <c r="N2016" s="60"/>
      <c r="O2016" s="60"/>
      <c r="P2016" s="51" t="s">
        <v>20</v>
      </c>
      <c r="Q2016" s="60" t="s">
        <v>2086</v>
      </c>
      <c r="R2016" s="60">
        <v>65</v>
      </c>
      <c r="S2016" s="62">
        <v>50</v>
      </c>
      <c r="U2016" s="54" t="s">
        <v>15</v>
      </c>
      <c r="V2016" s="50" t="s">
        <v>20</v>
      </c>
    </row>
    <row r="2017" spans="1:22" s="48" customFormat="1" x14ac:dyDescent="0.2">
      <c r="A2017" s="60">
        <v>16</v>
      </c>
      <c r="B2017" s="61" t="s">
        <v>1818</v>
      </c>
      <c r="C2017" s="61">
        <v>1603</v>
      </c>
      <c r="D2017" s="61" t="s">
        <v>2019</v>
      </c>
      <c r="E2017" s="60"/>
      <c r="F2017" s="60"/>
      <c r="G2017" s="60"/>
      <c r="H2017" s="60"/>
      <c r="I2017" s="60"/>
      <c r="J2017" s="51" t="s">
        <v>20</v>
      </c>
      <c r="K2017" s="60"/>
      <c r="L2017" s="60"/>
      <c r="M2017" s="60"/>
      <c r="N2017" s="60"/>
      <c r="O2017" s="60"/>
      <c r="P2017" s="51" t="s">
        <v>20</v>
      </c>
      <c r="Q2017" s="60" t="s">
        <v>2087</v>
      </c>
      <c r="R2017" s="60">
        <v>66</v>
      </c>
      <c r="S2017" s="62">
        <v>192</v>
      </c>
      <c r="U2017" s="54" t="s">
        <v>15</v>
      </c>
      <c r="V2017" s="50" t="s">
        <v>20</v>
      </c>
    </row>
    <row r="2018" spans="1:22" s="48" customFormat="1" x14ac:dyDescent="0.2">
      <c r="A2018" s="60">
        <v>16</v>
      </c>
      <c r="B2018" s="61" t="s">
        <v>1818</v>
      </c>
      <c r="C2018" s="61">
        <v>1603</v>
      </c>
      <c r="D2018" s="61" t="s">
        <v>2019</v>
      </c>
      <c r="E2018" s="60"/>
      <c r="F2018" s="60"/>
      <c r="G2018" s="60"/>
      <c r="H2018" s="60"/>
      <c r="I2018" s="60"/>
      <c r="J2018" s="51" t="s">
        <v>20</v>
      </c>
      <c r="K2018" s="60"/>
      <c r="L2018" s="60"/>
      <c r="M2018" s="60"/>
      <c r="N2018" s="60"/>
      <c r="O2018" s="60"/>
      <c r="P2018" s="51" t="s">
        <v>20</v>
      </c>
      <c r="Q2018" s="60" t="s">
        <v>2088</v>
      </c>
      <c r="R2018" s="60">
        <v>67</v>
      </c>
      <c r="S2018" s="62">
        <v>200</v>
      </c>
      <c r="U2018" s="54" t="s">
        <v>15</v>
      </c>
      <c r="V2018" s="50"/>
    </row>
    <row r="2019" spans="1:22" s="48" customFormat="1" x14ac:dyDescent="0.2">
      <c r="A2019" s="60">
        <v>16</v>
      </c>
      <c r="B2019" s="61" t="s">
        <v>1818</v>
      </c>
      <c r="C2019" s="61">
        <v>1603</v>
      </c>
      <c r="D2019" s="61" t="s">
        <v>2019</v>
      </c>
      <c r="E2019" s="60"/>
      <c r="F2019" s="60"/>
      <c r="G2019" s="60"/>
      <c r="H2019" s="60"/>
      <c r="I2019" s="60"/>
      <c r="J2019" s="51" t="s">
        <v>20</v>
      </c>
      <c r="K2019" s="60"/>
      <c r="L2019" s="60"/>
      <c r="M2019" s="60"/>
      <c r="N2019" s="60"/>
      <c r="O2019" s="60"/>
      <c r="P2019" s="51" t="s">
        <v>20</v>
      </c>
      <c r="Q2019" s="60" t="s">
        <v>2089</v>
      </c>
      <c r="R2019" s="60">
        <v>68</v>
      </c>
      <c r="S2019" s="62">
        <v>80</v>
      </c>
      <c r="U2019" s="54" t="s">
        <v>15</v>
      </c>
      <c r="V2019" s="50" t="s">
        <v>20</v>
      </c>
    </row>
    <row r="2020" spans="1:22" s="48" customFormat="1" x14ac:dyDescent="0.2">
      <c r="A2020" s="60">
        <v>16</v>
      </c>
      <c r="B2020" s="61" t="s">
        <v>1818</v>
      </c>
      <c r="C2020" s="61">
        <v>1603</v>
      </c>
      <c r="D2020" s="61" t="s">
        <v>2019</v>
      </c>
      <c r="E2020" s="60"/>
      <c r="F2020" s="60"/>
      <c r="G2020" s="60"/>
      <c r="H2020" s="60"/>
      <c r="I2020" s="60"/>
      <c r="J2020" s="51" t="s">
        <v>20</v>
      </c>
      <c r="K2020" s="60"/>
      <c r="L2020" s="60"/>
      <c r="M2020" s="60"/>
      <c r="N2020" s="60"/>
      <c r="O2020" s="60"/>
      <c r="P2020" s="51" t="s">
        <v>20</v>
      </c>
      <c r="Q2020" s="60" t="s">
        <v>2090</v>
      </c>
      <c r="R2020" s="60">
        <v>69</v>
      </c>
      <c r="S2020" s="62">
        <v>186</v>
      </c>
      <c r="U2020" s="54" t="s">
        <v>15</v>
      </c>
      <c r="V2020" s="50" t="s">
        <v>20</v>
      </c>
    </row>
    <row r="2021" spans="1:22" s="48" customFormat="1" x14ac:dyDescent="0.2">
      <c r="A2021" s="60">
        <v>16</v>
      </c>
      <c r="B2021" s="61" t="s">
        <v>1818</v>
      </c>
      <c r="C2021" s="61">
        <v>1603</v>
      </c>
      <c r="D2021" s="61" t="s">
        <v>2019</v>
      </c>
      <c r="E2021" s="60"/>
      <c r="F2021" s="60"/>
      <c r="G2021" s="60"/>
      <c r="H2021" s="60"/>
      <c r="I2021" s="60"/>
      <c r="J2021" s="51" t="s">
        <v>20</v>
      </c>
      <c r="K2021" s="60"/>
      <c r="L2021" s="60"/>
      <c r="M2021" s="60"/>
      <c r="N2021" s="60"/>
      <c r="O2021" s="60"/>
      <c r="P2021" s="51" t="s">
        <v>20</v>
      </c>
      <c r="Q2021" s="60" t="s">
        <v>2091</v>
      </c>
      <c r="R2021" s="60">
        <v>70</v>
      </c>
      <c r="S2021" s="62">
        <v>471</v>
      </c>
      <c r="U2021" s="54" t="s">
        <v>15</v>
      </c>
      <c r="V2021" s="50" t="s">
        <v>20</v>
      </c>
    </row>
    <row r="2022" spans="1:22" s="48" customFormat="1" x14ac:dyDescent="0.2">
      <c r="A2022" s="60">
        <v>16</v>
      </c>
      <c r="B2022" s="61" t="s">
        <v>1818</v>
      </c>
      <c r="C2022" s="61">
        <v>1603</v>
      </c>
      <c r="D2022" s="61" t="s">
        <v>2019</v>
      </c>
      <c r="E2022" s="60"/>
      <c r="F2022" s="60"/>
      <c r="G2022" s="60"/>
      <c r="H2022" s="60"/>
      <c r="I2022" s="60"/>
      <c r="J2022" s="51" t="s">
        <v>20</v>
      </c>
      <c r="K2022" s="60"/>
      <c r="L2022" s="60"/>
      <c r="M2022" s="60"/>
      <c r="N2022" s="60"/>
      <c r="O2022" s="60"/>
      <c r="P2022" s="51" t="s">
        <v>20</v>
      </c>
      <c r="Q2022" s="60" t="s">
        <v>2092</v>
      </c>
      <c r="R2022" s="60">
        <v>71</v>
      </c>
      <c r="S2022" s="62">
        <v>170</v>
      </c>
      <c r="U2022" s="54" t="s">
        <v>15</v>
      </c>
      <c r="V2022" s="50" t="s">
        <v>20</v>
      </c>
    </row>
    <row r="2023" spans="1:22" s="48" customFormat="1" x14ac:dyDescent="0.2">
      <c r="A2023" s="60">
        <v>16</v>
      </c>
      <c r="B2023" s="61" t="s">
        <v>1818</v>
      </c>
      <c r="C2023" s="61">
        <v>1603</v>
      </c>
      <c r="D2023" s="61" t="s">
        <v>2019</v>
      </c>
      <c r="E2023" s="60"/>
      <c r="F2023" s="60"/>
      <c r="G2023" s="60"/>
      <c r="H2023" s="60"/>
      <c r="I2023" s="60"/>
      <c r="J2023" s="51" t="s">
        <v>20</v>
      </c>
      <c r="K2023" s="60"/>
      <c r="L2023" s="60"/>
      <c r="M2023" s="60"/>
      <c r="N2023" s="60"/>
      <c r="O2023" s="60"/>
      <c r="P2023" s="51" t="s">
        <v>20</v>
      </c>
      <c r="Q2023" s="60" t="s">
        <v>2093</v>
      </c>
      <c r="R2023" s="60">
        <v>72</v>
      </c>
      <c r="S2023" s="62">
        <v>85</v>
      </c>
      <c r="U2023" s="54" t="s">
        <v>15</v>
      </c>
      <c r="V2023" s="50" t="s">
        <v>20</v>
      </c>
    </row>
    <row r="2024" spans="1:22" s="48" customFormat="1" x14ac:dyDescent="0.2">
      <c r="A2024" s="60">
        <v>16</v>
      </c>
      <c r="B2024" s="61" t="s">
        <v>1818</v>
      </c>
      <c r="C2024" s="61">
        <v>1603</v>
      </c>
      <c r="D2024" s="61" t="s">
        <v>2019</v>
      </c>
      <c r="E2024" s="60"/>
      <c r="F2024" s="60"/>
      <c r="G2024" s="60"/>
      <c r="H2024" s="60"/>
      <c r="I2024" s="60"/>
      <c r="J2024" s="51" t="s">
        <v>20</v>
      </c>
      <c r="K2024" s="60"/>
      <c r="L2024" s="60"/>
      <c r="M2024" s="60"/>
      <c r="N2024" s="60"/>
      <c r="O2024" s="60"/>
      <c r="P2024" s="51" t="s">
        <v>20</v>
      </c>
      <c r="Q2024" s="60" t="s">
        <v>2094</v>
      </c>
      <c r="R2024" s="60">
        <v>73</v>
      </c>
      <c r="S2024" s="62">
        <v>200</v>
      </c>
      <c r="U2024" s="54" t="s">
        <v>15</v>
      </c>
      <c r="V2024" s="50" t="s">
        <v>20</v>
      </c>
    </row>
    <row r="2025" spans="1:22" s="48" customFormat="1" x14ac:dyDescent="0.2">
      <c r="A2025" s="60">
        <v>16</v>
      </c>
      <c r="B2025" s="61" t="s">
        <v>1818</v>
      </c>
      <c r="C2025" s="61">
        <v>1603</v>
      </c>
      <c r="D2025" s="61" t="s">
        <v>2019</v>
      </c>
      <c r="E2025" s="60"/>
      <c r="F2025" s="60"/>
      <c r="G2025" s="60"/>
      <c r="H2025" s="60"/>
      <c r="I2025" s="60"/>
      <c r="J2025" s="51" t="s">
        <v>20</v>
      </c>
      <c r="K2025" s="60"/>
      <c r="L2025" s="60"/>
      <c r="M2025" s="60"/>
      <c r="N2025" s="60"/>
      <c r="O2025" s="60"/>
      <c r="P2025" s="51" t="s">
        <v>20</v>
      </c>
      <c r="Q2025" s="60" t="s">
        <v>2095</v>
      </c>
      <c r="R2025" s="60">
        <v>74</v>
      </c>
      <c r="S2025" s="62">
        <v>72</v>
      </c>
      <c r="U2025" s="54" t="s">
        <v>15</v>
      </c>
      <c r="V2025" s="50" t="s">
        <v>20</v>
      </c>
    </row>
    <row r="2026" spans="1:22" s="48" customFormat="1" x14ac:dyDescent="0.2">
      <c r="A2026" s="60">
        <v>16</v>
      </c>
      <c r="B2026" s="61" t="s">
        <v>1818</v>
      </c>
      <c r="C2026" s="61">
        <v>1603</v>
      </c>
      <c r="D2026" s="61" t="s">
        <v>2019</v>
      </c>
      <c r="E2026" s="60"/>
      <c r="F2026" s="60"/>
      <c r="G2026" s="60"/>
      <c r="H2026" s="60"/>
      <c r="I2026" s="60"/>
      <c r="J2026" s="51" t="s">
        <v>20</v>
      </c>
      <c r="K2026" s="60"/>
      <c r="L2026" s="60"/>
      <c r="M2026" s="60"/>
      <c r="N2026" s="60"/>
      <c r="O2026" s="60"/>
      <c r="P2026" s="51" t="s">
        <v>20</v>
      </c>
      <c r="Q2026" s="60" t="s">
        <v>2096</v>
      </c>
      <c r="R2026" s="60">
        <v>75</v>
      </c>
      <c r="S2026" s="62">
        <v>170</v>
      </c>
      <c r="U2026" s="54" t="s">
        <v>15</v>
      </c>
      <c r="V2026" s="50" t="s">
        <v>20</v>
      </c>
    </row>
    <row r="2027" spans="1:22" s="48" customFormat="1" x14ac:dyDescent="0.2">
      <c r="A2027" s="60">
        <v>16</v>
      </c>
      <c r="B2027" s="61" t="s">
        <v>1818</v>
      </c>
      <c r="C2027" s="61">
        <v>1603</v>
      </c>
      <c r="D2027" s="61" t="s">
        <v>2019</v>
      </c>
      <c r="E2027" s="60"/>
      <c r="F2027" s="60"/>
      <c r="G2027" s="60"/>
      <c r="H2027" s="60"/>
      <c r="I2027" s="60"/>
      <c r="J2027" s="51" t="s">
        <v>20</v>
      </c>
      <c r="K2027" s="60"/>
      <c r="L2027" s="60"/>
      <c r="M2027" s="60"/>
      <c r="N2027" s="60"/>
      <c r="O2027" s="60"/>
      <c r="P2027" s="51" t="s">
        <v>20</v>
      </c>
      <c r="Q2027" s="60" t="s">
        <v>2097</v>
      </c>
      <c r="R2027" s="60">
        <v>76</v>
      </c>
      <c r="S2027" s="62">
        <v>280</v>
      </c>
      <c r="U2027" s="54" t="s">
        <v>15</v>
      </c>
      <c r="V2027" s="50" t="s">
        <v>20</v>
      </c>
    </row>
    <row r="2028" spans="1:22" s="48" customFormat="1" x14ac:dyDescent="0.2">
      <c r="A2028" s="60">
        <v>16</v>
      </c>
      <c r="B2028" s="61" t="s">
        <v>1818</v>
      </c>
      <c r="C2028" s="61">
        <v>1603</v>
      </c>
      <c r="D2028" s="61" t="s">
        <v>2019</v>
      </c>
      <c r="E2028" s="60"/>
      <c r="F2028" s="60"/>
      <c r="G2028" s="60"/>
      <c r="H2028" s="60"/>
      <c r="I2028" s="60"/>
      <c r="J2028" s="51" t="s">
        <v>20</v>
      </c>
      <c r="K2028" s="60"/>
      <c r="L2028" s="60"/>
      <c r="M2028" s="60"/>
      <c r="N2028" s="60"/>
      <c r="O2028" s="60"/>
      <c r="P2028" s="51" t="s">
        <v>20</v>
      </c>
      <c r="Q2028" s="60" t="s">
        <v>2098</v>
      </c>
      <c r="R2028" s="60">
        <v>77</v>
      </c>
      <c r="S2028" s="62">
        <v>35</v>
      </c>
      <c r="U2028" s="54" t="s">
        <v>15</v>
      </c>
      <c r="V2028" s="50" t="s">
        <v>20</v>
      </c>
    </row>
    <row r="2029" spans="1:22" s="48" customFormat="1" x14ac:dyDescent="0.2">
      <c r="A2029" s="60">
        <v>16</v>
      </c>
      <c r="B2029" s="61" t="s">
        <v>1818</v>
      </c>
      <c r="C2029" s="61">
        <v>1603</v>
      </c>
      <c r="D2029" s="61" t="s">
        <v>2019</v>
      </c>
      <c r="E2029" s="60"/>
      <c r="F2029" s="60"/>
      <c r="G2029" s="60"/>
      <c r="H2029" s="60"/>
      <c r="I2029" s="60"/>
      <c r="J2029" s="51" t="s">
        <v>20</v>
      </c>
      <c r="K2029" s="60"/>
      <c r="L2029" s="60"/>
      <c r="M2029" s="60"/>
      <c r="N2029" s="60"/>
      <c r="O2029" s="60"/>
      <c r="P2029" s="51" t="s">
        <v>20</v>
      </c>
      <c r="Q2029" s="60" t="s">
        <v>2099</v>
      </c>
      <c r="R2029" s="60">
        <v>78</v>
      </c>
      <c r="S2029" s="62">
        <v>150</v>
      </c>
      <c r="U2029" s="54" t="s">
        <v>15</v>
      </c>
      <c r="V2029" s="50" t="s">
        <v>20</v>
      </c>
    </row>
    <row r="2030" spans="1:22" s="48" customFormat="1" x14ac:dyDescent="0.2">
      <c r="A2030" s="60">
        <v>16</v>
      </c>
      <c r="B2030" s="61" t="s">
        <v>1818</v>
      </c>
      <c r="C2030" s="61">
        <v>1603</v>
      </c>
      <c r="D2030" s="61" t="s">
        <v>2019</v>
      </c>
      <c r="E2030" s="60"/>
      <c r="F2030" s="60"/>
      <c r="G2030" s="60"/>
      <c r="H2030" s="60"/>
      <c r="I2030" s="60"/>
      <c r="J2030" s="51" t="s">
        <v>20</v>
      </c>
      <c r="K2030" s="60"/>
      <c r="L2030" s="60"/>
      <c r="M2030" s="60"/>
      <c r="N2030" s="60"/>
      <c r="O2030" s="60"/>
      <c r="P2030" s="51" t="s">
        <v>20</v>
      </c>
      <c r="Q2030" s="60" t="s">
        <v>2100</v>
      </c>
      <c r="R2030" s="60">
        <v>79</v>
      </c>
      <c r="S2030" s="62">
        <v>29</v>
      </c>
      <c r="U2030" s="54" t="s">
        <v>15</v>
      </c>
      <c r="V2030" s="50" t="s">
        <v>20</v>
      </c>
    </row>
    <row r="2031" spans="1:22" s="48" customFormat="1" x14ac:dyDescent="0.2">
      <c r="A2031" s="60">
        <v>16</v>
      </c>
      <c r="B2031" s="61" t="s">
        <v>1818</v>
      </c>
      <c r="C2031" s="61">
        <v>1603</v>
      </c>
      <c r="D2031" s="61" t="s">
        <v>2019</v>
      </c>
      <c r="E2031" s="60"/>
      <c r="F2031" s="60"/>
      <c r="G2031" s="60"/>
      <c r="H2031" s="60"/>
      <c r="I2031" s="60"/>
      <c r="J2031" s="51" t="s">
        <v>20</v>
      </c>
      <c r="K2031" s="60"/>
      <c r="L2031" s="60"/>
      <c r="M2031" s="60"/>
      <c r="N2031" s="60"/>
      <c r="O2031" s="60"/>
      <c r="P2031" s="51" t="s">
        <v>20</v>
      </c>
      <c r="Q2031" s="60" t="s">
        <v>2101</v>
      </c>
      <c r="R2031" s="60">
        <v>80</v>
      </c>
      <c r="S2031" s="62">
        <v>90</v>
      </c>
      <c r="U2031" s="54" t="s">
        <v>15</v>
      </c>
      <c r="V2031" s="50" t="s">
        <v>20</v>
      </c>
    </row>
    <row r="2032" spans="1:22" s="48" customFormat="1" x14ac:dyDescent="0.2">
      <c r="A2032" s="60">
        <v>16</v>
      </c>
      <c r="B2032" s="61" t="s">
        <v>1818</v>
      </c>
      <c r="C2032" s="61">
        <v>1603</v>
      </c>
      <c r="D2032" s="61" t="s">
        <v>2019</v>
      </c>
      <c r="E2032" s="60"/>
      <c r="F2032" s="60"/>
      <c r="G2032" s="60"/>
      <c r="H2032" s="60"/>
      <c r="I2032" s="60"/>
      <c r="J2032" s="51" t="s">
        <v>20</v>
      </c>
      <c r="K2032" s="60"/>
      <c r="L2032" s="60"/>
      <c r="M2032" s="60"/>
      <c r="N2032" s="60"/>
      <c r="O2032" s="60"/>
      <c r="P2032" s="51" t="s">
        <v>20</v>
      </c>
      <c r="Q2032" s="60" t="s">
        <v>2102</v>
      </c>
      <c r="R2032" s="60">
        <v>81</v>
      </c>
      <c r="S2032" s="62">
        <v>16</v>
      </c>
      <c r="U2032" s="54" t="s">
        <v>15</v>
      </c>
      <c r="V2032" s="50" t="s">
        <v>20</v>
      </c>
    </row>
    <row r="2033" spans="1:22" s="48" customFormat="1" x14ac:dyDescent="0.2">
      <c r="A2033" s="60">
        <v>16</v>
      </c>
      <c r="B2033" s="61" t="s">
        <v>1818</v>
      </c>
      <c r="C2033" s="61">
        <v>1603</v>
      </c>
      <c r="D2033" s="61" t="s">
        <v>2019</v>
      </c>
      <c r="E2033" s="60"/>
      <c r="F2033" s="60"/>
      <c r="G2033" s="60"/>
      <c r="H2033" s="60"/>
      <c r="I2033" s="60"/>
      <c r="J2033" s="51" t="s">
        <v>20</v>
      </c>
      <c r="K2033" s="60"/>
      <c r="L2033" s="60"/>
      <c r="M2033" s="60"/>
      <c r="N2033" s="60"/>
      <c r="O2033" s="60"/>
      <c r="P2033" s="51" t="s">
        <v>20</v>
      </c>
      <c r="Q2033" s="60" t="s">
        <v>2103</v>
      </c>
      <c r="R2033" s="60">
        <v>82</v>
      </c>
      <c r="S2033" s="62">
        <v>5</v>
      </c>
      <c r="U2033" s="54" t="s">
        <v>15</v>
      </c>
      <c r="V2033" s="50" t="s">
        <v>20</v>
      </c>
    </row>
    <row r="2034" spans="1:22" s="48" customFormat="1" x14ac:dyDescent="0.2">
      <c r="A2034" s="60">
        <v>16</v>
      </c>
      <c r="B2034" s="61" t="s">
        <v>1818</v>
      </c>
      <c r="C2034" s="61">
        <v>1603</v>
      </c>
      <c r="D2034" s="61" t="s">
        <v>2019</v>
      </c>
      <c r="E2034" s="60"/>
      <c r="F2034" s="60"/>
      <c r="G2034" s="60"/>
      <c r="H2034" s="60"/>
      <c r="I2034" s="60"/>
      <c r="J2034" s="51" t="s">
        <v>20</v>
      </c>
      <c r="K2034" s="60"/>
      <c r="L2034" s="60"/>
      <c r="M2034" s="60"/>
      <c r="N2034" s="60"/>
      <c r="O2034" s="60"/>
      <c r="P2034" s="51" t="s">
        <v>20</v>
      </c>
      <c r="Q2034" s="60" t="s">
        <v>2104</v>
      </c>
      <c r="R2034" s="60">
        <v>83</v>
      </c>
      <c r="S2034" s="62">
        <v>60</v>
      </c>
      <c r="U2034" s="54" t="s">
        <v>15</v>
      </c>
      <c r="V2034" s="50" t="s">
        <v>20</v>
      </c>
    </row>
    <row r="2035" spans="1:22" s="48" customFormat="1" x14ac:dyDescent="0.2">
      <c r="A2035" s="60">
        <v>16</v>
      </c>
      <c r="B2035" s="61" t="s">
        <v>1818</v>
      </c>
      <c r="C2035" s="61">
        <v>1603</v>
      </c>
      <c r="D2035" s="61" t="s">
        <v>2019</v>
      </c>
      <c r="E2035" s="60"/>
      <c r="F2035" s="60"/>
      <c r="G2035" s="60"/>
      <c r="H2035" s="60"/>
      <c r="I2035" s="60"/>
      <c r="J2035" s="51" t="s">
        <v>20</v>
      </c>
      <c r="K2035" s="60"/>
      <c r="L2035" s="60"/>
      <c r="M2035" s="60"/>
      <c r="N2035" s="60"/>
      <c r="O2035" s="60"/>
      <c r="P2035" s="51" t="s">
        <v>20</v>
      </c>
      <c r="Q2035" s="60" t="s">
        <v>2105</v>
      </c>
      <c r="R2035" s="60">
        <v>84</v>
      </c>
      <c r="S2035" s="62">
        <v>40</v>
      </c>
      <c r="U2035" s="54" t="s">
        <v>15</v>
      </c>
      <c r="V2035" s="50" t="s">
        <v>20</v>
      </c>
    </row>
    <row r="2036" spans="1:22" s="48" customFormat="1" x14ac:dyDescent="0.2">
      <c r="A2036" s="60">
        <v>16</v>
      </c>
      <c r="B2036" s="61" t="s">
        <v>1818</v>
      </c>
      <c r="C2036" s="61">
        <v>1603</v>
      </c>
      <c r="D2036" s="61" t="s">
        <v>2019</v>
      </c>
      <c r="E2036" s="60"/>
      <c r="F2036" s="60"/>
      <c r="G2036" s="60"/>
      <c r="H2036" s="60"/>
      <c r="I2036" s="60"/>
      <c r="J2036" s="51" t="s">
        <v>20</v>
      </c>
      <c r="K2036" s="60"/>
      <c r="L2036" s="60"/>
      <c r="M2036" s="60"/>
      <c r="N2036" s="60"/>
      <c r="O2036" s="60"/>
      <c r="P2036" s="51" t="s">
        <v>20</v>
      </c>
      <c r="Q2036" s="60" t="s">
        <v>2106</v>
      </c>
      <c r="R2036" s="60">
        <v>85</v>
      </c>
      <c r="S2036" s="62">
        <v>35</v>
      </c>
      <c r="U2036" s="54" t="s">
        <v>15</v>
      </c>
      <c r="V2036" s="50" t="s">
        <v>20</v>
      </c>
    </row>
    <row r="2037" spans="1:22" s="48" customFormat="1" x14ac:dyDescent="0.2">
      <c r="A2037" s="60">
        <v>16</v>
      </c>
      <c r="B2037" s="61" t="s">
        <v>1818</v>
      </c>
      <c r="C2037" s="61">
        <v>1603</v>
      </c>
      <c r="D2037" s="61" t="s">
        <v>2019</v>
      </c>
      <c r="E2037" s="60"/>
      <c r="F2037" s="60"/>
      <c r="G2037" s="60"/>
      <c r="H2037" s="60"/>
      <c r="I2037" s="60"/>
      <c r="J2037" s="51" t="s">
        <v>20</v>
      </c>
      <c r="K2037" s="60"/>
      <c r="L2037" s="60"/>
      <c r="M2037" s="60"/>
      <c r="N2037" s="60"/>
      <c r="O2037" s="60"/>
      <c r="P2037" s="51" t="s">
        <v>20</v>
      </c>
      <c r="Q2037" s="60" t="s">
        <v>2107</v>
      </c>
      <c r="R2037" s="60">
        <v>86</v>
      </c>
      <c r="S2037" s="62">
        <v>40</v>
      </c>
      <c r="U2037" s="54" t="s">
        <v>15</v>
      </c>
      <c r="V2037" s="50" t="s">
        <v>20</v>
      </c>
    </row>
    <row r="2038" spans="1:22" s="48" customFormat="1" x14ac:dyDescent="0.2">
      <c r="A2038" s="60">
        <v>16</v>
      </c>
      <c r="B2038" s="61" t="s">
        <v>1818</v>
      </c>
      <c r="C2038" s="61">
        <v>1603</v>
      </c>
      <c r="D2038" s="61" t="s">
        <v>2019</v>
      </c>
      <c r="E2038" s="60"/>
      <c r="F2038" s="60"/>
      <c r="G2038" s="60"/>
      <c r="H2038" s="60"/>
      <c r="I2038" s="60"/>
      <c r="J2038" s="51" t="s">
        <v>20</v>
      </c>
      <c r="K2038" s="60"/>
      <c r="L2038" s="60"/>
      <c r="M2038" s="60"/>
      <c r="N2038" s="60"/>
      <c r="O2038" s="60"/>
      <c r="P2038" s="51" t="s">
        <v>20</v>
      </c>
      <c r="Q2038" s="60" t="s">
        <v>2108</v>
      </c>
      <c r="R2038" s="60">
        <v>87</v>
      </c>
      <c r="S2038" s="62">
        <v>30</v>
      </c>
      <c r="U2038" s="54" t="s">
        <v>15</v>
      </c>
      <c r="V2038" s="50" t="s">
        <v>20</v>
      </c>
    </row>
    <row r="2039" spans="1:22" s="48" customFormat="1" x14ac:dyDescent="0.2">
      <c r="A2039" s="60">
        <v>16</v>
      </c>
      <c r="B2039" s="61" t="s">
        <v>1818</v>
      </c>
      <c r="C2039" s="61">
        <v>1603</v>
      </c>
      <c r="D2039" s="61" t="s">
        <v>2019</v>
      </c>
      <c r="E2039" s="60"/>
      <c r="F2039" s="60"/>
      <c r="G2039" s="60"/>
      <c r="H2039" s="60"/>
      <c r="I2039" s="60"/>
      <c r="J2039" s="51" t="s">
        <v>20</v>
      </c>
      <c r="K2039" s="60"/>
      <c r="L2039" s="60"/>
      <c r="M2039" s="60"/>
      <c r="N2039" s="60"/>
      <c r="O2039" s="60"/>
      <c r="P2039" s="51" t="s">
        <v>20</v>
      </c>
      <c r="Q2039" s="60" t="s">
        <v>2109</v>
      </c>
      <c r="R2039" s="60">
        <v>88</v>
      </c>
      <c r="S2039" s="62">
        <v>35</v>
      </c>
      <c r="U2039" s="54" t="s">
        <v>15</v>
      </c>
      <c r="V2039" s="50" t="s">
        <v>20</v>
      </c>
    </row>
    <row r="2040" spans="1:22" s="48" customFormat="1" x14ac:dyDescent="0.2">
      <c r="A2040" s="60">
        <v>16</v>
      </c>
      <c r="B2040" s="61" t="s">
        <v>1818</v>
      </c>
      <c r="C2040" s="61">
        <v>1603</v>
      </c>
      <c r="D2040" s="61" t="s">
        <v>2019</v>
      </c>
      <c r="E2040" s="60"/>
      <c r="F2040" s="60"/>
      <c r="G2040" s="60"/>
      <c r="H2040" s="60"/>
      <c r="I2040" s="60"/>
      <c r="J2040" s="51" t="s">
        <v>20</v>
      </c>
      <c r="K2040" s="60"/>
      <c r="L2040" s="60"/>
      <c r="M2040" s="60"/>
      <c r="N2040" s="60"/>
      <c r="O2040" s="60"/>
      <c r="P2040" s="51" t="s">
        <v>20</v>
      </c>
      <c r="Q2040" s="60" t="s">
        <v>2110</v>
      </c>
      <c r="R2040" s="60">
        <v>89</v>
      </c>
      <c r="S2040" s="62">
        <v>45</v>
      </c>
      <c r="U2040" s="54" t="s">
        <v>15</v>
      </c>
      <c r="V2040" s="50" t="s">
        <v>20</v>
      </c>
    </row>
    <row r="2041" spans="1:22" s="48" customFormat="1" x14ac:dyDescent="0.2">
      <c r="A2041" s="60">
        <v>16</v>
      </c>
      <c r="B2041" s="61" t="s">
        <v>1818</v>
      </c>
      <c r="C2041" s="61">
        <v>1603</v>
      </c>
      <c r="D2041" s="61" t="s">
        <v>2019</v>
      </c>
      <c r="E2041" s="60"/>
      <c r="F2041" s="60"/>
      <c r="G2041" s="60"/>
      <c r="H2041" s="60"/>
      <c r="I2041" s="60"/>
      <c r="J2041" s="51" t="s">
        <v>20</v>
      </c>
      <c r="K2041" s="60"/>
      <c r="L2041" s="60"/>
      <c r="M2041" s="60"/>
      <c r="N2041" s="60"/>
      <c r="O2041" s="60"/>
      <c r="P2041" s="51" t="s">
        <v>20</v>
      </c>
      <c r="Q2041" s="60" t="s">
        <v>2111</v>
      </c>
      <c r="R2041" s="60">
        <v>90</v>
      </c>
      <c r="S2041" s="62">
        <v>186</v>
      </c>
      <c r="U2041" s="54" t="s">
        <v>15</v>
      </c>
      <c r="V2041" s="50" t="s">
        <v>20</v>
      </c>
    </row>
    <row r="2042" spans="1:22" s="48" customFormat="1" x14ac:dyDescent="0.2">
      <c r="A2042" s="60">
        <v>16</v>
      </c>
      <c r="B2042" s="61" t="s">
        <v>1818</v>
      </c>
      <c r="C2042" s="61">
        <v>1603</v>
      </c>
      <c r="D2042" s="61" t="s">
        <v>2019</v>
      </c>
      <c r="E2042" s="60"/>
      <c r="F2042" s="60"/>
      <c r="G2042" s="60"/>
      <c r="H2042" s="60"/>
      <c r="I2042" s="60"/>
      <c r="J2042" s="51" t="s">
        <v>20</v>
      </c>
      <c r="K2042" s="60"/>
      <c r="L2042" s="60"/>
      <c r="M2042" s="60"/>
      <c r="N2042" s="60"/>
      <c r="O2042" s="60"/>
      <c r="P2042" s="51" t="s">
        <v>20</v>
      </c>
      <c r="Q2042" s="60" t="s">
        <v>2112</v>
      </c>
      <c r="R2042" s="60">
        <v>91</v>
      </c>
      <c r="S2042" s="62">
        <v>60</v>
      </c>
      <c r="U2042" s="54" t="s">
        <v>15</v>
      </c>
      <c r="V2042" s="50" t="s">
        <v>20</v>
      </c>
    </row>
    <row r="2043" spans="1:22" s="48" customFormat="1" x14ac:dyDescent="0.2">
      <c r="A2043" s="60">
        <v>16</v>
      </c>
      <c r="B2043" s="61" t="s">
        <v>1818</v>
      </c>
      <c r="C2043" s="61">
        <v>1603</v>
      </c>
      <c r="D2043" s="61" t="s">
        <v>2019</v>
      </c>
      <c r="E2043" s="60"/>
      <c r="F2043" s="60"/>
      <c r="G2043" s="60"/>
      <c r="H2043" s="60"/>
      <c r="I2043" s="60"/>
      <c r="J2043" s="51" t="s">
        <v>20</v>
      </c>
      <c r="K2043" s="60"/>
      <c r="L2043" s="60"/>
      <c r="M2043" s="60"/>
      <c r="N2043" s="60"/>
      <c r="O2043" s="60"/>
      <c r="P2043" s="51" t="s">
        <v>20</v>
      </c>
      <c r="Q2043" s="60" t="s">
        <v>2113</v>
      </c>
      <c r="R2043" s="60">
        <v>92</v>
      </c>
      <c r="S2043" s="62">
        <v>60</v>
      </c>
      <c r="U2043" s="54" t="s">
        <v>15</v>
      </c>
      <c r="V2043" s="50" t="s">
        <v>20</v>
      </c>
    </row>
    <row r="2044" spans="1:22" s="48" customFormat="1" x14ac:dyDescent="0.2">
      <c r="A2044" s="60">
        <v>16</v>
      </c>
      <c r="B2044" s="61" t="s">
        <v>1818</v>
      </c>
      <c r="C2044" s="61">
        <v>1603</v>
      </c>
      <c r="D2044" s="61" t="s">
        <v>2019</v>
      </c>
      <c r="E2044" s="60"/>
      <c r="F2044" s="60"/>
      <c r="G2044" s="60"/>
      <c r="H2044" s="60"/>
      <c r="I2044" s="60"/>
      <c r="J2044" s="51" t="s">
        <v>20</v>
      </c>
      <c r="K2044" s="60"/>
      <c r="L2044" s="60"/>
      <c r="M2044" s="60"/>
      <c r="N2044" s="60"/>
      <c r="O2044" s="60"/>
      <c r="P2044" s="51" t="s">
        <v>20</v>
      </c>
      <c r="Q2044" s="60" t="s">
        <v>2114</v>
      </c>
      <c r="R2044" s="60">
        <v>93</v>
      </c>
      <c r="S2044" s="62">
        <v>35</v>
      </c>
      <c r="U2044" s="54" t="s">
        <v>15</v>
      </c>
      <c r="V2044" s="50" t="s">
        <v>20</v>
      </c>
    </row>
    <row r="2045" spans="1:22" s="48" customFormat="1" x14ac:dyDescent="0.2">
      <c r="A2045" s="60">
        <v>16</v>
      </c>
      <c r="B2045" s="61" t="s">
        <v>1818</v>
      </c>
      <c r="C2045" s="61">
        <v>1603</v>
      </c>
      <c r="D2045" s="61" t="s">
        <v>2019</v>
      </c>
      <c r="E2045" s="60"/>
      <c r="F2045" s="60"/>
      <c r="G2045" s="60"/>
      <c r="H2045" s="60"/>
      <c r="I2045" s="60"/>
      <c r="J2045" s="51" t="s">
        <v>20</v>
      </c>
      <c r="K2045" s="60"/>
      <c r="L2045" s="60"/>
      <c r="M2045" s="60"/>
      <c r="N2045" s="60"/>
      <c r="O2045" s="60"/>
      <c r="P2045" s="51" t="s">
        <v>20</v>
      </c>
      <c r="Q2045" s="60" t="s">
        <v>2115</v>
      </c>
      <c r="R2045" s="60">
        <v>94</v>
      </c>
      <c r="S2045" s="62">
        <v>12</v>
      </c>
      <c r="U2045" s="54" t="s">
        <v>15</v>
      </c>
      <c r="V2045" s="50" t="s">
        <v>20</v>
      </c>
    </row>
    <row r="2046" spans="1:22" s="48" customFormat="1" x14ac:dyDescent="0.2">
      <c r="A2046" s="60">
        <v>16</v>
      </c>
      <c r="B2046" s="61" t="s">
        <v>1818</v>
      </c>
      <c r="C2046" s="61">
        <v>1603</v>
      </c>
      <c r="D2046" s="61" t="s">
        <v>2019</v>
      </c>
      <c r="E2046" s="60"/>
      <c r="F2046" s="60"/>
      <c r="G2046" s="60"/>
      <c r="H2046" s="60"/>
      <c r="I2046" s="60"/>
      <c r="J2046" s="51" t="s">
        <v>20</v>
      </c>
      <c r="K2046" s="60"/>
      <c r="L2046" s="60"/>
      <c r="M2046" s="60"/>
      <c r="N2046" s="60"/>
      <c r="O2046" s="60"/>
      <c r="P2046" s="51" t="s">
        <v>20</v>
      </c>
      <c r="Q2046" s="60" t="s">
        <v>2116</v>
      </c>
      <c r="R2046" s="60">
        <v>95</v>
      </c>
      <c r="S2046" s="62">
        <v>10</v>
      </c>
      <c r="U2046" s="54" t="s">
        <v>15</v>
      </c>
      <c r="V2046" s="50" t="s">
        <v>20</v>
      </c>
    </row>
    <row r="2047" spans="1:22" s="48" customFormat="1" x14ac:dyDescent="0.2">
      <c r="A2047" s="60">
        <v>16</v>
      </c>
      <c r="B2047" s="61" t="s">
        <v>1818</v>
      </c>
      <c r="C2047" s="61">
        <v>1603</v>
      </c>
      <c r="D2047" s="61" t="s">
        <v>2019</v>
      </c>
      <c r="E2047" s="60"/>
      <c r="F2047" s="60"/>
      <c r="G2047" s="60"/>
      <c r="H2047" s="60"/>
      <c r="I2047" s="60"/>
      <c r="J2047" s="51" t="s">
        <v>20</v>
      </c>
      <c r="K2047" s="60"/>
      <c r="L2047" s="60"/>
      <c r="M2047" s="60"/>
      <c r="N2047" s="60"/>
      <c r="O2047" s="60"/>
      <c r="P2047" s="51" t="s">
        <v>20</v>
      </c>
      <c r="Q2047" s="60" t="s">
        <v>2116</v>
      </c>
      <c r="R2047" s="60">
        <v>96</v>
      </c>
      <c r="S2047" s="62">
        <v>40</v>
      </c>
      <c r="U2047" s="54" t="s">
        <v>15</v>
      </c>
      <c r="V2047" s="50" t="s">
        <v>20</v>
      </c>
    </row>
    <row r="2048" spans="1:22" s="48" customFormat="1" x14ac:dyDescent="0.2">
      <c r="A2048" s="60">
        <v>16</v>
      </c>
      <c r="B2048" s="61" t="s">
        <v>1818</v>
      </c>
      <c r="C2048" s="61">
        <v>1603</v>
      </c>
      <c r="D2048" s="61" t="s">
        <v>2019</v>
      </c>
      <c r="E2048" s="60"/>
      <c r="F2048" s="60"/>
      <c r="G2048" s="60"/>
      <c r="H2048" s="60"/>
      <c r="I2048" s="60"/>
      <c r="J2048" s="51" t="s">
        <v>20</v>
      </c>
      <c r="K2048" s="60"/>
      <c r="L2048" s="60"/>
      <c r="M2048" s="60"/>
      <c r="N2048" s="60"/>
      <c r="O2048" s="60"/>
      <c r="P2048" s="51" t="s">
        <v>20</v>
      </c>
      <c r="Q2048" s="60" t="s">
        <v>2117</v>
      </c>
      <c r="R2048" s="60">
        <v>97</v>
      </c>
      <c r="S2048" s="62">
        <v>30</v>
      </c>
      <c r="U2048" s="54" t="s">
        <v>15</v>
      </c>
      <c r="V2048" s="50" t="s">
        <v>20</v>
      </c>
    </row>
    <row r="2049" spans="1:22" s="48" customFormat="1" x14ac:dyDescent="0.2">
      <c r="A2049" s="60">
        <v>16</v>
      </c>
      <c r="B2049" s="61" t="s">
        <v>1818</v>
      </c>
      <c r="C2049" s="61">
        <v>1603</v>
      </c>
      <c r="D2049" s="61" t="s">
        <v>2019</v>
      </c>
      <c r="E2049" s="60"/>
      <c r="F2049" s="60"/>
      <c r="G2049" s="60"/>
      <c r="H2049" s="60"/>
      <c r="I2049" s="60"/>
      <c r="J2049" s="51" t="s">
        <v>20</v>
      </c>
      <c r="K2049" s="60"/>
      <c r="L2049" s="60"/>
      <c r="M2049" s="60"/>
      <c r="N2049" s="60"/>
      <c r="O2049" s="60"/>
      <c r="P2049" s="51" t="s">
        <v>20</v>
      </c>
      <c r="Q2049" s="60" t="s">
        <v>2118</v>
      </c>
      <c r="R2049" s="60">
        <v>98</v>
      </c>
      <c r="S2049" s="62">
        <v>28</v>
      </c>
      <c r="U2049" s="54" t="s">
        <v>15</v>
      </c>
      <c r="V2049" s="50" t="s">
        <v>20</v>
      </c>
    </row>
    <row r="2050" spans="1:22" s="48" customFormat="1" x14ac:dyDescent="0.2">
      <c r="A2050" s="60">
        <v>16</v>
      </c>
      <c r="B2050" s="61" t="s">
        <v>1818</v>
      </c>
      <c r="C2050" s="61">
        <v>1603</v>
      </c>
      <c r="D2050" s="61" t="s">
        <v>2019</v>
      </c>
      <c r="E2050" s="60"/>
      <c r="F2050" s="60"/>
      <c r="G2050" s="60"/>
      <c r="H2050" s="60"/>
      <c r="I2050" s="60"/>
      <c r="J2050" s="51" t="s">
        <v>20</v>
      </c>
      <c r="K2050" s="60"/>
      <c r="L2050" s="60"/>
      <c r="M2050" s="60"/>
      <c r="N2050" s="60"/>
      <c r="O2050" s="60"/>
      <c r="P2050" s="51" t="s">
        <v>20</v>
      </c>
      <c r="Q2050" s="60" t="s">
        <v>2119</v>
      </c>
      <c r="R2050" s="60">
        <v>99</v>
      </c>
      <c r="S2050" s="62">
        <v>150</v>
      </c>
      <c r="U2050" s="54" t="s">
        <v>15</v>
      </c>
      <c r="V2050" s="50" t="s">
        <v>20</v>
      </c>
    </row>
    <row r="2051" spans="1:22" s="48" customFormat="1" x14ac:dyDescent="0.2">
      <c r="A2051" s="60">
        <v>16</v>
      </c>
      <c r="B2051" s="61" t="s">
        <v>1818</v>
      </c>
      <c r="C2051" s="61">
        <v>1603</v>
      </c>
      <c r="D2051" s="61" t="s">
        <v>2019</v>
      </c>
      <c r="E2051" s="60"/>
      <c r="F2051" s="60"/>
      <c r="G2051" s="60"/>
      <c r="H2051" s="60"/>
      <c r="I2051" s="60"/>
      <c r="J2051" s="51" t="s">
        <v>20</v>
      </c>
      <c r="K2051" s="60"/>
      <c r="L2051" s="60"/>
      <c r="M2051" s="60"/>
      <c r="N2051" s="60"/>
      <c r="O2051" s="60"/>
      <c r="P2051" s="51" t="s">
        <v>20</v>
      </c>
      <c r="Q2051" s="60" t="s">
        <v>2120</v>
      </c>
      <c r="R2051" s="60">
        <v>100</v>
      </c>
      <c r="S2051" s="62">
        <v>100</v>
      </c>
      <c r="U2051" s="54" t="s">
        <v>15</v>
      </c>
      <c r="V2051" s="50" t="s">
        <v>20</v>
      </c>
    </row>
    <row r="2052" spans="1:22" s="48" customFormat="1" x14ac:dyDescent="0.2">
      <c r="A2052" s="60">
        <v>16</v>
      </c>
      <c r="B2052" s="61" t="s">
        <v>1818</v>
      </c>
      <c r="C2052" s="61">
        <v>1603</v>
      </c>
      <c r="D2052" s="61" t="s">
        <v>2019</v>
      </c>
      <c r="E2052" s="60"/>
      <c r="F2052" s="60"/>
      <c r="G2052" s="60"/>
      <c r="H2052" s="60"/>
      <c r="I2052" s="60"/>
      <c r="J2052" s="51" t="s">
        <v>20</v>
      </c>
      <c r="K2052" s="60"/>
      <c r="L2052" s="60"/>
      <c r="M2052" s="60"/>
      <c r="N2052" s="60"/>
      <c r="O2052" s="60"/>
      <c r="P2052" s="51" t="s">
        <v>20</v>
      </c>
      <c r="Q2052" s="60" t="s">
        <v>2121</v>
      </c>
      <c r="R2052" s="60">
        <v>101</v>
      </c>
      <c r="S2052" s="62">
        <v>20</v>
      </c>
      <c r="U2052" s="54" t="s">
        <v>15</v>
      </c>
      <c r="V2052" s="50" t="s">
        <v>20</v>
      </c>
    </row>
    <row r="2053" spans="1:22" s="48" customFormat="1" x14ac:dyDescent="0.2">
      <c r="A2053" s="60">
        <v>16</v>
      </c>
      <c r="B2053" s="61" t="s">
        <v>1818</v>
      </c>
      <c r="C2053" s="61">
        <v>1603</v>
      </c>
      <c r="D2053" s="61" t="s">
        <v>2019</v>
      </c>
      <c r="E2053" s="60"/>
      <c r="F2053" s="60"/>
      <c r="G2053" s="60"/>
      <c r="H2053" s="60"/>
      <c r="I2053" s="60"/>
      <c r="J2053" s="51" t="s">
        <v>20</v>
      </c>
      <c r="K2053" s="60"/>
      <c r="L2053" s="60"/>
      <c r="M2053" s="60"/>
      <c r="N2053" s="60"/>
      <c r="O2053" s="60"/>
      <c r="P2053" s="51" t="s">
        <v>20</v>
      </c>
      <c r="Q2053" s="60" t="s">
        <v>2122</v>
      </c>
      <c r="R2053" s="60">
        <v>102</v>
      </c>
      <c r="S2053" s="62">
        <v>10</v>
      </c>
      <c r="U2053" s="54" t="s">
        <v>15</v>
      </c>
      <c r="V2053" s="50" t="s">
        <v>20</v>
      </c>
    </row>
    <row r="2054" spans="1:22" s="48" customFormat="1" x14ac:dyDescent="0.2">
      <c r="A2054" s="60">
        <v>16</v>
      </c>
      <c r="B2054" s="61" t="s">
        <v>1818</v>
      </c>
      <c r="C2054" s="61">
        <v>1603</v>
      </c>
      <c r="D2054" s="61" t="s">
        <v>2019</v>
      </c>
      <c r="E2054" s="60"/>
      <c r="F2054" s="60"/>
      <c r="G2054" s="60"/>
      <c r="H2054" s="60"/>
      <c r="I2054" s="60"/>
      <c r="J2054" s="51" t="s">
        <v>20</v>
      </c>
      <c r="K2054" s="60"/>
      <c r="L2054" s="60"/>
      <c r="M2054" s="60"/>
      <c r="N2054" s="60"/>
      <c r="O2054" s="60"/>
      <c r="P2054" s="51" t="s">
        <v>20</v>
      </c>
      <c r="Q2054" s="60" t="s">
        <v>2123</v>
      </c>
      <c r="R2054" s="60">
        <v>103</v>
      </c>
      <c r="S2054" s="62">
        <v>45</v>
      </c>
      <c r="U2054" s="54" t="s">
        <v>15</v>
      </c>
      <c r="V2054" s="50" t="s">
        <v>20</v>
      </c>
    </row>
    <row r="2055" spans="1:22" s="48" customFormat="1" x14ac:dyDescent="0.2">
      <c r="A2055" s="60">
        <v>16</v>
      </c>
      <c r="B2055" s="61" t="s">
        <v>1818</v>
      </c>
      <c r="C2055" s="61">
        <v>1603</v>
      </c>
      <c r="D2055" s="61" t="s">
        <v>2019</v>
      </c>
      <c r="E2055" s="60"/>
      <c r="F2055" s="60"/>
      <c r="G2055" s="60"/>
      <c r="H2055" s="60"/>
      <c r="I2055" s="60"/>
      <c r="J2055" s="51" t="s">
        <v>20</v>
      </c>
      <c r="K2055" s="60"/>
      <c r="L2055" s="60"/>
      <c r="M2055" s="60"/>
      <c r="N2055" s="60"/>
      <c r="O2055" s="60"/>
      <c r="P2055" s="51" t="s">
        <v>20</v>
      </c>
      <c r="Q2055" s="60" t="s">
        <v>2124</v>
      </c>
      <c r="R2055" s="60">
        <v>104</v>
      </c>
      <c r="S2055" s="62">
        <v>67</v>
      </c>
      <c r="U2055" s="54" t="s">
        <v>15</v>
      </c>
      <c r="V2055" s="50" t="s">
        <v>20</v>
      </c>
    </row>
    <row r="2056" spans="1:22" s="48" customFormat="1" x14ac:dyDescent="0.2">
      <c r="A2056" s="60">
        <v>16</v>
      </c>
      <c r="B2056" s="61" t="s">
        <v>1818</v>
      </c>
      <c r="C2056" s="61">
        <v>1603</v>
      </c>
      <c r="D2056" s="61" t="s">
        <v>2019</v>
      </c>
      <c r="E2056" s="60"/>
      <c r="F2056" s="60"/>
      <c r="G2056" s="60"/>
      <c r="H2056" s="60"/>
      <c r="I2056" s="60"/>
      <c r="J2056" s="51" t="s">
        <v>20</v>
      </c>
      <c r="K2056" s="60"/>
      <c r="L2056" s="60"/>
      <c r="M2056" s="60"/>
      <c r="N2056" s="60"/>
      <c r="O2056" s="60"/>
      <c r="P2056" s="51" t="s">
        <v>20</v>
      </c>
      <c r="Q2056" s="60" t="s">
        <v>2125</v>
      </c>
      <c r="R2056" s="60">
        <v>105</v>
      </c>
      <c r="S2056" s="62">
        <v>40</v>
      </c>
      <c r="U2056" s="54" t="s">
        <v>15</v>
      </c>
      <c r="V2056" s="50" t="s">
        <v>20</v>
      </c>
    </row>
    <row r="2057" spans="1:22" s="48" customFormat="1" x14ac:dyDescent="0.2">
      <c r="A2057" s="60">
        <v>16</v>
      </c>
      <c r="B2057" s="61" t="s">
        <v>1818</v>
      </c>
      <c r="C2057" s="61">
        <v>1603</v>
      </c>
      <c r="D2057" s="61" t="s">
        <v>2019</v>
      </c>
      <c r="E2057" s="60"/>
      <c r="F2057" s="60"/>
      <c r="G2057" s="60"/>
      <c r="H2057" s="60"/>
      <c r="I2057" s="60"/>
      <c r="J2057" s="51" t="s">
        <v>20</v>
      </c>
      <c r="K2057" s="60"/>
      <c r="L2057" s="60"/>
      <c r="M2057" s="60"/>
      <c r="N2057" s="60"/>
      <c r="O2057" s="60"/>
      <c r="P2057" s="51" t="s">
        <v>20</v>
      </c>
      <c r="Q2057" s="60" t="s">
        <v>2126</v>
      </c>
      <c r="R2057" s="60">
        <v>106</v>
      </c>
      <c r="S2057" s="62">
        <v>90</v>
      </c>
      <c r="U2057" s="54" t="s">
        <v>15</v>
      </c>
      <c r="V2057" s="50" t="s">
        <v>20</v>
      </c>
    </row>
    <row r="2058" spans="1:22" s="48" customFormat="1" x14ac:dyDescent="0.2">
      <c r="A2058" s="60">
        <v>16</v>
      </c>
      <c r="B2058" s="61" t="s">
        <v>1818</v>
      </c>
      <c r="C2058" s="61">
        <v>1603</v>
      </c>
      <c r="D2058" s="61" t="s">
        <v>2019</v>
      </c>
      <c r="E2058" s="60"/>
      <c r="F2058" s="60"/>
      <c r="G2058" s="60"/>
      <c r="H2058" s="60"/>
      <c r="I2058" s="60"/>
      <c r="J2058" s="51" t="s">
        <v>20</v>
      </c>
      <c r="K2058" s="60"/>
      <c r="L2058" s="60"/>
      <c r="M2058" s="60"/>
      <c r="N2058" s="60"/>
      <c r="O2058" s="60"/>
      <c r="P2058" s="51" t="s">
        <v>20</v>
      </c>
      <c r="Q2058" s="60" t="s">
        <v>2127</v>
      </c>
      <c r="R2058" s="60">
        <v>107</v>
      </c>
      <c r="S2058" s="62">
        <v>50</v>
      </c>
      <c r="U2058" s="54" t="s">
        <v>15</v>
      </c>
      <c r="V2058" s="50" t="s">
        <v>20</v>
      </c>
    </row>
    <row r="2059" spans="1:22" s="48" customFormat="1" x14ac:dyDescent="0.2">
      <c r="A2059" s="60">
        <v>16</v>
      </c>
      <c r="B2059" s="61" t="s">
        <v>1818</v>
      </c>
      <c r="C2059" s="61">
        <v>1603</v>
      </c>
      <c r="D2059" s="61" t="s">
        <v>2019</v>
      </c>
      <c r="E2059" s="60"/>
      <c r="F2059" s="60"/>
      <c r="G2059" s="60"/>
      <c r="H2059" s="60"/>
      <c r="I2059" s="60"/>
      <c r="J2059" s="51" t="s">
        <v>20</v>
      </c>
      <c r="K2059" s="60"/>
      <c r="L2059" s="60"/>
      <c r="M2059" s="60"/>
      <c r="N2059" s="60"/>
      <c r="O2059" s="60"/>
      <c r="P2059" s="51" t="s">
        <v>20</v>
      </c>
      <c r="Q2059" s="60" t="s">
        <v>2128</v>
      </c>
      <c r="R2059" s="60">
        <v>108</v>
      </c>
      <c r="S2059" s="62">
        <v>30</v>
      </c>
      <c r="U2059" s="54" t="s">
        <v>15</v>
      </c>
      <c r="V2059" s="50" t="s">
        <v>20</v>
      </c>
    </row>
    <row r="2060" spans="1:22" s="48" customFormat="1" x14ac:dyDescent="0.2">
      <c r="A2060" s="60">
        <v>16</v>
      </c>
      <c r="B2060" s="61" t="s">
        <v>1818</v>
      </c>
      <c r="C2060" s="61">
        <v>1603</v>
      </c>
      <c r="D2060" s="61" t="s">
        <v>2019</v>
      </c>
      <c r="E2060" s="60"/>
      <c r="F2060" s="60"/>
      <c r="G2060" s="60"/>
      <c r="H2060" s="60"/>
      <c r="I2060" s="60"/>
      <c r="J2060" s="51" t="s">
        <v>20</v>
      </c>
      <c r="K2060" s="60"/>
      <c r="L2060" s="60"/>
      <c r="M2060" s="60"/>
      <c r="N2060" s="60"/>
      <c r="O2060" s="60"/>
      <c r="P2060" s="51" t="s">
        <v>20</v>
      </c>
      <c r="Q2060" s="60" t="s">
        <v>2129</v>
      </c>
      <c r="R2060" s="60">
        <v>109</v>
      </c>
      <c r="S2060" s="62">
        <v>100</v>
      </c>
      <c r="U2060" s="54" t="s">
        <v>15</v>
      </c>
      <c r="V2060" s="50" t="s">
        <v>20</v>
      </c>
    </row>
    <row r="2061" spans="1:22" s="48" customFormat="1" x14ac:dyDescent="0.2">
      <c r="A2061" s="60">
        <v>16</v>
      </c>
      <c r="B2061" s="61" t="s">
        <v>1818</v>
      </c>
      <c r="C2061" s="61">
        <v>1603</v>
      </c>
      <c r="D2061" s="61" t="s">
        <v>2019</v>
      </c>
      <c r="E2061" s="60"/>
      <c r="F2061" s="60"/>
      <c r="G2061" s="60"/>
      <c r="H2061" s="60"/>
      <c r="I2061" s="60"/>
      <c r="J2061" s="51" t="s">
        <v>20</v>
      </c>
      <c r="K2061" s="60"/>
      <c r="L2061" s="60"/>
      <c r="M2061" s="60"/>
      <c r="N2061" s="60"/>
      <c r="O2061" s="60"/>
      <c r="P2061" s="51" t="s">
        <v>20</v>
      </c>
      <c r="Q2061" s="60" t="s">
        <v>2130</v>
      </c>
      <c r="R2061" s="60">
        <v>110</v>
      </c>
      <c r="S2061" s="62">
        <v>100</v>
      </c>
      <c r="U2061" s="54" t="s">
        <v>15</v>
      </c>
      <c r="V2061" s="50" t="s">
        <v>20</v>
      </c>
    </row>
    <row r="2062" spans="1:22" s="48" customFormat="1" x14ac:dyDescent="0.2">
      <c r="A2062" s="60">
        <v>16</v>
      </c>
      <c r="B2062" s="61" t="s">
        <v>1818</v>
      </c>
      <c r="C2062" s="61">
        <v>1603</v>
      </c>
      <c r="D2062" s="61" t="s">
        <v>2019</v>
      </c>
      <c r="E2062" s="60"/>
      <c r="F2062" s="60"/>
      <c r="G2062" s="60"/>
      <c r="H2062" s="60"/>
      <c r="I2062" s="60"/>
      <c r="J2062" s="51" t="s">
        <v>20</v>
      </c>
      <c r="K2062" s="60"/>
      <c r="L2062" s="60"/>
      <c r="M2062" s="60"/>
      <c r="N2062" s="60"/>
      <c r="O2062" s="60"/>
      <c r="P2062" s="51" t="s">
        <v>20</v>
      </c>
      <c r="Q2062" s="60" t="s">
        <v>2131</v>
      </c>
      <c r="R2062" s="60">
        <v>111</v>
      </c>
      <c r="S2062" s="62">
        <v>45</v>
      </c>
      <c r="U2062" s="54" t="s">
        <v>15</v>
      </c>
      <c r="V2062" s="50" t="s">
        <v>20</v>
      </c>
    </row>
    <row r="2063" spans="1:22" s="48" customFormat="1" x14ac:dyDescent="0.2">
      <c r="A2063" s="60">
        <v>16</v>
      </c>
      <c r="B2063" s="61" t="s">
        <v>1818</v>
      </c>
      <c r="C2063" s="61">
        <v>1603</v>
      </c>
      <c r="D2063" s="61" t="s">
        <v>2019</v>
      </c>
      <c r="E2063" s="60"/>
      <c r="F2063" s="60"/>
      <c r="G2063" s="60"/>
      <c r="H2063" s="60"/>
      <c r="I2063" s="60"/>
      <c r="J2063" s="51" t="s">
        <v>20</v>
      </c>
      <c r="K2063" s="60"/>
      <c r="L2063" s="60"/>
      <c r="M2063" s="60"/>
      <c r="N2063" s="60"/>
      <c r="O2063" s="60"/>
      <c r="P2063" s="51" t="s">
        <v>20</v>
      </c>
      <c r="Q2063" s="60" t="s">
        <v>2132</v>
      </c>
      <c r="R2063" s="60">
        <v>112</v>
      </c>
      <c r="S2063" s="62">
        <v>15</v>
      </c>
      <c r="U2063" s="54" t="s">
        <v>15</v>
      </c>
      <c r="V2063" s="50" t="s">
        <v>20</v>
      </c>
    </row>
    <row r="2064" spans="1:22" s="48" customFormat="1" x14ac:dyDescent="0.2">
      <c r="A2064" s="60">
        <v>16</v>
      </c>
      <c r="B2064" s="61" t="s">
        <v>1818</v>
      </c>
      <c r="C2064" s="61">
        <v>1603</v>
      </c>
      <c r="D2064" s="61" t="s">
        <v>2019</v>
      </c>
      <c r="E2064" s="60"/>
      <c r="F2064" s="60"/>
      <c r="G2064" s="60"/>
      <c r="H2064" s="60"/>
      <c r="I2064" s="60"/>
      <c r="J2064" s="51" t="s">
        <v>20</v>
      </c>
      <c r="K2064" s="60"/>
      <c r="L2064" s="60"/>
      <c r="M2064" s="60"/>
      <c r="N2064" s="60"/>
      <c r="O2064" s="60"/>
      <c r="P2064" s="51" t="s">
        <v>20</v>
      </c>
      <c r="Q2064" s="60" t="s">
        <v>2133</v>
      </c>
      <c r="R2064" s="60">
        <v>113</v>
      </c>
      <c r="S2064" s="62">
        <v>15</v>
      </c>
      <c r="U2064" s="54" t="s">
        <v>15</v>
      </c>
      <c r="V2064" s="50" t="s">
        <v>20</v>
      </c>
    </row>
    <row r="2065" spans="1:22" s="48" customFormat="1" x14ac:dyDescent="0.2">
      <c r="A2065" s="60">
        <v>16</v>
      </c>
      <c r="B2065" s="61" t="s">
        <v>1818</v>
      </c>
      <c r="C2065" s="61">
        <v>1603</v>
      </c>
      <c r="D2065" s="61" t="s">
        <v>2019</v>
      </c>
      <c r="E2065" s="60"/>
      <c r="F2065" s="60"/>
      <c r="G2065" s="60"/>
      <c r="H2065" s="60"/>
      <c r="I2065" s="60"/>
      <c r="J2065" s="51" t="s">
        <v>20</v>
      </c>
      <c r="K2065" s="60"/>
      <c r="L2065" s="60"/>
      <c r="M2065" s="60"/>
      <c r="N2065" s="60"/>
      <c r="O2065" s="60"/>
      <c r="P2065" s="51" t="s">
        <v>20</v>
      </c>
      <c r="Q2065" s="60" t="s">
        <v>2134</v>
      </c>
      <c r="R2065" s="60">
        <v>114</v>
      </c>
      <c r="S2065" s="62">
        <v>40</v>
      </c>
      <c r="U2065" s="54" t="s">
        <v>15</v>
      </c>
      <c r="V2065" s="50" t="s">
        <v>20</v>
      </c>
    </row>
    <row r="2066" spans="1:22" s="48" customFormat="1" x14ac:dyDescent="0.2">
      <c r="A2066" s="60">
        <v>16</v>
      </c>
      <c r="B2066" s="61" t="s">
        <v>1818</v>
      </c>
      <c r="C2066" s="61">
        <v>1603</v>
      </c>
      <c r="D2066" s="61" t="s">
        <v>2019</v>
      </c>
      <c r="E2066" s="60"/>
      <c r="F2066" s="60"/>
      <c r="G2066" s="60"/>
      <c r="H2066" s="60"/>
      <c r="I2066" s="60"/>
      <c r="J2066" s="51" t="s">
        <v>20</v>
      </c>
      <c r="K2066" s="60"/>
      <c r="L2066" s="60"/>
      <c r="M2066" s="60"/>
      <c r="N2066" s="60"/>
      <c r="O2066" s="60"/>
      <c r="P2066" s="51" t="s">
        <v>20</v>
      </c>
      <c r="Q2066" s="60" t="s">
        <v>2135</v>
      </c>
      <c r="R2066" s="60">
        <v>115</v>
      </c>
      <c r="S2066" s="62">
        <v>10</v>
      </c>
      <c r="U2066" s="54" t="s">
        <v>15</v>
      </c>
      <c r="V2066" s="50" t="s">
        <v>20</v>
      </c>
    </row>
    <row r="2067" spans="1:22" s="48" customFormat="1" x14ac:dyDescent="0.2">
      <c r="A2067" s="60">
        <v>16</v>
      </c>
      <c r="B2067" s="61" t="s">
        <v>1818</v>
      </c>
      <c r="C2067" s="61">
        <v>1603</v>
      </c>
      <c r="D2067" s="61" t="s">
        <v>2019</v>
      </c>
      <c r="E2067" s="60"/>
      <c r="F2067" s="60"/>
      <c r="G2067" s="60"/>
      <c r="H2067" s="60"/>
      <c r="I2067" s="60"/>
      <c r="J2067" s="51" t="s">
        <v>20</v>
      </c>
      <c r="K2067" s="60"/>
      <c r="L2067" s="60"/>
      <c r="M2067" s="60"/>
      <c r="N2067" s="60"/>
      <c r="O2067" s="60"/>
      <c r="P2067" s="51" t="s">
        <v>20</v>
      </c>
      <c r="Q2067" s="60" t="s">
        <v>2136</v>
      </c>
      <c r="R2067" s="60">
        <v>116</v>
      </c>
      <c r="S2067" s="62">
        <v>15</v>
      </c>
      <c r="U2067" s="54" t="s">
        <v>15</v>
      </c>
      <c r="V2067" s="50" t="s">
        <v>20</v>
      </c>
    </row>
    <row r="2068" spans="1:22" s="48" customFormat="1" x14ac:dyDescent="0.2">
      <c r="A2068" s="60">
        <v>16</v>
      </c>
      <c r="B2068" s="61" t="s">
        <v>1818</v>
      </c>
      <c r="C2068" s="61">
        <v>1603</v>
      </c>
      <c r="D2068" s="61" t="s">
        <v>2019</v>
      </c>
      <c r="E2068" s="60"/>
      <c r="F2068" s="60"/>
      <c r="G2068" s="60"/>
      <c r="H2068" s="60"/>
      <c r="I2068" s="60"/>
      <c r="J2068" s="51" t="s">
        <v>20</v>
      </c>
      <c r="K2068" s="60"/>
      <c r="L2068" s="60"/>
      <c r="M2068" s="60"/>
      <c r="N2068" s="60"/>
      <c r="O2068" s="60"/>
      <c r="P2068" s="51" t="s">
        <v>20</v>
      </c>
      <c r="Q2068" s="60" t="s">
        <v>2137</v>
      </c>
      <c r="R2068" s="60">
        <v>117</v>
      </c>
      <c r="S2068" s="62">
        <v>65</v>
      </c>
      <c r="U2068" s="54" t="s">
        <v>15</v>
      </c>
      <c r="V2068" s="50" t="s">
        <v>20</v>
      </c>
    </row>
    <row r="2069" spans="1:22" s="48" customFormat="1" x14ac:dyDescent="0.2">
      <c r="A2069" s="60">
        <v>16</v>
      </c>
      <c r="B2069" s="61" t="s">
        <v>1818</v>
      </c>
      <c r="C2069" s="61">
        <v>1603</v>
      </c>
      <c r="D2069" s="61" t="s">
        <v>2019</v>
      </c>
      <c r="E2069" s="60"/>
      <c r="F2069" s="60"/>
      <c r="G2069" s="60"/>
      <c r="H2069" s="60"/>
      <c r="I2069" s="60"/>
      <c r="J2069" s="51" t="s">
        <v>20</v>
      </c>
      <c r="K2069" s="60"/>
      <c r="L2069" s="60"/>
      <c r="M2069" s="60"/>
      <c r="N2069" s="60"/>
      <c r="O2069" s="60"/>
      <c r="P2069" s="51" t="s">
        <v>20</v>
      </c>
      <c r="Q2069" s="60" t="s">
        <v>2138</v>
      </c>
      <c r="R2069" s="60">
        <v>118</v>
      </c>
      <c r="S2069" s="62">
        <v>35</v>
      </c>
      <c r="U2069" s="54" t="s">
        <v>15</v>
      </c>
      <c r="V2069" s="50" t="s">
        <v>20</v>
      </c>
    </row>
    <row r="2070" spans="1:22" s="48" customFormat="1" x14ac:dyDescent="0.2">
      <c r="A2070" s="60">
        <v>16</v>
      </c>
      <c r="B2070" s="61" t="s">
        <v>1818</v>
      </c>
      <c r="C2070" s="61">
        <v>1603</v>
      </c>
      <c r="D2070" s="61" t="s">
        <v>2019</v>
      </c>
      <c r="E2070" s="60"/>
      <c r="F2070" s="60"/>
      <c r="G2070" s="60"/>
      <c r="H2070" s="60"/>
      <c r="I2070" s="60"/>
      <c r="J2070" s="51" t="s">
        <v>20</v>
      </c>
      <c r="K2070" s="60"/>
      <c r="L2070" s="60"/>
      <c r="M2070" s="60"/>
      <c r="N2070" s="60"/>
      <c r="O2070" s="60"/>
      <c r="P2070" s="51" t="s">
        <v>20</v>
      </c>
      <c r="Q2070" s="60" t="s">
        <v>2139</v>
      </c>
      <c r="R2070" s="60">
        <v>119</v>
      </c>
      <c r="S2070" s="62">
        <v>40</v>
      </c>
      <c r="U2070" s="54" t="s">
        <v>15</v>
      </c>
      <c r="V2070" s="50" t="s">
        <v>20</v>
      </c>
    </row>
    <row r="2071" spans="1:22" s="48" customFormat="1" x14ac:dyDescent="0.2">
      <c r="A2071" s="60">
        <v>16</v>
      </c>
      <c r="B2071" s="61" t="s">
        <v>1818</v>
      </c>
      <c r="C2071" s="61">
        <v>1603</v>
      </c>
      <c r="D2071" s="61" t="s">
        <v>2019</v>
      </c>
      <c r="E2071" s="60"/>
      <c r="F2071" s="60"/>
      <c r="G2071" s="60"/>
      <c r="H2071" s="60"/>
      <c r="I2071" s="60"/>
      <c r="J2071" s="51" t="s">
        <v>20</v>
      </c>
      <c r="K2071" s="60"/>
      <c r="L2071" s="60"/>
      <c r="M2071" s="60"/>
      <c r="N2071" s="60"/>
      <c r="O2071" s="60"/>
      <c r="P2071" s="51" t="s">
        <v>20</v>
      </c>
      <c r="Q2071" s="60" t="s">
        <v>2140</v>
      </c>
      <c r="R2071" s="60">
        <v>120</v>
      </c>
      <c r="S2071" s="62">
        <v>15</v>
      </c>
      <c r="U2071" s="54" t="s">
        <v>15</v>
      </c>
      <c r="V2071" s="50" t="s">
        <v>20</v>
      </c>
    </row>
    <row r="2072" spans="1:22" s="48" customFormat="1" x14ac:dyDescent="0.2">
      <c r="A2072" s="60">
        <v>16</v>
      </c>
      <c r="B2072" s="61" t="s">
        <v>1818</v>
      </c>
      <c r="C2072" s="61">
        <v>1603</v>
      </c>
      <c r="D2072" s="61" t="s">
        <v>2019</v>
      </c>
      <c r="E2072" s="60"/>
      <c r="F2072" s="60"/>
      <c r="G2072" s="60"/>
      <c r="H2072" s="60"/>
      <c r="I2072" s="60"/>
      <c r="J2072" s="51" t="s">
        <v>20</v>
      </c>
      <c r="K2072" s="60"/>
      <c r="L2072" s="60"/>
      <c r="M2072" s="60"/>
      <c r="N2072" s="60"/>
      <c r="O2072" s="60"/>
      <c r="P2072" s="51" t="s">
        <v>20</v>
      </c>
      <c r="Q2072" s="60" t="s">
        <v>2141</v>
      </c>
      <c r="R2072" s="60">
        <v>121</v>
      </c>
      <c r="S2072" s="62">
        <v>35</v>
      </c>
      <c r="U2072" s="54" t="s">
        <v>15</v>
      </c>
      <c r="V2072" s="50" t="s">
        <v>20</v>
      </c>
    </row>
    <row r="2073" spans="1:22" s="48" customFormat="1" x14ac:dyDescent="0.2">
      <c r="A2073" s="60">
        <v>16</v>
      </c>
      <c r="B2073" s="61" t="s">
        <v>1818</v>
      </c>
      <c r="C2073" s="61">
        <v>1603</v>
      </c>
      <c r="D2073" s="61" t="s">
        <v>2019</v>
      </c>
      <c r="E2073" s="60"/>
      <c r="F2073" s="60"/>
      <c r="G2073" s="60"/>
      <c r="H2073" s="60"/>
      <c r="I2073" s="60"/>
      <c r="J2073" s="51" t="s">
        <v>20</v>
      </c>
      <c r="K2073" s="60"/>
      <c r="L2073" s="60"/>
      <c r="M2073" s="60"/>
      <c r="N2073" s="60"/>
      <c r="O2073" s="60"/>
      <c r="P2073" s="51" t="s">
        <v>20</v>
      </c>
      <c r="Q2073" s="60" t="s">
        <v>2142</v>
      </c>
      <c r="R2073" s="60">
        <v>122</v>
      </c>
      <c r="S2073" s="62">
        <v>15</v>
      </c>
      <c r="U2073" s="54" t="s">
        <v>15</v>
      </c>
      <c r="V2073" s="50" t="s">
        <v>20</v>
      </c>
    </row>
    <row r="2074" spans="1:22" s="48" customFormat="1" x14ac:dyDescent="0.2">
      <c r="A2074" s="60">
        <v>16</v>
      </c>
      <c r="B2074" s="61" t="s">
        <v>1818</v>
      </c>
      <c r="C2074" s="61">
        <v>1603</v>
      </c>
      <c r="D2074" s="61" t="s">
        <v>2019</v>
      </c>
      <c r="E2074" s="60"/>
      <c r="F2074" s="60"/>
      <c r="G2074" s="60"/>
      <c r="H2074" s="60"/>
      <c r="I2074" s="60"/>
      <c r="J2074" s="51" t="s">
        <v>20</v>
      </c>
      <c r="K2074" s="60"/>
      <c r="L2074" s="60"/>
      <c r="M2074" s="60"/>
      <c r="N2074" s="60"/>
      <c r="O2074" s="60"/>
      <c r="P2074" s="51" t="s">
        <v>20</v>
      </c>
      <c r="Q2074" s="60" t="s">
        <v>2143</v>
      </c>
      <c r="R2074" s="60">
        <v>123</v>
      </c>
      <c r="S2074" s="62">
        <v>30</v>
      </c>
      <c r="U2074" s="54" t="s">
        <v>15</v>
      </c>
      <c r="V2074" s="50" t="s">
        <v>20</v>
      </c>
    </row>
    <row r="2075" spans="1:22" s="48" customFormat="1" x14ac:dyDescent="0.2">
      <c r="A2075" s="60">
        <v>16</v>
      </c>
      <c r="B2075" s="61" t="s">
        <v>1818</v>
      </c>
      <c r="C2075" s="61">
        <v>1603</v>
      </c>
      <c r="D2075" s="61" t="s">
        <v>2019</v>
      </c>
      <c r="E2075" s="60"/>
      <c r="F2075" s="60"/>
      <c r="G2075" s="60"/>
      <c r="H2075" s="60"/>
      <c r="I2075" s="60"/>
      <c r="J2075" s="51" t="s">
        <v>20</v>
      </c>
      <c r="K2075" s="60"/>
      <c r="L2075" s="60"/>
      <c r="M2075" s="60"/>
      <c r="N2075" s="60"/>
      <c r="O2075" s="60"/>
      <c r="P2075" s="51" t="s">
        <v>20</v>
      </c>
      <c r="Q2075" s="60" t="s">
        <v>2144</v>
      </c>
      <c r="R2075" s="60">
        <v>124</v>
      </c>
      <c r="S2075" s="62">
        <v>100</v>
      </c>
      <c r="U2075" s="54" t="s">
        <v>15</v>
      </c>
      <c r="V2075" s="50" t="s">
        <v>20</v>
      </c>
    </row>
    <row r="2076" spans="1:22" s="48" customFormat="1" x14ac:dyDescent="0.2">
      <c r="A2076" s="60">
        <v>16</v>
      </c>
      <c r="B2076" s="61" t="s">
        <v>1818</v>
      </c>
      <c r="C2076" s="61">
        <v>1603</v>
      </c>
      <c r="D2076" s="61" t="s">
        <v>2019</v>
      </c>
      <c r="E2076" s="60"/>
      <c r="F2076" s="60"/>
      <c r="G2076" s="60"/>
      <c r="H2076" s="60"/>
      <c r="I2076" s="60"/>
      <c r="J2076" s="51" t="s">
        <v>20</v>
      </c>
      <c r="K2076" s="60"/>
      <c r="L2076" s="60"/>
      <c r="M2076" s="60"/>
      <c r="N2076" s="60"/>
      <c r="O2076" s="60"/>
      <c r="P2076" s="51" t="s">
        <v>20</v>
      </c>
      <c r="Q2076" s="60" t="s">
        <v>2145</v>
      </c>
      <c r="R2076" s="60">
        <v>125</v>
      </c>
      <c r="S2076" s="62">
        <v>28</v>
      </c>
      <c r="U2076" s="54" t="s">
        <v>15</v>
      </c>
      <c r="V2076" s="50" t="s">
        <v>20</v>
      </c>
    </row>
    <row r="2077" spans="1:22" s="48" customFormat="1" x14ac:dyDescent="0.2">
      <c r="A2077" s="60">
        <v>16</v>
      </c>
      <c r="B2077" s="61" t="s">
        <v>1818</v>
      </c>
      <c r="C2077" s="61">
        <v>1603</v>
      </c>
      <c r="D2077" s="61" t="s">
        <v>2019</v>
      </c>
      <c r="E2077" s="60"/>
      <c r="F2077" s="60"/>
      <c r="G2077" s="60"/>
      <c r="H2077" s="60"/>
      <c r="I2077" s="60"/>
      <c r="J2077" s="51" t="s">
        <v>20</v>
      </c>
      <c r="K2077" s="60"/>
      <c r="L2077" s="60"/>
      <c r="M2077" s="60"/>
      <c r="N2077" s="60"/>
      <c r="O2077" s="60"/>
      <c r="P2077" s="51" t="s">
        <v>20</v>
      </c>
      <c r="Q2077" s="60" t="s">
        <v>2146</v>
      </c>
      <c r="R2077" s="60">
        <v>126</v>
      </c>
      <c r="S2077" s="62">
        <v>25</v>
      </c>
      <c r="U2077" s="54" t="s">
        <v>15</v>
      </c>
      <c r="V2077" s="50" t="s">
        <v>20</v>
      </c>
    </row>
    <row r="2078" spans="1:22" s="48" customFormat="1" x14ac:dyDescent="0.2">
      <c r="A2078" s="60">
        <v>16</v>
      </c>
      <c r="B2078" s="61" t="s">
        <v>1818</v>
      </c>
      <c r="C2078" s="61">
        <v>1603</v>
      </c>
      <c r="D2078" s="61" t="s">
        <v>2019</v>
      </c>
      <c r="E2078" s="60"/>
      <c r="F2078" s="60"/>
      <c r="G2078" s="60"/>
      <c r="H2078" s="60"/>
      <c r="I2078" s="60"/>
      <c r="J2078" s="51" t="s">
        <v>20</v>
      </c>
      <c r="K2078" s="60"/>
      <c r="L2078" s="60"/>
      <c r="M2078" s="60"/>
      <c r="N2078" s="60"/>
      <c r="O2078" s="60"/>
      <c r="P2078" s="51" t="s">
        <v>20</v>
      </c>
      <c r="Q2078" s="60" t="s">
        <v>2147</v>
      </c>
      <c r="R2078" s="60">
        <v>127</v>
      </c>
      <c r="S2078" s="62">
        <v>60</v>
      </c>
      <c r="U2078" s="54" t="s">
        <v>15</v>
      </c>
      <c r="V2078" s="50" t="s">
        <v>20</v>
      </c>
    </row>
    <row r="2079" spans="1:22" s="48" customFormat="1" x14ac:dyDescent="0.2">
      <c r="A2079" s="60">
        <v>16</v>
      </c>
      <c r="B2079" s="61" t="s">
        <v>1818</v>
      </c>
      <c r="C2079" s="61">
        <v>1603</v>
      </c>
      <c r="D2079" s="61" t="s">
        <v>2019</v>
      </c>
      <c r="E2079" s="60"/>
      <c r="F2079" s="60"/>
      <c r="G2079" s="60"/>
      <c r="H2079" s="60"/>
      <c r="I2079" s="60"/>
      <c r="J2079" s="51" t="s">
        <v>20</v>
      </c>
      <c r="K2079" s="60"/>
      <c r="L2079" s="60"/>
      <c r="M2079" s="60"/>
      <c r="N2079" s="60"/>
      <c r="O2079" s="60"/>
      <c r="P2079" s="51" t="s">
        <v>20</v>
      </c>
      <c r="Q2079" s="60" t="s">
        <v>2148</v>
      </c>
      <c r="R2079" s="60">
        <v>128</v>
      </c>
      <c r="S2079" s="62">
        <v>40</v>
      </c>
      <c r="U2079" s="54" t="s">
        <v>15</v>
      </c>
      <c r="V2079" s="50" t="s">
        <v>20</v>
      </c>
    </row>
    <row r="2080" spans="1:22" s="48" customFormat="1" x14ac:dyDescent="0.2">
      <c r="A2080" s="60">
        <v>16</v>
      </c>
      <c r="B2080" s="61" t="s">
        <v>1818</v>
      </c>
      <c r="C2080" s="61">
        <v>1603</v>
      </c>
      <c r="D2080" s="61" t="s">
        <v>2019</v>
      </c>
      <c r="E2080" s="60"/>
      <c r="F2080" s="60"/>
      <c r="G2080" s="60"/>
      <c r="H2080" s="60"/>
      <c r="I2080" s="60"/>
      <c r="J2080" s="51" t="s">
        <v>20</v>
      </c>
      <c r="K2080" s="60"/>
      <c r="L2080" s="60"/>
      <c r="M2080" s="60"/>
      <c r="N2080" s="60"/>
      <c r="O2080" s="60"/>
      <c r="P2080" s="51" t="s">
        <v>20</v>
      </c>
      <c r="Q2080" s="60" t="s">
        <v>2149</v>
      </c>
      <c r="R2080" s="60">
        <v>129</v>
      </c>
      <c r="S2080" s="62">
        <v>17</v>
      </c>
      <c r="U2080" s="54" t="s">
        <v>15</v>
      </c>
      <c r="V2080" s="50" t="s">
        <v>20</v>
      </c>
    </row>
    <row r="2081" spans="1:22" s="48" customFormat="1" x14ac:dyDescent="0.2">
      <c r="A2081" s="60">
        <v>16</v>
      </c>
      <c r="B2081" s="61" t="s">
        <v>1818</v>
      </c>
      <c r="C2081" s="61">
        <v>1603</v>
      </c>
      <c r="D2081" s="61" t="s">
        <v>2019</v>
      </c>
      <c r="E2081" s="60"/>
      <c r="F2081" s="60"/>
      <c r="G2081" s="60"/>
      <c r="H2081" s="60"/>
      <c r="I2081" s="60"/>
      <c r="J2081" s="51" t="s">
        <v>20</v>
      </c>
      <c r="K2081" s="60"/>
      <c r="L2081" s="60"/>
      <c r="M2081" s="60"/>
      <c r="N2081" s="60"/>
      <c r="O2081" s="60"/>
      <c r="P2081" s="51" t="s">
        <v>20</v>
      </c>
      <c r="Q2081" s="60" t="s">
        <v>2150</v>
      </c>
      <c r="R2081" s="60">
        <v>130</v>
      </c>
      <c r="S2081" s="62">
        <v>45</v>
      </c>
      <c r="U2081" s="54" t="s">
        <v>15</v>
      </c>
      <c r="V2081" s="50" t="s">
        <v>20</v>
      </c>
    </row>
    <row r="2082" spans="1:22" s="48" customFormat="1" x14ac:dyDescent="0.2">
      <c r="A2082" s="60">
        <v>16</v>
      </c>
      <c r="B2082" s="61" t="s">
        <v>1818</v>
      </c>
      <c r="C2082" s="61">
        <v>1603</v>
      </c>
      <c r="D2082" s="61" t="s">
        <v>2019</v>
      </c>
      <c r="E2082" s="60"/>
      <c r="F2082" s="60"/>
      <c r="G2082" s="60"/>
      <c r="H2082" s="60"/>
      <c r="I2082" s="60"/>
      <c r="J2082" s="51" t="s">
        <v>20</v>
      </c>
      <c r="K2082" s="60"/>
      <c r="L2082" s="60"/>
      <c r="M2082" s="60"/>
      <c r="N2082" s="60"/>
      <c r="O2082" s="60"/>
      <c r="P2082" s="51" t="s">
        <v>20</v>
      </c>
      <c r="Q2082" s="60" t="s">
        <v>2151</v>
      </c>
      <c r="R2082" s="60">
        <v>131</v>
      </c>
      <c r="S2082" s="62">
        <v>15</v>
      </c>
      <c r="U2082" s="54" t="s">
        <v>15</v>
      </c>
      <c r="V2082" s="50" t="s">
        <v>20</v>
      </c>
    </row>
    <row r="2083" spans="1:22" s="48" customFormat="1" x14ac:dyDescent="0.2">
      <c r="A2083" s="60">
        <v>16</v>
      </c>
      <c r="B2083" s="61" t="s">
        <v>1818</v>
      </c>
      <c r="C2083" s="61">
        <v>1603</v>
      </c>
      <c r="D2083" s="61" t="s">
        <v>2019</v>
      </c>
      <c r="E2083" s="60"/>
      <c r="F2083" s="60"/>
      <c r="G2083" s="60"/>
      <c r="H2083" s="60"/>
      <c r="I2083" s="60"/>
      <c r="J2083" s="51" t="s">
        <v>20</v>
      </c>
      <c r="K2083" s="60"/>
      <c r="L2083" s="60"/>
      <c r="M2083" s="60"/>
      <c r="N2083" s="60"/>
      <c r="O2083" s="60"/>
      <c r="P2083" s="51" t="s">
        <v>20</v>
      </c>
      <c r="Q2083" s="60" t="s">
        <v>2152</v>
      </c>
      <c r="R2083" s="60">
        <v>132</v>
      </c>
      <c r="S2083" s="62">
        <v>80</v>
      </c>
      <c r="U2083" s="54" t="s">
        <v>15</v>
      </c>
      <c r="V2083" s="50" t="s">
        <v>20</v>
      </c>
    </row>
    <row r="2084" spans="1:22" s="48" customFormat="1" x14ac:dyDescent="0.2">
      <c r="A2084" s="60">
        <v>16</v>
      </c>
      <c r="B2084" s="61" t="s">
        <v>1818</v>
      </c>
      <c r="C2084" s="61">
        <v>1603</v>
      </c>
      <c r="D2084" s="61" t="s">
        <v>2019</v>
      </c>
      <c r="E2084" s="60"/>
      <c r="F2084" s="60"/>
      <c r="G2084" s="60"/>
      <c r="H2084" s="60"/>
      <c r="I2084" s="60"/>
      <c r="J2084" s="51" t="s">
        <v>20</v>
      </c>
      <c r="K2084" s="60"/>
      <c r="L2084" s="60"/>
      <c r="M2084" s="60"/>
      <c r="N2084" s="60"/>
      <c r="O2084" s="60"/>
      <c r="P2084" s="51" t="s">
        <v>20</v>
      </c>
      <c r="Q2084" s="60" t="s">
        <v>2153</v>
      </c>
      <c r="R2084" s="60">
        <v>133</v>
      </c>
      <c r="S2084" s="62">
        <v>30</v>
      </c>
      <c r="U2084" s="54" t="s">
        <v>15</v>
      </c>
      <c r="V2084" s="50" t="s">
        <v>20</v>
      </c>
    </row>
    <row r="2085" spans="1:22" s="48" customFormat="1" x14ac:dyDescent="0.2">
      <c r="A2085" s="60">
        <v>16</v>
      </c>
      <c r="B2085" s="61" t="s">
        <v>1818</v>
      </c>
      <c r="C2085" s="61">
        <v>1603</v>
      </c>
      <c r="D2085" s="61" t="s">
        <v>2019</v>
      </c>
      <c r="E2085" s="60"/>
      <c r="F2085" s="60"/>
      <c r="G2085" s="60"/>
      <c r="H2085" s="60"/>
      <c r="I2085" s="60"/>
      <c r="J2085" s="51" t="s">
        <v>20</v>
      </c>
      <c r="K2085" s="60"/>
      <c r="L2085" s="60"/>
      <c r="M2085" s="60"/>
      <c r="N2085" s="60"/>
      <c r="O2085" s="60"/>
      <c r="P2085" s="51" t="s">
        <v>20</v>
      </c>
      <c r="Q2085" s="60" t="s">
        <v>2154</v>
      </c>
      <c r="R2085" s="60">
        <v>134</v>
      </c>
      <c r="S2085" s="62">
        <v>25</v>
      </c>
      <c r="U2085" s="54" t="s">
        <v>15</v>
      </c>
      <c r="V2085" s="50" t="s">
        <v>20</v>
      </c>
    </row>
    <row r="2086" spans="1:22" s="48" customFormat="1" x14ac:dyDescent="0.2">
      <c r="A2086" s="60">
        <v>16</v>
      </c>
      <c r="B2086" s="61" t="s">
        <v>1818</v>
      </c>
      <c r="C2086" s="61">
        <v>1603</v>
      </c>
      <c r="D2086" s="61" t="s">
        <v>2019</v>
      </c>
      <c r="E2086" s="60"/>
      <c r="F2086" s="60"/>
      <c r="G2086" s="60"/>
      <c r="H2086" s="60"/>
      <c r="I2086" s="60"/>
      <c r="J2086" s="51" t="s">
        <v>20</v>
      </c>
      <c r="K2086" s="60"/>
      <c r="L2086" s="60"/>
      <c r="M2086" s="60"/>
      <c r="N2086" s="60"/>
      <c r="O2086" s="60"/>
      <c r="P2086" s="51" t="s">
        <v>20</v>
      </c>
      <c r="Q2086" s="60" t="s">
        <v>2155</v>
      </c>
      <c r="R2086" s="60">
        <v>135</v>
      </c>
      <c r="S2086" s="62">
        <v>85</v>
      </c>
      <c r="U2086" s="54" t="s">
        <v>15</v>
      </c>
      <c r="V2086" s="50" t="s">
        <v>20</v>
      </c>
    </row>
    <row r="2087" spans="1:22" s="48" customFormat="1" x14ac:dyDescent="0.2">
      <c r="A2087" s="60">
        <v>16</v>
      </c>
      <c r="B2087" s="61" t="s">
        <v>1818</v>
      </c>
      <c r="C2087" s="61">
        <v>1603</v>
      </c>
      <c r="D2087" s="61" t="s">
        <v>2019</v>
      </c>
      <c r="E2087" s="60"/>
      <c r="F2087" s="60"/>
      <c r="G2087" s="60"/>
      <c r="H2087" s="60"/>
      <c r="I2087" s="60"/>
      <c r="J2087" s="51" t="s">
        <v>20</v>
      </c>
      <c r="K2087" s="60"/>
      <c r="L2087" s="60"/>
      <c r="M2087" s="60"/>
      <c r="N2087" s="60"/>
      <c r="O2087" s="60"/>
      <c r="P2087" s="51" t="s">
        <v>20</v>
      </c>
      <c r="Q2087" s="60" t="s">
        <v>2156</v>
      </c>
      <c r="R2087" s="60">
        <v>136</v>
      </c>
      <c r="S2087" s="62">
        <v>600</v>
      </c>
      <c r="U2087" s="54" t="s">
        <v>15</v>
      </c>
      <c r="V2087" s="50" t="s">
        <v>20</v>
      </c>
    </row>
    <row r="2088" spans="1:22" s="48" customFormat="1" x14ac:dyDescent="0.2">
      <c r="A2088" s="60">
        <v>16</v>
      </c>
      <c r="B2088" s="61" t="s">
        <v>1818</v>
      </c>
      <c r="C2088" s="61">
        <v>1603</v>
      </c>
      <c r="D2088" s="61" t="s">
        <v>2019</v>
      </c>
      <c r="E2088" s="60"/>
      <c r="F2088" s="60"/>
      <c r="G2088" s="60"/>
      <c r="H2088" s="60"/>
      <c r="I2088" s="60"/>
      <c r="J2088" s="51" t="s">
        <v>20</v>
      </c>
      <c r="K2088" s="60"/>
      <c r="L2088" s="60"/>
      <c r="M2088" s="60"/>
      <c r="N2088" s="60"/>
      <c r="O2088" s="60"/>
      <c r="P2088" s="51" t="s">
        <v>20</v>
      </c>
      <c r="Q2088" s="60" t="s">
        <v>2157</v>
      </c>
      <c r="R2088" s="60">
        <v>137</v>
      </c>
      <c r="S2088" s="62">
        <v>15</v>
      </c>
      <c r="U2088" s="54" t="s">
        <v>15</v>
      </c>
      <c r="V2088" s="50" t="s">
        <v>20</v>
      </c>
    </row>
    <row r="2089" spans="1:22" s="48" customFormat="1" x14ac:dyDescent="0.2">
      <c r="A2089" s="60">
        <v>16</v>
      </c>
      <c r="B2089" s="61" t="s">
        <v>1818</v>
      </c>
      <c r="C2089" s="61">
        <v>1603</v>
      </c>
      <c r="D2089" s="61" t="s">
        <v>2019</v>
      </c>
      <c r="E2089" s="60"/>
      <c r="F2089" s="60"/>
      <c r="G2089" s="60"/>
      <c r="H2089" s="60"/>
      <c r="I2089" s="60"/>
      <c r="J2089" s="51" t="s">
        <v>20</v>
      </c>
      <c r="K2089" s="60"/>
      <c r="L2089" s="60"/>
      <c r="M2089" s="60"/>
      <c r="N2089" s="60"/>
      <c r="O2089" s="60"/>
      <c r="P2089" s="51" t="s">
        <v>20</v>
      </c>
      <c r="Q2089" s="60" t="s">
        <v>2158</v>
      </c>
      <c r="R2089" s="60">
        <v>138</v>
      </c>
      <c r="S2089" s="62">
        <v>50</v>
      </c>
      <c r="U2089" s="54" t="s">
        <v>15</v>
      </c>
      <c r="V2089" s="50" t="s">
        <v>20</v>
      </c>
    </row>
    <row r="2090" spans="1:22" s="48" customFormat="1" x14ac:dyDescent="0.2">
      <c r="A2090" s="60">
        <v>16</v>
      </c>
      <c r="B2090" s="61" t="s">
        <v>1818</v>
      </c>
      <c r="C2090" s="61">
        <v>1603</v>
      </c>
      <c r="D2090" s="61" t="s">
        <v>2019</v>
      </c>
      <c r="E2090" s="60"/>
      <c r="F2090" s="60"/>
      <c r="G2090" s="60"/>
      <c r="H2090" s="60"/>
      <c r="I2090" s="60"/>
      <c r="J2090" s="51" t="s">
        <v>20</v>
      </c>
      <c r="K2090" s="60"/>
      <c r="L2090" s="60"/>
      <c r="M2090" s="60"/>
      <c r="N2090" s="60"/>
      <c r="O2090" s="60"/>
      <c r="P2090" s="51" t="s">
        <v>20</v>
      </c>
      <c r="Q2090" s="60" t="s">
        <v>2159</v>
      </c>
      <c r="R2090" s="60">
        <v>139</v>
      </c>
      <c r="S2090" s="62">
        <v>350</v>
      </c>
      <c r="U2090" s="54" t="s">
        <v>15</v>
      </c>
      <c r="V2090" s="50" t="s">
        <v>20</v>
      </c>
    </row>
    <row r="2091" spans="1:22" s="48" customFormat="1" x14ac:dyDescent="0.2">
      <c r="A2091" s="60">
        <v>16</v>
      </c>
      <c r="B2091" s="61" t="s">
        <v>1818</v>
      </c>
      <c r="C2091" s="61">
        <v>1603</v>
      </c>
      <c r="D2091" s="61" t="s">
        <v>2019</v>
      </c>
      <c r="E2091" s="60"/>
      <c r="F2091" s="60"/>
      <c r="G2091" s="60"/>
      <c r="H2091" s="60"/>
      <c r="I2091" s="60"/>
      <c r="J2091" s="51" t="s">
        <v>20</v>
      </c>
      <c r="K2091" s="60"/>
      <c r="L2091" s="60"/>
      <c r="M2091" s="60"/>
      <c r="N2091" s="60"/>
      <c r="O2091" s="60"/>
      <c r="P2091" s="51" t="s">
        <v>20</v>
      </c>
      <c r="Q2091" s="60" t="s">
        <v>2160</v>
      </c>
      <c r="R2091" s="60">
        <v>140</v>
      </c>
      <c r="S2091" s="62">
        <v>50</v>
      </c>
      <c r="U2091" s="54" t="s">
        <v>15</v>
      </c>
      <c r="V2091" s="50" t="s">
        <v>20</v>
      </c>
    </row>
    <row r="2092" spans="1:22" s="48" customFormat="1" x14ac:dyDescent="0.2">
      <c r="A2092" s="60">
        <v>16</v>
      </c>
      <c r="B2092" s="61" t="s">
        <v>1818</v>
      </c>
      <c r="C2092" s="61">
        <v>1603</v>
      </c>
      <c r="D2092" s="61" t="s">
        <v>2019</v>
      </c>
      <c r="E2092" s="60"/>
      <c r="F2092" s="60"/>
      <c r="G2092" s="60"/>
      <c r="H2092" s="60"/>
      <c r="I2092" s="60"/>
      <c r="J2092" s="51" t="s">
        <v>20</v>
      </c>
      <c r="K2092" s="60"/>
      <c r="L2092" s="60"/>
      <c r="M2092" s="60"/>
      <c r="N2092" s="60"/>
      <c r="O2092" s="60"/>
      <c r="P2092" s="51" t="s">
        <v>20</v>
      </c>
      <c r="Q2092" s="60" t="s">
        <v>2161</v>
      </c>
      <c r="R2092" s="60">
        <v>141</v>
      </c>
      <c r="S2092" s="62">
        <v>100</v>
      </c>
      <c r="U2092" s="54" t="s">
        <v>15</v>
      </c>
      <c r="V2092" s="50" t="s">
        <v>20</v>
      </c>
    </row>
    <row r="2093" spans="1:22" s="48" customFormat="1" x14ac:dyDescent="0.2">
      <c r="A2093" s="60">
        <v>16</v>
      </c>
      <c r="B2093" s="61" t="s">
        <v>1818</v>
      </c>
      <c r="C2093" s="61">
        <v>1603</v>
      </c>
      <c r="D2093" s="61" t="s">
        <v>2019</v>
      </c>
      <c r="E2093" s="60"/>
      <c r="F2093" s="60"/>
      <c r="G2093" s="60"/>
      <c r="H2093" s="60"/>
      <c r="I2093" s="60"/>
      <c r="J2093" s="51" t="s">
        <v>20</v>
      </c>
      <c r="K2093" s="60"/>
      <c r="L2093" s="60"/>
      <c r="M2093" s="60"/>
      <c r="N2093" s="60"/>
      <c r="O2093" s="60"/>
      <c r="P2093" s="51" t="s">
        <v>20</v>
      </c>
      <c r="Q2093" s="60" t="s">
        <v>2162</v>
      </c>
      <c r="R2093" s="60">
        <v>142</v>
      </c>
      <c r="S2093" s="62">
        <v>15</v>
      </c>
      <c r="U2093" s="54" t="s">
        <v>15</v>
      </c>
      <c r="V2093" s="50" t="s">
        <v>20</v>
      </c>
    </row>
    <row r="2094" spans="1:22" s="48" customFormat="1" x14ac:dyDescent="0.2">
      <c r="A2094" s="60">
        <v>16</v>
      </c>
      <c r="B2094" s="61" t="s">
        <v>1818</v>
      </c>
      <c r="C2094" s="61">
        <v>1603</v>
      </c>
      <c r="D2094" s="61" t="s">
        <v>2019</v>
      </c>
      <c r="E2094" s="60"/>
      <c r="F2094" s="60"/>
      <c r="G2094" s="60"/>
      <c r="H2094" s="60"/>
      <c r="I2094" s="60"/>
      <c r="J2094" s="51" t="s">
        <v>20</v>
      </c>
      <c r="K2094" s="60"/>
      <c r="L2094" s="60"/>
      <c r="M2094" s="60"/>
      <c r="N2094" s="60"/>
      <c r="O2094" s="60"/>
      <c r="P2094" s="51" t="s">
        <v>20</v>
      </c>
      <c r="Q2094" s="60" t="s">
        <v>2163</v>
      </c>
      <c r="R2094" s="60">
        <v>143</v>
      </c>
      <c r="S2094" s="62">
        <v>343</v>
      </c>
      <c r="U2094" s="54" t="s">
        <v>15</v>
      </c>
      <c r="V2094" s="50" t="s">
        <v>16</v>
      </c>
    </row>
    <row r="2095" spans="1:22" s="48" customFormat="1" x14ac:dyDescent="0.2">
      <c r="A2095" s="60">
        <v>16</v>
      </c>
      <c r="B2095" s="61" t="s">
        <v>1818</v>
      </c>
      <c r="C2095" s="61">
        <v>1603</v>
      </c>
      <c r="D2095" s="61" t="s">
        <v>2019</v>
      </c>
      <c r="E2095" s="60"/>
      <c r="F2095" s="60"/>
      <c r="G2095" s="60"/>
      <c r="H2095" s="60"/>
      <c r="I2095" s="60"/>
      <c r="J2095" s="51" t="s">
        <v>20</v>
      </c>
      <c r="K2095" s="60"/>
      <c r="L2095" s="60"/>
      <c r="M2095" s="60"/>
      <c r="N2095" s="60"/>
      <c r="O2095" s="60"/>
      <c r="P2095" s="51" t="s">
        <v>20</v>
      </c>
      <c r="Q2095" s="60" t="s">
        <v>2164</v>
      </c>
      <c r="R2095" s="60">
        <v>144</v>
      </c>
      <c r="S2095" s="62">
        <v>25</v>
      </c>
      <c r="U2095" s="54" t="s">
        <v>15</v>
      </c>
      <c r="V2095" s="50" t="s">
        <v>20</v>
      </c>
    </row>
    <row r="2096" spans="1:22" s="48" customFormat="1" x14ac:dyDescent="0.2">
      <c r="A2096" s="60">
        <v>16</v>
      </c>
      <c r="B2096" s="61" t="s">
        <v>1818</v>
      </c>
      <c r="C2096" s="61">
        <v>1603</v>
      </c>
      <c r="D2096" s="61" t="s">
        <v>2019</v>
      </c>
      <c r="E2096" s="60"/>
      <c r="F2096" s="60"/>
      <c r="G2096" s="60"/>
      <c r="H2096" s="60"/>
      <c r="I2096" s="60"/>
      <c r="J2096" s="51" t="s">
        <v>20</v>
      </c>
      <c r="K2096" s="60"/>
      <c r="L2096" s="60"/>
      <c r="M2096" s="60"/>
      <c r="N2096" s="60"/>
      <c r="O2096" s="60"/>
      <c r="P2096" s="51" t="s">
        <v>20</v>
      </c>
      <c r="Q2096" s="60" t="s">
        <v>2165</v>
      </c>
      <c r="R2096" s="60">
        <v>145</v>
      </c>
      <c r="S2096" s="62">
        <v>18</v>
      </c>
      <c r="U2096" s="54" t="s">
        <v>15</v>
      </c>
      <c r="V2096" s="50" t="s">
        <v>20</v>
      </c>
    </row>
    <row r="2097" spans="1:22" s="48" customFormat="1" x14ac:dyDescent="0.2">
      <c r="A2097" s="60">
        <v>16</v>
      </c>
      <c r="B2097" s="61" t="s">
        <v>1818</v>
      </c>
      <c r="C2097" s="61">
        <v>1603</v>
      </c>
      <c r="D2097" s="61" t="s">
        <v>2019</v>
      </c>
      <c r="E2097" s="60"/>
      <c r="F2097" s="60"/>
      <c r="G2097" s="60"/>
      <c r="H2097" s="60"/>
      <c r="I2097" s="60"/>
      <c r="J2097" s="51" t="s">
        <v>20</v>
      </c>
      <c r="K2097" s="60"/>
      <c r="L2097" s="60"/>
      <c r="M2097" s="60"/>
      <c r="N2097" s="60"/>
      <c r="O2097" s="60"/>
      <c r="P2097" s="51" t="s">
        <v>20</v>
      </c>
      <c r="Q2097" s="60" t="s">
        <v>2166</v>
      </c>
      <c r="R2097" s="60">
        <v>146</v>
      </c>
      <c r="S2097" s="62">
        <v>40</v>
      </c>
      <c r="U2097" s="54" t="s">
        <v>15</v>
      </c>
      <c r="V2097" s="50" t="s">
        <v>20</v>
      </c>
    </row>
    <row r="2098" spans="1:22" s="48" customFormat="1" x14ac:dyDescent="0.2">
      <c r="A2098" s="60">
        <v>16</v>
      </c>
      <c r="B2098" s="61" t="s">
        <v>1818</v>
      </c>
      <c r="C2098" s="61">
        <v>1603</v>
      </c>
      <c r="D2098" s="61" t="s">
        <v>2019</v>
      </c>
      <c r="E2098" s="60"/>
      <c r="F2098" s="60"/>
      <c r="G2098" s="60"/>
      <c r="H2098" s="60"/>
      <c r="I2098" s="60"/>
      <c r="J2098" s="51" t="s">
        <v>20</v>
      </c>
      <c r="K2098" s="60"/>
      <c r="L2098" s="60"/>
      <c r="M2098" s="60"/>
      <c r="N2098" s="60"/>
      <c r="O2098" s="60"/>
      <c r="P2098" s="51" t="s">
        <v>20</v>
      </c>
      <c r="Q2098" s="60" t="s">
        <v>2167</v>
      </c>
      <c r="R2098" s="60">
        <v>147</v>
      </c>
      <c r="S2098" s="62">
        <v>14</v>
      </c>
      <c r="U2098" s="54" t="s">
        <v>15</v>
      </c>
      <c r="V2098" s="50" t="s">
        <v>20</v>
      </c>
    </row>
    <row r="2099" spans="1:22" s="48" customFormat="1" x14ac:dyDescent="0.2">
      <c r="A2099" s="60">
        <v>16</v>
      </c>
      <c r="B2099" s="61" t="s">
        <v>1818</v>
      </c>
      <c r="C2099" s="61">
        <v>1603</v>
      </c>
      <c r="D2099" s="61" t="s">
        <v>2019</v>
      </c>
      <c r="E2099" s="60"/>
      <c r="F2099" s="60"/>
      <c r="G2099" s="60"/>
      <c r="H2099" s="60"/>
      <c r="I2099" s="60"/>
      <c r="J2099" s="51" t="s">
        <v>20</v>
      </c>
      <c r="K2099" s="60"/>
      <c r="L2099" s="60"/>
      <c r="M2099" s="60"/>
      <c r="N2099" s="60"/>
      <c r="O2099" s="60"/>
      <c r="P2099" s="51" t="s">
        <v>20</v>
      </c>
      <c r="Q2099" s="60" t="s">
        <v>2168</v>
      </c>
      <c r="R2099" s="60">
        <v>148</v>
      </c>
      <c r="S2099" s="62">
        <v>15</v>
      </c>
      <c r="U2099" s="54" t="s">
        <v>15</v>
      </c>
      <c r="V2099" s="50" t="s">
        <v>20</v>
      </c>
    </row>
    <row r="2100" spans="1:22" s="48" customFormat="1" x14ac:dyDescent="0.2">
      <c r="A2100" s="60">
        <v>16</v>
      </c>
      <c r="B2100" s="61" t="s">
        <v>1818</v>
      </c>
      <c r="C2100" s="61">
        <v>1603</v>
      </c>
      <c r="D2100" s="61" t="s">
        <v>2019</v>
      </c>
      <c r="E2100" s="60"/>
      <c r="F2100" s="60"/>
      <c r="G2100" s="60"/>
      <c r="H2100" s="60"/>
      <c r="I2100" s="60"/>
      <c r="J2100" s="51" t="s">
        <v>20</v>
      </c>
      <c r="K2100" s="60"/>
      <c r="L2100" s="60"/>
      <c r="M2100" s="60"/>
      <c r="N2100" s="60"/>
      <c r="O2100" s="60"/>
      <c r="P2100" s="51" t="s">
        <v>20</v>
      </c>
      <c r="Q2100" s="60" t="s">
        <v>2169</v>
      </c>
      <c r="R2100" s="60">
        <v>149</v>
      </c>
      <c r="S2100" s="62">
        <v>190</v>
      </c>
      <c r="U2100" s="54" t="s">
        <v>15</v>
      </c>
      <c r="V2100" s="50" t="s">
        <v>20</v>
      </c>
    </row>
    <row r="2101" spans="1:22" s="48" customFormat="1" x14ac:dyDescent="0.2">
      <c r="A2101" s="60">
        <v>16</v>
      </c>
      <c r="B2101" s="61" t="s">
        <v>1818</v>
      </c>
      <c r="C2101" s="61">
        <v>1603</v>
      </c>
      <c r="D2101" s="61" t="s">
        <v>2019</v>
      </c>
      <c r="E2101" s="60"/>
      <c r="F2101" s="60"/>
      <c r="G2101" s="60"/>
      <c r="H2101" s="60"/>
      <c r="I2101" s="60"/>
      <c r="J2101" s="51" t="s">
        <v>20</v>
      </c>
      <c r="K2101" s="60"/>
      <c r="L2101" s="60"/>
      <c r="M2101" s="60"/>
      <c r="N2101" s="60"/>
      <c r="O2101" s="60"/>
      <c r="P2101" s="51" t="s">
        <v>20</v>
      </c>
      <c r="Q2101" s="60" t="s">
        <v>2170</v>
      </c>
      <c r="R2101" s="60">
        <v>150</v>
      </c>
      <c r="S2101" s="62">
        <v>26</v>
      </c>
      <c r="U2101" s="54" t="s">
        <v>15</v>
      </c>
      <c r="V2101" s="50" t="s">
        <v>20</v>
      </c>
    </row>
    <row r="2102" spans="1:22" s="48" customFormat="1" x14ac:dyDescent="0.2">
      <c r="A2102" s="60">
        <v>16</v>
      </c>
      <c r="B2102" s="61" t="s">
        <v>1818</v>
      </c>
      <c r="C2102" s="61">
        <v>1603</v>
      </c>
      <c r="D2102" s="61" t="s">
        <v>2019</v>
      </c>
      <c r="E2102" s="60"/>
      <c r="F2102" s="60"/>
      <c r="G2102" s="60"/>
      <c r="H2102" s="60"/>
      <c r="I2102" s="60"/>
      <c r="J2102" s="51" t="s">
        <v>20</v>
      </c>
      <c r="K2102" s="60"/>
      <c r="L2102" s="60"/>
      <c r="M2102" s="60"/>
      <c r="N2102" s="60"/>
      <c r="O2102" s="60"/>
      <c r="P2102" s="51" t="s">
        <v>20</v>
      </c>
      <c r="Q2102" s="60" t="s">
        <v>2171</v>
      </c>
      <c r="R2102" s="60">
        <v>151</v>
      </c>
      <c r="S2102" s="62">
        <v>200</v>
      </c>
      <c r="U2102" s="54" t="s">
        <v>15</v>
      </c>
      <c r="V2102" s="50" t="s">
        <v>20</v>
      </c>
    </row>
    <row r="2103" spans="1:22" s="48" customFormat="1" x14ac:dyDescent="0.2">
      <c r="A2103" s="60">
        <v>16</v>
      </c>
      <c r="B2103" s="61" t="s">
        <v>1818</v>
      </c>
      <c r="C2103" s="61">
        <v>1603</v>
      </c>
      <c r="D2103" s="61" t="s">
        <v>2019</v>
      </c>
      <c r="E2103" s="60"/>
      <c r="F2103" s="60"/>
      <c r="G2103" s="60"/>
      <c r="H2103" s="60"/>
      <c r="I2103" s="60"/>
      <c r="J2103" s="51" t="s">
        <v>20</v>
      </c>
      <c r="K2103" s="60"/>
      <c r="L2103" s="60"/>
      <c r="M2103" s="60"/>
      <c r="N2103" s="60"/>
      <c r="O2103" s="60"/>
      <c r="P2103" s="51" t="s">
        <v>20</v>
      </c>
      <c r="Q2103" s="60" t="s">
        <v>2172</v>
      </c>
      <c r="R2103" s="60">
        <v>152</v>
      </c>
      <c r="S2103" s="62">
        <v>25</v>
      </c>
      <c r="U2103" s="54" t="s">
        <v>15</v>
      </c>
      <c r="V2103" s="50" t="s">
        <v>20</v>
      </c>
    </row>
    <row r="2104" spans="1:22" s="48" customFormat="1" x14ac:dyDescent="0.2">
      <c r="A2104" s="60">
        <v>16</v>
      </c>
      <c r="B2104" s="61" t="s">
        <v>1818</v>
      </c>
      <c r="C2104" s="61">
        <v>1603</v>
      </c>
      <c r="D2104" s="61" t="s">
        <v>2019</v>
      </c>
      <c r="E2104" s="60"/>
      <c r="F2104" s="60"/>
      <c r="G2104" s="60"/>
      <c r="H2104" s="60"/>
      <c r="I2104" s="60"/>
      <c r="J2104" s="51" t="s">
        <v>20</v>
      </c>
      <c r="K2104" s="60"/>
      <c r="L2104" s="60"/>
      <c r="M2104" s="60"/>
      <c r="N2104" s="60"/>
      <c r="O2104" s="60"/>
      <c r="P2104" s="51" t="s">
        <v>20</v>
      </c>
      <c r="Q2104" s="60" t="s">
        <v>2173</v>
      </c>
      <c r="R2104" s="60">
        <v>153</v>
      </c>
      <c r="S2104" s="62">
        <v>90</v>
      </c>
      <c r="U2104" s="54" t="s">
        <v>15</v>
      </c>
      <c r="V2104" s="50" t="s">
        <v>20</v>
      </c>
    </row>
    <row r="2105" spans="1:22" s="48" customFormat="1" x14ac:dyDescent="0.2">
      <c r="A2105" s="60">
        <v>16</v>
      </c>
      <c r="B2105" s="61" t="s">
        <v>1818</v>
      </c>
      <c r="C2105" s="61">
        <v>1603</v>
      </c>
      <c r="D2105" s="61" t="s">
        <v>2019</v>
      </c>
      <c r="E2105" s="60"/>
      <c r="F2105" s="60"/>
      <c r="G2105" s="60"/>
      <c r="H2105" s="60"/>
      <c r="I2105" s="60"/>
      <c r="J2105" s="51" t="s">
        <v>20</v>
      </c>
      <c r="K2105" s="60"/>
      <c r="L2105" s="60"/>
      <c r="M2105" s="60"/>
      <c r="N2105" s="60"/>
      <c r="O2105" s="60"/>
      <c r="P2105" s="51" t="s">
        <v>20</v>
      </c>
      <c r="Q2105" s="60" t="s">
        <v>2174</v>
      </c>
      <c r="R2105" s="60">
        <v>154</v>
      </c>
      <c r="S2105" s="62">
        <v>112</v>
      </c>
      <c r="U2105" s="54" t="s">
        <v>15</v>
      </c>
      <c r="V2105" s="50" t="s">
        <v>20</v>
      </c>
    </row>
    <row r="2106" spans="1:22" s="48" customFormat="1" x14ac:dyDescent="0.2">
      <c r="A2106" s="60">
        <v>16</v>
      </c>
      <c r="B2106" s="61" t="s">
        <v>1818</v>
      </c>
      <c r="C2106" s="61">
        <v>1603</v>
      </c>
      <c r="D2106" s="61" t="s">
        <v>2019</v>
      </c>
      <c r="E2106" s="60"/>
      <c r="F2106" s="60"/>
      <c r="G2106" s="60"/>
      <c r="H2106" s="60"/>
      <c r="I2106" s="60"/>
      <c r="J2106" s="51" t="s">
        <v>20</v>
      </c>
      <c r="K2106" s="60"/>
      <c r="L2106" s="60"/>
      <c r="M2106" s="60"/>
      <c r="N2106" s="60"/>
      <c r="O2106" s="60"/>
      <c r="P2106" s="51" t="s">
        <v>20</v>
      </c>
      <c r="Q2106" s="60" t="s">
        <v>2175</v>
      </c>
      <c r="R2106" s="60">
        <v>155</v>
      </c>
      <c r="S2106" s="62">
        <v>150</v>
      </c>
      <c r="U2106" s="54" t="s">
        <v>15</v>
      </c>
      <c r="V2106" s="50" t="s">
        <v>20</v>
      </c>
    </row>
    <row r="2107" spans="1:22" s="48" customFormat="1" x14ac:dyDescent="0.2">
      <c r="A2107" s="60">
        <v>16</v>
      </c>
      <c r="B2107" s="61" t="s">
        <v>1818</v>
      </c>
      <c r="C2107" s="61">
        <v>1603</v>
      </c>
      <c r="D2107" s="61" t="s">
        <v>2019</v>
      </c>
      <c r="E2107" s="60"/>
      <c r="F2107" s="60"/>
      <c r="G2107" s="60"/>
      <c r="H2107" s="60"/>
      <c r="I2107" s="60"/>
      <c r="J2107" s="51" t="s">
        <v>20</v>
      </c>
      <c r="K2107" s="60"/>
      <c r="L2107" s="60"/>
      <c r="M2107" s="60"/>
      <c r="N2107" s="60"/>
      <c r="O2107" s="60"/>
      <c r="P2107" s="51" t="s">
        <v>20</v>
      </c>
      <c r="Q2107" s="60" t="s">
        <v>2176</v>
      </c>
      <c r="R2107" s="60">
        <v>156</v>
      </c>
      <c r="S2107" s="62">
        <v>75</v>
      </c>
      <c r="U2107" s="54" t="s">
        <v>15</v>
      </c>
      <c r="V2107" s="50" t="s">
        <v>20</v>
      </c>
    </row>
    <row r="2108" spans="1:22" s="48" customFormat="1" x14ac:dyDescent="0.2">
      <c r="A2108" s="60">
        <v>16</v>
      </c>
      <c r="B2108" s="61" t="s">
        <v>1818</v>
      </c>
      <c r="C2108" s="61">
        <v>1603</v>
      </c>
      <c r="D2108" s="61" t="s">
        <v>2019</v>
      </c>
      <c r="E2108" s="60"/>
      <c r="F2108" s="60"/>
      <c r="G2108" s="60"/>
      <c r="H2108" s="60"/>
      <c r="I2108" s="60"/>
      <c r="J2108" s="51" t="s">
        <v>20</v>
      </c>
      <c r="K2108" s="60"/>
      <c r="L2108" s="60"/>
      <c r="M2108" s="60"/>
      <c r="N2108" s="60"/>
      <c r="O2108" s="60"/>
      <c r="P2108" s="51" t="s">
        <v>20</v>
      </c>
      <c r="Q2108" s="60" t="s">
        <v>2177</v>
      </c>
      <c r="R2108" s="60">
        <v>157</v>
      </c>
      <c r="S2108" s="62">
        <v>195</v>
      </c>
      <c r="U2108" s="54" t="s">
        <v>15</v>
      </c>
      <c r="V2108" s="50" t="s">
        <v>20</v>
      </c>
    </row>
    <row r="2109" spans="1:22" s="48" customFormat="1" x14ac:dyDescent="0.2">
      <c r="A2109" s="60">
        <v>16</v>
      </c>
      <c r="B2109" s="61" t="s">
        <v>1818</v>
      </c>
      <c r="C2109" s="61">
        <v>1603</v>
      </c>
      <c r="D2109" s="61" t="s">
        <v>2019</v>
      </c>
      <c r="E2109" s="60"/>
      <c r="F2109" s="60"/>
      <c r="G2109" s="60"/>
      <c r="H2109" s="60"/>
      <c r="I2109" s="60"/>
      <c r="J2109" s="51" t="s">
        <v>20</v>
      </c>
      <c r="K2109" s="60"/>
      <c r="L2109" s="60"/>
      <c r="M2109" s="60"/>
      <c r="N2109" s="60"/>
      <c r="O2109" s="60"/>
      <c r="P2109" s="51" t="s">
        <v>20</v>
      </c>
      <c r="Q2109" s="60" t="s">
        <v>2178</v>
      </c>
      <c r="R2109" s="60">
        <v>158</v>
      </c>
      <c r="S2109" s="62">
        <v>150</v>
      </c>
      <c r="U2109" s="54" t="s">
        <v>15</v>
      </c>
      <c r="V2109" s="50" t="s">
        <v>20</v>
      </c>
    </row>
    <row r="2110" spans="1:22" s="48" customFormat="1" x14ac:dyDescent="0.2">
      <c r="A2110" s="60">
        <v>16</v>
      </c>
      <c r="B2110" s="61" t="s">
        <v>1818</v>
      </c>
      <c r="C2110" s="61">
        <v>1603</v>
      </c>
      <c r="D2110" s="61" t="s">
        <v>2019</v>
      </c>
      <c r="E2110" s="60"/>
      <c r="F2110" s="60"/>
      <c r="G2110" s="60"/>
      <c r="H2110" s="60"/>
      <c r="I2110" s="60"/>
      <c r="J2110" s="51" t="s">
        <v>20</v>
      </c>
      <c r="K2110" s="60"/>
      <c r="L2110" s="60"/>
      <c r="M2110" s="60"/>
      <c r="N2110" s="60"/>
      <c r="O2110" s="60"/>
      <c r="P2110" s="51" t="s">
        <v>20</v>
      </c>
      <c r="Q2110" s="60" t="s">
        <v>2179</v>
      </c>
      <c r="R2110" s="60">
        <v>159</v>
      </c>
      <c r="S2110" s="62">
        <v>150</v>
      </c>
      <c r="U2110" s="54" t="s">
        <v>15</v>
      </c>
      <c r="V2110" s="50" t="s">
        <v>20</v>
      </c>
    </row>
    <row r="2111" spans="1:22" s="48" customFormat="1" x14ac:dyDescent="0.2">
      <c r="A2111" s="60">
        <v>16</v>
      </c>
      <c r="B2111" s="61" t="s">
        <v>1818</v>
      </c>
      <c r="C2111" s="61">
        <v>1603</v>
      </c>
      <c r="D2111" s="61" t="s">
        <v>2019</v>
      </c>
      <c r="E2111" s="60"/>
      <c r="F2111" s="60"/>
      <c r="G2111" s="60"/>
      <c r="H2111" s="60"/>
      <c r="I2111" s="60"/>
      <c r="J2111" s="51" t="s">
        <v>20</v>
      </c>
      <c r="K2111" s="60"/>
      <c r="L2111" s="60"/>
      <c r="M2111" s="60"/>
      <c r="N2111" s="60"/>
      <c r="O2111" s="60"/>
      <c r="P2111" s="51" t="s">
        <v>20</v>
      </c>
      <c r="Q2111" s="60" t="s">
        <v>2180</v>
      </c>
      <c r="R2111" s="60">
        <v>160</v>
      </c>
      <c r="S2111" s="62">
        <v>98</v>
      </c>
      <c r="U2111" s="54" t="s">
        <v>15</v>
      </c>
      <c r="V2111" s="50" t="s">
        <v>20</v>
      </c>
    </row>
    <row r="2112" spans="1:22" s="48" customFormat="1" x14ac:dyDescent="0.2">
      <c r="A2112" s="60">
        <v>16</v>
      </c>
      <c r="B2112" s="61" t="s">
        <v>1818</v>
      </c>
      <c r="C2112" s="61">
        <v>1603</v>
      </c>
      <c r="D2112" s="61" t="s">
        <v>2019</v>
      </c>
      <c r="E2112" s="60"/>
      <c r="F2112" s="60"/>
      <c r="G2112" s="60"/>
      <c r="H2112" s="60"/>
      <c r="I2112" s="60"/>
      <c r="J2112" s="51" t="s">
        <v>20</v>
      </c>
      <c r="K2112" s="60"/>
      <c r="L2112" s="60"/>
      <c r="M2112" s="60"/>
      <c r="N2112" s="60"/>
      <c r="O2112" s="60"/>
      <c r="P2112" s="51" t="s">
        <v>20</v>
      </c>
      <c r="Q2112" s="60" t="s">
        <v>2181</v>
      </c>
      <c r="R2112" s="60">
        <v>161</v>
      </c>
      <c r="S2112" s="62">
        <v>25</v>
      </c>
      <c r="U2112" s="54" t="s">
        <v>15</v>
      </c>
      <c r="V2112" s="50" t="s">
        <v>20</v>
      </c>
    </row>
    <row r="2113" spans="1:22" s="48" customFormat="1" x14ac:dyDescent="0.2">
      <c r="A2113" s="60">
        <v>16</v>
      </c>
      <c r="B2113" s="61" t="s">
        <v>1818</v>
      </c>
      <c r="C2113" s="61">
        <v>1603</v>
      </c>
      <c r="D2113" s="61" t="s">
        <v>2019</v>
      </c>
      <c r="E2113" s="60"/>
      <c r="F2113" s="60"/>
      <c r="G2113" s="60"/>
      <c r="H2113" s="60"/>
      <c r="I2113" s="60"/>
      <c r="J2113" s="51" t="s">
        <v>20</v>
      </c>
      <c r="K2113" s="60"/>
      <c r="L2113" s="60"/>
      <c r="M2113" s="60"/>
      <c r="N2113" s="60"/>
      <c r="O2113" s="60"/>
      <c r="P2113" s="51" t="s">
        <v>20</v>
      </c>
      <c r="Q2113" s="60" t="s">
        <v>2182</v>
      </c>
      <c r="R2113" s="60">
        <v>162</v>
      </c>
      <c r="S2113" s="62">
        <v>15</v>
      </c>
      <c r="U2113" s="54" t="s">
        <v>15</v>
      </c>
      <c r="V2113" s="50" t="s">
        <v>20</v>
      </c>
    </row>
    <row r="2114" spans="1:22" s="48" customFormat="1" x14ac:dyDescent="0.2">
      <c r="A2114" s="60">
        <v>16</v>
      </c>
      <c r="B2114" s="61" t="s">
        <v>1818</v>
      </c>
      <c r="C2114" s="61">
        <v>1603</v>
      </c>
      <c r="D2114" s="61" t="s">
        <v>2019</v>
      </c>
      <c r="E2114" s="60"/>
      <c r="F2114" s="60"/>
      <c r="G2114" s="60"/>
      <c r="H2114" s="60"/>
      <c r="I2114" s="60"/>
      <c r="J2114" s="51" t="s">
        <v>20</v>
      </c>
      <c r="K2114" s="60"/>
      <c r="L2114" s="60"/>
      <c r="M2114" s="60"/>
      <c r="N2114" s="60"/>
      <c r="O2114" s="60"/>
      <c r="P2114" s="51" t="s">
        <v>20</v>
      </c>
      <c r="Q2114" s="60" t="s">
        <v>2183</v>
      </c>
      <c r="R2114" s="60">
        <v>163</v>
      </c>
      <c r="S2114" s="62">
        <v>94</v>
      </c>
      <c r="U2114" s="54" t="s">
        <v>15</v>
      </c>
      <c r="V2114" s="50" t="s">
        <v>20</v>
      </c>
    </row>
    <row r="2115" spans="1:22" s="48" customFormat="1" x14ac:dyDescent="0.2">
      <c r="A2115" s="60">
        <v>16</v>
      </c>
      <c r="B2115" s="61" t="s">
        <v>1818</v>
      </c>
      <c r="C2115" s="61">
        <v>1603</v>
      </c>
      <c r="D2115" s="61" t="s">
        <v>2019</v>
      </c>
      <c r="E2115" s="60"/>
      <c r="F2115" s="60"/>
      <c r="G2115" s="60"/>
      <c r="H2115" s="60"/>
      <c r="I2115" s="60"/>
      <c r="J2115" s="51" t="s">
        <v>20</v>
      </c>
      <c r="K2115" s="60"/>
      <c r="L2115" s="60"/>
      <c r="M2115" s="60"/>
      <c r="N2115" s="60"/>
      <c r="O2115" s="60"/>
      <c r="P2115" s="51" t="s">
        <v>20</v>
      </c>
      <c r="Q2115" s="60" t="s">
        <v>2184</v>
      </c>
      <c r="R2115" s="60">
        <v>164</v>
      </c>
      <c r="S2115" s="62">
        <v>800</v>
      </c>
      <c r="U2115" s="54" t="s">
        <v>15</v>
      </c>
      <c r="V2115" s="50" t="s">
        <v>20</v>
      </c>
    </row>
    <row r="2116" spans="1:22" s="48" customFormat="1" x14ac:dyDescent="0.2">
      <c r="A2116" s="60">
        <v>16</v>
      </c>
      <c r="B2116" s="61" t="s">
        <v>1818</v>
      </c>
      <c r="C2116" s="61">
        <v>1603</v>
      </c>
      <c r="D2116" s="61" t="s">
        <v>2019</v>
      </c>
      <c r="E2116" s="60"/>
      <c r="F2116" s="60"/>
      <c r="G2116" s="60"/>
      <c r="H2116" s="60"/>
      <c r="I2116" s="60"/>
      <c r="J2116" s="51" t="s">
        <v>20</v>
      </c>
      <c r="K2116" s="60"/>
      <c r="L2116" s="60"/>
      <c r="M2116" s="60"/>
      <c r="N2116" s="60"/>
      <c r="O2116" s="60"/>
      <c r="P2116" s="51" t="s">
        <v>20</v>
      </c>
      <c r="Q2116" s="60" t="s">
        <v>2185</v>
      </c>
      <c r="R2116" s="60">
        <v>165</v>
      </c>
      <c r="S2116" s="62">
        <v>80</v>
      </c>
      <c r="U2116" s="54" t="s">
        <v>15</v>
      </c>
      <c r="V2116" s="50" t="s">
        <v>20</v>
      </c>
    </row>
    <row r="2117" spans="1:22" s="48" customFormat="1" x14ac:dyDescent="0.2">
      <c r="A2117" s="60">
        <v>16</v>
      </c>
      <c r="B2117" s="61" t="s">
        <v>1818</v>
      </c>
      <c r="C2117" s="61">
        <v>1603</v>
      </c>
      <c r="D2117" s="61" t="s">
        <v>2019</v>
      </c>
      <c r="E2117" s="60"/>
      <c r="F2117" s="60"/>
      <c r="G2117" s="60"/>
      <c r="H2117" s="60"/>
      <c r="I2117" s="60"/>
      <c r="J2117" s="51" t="s">
        <v>20</v>
      </c>
      <c r="K2117" s="60"/>
      <c r="L2117" s="60"/>
      <c r="M2117" s="60"/>
      <c r="N2117" s="60"/>
      <c r="O2117" s="60"/>
      <c r="P2117" s="51" t="s">
        <v>20</v>
      </c>
      <c r="Q2117" s="60" t="s">
        <v>2186</v>
      </c>
      <c r="R2117" s="60">
        <v>166</v>
      </c>
      <c r="S2117" s="62">
        <v>26</v>
      </c>
      <c r="U2117" s="54" t="s">
        <v>15</v>
      </c>
      <c r="V2117" s="50" t="s">
        <v>20</v>
      </c>
    </row>
    <row r="2118" spans="1:22" s="48" customFormat="1" x14ac:dyDescent="0.2">
      <c r="A2118" s="60">
        <v>16</v>
      </c>
      <c r="B2118" s="61" t="s">
        <v>1818</v>
      </c>
      <c r="C2118" s="61">
        <v>1603</v>
      </c>
      <c r="D2118" s="61" t="s">
        <v>2019</v>
      </c>
      <c r="E2118" s="60"/>
      <c r="F2118" s="60"/>
      <c r="G2118" s="60"/>
      <c r="H2118" s="60"/>
      <c r="I2118" s="60"/>
      <c r="J2118" s="51" t="s">
        <v>20</v>
      </c>
      <c r="K2118" s="60"/>
      <c r="L2118" s="60"/>
      <c r="M2118" s="60"/>
      <c r="N2118" s="60"/>
      <c r="O2118" s="60"/>
      <c r="P2118" s="51" t="s">
        <v>20</v>
      </c>
      <c r="Q2118" s="60" t="s">
        <v>2187</v>
      </c>
      <c r="R2118" s="60">
        <v>167</v>
      </c>
      <c r="S2118" s="62">
        <v>320</v>
      </c>
      <c r="U2118" s="54" t="s">
        <v>15</v>
      </c>
      <c r="V2118" s="50" t="s">
        <v>20</v>
      </c>
    </row>
    <row r="2119" spans="1:22" s="48" customFormat="1" x14ac:dyDescent="0.2">
      <c r="A2119" s="60">
        <v>16</v>
      </c>
      <c r="B2119" s="61" t="s">
        <v>1818</v>
      </c>
      <c r="C2119" s="61">
        <v>1603</v>
      </c>
      <c r="D2119" s="61" t="s">
        <v>2019</v>
      </c>
      <c r="E2119" s="60"/>
      <c r="F2119" s="60"/>
      <c r="G2119" s="60"/>
      <c r="H2119" s="60"/>
      <c r="I2119" s="60"/>
      <c r="J2119" s="51" t="s">
        <v>20</v>
      </c>
      <c r="K2119" s="60"/>
      <c r="L2119" s="60"/>
      <c r="M2119" s="60"/>
      <c r="N2119" s="60"/>
      <c r="O2119" s="60"/>
      <c r="P2119" s="51" t="s">
        <v>20</v>
      </c>
      <c r="Q2119" s="60" t="s">
        <v>2188</v>
      </c>
      <c r="R2119" s="60">
        <v>168</v>
      </c>
      <c r="S2119" s="62">
        <v>150</v>
      </c>
      <c r="U2119" s="54" t="s">
        <v>15</v>
      </c>
      <c r="V2119" s="50" t="s">
        <v>20</v>
      </c>
    </row>
    <row r="2120" spans="1:22" s="48" customFormat="1" x14ac:dyDescent="0.2">
      <c r="A2120" s="60">
        <v>16</v>
      </c>
      <c r="B2120" s="61" t="s">
        <v>1818</v>
      </c>
      <c r="C2120" s="61">
        <v>1603</v>
      </c>
      <c r="D2120" s="61" t="s">
        <v>2019</v>
      </c>
      <c r="E2120" s="60"/>
      <c r="F2120" s="60"/>
      <c r="G2120" s="60"/>
      <c r="H2120" s="60"/>
      <c r="I2120" s="60"/>
      <c r="J2120" s="51" t="s">
        <v>20</v>
      </c>
      <c r="K2120" s="60"/>
      <c r="L2120" s="60"/>
      <c r="M2120" s="60"/>
      <c r="N2120" s="60"/>
      <c r="O2120" s="60"/>
      <c r="P2120" s="51" t="s">
        <v>20</v>
      </c>
      <c r="Q2120" s="60" t="s">
        <v>2189</v>
      </c>
      <c r="R2120" s="60">
        <v>169</v>
      </c>
      <c r="S2120" s="62">
        <v>70</v>
      </c>
      <c r="U2120" s="54" t="s">
        <v>15</v>
      </c>
      <c r="V2120" s="50" t="s">
        <v>20</v>
      </c>
    </row>
    <row r="2121" spans="1:22" s="48" customFormat="1" x14ac:dyDescent="0.2">
      <c r="A2121" s="60">
        <v>16</v>
      </c>
      <c r="B2121" s="61" t="s">
        <v>1818</v>
      </c>
      <c r="C2121" s="61">
        <v>1603</v>
      </c>
      <c r="D2121" s="61" t="s">
        <v>2019</v>
      </c>
      <c r="E2121" s="60"/>
      <c r="F2121" s="60"/>
      <c r="G2121" s="60"/>
      <c r="H2121" s="60"/>
      <c r="I2121" s="60"/>
      <c r="J2121" s="51" t="s">
        <v>20</v>
      </c>
      <c r="K2121" s="60"/>
      <c r="L2121" s="60"/>
      <c r="M2121" s="60"/>
      <c r="N2121" s="60"/>
      <c r="O2121" s="60"/>
      <c r="P2121" s="51" t="s">
        <v>20</v>
      </c>
      <c r="Q2121" s="60" t="s">
        <v>2190</v>
      </c>
      <c r="R2121" s="60">
        <v>170</v>
      </c>
      <c r="S2121" s="62">
        <v>100</v>
      </c>
      <c r="U2121" s="54" t="s">
        <v>15</v>
      </c>
      <c r="V2121" s="50" t="s">
        <v>20</v>
      </c>
    </row>
    <row r="2122" spans="1:22" s="48" customFormat="1" x14ac:dyDescent="0.2">
      <c r="A2122" s="60">
        <v>16</v>
      </c>
      <c r="B2122" s="61" t="s">
        <v>1818</v>
      </c>
      <c r="C2122" s="61">
        <v>1603</v>
      </c>
      <c r="D2122" s="61" t="s">
        <v>2019</v>
      </c>
      <c r="E2122" s="60"/>
      <c r="F2122" s="60"/>
      <c r="G2122" s="60"/>
      <c r="H2122" s="60"/>
      <c r="I2122" s="60"/>
      <c r="J2122" s="51" t="s">
        <v>20</v>
      </c>
      <c r="K2122" s="60"/>
      <c r="L2122" s="60"/>
      <c r="M2122" s="60"/>
      <c r="N2122" s="60"/>
      <c r="O2122" s="60"/>
      <c r="P2122" s="51" t="s">
        <v>20</v>
      </c>
      <c r="Q2122" s="60" t="s">
        <v>2191</v>
      </c>
      <c r="R2122" s="60">
        <v>171</v>
      </c>
      <c r="S2122" s="62">
        <v>10</v>
      </c>
      <c r="U2122" s="54" t="s">
        <v>15</v>
      </c>
      <c r="V2122" s="50" t="s">
        <v>20</v>
      </c>
    </row>
    <row r="2123" spans="1:22" s="48" customFormat="1" x14ac:dyDescent="0.2">
      <c r="A2123" s="60">
        <v>16</v>
      </c>
      <c r="B2123" s="61" t="s">
        <v>1818</v>
      </c>
      <c r="C2123" s="61">
        <v>1603</v>
      </c>
      <c r="D2123" s="61" t="s">
        <v>2019</v>
      </c>
      <c r="E2123" s="60"/>
      <c r="F2123" s="60"/>
      <c r="G2123" s="60"/>
      <c r="H2123" s="60"/>
      <c r="I2123" s="60"/>
      <c r="J2123" s="51" t="s">
        <v>20</v>
      </c>
      <c r="K2123" s="60"/>
      <c r="L2123" s="60"/>
      <c r="M2123" s="60"/>
      <c r="N2123" s="60"/>
      <c r="O2123" s="60"/>
      <c r="P2123" s="51" t="s">
        <v>20</v>
      </c>
      <c r="Q2123" s="60" t="s">
        <v>2192</v>
      </c>
      <c r="R2123" s="60">
        <v>172</v>
      </c>
      <c r="S2123" s="62">
        <v>75</v>
      </c>
      <c r="U2123" s="54" t="s">
        <v>15</v>
      </c>
      <c r="V2123" s="50" t="s">
        <v>20</v>
      </c>
    </row>
    <row r="2124" spans="1:22" s="48" customFormat="1" x14ac:dyDescent="0.2">
      <c r="A2124" s="60">
        <v>16</v>
      </c>
      <c r="B2124" s="61" t="s">
        <v>1818</v>
      </c>
      <c r="C2124" s="61">
        <v>1603</v>
      </c>
      <c r="D2124" s="61" t="s">
        <v>2019</v>
      </c>
      <c r="E2124" s="60"/>
      <c r="F2124" s="60"/>
      <c r="G2124" s="60"/>
      <c r="H2124" s="60"/>
      <c r="I2124" s="60"/>
      <c r="J2124" s="51" t="s">
        <v>20</v>
      </c>
      <c r="K2124" s="60"/>
      <c r="L2124" s="60"/>
      <c r="M2124" s="60"/>
      <c r="N2124" s="60"/>
      <c r="O2124" s="60"/>
      <c r="P2124" s="51" t="s">
        <v>20</v>
      </c>
      <c r="Q2124" s="60" t="s">
        <v>2193</v>
      </c>
      <c r="R2124" s="60">
        <v>173</v>
      </c>
      <c r="S2124" s="62">
        <v>110</v>
      </c>
      <c r="U2124" s="54" t="s">
        <v>15</v>
      </c>
      <c r="V2124" s="50" t="s">
        <v>20</v>
      </c>
    </row>
    <row r="2125" spans="1:22" s="48" customFormat="1" x14ac:dyDescent="0.2">
      <c r="A2125" s="60">
        <v>16</v>
      </c>
      <c r="B2125" s="61" t="s">
        <v>1818</v>
      </c>
      <c r="C2125" s="61">
        <v>1603</v>
      </c>
      <c r="D2125" s="61" t="s">
        <v>2019</v>
      </c>
      <c r="E2125" s="60"/>
      <c r="F2125" s="60"/>
      <c r="G2125" s="60"/>
      <c r="H2125" s="60"/>
      <c r="I2125" s="60"/>
      <c r="J2125" s="51" t="s">
        <v>20</v>
      </c>
      <c r="K2125" s="60"/>
      <c r="L2125" s="60"/>
      <c r="M2125" s="60"/>
      <c r="N2125" s="60"/>
      <c r="O2125" s="60"/>
      <c r="P2125" s="51" t="s">
        <v>20</v>
      </c>
      <c r="Q2125" s="60" t="s">
        <v>2194</v>
      </c>
      <c r="R2125" s="60">
        <v>174</v>
      </c>
      <c r="S2125" s="62">
        <v>335</v>
      </c>
      <c r="U2125" s="54" t="s">
        <v>15</v>
      </c>
      <c r="V2125" s="50" t="s">
        <v>20</v>
      </c>
    </row>
    <row r="2126" spans="1:22" s="48" customFormat="1" x14ac:dyDescent="0.2">
      <c r="A2126" s="60">
        <v>16</v>
      </c>
      <c r="B2126" s="61" t="s">
        <v>1818</v>
      </c>
      <c r="C2126" s="61">
        <v>1603</v>
      </c>
      <c r="D2126" s="61" t="s">
        <v>2019</v>
      </c>
      <c r="E2126" s="60"/>
      <c r="F2126" s="60"/>
      <c r="G2126" s="60"/>
      <c r="H2126" s="60"/>
      <c r="I2126" s="60"/>
      <c r="J2126" s="51" t="s">
        <v>20</v>
      </c>
      <c r="K2126" s="60"/>
      <c r="L2126" s="60"/>
      <c r="M2126" s="60"/>
      <c r="N2126" s="60"/>
      <c r="O2126" s="60"/>
      <c r="P2126" s="51" t="s">
        <v>20</v>
      </c>
      <c r="Q2126" s="60" t="s">
        <v>2195</v>
      </c>
      <c r="R2126" s="60">
        <v>175</v>
      </c>
      <c r="S2126" s="62">
        <v>60</v>
      </c>
      <c r="U2126" s="54" t="s">
        <v>15</v>
      </c>
      <c r="V2126" s="50" t="s">
        <v>20</v>
      </c>
    </row>
    <row r="2127" spans="1:22" s="48" customFormat="1" x14ac:dyDescent="0.2">
      <c r="A2127" s="60">
        <v>16</v>
      </c>
      <c r="B2127" s="61" t="s">
        <v>1818</v>
      </c>
      <c r="C2127" s="61">
        <v>1603</v>
      </c>
      <c r="D2127" s="61" t="s">
        <v>2019</v>
      </c>
      <c r="E2127" s="60"/>
      <c r="F2127" s="60"/>
      <c r="G2127" s="60"/>
      <c r="H2127" s="60"/>
      <c r="I2127" s="60"/>
      <c r="J2127" s="51" t="s">
        <v>20</v>
      </c>
      <c r="K2127" s="60"/>
      <c r="L2127" s="60"/>
      <c r="M2127" s="60"/>
      <c r="N2127" s="60"/>
      <c r="O2127" s="60"/>
      <c r="P2127" s="51" t="s">
        <v>20</v>
      </c>
      <c r="Q2127" s="60" t="s">
        <v>2196</v>
      </c>
      <c r="R2127" s="60">
        <v>176</v>
      </c>
      <c r="S2127" s="62">
        <v>110</v>
      </c>
      <c r="U2127" s="54" t="s">
        <v>15</v>
      </c>
      <c r="V2127" s="50" t="s">
        <v>20</v>
      </c>
    </row>
    <row r="2128" spans="1:22" s="48" customFormat="1" x14ac:dyDescent="0.2">
      <c r="A2128" s="60">
        <v>16</v>
      </c>
      <c r="B2128" s="61" t="s">
        <v>1818</v>
      </c>
      <c r="C2128" s="61">
        <v>1603</v>
      </c>
      <c r="D2128" s="61" t="s">
        <v>2019</v>
      </c>
      <c r="E2128" s="60"/>
      <c r="F2128" s="60"/>
      <c r="G2128" s="60"/>
      <c r="H2128" s="60"/>
      <c r="I2128" s="60"/>
      <c r="J2128" s="51" t="s">
        <v>20</v>
      </c>
      <c r="K2128" s="60"/>
      <c r="L2128" s="60"/>
      <c r="M2128" s="60"/>
      <c r="N2128" s="60"/>
      <c r="O2128" s="60"/>
      <c r="P2128" s="51" t="s">
        <v>20</v>
      </c>
      <c r="Q2128" s="60" t="s">
        <v>2197</v>
      </c>
      <c r="R2128" s="60">
        <v>177</v>
      </c>
      <c r="S2128" s="62">
        <v>350</v>
      </c>
      <c r="U2128" s="54" t="s">
        <v>15</v>
      </c>
      <c r="V2128" s="50" t="s">
        <v>16</v>
      </c>
    </row>
    <row r="2129" spans="1:22" s="48" customFormat="1" x14ac:dyDescent="0.2">
      <c r="A2129" s="60">
        <v>16</v>
      </c>
      <c r="B2129" s="61" t="s">
        <v>1818</v>
      </c>
      <c r="C2129" s="61">
        <v>1603</v>
      </c>
      <c r="D2129" s="61" t="s">
        <v>2019</v>
      </c>
      <c r="E2129" s="60"/>
      <c r="F2129" s="60"/>
      <c r="G2129" s="60"/>
      <c r="H2129" s="60"/>
      <c r="I2129" s="60"/>
      <c r="J2129" s="51" t="s">
        <v>20</v>
      </c>
      <c r="K2129" s="60"/>
      <c r="L2129" s="60"/>
      <c r="M2129" s="60"/>
      <c r="N2129" s="60"/>
      <c r="O2129" s="60"/>
      <c r="P2129" s="51" t="s">
        <v>20</v>
      </c>
      <c r="Q2129" s="60" t="s">
        <v>2198</v>
      </c>
      <c r="R2129" s="60">
        <v>178</v>
      </c>
      <c r="S2129" s="62">
        <v>200</v>
      </c>
      <c r="U2129" s="54" t="s">
        <v>15</v>
      </c>
      <c r="V2129" s="50" t="s">
        <v>16</v>
      </c>
    </row>
    <row r="2130" spans="1:22" s="48" customFormat="1" x14ac:dyDescent="0.2">
      <c r="A2130" s="60">
        <v>16</v>
      </c>
      <c r="B2130" s="61" t="s">
        <v>1818</v>
      </c>
      <c r="C2130" s="61">
        <v>1603</v>
      </c>
      <c r="D2130" s="61" t="s">
        <v>2019</v>
      </c>
      <c r="E2130" s="60"/>
      <c r="F2130" s="60"/>
      <c r="G2130" s="60"/>
      <c r="H2130" s="60"/>
      <c r="I2130" s="60"/>
      <c r="J2130" s="51" t="s">
        <v>20</v>
      </c>
      <c r="K2130" s="60"/>
      <c r="L2130" s="60"/>
      <c r="M2130" s="60"/>
      <c r="N2130" s="60"/>
      <c r="O2130" s="60"/>
      <c r="P2130" s="51" t="s">
        <v>20</v>
      </c>
      <c r="Q2130" s="60" t="s">
        <v>2199</v>
      </c>
      <c r="R2130" s="60">
        <v>179</v>
      </c>
      <c r="S2130" s="62">
        <v>20</v>
      </c>
      <c r="U2130" s="54" t="s">
        <v>15</v>
      </c>
      <c r="V2130" s="50" t="s">
        <v>20</v>
      </c>
    </row>
    <row r="2131" spans="1:22" s="48" customFormat="1" x14ac:dyDescent="0.2">
      <c r="A2131" s="60">
        <v>16</v>
      </c>
      <c r="B2131" s="61" t="s">
        <v>1818</v>
      </c>
      <c r="C2131" s="61">
        <v>1603</v>
      </c>
      <c r="D2131" s="61" t="s">
        <v>2019</v>
      </c>
      <c r="E2131" s="60"/>
      <c r="F2131" s="60"/>
      <c r="G2131" s="60"/>
      <c r="H2131" s="60"/>
      <c r="I2131" s="60"/>
      <c r="J2131" s="51" t="s">
        <v>20</v>
      </c>
      <c r="K2131" s="60"/>
      <c r="L2131" s="60"/>
      <c r="M2131" s="60"/>
      <c r="N2131" s="60"/>
      <c r="O2131" s="60"/>
      <c r="P2131" s="51" t="s">
        <v>20</v>
      </c>
      <c r="Q2131" s="60" t="s">
        <v>2200</v>
      </c>
      <c r="R2131" s="60">
        <v>180</v>
      </c>
      <c r="S2131" s="62">
        <v>80</v>
      </c>
      <c r="U2131" s="54" t="s">
        <v>15</v>
      </c>
      <c r="V2131" s="50" t="s">
        <v>20</v>
      </c>
    </row>
    <row r="2132" spans="1:22" s="48" customFormat="1" x14ac:dyDescent="0.2">
      <c r="A2132" s="60">
        <v>16</v>
      </c>
      <c r="B2132" s="61" t="s">
        <v>1818</v>
      </c>
      <c r="C2132" s="61">
        <v>1603</v>
      </c>
      <c r="D2132" s="61" t="s">
        <v>2019</v>
      </c>
      <c r="E2132" s="60"/>
      <c r="F2132" s="60"/>
      <c r="G2132" s="60"/>
      <c r="H2132" s="60"/>
      <c r="I2132" s="60"/>
      <c r="J2132" s="51" t="s">
        <v>20</v>
      </c>
      <c r="K2132" s="60"/>
      <c r="L2132" s="60"/>
      <c r="M2132" s="60"/>
      <c r="N2132" s="60"/>
      <c r="O2132" s="60"/>
      <c r="P2132" s="51" t="s">
        <v>20</v>
      </c>
      <c r="Q2132" s="60" t="s">
        <v>2201</v>
      </c>
      <c r="R2132" s="60">
        <v>181</v>
      </c>
      <c r="S2132" s="62">
        <v>50</v>
      </c>
      <c r="U2132" s="54" t="s">
        <v>15</v>
      </c>
      <c r="V2132" s="50" t="s">
        <v>20</v>
      </c>
    </row>
    <row r="2133" spans="1:22" s="48" customFormat="1" x14ac:dyDescent="0.2">
      <c r="A2133" s="60">
        <v>16</v>
      </c>
      <c r="B2133" s="61" t="s">
        <v>1818</v>
      </c>
      <c r="C2133" s="61">
        <v>1603</v>
      </c>
      <c r="D2133" s="61" t="s">
        <v>2019</v>
      </c>
      <c r="E2133" s="60"/>
      <c r="F2133" s="60"/>
      <c r="G2133" s="60"/>
      <c r="H2133" s="60"/>
      <c r="I2133" s="60"/>
      <c r="J2133" s="51" t="s">
        <v>20</v>
      </c>
      <c r="K2133" s="60"/>
      <c r="L2133" s="60"/>
      <c r="M2133" s="60"/>
      <c r="N2133" s="60"/>
      <c r="O2133" s="60"/>
      <c r="P2133" s="51" t="s">
        <v>20</v>
      </c>
      <c r="Q2133" s="60" t="s">
        <v>2202</v>
      </c>
      <c r="R2133" s="60">
        <v>182</v>
      </c>
      <c r="S2133" s="62">
        <v>200</v>
      </c>
      <c r="U2133" s="54" t="s">
        <v>15</v>
      </c>
      <c r="V2133" s="50" t="s">
        <v>20</v>
      </c>
    </row>
    <row r="2134" spans="1:22" s="48" customFormat="1" x14ac:dyDescent="0.2">
      <c r="A2134" s="60">
        <v>16</v>
      </c>
      <c r="B2134" s="61" t="s">
        <v>1818</v>
      </c>
      <c r="C2134" s="61">
        <v>1603</v>
      </c>
      <c r="D2134" s="61" t="s">
        <v>2019</v>
      </c>
      <c r="E2134" s="60"/>
      <c r="F2134" s="60"/>
      <c r="G2134" s="60"/>
      <c r="H2134" s="60"/>
      <c r="I2134" s="60"/>
      <c r="J2134" s="51" t="s">
        <v>20</v>
      </c>
      <c r="K2134" s="60"/>
      <c r="L2134" s="60"/>
      <c r="M2134" s="60"/>
      <c r="N2134" s="60"/>
      <c r="O2134" s="60"/>
      <c r="P2134" s="51" t="s">
        <v>20</v>
      </c>
      <c r="Q2134" s="60" t="s">
        <v>2203</v>
      </c>
      <c r="R2134" s="60">
        <v>183</v>
      </c>
      <c r="S2134" s="62">
        <v>70</v>
      </c>
      <c r="U2134" s="54" t="s">
        <v>15</v>
      </c>
      <c r="V2134" s="50" t="s">
        <v>20</v>
      </c>
    </row>
    <row r="2135" spans="1:22" s="48" customFormat="1" x14ac:dyDescent="0.2">
      <c r="A2135" s="60">
        <v>16</v>
      </c>
      <c r="B2135" s="61" t="s">
        <v>1818</v>
      </c>
      <c r="C2135" s="61">
        <v>1603</v>
      </c>
      <c r="D2135" s="61" t="s">
        <v>2019</v>
      </c>
      <c r="E2135" s="60"/>
      <c r="F2135" s="60"/>
      <c r="G2135" s="60"/>
      <c r="H2135" s="60"/>
      <c r="I2135" s="60"/>
      <c r="J2135" s="51" t="s">
        <v>20</v>
      </c>
      <c r="K2135" s="60"/>
      <c r="L2135" s="60"/>
      <c r="M2135" s="60"/>
      <c r="N2135" s="60"/>
      <c r="O2135" s="60"/>
      <c r="P2135" s="51" t="s">
        <v>20</v>
      </c>
      <c r="Q2135" s="60" t="s">
        <v>2204</v>
      </c>
      <c r="R2135" s="60">
        <v>184</v>
      </c>
      <c r="S2135" s="62">
        <v>30</v>
      </c>
      <c r="U2135" s="54" t="s">
        <v>15</v>
      </c>
      <c r="V2135" s="50" t="s">
        <v>20</v>
      </c>
    </row>
    <row r="2136" spans="1:22" s="48" customFormat="1" x14ac:dyDescent="0.2">
      <c r="A2136" s="60">
        <v>16</v>
      </c>
      <c r="B2136" s="61" t="s">
        <v>1818</v>
      </c>
      <c r="C2136" s="61">
        <v>1603</v>
      </c>
      <c r="D2136" s="61" t="s">
        <v>2019</v>
      </c>
      <c r="E2136" s="60"/>
      <c r="F2136" s="60"/>
      <c r="G2136" s="60"/>
      <c r="H2136" s="60"/>
      <c r="I2136" s="60"/>
      <c r="J2136" s="51" t="s">
        <v>20</v>
      </c>
      <c r="K2136" s="60"/>
      <c r="L2136" s="60"/>
      <c r="M2136" s="60"/>
      <c r="N2136" s="60"/>
      <c r="O2136" s="60"/>
      <c r="P2136" s="51" t="s">
        <v>20</v>
      </c>
      <c r="Q2136" s="60" t="s">
        <v>2205</v>
      </c>
      <c r="R2136" s="60">
        <v>185</v>
      </c>
      <c r="S2136" s="62">
        <v>25</v>
      </c>
      <c r="U2136" s="54" t="s">
        <v>15</v>
      </c>
      <c r="V2136" s="50" t="s">
        <v>20</v>
      </c>
    </row>
    <row r="2137" spans="1:22" s="48" customFormat="1" x14ac:dyDescent="0.2">
      <c r="A2137" s="60">
        <v>16</v>
      </c>
      <c r="B2137" s="61" t="s">
        <v>1818</v>
      </c>
      <c r="C2137" s="61">
        <v>1603</v>
      </c>
      <c r="D2137" s="61" t="s">
        <v>2019</v>
      </c>
      <c r="E2137" s="60"/>
      <c r="F2137" s="60"/>
      <c r="G2137" s="60"/>
      <c r="H2137" s="60"/>
      <c r="I2137" s="60"/>
      <c r="J2137" s="51" t="s">
        <v>20</v>
      </c>
      <c r="K2137" s="60"/>
      <c r="L2137" s="60"/>
      <c r="M2137" s="60"/>
      <c r="N2137" s="60"/>
      <c r="O2137" s="60"/>
      <c r="P2137" s="51" t="s">
        <v>20</v>
      </c>
      <c r="Q2137" s="60" t="s">
        <v>2206</v>
      </c>
      <c r="R2137" s="60">
        <v>186</v>
      </c>
      <c r="S2137" s="62">
        <v>75</v>
      </c>
      <c r="U2137" s="54" t="s">
        <v>15</v>
      </c>
      <c r="V2137" s="50" t="s">
        <v>20</v>
      </c>
    </row>
    <row r="2138" spans="1:22" s="48" customFormat="1" x14ac:dyDescent="0.2">
      <c r="A2138" s="60">
        <v>16</v>
      </c>
      <c r="B2138" s="61" t="s">
        <v>1818</v>
      </c>
      <c r="C2138" s="61">
        <v>1603</v>
      </c>
      <c r="D2138" s="61" t="s">
        <v>2019</v>
      </c>
      <c r="E2138" s="60"/>
      <c r="F2138" s="60"/>
      <c r="G2138" s="60"/>
      <c r="H2138" s="60"/>
      <c r="I2138" s="60"/>
      <c r="J2138" s="51" t="s">
        <v>20</v>
      </c>
      <c r="K2138" s="60"/>
      <c r="L2138" s="60"/>
      <c r="M2138" s="60"/>
      <c r="N2138" s="60"/>
      <c r="O2138" s="60"/>
      <c r="P2138" s="51" t="s">
        <v>20</v>
      </c>
      <c r="Q2138" s="60" t="s">
        <v>2207</v>
      </c>
      <c r="R2138" s="60">
        <v>187</v>
      </c>
      <c r="S2138" s="62">
        <v>75</v>
      </c>
      <c r="U2138" s="54" t="s">
        <v>15</v>
      </c>
      <c r="V2138" s="50" t="s">
        <v>20</v>
      </c>
    </row>
    <row r="2139" spans="1:22" s="48" customFormat="1" x14ac:dyDescent="0.2">
      <c r="A2139" s="60">
        <v>16</v>
      </c>
      <c r="B2139" s="61" t="s">
        <v>1818</v>
      </c>
      <c r="C2139" s="61">
        <v>1603</v>
      </c>
      <c r="D2139" s="61" t="s">
        <v>2019</v>
      </c>
      <c r="E2139" s="60"/>
      <c r="F2139" s="60"/>
      <c r="G2139" s="60"/>
      <c r="H2139" s="60"/>
      <c r="I2139" s="60"/>
      <c r="J2139" s="51" t="s">
        <v>20</v>
      </c>
      <c r="K2139" s="60"/>
      <c r="L2139" s="60"/>
      <c r="M2139" s="60"/>
      <c r="N2139" s="60"/>
      <c r="O2139" s="60"/>
      <c r="P2139" s="51" t="s">
        <v>20</v>
      </c>
      <c r="Q2139" s="60" t="s">
        <v>2208</v>
      </c>
      <c r="R2139" s="60">
        <v>188</v>
      </c>
      <c r="S2139" s="62">
        <v>81</v>
      </c>
      <c r="U2139" s="54" t="s">
        <v>15</v>
      </c>
      <c r="V2139" s="50" t="s">
        <v>20</v>
      </c>
    </row>
    <row r="2140" spans="1:22" s="48" customFormat="1" x14ac:dyDescent="0.2">
      <c r="A2140" s="60">
        <v>16</v>
      </c>
      <c r="B2140" s="61" t="s">
        <v>1818</v>
      </c>
      <c r="C2140" s="61">
        <v>1603</v>
      </c>
      <c r="D2140" s="61" t="s">
        <v>2019</v>
      </c>
      <c r="E2140" s="60"/>
      <c r="F2140" s="60"/>
      <c r="G2140" s="60"/>
      <c r="H2140" s="60"/>
      <c r="I2140" s="60"/>
      <c r="J2140" s="51" t="s">
        <v>20</v>
      </c>
      <c r="K2140" s="60"/>
      <c r="L2140" s="60"/>
      <c r="M2140" s="60"/>
      <c r="N2140" s="60"/>
      <c r="O2140" s="60"/>
      <c r="P2140" s="51" t="s">
        <v>20</v>
      </c>
      <c r="Q2140" s="60" t="s">
        <v>2209</v>
      </c>
      <c r="R2140" s="60">
        <v>189</v>
      </c>
      <c r="S2140" s="62">
        <v>25</v>
      </c>
      <c r="U2140" s="54" t="s">
        <v>15</v>
      </c>
      <c r="V2140" s="50" t="s">
        <v>20</v>
      </c>
    </row>
    <row r="2141" spans="1:22" s="48" customFormat="1" x14ac:dyDescent="0.2">
      <c r="A2141" s="60">
        <v>16</v>
      </c>
      <c r="B2141" s="61" t="s">
        <v>1818</v>
      </c>
      <c r="C2141" s="61">
        <v>1603</v>
      </c>
      <c r="D2141" s="61" t="s">
        <v>2019</v>
      </c>
      <c r="E2141" s="60"/>
      <c r="F2141" s="60"/>
      <c r="G2141" s="60"/>
      <c r="H2141" s="60"/>
      <c r="I2141" s="60"/>
      <c r="J2141" s="51" t="s">
        <v>20</v>
      </c>
      <c r="K2141" s="60"/>
      <c r="L2141" s="60"/>
      <c r="M2141" s="60"/>
      <c r="N2141" s="60"/>
      <c r="O2141" s="60"/>
      <c r="P2141" s="51" t="s">
        <v>20</v>
      </c>
      <c r="Q2141" s="60" t="s">
        <v>2210</v>
      </c>
      <c r="R2141" s="60">
        <v>190</v>
      </c>
      <c r="S2141" s="62">
        <v>40</v>
      </c>
      <c r="U2141" s="54" t="s">
        <v>15</v>
      </c>
      <c r="V2141" s="50" t="s">
        <v>20</v>
      </c>
    </row>
    <row r="2142" spans="1:22" s="48" customFormat="1" x14ac:dyDescent="0.2">
      <c r="A2142" s="60">
        <v>16</v>
      </c>
      <c r="B2142" s="61" t="s">
        <v>1818</v>
      </c>
      <c r="C2142" s="61">
        <v>1603</v>
      </c>
      <c r="D2142" s="61" t="s">
        <v>2019</v>
      </c>
      <c r="E2142" s="60"/>
      <c r="F2142" s="60"/>
      <c r="G2142" s="60"/>
      <c r="H2142" s="60"/>
      <c r="I2142" s="60"/>
      <c r="J2142" s="51" t="s">
        <v>20</v>
      </c>
      <c r="K2142" s="60"/>
      <c r="L2142" s="60"/>
      <c r="M2142" s="60"/>
      <c r="N2142" s="60"/>
      <c r="O2142" s="60"/>
      <c r="P2142" s="51" t="s">
        <v>20</v>
      </c>
      <c r="Q2142" s="60" t="s">
        <v>2211</v>
      </c>
      <c r="R2142" s="60">
        <v>191</v>
      </c>
      <c r="S2142" s="62">
        <v>30</v>
      </c>
      <c r="U2142" s="54" t="s">
        <v>15</v>
      </c>
      <c r="V2142" s="50" t="s">
        <v>20</v>
      </c>
    </row>
    <row r="2143" spans="1:22" s="48" customFormat="1" x14ac:dyDescent="0.2">
      <c r="A2143" s="60">
        <v>16</v>
      </c>
      <c r="B2143" s="61" t="s">
        <v>1818</v>
      </c>
      <c r="C2143" s="61">
        <v>1603</v>
      </c>
      <c r="D2143" s="61" t="s">
        <v>2019</v>
      </c>
      <c r="E2143" s="60"/>
      <c r="F2143" s="60"/>
      <c r="G2143" s="60"/>
      <c r="H2143" s="60"/>
      <c r="I2143" s="60"/>
      <c r="J2143" s="51" t="s">
        <v>20</v>
      </c>
      <c r="K2143" s="60"/>
      <c r="L2143" s="60"/>
      <c r="M2143" s="60"/>
      <c r="N2143" s="60"/>
      <c r="O2143" s="60"/>
      <c r="P2143" s="51" t="s">
        <v>20</v>
      </c>
      <c r="Q2143" s="60" t="s">
        <v>2212</v>
      </c>
      <c r="R2143" s="60">
        <v>192</v>
      </c>
      <c r="S2143" s="62">
        <v>30</v>
      </c>
      <c r="U2143" s="54" t="s">
        <v>15</v>
      </c>
      <c r="V2143" s="50" t="s">
        <v>20</v>
      </c>
    </row>
    <row r="2144" spans="1:22" s="48" customFormat="1" x14ac:dyDescent="0.2">
      <c r="A2144" s="60">
        <v>16</v>
      </c>
      <c r="B2144" s="61" t="s">
        <v>1818</v>
      </c>
      <c r="C2144" s="61">
        <v>1603</v>
      </c>
      <c r="D2144" s="61" t="s">
        <v>2019</v>
      </c>
      <c r="E2144" s="60"/>
      <c r="F2144" s="60"/>
      <c r="G2144" s="60"/>
      <c r="H2144" s="60"/>
      <c r="I2144" s="60"/>
      <c r="J2144" s="51" t="s">
        <v>20</v>
      </c>
      <c r="K2144" s="60"/>
      <c r="L2144" s="60"/>
      <c r="M2144" s="60"/>
      <c r="N2144" s="60"/>
      <c r="O2144" s="60"/>
      <c r="P2144" s="51" t="s">
        <v>20</v>
      </c>
      <c r="Q2144" s="60" t="s">
        <v>2213</v>
      </c>
      <c r="R2144" s="60">
        <v>193</v>
      </c>
      <c r="S2144" s="62">
        <v>178</v>
      </c>
      <c r="U2144" s="54" t="s">
        <v>15</v>
      </c>
      <c r="V2144" s="50" t="s">
        <v>20</v>
      </c>
    </row>
    <row r="2145" spans="1:22" s="48" customFormat="1" x14ac:dyDescent="0.2">
      <c r="A2145" s="60">
        <v>16</v>
      </c>
      <c r="B2145" s="61" t="s">
        <v>1818</v>
      </c>
      <c r="C2145" s="61">
        <v>1603</v>
      </c>
      <c r="D2145" s="61" t="s">
        <v>2019</v>
      </c>
      <c r="E2145" s="60"/>
      <c r="F2145" s="60"/>
      <c r="G2145" s="60"/>
      <c r="H2145" s="60"/>
      <c r="I2145" s="60"/>
      <c r="J2145" s="51" t="s">
        <v>20</v>
      </c>
      <c r="K2145" s="60"/>
      <c r="L2145" s="60"/>
      <c r="M2145" s="60"/>
      <c r="N2145" s="60"/>
      <c r="O2145" s="60"/>
      <c r="P2145" s="51" t="s">
        <v>20</v>
      </c>
      <c r="Q2145" s="60" t="s">
        <v>2214</v>
      </c>
      <c r="R2145" s="60">
        <v>194</v>
      </c>
      <c r="S2145" s="62">
        <v>500</v>
      </c>
      <c r="U2145" s="54" t="s">
        <v>15</v>
      </c>
      <c r="V2145" s="50" t="s">
        <v>20</v>
      </c>
    </row>
    <row r="2146" spans="1:22" s="48" customFormat="1" x14ac:dyDescent="0.2">
      <c r="A2146" s="60">
        <v>16</v>
      </c>
      <c r="B2146" s="61" t="s">
        <v>1818</v>
      </c>
      <c r="C2146" s="61">
        <v>1603</v>
      </c>
      <c r="D2146" s="61" t="s">
        <v>2019</v>
      </c>
      <c r="E2146" s="60"/>
      <c r="F2146" s="60"/>
      <c r="G2146" s="60"/>
      <c r="H2146" s="60"/>
      <c r="I2146" s="60"/>
      <c r="J2146" s="51" t="s">
        <v>20</v>
      </c>
      <c r="K2146" s="60"/>
      <c r="L2146" s="60"/>
      <c r="M2146" s="60"/>
      <c r="N2146" s="60"/>
      <c r="O2146" s="60"/>
      <c r="P2146" s="51" t="s">
        <v>20</v>
      </c>
      <c r="Q2146" s="60" t="s">
        <v>2215</v>
      </c>
      <c r="R2146" s="60">
        <v>195</v>
      </c>
      <c r="S2146" s="62">
        <v>60</v>
      </c>
      <c r="U2146" s="54" t="s">
        <v>15</v>
      </c>
      <c r="V2146" s="50" t="s">
        <v>20</v>
      </c>
    </row>
    <row r="2147" spans="1:22" s="48" customFormat="1" x14ac:dyDescent="0.2">
      <c r="A2147" s="60">
        <v>16</v>
      </c>
      <c r="B2147" s="61" t="s">
        <v>1818</v>
      </c>
      <c r="C2147" s="61">
        <v>1603</v>
      </c>
      <c r="D2147" s="61" t="s">
        <v>2019</v>
      </c>
      <c r="E2147" s="60"/>
      <c r="F2147" s="60"/>
      <c r="G2147" s="60"/>
      <c r="H2147" s="60"/>
      <c r="I2147" s="60"/>
      <c r="J2147" s="51" t="s">
        <v>20</v>
      </c>
      <c r="K2147" s="60"/>
      <c r="L2147" s="60"/>
      <c r="M2147" s="60"/>
      <c r="N2147" s="60"/>
      <c r="O2147" s="60"/>
      <c r="P2147" s="51" t="s">
        <v>20</v>
      </c>
      <c r="Q2147" s="60" t="s">
        <v>2216</v>
      </c>
      <c r="R2147" s="60">
        <v>196</v>
      </c>
      <c r="S2147" s="62">
        <v>40</v>
      </c>
      <c r="U2147" s="54" t="s">
        <v>15</v>
      </c>
      <c r="V2147" s="50" t="s">
        <v>20</v>
      </c>
    </row>
    <row r="2148" spans="1:22" s="48" customFormat="1" x14ac:dyDescent="0.2">
      <c r="A2148" s="60">
        <v>16</v>
      </c>
      <c r="B2148" s="61" t="s">
        <v>1818</v>
      </c>
      <c r="C2148" s="61">
        <v>1603</v>
      </c>
      <c r="D2148" s="61" t="s">
        <v>2019</v>
      </c>
      <c r="E2148" s="60"/>
      <c r="F2148" s="60"/>
      <c r="G2148" s="60"/>
      <c r="H2148" s="60"/>
      <c r="I2148" s="60"/>
      <c r="J2148" s="51" t="s">
        <v>20</v>
      </c>
      <c r="K2148" s="60"/>
      <c r="L2148" s="60"/>
      <c r="M2148" s="60"/>
      <c r="N2148" s="60"/>
      <c r="O2148" s="60"/>
      <c r="P2148" s="51" t="s">
        <v>20</v>
      </c>
      <c r="Q2148" s="60" t="s">
        <v>2217</v>
      </c>
      <c r="R2148" s="60">
        <v>197</v>
      </c>
      <c r="S2148" s="62">
        <v>100</v>
      </c>
      <c r="U2148" s="54" t="s">
        <v>15</v>
      </c>
      <c r="V2148" s="50" t="s">
        <v>20</v>
      </c>
    </row>
    <row r="2149" spans="1:22" s="48" customFormat="1" x14ac:dyDescent="0.2">
      <c r="A2149" s="60">
        <v>16</v>
      </c>
      <c r="B2149" s="61" t="s">
        <v>1818</v>
      </c>
      <c r="C2149" s="61">
        <v>1603</v>
      </c>
      <c r="D2149" s="61" t="s">
        <v>2019</v>
      </c>
      <c r="E2149" s="60"/>
      <c r="F2149" s="60"/>
      <c r="G2149" s="60"/>
      <c r="H2149" s="60"/>
      <c r="I2149" s="60"/>
      <c r="J2149" s="51" t="s">
        <v>20</v>
      </c>
      <c r="K2149" s="60"/>
      <c r="L2149" s="60"/>
      <c r="M2149" s="60"/>
      <c r="N2149" s="60"/>
      <c r="O2149" s="60"/>
      <c r="P2149" s="51" t="s">
        <v>20</v>
      </c>
      <c r="Q2149" s="60" t="s">
        <v>2218</v>
      </c>
      <c r="R2149" s="60">
        <v>198</v>
      </c>
      <c r="S2149" s="62">
        <v>50</v>
      </c>
      <c r="U2149" s="54" t="s">
        <v>15</v>
      </c>
      <c r="V2149" s="50" t="s">
        <v>20</v>
      </c>
    </row>
    <row r="2150" spans="1:22" s="48" customFormat="1" x14ac:dyDescent="0.2">
      <c r="A2150" s="60">
        <v>16</v>
      </c>
      <c r="B2150" s="61" t="s">
        <v>1818</v>
      </c>
      <c r="C2150" s="61">
        <v>1603</v>
      </c>
      <c r="D2150" s="61" t="s">
        <v>2019</v>
      </c>
      <c r="E2150" s="60"/>
      <c r="F2150" s="60"/>
      <c r="G2150" s="60"/>
      <c r="H2150" s="60"/>
      <c r="I2150" s="60"/>
      <c r="J2150" s="51" t="s">
        <v>20</v>
      </c>
      <c r="K2150" s="60"/>
      <c r="L2150" s="60"/>
      <c r="M2150" s="60"/>
      <c r="N2150" s="60"/>
      <c r="O2150" s="60"/>
      <c r="P2150" s="51" t="s">
        <v>20</v>
      </c>
      <c r="Q2150" s="60" t="s">
        <v>2219</v>
      </c>
      <c r="R2150" s="60">
        <v>199</v>
      </c>
      <c r="S2150" s="62">
        <v>100</v>
      </c>
      <c r="U2150" s="54" t="s">
        <v>15</v>
      </c>
      <c r="V2150" s="50" t="s">
        <v>20</v>
      </c>
    </row>
    <row r="2151" spans="1:22" s="48" customFormat="1" x14ac:dyDescent="0.2">
      <c r="A2151" s="60">
        <v>16</v>
      </c>
      <c r="B2151" s="61" t="s">
        <v>1818</v>
      </c>
      <c r="C2151" s="61">
        <v>1603</v>
      </c>
      <c r="D2151" s="61" t="s">
        <v>2019</v>
      </c>
      <c r="E2151" s="60"/>
      <c r="F2151" s="60"/>
      <c r="G2151" s="60"/>
      <c r="H2151" s="60"/>
      <c r="I2151" s="60"/>
      <c r="J2151" s="51" t="s">
        <v>20</v>
      </c>
      <c r="K2151" s="60"/>
      <c r="L2151" s="60"/>
      <c r="M2151" s="60"/>
      <c r="N2151" s="60"/>
      <c r="O2151" s="60"/>
      <c r="P2151" s="51" t="s">
        <v>20</v>
      </c>
      <c r="Q2151" s="60" t="s">
        <v>2220</v>
      </c>
      <c r="R2151" s="60">
        <v>200</v>
      </c>
      <c r="S2151" s="62">
        <v>35</v>
      </c>
      <c r="U2151" s="54" t="s">
        <v>15</v>
      </c>
      <c r="V2151" s="50" t="s">
        <v>20</v>
      </c>
    </row>
    <row r="2152" spans="1:22" s="48" customFormat="1" x14ac:dyDescent="0.2">
      <c r="A2152" s="60">
        <v>16</v>
      </c>
      <c r="B2152" s="61" t="s">
        <v>1818</v>
      </c>
      <c r="C2152" s="61">
        <v>1603</v>
      </c>
      <c r="D2152" s="61" t="s">
        <v>2019</v>
      </c>
      <c r="E2152" s="60"/>
      <c r="F2152" s="60"/>
      <c r="G2152" s="60"/>
      <c r="H2152" s="60"/>
      <c r="I2152" s="60"/>
      <c r="J2152" s="51" t="s">
        <v>20</v>
      </c>
      <c r="K2152" s="60"/>
      <c r="L2152" s="60"/>
      <c r="M2152" s="60"/>
      <c r="N2152" s="60"/>
      <c r="O2152" s="60"/>
      <c r="P2152" s="51" t="s">
        <v>20</v>
      </c>
      <c r="Q2152" s="60" t="s">
        <v>2221</v>
      </c>
      <c r="R2152" s="60">
        <v>201</v>
      </c>
      <c r="S2152" s="62">
        <v>200</v>
      </c>
      <c r="U2152" s="54" t="s">
        <v>15</v>
      </c>
      <c r="V2152" s="50" t="s">
        <v>20</v>
      </c>
    </row>
    <row r="2153" spans="1:22" s="48" customFormat="1" x14ac:dyDescent="0.2">
      <c r="A2153" s="60">
        <v>16</v>
      </c>
      <c r="B2153" s="61" t="s">
        <v>1818</v>
      </c>
      <c r="C2153" s="61">
        <v>1603</v>
      </c>
      <c r="D2153" s="61" t="s">
        <v>2019</v>
      </c>
      <c r="E2153" s="60"/>
      <c r="F2153" s="60"/>
      <c r="G2153" s="60"/>
      <c r="H2153" s="60"/>
      <c r="I2153" s="60"/>
      <c r="J2153" s="51" t="s">
        <v>20</v>
      </c>
      <c r="K2153" s="60"/>
      <c r="L2153" s="60"/>
      <c r="M2153" s="60"/>
      <c r="N2153" s="60"/>
      <c r="O2153" s="60"/>
      <c r="P2153" s="51" t="s">
        <v>20</v>
      </c>
      <c r="Q2153" s="60" t="s">
        <v>2222</v>
      </c>
      <c r="R2153" s="60">
        <v>202</v>
      </c>
      <c r="S2153" s="62">
        <v>30</v>
      </c>
      <c r="U2153" s="54" t="s">
        <v>15</v>
      </c>
      <c r="V2153" s="50" t="s">
        <v>20</v>
      </c>
    </row>
    <row r="2154" spans="1:22" s="48" customFormat="1" x14ac:dyDescent="0.2">
      <c r="A2154" s="60">
        <v>16</v>
      </c>
      <c r="B2154" s="61" t="s">
        <v>1818</v>
      </c>
      <c r="C2154" s="61">
        <v>1603</v>
      </c>
      <c r="D2154" s="61" t="s">
        <v>2019</v>
      </c>
      <c r="E2154" s="60"/>
      <c r="F2154" s="60"/>
      <c r="G2154" s="60"/>
      <c r="H2154" s="60"/>
      <c r="I2154" s="60"/>
      <c r="J2154" s="51" t="s">
        <v>20</v>
      </c>
      <c r="K2154" s="60"/>
      <c r="L2154" s="60"/>
      <c r="M2154" s="60"/>
      <c r="N2154" s="60"/>
      <c r="O2154" s="60"/>
      <c r="P2154" s="51" t="s">
        <v>20</v>
      </c>
      <c r="Q2154" s="60" t="s">
        <v>2223</v>
      </c>
      <c r="R2154" s="60">
        <v>203</v>
      </c>
      <c r="S2154" s="62">
        <v>15</v>
      </c>
      <c r="U2154" s="54" t="s">
        <v>15</v>
      </c>
      <c r="V2154" s="50" t="s">
        <v>20</v>
      </c>
    </row>
    <row r="2155" spans="1:22" s="48" customFormat="1" x14ac:dyDescent="0.2">
      <c r="A2155" s="60">
        <v>16</v>
      </c>
      <c r="B2155" s="61" t="s">
        <v>1818</v>
      </c>
      <c r="C2155" s="61">
        <v>1603</v>
      </c>
      <c r="D2155" s="61" t="s">
        <v>2019</v>
      </c>
      <c r="E2155" s="60"/>
      <c r="F2155" s="60"/>
      <c r="G2155" s="60"/>
      <c r="H2155" s="60"/>
      <c r="I2155" s="60"/>
      <c r="J2155" s="51" t="s">
        <v>20</v>
      </c>
      <c r="K2155" s="60"/>
      <c r="L2155" s="60"/>
      <c r="M2155" s="60"/>
      <c r="N2155" s="60"/>
      <c r="O2155" s="60"/>
      <c r="P2155" s="51" t="s">
        <v>20</v>
      </c>
      <c r="Q2155" s="60" t="s">
        <v>2224</v>
      </c>
      <c r="R2155" s="60">
        <v>204</v>
      </c>
      <c r="S2155" s="62">
        <v>12</v>
      </c>
      <c r="U2155" s="54" t="s">
        <v>15</v>
      </c>
      <c r="V2155" s="50" t="s">
        <v>20</v>
      </c>
    </row>
    <row r="2156" spans="1:22" s="48" customFormat="1" x14ac:dyDescent="0.2">
      <c r="A2156" s="60">
        <v>16</v>
      </c>
      <c r="B2156" s="61" t="s">
        <v>1818</v>
      </c>
      <c r="C2156" s="61">
        <v>1603</v>
      </c>
      <c r="D2156" s="61" t="s">
        <v>2019</v>
      </c>
      <c r="E2156" s="60"/>
      <c r="F2156" s="60"/>
      <c r="G2156" s="60"/>
      <c r="H2156" s="60"/>
      <c r="I2156" s="60"/>
      <c r="J2156" s="51" t="s">
        <v>20</v>
      </c>
      <c r="K2156" s="60"/>
      <c r="L2156" s="60"/>
      <c r="M2156" s="60"/>
      <c r="N2156" s="60"/>
      <c r="O2156" s="60"/>
      <c r="P2156" s="51" t="s">
        <v>20</v>
      </c>
      <c r="Q2156" s="60" t="s">
        <v>2225</v>
      </c>
      <c r="R2156" s="60">
        <v>205</v>
      </c>
      <c r="S2156" s="62">
        <v>30</v>
      </c>
      <c r="U2156" s="54" t="s">
        <v>15</v>
      </c>
      <c r="V2156" s="50" t="s">
        <v>20</v>
      </c>
    </row>
    <row r="2157" spans="1:22" s="48" customFormat="1" x14ac:dyDescent="0.2">
      <c r="A2157" s="60">
        <v>16</v>
      </c>
      <c r="B2157" s="61" t="s">
        <v>1818</v>
      </c>
      <c r="C2157" s="61">
        <v>1603</v>
      </c>
      <c r="D2157" s="61" t="s">
        <v>2019</v>
      </c>
      <c r="E2157" s="60"/>
      <c r="F2157" s="60"/>
      <c r="G2157" s="60"/>
      <c r="H2157" s="60"/>
      <c r="I2157" s="60"/>
      <c r="J2157" s="51" t="s">
        <v>20</v>
      </c>
      <c r="K2157" s="60"/>
      <c r="L2157" s="60"/>
      <c r="M2157" s="60"/>
      <c r="N2157" s="60"/>
      <c r="O2157" s="60"/>
      <c r="P2157" s="51" t="s">
        <v>20</v>
      </c>
      <c r="Q2157" s="60" t="s">
        <v>2226</v>
      </c>
      <c r="R2157" s="60">
        <v>206</v>
      </c>
      <c r="S2157" s="62">
        <v>153</v>
      </c>
      <c r="U2157" s="54" t="s">
        <v>15</v>
      </c>
      <c r="V2157" s="50" t="s">
        <v>20</v>
      </c>
    </row>
    <row r="2158" spans="1:22" s="48" customFormat="1" x14ac:dyDescent="0.2">
      <c r="A2158" s="60">
        <v>16</v>
      </c>
      <c r="B2158" s="61" t="s">
        <v>1818</v>
      </c>
      <c r="C2158" s="61">
        <v>1603</v>
      </c>
      <c r="D2158" s="61" t="s">
        <v>2019</v>
      </c>
      <c r="E2158" s="60"/>
      <c r="F2158" s="60"/>
      <c r="G2158" s="60"/>
      <c r="H2158" s="60"/>
      <c r="I2158" s="60"/>
      <c r="J2158" s="51" t="s">
        <v>20</v>
      </c>
      <c r="K2158" s="60"/>
      <c r="L2158" s="60"/>
      <c r="M2158" s="60"/>
      <c r="N2158" s="60"/>
      <c r="O2158" s="60"/>
      <c r="P2158" s="51" t="s">
        <v>20</v>
      </c>
      <c r="Q2158" s="60" t="s">
        <v>2227</v>
      </c>
      <c r="R2158" s="60">
        <v>207</v>
      </c>
      <c r="S2158" s="62">
        <v>60</v>
      </c>
      <c r="U2158" s="54" t="s">
        <v>15</v>
      </c>
      <c r="V2158" s="50" t="s">
        <v>20</v>
      </c>
    </row>
    <row r="2159" spans="1:22" s="48" customFormat="1" x14ac:dyDescent="0.2">
      <c r="A2159" s="60">
        <v>16</v>
      </c>
      <c r="B2159" s="61" t="s">
        <v>1818</v>
      </c>
      <c r="C2159" s="61">
        <v>1603</v>
      </c>
      <c r="D2159" s="61" t="s">
        <v>2019</v>
      </c>
      <c r="E2159" s="60"/>
      <c r="F2159" s="60"/>
      <c r="G2159" s="60"/>
      <c r="H2159" s="60"/>
      <c r="I2159" s="60"/>
      <c r="J2159" s="51" t="s">
        <v>20</v>
      </c>
      <c r="K2159" s="60"/>
      <c r="L2159" s="60"/>
      <c r="M2159" s="60"/>
      <c r="N2159" s="60"/>
      <c r="O2159" s="60"/>
      <c r="P2159" s="51" t="s">
        <v>20</v>
      </c>
      <c r="Q2159" s="60" t="s">
        <v>2228</v>
      </c>
      <c r="R2159" s="60">
        <v>208</v>
      </c>
      <c r="S2159" s="62">
        <v>54</v>
      </c>
      <c r="U2159" s="54" t="s">
        <v>15</v>
      </c>
      <c r="V2159" s="50" t="s">
        <v>20</v>
      </c>
    </row>
    <row r="2160" spans="1:22" s="48" customFormat="1" x14ac:dyDescent="0.2">
      <c r="A2160" s="60">
        <v>16</v>
      </c>
      <c r="B2160" s="61" t="s">
        <v>1818</v>
      </c>
      <c r="C2160" s="61">
        <v>1603</v>
      </c>
      <c r="D2160" s="61" t="s">
        <v>2019</v>
      </c>
      <c r="E2160" s="60"/>
      <c r="F2160" s="60"/>
      <c r="G2160" s="60"/>
      <c r="H2160" s="60"/>
      <c r="I2160" s="60"/>
      <c r="J2160" s="51" t="s">
        <v>20</v>
      </c>
      <c r="K2160" s="60"/>
      <c r="L2160" s="60"/>
      <c r="M2160" s="60"/>
      <c r="N2160" s="60"/>
      <c r="O2160" s="60"/>
      <c r="P2160" s="51" t="s">
        <v>20</v>
      </c>
      <c r="Q2160" s="60" t="s">
        <v>2229</v>
      </c>
      <c r="R2160" s="60">
        <v>209</v>
      </c>
      <c r="S2160" s="62">
        <v>109</v>
      </c>
      <c r="U2160" s="54" t="s">
        <v>15</v>
      </c>
      <c r="V2160" s="50" t="s">
        <v>20</v>
      </c>
    </row>
    <row r="2161" spans="1:22" s="48" customFormat="1" x14ac:dyDescent="0.2">
      <c r="A2161" s="60">
        <v>16</v>
      </c>
      <c r="B2161" s="61" t="s">
        <v>1818</v>
      </c>
      <c r="C2161" s="61">
        <v>1603</v>
      </c>
      <c r="D2161" s="61" t="s">
        <v>2019</v>
      </c>
      <c r="E2161" s="60"/>
      <c r="F2161" s="60"/>
      <c r="G2161" s="60"/>
      <c r="H2161" s="60"/>
      <c r="I2161" s="60"/>
      <c r="J2161" s="51" t="s">
        <v>20</v>
      </c>
      <c r="K2161" s="60"/>
      <c r="L2161" s="60"/>
      <c r="M2161" s="60"/>
      <c r="N2161" s="60"/>
      <c r="O2161" s="60"/>
      <c r="P2161" s="51" t="s">
        <v>20</v>
      </c>
      <c r="Q2161" s="60" t="s">
        <v>2230</v>
      </c>
      <c r="R2161" s="60">
        <v>210</v>
      </c>
      <c r="S2161" s="62">
        <v>70</v>
      </c>
      <c r="U2161" s="54" t="s">
        <v>15</v>
      </c>
      <c r="V2161" s="50" t="s">
        <v>20</v>
      </c>
    </row>
    <row r="2162" spans="1:22" s="48" customFormat="1" x14ac:dyDescent="0.2">
      <c r="A2162" s="60">
        <v>16</v>
      </c>
      <c r="B2162" s="61" t="s">
        <v>1818</v>
      </c>
      <c r="C2162" s="61">
        <v>1603</v>
      </c>
      <c r="D2162" s="61" t="s">
        <v>2019</v>
      </c>
      <c r="E2162" s="60"/>
      <c r="F2162" s="60"/>
      <c r="G2162" s="60"/>
      <c r="H2162" s="60"/>
      <c r="I2162" s="60"/>
      <c r="J2162" s="51" t="s">
        <v>20</v>
      </c>
      <c r="K2162" s="60"/>
      <c r="L2162" s="60"/>
      <c r="M2162" s="60"/>
      <c r="N2162" s="60"/>
      <c r="O2162" s="60"/>
      <c r="P2162" s="51" t="s">
        <v>20</v>
      </c>
      <c r="Q2162" s="60" t="s">
        <v>2231</v>
      </c>
      <c r="R2162" s="60">
        <v>211</v>
      </c>
      <c r="S2162" s="62">
        <v>25</v>
      </c>
      <c r="U2162" s="54" t="s">
        <v>15</v>
      </c>
      <c r="V2162" s="50" t="s">
        <v>20</v>
      </c>
    </row>
    <row r="2163" spans="1:22" s="48" customFormat="1" x14ac:dyDescent="0.2">
      <c r="A2163" s="60">
        <v>16</v>
      </c>
      <c r="B2163" s="61" t="s">
        <v>1818</v>
      </c>
      <c r="C2163" s="61">
        <v>1603</v>
      </c>
      <c r="D2163" s="61" t="s">
        <v>2019</v>
      </c>
      <c r="E2163" s="60"/>
      <c r="F2163" s="60"/>
      <c r="G2163" s="60"/>
      <c r="H2163" s="60"/>
      <c r="I2163" s="60"/>
      <c r="J2163" s="51" t="s">
        <v>20</v>
      </c>
      <c r="K2163" s="60"/>
      <c r="L2163" s="60"/>
      <c r="M2163" s="60"/>
      <c r="N2163" s="60"/>
      <c r="O2163" s="60"/>
      <c r="P2163" s="51" t="s">
        <v>20</v>
      </c>
      <c r="Q2163" s="60" t="s">
        <v>2232</v>
      </c>
      <c r="R2163" s="60">
        <v>212</v>
      </c>
      <c r="S2163" s="62">
        <v>75</v>
      </c>
      <c r="U2163" s="54" t="s">
        <v>15</v>
      </c>
      <c r="V2163" s="50" t="s">
        <v>20</v>
      </c>
    </row>
    <row r="2164" spans="1:22" s="48" customFormat="1" x14ac:dyDescent="0.2">
      <c r="A2164" s="60">
        <v>16</v>
      </c>
      <c r="B2164" s="61" t="s">
        <v>1818</v>
      </c>
      <c r="C2164" s="61">
        <v>1603</v>
      </c>
      <c r="D2164" s="61" t="s">
        <v>2019</v>
      </c>
      <c r="E2164" s="60"/>
      <c r="F2164" s="60"/>
      <c r="G2164" s="60"/>
      <c r="H2164" s="60"/>
      <c r="I2164" s="60"/>
      <c r="J2164" s="51" t="s">
        <v>20</v>
      </c>
      <c r="K2164" s="60"/>
      <c r="L2164" s="60"/>
      <c r="M2164" s="60"/>
      <c r="N2164" s="60"/>
      <c r="O2164" s="60"/>
      <c r="P2164" s="51" t="s">
        <v>20</v>
      </c>
      <c r="Q2164" s="60" t="s">
        <v>2233</v>
      </c>
      <c r="R2164" s="60">
        <v>213</v>
      </c>
      <c r="S2164" s="62">
        <v>43.5</v>
      </c>
      <c r="U2164" s="54" t="s">
        <v>15</v>
      </c>
      <c r="V2164" s="50" t="s">
        <v>20</v>
      </c>
    </row>
    <row r="2165" spans="1:22" s="48" customFormat="1" x14ac:dyDescent="0.2">
      <c r="A2165" s="60">
        <v>16</v>
      </c>
      <c r="B2165" s="61" t="s">
        <v>1818</v>
      </c>
      <c r="C2165" s="61">
        <v>1603</v>
      </c>
      <c r="D2165" s="61" t="s">
        <v>2019</v>
      </c>
      <c r="E2165" s="60"/>
      <c r="F2165" s="60"/>
      <c r="G2165" s="60"/>
      <c r="H2165" s="60"/>
      <c r="I2165" s="60"/>
      <c r="J2165" s="51" t="s">
        <v>20</v>
      </c>
      <c r="K2165" s="60"/>
      <c r="L2165" s="60"/>
      <c r="M2165" s="60"/>
      <c r="N2165" s="60"/>
      <c r="O2165" s="60"/>
      <c r="P2165" s="51" t="s">
        <v>20</v>
      </c>
      <c r="Q2165" s="60" t="s">
        <v>2234</v>
      </c>
      <c r="R2165" s="60">
        <v>214</v>
      </c>
      <c r="S2165" s="62">
        <v>315</v>
      </c>
      <c r="U2165" s="54" t="s">
        <v>15</v>
      </c>
      <c r="V2165" s="50" t="s">
        <v>16</v>
      </c>
    </row>
    <row r="2166" spans="1:22" s="48" customFormat="1" x14ac:dyDescent="0.2">
      <c r="A2166" s="60">
        <v>16</v>
      </c>
      <c r="B2166" s="61" t="s">
        <v>1818</v>
      </c>
      <c r="C2166" s="61">
        <v>1603</v>
      </c>
      <c r="D2166" s="61" t="s">
        <v>2019</v>
      </c>
      <c r="E2166" s="60"/>
      <c r="F2166" s="60"/>
      <c r="G2166" s="60"/>
      <c r="H2166" s="60"/>
      <c r="I2166" s="60"/>
      <c r="J2166" s="51" t="s">
        <v>20</v>
      </c>
      <c r="K2166" s="60"/>
      <c r="L2166" s="60"/>
      <c r="M2166" s="60"/>
      <c r="N2166" s="60"/>
      <c r="O2166" s="60"/>
      <c r="P2166" s="51" t="s">
        <v>20</v>
      </c>
      <c r="Q2166" s="60" t="s">
        <v>2235</v>
      </c>
      <c r="R2166" s="60">
        <v>215</v>
      </c>
      <c r="S2166" s="62">
        <v>75</v>
      </c>
      <c r="U2166" s="54" t="s">
        <v>15</v>
      </c>
      <c r="V2166" s="50" t="s">
        <v>20</v>
      </c>
    </row>
    <row r="2167" spans="1:22" s="48" customFormat="1" x14ac:dyDescent="0.2">
      <c r="A2167" s="60">
        <v>16</v>
      </c>
      <c r="B2167" s="61" t="s">
        <v>1818</v>
      </c>
      <c r="C2167" s="61">
        <v>1603</v>
      </c>
      <c r="D2167" s="61" t="s">
        <v>2019</v>
      </c>
      <c r="E2167" s="60"/>
      <c r="F2167" s="60"/>
      <c r="G2167" s="60"/>
      <c r="H2167" s="60"/>
      <c r="I2167" s="60"/>
      <c r="J2167" s="51" t="s">
        <v>20</v>
      </c>
      <c r="K2167" s="60"/>
      <c r="L2167" s="60"/>
      <c r="M2167" s="60"/>
      <c r="N2167" s="60"/>
      <c r="O2167" s="60"/>
      <c r="P2167" s="51" t="s">
        <v>20</v>
      </c>
      <c r="Q2167" s="60" t="s">
        <v>2236</v>
      </c>
      <c r="R2167" s="60">
        <v>216</v>
      </c>
      <c r="S2167" s="62">
        <v>85</v>
      </c>
      <c r="U2167" s="54" t="s">
        <v>15</v>
      </c>
      <c r="V2167" s="50" t="s">
        <v>20</v>
      </c>
    </row>
    <row r="2168" spans="1:22" s="48" customFormat="1" x14ac:dyDescent="0.2">
      <c r="A2168" s="60">
        <v>16</v>
      </c>
      <c r="B2168" s="61" t="s">
        <v>1818</v>
      </c>
      <c r="C2168" s="61">
        <v>1603</v>
      </c>
      <c r="D2168" s="61" t="s">
        <v>2019</v>
      </c>
      <c r="E2168" s="60"/>
      <c r="F2168" s="60"/>
      <c r="G2168" s="60"/>
      <c r="H2168" s="60"/>
      <c r="I2168" s="60"/>
      <c r="J2168" s="51" t="s">
        <v>20</v>
      </c>
      <c r="K2168" s="60"/>
      <c r="L2168" s="60"/>
      <c r="M2168" s="60"/>
      <c r="N2168" s="60"/>
      <c r="O2168" s="60"/>
      <c r="P2168" s="51" t="s">
        <v>20</v>
      </c>
      <c r="Q2168" s="60" t="s">
        <v>2237</v>
      </c>
      <c r="R2168" s="60">
        <v>217</v>
      </c>
      <c r="S2168" s="62">
        <v>50</v>
      </c>
      <c r="U2168" s="54" t="s">
        <v>15</v>
      </c>
      <c r="V2168" s="50" t="s">
        <v>20</v>
      </c>
    </row>
    <row r="2169" spans="1:22" s="48" customFormat="1" x14ac:dyDescent="0.2">
      <c r="A2169" s="60">
        <v>16</v>
      </c>
      <c r="B2169" s="61" t="s">
        <v>1818</v>
      </c>
      <c r="C2169" s="61">
        <v>1603</v>
      </c>
      <c r="D2169" s="61" t="s">
        <v>2019</v>
      </c>
      <c r="E2169" s="60"/>
      <c r="F2169" s="60"/>
      <c r="G2169" s="60"/>
      <c r="H2169" s="60"/>
      <c r="I2169" s="60"/>
      <c r="J2169" s="51" t="s">
        <v>20</v>
      </c>
      <c r="K2169" s="60"/>
      <c r="L2169" s="60"/>
      <c r="M2169" s="60"/>
      <c r="N2169" s="60"/>
      <c r="O2169" s="60"/>
      <c r="P2169" s="51" t="s">
        <v>20</v>
      </c>
      <c r="Q2169" s="60" t="s">
        <v>2238</v>
      </c>
      <c r="R2169" s="60">
        <v>218</v>
      </c>
      <c r="S2169" s="62">
        <v>60</v>
      </c>
      <c r="U2169" s="54" t="s">
        <v>15</v>
      </c>
      <c r="V2169" s="50" t="s">
        <v>20</v>
      </c>
    </row>
    <row r="2170" spans="1:22" s="48" customFormat="1" x14ac:dyDescent="0.2">
      <c r="A2170" s="60">
        <v>16</v>
      </c>
      <c r="B2170" s="61" t="s">
        <v>1818</v>
      </c>
      <c r="C2170" s="61">
        <v>1603</v>
      </c>
      <c r="D2170" s="61" t="s">
        <v>2019</v>
      </c>
      <c r="E2170" s="60"/>
      <c r="F2170" s="60"/>
      <c r="G2170" s="60"/>
      <c r="H2170" s="60"/>
      <c r="I2170" s="60"/>
      <c r="J2170" s="51" t="s">
        <v>20</v>
      </c>
      <c r="K2170" s="60"/>
      <c r="L2170" s="60"/>
      <c r="M2170" s="60"/>
      <c r="N2170" s="60"/>
      <c r="O2170" s="60"/>
      <c r="P2170" s="51" t="s">
        <v>20</v>
      </c>
      <c r="Q2170" s="60" t="s">
        <v>2239</v>
      </c>
      <c r="R2170" s="60">
        <v>219</v>
      </c>
      <c r="S2170" s="62">
        <v>120</v>
      </c>
      <c r="U2170" s="54" t="s">
        <v>15</v>
      </c>
      <c r="V2170" s="50" t="s">
        <v>20</v>
      </c>
    </row>
    <row r="2171" spans="1:22" s="48" customFormat="1" x14ac:dyDescent="0.2">
      <c r="A2171" s="60">
        <v>16</v>
      </c>
      <c r="B2171" s="61" t="s">
        <v>1818</v>
      </c>
      <c r="C2171" s="61">
        <v>1603</v>
      </c>
      <c r="D2171" s="61" t="s">
        <v>2019</v>
      </c>
      <c r="E2171" s="60"/>
      <c r="F2171" s="60"/>
      <c r="G2171" s="60"/>
      <c r="H2171" s="60"/>
      <c r="I2171" s="60"/>
      <c r="J2171" s="51" t="s">
        <v>20</v>
      </c>
      <c r="K2171" s="60"/>
      <c r="L2171" s="60"/>
      <c r="M2171" s="60"/>
      <c r="N2171" s="60"/>
      <c r="O2171" s="60"/>
      <c r="P2171" s="51" t="s">
        <v>20</v>
      </c>
      <c r="Q2171" s="60" t="s">
        <v>2240</v>
      </c>
      <c r="R2171" s="60">
        <v>220</v>
      </c>
      <c r="S2171" s="62">
        <v>125</v>
      </c>
      <c r="U2171" s="54" t="s">
        <v>15</v>
      </c>
      <c r="V2171" s="50" t="s">
        <v>20</v>
      </c>
    </row>
    <row r="2172" spans="1:22" s="48" customFormat="1" x14ac:dyDescent="0.2">
      <c r="A2172" s="60">
        <v>16</v>
      </c>
      <c r="B2172" s="61" t="s">
        <v>1818</v>
      </c>
      <c r="C2172" s="61">
        <v>1603</v>
      </c>
      <c r="D2172" s="61" t="s">
        <v>2019</v>
      </c>
      <c r="E2172" s="60"/>
      <c r="F2172" s="60"/>
      <c r="G2172" s="60"/>
      <c r="H2172" s="60"/>
      <c r="I2172" s="60"/>
      <c r="J2172" s="51" t="s">
        <v>20</v>
      </c>
      <c r="K2172" s="60"/>
      <c r="L2172" s="60"/>
      <c r="M2172" s="60"/>
      <c r="N2172" s="60"/>
      <c r="O2172" s="60"/>
      <c r="P2172" s="51" t="s">
        <v>20</v>
      </c>
      <c r="Q2172" s="60" t="s">
        <v>2241</v>
      </c>
      <c r="R2172" s="60">
        <v>221</v>
      </c>
      <c r="S2172" s="62">
        <v>40</v>
      </c>
      <c r="U2172" s="54" t="s">
        <v>15</v>
      </c>
      <c r="V2172" s="50" t="s">
        <v>20</v>
      </c>
    </row>
    <row r="2173" spans="1:22" s="48" customFormat="1" x14ac:dyDescent="0.2">
      <c r="A2173" s="60">
        <v>16</v>
      </c>
      <c r="B2173" s="61" t="s">
        <v>1818</v>
      </c>
      <c r="C2173" s="61">
        <v>1603</v>
      </c>
      <c r="D2173" s="61" t="s">
        <v>2019</v>
      </c>
      <c r="E2173" s="60"/>
      <c r="F2173" s="60"/>
      <c r="G2173" s="60"/>
      <c r="H2173" s="60"/>
      <c r="I2173" s="60"/>
      <c r="J2173" s="51" t="s">
        <v>20</v>
      </c>
      <c r="K2173" s="60"/>
      <c r="L2173" s="60"/>
      <c r="M2173" s="60"/>
      <c r="N2173" s="60"/>
      <c r="O2173" s="60"/>
      <c r="P2173" s="51" t="s">
        <v>20</v>
      </c>
      <c r="Q2173" s="60" t="s">
        <v>2242</v>
      </c>
      <c r="R2173" s="60">
        <v>222</v>
      </c>
      <c r="S2173" s="62">
        <v>100</v>
      </c>
      <c r="U2173" s="54" t="s">
        <v>15</v>
      </c>
      <c r="V2173" s="50" t="s">
        <v>20</v>
      </c>
    </row>
    <row r="2174" spans="1:22" s="48" customFormat="1" x14ac:dyDescent="0.2">
      <c r="A2174" s="60">
        <v>16</v>
      </c>
      <c r="B2174" s="61" t="s">
        <v>1818</v>
      </c>
      <c r="C2174" s="61">
        <v>1603</v>
      </c>
      <c r="D2174" s="61" t="s">
        <v>2019</v>
      </c>
      <c r="E2174" s="60"/>
      <c r="F2174" s="60"/>
      <c r="G2174" s="60"/>
      <c r="H2174" s="60"/>
      <c r="I2174" s="60"/>
      <c r="J2174" s="51" t="s">
        <v>20</v>
      </c>
      <c r="K2174" s="60"/>
      <c r="L2174" s="60"/>
      <c r="M2174" s="60"/>
      <c r="N2174" s="60"/>
      <c r="O2174" s="60"/>
      <c r="P2174" s="51" t="s">
        <v>20</v>
      </c>
      <c r="Q2174" s="60" t="s">
        <v>2243</v>
      </c>
      <c r="R2174" s="60">
        <v>223</v>
      </c>
      <c r="S2174" s="62">
        <v>10</v>
      </c>
      <c r="U2174" s="54" t="s">
        <v>15</v>
      </c>
      <c r="V2174" s="50" t="s">
        <v>20</v>
      </c>
    </row>
    <row r="2175" spans="1:22" s="48" customFormat="1" x14ac:dyDescent="0.2">
      <c r="A2175" s="60">
        <v>16</v>
      </c>
      <c r="B2175" s="61" t="s">
        <v>1818</v>
      </c>
      <c r="C2175" s="61">
        <v>1603</v>
      </c>
      <c r="D2175" s="61" t="s">
        <v>2019</v>
      </c>
      <c r="E2175" s="60"/>
      <c r="F2175" s="60"/>
      <c r="G2175" s="60"/>
      <c r="H2175" s="60"/>
      <c r="I2175" s="60"/>
      <c r="J2175" s="51" t="s">
        <v>20</v>
      </c>
      <c r="K2175" s="60"/>
      <c r="L2175" s="60"/>
      <c r="M2175" s="60"/>
      <c r="N2175" s="60"/>
      <c r="O2175" s="60"/>
      <c r="P2175" s="51" t="s">
        <v>20</v>
      </c>
      <c r="Q2175" s="60" t="s">
        <v>2244</v>
      </c>
      <c r="R2175" s="60">
        <v>224</v>
      </c>
      <c r="S2175" s="62">
        <v>10</v>
      </c>
      <c r="U2175" s="54" t="s">
        <v>15</v>
      </c>
      <c r="V2175" s="50" t="s">
        <v>20</v>
      </c>
    </row>
    <row r="2176" spans="1:22" s="48" customFormat="1" x14ac:dyDescent="0.2">
      <c r="A2176" s="60">
        <v>16</v>
      </c>
      <c r="B2176" s="61" t="s">
        <v>1818</v>
      </c>
      <c r="C2176" s="61">
        <v>1603</v>
      </c>
      <c r="D2176" s="61" t="s">
        <v>2019</v>
      </c>
      <c r="E2176" s="60"/>
      <c r="F2176" s="60"/>
      <c r="G2176" s="60"/>
      <c r="H2176" s="60"/>
      <c r="I2176" s="60"/>
      <c r="J2176" s="51" t="s">
        <v>20</v>
      </c>
      <c r="K2176" s="60"/>
      <c r="L2176" s="60"/>
      <c r="M2176" s="60"/>
      <c r="N2176" s="60"/>
      <c r="O2176" s="60"/>
      <c r="P2176" s="51" t="s">
        <v>20</v>
      </c>
      <c r="Q2176" s="60" t="s">
        <v>2245</v>
      </c>
      <c r="R2176" s="60">
        <v>225</v>
      </c>
      <c r="S2176" s="62">
        <v>100</v>
      </c>
      <c r="U2176" s="54" t="s">
        <v>15</v>
      </c>
      <c r="V2176" s="50" t="s">
        <v>20</v>
      </c>
    </row>
    <row r="2177" spans="1:22" s="48" customFormat="1" x14ac:dyDescent="0.2">
      <c r="A2177" s="60">
        <v>16</v>
      </c>
      <c r="B2177" s="61" t="s">
        <v>1818</v>
      </c>
      <c r="C2177" s="61">
        <v>1603</v>
      </c>
      <c r="D2177" s="61" t="s">
        <v>2019</v>
      </c>
      <c r="E2177" s="60"/>
      <c r="F2177" s="60"/>
      <c r="G2177" s="60"/>
      <c r="H2177" s="60"/>
      <c r="I2177" s="60"/>
      <c r="J2177" s="51" t="s">
        <v>20</v>
      </c>
      <c r="K2177" s="60"/>
      <c r="L2177" s="60"/>
      <c r="M2177" s="60"/>
      <c r="N2177" s="60"/>
      <c r="O2177" s="60"/>
      <c r="P2177" s="51" t="s">
        <v>20</v>
      </c>
      <c r="Q2177" s="60" t="s">
        <v>2246</v>
      </c>
      <c r="R2177" s="60">
        <v>226</v>
      </c>
      <c r="S2177" s="62">
        <v>400</v>
      </c>
      <c r="U2177" s="54" t="s">
        <v>15</v>
      </c>
      <c r="V2177" s="50" t="s">
        <v>20</v>
      </c>
    </row>
    <row r="2178" spans="1:22" s="48" customFormat="1" x14ac:dyDescent="0.2">
      <c r="A2178" s="60">
        <v>16</v>
      </c>
      <c r="B2178" s="61" t="s">
        <v>1818</v>
      </c>
      <c r="C2178" s="61">
        <v>1603</v>
      </c>
      <c r="D2178" s="61" t="s">
        <v>2019</v>
      </c>
      <c r="E2178" s="60"/>
      <c r="F2178" s="60"/>
      <c r="G2178" s="60"/>
      <c r="H2178" s="60"/>
      <c r="I2178" s="60"/>
      <c r="J2178" s="51" t="s">
        <v>20</v>
      </c>
      <c r="K2178" s="60"/>
      <c r="L2178" s="60"/>
      <c r="M2178" s="60"/>
      <c r="N2178" s="60"/>
      <c r="O2178" s="60"/>
      <c r="P2178" s="51" t="s">
        <v>20</v>
      </c>
      <c r="Q2178" s="60" t="s">
        <v>2247</v>
      </c>
      <c r="R2178" s="60">
        <v>227</v>
      </c>
      <c r="S2178" s="62">
        <v>25</v>
      </c>
      <c r="U2178" s="54" t="s">
        <v>15</v>
      </c>
      <c r="V2178" s="50" t="s">
        <v>20</v>
      </c>
    </row>
    <row r="2179" spans="1:22" s="48" customFormat="1" x14ac:dyDescent="0.2">
      <c r="A2179" s="60">
        <v>16</v>
      </c>
      <c r="B2179" s="61" t="s">
        <v>1818</v>
      </c>
      <c r="C2179" s="61">
        <v>1603</v>
      </c>
      <c r="D2179" s="61" t="s">
        <v>2019</v>
      </c>
      <c r="E2179" s="60"/>
      <c r="F2179" s="60"/>
      <c r="G2179" s="60"/>
      <c r="H2179" s="60"/>
      <c r="I2179" s="60"/>
      <c r="J2179" s="51" t="s">
        <v>20</v>
      </c>
      <c r="K2179" s="60"/>
      <c r="L2179" s="60"/>
      <c r="M2179" s="60"/>
      <c r="N2179" s="60"/>
      <c r="O2179" s="60"/>
      <c r="P2179" s="51" t="s">
        <v>20</v>
      </c>
      <c r="Q2179" s="60" t="s">
        <v>2248</v>
      </c>
      <c r="R2179" s="60">
        <v>228</v>
      </c>
      <c r="S2179" s="62">
        <v>15</v>
      </c>
      <c r="U2179" s="54" t="s">
        <v>15</v>
      </c>
      <c r="V2179" s="50" t="s">
        <v>20</v>
      </c>
    </row>
    <row r="2180" spans="1:22" s="48" customFormat="1" x14ac:dyDescent="0.2">
      <c r="A2180" s="60">
        <v>16</v>
      </c>
      <c r="B2180" s="61" t="s">
        <v>1818</v>
      </c>
      <c r="C2180" s="61">
        <v>1603</v>
      </c>
      <c r="D2180" s="61" t="s">
        <v>2019</v>
      </c>
      <c r="E2180" s="60"/>
      <c r="F2180" s="60"/>
      <c r="G2180" s="60"/>
      <c r="H2180" s="60"/>
      <c r="I2180" s="60"/>
      <c r="J2180" s="51" t="s">
        <v>20</v>
      </c>
      <c r="K2180" s="60"/>
      <c r="L2180" s="60"/>
      <c r="M2180" s="60"/>
      <c r="N2180" s="60"/>
      <c r="O2180" s="60"/>
      <c r="P2180" s="51" t="s">
        <v>20</v>
      </c>
      <c r="Q2180" s="60" t="s">
        <v>2249</v>
      </c>
      <c r="R2180" s="60">
        <v>229</v>
      </c>
      <c r="S2180" s="62">
        <v>25</v>
      </c>
      <c r="U2180" s="54" t="s">
        <v>15</v>
      </c>
      <c r="V2180" s="50" t="s">
        <v>20</v>
      </c>
    </row>
    <row r="2181" spans="1:22" s="48" customFormat="1" x14ac:dyDescent="0.2">
      <c r="A2181" s="60">
        <v>16</v>
      </c>
      <c r="B2181" s="61" t="s">
        <v>1818</v>
      </c>
      <c r="C2181" s="61">
        <v>1603</v>
      </c>
      <c r="D2181" s="61" t="s">
        <v>2019</v>
      </c>
      <c r="E2181" s="60"/>
      <c r="F2181" s="60"/>
      <c r="G2181" s="60"/>
      <c r="H2181" s="60"/>
      <c r="I2181" s="60"/>
      <c r="J2181" s="51" t="s">
        <v>20</v>
      </c>
      <c r="K2181" s="60"/>
      <c r="L2181" s="60"/>
      <c r="M2181" s="60"/>
      <c r="N2181" s="60"/>
      <c r="O2181" s="60"/>
      <c r="P2181" s="51" t="s">
        <v>20</v>
      </c>
      <c r="Q2181" s="60" t="s">
        <v>2250</v>
      </c>
      <c r="R2181" s="60">
        <v>230</v>
      </c>
      <c r="S2181" s="62">
        <v>300</v>
      </c>
      <c r="U2181" s="54" t="s">
        <v>15</v>
      </c>
      <c r="V2181" s="50" t="s">
        <v>20</v>
      </c>
    </row>
    <row r="2182" spans="1:22" s="48" customFormat="1" x14ac:dyDescent="0.2">
      <c r="A2182" s="60">
        <v>16</v>
      </c>
      <c r="B2182" s="61" t="s">
        <v>1818</v>
      </c>
      <c r="C2182" s="61">
        <v>1603</v>
      </c>
      <c r="D2182" s="61" t="s">
        <v>2019</v>
      </c>
      <c r="E2182" s="60"/>
      <c r="F2182" s="60"/>
      <c r="G2182" s="60"/>
      <c r="H2182" s="60"/>
      <c r="I2182" s="60"/>
      <c r="J2182" s="51" t="s">
        <v>20</v>
      </c>
      <c r="K2182" s="60"/>
      <c r="L2182" s="60"/>
      <c r="M2182" s="60"/>
      <c r="N2182" s="60"/>
      <c r="O2182" s="60"/>
      <c r="P2182" s="51" t="s">
        <v>20</v>
      </c>
      <c r="Q2182" s="60" t="s">
        <v>2251</v>
      </c>
      <c r="R2182" s="60">
        <v>231</v>
      </c>
      <c r="S2182" s="62">
        <v>50</v>
      </c>
      <c r="U2182" s="54" t="s">
        <v>15</v>
      </c>
      <c r="V2182" s="50" t="s">
        <v>20</v>
      </c>
    </row>
    <row r="2183" spans="1:22" s="48" customFormat="1" x14ac:dyDescent="0.2">
      <c r="A2183" s="60">
        <v>16</v>
      </c>
      <c r="B2183" s="61" t="s">
        <v>1818</v>
      </c>
      <c r="C2183" s="61">
        <v>1603</v>
      </c>
      <c r="D2183" s="61" t="s">
        <v>2019</v>
      </c>
      <c r="E2183" s="60"/>
      <c r="F2183" s="60"/>
      <c r="G2183" s="60"/>
      <c r="H2183" s="60"/>
      <c r="I2183" s="60"/>
      <c r="J2183" s="51" t="s">
        <v>20</v>
      </c>
      <c r="K2183" s="60"/>
      <c r="L2183" s="60"/>
      <c r="M2183" s="60"/>
      <c r="N2183" s="60"/>
      <c r="O2183" s="60"/>
      <c r="P2183" s="51" t="s">
        <v>20</v>
      </c>
      <c r="Q2183" s="60" t="s">
        <v>2252</v>
      </c>
      <c r="R2183" s="60">
        <v>232</v>
      </c>
      <c r="S2183" s="62">
        <v>15</v>
      </c>
      <c r="U2183" s="54" t="s">
        <v>15</v>
      </c>
      <c r="V2183" s="50" t="s">
        <v>20</v>
      </c>
    </row>
    <row r="2184" spans="1:22" s="48" customFormat="1" x14ac:dyDescent="0.2">
      <c r="A2184" s="60">
        <v>16</v>
      </c>
      <c r="B2184" s="61" t="s">
        <v>1818</v>
      </c>
      <c r="C2184" s="61">
        <v>1603</v>
      </c>
      <c r="D2184" s="61" t="s">
        <v>2019</v>
      </c>
      <c r="E2184" s="60"/>
      <c r="F2184" s="60"/>
      <c r="G2184" s="60"/>
      <c r="H2184" s="60"/>
      <c r="I2184" s="60"/>
      <c r="J2184" s="51" t="s">
        <v>20</v>
      </c>
      <c r="K2184" s="60"/>
      <c r="L2184" s="60"/>
      <c r="M2184" s="60"/>
      <c r="N2184" s="60"/>
      <c r="O2184" s="60"/>
      <c r="P2184" s="51" t="s">
        <v>20</v>
      </c>
      <c r="Q2184" s="60" t="s">
        <v>2253</v>
      </c>
      <c r="R2184" s="60">
        <v>233</v>
      </c>
      <c r="S2184" s="62">
        <v>35</v>
      </c>
      <c r="U2184" s="54" t="s">
        <v>15</v>
      </c>
      <c r="V2184" s="50" t="s">
        <v>20</v>
      </c>
    </row>
    <row r="2185" spans="1:22" s="48" customFormat="1" x14ac:dyDescent="0.2">
      <c r="A2185" s="60">
        <v>16</v>
      </c>
      <c r="B2185" s="61" t="s">
        <v>1818</v>
      </c>
      <c r="C2185" s="61">
        <v>1603</v>
      </c>
      <c r="D2185" s="61" t="s">
        <v>2019</v>
      </c>
      <c r="E2185" s="60"/>
      <c r="F2185" s="60"/>
      <c r="G2185" s="60"/>
      <c r="H2185" s="60"/>
      <c r="I2185" s="60"/>
      <c r="J2185" s="51" t="s">
        <v>20</v>
      </c>
      <c r="K2185" s="60"/>
      <c r="L2185" s="60"/>
      <c r="M2185" s="60"/>
      <c r="N2185" s="60"/>
      <c r="O2185" s="60"/>
      <c r="P2185" s="51" t="s">
        <v>20</v>
      </c>
      <c r="Q2185" s="60" t="s">
        <v>2254</v>
      </c>
      <c r="R2185" s="60">
        <v>234</v>
      </c>
      <c r="S2185" s="62">
        <v>60</v>
      </c>
      <c r="U2185" s="54" t="s">
        <v>15</v>
      </c>
      <c r="V2185" s="50" t="s">
        <v>20</v>
      </c>
    </row>
    <row r="2186" spans="1:22" s="48" customFormat="1" x14ac:dyDescent="0.2">
      <c r="A2186" s="60">
        <v>16</v>
      </c>
      <c r="B2186" s="61" t="s">
        <v>1818</v>
      </c>
      <c r="C2186" s="61">
        <v>1603</v>
      </c>
      <c r="D2186" s="61" t="s">
        <v>2019</v>
      </c>
      <c r="E2186" s="60"/>
      <c r="F2186" s="60"/>
      <c r="G2186" s="60"/>
      <c r="H2186" s="60"/>
      <c r="I2186" s="60"/>
      <c r="J2186" s="51" t="s">
        <v>20</v>
      </c>
      <c r="K2186" s="60"/>
      <c r="L2186" s="60"/>
      <c r="M2186" s="60"/>
      <c r="N2186" s="60"/>
      <c r="O2186" s="60"/>
      <c r="P2186" s="51" t="s">
        <v>20</v>
      </c>
      <c r="Q2186" s="60" t="s">
        <v>2255</v>
      </c>
      <c r="R2186" s="60">
        <v>235</v>
      </c>
      <c r="S2186" s="62">
        <v>200</v>
      </c>
      <c r="U2186" s="54" t="s">
        <v>15</v>
      </c>
      <c r="V2186" s="50" t="s">
        <v>20</v>
      </c>
    </row>
    <row r="2187" spans="1:22" s="48" customFormat="1" x14ac:dyDescent="0.2">
      <c r="A2187" s="60">
        <v>16</v>
      </c>
      <c r="B2187" s="61" t="s">
        <v>1818</v>
      </c>
      <c r="C2187" s="61">
        <v>1603</v>
      </c>
      <c r="D2187" s="61" t="s">
        <v>2019</v>
      </c>
      <c r="E2187" s="60"/>
      <c r="F2187" s="60"/>
      <c r="G2187" s="60"/>
      <c r="H2187" s="60"/>
      <c r="I2187" s="60"/>
      <c r="J2187" s="51" t="s">
        <v>20</v>
      </c>
      <c r="K2187" s="60"/>
      <c r="L2187" s="60"/>
      <c r="M2187" s="60"/>
      <c r="N2187" s="60"/>
      <c r="O2187" s="60"/>
      <c r="P2187" s="51" t="s">
        <v>20</v>
      </c>
      <c r="Q2187" s="60" t="s">
        <v>2256</v>
      </c>
      <c r="R2187" s="60">
        <v>236</v>
      </c>
      <c r="S2187" s="62">
        <v>13.75</v>
      </c>
      <c r="U2187" s="54" t="s">
        <v>15</v>
      </c>
      <c r="V2187" s="50" t="s">
        <v>20</v>
      </c>
    </row>
    <row r="2188" spans="1:22" s="48" customFormat="1" x14ac:dyDescent="0.2">
      <c r="A2188" s="60">
        <v>16</v>
      </c>
      <c r="B2188" s="61" t="s">
        <v>1818</v>
      </c>
      <c r="C2188" s="61">
        <v>1603</v>
      </c>
      <c r="D2188" s="61" t="s">
        <v>2019</v>
      </c>
      <c r="E2188" s="60"/>
      <c r="F2188" s="60"/>
      <c r="G2188" s="60"/>
      <c r="H2188" s="60"/>
      <c r="I2188" s="60"/>
      <c r="J2188" s="51" t="s">
        <v>20</v>
      </c>
      <c r="K2188" s="60"/>
      <c r="L2188" s="60"/>
      <c r="M2188" s="60"/>
      <c r="N2188" s="60"/>
      <c r="O2188" s="60"/>
      <c r="P2188" s="51" t="s">
        <v>20</v>
      </c>
      <c r="Q2188" s="60" t="s">
        <v>2257</v>
      </c>
      <c r="R2188" s="60">
        <v>237</v>
      </c>
      <c r="S2188" s="62">
        <v>50</v>
      </c>
      <c r="U2188" s="54" t="s">
        <v>15</v>
      </c>
      <c r="V2188" s="50" t="s">
        <v>20</v>
      </c>
    </row>
    <row r="2189" spans="1:22" s="48" customFormat="1" x14ac:dyDescent="0.2">
      <c r="A2189" s="60">
        <v>16</v>
      </c>
      <c r="B2189" s="61" t="s">
        <v>1818</v>
      </c>
      <c r="C2189" s="61">
        <v>1603</v>
      </c>
      <c r="D2189" s="61" t="s">
        <v>2019</v>
      </c>
      <c r="E2189" s="60"/>
      <c r="F2189" s="60"/>
      <c r="G2189" s="60"/>
      <c r="H2189" s="60"/>
      <c r="I2189" s="60"/>
      <c r="J2189" s="51" t="s">
        <v>20</v>
      </c>
      <c r="K2189" s="60"/>
      <c r="L2189" s="60"/>
      <c r="M2189" s="60"/>
      <c r="N2189" s="60"/>
      <c r="O2189" s="60"/>
      <c r="P2189" s="51" t="s">
        <v>20</v>
      </c>
      <c r="Q2189" s="60" t="s">
        <v>2258</v>
      </c>
      <c r="R2189" s="60">
        <v>238</v>
      </c>
      <c r="S2189" s="62">
        <v>60</v>
      </c>
      <c r="U2189" s="54" t="s">
        <v>15</v>
      </c>
      <c r="V2189" s="50" t="s">
        <v>20</v>
      </c>
    </row>
    <row r="2190" spans="1:22" s="48" customFormat="1" x14ac:dyDescent="0.2">
      <c r="A2190" s="60">
        <v>16</v>
      </c>
      <c r="B2190" s="61" t="s">
        <v>1818</v>
      </c>
      <c r="C2190" s="61">
        <v>1603</v>
      </c>
      <c r="D2190" s="61" t="s">
        <v>2019</v>
      </c>
      <c r="E2190" s="60"/>
      <c r="F2190" s="60"/>
      <c r="G2190" s="60"/>
      <c r="H2190" s="60"/>
      <c r="I2190" s="60"/>
      <c r="J2190" s="51" t="s">
        <v>20</v>
      </c>
      <c r="K2190" s="60"/>
      <c r="L2190" s="60"/>
      <c r="M2190" s="60"/>
      <c r="N2190" s="60"/>
      <c r="O2190" s="60"/>
      <c r="P2190" s="51" t="s">
        <v>20</v>
      </c>
      <c r="Q2190" s="60" t="s">
        <v>2259</v>
      </c>
      <c r="R2190" s="60">
        <v>239</v>
      </c>
      <c r="S2190" s="62">
        <v>10</v>
      </c>
      <c r="U2190" s="54" t="s">
        <v>15</v>
      </c>
      <c r="V2190" s="50" t="s">
        <v>20</v>
      </c>
    </row>
    <row r="2191" spans="1:22" s="48" customFormat="1" x14ac:dyDescent="0.2">
      <c r="A2191" s="60">
        <v>16</v>
      </c>
      <c r="B2191" s="61" t="s">
        <v>1818</v>
      </c>
      <c r="C2191" s="61">
        <v>1603</v>
      </c>
      <c r="D2191" s="61" t="s">
        <v>2019</v>
      </c>
      <c r="E2191" s="60"/>
      <c r="F2191" s="60"/>
      <c r="G2191" s="60"/>
      <c r="H2191" s="60"/>
      <c r="I2191" s="60"/>
      <c r="J2191" s="51" t="s">
        <v>20</v>
      </c>
      <c r="K2191" s="60"/>
      <c r="L2191" s="60"/>
      <c r="M2191" s="60"/>
      <c r="N2191" s="60"/>
      <c r="O2191" s="60"/>
      <c r="P2191" s="51" t="s">
        <v>20</v>
      </c>
      <c r="Q2191" s="60" t="s">
        <v>2260</v>
      </c>
      <c r="R2191" s="60">
        <v>240</v>
      </c>
      <c r="S2191" s="62">
        <v>100</v>
      </c>
      <c r="U2191" s="54" t="s">
        <v>15</v>
      </c>
      <c r="V2191" s="50" t="s">
        <v>20</v>
      </c>
    </row>
    <row r="2192" spans="1:22" s="48" customFormat="1" x14ac:dyDescent="0.2">
      <c r="A2192" s="60">
        <v>16</v>
      </c>
      <c r="B2192" s="61" t="s">
        <v>1818</v>
      </c>
      <c r="C2192" s="61">
        <v>1603</v>
      </c>
      <c r="D2192" s="61" t="s">
        <v>2019</v>
      </c>
      <c r="E2192" s="60"/>
      <c r="F2192" s="60"/>
      <c r="G2192" s="60"/>
      <c r="H2192" s="60"/>
      <c r="I2192" s="60"/>
      <c r="J2192" s="51" t="s">
        <v>20</v>
      </c>
      <c r="K2192" s="60"/>
      <c r="L2192" s="60"/>
      <c r="M2192" s="60"/>
      <c r="N2192" s="60"/>
      <c r="O2192" s="60"/>
      <c r="P2192" s="51" t="s">
        <v>20</v>
      </c>
      <c r="Q2192" s="60" t="s">
        <v>2261</v>
      </c>
      <c r="R2192" s="60">
        <v>241</v>
      </c>
      <c r="S2192" s="62">
        <v>35</v>
      </c>
      <c r="U2192" s="54" t="s">
        <v>15</v>
      </c>
      <c r="V2192" s="50" t="s">
        <v>20</v>
      </c>
    </row>
    <row r="2193" spans="1:22" s="48" customFormat="1" x14ac:dyDescent="0.2">
      <c r="A2193" s="60">
        <v>16</v>
      </c>
      <c r="B2193" s="61" t="s">
        <v>1818</v>
      </c>
      <c r="C2193" s="61">
        <v>1604</v>
      </c>
      <c r="D2193" s="61" t="s">
        <v>2262</v>
      </c>
      <c r="E2193" s="60"/>
      <c r="F2193" s="60"/>
      <c r="G2193" s="60"/>
      <c r="H2193" s="60"/>
      <c r="I2193" s="60"/>
      <c r="J2193" s="51" t="s">
        <v>20</v>
      </c>
      <c r="K2193" s="60" t="s">
        <v>2263</v>
      </c>
      <c r="L2193" s="60">
        <v>1</v>
      </c>
      <c r="M2193" s="60">
        <v>1200</v>
      </c>
      <c r="N2193" s="60" t="s">
        <v>18</v>
      </c>
      <c r="O2193" s="51" t="s">
        <v>15</v>
      </c>
      <c r="P2193" s="51" t="s">
        <v>16</v>
      </c>
      <c r="Q2193" s="60" t="s">
        <v>1489</v>
      </c>
      <c r="R2193" s="60">
        <v>1</v>
      </c>
      <c r="S2193" s="62">
        <v>120</v>
      </c>
      <c r="U2193" s="54" t="s">
        <v>15</v>
      </c>
      <c r="V2193" s="50" t="s">
        <v>20</v>
      </c>
    </row>
    <row r="2194" spans="1:22" s="48" customFormat="1" x14ac:dyDescent="0.2">
      <c r="A2194" s="60">
        <v>16</v>
      </c>
      <c r="B2194" s="61" t="s">
        <v>1818</v>
      </c>
      <c r="C2194" s="61">
        <v>1604</v>
      </c>
      <c r="D2194" s="61" t="s">
        <v>2262</v>
      </c>
      <c r="E2194" s="60"/>
      <c r="F2194" s="60"/>
      <c r="G2194" s="60"/>
      <c r="H2194" s="60"/>
      <c r="I2194" s="60"/>
      <c r="J2194" s="51" t="s">
        <v>20</v>
      </c>
      <c r="K2194" s="60" t="s">
        <v>2264</v>
      </c>
      <c r="L2194" s="60">
        <v>2</v>
      </c>
      <c r="M2194" s="60">
        <v>1000</v>
      </c>
      <c r="N2194" s="60" t="s">
        <v>18</v>
      </c>
      <c r="O2194" s="51" t="s">
        <v>15</v>
      </c>
      <c r="P2194" s="51"/>
      <c r="Q2194" s="60" t="s">
        <v>2265</v>
      </c>
      <c r="R2194" s="60">
        <v>2</v>
      </c>
      <c r="S2194" s="62">
        <v>30</v>
      </c>
      <c r="U2194" s="54" t="s">
        <v>15</v>
      </c>
      <c r="V2194" s="50" t="s">
        <v>20</v>
      </c>
    </row>
    <row r="2195" spans="1:22" s="48" customFormat="1" x14ac:dyDescent="0.2">
      <c r="A2195" s="60">
        <v>16</v>
      </c>
      <c r="B2195" s="61" t="s">
        <v>1818</v>
      </c>
      <c r="C2195" s="61">
        <v>1604</v>
      </c>
      <c r="D2195" s="61" t="s">
        <v>2262</v>
      </c>
      <c r="E2195" s="60"/>
      <c r="F2195" s="60"/>
      <c r="G2195" s="60"/>
      <c r="H2195" s="60"/>
      <c r="I2195" s="60"/>
      <c r="J2195" s="51" t="s">
        <v>20</v>
      </c>
      <c r="K2195" s="60" t="s">
        <v>2266</v>
      </c>
      <c r="L2195" s="60">
        <v>3</v>
      </c>
      <c r="M2195" s="60">
        <v>1500</v>
      </c>
      <c r="N2195" s="60" t="s">
        <v>18</v>
      </c>
      <c r="O2195" s="51" t="s">
        <v>15</v>
      </c>
      <c r="P2195" s="51" t="s">
        <v>16</v>
      </c>
      <c r="Q2195" s="60" t="s">
        <v>2267</v>
      </c>
      <c r="R2195" s="60">
        <v>3</v>
      </c>
      <c r="S2195" s="62">
        <v>190</v>
      </c>
      <c r="U2195" s="54" t="s">
        <v>15</v>
      </c>
      <c r="V2195" s="50" t="s">
        <v>20</v>
      </c>
    </row>
    <row r="2196" spans="1:22" s="48" customFormat="1" x14ac:dyDescent="0.2">
      <c r="A2196" s="60">
        <v>16</v>
      </c>
      <c r="B2196" s="61" t="s">
        <v>1818</v>
      </c>
      <c r="C2196" s="61">
        <v>1604</v>
      </c>
      <c r="D2196" s="61" t="s">
        <v>2262</v>
      </c>
      <c r="E2196" s="60"/>
      <c r="F2196" s="60"/>
      <c r="G2196" s="60"/>
      <c r="H2196" s="60"/>
      <c r="I2196" s="60"/>
      <c r="J2196" s="51" t="s">
        <v>20</v>
      </c>
      <c r="K2196" s="60" t="s">
        <v>2268</v>
      </c>
      <c r="L2196" s="60">
        <v>4</v>
      </c>
      <c r="M2196" s="60">
        <v>1341</v>
      </c>
      <c r="N2196" s="60" t="s">
        <v>18</v>
      </c>
      <c r="O2196" s="51" t="s">
        <v>15</v>
      </c>
      <c r="P2196" s="51"/>
      <c r="Q2196" s="60" t="s">
        <v>2269</v>
      </c>
      <c r="R2196" s="60">
        <v>4</v>
      </c>
      <c r="S2196" s="62">
        <v>18</v>
      </c>
      <c r="U2196" s="54" t="s">
        <v>15</v>
      </c>
      <c r="V2196" s="50" t="s">
        <v>20</v>
      </c>
    </row>
    <row r="2197" spans="1:22" s="48" customFormat="1" x14ac:dyDescent="0.2">
      <c r="A2197" s="60">
        <v>16</v>
      </c>
      <c r="B2197" s="61" t="s">
        <v>1818</v>
      </c>
      <c r="C2197" s="61">
        <v>1604</v>
      </c>
      <c r="D2197" s="61" t="s">
        <v>2262</v>
      </c>
      <c r="E2197" s="60"/>
      <c r="F2197" s="60"/>
      <c r="G2197" s="60"/>
      <c r="H2197" s="60"/>
      <c r="I2197" s="60"/>
      <c r="J2197" s="51" t="s">
        <v>20</v>
      </c>
      <c r="K2197" s="60" t="s">
        <v>2270</v>
      </c>
      <c r="L2197" s="60">
        <v>5</v>
      </c>
      <c r="M2197" s="60">
        <v>1645</v>
      </c>
      <c r="N2197" s="60" t="s">
        <v>18</v>
      </c>
      <c r="O2197" s="51" t="s">
        <v>15</v>
      </c>
      <c r="P2197" s="51"/>
      <c r="Q2197" s="60" t="s">
        <v>2271</v>
      </c>
      <c r="R2197" s="60">
        <v>5</v>
      </c>
      <c r="S2197" s="62">
        <v>30</v>
      </c>
      <c r="U2197" s="54" t="s">
        <v>15</v>
      </c>
      <c r="V2197" s="50" t="s">
        <v>20</v>
      </c>
    </row>
    <row r="2198" spans="1:22" s="48" customFormat="1" x14ac:dyDescent="0.2">
      <c r="A2198" s="60">
        <v>16</v>
      </c>
      <c r="B2198" s="61" t="s">
        <v>1818</v>
      </c>
      <c r="C2198" s="61">
        <v>1604</v>
      </c>
      <c r="D2198" s="61" t="s">
        <v>2262</v>
      </c>
      <c r="E2198" s="60"/>
      <c r="F2198" s="60"/>
      <c r="G2198" s="60"/>
      <c r="H2198" s="60"/>
      <c r="I2198" s="60"/>
      <c r="J2198" s="51" t="s">
        <v>20</v>
      </c>
      <c r="K2198" s="60" t="s">
        <v>2272</v>
      </c>
      <c r="L2198" s="60">
        <v>6</v>
      </c>
      <c r="M2198" s="60">
        <v>1001</v>
      </c>
      <c r="N2198" s="60" t="s">
        <v>18</v>
      </c>
      <c r="O2198" s="51" t="s">
        <v>15</v>
      </c>
      <c r="P2198" s="51" t="s">
        <v>16</v>
      </c>
      <c r="Q2198" s="60" t="s">
        <v>2266</v>
      </c>
      <c r="R2198" s="60">
        <v>6</v>
      </c>
      <c r="S2198" s="62">
        <v>310</v>
      </c>
      <c r="U2198" s="54" t="s">
        <v>15</v>
      </c>
      <c r="V2198" s="50" t="s">
        <v>16</v>
      </c>
    </row>
    <row r="2199" spans="1:22" s="48" customFormat="1" x14ac:dyDescent="0.2">
      <c r="A2199" s="60">
        <v>16</v>
      </c>
      <c r="B2199" s="61" t="s">
        <v>1818</v>
      </c>
      <c r="C2199" s="61">
        <v>1604</v>
      </c>
      <c r="D2199" s="61" t="s">
        <v>2262</v>
      </c>
      <c r="E2199" s="60"/>
      <c r="F2199" s="60"/>
      <c r="G2199" s="60"/>
      <c r="H2199" s="60"/>
      <c r="I2199" s="60"/>
      <c r="J2199" s="51" t="s">
        <v>20</v>
      </c>
      <c r="K2199" s="60" t="s">
        <v>2273</v>
      </c>
      <c r="L2199" s="60">
        <v>7</v>
      </c>
      <c r="M2199" s="60">
        <v>1500</v>
      </c>
      <c r="N2199" s="60" t="s">
        <v>18</v>
      </c>
      <c r="O2199" s="51" t="s">
        <v>15</v>
      </c>
      <c r="P2199" s="51"/>
      <c r="Q2199" s="60" t="s">
        <v>2274</v>
      </c>
      <c r="R2199" s="60">
        <v>7</v>
      </c>
      <c r="S2199" s="62">
        <v>94</v>
      </c>
      <c r="U2199" s="54" t="s">
        <v>15</v>
      </c>
      <c r="V2199" s="50" t="s">
        <v>20</v>
      </c>
    </row>
    <row r="2200" spans="1:22" s="48" customFormat="1" x14ac:dyDescent="0.2">
      <c r="A2200" s="60">
        <v>16</v>
      </c>
      <c r="B2200" s="61" t="s">
        <v>1818</v>
      </c>
      <c r="C2200" s="61">
        <v>1604</v>
      </c>
      <c r="D2200" s="61" t="s">
        <v>2262</v>
      </c>
      <c r="E2200" s="60"/>
      <c r="F2200" s="60"/>
      <c r="G2200" s="60"/>
      <c r="H2200" s="60"/>
      <c r="I2200" s="60"/>
      <c r="J2200" s="51" t="s">
        <v>20</v>
      </c>
      <c r="K2200" s="60" t="s">
        <v>2275</v>
      </c>
      <c r="L2200" s="60">
        <v>8</v>
      </c>
      <c r="M2200" s="60">
        <v>1256</v>
      </c>
      <c r="N2200" s="60" t="s">
        <v>18</v>
      </c>
      <c r="O2200" s="51" t="s">
        <v>15</v>
      </c>
      <c r="P2200" s="51"/>
      <c r="Q2200" s="60" t="s">
        <v>2276</v>
      </c>
      <c r="R2200" s="60">
        <v>8</v>
      </c>
      <c r="S2200" s="62">
        <v>175</v>
      </c>
      <c r="U2200" s="54" t="s">
        <v>15</v>
      </c>
      <c r="V2200" s="50" t="s">
        <v>20</v>
      </c>
    </row>
    <row r="2201" spans="1:22" s="48" customFormat="1" x14ac:dyDescent="0.2">
      <c r="A2201" s="60">
        <v>16</v>
      </c>
      <c r="B2201" s="61" t="s">
        <v>1818</v>
      </c>
      <c r="C2201" s="61">
        <v>1604</v>
      </c>
      <c r="D2201" s="61" t="s">
        <v>2262</v>
      </c>
      <c r="E2201" s="60"/>
      <c r="F2201" s="60"/>
      <c r="G2201" s="60"/>
      <c r="H2201" s="60"/>
      <c r="I2201" s="60"/>
      <c r="J2201" s="51" t="s">
        <v>20</v>
      </c>
      <c r="K2201" s="60"/>
      <c r="L2201" s="60"/>
      <c r="M2201" s="60"/>
      <c r="N2201" s="60"/>
      <c r="O2201" s="60"/>
      <c r="P2201" s="51" t="s">
        <v>20</v>
      </c>
      <c r="Q2201" s="60" t="s">
        <v>2277</v>
      </c>
      <c r="R2201" s="60">
        <v>9</v>
      </c>
      <c r="S2201" s="62">
        <v>48</v>
      </c>
      <c r="U2201" s="54" t="s">
        <v>15</v>
      </c>
      <c r="V2201" s="50" t="s">
        <v>20</v>
      </c>
    </row>
    <row r="2202" spans="1:22" s="48" customFormat="1" x14ac:dyDescent="0.2">
      <c r="A2202" s="60">
        <v>16</v>
      </c>
      <c r="B2202" s="61" t="s">
        <v>1818</v>
      </c>
      <c r="C2202" s="61">
        <v>1604</v>
      </c>
      <c r="D2202" s="61" t="s">
        <v>2262</v>
      </c>
      <c r="E2202" s="60"/>
      <c r="F2202" s="60"/>
      <c r="G2202" s="60"/>
      <c r="H2202" s="60"/>
      <c r="I2202" s="60"/>
      <c r="J2202" s="51" t="s">
        <v>20</v>
      </c>
      <c r="K2202" s="60"/>
      <c r="L2202" s="60"/>
      <c r="M2202" s="60"/>
      <c r="N2202" s="60"/>
      <c r="O2202" s="60"/>
      <c r="P2202" s="51" t="s">
        <v>20</v>
      </c>
      <c r="Q2202" s="60" t="s">
        <v>2278</v>
      </c>
      <c r="R2202" s="60">
        <v>10</v>
      </c>
      <c r="S2202" s="62">
        <v>216</v>
      </c>
      <c r="U2202" s="54" t="s">
        <v>15</v>
      </c>
      <c r="V2202" s="50" t="s">
        <v>16</v>
      </c>
    </row>
    <row r="2203" spans="1:22" s="48" customFormat="1" x14ac:dyDescent="0.2">
      <c r="A2203" s="60">
        <v>16</v>
      </c>
      <c r="B2203" s="61" t="s">
        <v>1818</v>
      </c>
      <c r="C2203" s="61">
        <v>1604</v>
      </c>
      <c r="D2203" s="61" t="s">
        <v>2262</v>
      </c>
      <c r="E2203" s="60"/>
      <c r="F2203" s="60"/>
      <c r="G2203" s="60"/>
      <c r="H2203" s="60"/>
      <c r="I2203" s="60"/>
      <c r="J2203" s="51" t="s">
        <v>20</v>
      </c>
      <c r="K2203" s="60"/>
      <c r="L2203" s="60"/>
      <c r="M2203" s="60"/>
      <c r="N2203" s="60"/>
      <c r="O2203" s="60"/>
      <c r="P2203" s="51" t="s">
        <v>20</v>
      </c>
      <c r="Q2203" s="60" t="s">
        <v>2279</v>
      </c>
      <c r="R2203" s="60">
        <v>11</v>
      </c>
      <c r="S2203" s="62">
        <v>30</v>
      </c>
      <c r="U2203" s="54" t="s">
        <v>15</v>
      </c>
      <c r="V2203" s="50" t="s">
        <v>20</v>
      </c>
    </row>
    <row r="2204" spans="1:22" s="48" customFormat="1" x14ac:dyDescent="0.2">
      <c r="A2204" s="60">
        <v>16</v>
      </c>
      <c r="B2204" s="61" t="s">
        <v>1818</v>
      </c>
      <c r="C2204" s="61">
        <v>1604</v>
      </c>
      <c r="D2204" s="61" t="s">
        <v>2262</v>
      </c>
      <c r="E2204" s="60"/>
      <c r="F2204" s="60"/>
      <c r="G2204" s="60"/>
      <c r="H2204" s="60"/>
      <c r="I2204" s="60"/>
      <c r="J2204" s="51" t="s">
        <v>20</v>
      </c>
      <c r="K2204" s="60"/>
      <c r="L2204" s="60"/>
      <c r="M2204" s="60"/>
      <c r="N2204" s="60"/>
      <c r="O2204" s="60"/>
      <c r="P2204" s="51" t="s">
        <v>20</v>
      </c>
      <c r="Q2204" s="60" t="s">
        <v>2280</v>
      </c>
      <c r="R2204" s="60">
        <v>12</v>
      </c>
      <c r="S2204" s="62">
        <v>65</v>
      </c>
      <c r="U2204" s="54" t="s">
        <v>15</v>
      </c>
      <c r="V2204" s="50" t="s">
        <v>20</v>
      </c>
    </row>
    <row r="2205" spans="1:22" s="48" customFormat="1" x14ac:dyDescent="0.2">
      <c r="A2205" s="60">
        <v>16</v>
      </c>
      <c r="B2205" s="61" t="s">
        <v>1818</v>
      </c>
      <c r="C2205" s="61">
        <v>1604</v>
      </c>
      <c r="D2205" s="61" t="s">
        <v>2262</v>
      </c>
      <c r="E2205" s="60"/>
      <c r="F2205" s="60"/>
      <c r="G2205" s="60"/>
      <c r="H2205" s="60"/>
      <c r="I2205" s="60"/>
      <c r="J2205" s="51" t="s">
        <v>20</v>
      </c>
      <c r="K2205" s="60"/>
      <c r="L2205" s="60"/>
      <c r="M2205" s="60"/>
      <c r="N2205" s="60"/>
      <c r="O2205" s="60"/>
      <c r="P2205" s="51" t="s">
        <v>20</v>
      </c>
      <c r="Q2205" s="60" t="s">
        <v>2281</v>
      </c>
      <c r="R2205" s="60">
        <v>13</v>
      </c>
      <c r="S2205" s="62">
        <v>400</v>
      </c>
      <c r="U2205" s="54" t="s">
        <v>15</v>
      </c>
      <c r="V2205" s="50" t="s">
        <v>16</v>
      </c>
    </row>
    <row r="2206" spans="1:22" s="48" customFormat="1" x14ac:dyDescent="0.2">
      <c r="A2206" s="60">
        <v>16</v>
      </c>
      <c r="B2206" s="61" t="s">
        <v>1818</v>
      </c>
      <c r="C2206" s="61">
        <v>1604</v>
      </c>
      <c r="D2206" s="61" t="s">
        <v>2262</v>
      </c>
      <c r="E2206" s="60"/>
      <c r="F2206" s="60"/>
      <c r="G2206" s="60"/>
      <c r="H2206" s="60"/>
      <c r="I2206" s="60"/>
      <c r="J2206" s="51" t="s">
        <v>20</v>
      </c>
      <c r="K2206" s="60"/>
      <c r="L2206" s="60"/>
      <c r="M2206" s="60"/>
      <c r="N2206" s="60"/>
      <c r="O2206" s="60"/>
      <c r="P2206" s="51" t="s">
        <v>20</v>
      </c>
      <c r="Q2206" s="60" t="s">
        <v>2282</v>
      </c>
      <c r="R2206" s="60">
        <v>14</v>
      </c>
      <c r="S2206" s="62">
        <v>225</v>
      </c>
      <c r="U2206" s="54" t="s">
        <v>15</v>
      </c>
      <c r="V2206" s="50"/>
    </row>
    <row r="2207" spans="1:22" s="48" customFormat="1" x14ac:dyDescent="0.2">
      <c r="A2207" s="60">
        <v>16</v>
      </c>
      <c r="B2207" s="61" t="s">
        <v>1818</v>
      </c>
      <c r="C2207" s="61">
        <v>1604</v>
      </c>
      <c r="D2207" s="61" t="s">
        <v>2262</v>
      </c>
      <c r="E2207" s="60"/>
      <c r="F2207" s="60"/>
      <c r="G2207" s="60"/>
      <c r="H2207" s="60"/>
      <c r="I2207" s="60"/>
      <c r="J2207" s="51" t="s">
        <v>20</v>
      </c>
      <c r="K2207" s="60"/>
      <c r="L2207" s="60"/>
      <c r="M2207" s="60"/>
      <c r="N2207" s="60"/>
      <c r="O2207" s="60"/>
      <c r="P2207" s="51" t="s">
        <v>20</v>
      </c>
      <c r="Q2207" s="60" t="s">
        <v>2283</v>
      </c>
      <c r="R2207" s="60">
        <v>15</v>
      </c>
      <c r="S2207" s="62">
        <v>30</v>
      </c>
      <c r="U2207" s="54" t="s">
        <v>15</v>
      </c>
      <c r="V2207" s="50" t="s">
        <v>20</v>
      </c>
    </row>
    <row r="2208" spans="1:22" s="48" customFormat="1" x14ac:dyDescent="0.2">
      <c r="A2208" s="60">
        <v>16</v>
      </c>
      <c r="B2208" s="61" t="s">
        <v>1818</v>
      </c>
      <c r="C2208" s="61">
        <v>1604</v>
      </c>
      <c r="D2208" s="61" t="s">
        <v>2262</v>
      </c>
      <c r="E2208" s="60"/>
      <c r="F2208" s="60"/>
      <c r="G2208" s="60"/>
      <c r="H2208" s="60"/>
      <c r="I2208" s="60"/>
      <c r="J2208" s="51" t="s">
        <v>20</v>
      </c>
      <c r="K2208" s="60"/>
      <c r="L2208" s="60"/>
      <c r="M2208" s="60"/>
      <c r="N2208" s="60"/>
      <c r="O2208" s="60"/>
      <c r="P2208" s="51" t="s">
        <v>20</v>
      </c>
      <c r="Q2208" s="60" t="s">
        <v>2284</v>
      </c>
      <c r="R2208" s="60">
        <v>16</v>
      </c>
      <c r="S2208" s="62">
        <v>50</v>
      </c>
      <c r="U2208" s="54" t="s">
        <v>15</v>
      </c>
      <c r="V2208" s="50" t="s">
        <v>20</v>
      </c>
    </row>
    <row r="2209" spans="1:22" s="48" customFormat="1" x14ac:dyDescent="0.2">
      <c r="A2209" s="60">
        <v>16</v>
      </c>
      <c r="B2209" s="61" t="s">
        <v>1818</v>
      </c>
      <c r="C2209" s="61">
        <v>1604</v>
      </c>
      <c r="D2209" s="61" t="s">
        <v>2262</v>
      </c>
      <c r="E2209" s="60"/>
      <c r="F2209" s="60"/>
      <c r="G2209" s="60"/>
      <c r="H2209" s="60"/>
      <c r="I2209" s="60"/>
      <c r="J2209" s="51" t="s">
        <v>20</v>
      </c>
      <c r="K2209" s="60"/>
      <c r="L2209" s="60"/>
      <c r="M2209" s="60"/>
      <c r="N2209" s="60"/>
      <c r="O2209" s="60"/>
      <c r="P2209" s="51" t="s">
        <v>20</v>
      </c>
      <c r="Q2209" s="60" t="s">
        <v>2285</v>
      </c>
      <c r="R2209" s="60">
        <v>17</v>
      </c>
      <c r="S2209" s="62">
        <v>150</v>
      </c>
      <c r="U2209" s="54" t="s">
        <v>15</v>
      </c>
      <c r="V2209" s="50" t="s">
        <v>20</v>
      </c>
    </row>
    <row r="2210" spans="1:22" s="48" customFormat="1" x14ac:dyDescent="0.2">
      <c r="A2210" s="60">
        <v>16</v>
      </c>
      <c r="B2210" s="61" t="s">
        <v>1818</v>
      </c>
      <c r="C2210" s="61">
        <v>1604</v>
      </c>
      <c r="D2210" s="61" t="s">
        <v>2262</v>
      </c>
      <c r="E2210" s="60"/>
      <c r="F2210" s="60"/>
      <c r="G2210" s="60"/>
      <c r="H2210" s="60"/>
      <c r="I2210" s="60"/>
      <c r="J2210" s="51" t="s">
        <v>20</v>
      </c>
      <c r="K2210" s="60"/>
      <c r="L2210" s="60"/>
      <c r="M2210" s="60"/>
      <c r="N2210" s="60"/>
      <c r="O2210" s="60"/>
      <c r="P2210" s="51" t="s">
        <v>20</v>
      </c>
      <c r="Q2210" s="60" t="s">
        <v>2286</v>
      </c>
      <c r="R2210" s="60">
        <v>18</v>
      </c>
      <c r="S2210" s="62">
        <v>250</v>
      </c>
      <c r="U2210" s="54" t="s">
        <v>15</v>
      </c>
      <c r="V2210" s="50"/>
    </row>
    <row r="2211" spans="1:22" s="48" customFormat="1" x14ac:dyDescent="0.2">
      <c r="A2211" s="60">
        <v>16</v>
      </c>
      <c r="B2211" s="61" t="s">
        <v>1818</v>
      </c>
      <c r="C2211" s="61">
        <v>1604</v>
      </c>
      <c r="D2211" s="61" t="s">
        <v>2262</v>
      </c>
      <c r="E2211" s="60"/>
      <c r="F2211" s="60"/>
      <c r="G2211" s="60"/>
      <c r="H2211" s="60"/>
      <c r="I2211" s="60"/>
      <c r="J2211" s="51" t="s">
        <v>20</v>
      </c>
      <c r="K2211" s="60"/>
      <c r="L2211" s="60"/>
      <c r="M2211" s="60"/>
      <c r="N2211" s="60"/>
      <c r="O2211" s="60"/>
      <c r="P2211" s="51" t="s">
        <v>20</v>
      </c>
      <c r="Q2211" s="60" t="s">
        <v>2287</v>
      </c>
      <c r="R2211" s="60">
        <v>19</v>
      </c>
      <c r="S2211" s="62">
        <v>143</v>
      </c>
      <c r="U2211" s="54" t="s">
        <v>15</v>
      </c>
      <c r="V2211" s="50" t="s">
        <v>20</v>
      </c>
    </row>
    <row r="2212" spans="1:22" s="48" customFormat="1" x14ac:dyDescent="0.2">
      <c r="A2212" s="60">
        <v>16</v>
      </c>
      <c r="B2212" s="61" t="s">
        <v>1818</v>
      </c>
      <c r="C2212" s="61">
        <v>1604</v>
      </c>
      <c r="D2212" s="61" t="s">
        <v>2262</v>
      </c>
      <c r="E2212" s="60"/>
      <c r="F2212" s="60"/>
      <c r="G2212" s="60"/>
      <c r="H2212" s="60"/>
      <c r="I2212" s="60"/>
      <c r="J2212" s="51" t="s">
        <v>20</v>
      </c>
      <c r="K2212" s="60"/>
      <c r="L2212" s="60"/>
      <c r="M2212" s="60"/>
      <c r="N2212" s="60"/>
      <c r="O2212" s="60"/>
      <c r="P2212" s="51" t="s">
        <v>20</v>
      </c>
      <c r="Q2212" s="60" t="s">
        <v>2288</v>
      </c>
      <c r="R2212" s="60">
        <v>20</v>
      </c>
      <c r="S2212" s="62">
        <v>50</v>
      </c>
      <c r="U2212" s="54" t="s">
        <v>15</v>
      </c>
      <c r="V2212" s="50" t="s">
        <v>20</v>
      </c>
    </row>
    <row r="2213" spans="1:22" s="48" customFormat="1" x14ac:dyDescent="0.2">
      <c r="A2213" s="60">
        <v>16</v>
      </c>
      <c r="B2213" s="61" t="s">
        <v>1818</v>
      </c>
      <c r="C2213" s="61">
        <v>1604</v>
      </c>
      <c r="D2213" s="61" t="s">
        <v>2262</v>
      </c>
      <c r="E2213" s="60"/>
      <c r="F2213" s="60"/>
      <c r="G2213" s="60"/>
      <c r="H2213" s="60"/>
      <c r="I2213" s="60"/>
      <c r="J2213" s="51" t="s">
        <v>20</v>
      </c>
      <c r="K2213" s="60"/>
      <c r="L2213" s="60"/>
      <c r="M2213" s="60"/>
      <c r="N2213" s="60"/>
      <c r="O2213" s="60"/>
      <c r="P2213" s="51" t="s">
        <v>20</v>
      </c>
      <c r="Q2213" s="60" t="s">
        <v>10</v>
      </c>
      <c r="R2213" s="60">
        <v>21</v>
      </c>
      <c r="S2213" s="62">
        <v>30</v>
      </c>
      <c r="U2213" s="54" t="s">
        <v>15</v>
      </c>
      <c r="V2213" s="50" t="s">
        <v>20</v>
      </c>
    </row>
    <row r="2214" spans="1:22" s="48" customFormat="1" x14ac:dyDescent="0.2">
      <c r="A2214" s="60">
        <v>16</v>
      </c>
      <c r="B2214" s="61" t="s">
        <v>1818</v>
      </c>
      <c r="C2214" s="61">
        <v>1604</v>
      </c>
      <c r="D2214" s="61" t="s">
        <v>2262</v>
      </c>
      <c r="E2214" s="60"/>
      <c r="F2214" s="60"/>
      <c r="G2214" s="60"/>
      <c r="H2214" s="60"/>
      <c r="I2214" s="60"/>
      <c r="J2214" s="51" t="s">
        <v>20</v>
      </c>
      <c r="K2214" s="60"/>
      <c r="L2214" s="60"/>
      <c r="M2214" s="60"/>
      <c r="N2214" s="60"/>
      <c r="O2214" s="60"/>
      <c r="P2214" s="51" t="s">
        <v>20</v>
      </c>
      <c r="Q2214" s="60" t="s">
        <v>2289</v>
      </c>
      <c r="R2214" s="60">
        <v>22</v>
      </c>
      <c r="S2214" s="62">
        <v>40</v>
      </c>
      <c r="U2214" s="54" t="s">
        <v>15</v>
      </c>
      <c r="V2214" s="50" t="s">
        <v>20</v>
      </c>
    </row>
    <row r="2215" spans="1:22" s="48" customFormat="1" x14ac:dyDescent="0.2">
      <c r="A2215" s="60">
        <v>16</v>
      </c>
      <c r="B2215" s="61" t="s">
        <v>1818</v>
      </c>
      <c r="C2215" s="61">
        <v>1604</v>
      </c>
      <c r="D2215" s="61" t="s">
        <v>2262</v>
      </c>
      <c r="E2215" s="60"/>
      <c r="F2215" s="60"/>
      <c r="G2215" s="60"/>
      <c r="H2215" s="60"/>
      <c r="I2215" s="60"/>
      <c r="J2215" s="51" t="s">
        <v>20</v>
      </c>
      <c r="K2215" s="60"/>
      <c r="L2215" s="60"/>
      <c r="M2215" s="60"/>
      <c r="N2215" s="60"/>
      <c r="O2215" s="60"/>
      <c r="P2215" s="51" t="s">
        <v>20</v>
      </c>
      <c r="Q2215" s="60" t="s">
        <v>2290</v>
      </c>
      <c r="R2215" s="60">
        <v>23</v>
      </c>
      <c r="S2215" s="62">
        <v>25</v>
      </c>
      <c r="U2215" s="54" t="s">
        <v>15</v>
      </c>
      <c r="V2215" s="50" t="s">
        <v>20</v>
      </c>
    </row>
    <row r="2216" spans="1:22" s="48" customFormat="1" x14ac:dyDescent="0.2">
      <c r="A2216" s="60">
        <v>16</v>
      </c>
      <c r="B2216" s="61" t="s">
        <v>1818</v>
      </c>
      <c r="C2216" s="61">
        <v>1604</v>
      </c>
      <c r="D2216" s="61" t="s">
        <v>2262</v>
      </c>
      <c r="E2216" s="60"/>
      <c r="F2216" s="60"/>
      <c r="G2216" s="60"/>
      <c r="H2216" s="60"/>
      <c r="I2216" s="60"/>
      <c r="J2216" s="51" t="s">
        <v>20</v>
      </c>
      <c r="K2216" s="60"/>
      <c r="L2216" s="60"/>
      <c r="M2216" s="60"/>
      <c r="N2216" s="60"/>
      <c r="O2216" s="60"/>
      <c r="P2216" s="51" t="s">
        <v>20</v>
      </c>
      <c r="Q2216" s="60" t="s">
        <v>1000</v>
      </c>
      <c r="R2216" s="60">
        <v>24</v>
      </c>
      <c r="S2216" s="62">
        <v>20</v>
      </c>
      <c r="U2216" s="54" t="s">
        <v>15</v>
      </c>
      <c r="V2216" s="50" t="s">
        <v>20</v>
      </c>
    </row>
    <row r="2217" spans="1:22" s="48" customFormat="1" x14ac:dyDescent="0.2">
      <c r="A2217" s="60">
        <v>16</v>
      </c>
      <c r="B2217" s="61" t="s">
        <v>1818</v>
      </c>
      <c r="C2217" s="61">
        <v>1604</v>
      </c>
      <c r="D2217" s="61" t="s">
        <v>2262</v>
      </c>
      <c r="E2217" s="60"/>
      <c r="F2217" s="60"/>
      <c r="G2217" s="60"/>
      <c r="H2217" s="60"/>
      <c r="I2217" s="60"/>
      <c r="J2217" s="51" t="s">
        <v>20</v>
      </c>
      <c r="K2217" s="60"/>
      <c r="L2217" s="60"/>
      <c r="M2217" s="60"/>
      <c r="N2217" s="60"/>
      <c r="O2217" s="60"/>
      <c r="P2217" s="51" t="s">
        <v>20</v>
      </c>
      <c r="Q2217" s="60" t="s">
        <v>2291</v>
      </c>
      <c r="R2217" s="60">
        <v>25</v>
      </c>
      <c r="S2217" s="62">
        <v>40</v>
      </c>
      <c r="U2217" s="54" t="s">
        <v>15</v>
      </c>
      <c r="V2217" s="50" t="s">
        <v>20</v>
      </c>
    </row>
    <row r="2218" spans="1:22" s="48" customFormat="1" x14ac:dyDescent="0.2">
      <c r="A2218" s="60">
        <v>16</v>
      </c>
      <c r="B2218" s="61" t="s">
        <v>1818</v>
      </c>
      <c r="C2218" s="61">
        <v>1604</v>
      </c>
      <c r="D2218" s="61" t="s">
        <v>2262</v>
      </c>
      <c r="E2218" s="60"/>
      <c r="F2218" s="60"/>
      <c r="G2218" s="60"/>
      <c r="H2218" s="60"/>
      <c r="I2218" s="60"/>
      <c r="J2218" s="51" t="s">
        <v>20</v>
      </c>
      <c r="K2218" s="60"/>
      <c r="L2218" s="60"/>
      <c r="M2218" s="60"/>
      <c r="N2218" s="60"/>
      <c r="O2218" s="60"/>
      <c r="P2218" s="51" t="s">
        <v>20</v>
      </c>
      <c r="Q2218" s="60" t="s">
        <v>2292</v>
      </c>
      <c r="R2218" s="60">
        <v>26</v>
      </c>
      <c r="S2218" s="62">
        <v>15</v>
      </c>
      <c r="U2218" s="54" t="s">
        <v>15</v>
      </c>
      <c r="V2218" s="50" t="s">
        <v>20</v>
      </c>
    </row>
    <row r="2219" spans="1:22" s="48" customFormat="1" x14ac:dyDescent="0.2">
      <c r="A2219" s="60">
        <v>16</v>
      </c>
      <c r="B2219" s="61" t="s">
        <v>1818</v>
      </c>
      <c r="C2219" s="61">
        <v>1604</v>
      </c>
      <c r="D2219" s="61" t="s">
        <v>2262</v>
      </c>
      <c r="E2219" s="60"/>
      <c r="F2219" s="60"/>
      <c r="G2219" s="60"/>
      <c r="H2219" s="60"/>
      <c r="I2219" s="60"/>
      <c r="J2219" s="51" t="s">
        <v>20</v>
      </c>
      <c r="K2219" s="60"/>
      <c r="L2219" s="60"/>
      <c r="M2219" s="60"/>
      <c r="N2219" s="60"/>
      <c r="O2219" s="60"/>
      <c r="P2219" s="51" t="s">
        <v>20</v>
      </c>
      <c r="Q2219" s="60" t="s">
        <v>2293</v>
      </c>
      <c r="R2219" s="60">
        <v>27</v>
      </c>
      <c r="S2219" s="62">
        <v>20</v>
      </c>
      <c r="U2219" s="54" t="s">
        <v>15</v>
      </c>
      <c r="V2219" s="50" t="s">
        <v>20</v>
      </c>
    </row>
    <row r="2220" spans="1:22" s="48" customFormat="1" x14ac:dyDescent="0.2">
      <c r="A2220" s="60">
        <v>16</v>
      </c>
      <c r="B2220" s="61" t="s">
        <v>1818</v>
      </c>
      <c r="C2220" s="61">
        <v>1604</v>
      </c>
      <c r="D2220" s="61" t="s">
        <v>2262</v>
      </c>
      <c r="E2220" s="60"/>
      <c r="F2220" s="60"/>
      <c r="G2220" s="60"/>
      <c r="H2220" s="60"/>
      <c r="I2220" s="60"/>
      <c r="J2220" s="51" t="s">
        <v>20</v>
      </c>
      <c r="K2220" s="60"/>
      <c r="L2220" s="60"/>
      <c r="M2220" s="60"/>
      <c r="N2220" s="60"/>
      <c r="O2220" s="60"/>
      <c r="P2220" s="51" t="s">
        <v>20</v>
      </c>
      <c r="Q2220" s="60" t="s">
        <v>2294</v>
      </c>
      <c r="R2220" s="60">
        <v>28</v>
      </c>
      <c r="S2220" s="62">
        <v>14</v>
      </c>
      <c r="U2220" s="54" t="s">
        <v>15</v>
      </c>
      <c r="V2220" s="50" t="s">
        <v>20</v>
      </c>
    </row>
    <row r="2221" spans="1:22" s="48" customFormat="1" x14ac:dyDescent="0.2">
      <c r="A2221" s="60">
        <v>16</v>
      </c>
      <c r="B2221" s="61" t="s">
        <v>1818</v>
      </c>
      <c r="C2221" s="61">
        <v>1604</v>
      </c>
      <c r="D2221" s="61" t="s">
        <v>2262</v>
      </c>
      <c r="E2221" s="60"/>
      <c r="F2221" s="60"/>
      <c r="G2221" s="60"/>
      <c r="H2221" s="60"/>
      <c r="I2221" s="60"/>
      <c r="J2221" s="51" t="s">
        <v>20</v>
      </c>
      <c r="K2221" s="60"/>
      <c r="L2221" s="60"/>
      <c r="M2221" s="60"/>
      <c r="N2221" s="60"/>
      <c r="O2221" s="60"/>
      <c r="P2221" s="51" t="s">
        <v>20</v>
      </c>
      <c r="Q2221" s="60" t="s">
        <v>2295</v>
      </c>
      <c r="R2221" s="60">
        <v>29</v>
      </c>
      <c r="S2221" s="62">
        <v>40</v>
      </c>
      <c r="U2221" s="54" t="s">
        <v>15</v>
      </c>
      <c r="V2221" s="50" t="s">
        <v>20</v>
      </c>
    </row>
    <row r="2222" spans="1:22" s="48" customFormat="1" x14ac:dyDescent="0.2">
      <c r="A2222" s="60">
        <v>16</v>
      </c>
      <c r="B2222" s="61" t="s">
        <v>1818</v>
      </c>
      <c r="C2222" s="61">
        <v>1604</v>
      </c>
      <c r="D2222" s="61" t="s">
        <v>2262</v>
      </c>
      <c r="E2222" s="60"/>
      <c r="F2222" s="60"/>
      <c r="G2222" s="60"/>
      <c r="H2222" s="60"/>
      <c r="I2222" s="60"/>
      <c r="J2222" s="51" t="s">
        <v>20</v>
      </c>
      <c r="K2222" s="60"/>
      <c r="L2222" s="60"/>
      <c r="M2222" s="60"/>
      <c r="N2222" s="60"/>
      <c r="O2222" s="60"/>
      <c r="P2222" s="51" t="s">
        <v>20</v>
      </c>
      <c r="Q2222" s="60" t="s">
        <v>2296</v>
      </c>
      <c r="R2222" s="60">
        <v>30</v>
      </c>
      <c r="S2222" s="62">
        <v>50</v>
      </c>
      <c r="U2222" s="54" t="s">
        <v>15</v>
      </c>
      <c r="V2222" s="50" t="s">
        <v>20</v>
      </c>
    </row>
    <row r="2223" spans="1:22" s="48" customFormat="1" x14ac:dyDescent="0.2">
      <c r="A2223" s="60">
        <v>16</v>
      </c>
      <c r="B2223" s="61" t="s">
        <v>1818</v>
      </c>
      <c r="C2223" s="61">
        <v>1604</v>
      </c>
      <c r="D2223" s="61" t="s">
        <v>2262</v>
      </c>
      <c r="E2223" s="60"/>
      <c r="F2223" s="60"/>
      <c r="G2223" s="60"/>
      <c r="H2223" s="60"/>
      <c r="I2223" s="60"/>
      <c r="J2223" s="51" t="s">
        <v>20</v>
      </c>
      <c r="K2223" s="60"/>
      <c r="L2223" s="60"/>
      <c r="M2223" s="60"/>
      <c r="N2223" s="60"/>
      <c r="O2223" s="60"/>
      <c r="P2223" s="51" t="s">
        <v>20</v>
      </c>
      <c r="Q2223" s="60" t="s">
        <v>2297</v>
      </c>
      <c r="R2223" s="60">
        <v>31</v>
      </c>
      <c r="S2223" s="62">
        <v>40</v>
      </c>
      <c r="U2223" s="54" t="s">
        <v>15</v>
      </c>
      <c r="V2223" s="50" t="s">
        <v>20</v>
      </c>
    </row>
    <row r="2224" spans="1:22" s="48" customFormat="1" x14ac:dyDescent="0.2">
      <c r="A2224" s="60">
        <v>16</v>
      </c>
      <c r="B2224" s="61" t="s">
        <v>1818</v>
      </c>
      <c r="C2224" s="61">
        <v>1604</v>
      </c>
      <c r="D2224" s="61" t="s">
        <v>2262</v>
      </c>
      <c r="E2224" s="60"/>
      <c r="F2224" s="60"/>
      <c r="G2224" s="60"/>
      <c r="H2224" s="60"/>
      <c r="I2224" s="60"/>
      <c r="J2224" s="51" t="s">
        <v>20</v>
      </c>
      <c r="K2224" s="60"/>
      <c r="L2224" s="60"/>
      <c r="M2224" s="60"/>
      <c r="N2224" s="60"/>
      <c r="O2224" s="60"/>
      <c r="P2224" s="51" t="s">
        <v>20</v>
      </c>
      <c r="Q2224" s="60" t="s">
        <v>2298</v>
      </c>
      <c r="R2224" s="60">
        <v>32</v>
      </c>
      <c r="S2224" s="62">
        <v>20</v>
      </c>
      <c r="U2224" s="54" t="s">
        <v>15</v>
      </c>
      <c r="V2224" s="50" t="s">
        <v>20</v>
      </c>
    </row>
    <row r="2225" spans="1:22" s="48" customFormat="1" x14ac:dyDescent="0.2">
      <c r="A2225" s="60">
        <v>16</v>
      </c>
      <c r="B2225" s="61" t="s">
        <v>1818</v>
      </c>
      <c r="C2225" s="61">
        <v>1604</v>
      </c>
      <c r="D2225" s="61" t="s">
        <v>2262</v>
      </c>
      <c r="E2225" s="60"/>
      <c r="F2225" s="60"/>
      <c r="G2225" s="60"/>
      <c r="H2225" s="60"/>
      <c r="I2225" s="60"/>
      <c r="J2225" s="51" t="s">
        <v>20</v>
      </c>
      <c r="K2225" s="60"/>
      <c r="L2225" s="60"/>
      <c r="M2225" s="60"/>
      <c r="N2225" s="60"/>
      <c r="O2225" s="60"/>
      <c r="P2225" s="51" t="s">
        <v>20</v>
      </c>
      <c r="Q2225" s="60" t="s">
        <v>2299</v>
      </c>
      <c r="R2225" s="60">
        <v>33</v>
      </c>
      <c r="S2225" s="62">
        <v>15</v>
      </c>
      <c r="U2225" s="54" t="s">
        <v>15</v>
      </c>
      <c r="V2225" s="50" t="s">
        <v>20</v>
      </c>
    </row>
    <row r="2226" spans="1:22" s="48" customFormat="1" x14ac:dyDescent="0.2">
      <c r="A2226" s="60">
        <v>16</v>
      </c>
      <c r="B2226" s="61" t="s">
        <v>1818</v>
      </c>
      <c r="C2226" s="61">
        <v>1604</v>
      </c>
      <c r="D2226" s="61" t="s">
        <v>2262</v>
      </c>
      <c r="E2226" s="60"/>
      <c r="F2226" s="60"/>
      <c r="G2226" s="60"/>
      <c r="H2226" s="60"/>
      <c r="I2226" s="60"/>
      <c r="J2226" s="51" t="s">
        <v>20</v>
      </c>
      <c r="K2226" s="60"/>
      <c r="L2226" s="60"/>
      <c r="M2226" s="60"/>
      <c r="N2226" s="60"/>
      <c r="O2226" s="60"/>
      <c r="P2226" s="51" t="s">
        <v>20</v>
      </c>
      <c r="Q2226" s="60" t="s">
        <v>2300</v>
      </c>
      <c r="R2226" s="60">
        <v>34</v>
      </c>
      <c r="S2226" s="62">
        <v>655</v>
      </c>
      <c r="U2226" s="54" t="s">
        <v>15</v>
      </c>
      <c r="V2226" s="50" t="s">
        <v>16</v>
      </c>
    </row>
    <row r="2227" spans="1:22" s="48" customFormat="1" x14ac:dyDescent="0.2">
      <c r="A2227" s="60">
        <v>16</v>
      </c>
      <c r="B2227" s="61" t="s">
        <v>1818</v>
      </c>
      <c r="C2227" s="61">
        <v>1604</v>
      </c>
      <c r="D2227" s="61" t="s">
        <v>2262</v>
      </c>
      <c r="E2227" s="60"/>
      <c r="F2227" s="60"/>
      <c r="G2227" s="60"/>
      <c r="H2227" s="60"/>
      <c r="I2227" s="60"/>
      <c r="J2227" s="51" t="s">
        <v>20</v>
      </c>
      <c r="K2227" s="60"/>
      <c r="L2227" s="60"/>
      <c r="M2227" s="60"/>
      <c r="N2227" s="60"/>
      <c r="O2227" s="60"/>
      <c r="P2227" s="51" t="s">
        <v>20</v>
      </c>
      <c r="Q2227" s="60" t="s">
        <v>2301</v>
      </c>
      <c r="R2227" s="60">
        <v>35</v>
      </c>
      <c r="S2227" s="62">
        <v>25</v>
      </c>
      <c r="U2227" s="54" t="s">
        <v>15</v>
      </c>
      <c r="V2227" s="50" t="s">
        <v>20</v>
      </c>
    </row>
    <row r="2228" spans="1:22" s="48" customFormat="1" x14ac:dyDescent="0.2">
      <c r="A2228" s="60">
        <v>16</v>
      </c>
      <c r="B2228" s="61" t="s">
        <v>1818</v>
      </c>
      <c r="C2228" s="61">
        <v>1604</v>
      </c>
      <c r="D2228" s="61" t="s">
        <v>2262</v>
      </c>
      <c r="E2228" s="60"/>
      <c r="F2228" s="60"/>
      <c r="G2228" s="60"/>
      <c r="H2228" s="60"/>
      <c r="I2228" s="60"/>
      <c r="J2228" s="51" t="s">
        <v>20</v>
      </c>
      <c r="K2228" s="60"/>
      <c r="L2228" s="60"/>
      <c r="M2228" s="60"/>
      <c r="N2228" s="60"/>
      <c r="O2228" s="60"/>
      <c r="P2228" s="51" t="s">
        <v>20</v>
      </c>
      <c r="Q2228" s="60" t="s">
        <v>2302</v>
      </c>
      <c r="R2228" s="60">
        <v>36</v>
      </c>
      <c r="S2228" s="62">
        <v>40</v>
      </c>
      <c r="U2228" s="54" t="s">
        <v>15</v>
      </c>
      <c r="V2228" s="50" t="s">
        <v>20</v>
      </c>
    </row>
    <row r="2229" spans="1:22" s="48" customFormat="1" x14ac:dyDescent="0.2">
      <c r="A2229" s="60">
        <v>16</v>
      </c>
      <c r="B2229" s="61" t="s">
        <v>1818</v>
      </c>
      <c r="C2229" s="61">
        <v>1604</v>
      </c>
      <c r="D2229" s="61" t="s">
        <v>2262</v>
      </c>
      <c r="E2229" s="60"/>
      <c r="F2229" s="60"/>
      <c r="G2229" s="60"/>
      <c r="H2229" s="60"/>
      <c r="I2229" s="60"/>
      <c r="J2229" s="51" t="s">
        <v>20</v>
      </c>
      <c r="K2229" s="60"/>
      <c r="L2229" s="60"/>
      <c r="M2229" s="60"/>
      <c r="N2229" s="60"/>
      <c r="O2229" s="60"/>
      <c r="P2229" s="51" t="s">
        <v>20</v>
      </c>
      <c r="Q2229" s="60" t="s">
        <v>2303</v>
      </c>
      <c r="R2229" s="60">
        <v>37</v>
      </c>
      <c r="S2229" s="62">
        <v>405</v>
      </c>
      <c r="U2229" s="54" t="s">
        <v>15</v>
      </c>
      <c r="V2229" s="50" t="s">
        <v>16</v>
      </c>
    </row>
    <row r="2230" spans="1:22" s="48" customFormat="1" x14ac:dyDescent="0.2">
      <c r="A2230" s="60">
        <v>16</v>
      </c>
      <c r="B2230" s="61" t="s">
        <v>1818</v>
      </c>
      <c r="C2230" s="61">
        <v>1604</v>
      </c>
      <c r="D2230" s="61" t="s">
        <v>2262</v>
      </c>
      <c r="E2230" s="60"/>
      <c r="F2230" s="60"/>
      <c r="G2230" s="60"/>
      <c r="H2230" s="60"/>
      <c r="I2230" s="60"/>
      <c r="J2230" s="51" t="s">
        <v>20</v>
      </c>
      <c r="K2230" s="60"/>
      <c r="L2230" s="60"/>
      <c r="M2230" s="60"/>
      <c r="N2230" s="60"/>
      <c r="O2230" s="60"/>
      <c r="P2230" s="51" t="s">
        <v>20</v>
      </c>
      <c r="Q2230" s="60" t="s">
        <v>2304</v>
      </c>
      <c r="R2230" s="60">
        <v>38</v>
      </c>
      <c r="S2230" s="62">
        <v>30</v>
      </c>
      <c r="U2230" s="54" t="s">
        <v>15</v>
      </c>
      <c r="V2230" s="50" t="s">
        <v>20</v>
      </c>
    </row>
    <row r="2231" spans="1:22" s="48" customFormat="1" x14ac:dyDescent="0.2">
      <c r="A2231" s="60">
        <v>16</v>
      </c>
      <c r="B2231" s="61" t="s">
        <v>1818</v>
      </c>
      <c r="C2231" s="61">
        <v>1604</v>
      </c>
      <c r="D2231" s="61" t="s">
        <v>2262</v>
      </c>
      <c r="E2231" s="60"/>
      <c r="F2231" s="60"/>
      <c r="G2231" s="60"/>
      <c r="H2231" s="60"/>
      <c r="I2231" s="60"/>
      <c r="J2231" s="51" t="s">
        <v>20</v>
      </c>
      <c r="K2231" s="60"/>
      <c r="L2231" s="60"/>
      <c r="M2231" s="60"/>
      <c r="N2231" s="60"/>
      <c r="O2231" s="60"/>
      <c r="P2231" s="51" t="s">
        <v>20</v>
      </c>
      <c r="Q2231" s="60" t="s">
        <v>2305</v>
      </c>
      <c r="R2231" s="60">
        <v>39</v>
      </c>
      <c r="S2231" s="62">
        <v>30</v>
      </c>
      <c r="U2231" s="54" t="s">
        <v>15</v>
      </c>
      <c r="V2231" s="50" t="s">
        <v>20</v>
      </c>
    </row>
    <row r="2232" spans="1:22" s="48" customFormat="1" x14ac:dyDescent="0.2">
      <c r="A2232" s="60">
        <v>16</v>
      </c>
      <c r="B2232" s="61" t="s">
        <v>1818</v>
      </c>
      <c r="C2232" s="61">
        <v>1604</v>
      </c>
      <c r="D2232" s="61" t="s">
        <v>2262</v>
      </c>
      <c r="E2232" s="60"/>
      <c r="F2232" s="60"/>
      <c r="G2232" s="60"/>
      <c r="H2232" s="60"/>
      <c r="I2232" s="60"/>
      <c r="J2232" s="51" t="s">
        <v>20</v>
      </c>
      <c r="K2232" s="60"/>
      <c r="L2232" s="60"/>
      <c r="M2232" s="60"/>
      <c r="N2232" s="60"/>
      <c r="O2232" s="60"/>
      <c r="P2232" s="51" t="s">
        <v>20</v>
      </c>
      <c r="Q2232" s="60" t="s">
        <v>2306</v>
      </c>
      <c r="R2232" s="60">
        <v>40</v>
      </c>
      <c r="S2232" s="62">
        <v>20</v>
      </c>
      <c r="U2232" s="54" t="s">
        <v>15</v>
      </c>
      <c r="V2232" s="50" t="s">
        <v>20</v>
      </c>
    </row>
    <row r="2233" spans="1:22" s="48" customFormat="1" x14ac:dyDescent="0.2">
      <c r="A2233" s="60">
        <v>16</v>
      </c>
      <c r="B2233" s="61" t="s">
        <v>1818</v>
      </c>
      <c r="C2233" s="61">
        <v>1604</v>
      </c>
      <c r="D2233" s="61" t="s">
        <v>2262</v>
      </c>
      <c r="E2233" s="60"/>
      <c r="F2233" s="60"/>
      <c r="G2233" s="60"/>
      <c r="H2233" s="60"/>
      <c r="I2233" s="60"/>
      <c r="J2233" s="51" t="s">
        <v>20</v>
      </c>
      <c r="K2233" s="60"/>
      <c r="L2233" s="60"/>
      <c r="M2233" s="60"/>
      <c r="N2233" s="60"/>
      <c r="O2233" s="60"/>
      <c r="P2233" s="51" t="s">
        <v>20</v>
      </c>
      <c r="Q2233" s="60" t="s">
        <v>2307</v>
      </c>
      <c r="R2233" s="60">
        <v>41</v>
      </c>
      <c r="S2233" s="62">
        <v>125</v>
      </c>
      <c r="U2233" s="54" t="s">
        <v>15</v>
      </c>
      <c r="V2233" s="50" t="s">
        <v>20</v>
      </c>
    </row>
    <row r="2234" spans="1:22" s="48" customFormat="1" x14ac:dyDescent="0.2">
      <c r="A2234" s="60">
        <v>16</v>
      </c>
      <c r="B2234" s="61" t="s">
        <v>1818</v>
      </c>
      <c r="C2234" s="61">
        <v>1604</v>
      </c>
      <c r="D2234" s="61" t="s">
        <v>2262</v>
      </c>
      <c r="E2234" s="60"/>
      <c r="F2234" s="60"/>
      <c r="G2234" s="60"/>
      <c r="H2234" s="60"/>
      <c r="I2234" s="60"/>
      <c r="J2234" s="51" t="s">
        <v>20</v>
      </c>
      <c r="K2234" s="60"/>
      <c r="L2234" s="60"/>
      <c r="M2234" s="60"/>
      <c r="N2234" s="60"/>
      <c r="O2234" s="60"/>
      <c r="P2234" s="51" t="s">
        <v>20</v>
      </c>
      <c r="Q2234" s="60" t="s">
        <v>2308</v>
      </c>
      <c r="R2234" s="60">
        <v>42</v>
      </c>
      <c r="S2234" s="62">
        <v>130</v>
      </c>
      <c r="U2234" s="54" t="s">
        <v>15</v>
      </c>
      <c r="V2234" s="50" t="s">
        <v>20</v>
      </c>
    </row>
    <row r="2235" spans="1:22" s="48" customFormat="1" x14ac:dyDescent="0.2">
      <c r="A2235" s="60">
        <v>16</v>
      </c>
      <c r="B2235" s="61" t="s">
        <v>1818</v>
      </c>
      <c r="C2235" s="61">
        <v>1604</v>
      </c>
      <c r="D2235" s="61" t="s">
        <v>2262</v>
      </c>
      <c r="E2235" s="60"/>
      <c r="F2235" s="60"/>
      <c r="G2235" s="60"/>
      <c r="H2235" s="60"/>
      <c r="I2235" s="60"/>
      <c r="J2235" s="51" t="s">
        <v>20</v>
      </c>
      <c r="K2235" s="60"/>
      <c r="L2235" s="60"/>
      <c r="M2235" s="60"/>
      <c r="N2235" s="60"/>
      <c r="O2235" s="60"/>
      <c r="P2235" s="51" t="s">
        <v>20</v>
      </c>
      <c r="Q2235" s="60" t="s">
        <v>2277</v>
      </c>
      <c r="R2235" s="60">
        <v>43</v>
      </c>
      <c r="S2235" s="62">
        <v>50</v>
      </c>
      <c r="U2235" s="54" t="s">
        <v>15</v>
      </c>
      <c r="V2235" s="50" t="s">
        <v>20</v>
      </c>
    </row>
    <row r="2236" spans="1:22" s="48" customFormat="1" x14ac:dyDescent="0.2">
      <c r="A2236" s="60">
        <v>16</v>
      </c>
      <c r="B2236" s="61" t="s">
        <v>1818</v>
      </c>
      <c r="C2236" s="61">
        <v>1604</v>
      </c>
      <c r="D2236" s="61" t="s">
        <v>2262</v>
      </c>
      <c r="E2236" s="60"/>
      <c r="F2236" s="60"/>
      <c r="G2236" s="60"/>
      <c r="H2236" s="60"/>
      <c r="I2236" s="60"/>
      <c r="J2236" s="51" t="s">
        <v>20</v>
      </c>
      <c r="K2236" s="60"/>
      <c r="L2236" s="60"/>
      <c r="M2236" s="60"/>
      <c r="N2236" s="60"/>
      <c r="O2236" s="60"/>
      <c r="P2236" s="51" t="s">
        <v>20</v>
      </c>
      <c r="Q2236" s="60" t="s">
        <v>2309</v>
      </c>
      <c r="R2236" s="60">
        <v>44</v>
      </c>
      <c r="S2236" s="62">
        <v>110</v>
      </c>
      <c r="U2236" s="54" t="s">
        <v>15</v>
      </c>
      <c r="V2236" s="50" t="s">
        <v>20</v>
      </c>
    </row>
    <row r="2237" spans="1:22" s="48" customFormat="1" x14ac:dyDescent="0.2">
      <c r="A2237" s="60">
        <v>16</v>
      </c>
      <c r="B2237" s="61" t="s">
        <v>1818</v>
      </c>
      <c r="C2237" s="61">
        <v>1604</v>
      </c>
      <c r="D2237" s="61" t="s">
        <v>2262</v>
      </c>
      <c r="E2237" s="60"/>
      <c r="F2237" s="60"/>
      <c r="G2237" s="60"/>
      <c r="H2237" s="60"/>
      <c r="I2237" s="60"/>
      <c r="J2237" s="51" t="s">
        <v>20</v>
      </c>
      <c r="K2237" s="60"/>
      <c r="L2237" s="60"/>
      <c r="M2237" s="60"/>
      <c r="N2237" s="60"/>
      <c r="O2237" s="60"/>
      <c r="P2237" s="51" t="s">
        <v>20</v>
      </c>
      <c r="Q2237" s="60" t="s">
        <v>2310</v>
      </c>
      <c r="R2237" s="60">
        <v>45</v>
      </c>
      <c r="S2237" s="62">
        <v>40</v>
      </c>
      <c r="U2237" s="54" t="s">
        <v>15</v>
      </c>
      <c r="V2237" s="50" t="s">
        <v>20</v>
      </c>
    </row>
    <row r="2238" spans="1:22" s="48" customFormat="1" x14ac:dyDescent="0.2">
      <c r="A2238" s="60">
        <v>16</v>
      </c>
      <c r="B2238" s="61" t="s">
        <v>1818</v>
      </c>
      <c r="C2238" s="61">
        <v>1604</v>
      </c>
      <c r="D2238" s="61" t="s">
        <v>2262</v>
      </c>
      <c r="E2238" s="60"/>
      <c r="F2238" s="60"/>
      <c r="G2238" s="60"/>
      <c r="H2238" s="60"/>
      <c r="I2238" s="60"/>
      <c r="J2238" s="51" t="s">
        <v>20</v>
      </c>
      <c r="K2238" s="60"/>
      <c r="L2238" s="60"/>
      <c r="M2238" s="60"/>
      <c r="N2238" s="60"/>
      <c r="O2238" s="60"/>
      <c r="P2238" s="51" t="s">
        <v>20</v>
      </c>
      <c r="Q2238" s="60" t="s">
        <v>2311</v>
      </c>
      <c r="R2238" s="60">
        <v>46</v>
      </c>
      <c r="S2238" s="62">
        <v>25</v>
      </c>
      <c r="U2238" s="54" t="s">
        <v>15</v>
      </c>
      <c r="V2238" s="50" t="s">
        <v>20</v>
      </c>
    </row>
    <row r="2239" spans="1:22" s="48" customFormat="1" x14ac:dyDescent="0.2">
      <c r="A2239" s="60">
        <v>16</v>
      </c>
      <c r="B2239" s="61" t="s">
        <v>1818</v>
      </c>
      <c r="C2239" s="61">
        <v>1604</v>
      </c>
      <c r="D2239" s="61" t="s">
        <v>2262</v>
      </c>
      <c r="E2239" s="60"/>
      <c r="F2239" s="60"/>
      <c r="G2239" s="60"/>
      <c r="H2239" s="60"/>
      <c r="I2239" s="60"/>
      <c r="J2239" s="51" t="s">
        <v>20</v>
      </c>
      <c r="K2239" s="60"/>
      <c r="L2239" s="60"/>
      <c r="M2239" s="60"/>
      <c r="N2239" s="60"/>
      <c r="O2239" s="60"/>
      <c r="P2239" s="51" t="s">
        <v>20</v>
      </c>
      <c r="Q2239" s="60" t="s">
        <v>2312</v>
      </c>
      <c r="R2239" s="60">
        <v>47</v>
      </c>
      <c r="S2239" s="62">
        <v>50</v>
      </c>
      <c r="U2239" s="54" t="s">
        <v>15</v>
      </c>
      <c r="V2239" s="50" t="s">
        <v>20</v>
      </c>
    </row>
    <row r="2240" spans="1:22" s="48" customFormat="1" x14ac:dyDescent="0.2">
      <c r="A2240" s="60">
        <v>16</v>
      </c>
      <c r="B2240" s="61" t="s">
        <v>1818</v>
      </c>
      <c r="C2240" s="61">
        <v>1604</v>
      </c>
      <c r="D2240" s="61" t="s">
        <v>2262</v>
      </c>
      <c r="E2240" s="60"/>
      <c r="F2240" s="60"/>
      <c r="G2240" s="60"/>
      <c r="H2240" s="60"/>
      <c r="I2240" s="60"/>
      <c r="J2240" s="51" t="s">
        <v>20</v>
      </c>
      <c r="K2240" s="60"/>
      <c r="L2240" s="60"/>
      <c r="M2240" s="60"/>
      <c r="N2240" s="60"/>
      <c r="O2240" s="60"/>
      <c r="P2240" s="51" t="s">
        <v>20</v>
      </c>
      <c r="Q2240" s="60" t="s">
        <v>2313</v>
      </c>
      <c r="R2240" s="60">
        <v>48</v>
      </c>
      <c r="S2240" s="62">
        <v>25</v>
      </c>
      <c r="U2240" s="54" t="s">
        <v>15</v>
      </c>
      <c r="V2240" s="50" t="s">
        <v>20</v>
      </c>
    </row>
    <row r="2241" spans="1:22" s="48" customFormat="1" x14ac:dyDescent="0.2">
      <c r="A2241" s="60">
        <v>16</v>
      </c>
      <c r="B2241" s="61" t="s">
        <v>1818</v>
      </c>
      <c r="C2241" s="61">
        <v>1604</v>
      </c>
      <c r="D2241" s="61" t="s">
        <v>2262</v>
      </c>
      <c r="E2241" s="60"/>
      <c r="F2241" s="60"/>
      <c r="G2241" s="60"/>
      <c r="H2241" s="60"/>
      <c r="I2241" s="60"/>
      <c r="J2241" s="51" t="s">
        <v>20</v>
      </c>
      <c r="K2241" s="60"/>
      <c r="L2241" s="60"/>
      <c r="M2241" s="60"/>
      <c r="N2241" s="60"/>
      <c r="O2241" s="60"/>
      <c r="P2241" s="51" t="s">
        <v>20</v>
      </c>
      <c r="Q2241" s="60" t="s">
        <v>2314</v>
      </c>
      <c r="R2241" s="60">
        <v>49</v>
      </c>
      <c r="S2241" s="62">
        <v>20</v>
      </c>
      <c r="U2241" s="54" t="s">
        <v>15</v>
      </c>
      <c r="V2241" s="50" t="s">
        <v>20</v>
      </c>
    </row>
    <row r="2242" spans="1:22" s="48" customFormat="1" x14ac:dyDescent="0.2">
      <c r="A2242" s="60">
        <v>16</v>
      </c>
      <c r="B2242" s="61" t="s">
        <v>1818</v>
      </c>
      <c r="C2242" s="61">
        <v>1604</v>
      </c>
      <c r="D2242" s="61" t="s">
        <v>2262</v>
      </c>
      <c r="E2242" s="60"/>
      <c r="F2242" s="60"/>
      <c r="G2242" s="60"/>
      <c r="H2242" s="60"/>
      <c r="I2242" s="60"/>
      <c r="J2242" s="51" t="s">
        <v>20</v>
      </c>
      <c r="K2242" s="60"/>
      <c r="L2242" s="60"/>
      <c r="M2242" s="60"/>
      <c r="N2242" s="60"/>
      <c r="O2242" s="60"/>
      <c r="P2242" s="51" t="s">
        <v>20</v>
      </c>
      <c r="Q2242" s="60" t="s">
        <v>2315</v>
      </c>
      <c r="R2242" s="60">
        <v>50</v>
      </c>
      <c r="S2242" s="62">
        <v>15</v>
      </c>
      <c r="U2242" s="54" t="s">
        <v>15</v>
      </c>
      <c r="V2242" s="50" t="s">
        <v>20</v>
      </c>
    </row>
    <row r="2243" spans="1:22" s="48" customFormat="1" x14ac:dyDescent="0.2">
      <c r="A2243" s="60">
        <v>16</v>
      </c>
      <c r="B2243" s="61" t="s">
        <v>1818</v>
      </c>
      <c r="C2243" s="61">
        <v>1604</v>
      </c>
      <c r="D2243" s="61" t="s">
        <v>2262</v>
      </c>
      <c r="E2243" s="60"/>
      <c r="F2243" s="60"/>
      <c r="G2243" s="60"/>
      <c r="H2243" s="60"/>
      <c r="I2243" s="60"/>
      <c r="J2243" s="51" t="s">
        <v>20</v>
      </c>
      <c r="K2243" s="60"/>
      <c r="L2243" s="60"/>
      <c r="M2243" s="60"/>
      <c r="N2243" s="60"/>
      <c r="O2243" s="60"/>
      <c r="P2243" s="51" t="s">
        <v>20</v>
      </c>
      <c r="Q2243" s="60" t="s">
        <v>2316</v>
      </c>
      <c r="R2243" s="60">
        <v>51</v>
      </c>
      <c r="S2243" s="62">
        <v>15</v>
      </c>
      <c r="U2243" s="54" t="s">
        <v>15</v>
      </c>
      <c r="V2243" s="50" t="s">
        <v>20</v>
      </c>
    </row>
    <row r="2244" spans="1:22" s="48" customFormat="1" x14ac:dyDescent="0.2">
      <c r="A2244" s="60">
        <v>16</v>
      </c>
      <c r="B2244" s="61" t="s">
        <v>1818</v>
      </c>
      <c r="C2244" s="61">
        <v>1604</v>
      </c>
      <c r="D2244" s="61" t="s">
        <v>2262</v>
      </c>
      <c r="E2244" s="60"/>
      <c r="F2244" s="60"/>
      <c r="G2244" s="60"/>
      <c r="H2244" s="60"/>
      <c r="I2244" s="60"/>
      <c r="J2244" s="51" t="s">
        <v>20</v>
      </c>
      <c r="K2244" s="60"/>
      <c r="L2244" s="60"/>
      <c r="M2244" s="60"/>
      <c r="N2244" s="60"/>
      <c r="O2244" s="60"/>
      <c r="P2244" s="51" t="s">
        <v>20</v>
      </c>
      <c r="Q2244" s="60" t="s">
        <v>2316</v>
      </c>
      <c r="R2244" s="60">
        <v>52</v>
      </c>
      <c r="S2244" s="62">
        <v>80</v>
      </c>
      <c r="U2244" s="54" t="s">
        <v>15</v>
      </c>
      <c r="V2244" s="50" t="s">
        <v>20</v>
      </c>
    </row>
    <row r="2245" spans="1:22" s="48" customFormat="1" x14ac:dyDescent="0.2">
      <c r="A2245" s="60">
        <v>16</v>
      </c>
      <c r="B2245" s="61" t="s">
        <v>1818</v>
      </c>
      <c r="C2245" s="61">
        <v>1604</v>
      </c>
      <c r="D2245" s="61" t="s">
        <v>2262</v>
      </c>
      <c r="E2245" s="60"/>
      <c r="F2245" s="60"/>
      <c r="G2245" s="60"/>
      <c r="H2245" s="60"/>
      <c r="I2245" s="60"/>
      <c r="J2245" s="51" t="s">
        <v>20</v>
      </c>
      <c r="K2245" s="60"/>
      <c r="L2245" s="60"/>
      <c r="M2245" s="60"/>
      <c r="N2245" s="60"/>
      <c r="O2245" s="60"/>
      <c r="P2245" s="51" t="s">
        <v>20</v>
      </c>
      <c r="Q2245" s="60" t="s">
        <v>2317</v>
      </c>
      <c r="R2245" s="60">
        <v>53</v>
      </c>
      <c r="S2245" s="62">
        <v>50</v>
      </c>
      <c r="U2245" s="54" t="s">
        <v>15</v>
      </c>
      <c r="V2245" s="50" t="s">
        <v>20</v>
      </c>
    </row>
    <row r="2246" spans="1:22" s="48" customFormat="1" x14ac:dyDescent="0.2">
      <c r="A2246" s="60">
        <v>16</v>
      </c>
      <c r="B2246" s="61" t="s">
        <v>1818</v>
      </c>
      <c r="C2246" s="61">
        <v>1604</v>
      </c>
      <c r="D2246" s="61" t="s">
        <v>2262</v>
      </c>
      <c r="E2246" s="60"/>
      <c r="F2246" s="60"/>
      <c r="G2246" s="60"/>
      <c r="H2246" s="60"/>
      <c r="I2246" s="60"/>
      <c r="J2246" s="51" t="s">
        <v>20</v>
      </c>
      <c r="K2246" s="60"/>
      <c r="L2246" s="60"/>
      <c r="M2246" s="60"/>
      <c r="N2246" s="60"/>
      <c r="O2246" s="60"/>
      <c r="P2246" s="51" t="s">
        <v>20</v>
      </c>
      <c r="Q2246" s="60" t="s">
        <v>2317</v>
      </c>
      <c r="R2246" s="60">
        <v>54</v>
      </c>
      <c r="S2246" s="62">
        <v>25</v>
      </c>
      <c r="U2246" s="54" t="s">
        <v>15</v>
      </c>
      <c r="V2246" s="50" t="s">
        <v>20</v>
      </c>
    </row>
    <row r="2247" spans="1:22" s="48" customFormat="1" x14ac:dyDescent="0.2">
      <c r="A2247" s="60">
        <v>16</v>
      </c>
      <c r="B2247" s="61" t="s">
        <v>1818</v>
      </c>
      <c r="C2247" s="61">
        <v>1604</v>
      </c>
      <c r="D2247" s="61" t="s">
        <v>2262</v>
      </c>
      <c r="E2247" s="60"/>
      <c r="F2247" s="60"/>
      <c r="G2247" s="60"/>
      <c r="H2247" s="60"/>
      <c r="I2247" s="60"/>
      <c r="J2247" s="51" t="s">
        <v>20</v>
      </c>
      <c r="K2247" s="60"/>
      <c r="L2247" s="60"/>
      <c r="M2247" s="60"/>
      <c r="N2247" s="60"/>
      <c r="O2247" s="60"/>
      <c r="P2247" s="51" t="s">
        <v>20</v>
      </c>
      <c r="Q2247" s="60" t="s">
        <v>2318</v>
      </c>
      <c r="R2247" s="60">
        <v>55</v>
      </c>
      <c r="S2247" s="62">
        <v>70</v>
      </c>
      <c r="U2247" s="54" t="s">
        <v>15</v>
      </c>
      <c r="V2247" s="50" t="s">
        <v>20</v>
      </c>
    </row>
    <row r="2248" spans="1:22" s="48" customFormat="1" x14ac:dyDescent="0.2">
      <c r="A2248" s="60">
        <v>16</v>
      </c>
      <c r="B2248" s="61" t="s">
        <v>1818</v>
      </c>
      <c r="C2248" s="61">
        <v>1604</v>
      </c>
      <c r="D2248" s="61" t="s">
        <v>2262</v>
      </c>
      <c r="E2248" s="60"/>
      <c r="F2248" s="60"/>
      <c r="G2248" s="60"/>
      <c r="H2248" s="60"/>
      <c r="I2248" s="60"/>
      <c r="J2248" s="51" t="s">
        <v>20</v>
      </c>
      <c r="K2248" s="60"/>
      <c r="L2248" s="60"/>
      <c r="M2248" s="60"/>
      <c r="N2248" s="60"/>
      <c r="O2248" s="60"/>
      <c r="P2248" s="51" t="s">
        <v>20</v>
      </c>
      <c r="Q2248" s="60" t="s">
        <v>2319</v>
      </c>
      <c r="R2248" s="60">
        <v>56</v>
      </c>
      <c r="S2248" s="62">
        <v>33</v>
      </c>
      <c r="U2248" s="54" t="s">
        <v>15</v>
      </c>
      <c r="V2248" s="50" t="s">
        <v>20</v>
      </c>
    </row>
    <row r="2249" spans="1:22" s="48" customFormat="1" x14ac:dyDescent="0.2">
      <c r="A2249" s="60">
        <v>16</v>
      </c>
      <c r="B2249" s="61" t="s">
        <v>1818</v>
      </c>
      <c r="C2249" s="61">
        <v>1604</v>
      </c>
      <c r="D2249" s="61" t="s">
        <v>2262</v>
      </c>
      <c r="E2249" s="60"/>
      <c r="F2249" s="60"/>
      <c r="G2249" s="60"/>
      <c r="H2249" s="60"/>
      <c r="I2249" s="60"/>
      <c r="J2249" s="51" t="s">
        <v>20</v>
      </c>
      <c r="K2249" s="60"/>
      <c r="L2249" s="60"/>
      <c r="M2249" s="60"/>
      <c r="N2249" s="60"/>
      <c r="O2249" s="60"/>
      <c r="P2249" s="51" t="s">
        <v>20</v>
      </c>
      <c r="Q2249" s="60" t="s">
        <v>2320</v>
      </c>
      <c r="R2249" s="60">
        <v>57</v>
      </c>
      <c r="S2249" s="62">
        <v>35</v>
      </c>
      <c r="U2249" s="54" t="s">
        <v>15</v>
      </c>
      <c r="V2249" s="50" t="s">
        <v>20</v>
      </c>
    </row>
    <row r="2250" spans="1:22" s="48" customFormat="1" x14ac:dyDescent="0.2">
      <c r="A2250" s="60">
        <v>16</v>
      </c>
      <c r="B2250" s="61" t="s">
        <v>1818</v>
      </c>
      <c r="C2250" s="61">
        <v>1604</v>
      </c>
      <c r="D2250" s="61" t="s">
        <v>2262</v>
      </c>
      <c r="E2250" s="60"/>
      <c r="F2250" s="60"/>
      <c r="G2250" s="60"/>
      <c r="H2250" s="60"/>
      <c r="I2250" s="60"/>
      <c r="J2250" s="51" t="s">
        <v>20</v>
      </c>
      <c r="K2250" s="60"/>
      <c r="L2250" s="60"/>
      <c r="M2250" s="60"/>
      <c r="N2250" s="60"/>
      <c r="O2250" s="60"/>
      <c r="P2250" s="51" t="s">
        <v>20</v>
      </c>
      <c r="Q2250" s="60" t="s">
        <v>2321</v>
      </c>
      <c r="R2250" s="60">
        <v>58</v>
      </c>
      <c r="S2250" s="62">
        <v>97</v>
      </c>
      <c r="U2250" s="54" t="s">
        <v>15</v>
      </c>
      <c r="V2250" s="50" t="s">
        <v>20</v>
      </c>
    </row>
    <row r="2251" spans="1:22" s="48" customFormat="1" x14ac:dyDescent="0.2">
      <c r="A2251" s="60">
        <v>16</v>
      </c>
      <c r="B2251" s="61" t="s">
        <v>1818</v>
      </c>
      <c r="C2251" s="61">
        <v>1604</v>
      </c>
      <c r="D2251" s="61" t="s">
        <v>2262</v>
      </c>
      <c r="E2251" s="60"/>
      <c r="F2251" s="60"/>
      <c r="G2251" s="60"/>
      <c r="H2251" s="60"/>
      <c r="I2251" s="60"/>
      <c r="J2251" s="51" t="s">
        <v>20</v>
      </c>
      <c r="K2251" s="60"/>
      <c r="L2251" s="60"/>
      <c r="M2251" s="60"/>
      <c r="N2251" s="60"/>
      <c r="O2251" s="60"/>
      <c r="P2251" s="51" t="s">
        <v>20</v>
      </c>
      <c r="Q2251" s="60" t="s">
        <v>2322</v>
      </c>
      <c r="R2251" s="60">
        <v>59</v>
      </c>
      <c r="S2251" s="62">
        <v>25</v>
      </c>
      <c r="U2251" s="54" t="s">
        <v>15</v>
      </c>
      <c r="V2251" s="50" t="s">
        <v>20</v>
      </c>
    </row>
    <row r="2252" spans="1:22" s="48" customFormat="1" x14ac:dyDescent="0.2">
      <c r="A2252" s="60">
        <v>16</v>
      </c>
      <c r="B2252" s="61" t="s">
        <v>1818</v>
      </c>
      <c r="C2252" s="61">
        <v>1604</v>
      </c>
      <c r="D2252" s="61" t="s">
        <v>2262</v>
      </c>
      <c r="E2252" s="60"/>
      <c r="F2252" s="60"/>
      <c r="G2252" s="60"/>
      <c r="H2252" s="60"/>
      <c r="I2252" s="60"/>
      <c r="J2252" s="51" t="s">
        <v>20</v>
      </c>
      <c r="K2252" s="60"/>
      <c r="L2252" s="60"/>
      <c r="M2252" s="60"/>
      <c r="N2252" s="60"/>
      <c r="O2252" s="60"/>
      <c r="P2252" s="51" t="s">
        <v>20</v>
      </c>
      <c r="Q2252" s="60" t="s">
        <v>2323</v>
      </c>
      <c r="R2252" s="60">
        <v>60</v>
      </c>
      <c r="S2252" s="62">
        <v>30</v>
      </c>
      <c r="U2252" s="54" t="s">
        <v>15</v>
      </c>
      <c r="V2252" s="50" t="s">
        <v>20</v>
      </c>
    </row>
    <row r="2253" spans="1:22" s="48" customFormat="1" x14ac:dyDescent="0.2">
      <c r="A2253" s="60">
        <v>16</v>
      </c>
      <c r="B2253" s="61" t="s">
        <v>1818</v>
      </c>
      <c r="C2253" s="61">
        <v>1604</v>
      </c>
      <c r="D2253" s="61" t="s">
        <v>2262</v>
      </c>
      <c r="E2253" s="60"/>
      <c r="F2253" s="60"/>
      <c r="G2253" s="60"/>
      <c r="H2253" s="60"/>
      <c r="I2253" s="60"/>
      <c r="J2253" s="51" t="s">
        <v>20</v>
      </c>
      <c r="K2253" s="60"/>
      <c r="L2253" s="60"/>
      <c r="M2253" s="60"/>
      <c r="N2253" s="60"/>
      <c r="O2253" s="60"/>
      <c r="P2253" s="51" t="s">
        <v>20</v>
      </c>
      <c r="Q2253" s="60" t="s">
        <v>2324</v>
      </c>
      <c r="R2253" s="60">
        <v>61</v>
      </c>
      <c r="S2253" s="62">
        <v>30</v>
      </c>
      <c r="U2253" s="54" t="s">
        <v>15</v>
      </c>
      <c r="V2253" s="50" t="s">
        <v>20</v>
      </c>
    </row>
    <row r="2254" spans="1:22" s="48" customFormat="1" x14ac:dyDescent="0.2">
      <c r="A2254" s="60">
        <v>16</v>
      </c>
      <c r="B2254" s="61" t="s">
        <v>1818</v>
      </c>
      <c r="C2254" s="61">
        <v>1604</v>
      </c>
      <c r="D2254" s="61" t="s">
        <v>2262</v>
      </c>
      <c r="E2254" s="60"/>
      <c r="F2254" s="60"/>
      <c r="G2254" s="60"/>
      <c r="H2254" s="60"/>
      <c r="I2254" s="60"/>
      <c r="J2254" s="51" t="s">
        <v>20</v>
      </c>
      <c r="K2254" s="60"/>
      <c r="L2254" s="60"/>
      <c r="M2254" s="60"/>
      <c r="N2254" s="60"/>
      <c r="O2254" s="60"/>
      <c r="P2254" s="51" t="s">
        <v>20</v>
      </c>
      <c r="Q2254" s="60" t="s">
        <v>2325</v>
      </c>
      <c r="R2254" s="60">
        <v>62</v>
      </c>
      <c r="S2254" s="62">
        <v>125</v>
      </c>
      <c r="U2254" s="54" t="s">
        <v>15</v>
      </c>
      <c r="V2254" s="50" t="s">
        <v>20</v>
      </c>
    </row>
    <row r="2255" spans="1:22" s="48" customFormat="1" x14ac:dyDescent="0.2">
      <c r="A2255" s="60">
        <v>16</v>
      </c>
      <c r="B2255" s="61" t="s">
        <v>1818</v>
      </c>
      <c r="C2255" s="61">
        <v>1604</v>
      </c>
      <c r="D2255" s="61" t="s">
        <v>2262</v>
      </c>
      <c r="E2255" s="60"/>
      <c r="F2255" s="60"/>
      <c r="G2255" s="60"/>
      <c r="H2255" s="60"/>
      <c r="I2255" s="60"/>
      <c r="J2255" s="51" t="s">
        <v>20</v>
      </c>
      <c r="K2255" s="60"/>
      <c r="L2255" s="60"/>
      <c r="M2255" s="60"/>
      <c r="N2255" s="60"/>
      <c r="O2255" s="60"/>
      <c r="P2255" s="51" t="s">
        <v>20</v>
      </c>
      <c r="Q2255" s="60" t="s">
        <v>1888</v>
      </c>
      <c r="R2255" s="60">
        <v>63</v>
      </c>
      <c r="S2255" s="62">
        <v>40</v>
      </c>
      <c r="U2255" s="54" t="s">
        <v>15</v>
      </c>
      <c r="V2255" s="50" t="s">
        <v>20</v>
      </c>
    </row>
    <row r="2256" spans="1:22" s="48" customFormat="1" x14ac:dyDescent="0.2">
      <c r="A2256" s="60">
        <v>16</v>
      </c>
      <c r="B2256" s="61" t="s">
        <v>1818</v>
      </c>
      <c r="C2256" s="61">
        <v>1604</v>
      </c>
      <c r="D2256" s="61" t="s">
        <v>2262</v>
      </c>
      <c r="E2256" s="60"/>
      <c r="F2256" s="60"/>
      <c r="G2256" s="60"/>
      <c r="H2256" s="60"/>
      <c r="I2256" s="60"/>
      <c r="J2256" s="51" t="s">
        <v>20</v>
      </c>
      <c r="K2256" s="60"/>
      <c r="L2256" s="60"/>
      <c r="M2256" s="60"/>
      <c r="N2256" s="60"/>
      <c r="O2256" s="60"/>
      <c r="P2256" s="51" t="s">
        <v>20</v>
      </c>
      <c r="Q2256" s="60" t="s">
        <v>2326</v>
      </c>
      <c r="R2256" s="60">
        <v>64</v>
      </c>
      <c r="S2256" s="62">
        <v>100</v>
      </c>
      <c r="U2256" s="54" t="s">
        <v>15</v>
      </c>
      <c r="V2256" s="50" t="s">
        <v>20</v>
      </c>
    </row>
    <row r="2257" spans="1:22" s="48" customFormat="1" x14ac:dyDescent="0.2">
      <c r="A2257" s="60">
        <v>16</v>
      </c>
      <c r="B2257" s="61" t="s">
        <v>1818</v>
      </c>
      <c r="C2257" s="61">
        <v>1604</v>
      </c>
      <c r="D2257" s="61" t="s">
        <v>2262</v>
      </c>
      <c r="E2257" s="60"/>
      <c r="F2257" s="60"/>
      <c r="G2257" s="60"/>
      <c r="H2257" s="60"/>
      <c r="I2257" s="60"/>
      <c r="J2257" s="51" t="s">
        <v>20</v>
      </c>
      <c r="K2257" s="60"/>
      <c r="L2257" s="60"/>
      <c r="M2257" s="60"/>
      <c r="N2257" s="60"/>
      <c r="O2257" s="60"/>
      <c r="P2257" s="51" t="s">
        <v>20</v>
      </c>
      <c r="Q2257" s="60" t="s">
        <v>2327</v>
      </c>
      <c r="R2257" s="60">
        <v>65</v>
      </c>
      <c r="S2257" s="62">
        <v>60</v>
      </c>
      <c r="U2257" s="54" t="s">
        <v>15</v>
      </c>
      <c r="V2257" s="50" t="s">
        <v>20</v>
      </c>
    </row>
    <row r="2258" spans="1:22" s="48" customFormat="1" x14ac:dyDescent="0.2">
      <c r="A2258" s="60">
        <v>16</v>
      </c>
      <c r="B2258" s="61" t="s">
        <v>1818</v>
      </c>
      <c r="C2258" s="61">
        <v>1604</v>
      </c>
      <c r="D2258" s="61" t="s">
        <v>2262</v>
      </c>
      <c r="E2258" s="60"/>
      <c r="F2258" s="60"/>
      <c r="G2258" s="60"/>
      <c r="H2258" s="60"/>
      <c r="I2258" s="60"/>
      <c r="J2258" s="51" t="s">
        <v>20</v>
      </c>
      <c r="K2258" s="60"/>
      <c r="L2258" s="60"/>
      <c r="M2258" s="60"/>
      <c r="N2258" s="60"/>
      <c r="O2258" s="60"/>
      <c r="P2258" s="51" t="s">
        <v>20</v>
      </c>
      <c r="Q2258" s="60" t="s">
        <v>2328</v>
      </c>
      <c r="R2258" s="60">
        <v>66</v>
      </c>
      <c r="S2258" s="62">
        <v>30</v>
      </c>
      <c r="U2258" s="54" t="s">
        <v>15</v>
      </c>
      <c r="V2258" s="50" t="s">
        <v>20</v>
      </c>
    </row>
    <row r="2259" spans="1:22" s="48" customFormat="1" x14ac:dyDescent="0.2">
      <c r="A2259" s="60">
        <v>16</v>
      </c>
      <c r="B2259" s="61" t="s">
        <v>1818</v>
      </c>
      <c r="C2259" s="61">
        <v>1604</v>
      </c>
      <c r="D2259" s="61" t="s">
        <v>2262</v>
      </c>
      <c r="E2259" s="60"/>
      <c r="F2259" s="60"/>
      <c r="G2259" s="60"/>
      <c r="H2259" s="60"/>
      <c r="I2259" s="60"/>
      <c r="J2259" s="51" t="s">
        <v>20</v>
      </c>
      <c r="K2259" s="60"/>
      <c r="L2259" s="60"/>
      <c r="M2259" s="60"/>
      <c r="N2259" s="60"/>
      <c r="O2259" s="60"/>
      <c r="P2259" s="51" t="s">
        <v>20</v>
      </c>
      <c r="Q2259" s="60" t="s">
        <v>2329</v>
      </c>
      <c r="R2259" s="60">
        <v>67</v>
      </c>
      <c r="S2259" s="62">
        <v>125</v>
      </c>
      <c r="U2259" s="54" t="s">
        <v>15</v>
      </c>
      <c r="V2259" s="50" t="s">
        <v>20</v>
      </c>
    </row>
    <row r="2260" spans="1:22" s="48" customFormat="1" x14ac:dyDescent="0.2">
      <c r="A2260" s="60">
        <v>16</v>
      </c>
      <c r="B2260" s="61" t="s">
        <v>1818</v>
      </c>
      <c r="C2260" s="61">
        <v>1604</v>
      </c>
      <c r="D2260" s="61" t="s">
        <v>2262</v>
      </c>
      <c r="E2260" s="60"/>
      <c r="F2260" s="60"/>
      <c r="G2260" s="60"/>
      <c r="H2260" s="60"/>
      <c r="I2260" s="60"/>
      <c r="J2260" s="51" t="s">
        <v>20</v>
      </c>
      <c r="K2260" s="60"/>
      <c r="L2260" s="60"/>
      <c r="M2260" s="60"/>
      <c r="N2260" s="60"/>
      <c r="O2260" s="60"/>
      <c r="P2260" s="51" t="s">
        <v>20</v>
      </c>
      <c r="Q2260" s="60" t="s">
        <v>2330</v>
      </c>
      <c r="R2260" s="60">
        <v>68</v>
      </c>
      <c r="S2260" s="62">
        <v>60</v>
      </c>
      <c r="U2260" s="54" t="s">
        <v>15</v>
      </c>
      <c r="V2260" s="50" t="s">
        <v>20</v>
      </c>
    </row>
    <row r="2261" spans="1:22" s="48" customFormat="1" x14ac:dyDescent="0.2">
      <c r="A2261" s="60">
        <v>16</v>
      </c>
      <c r="B2261" s="61" t="s">
        <v>1818</v>
      </c>
      <c r="C2261" s="61">
        <v>1604</v>
      </c>
      <c r="D2261" s="61" t="s">
        <v>2262</v>
      </c>
      <c r="E2261" s="60"/>
      <c r="F2261" s="60"/>
      <c r="G2261" s="60"/>
      <c r="H2261" s="60"/>
      <c r="I2261" s="60"/>
      <c r="J2261" s="51" t="s">
        <v>20</v>
      </c>
      <c r="K2261" s="60"/>
      <c r="L2261" s="60"/>
      <c r="M2261" s="60"/>
      <c r="N2261" s="60"/>
      <c r="O2261" s="60"/>
      <c r="P2261" s="51" t="s">
        <v>20</v>
      </c>
      <c r="Q2261" s="60" t="s">
        <v>2331</v>
      </c>
      <c r="R2261" s="60">
        <v>69</v>
      </c>
      <c r="S2261" s="62">
        <v>60</v>
      </c>
      <c r="U2261" s="54" t="s">
        <v>15</v>
      </c>
      <c r="V2261" s="50" t="s">
        <v>20</v>
      </c>
    </row>
    <row r="2262" spans="1:22" s="48" customFormat="1" x14ac:dyDescent="0.2">
      <c r="A2262" s="60">
        <v>16</v>
      </c>
      <c r="B2262" s="61" t="s">
        <v>1818</v>
      </c>
      <c r="C2262" s="61">
        <v>1604</v>
      </c>
      <c r="D2262" s="61" t="s">
        <v>2262</v>
      </c>
      <c r="E2262" s="60"/>
      <c r="F2262" s="60"/>
      <c r="G2262" s="60"/>
      <c r="H2262" s="60"/>
      <c r="I2262" s="60"/>
      <c r="J2262" s="51" t="s">
        <v>20</v>
      </c>
      <c r="K2262" s="60"/>
      <c r="L2262" s="60"/>
      <c r="M2262" s="60"/>
      <c r="N2262" s="60"/>
      <c r="O2262" s="60"/>
      <c r="P2262" s="51" t="s">
        <v>20</v>
      </c>
      <c r="Q2262" s="60" t="s">
        <v>2332</v>
      </c>
      <c r="R2262" s="60">
        <v>70</v>
      </c>
      <c r="S2262" s="62">
        <v>125</v>
      </c>
      <c r="U2262" s="54" t="s">
        <v>15</v>
      </c>
      <c r="V2262" s="50" t="s">
        <v>20</v>
      </c>
    </row>
    <row r="2263" spans="1:22" s="48" customFormat="1" x14ac:dyDescent="0.2">
      <c r="A2263" s="60">
        <v>16</v>
      </c>
      <c r="B2263" s="61" t="s">
        <v>1818</v>
      </c>
      <c r="C2263" s="61">
        <v>1604</v>
      </c>
      <c r="D2263" s="61" t="s">
        <v>2262</v>
      </c>
      <c r="E2263" s="60"/>
      <c r="F2263" s="60"/>
      <c r="G2263" s="60"/>
      <c r="H2263" s="60"/>
      <c r="I2263" s="60"/>
      <c r="J2263" s="51" t="s">
        <v>20</v>
      </c>
      <c r="K2263" s="60"/>
      <c r="L2263" s="60"/>
      <c r="M2263" s="60"/>
      <c r="N2263" s="60"/>
      <c r="O2263" s="60"/>
      <c r="P2263" s="51" t="s">
        <v>20</v>
      </c>
      <c r="Q2263" s="60" t="s">
        <v>2333</v>
      </c>
      <c r="R2263" s="60">
        <v>71</v>
      </c>
      <c r="S2263" s="62">
        <v>72</v>
      </c>
      <c r="U2263" s="54" t="s">
        <v>15</v>
      </c>
      <c r="V2263" s="50" t="s">
        <v>20</v>
      </c>
    </row>
    <row r="2264" spans="1:22" s="48" customFormat="1" x14ac:dyDescent="0.2">
      <c r="A2264" s="60">
        <v>16</v>
      </c>
      <c r="B2264" s="61" t="s">
        <v>1818</v>
      </c>
      <c r="C2264" s="61">
        <v>1604</v>
      </c>
      <c r="D2264" s="61" t="s">
        <v>2262</v>
      </c>
      <c r="E2264" s="60"/>
      <c r="F2264" s="60"/>
      <c r="G2264" s="60"/>
      <c r="H2264" s="60"/>
      <c r="I2264" s="60"/>
      <c r="J2264" s="51" t="s">
        <v>20</v>
      </c>
      <c r="K2264" s="60"/>
      <c r="L2264" s="60"/>
      <c r="M2264" s="60"/>
      <c r="N2264" s="60"/>
      <c r="O2264" s="60"/>
      <c r="P2264" s="51" t="s">
        <v>20</v>
      </c>
      <c r="Q2264" s="60" t="s">
        <v>2334</v>
      </c>
      <c r="R2264" s="60">
        <v>72</v>
      </c>
      <c r="S2264" s="62">
        <v>120</v>
      </c>
      <c r="U2264" s="54" t="s">
        <v>15</v>
      </c>
      <c r="V2264" s="50" t="s">
        <v>20</v>
      </c>
    </row>
    <row r="2265" spans="1:22" s="48" customFormat="1" x14ac:dyDescent="0.2">
      <c r="A2265" s="60">
        <v>16</v>
      </c>
      <c r="B2265" s="61" t="s">
        <v>1818</v>
      </c>
      <c r="C2265" s="61">
        <v>1604</v>
      </c>
      <c r="D2265" s="61" t="s">
        <v>2262</v>
      </c>
      <c r="E2265" s="60"/>
      <c r="F2265" s="60"/>
      <c r="G2265" s="60"/>
      <c r="H2265" s="60"/>
      <c r="I2265" s="60"/>
      <c r="J2265" s="51" t="s">
        <v>20</v>
      </c>
      <c r="K2265" s="60"/>
      <c r="L2265" s="60"/>
      <c r="M2265" s="60"/>
      <c r="N2265" s="60"/>
      <c r="O2265" s="60"/>
      <c r="P2265" s="51" t="s">
        <v>20</v>
      </c>
      <c r="Q2265" s="60" t="s">
        <v>2335</v>
      </c>
      <c r="R2265" s="60">
        <v>73</v>
      </c>
      <c r="S2265" s="62">
        <v>50</v>
      </c>
      <c r="U2265" s="54" t="s">
        <v>15</v>
      </c>
      <c r="V2265" s="50" t="s">
        <v>20</v>
      </c>
    </row>
    <row r="2266" spans="1:22" s="48" customFormat="1" x14ac:dyDescent="0.2">
      <c r="A2266" s="60">
        <v>16</v>
      </c>
      <c r="B2266" s="61" t="s">
        <v>1818</v>
      </c>
      <c r="C2266" s="61">
        <v>1604</v>
      </c>
      <c r="D2266" s="61" t="s">
        <v>2262</v>
      </c>
      <c r="E2266" s="60"/>
      <c r="F2266" s="60"/>
      <c r="G2266" s="60"/>
      <c r="H2266" s="60"/>
      <c r="I2266" s="60"/>
      <c r="J2266" s="51" t="s">
        <v>20</v>
      </c>
      <c r="K2266" s="60"/>
      <c r="L2266" s="60"/>
      <c r="M2266" s="60"/>
      <c r="N2266" s="60"/>
      <c r="O2266" s="60"/>
      <c r="P2266" s="51" t="s">
        <v>20</v>
      </c>
      <c r="Q2266" s="60" t="s">
        <v>2336</v>
      </c>
      <c r="R2266" s="60">
        <v>74</v>
      </c>
      <c r="S2266" s="62">
        <v>60</v>
      </c>
      <c r="U2266" s="54" t="s">
        <v>15</v>
      </c>
      <c r="V2266" s="50" t="s">
        <v>20</v>
      </c>
    </row>
    <row r="2267" spans="1:22" s="48" customFormat="1" x14ac:dyDescent="0.2">
      <c r="A2267" s="60">
        <v>16</v>
      </c>
      <c r="B2267" s="61" t="s">
        <v>1818</v>
      </c>
      <c r="C2267" s="61">
        <v>1604</v>
      </c>
      <c r="D2267" s="61" t="s">
        <v>2262</v>
      </c>
      <c r="E2267" s="60"/>
      <c r="F2267" s="60"/>
      <c r="G2267" s="60"/>
      <c r="H2267" s="60"/>
      <c r="I2267" s="60"/>
      <c r="J2267" s="51" t="s">
        <v>20</v>
      </c>
      <c r="K2267" s="60"/>
      <c r="L2267" s="60"/>
      <c r="M2267" s="60"/>
      <c r="N2267" s="60"/>
      <c r="O2267" s="60"/>
      <c r="P2267" s="51" t="s">
        <v>20</v>
      </c>
      <c r="Q2267" s="60" t="s">
        <v>2337</v>
      </c>
      <c r="R2267" s="60">
        <v>75</v>
      </c>
      <c r="S2267" s="62">
        <v>25</v>
      </c>
      <c r="U2267" s="54" t="s">
        <v>15</v>
      </c>
      <c r="V2267" s="50" t="s">
        <v>20</v>
      </c>
    </row>
    <row r="2268" spans="1:22" s="48" customFormat="1" x14ac:dyDescent="0.2">
      <c r="A2268" s="60">
        <v>16</v>
      </c>
      <c r="B2268" s="61" t="s">
        <v>1818</v>
      </c>
      <c r="C2268" s="61">
        <v>1604</v>
      </c>
      <c r="D2268" s="61" t="s">
        <v>2262</v>
      </c>
      <c r="E2268" s="60"/>
      <c r="F2268" s="60"/>
      <c r="G2268" s="60"/>
      <c r="H2268" s="60"/>
      <c r="I2268" s="60"/>
      <c r="J2268" s="51" t="s">
        <v>20</v>
      </c>
      <c r="K2268" s="60"/>
      <c r="L2268" s="60"/>
      <c r="M2268" s="60"/>
      <c r="N2268" s="60"/>
      <c r="O2268" s="60"/>
      <c r="P2268" s="51" t="s">
        <v>20</v>
      </c>
      <c r="Q2268" s="60" t="s">
        <v>2338</v>
      </c>
      <c r="R2268" s="60">
        <v>76</v>
      </c>
      <c r="S2268" s="62">
        <v>150</v>
      </c>
      <c r="U2268" s="54" t="s">
        <v>15</v>
      </c>
      <c r="V2268" s="50" t="s">
        <v>20</v>
      </c>
    </row>
    <row r="2269" spans="1:22" s="48" customFormat="1" x14ac:dyDescent="0.2">
      <c r="A2269" s="60">
        <v>16</v>
      </c>
      <c r="B2269" s="61" t="s">
        <v>1818</v>
      </c>
      <c r="C2269" s="61">
        <v>1604</v>
      </c>
      <c r="D2269" s="61" t="s">
        <v>2262</v>
      </c>
      <c r="E2269" s="60"/>
      <c r="F2269" s="60"/>
      <c r="G2269" s="60"/>
      <c r="H2269" s="60"/>
      <c r="I2269" s="60"/>
      <c r="J2269" s="51" t="s">
        <v>20</v>
      </c>
      <c r="K2269" s="60"/>
      <c r="L2269" s="60"/>
      <c r="M2269" s="60"/>
      <c r="N2269" s="60"/>
      <c r="O2269" s="60"/>
      <c r="P2269" s="51" t="s">
        <v>20</v>
      </c>
      <c r="Q2269" s="60" t="s">
        <v>2339</v>
      </c>
      <c r="R2269" s="60">
        <v>77</v>
      </c>
      <c r="S2269" s="62">
        <v>15</v>
      </c>
      <c r="U2269" s="54" t="s">
        <v>15</v>
      </c>
      <c r="V2269" s="50" t="s">
        <v>20</v>
      </c>
    </row>
    <row r="2270" spans="1:22" s="48" customFormat="1" x14ac:dyDescent="0.2">
      <c r="A2270" s="60">
        <v>16</v>
      </c>
      <c r="B2270" s="61" t="s">
        <v>1818</v>
      </c>
      <c r="C2270" s="61">
        <v>1604</v>
      </c>
      <c r="D2270" s="61" t="s">
        <v>2262</v>
      </c>
      <c r="E2270" s="60"/>
      <c r="F2270" s="60"/>
      <c r="G2270" s="60"/>
      <c r="H2270" s="60"/>
      <c r="I2270" s="60"/>
      <c r="J2270" s="51" t="s">
        <v>20</v>
      </c>
      <c r="K2270" s="60"/>
      <c r="L2270" s="60"/>
      <c r="M2270" s="60"/>
      <c r="N2270" s="60"/>
      <c r="O2270" s="60"/>
      <c r="P2270" s="51" t="s">
        <v>20</v>
      </c>
      <c r="Q2270" s="60" t="s">
        <v>2340</v>
      </c>
      <c r="R2270" s="60">
        <v>78</v>
      </c>
      <c r="S2270" s="62">
        <v>18</v>
      </c>
      <c r="U2270" s="54" t="s">
        <v>15</v>
      </c>
      <c r="V2270" s="50" t="s">
        <v>20</v>
      </c>
    </row>
    <row r="2271" spans="1:22" s="48" customFormat="1" x14ac:dyDescent="0.2">
      <c r="A2271" s="60">
        <v>16</v>
      </c>
      <c r="B2271" s="61" t="s">
        <v>1818</v>
      </c>
      <c r="C2271" s="61">
        <v>1604</v>
      </c>
      <c r="D2271" s="61" t="s">
        <v>2262</v>
      </c>
      <c r="E2271" s="60"/>
      <c r="F2271" s="60"/>
      <c r="G2271" s="60"/>
      <c r="H2271" s="60"/>
      <c r="I2271" s="60"/>
      <c r="J2271" s="51" t="s">
        <v>20</v>
      </c>
      <c r="K2271" s="60"/>
      <c r="L2271" s="60"/>
      <c r="M2271" s="60"/>
      <c r="N2271" s="60"/>
      <c r="O2271" s="60"/>
      <c r="P2271" s="51" t="s">
        <v>20</v>
      </c>
      <c r="Q2271" s="60" t="s">
        <v>2341</v>
      </c>
      <c r="R2271" s="60">
        <v>79</v>
      </c>
      <c r="S2271" s="62">
        <v>40</v>
      </c>
      <c r="U2271" s="54" t="s">
        <v>15</v>
      </c>
      <c r="V2271" s="50" t="s">
        <v>20</v>
      </c>
    </row>
    <row r="2272" spans="1:22" s="48" customFormat="1" x14ac:dyDescent="0.2">
      <c r="A2272" s="60">
        <v>16</v>
      </c>
      <c r="B2272" s="61" t="s">
        <v>1818</v>
      </c>
      <c r="C2272" s="61">
        <v>1604</v>
      </c>
      <c r="D2272" s="61" t="s">
        <v>2262</v>
      </c>
      <c r="E2272" s="60"/>
      <c r="F2272" s="60"/>
      <c r="G2272" s="60"/>
      <c r="H2272" s="60"/>
      <c r="I2272" s="60"/>
      <c r="J2272" s="51" t="s">
        <v>20</v>
      </c>
      <c r="K2272" s="60"/>
      <c r="L2272" s="60"/>
      <c r="M2272" s="60"/>
      <c r="N2272" s="60"/>
      <c r="O2272" s="60"/>
      <c r="P2272" s="51" t="s">
        <v>20</v>
      </c>
      <c r="Q2272" s="60" t="s">
        <v>2342</v>
      </c>
      <c r="R2272" s="60">
        <v>80</v>
      </c>
      <c r="S2272" s="62">
        <v>40</v>
      </c>
      <c r="U2272" s="54" t="s">
        <v>15</v>
      </c>
      <c r="V2272" s="50" t="s">
        <v>20</v>
      </c>
    </row>
    <row r="2273" spans="1:22" s="48" customFormat="1" x14ac:dyDescent="0.2">
      <c r="A2273" s="60">
        <v>16</v>
      </c>
      <c r="B2273" s="61" t="s">
        <v>1818</v>
      </c>
      <c r="C2273" s="61">
        <v>1604</v>
      </c>
      <c r="D2273" s="61" t="s">
        <v>2262</v>
      </c>
      <c r="E2273" s="60"/>
      <c r="F2273" s="60"/>
      <c r="G2273" s="60"/>
      <c r="H2273" s="60"/>
      <c r="I2273" s="60"/>
      <c r="J2273" s="51" t="s">
        <v>20</v>
      </c>
      <c r="K2273" s="60"/>
      <c r="L2273" s="60"/>
      <c r="M2273" s="60"/>
      <c r="N2273" s="60"/>
      <c r="O2273" s="60"/>
      <c r="P2273" s="51" t="s">
        <v>20</v>
      </c>
      <c r="Q2273" s="60" t="s">
        <v>2343</v>
      </c>
      <c r="R2273" s="60">
        <v>81</v>
      </c>
      <c r="S2273" s="62">
        <v>50</v>
      </c>
      <c r="U2273" s="54" t="s">
        <v>15</v>
      </c>
      <c r="V2273" s="50" t="s">
        <v>20</v>
      </c>
    </row>
    <row r="2274" spans="1:22" s="48" customFormat="1" x14ac:dyDescent="0.2">
      <c r="A2274" s="60">
        <v>16</v>
      </c>
      <c r="B2274" s="61" t="s">
        <v>1818</v>
      </c>
      <c r="C2274" s="61">
        <v>1604</v>
      </c>
      <c r="D2274" s="61" t="s">
        <v>2262</v>
      </c>
      <c r="E2274" s="60"/>
      <c r="F2274" s="60"/>
      <c r="G2274" s="60"/>
      <c r="H2274" s="60"/>
      <c r="I2274" s="60"/>
      <c r="J2274" s="51" t="s">
        <v>20</v>
      </c>
      <c r="K2274" s="60"/>
      <c r="L2274" s="60"/>
      <c r="M2274" s="60"/>
      <c r="N2274" s="60"/>
      <c r="O2274" s="60"/>
      <c r="P2274" s="51" t="s">
        <v>20</v>
      </c>
      <c r="Q2274" s="60" t="s">
        <v>2344</v>
      </c>
      <c r="R2274" s="60">
        <v>82</v>
      </c>
      <c r="S2274" s="62">
        <v>100</v>
      </c>
      <c r="U2274" s="54" t="s">
        <v>15</v>
      </c>
      <c r="V2274" s="50" t="s">
        <v>20</v>
      </c>
    </row>
    <row r="2275" spans="1:22" s="48" customFormat="1" x14ac:dyDescent="0.2">
      <c r="A2275" s="60">
        <v>16</v>
      </c>
      <c r="B2275" s="61" t="s">
        <v>1818</v>
      </c>
      <c r="C2275" s="61">
        <v>1604</v>
      </c>
      <c r="D2275" s="61" t="s">
        <v>2262</v>
      </c>
      <c r="E2275" s="60"/>
      <c r="F2275" s="60"/>
      <c r="G2275" s="60"/>
      <c r="H2275" s="60"/>
      <c r="I2275" s="60"/>
      <c r="J2275" s="51" t="s">
        <v>20</v>
      </c>
      <c r="K2275" s="60"/>
      <c r="L2275" s="60"/>
      <c r="M2275" s="60"/>
      <c r="N2275" s="60"/>
      <c r="O2275" s="60"/>
      <c r="P2275" s="51" t="s">
        <v>20</v>
      </c>
      <c r="Q2275" s="60" t="s">
        <v>2345</v>
      </c>
      <c r="R2275" s="60">
        <v>83</v>
      </c>
      <c r="S2275" s="62">
        <v>20</v>
      </c>
      <c r="U2275" s="54" t="s">
        <v>15</v>
      </c>
      <c r="V2275" s="50" t="s">
        <v>20</v>
      </c>
    </row>
    <row r="2276" spans="1:22" s="48" customFormat="1" x14ac:dyDescent="0.2">
      <c r="A2276" s="60">
        <v>16</v>
      </c>
      <c r="B2276" s="61" t="s">
        <v>1818</v>
      </c>
      <c r="C2276" s="61">
        <v>1604</v>
      </c>
      <c r="D2276" s="61" t="s">
        <v>2262</v>
      </c>
      <c r="E2276" s="60"/>
      <c r="F2276" s="60"/>
      <c r="G2276" s="60"/>
      <c r="H2276" s="60"/>
      <c r="I2276" s="60"/>
      <c r="J2276" s="51" t="s">
        <v>20</v>
      </c>
      <c r="K2276" s="60"/>
      <c r="L2276" s="60"/>
      <c r="M2276" s="60"/>
      <c r="N2276" s="60"/>
      <c r="O2276" s="60"/>
      <c r="P2276" s="51" t="s">
        <v>20</v>
      </c>
      <c r="Q2276" s="60" t="s">
        <v>2346</v>
      </c>
      <c r="R2276" s="60">
        <v>84</v>
      </c>
      <c r="S2276" s="62">
        <v>24</v>
      </c>
      <c r="U2276" s="54" t="s">
        <v>15</v>
      </c>
      <c r="V2276" s="50" t="s">
        <v>20</v>
      </c>
    </row>
    <row r="2277" spans="1:22" s="48" customFormat="1" x14ac:dyDescent="0.2">
      <c r="A2277" s="60">
        <v>16</v>
      </c>
      <c r="B2277" s="61" t="s">
        <v>1818</v>
      </c>
      <c r="C2277" s="61">
        <v>1604</v>
      </c>
      <c r="D2277" s="61" t="s">
        <v>2262</v>
      </c>
      <c r="E2277" s="60"/>
      <c r="F2277" s="60"/>
      <c r="G2277" s="60"/>
      <c r="H2277" s="60"/>
      <c r="I2277" s="60"/>
      <c r="J2277" s="51" t="s">
        <v>20</v>
      </c>
      <c r="K2277" s="60"/>
      <c r="L2277" s="60"/>
      <c r="M2277" s="60"/>
      <c r="N2277" s="60"/>
      <c r="O2277" s="60"/>
      <c r="P2277" s="51" t="s">
        <v>20</v>
      </c>
      <c r="Q2277" s="60" t="s">
        <v>2346</v>
      </c>
      <c r="R2277" s="60">
        <v>85</v>
      </c>
      <c r="S2277" s="62">
        <v>45</v>
      </c>
      <c r="U2277" s="54" t="s">
        <v>15</v>
      </c>
      <c r="V2277" s="50" t="s">
        <v>20</v>
      </c>
    </row>
    <row r="2278" spans="1:22" s="48" customFormat="1" x14ac:dyDescent="0.2">
      <c r="A2278" s="60">
        <v>16</v>
      </c>
      <c r="B2278" s="61" t="s">
        <v>1818</v>
      </c>
      <c r="C2278" s="61">
        <v>1604</v>
      </c>
      <c r="D2278" s="61" t="s">
        <v>2262</v>
      </c>
      <c r="E2278" s="60"/>
      <c r="F2278" s="60"/>
      <c r="G2278" s="60"/>
      <c r="H2278" s="60"/>
      <c r="I2278" s="60"/>
      <c r="J2278" s="51" t="s">
        <v>20</v>
      </c>
      <c r="K2278" s="60"/>
      <c r="L2278" s="60"/>
      <c r="M2278" s="60"/>
      <c r="N2278" s="60"/>
      <c r="O2278" s="60"/>
      <c r="P2278" s="51" t="s">
        <v>20</v>
      </c>
      <c r="Q2278" s="60" t="s">
        <v>2347</v>
      </c>
      <c r="R2278" s="60">
        <v>86</v>
      </c>
      <c r="S2278" s="62">
        <v>75</v>
      </c>
      <c r="U2278" s="54" t="s">
        <v>15</v>
      </c>
      <c r="V2278" s="50" t="s">
        <v>20</v>
      </c>
    </row>
    <row r="2279" spans="1:22" s="48" customFormat="1" x14ac:dyDescent="0.2">
      <c r="A2279" s="60">
        <v>16</v>
      </c>
      <c r="B2279" s="61" t="s">
        <v>1818</v>
      </c>
      <c r="C2279" s="61">
        <v>1604</v>
      </c>
      <c r="D2279" s="61" t="s">
        <v>2262</v>
      </c>
      <c r="E2279" s="60"/>
      <c r="F2279" s="60"/>
      <c r="G2279" s="60"/>
      <c r="H2279" s="60"/>
      <c r="I2279" s="60"/>
      <c r="J2279" s="51" t="s">
        <v>20</v>
      </c>
      <c r="K2279" s="60"/>
      <c r="L2279" s="60"/>
      <c r="M2279" s="60"/>
      <c r="N2279" s="60"/>
      <c r="O2279" s="60"/>
      <c r="P2279" s="51" t="s">
        <v>20</v>
      </c>
      <c r="Q2279" s="60" t="s">
        <v>2348</v>
      </c>
      <c r="R2279" s="60">
        <v>87</v>
      </c>
      <c r="S2279" s="62">
        <v>25</v>
      </c>
      <c r="U2279" s="54" t="s">
        <v>15</v>
      </c>
      <c r="V2279" s="50" t="s">
        <v>20</v>
      </c>
    </row>
    <row r="2280" spans="1:22" s="48" customFormat="1" x14ac:dyDescent="0.2">
      <c r="A2280" s="60">
        <v>16</v>
      </c>
      <c r="B2280" s="61" t="s">
        <v>1818</v>
      </c>
      <c r="C2280" s="61">
        <v>1604</v>
      </c>
      <c r="D2280" s="61" t="s">
        <v>2262</v>
      </c>
      <c r="E2280" s="60"/>
      <c r="F2280" s="60"/>
      <c r="G2280" s="60"/>
      <c r="H2280" s="60"/>
      <c r="I2280" s="60"/>
      <c r="J2280" s="51" t="s">
        <v>20</v>
      </c>
      <c r="K2280" s="60"/>
      <c r="L2280" s="60"/>
      <c r="M2280" s="60"/>
      <c r="N2280" s="60"/>
      <c r="O2280" s="60"/>
      <c r="P2280" s="51" t="s">
        <v>20</v>
      </c>
      <c r="Q2280" s="60" t="s">
        <v>2349</v>
      </c>
      <c r="R2280" s="60">
        <v>88</v>
      </c>
      <c r="S2280" s="62">
        <v>65</v>
      </c>
      <c r="U2280" s="54" t="s">
        <v>15</v>
      </c>
      <c r="V2280" s="50" t="s">
        <v>20</v>
      </c>
    </row>
    <row r="2281" spans="1:22" s="48" customFormat="1" x14ac:dyDescent="0.2">
      <c r="A2281" s="60">
        <v>16</v>
      </c>
      <c r="B2281" s="61" t="s">
        <v>1818</v>
      </c>
      <c r="C2281" s="61">
        <v>1604</v>
      </c>
      <c r="D2281" s="61" t="s">
        <v>2262</v>
      </c>
      <c r="E2281" s="60"/>
      <c r="F2281" s="60"/>
      <c r="G2281" s="60"/>
      <c r="H2281" s="60"/>
      <c r="I2281" s="60"/>
      <c r="J2281" s="51" t="s">
        <v>20</v>
      </c>
      <c r="K2281" s="60"/>
      <c r="L2281" s="60"/>
      <c r="M2281" s="60"/>
      <c r="N2281" s="60"/>
      <c r="O2281" s="60"/>
      <c r="P2281" s="51" t="s">
        <v>20</v>
      </c>
      <c r="Q2281" s="60" t="s">
        <v>2350</v>
      </c>
      <c r="R2281" s="60">
        <v>89</v>
      </c>
      <c r="S2281" s="62">
        <v>40</v>
      </c>
      <c r="U2281" s="54" t="s">
        <v>15</v>
      </c>
      <c r="V2281" s="50" t="s">
        <v>20</v>
      </c>
    </row>
    <row r="2282" spans="1:22" s="48" customFormat="1" x14ac:dyDescent="0.2">
      <c r="A2282" s="60">
        <v>16</v>
      </c>
      <c r="B2282" s="61" t="s">
        <v>1818</v>
      </c>
      <c r="C2282" s="61">
        <v>1604</v>
      </c>
      <c r="D2282" s="61" t="s">
        <v>2262</v>
      </c>
      <c r="E2282" s="60"/>
      <c r="F2282" s="60"/>
      <c r="G2282" s="60"/>
      <c r="H2282" s="60"/>
      <c r="I2282" s="60"/>
      <c r="J2282" s="51" t="s">
        <v>20</v>
      </c>
      <c r="K2282" s="60"/>
      <c r="L2282" s="60"/>
      <c r="M2282" s="60"/>
      <c r="N2282" s="60"/>
      <c r="O2282" s="60"/>
      <c r="P2282" s="51" t="s">
        <v>20</v>
      </c>
      <c r="Q2282" s="60" t="s">
        <v>2351</v>
      </c>
      <c r="R2282" s="60">
        <v>90</v>
      </c>
      <c r="S2282" s="62">
        <v>38</v>
      </c>
      <c r="U2282" s="54" t="s">
        <v>15</v>
      </c>
      <c r="V2282" s="50" t="s">
        <v>20</v>
      </c>
    </row>
    <row r="2283" spans="1:22" s="48" customFormat="1" x14ac:dyDescent="0.2">
      <c r="A2283" s="60">
        <v>16</v>
      </c>
      <c r="B2283" s="61" t="s">
        <v>1818</v>
      </c>
      <c r="C2283" s="61">
        <v>1604</v>
      </c>
      <c r="D2283" s="61" t="s">
        <v>2262</v>
      </c>
      <c r="E2283" s="60"/>
      <c r="F2283" s="60"/>
      <c r="G2283" s="60"/>
      <c r="H2283" s="60"/>
      <c r="I2283" s="60"/>
      <c r="J2283" s="51" t="s">
        <v>20</v>
      </c>
      <c r="K2283" s="60"/>
      <c r="L2283" s="60"/>
      <c r="M2283" s="60"/>
      <c r="N2283" s="60"/>
      <c r="O2283" s="60"/>
      <c r="P2283" s="51" t="s">
        <v>20</v>
      </c>
      <c r="Q2283" s="60" t="s">
        <v>2352</v>
      </c>
      <c r="R2283" s="60">
        <v>91</v>
      </c>
      <c r="S2283" s="62">
        <v>90</v>
      </c>
      <c r="U2283" s="54" t="s">
        <v>15</v>
      </c>
      <c r="V2283" s="50" t="s">
        <v>20</v>
      </c>
    </row>
    <row r="2284" spans="1:22" s="48" customFormat="1" x14ac:dyDescent="0.2">
      <c r="A2284" s="60">
        <v>16</v>
      </c>
      <c r="B2284" s="61" t="s">
        <v>1818</v>
      </c>
      <c r="C2284" s="61">
        <v>1604</v>
      </c>
      <c r="D2284" s="61" t="s">
        <v>2262</v>
      </c>
      <c r="E2284" s="60"/>
      <c r="F2284" s="60"/>
      <c r="G2284" s="60"/>
      <c r="H2284" s="60"/>
      <c r="I2284" s="60"/>
      <c r="J2284" s="51" t="s">
        <v>20</v>
      </c>
      <c r="K2284" s="60"/>
      <c r="L2284" s="60"/>
      <c r="M2284" s="60"/>
      <c r="N2284" s="60"/>
      <c r="O2284" s="60"/>
      <c r="P2284" s="51" t="s">
        <v>20</v>
      </c>
      <c r="Q2284" s="60" t="s">
        <v>2353</v>
      </c>
      <c r="R2284" s="60">
        <v>92</v>
      </c>
      <c r="S2284" s="62">
        <v>30</v>
      </c>
      <c r="U2284" s="54" t="s">
        <v>15</v>
      </c>
      <c r="V2284" s="50" t="s">
        <v>20</v>
      </c>
    </row>
    <row r="2285" spans="1:22" s="48" customFormat="1" x14ac:dyDescent="0.2">
      <c r="A2285" s="60">
        <v>16</v>
      </c>
      <c r="B2285" s="61" t="s">
        <v>1818</v>
      </c>
      <c r="C2285" s="61">
        <v>1604</v>
      </c>
      <c r="D2285" s="61" t="s">
        <v>2262</v>
      </c>
      <c r="E2285" s="60"/>
      <c r="F2285" s="60"/>
      <c r="G2285" s="60"/>
      <c r="H2285" s="60"/>
      <c r="I2285" s="60"/>
      <c r="J2285" s="51" t="s">
        <v>20</v>
      </c>
      <c r="K2285" s="60"/>
      <c r="L2285" s="60"/>
      <c r="M2285" s="60"/>
      <c r="N2285" s="60"/>
      <c r="O2285" s="60"/>
      <c r="P2285" s="51" t="s">
        <v>20</v>
      </c>
      <c r="Q2285" s="60" t="s">
        <v>2354</v>
      </c>
      <c r="R2285" s="60">
        <v>93</v>
      </c>
      <c r="S2285" s="62">
        <v>50</v>
      </c>
      <c r="U2285" s="54" t="s">
        <v>15</v>
      </c>
      <c r="V2285" s="50" t="s">
        <v>20</v>
      </c>
    </row>
    <row r="2286" spans="1:22" s="48" customFormat="1" x14ac:dyDescent="0.2">
      <c r="A2286" s="60">
        <v>16</v>
      </c>
      <c r="B2286" s="61" t="s">
        <v>1818</v>
      </c>
      <c r="C2286" s="61">
        <v>1604</v>
      </c>
      <c r="D2286" s="61" t="s">
        <v>2262</v>
      </c>
      <c r="E2286" s="60"/>
      <c r="F2286" s="60"/>
      <c r="G2286" s="60"/>
      <c r="H2286" s="60"/>
      <c r="I2286" s="60"/>
      <c r="J2286" s="51" t="s">
        <v>20</v>
      </c>
      <c r="K2286" s="60"/>
      <c r="L2286" s="60"/>
      <c r="M2286" s="60"/>
      <c r="N2286" s="60"/>
      <c r="O2286" s="60"/>
      <c r="P2286" s="51" t="s">
        <v>20</v>
      </c>
      <c r="Q2286" s="60" t="s">
        <v>2355</v>
      </c>
      <c r="R2286" s="60">
        <v>94</v>
      </c>
      <c r="S2286" s="62">
        <v>120</v>
      </c>
      <c r="U2286" s="54" t="s">
        <v>15</v>
      </c>
      <c r="V2286" s="50" t="s">
        <v>20</v>
      </c>
    </row>
    <row r="2287" spans="1:22" s="48" customFormat="1" x14ac:dyDescent="0.2">
      <c r="A2287" s="60">
        <v>16</v>
      </c>
      <c r="B2287" s="61" t="s">
        <v>1818</v>
      </c>
      <c r="C2287" s="61">
        <v>1604</v>
      </c>
      <c r="D2287" s="61" t="s">
        <v>2262</v>
      </c>
      <c r="E2287" s="60"/>
      <c r="F2287" s="60"/>
      <c r="G2287" s="60"/>
      <c r="H2287" s="60"/>
      <c r="I2287" s="60"/>
      <c r="J2287" s="51" t="s">
        <v>20</v>
      </c>
      <c r="K2287" s="60"/>
      <c r="L2287" s="60"/>
      <c r="M2287" s="60"/>
      <c r="N2287" s="60"/>
      <c r="O2287" s="60"/>
      <c r="P2287" s="51" t="s">
        <v>20</v>
      </c>
      <c r="Q2287" s="60" t="s">
        <v>2356</v>
      </c>
      <c r="R2287" s="60">
        <v>95</v>
      </c>
      <c r="S2287" s="62">
        <v>120</v>
      </c>
      <c r="U2287" s="54" t="s">
        <v>15</v>
      </c>
      <c r="V2287" s="50" t="s">
        <v>20</v>
      </c>
    </row>
    <row r="2288" spans="1:22" s="48" customFormat="1" x14ac:dyDescent="0.2">
      <c r="A2288" s="60">
        <v>16</v>
      </c>
      <c r="B2288" s="61" t="s">
        <v>1818</v>
      </c>
      <c r="C2288" s="61">
        <v>1604</v>
      </c>
      <c r="D2288" s="61" t="s">
        <v>2262</v>
      </c>
      <c r="E2288" s="60"/>
      <c r="F2288" s="60"/>
      <c r="G2288" s="60"/>
      <c r="H2288" s="60"/>
      <c r="I2288" s="60"/>
      <c r="J2288" s="51" t="s">
        <v>20</v>
      </c>
      <c r="K2288" s="60"/>
      <c r="L2288" s="60"/>
      <c r="M2288" s="60"/>
      <c r="N2288" s="60"/>
      <c r="O2288" s="60"/>
      <c r="P2288" s="51" t="s">
        <v>20</v>
      </c>
      <c r="Q2288" s="60" t="s">
        <v>2357</v>
      </c>
      <c r="R2288" s="60">
        <v>96</v>
      </c>
      <c r="S2288" s="62">
        <v>32</v>
      </c>
      <c r="U2288" s="54" t="s">
        <v>15</v>
      </c>
      <c r="V2288" s="50" t="s">
        <v>20</v>
      </c>
    </row>
    <row r="2289" spans="1:22" s="48" customFormat="1" x14ac:dyDescent="0.2">
      <c r="A2289" s="60">
        <v>16</v>
      </c>
      <c r="B2289" s="61" t="s">
        <v>1818</v>
      </c>
      <c r="C2289" s="61">
        <v>1604</v>
      </c>
      <c r="D2289" s="61" t="s">
        <v>2262</v>
      </c>
      <c r="E2289" s="60"/>
      <c r="F2289" s="60"/>
      <c r="G2289" s="60"/>
      <c r="H2289" s="60"/>
      <c r="I2289" s="60"/>
      <c r="J2289" s="51" t="s">
        <v>20</v>
      </c>
      <c r="K2289" s="60"/>
      <c r="L2289" s="60"/>
      <c r="M2289" s="60"/>
      <c r="N2289" s="60"/>
      <c r="O2289" s="60"/>
      <c r="P2289" s="51" t="s">
        <v>20</v>
      </c>
      <c r="Q2289" s="60" t="s">
        <v>1879</v>
      </c>
      <c r="R2289" s="60">
        <v>97</v>
      </c>
      <c r="S2289" s="62">
        <v>90</v>
      </c>
      <c r="U2289" s="54" t="s">
        <v>15</v>
      </c>
      <c r="V2289" s="50" t="s">
        <v>20</v>
      </c>
    </row>
    <row r="2290" spans="1:22" s="48" customFormat="1" x14ac:dyDescent="0.2">
      <c r="A2290" s="60">
        <v>16</v>
      </c>
      <c r="B2290" s="61" t="s">
        <v>1818</v>
      </c>
      <c r="C2290" s="61">
        <v>1604</v>
      </c>
      <c r="D2290" s="61" t="s">
        <v>2262</v>
      </c>
      <c r="E2290" s="60"/>
      <c r="F2290" s="60"/>
      <c r="G2290" s="60"/>
      <c r="H2290" s="60"/>
      <c r="I2290" s="60"/>
      <c r="J2290" s="51" t="s">
        <v>20</v>
      </c>
      <c r="K2290" s="60"/>
      <c r="L2290" s="60"/>
      <c r="M2290" s="60"/>
      <c r="N2290" s="60"/>
      <c r="O2290" s="60"/>
      <c r="P2290" s="51" t="s">
        <v>20</v>
      </c>
      <c r="Q2290" s="60" t="s">
        <v>2358</v>
      </c>
      <c r="R2290" s="60">
        <v>98</v>
      </c>
      <c r="S2290" s="62">
        <v>30</v>
      </c>
      <c r="U2290" s="54" t="s">
        <v>15</v>
      </c>
      <c r="V2290" s="50" t="s">
        <v>20</v>
      </c>
    </row>
    <row r="2291" spans="1:22" s="48" customFormat="1" x14ac:dyDescent="0.2">
      <c r="A2291" s="60">
        <v>16</v>
      </c>
      <c r="B2291" s="61" t="s">
        <v>1818</v>
      </c>
      <c r="C2291" s="61">
        <v>1604</v>
      </c>
      <c r="D2291" s="61" t="s">
        <v>2262</v>
      </c>
      <c r="E2291" s="60"/>
      <c r="F2291" s="60"/>
      <c r="G2291" s="60"/>
      <c r="H2291" s="60"/>
      <c r="I2291" s="60"/>
      <c r="J2291" s="51" t="s">
        <v>20</v>
      </c>
      <c r="K2291" s="60"/>
      <c r="L2291" s="60"/>
      <c r="M2291" s="60"/>
      <c r="N2291" s="60"/>
      <c r="O2291" s="60"/>
      <c r="P2291" s="51" t="s">
        <v>20</v>
      </c>
      <c r="Q2291" s="60" t="s">
        <v>2359</v>
      </c>
      <c r="R2291" s="60">
        <v>99</v>
      </c>
      <c r="S2291" s="62">
        <v>30</v>
      </c>
      <c r="U2291" s="54" t="s">
        <v>15</v>
      </c>
      <c r="V2291" s="50" t="s">
        <v>20</v>
      </c>
    </row>
    <row r="2292" spans="1:22" s="48" customFormat="1" x14ac:dyDescent="0.2">
      <c r="A2292" s="60">
        <v>16</v>
      </c>
      <c r="B2292" s="61" t="s">
        <v>1818</v>
      </c>
      <c r="C2292" s="61">
        <v>1604</v>
      </c>
      <c r="D2292" s="61" t="s">
        <v>2262</v>
      </c>
      <c r="E2292" s="60"/>
      <c r="F2292" s="60"/>
      <c r="G2292" s="60"/>
      <c r="H2292" s="60"/>
      <c r="I2292" s="60"/>
      <c r="J2292" s="51" t="s">
        <v>20</v>
      </c>
      <c r="K2292" s="60"/>
      <c r="L2292" s="60"/>
      <c r="M2292" s="60"/>
      <c r="N2292" s="60"/>
      <c r="O2292" s="60"/>
      <c r="P2292" s="51" t="s">
        <v>20</v>
      </c>
      <c r="Q2292" s="60" t="s">
        <v>2360</v>
      </c>
      <c r="R2292" s="60">
        <v>100</v>
      </c>
      <c r="S2292" s="62">
        <v>20</v>
      </c>
      <c r="U2292" s="54" t="s">
        <v>15</v>
      </c>
      <c r="V2292" s="50" t="s">
        <v>20</v>
      </c>
    </row>
    <row r="2293" spans="1:22" s="48" customFormat="1" x14ac:dyDescent="0.2">
      <c r="A2293" s="60">
        <v>16</v>
      </c>
      <c r="B2293" s="61" t="s">
        <v>1818</v>
      </c>
      <c r="C2293" s="61">
        <v>1604</v>
      </c>
      <c r="D2293" s="61" t="s">
        <v>2262</v>
      </c>
      <c r="E2293" s="60"/>
      <c r="F2293" s="60"/>
      <c r="G2293" s="60"/>
      <c r="H2293" s="60"/>
      <c r="I2293" s="60"/>
      <c r="J2293" s="51" t="s">
        <v>20</v>
      </c>
      <c r="K2293" s="60"/>
      <c r="L2293" s="60"/>
      <c r="M2293" s="60"/>
      <c r="N2293" s="60"/>
      <c r="O2293" s="60"/>
      <c r="P2293" s="51" t="s">
        <v>20</v>
      </c>
      <c r="Q2293" s="60" t="s">
        <v>2361</v>
      </c>
      <c r="R2293" s="60">
        <v>101</v>
      </c>
      <c r="S2293" s="62">
        <v>20</v>
      </c>
      <c r="U2293" s="54" t="s">
        <v>15</v>
      </c>
      <c r="V2293" s="50" t="s">
        <v>20</v>
      </c>
    </row>
    <row r="2294" spans="1:22" s="48" customFormat="1" x14ac:dyDescent="0.2">
      <c r="A2294" s="60">
        <v>16</v>
      </c>
      <c r="B2294" s="61" t="s">
        <v>1818</v>
      </c>
      <c r="C2294" s="61">
        <v>1604</v>
      </c>
      <c r="D2294" s="61" t="s">
        <v>2262</v>
      </c>
      <c r="E2294" s="60"/>
      <c r="F2294" s="60"/>
      <c r="G2294" s="60"/>
      <c r="H2294" s="60"/>
      <c r="I2294" s="60"/>
      <c r="J2294" s="51" t="s">
        <v>20</v>
      </c>
      <c r="K2294" s="60"/>
      <c r="L2294" s="60"/>
      <c r="M2294" s="60"/>
      <c r="N2294" s="60"/>
      <c r="O2294" s="60"/>
      <c r="P2294" s="51" t="s">
        <v>20</v>
      </c>
      <c r="Q2294" s="60" t="s">
        <v>2362</v>
      </c>
      <c r="R2294" s="60">
        <v>102</v>
      </c>
      <c r="S2294" s="62">
        <v>50</v>
      </c>
      <c r="U2294" s="54" t="s">
        <v>15</v>
      </c>
      <c r="V2294" s="50" t="s">
        <v>20</v>
      </c>
    </row>
    <row r="2295" spans="1:22" s="48" customFormat="1" x14ac:dyDescent="0.2">
      <c r="A2295" s="60">
        <v>16</v>
      </c>
      <c r="B2295" s="61" t="s">
        <v>1818</v>
      </c>
      <c r="C2295" s="61">
        <v>1604</v>
      </c>
      <c r="D2295" s="61" t="s">
        <v>2262</v>
      </c>
      <c r="E2295" s="60"/>
      <c r="F2295" s="60"/>
      <c r="G2295" s="60"/>
      <c r="H2295" s="60"/>
      <c r="I2295" s="60"/>
      <c r="J2295" s="51" t="s">
        <v>20</v>
      </c>
      <c r="K2295" s="60"/>
      <c r="L2295" s="60"/>
      <c r="M2295" s="60"/>
      <c r="N2295" s="60"/>
      <c r="O2295" s="60"/>
      <c r="P2295" s="51" t="s">
        <v>20</v>
      </c>
      <c r="Q2295" s="60" t="s">
        <v>2363</v>
      </c>
      <c r="R2295" s="60">
        <v>103</v>
      </c>
      <c r="S2295" s="62">
        <v>60</v>
      </c>
      <c r="U2295" s="54" t="s">
        <v>15</v>
      </c>
      <c r="V2295" s="50" t="s">
        <v>20</v>
      </c>
    </row>
    <row r="2296" spans="1:22" s="48" customFormat="1" x14ac:dyDescent="0.2">
      <c r="A2296" s="60">
        <v>16</v>
      </c>
      <c r="B2296" s="61" t="s">
        <v>1818</v>
      </c>
      <c r="C2296" s="61">
        <v>1604</v>
      </c>
      <c r="D2296" s="61" t="s">
        <v>2262</v>
      </c>
      <c r="E2296" s="60"/>
      <c r="F2296" s="60"/>
      <c r="G2296" s="60"/>
      <c r="H2296" s="60"/>
      <c r="I2296" s="60"/>
      <c r="J2296" s="51" t="s">
        <v>20</v>
      </c>
      <c r="K2296" s="60"/>
      <c r="L2296" s="60"/>
      <c r="M2296" s="60"/>
      <c r="N2296" s="60"/>
      <c r="O2296" s="60"/>
      <c r="P2296" s="51" t="s">
        <v>20</v>
      </c>
      <c r="Q2296" s="60" t="s">
        <v>2364</v>
      </c>
      <c r="R2296" s="60">
        <v>104</v>
      </c>
      <c r="S2296" s="62">
        <v>40</v>
      </c>
      <c r="U2296" s="54" t="s">
        <v>15</v>
      </c>
      <c r="V2296" s="50" t="s">
        <v>20</v>
      </c>
    </row>
    <row r="2297" spans="1:22" s="48" customFormat="1" x14ac:dyDescent="0.2">
      <c r="A2297" s="60">
        <v>16</v>
      </c>
      <c r="B2297" s="61" t="s">
        <v>1818</v>
      </c>
      <c r="C2297" s="61">
        <v>1604</v>
      </c>
      <c r="D2297" s="61" t="s">
        <v>2262</v>
      </c>
      <c r="E2297" s="60"/>
      <c r="F2297" s="60"/>
      <c r="G2297" s="60"/>
      <c r="H2297" s="60"/>
      <c r="I2297" s="60"/>
      <c r="J2297" s="51" t="s">
        <v>20</v>
      </c>
      <c r="K2297" s="60"/>
      <c r="L2297" s="60"/>
      <c r="M2297" s="60"/>
      <c r="N2297" s="60"/>
      <c r="O2297" s="60"/>
      <c r="P2297" s="51" t="s">
        <v>20</v>
      </c>
      <c r="Q2297" s="60" t="s">
        <v>2365</v>
      </c>
      <c r="R2297" s="60">
        <v>105</v>
      </c>
      <c r="S2297" s="62">
        <v>20</v>
      </c>
      <c r="U2297" s="54" t="s">
        <v>15</v>
      </c>
      <c r="V2297" s="50" t="s">
        <v>20</v>
      </c>
    </row>
    <row r="2298" spans="1:22" s="48" customFormat="1" x14ac:dyDescent="0.2">
      <c r="A2298" s="60">
        <v>16</v>
      </c>
      <c r="B2298" s="61" t="s">
        <v>1818</v>
      </c>
      <c r="C2298" s="61">
        <v>1604</v>
      </c>
      <c r="D2298" s="61" t="s">
        <v>2262</v>
      </c>
      <c r="E2298" s="60"/>
      <c r="F2298" s="60"/>
      <c r="G2298" s="60"/>
      <c r="H2298" s="60"/>
      <c r="I2298" s="60"/>
      <c r="J2298" s="51" t="s">
        <v>20</v>
      </c>
      <c r="K2298" s="60"/>
      <c r="L2298" s="60"/>
      <c r="M2298" s="60"/>
      <c r="N2298" s="60"/>
      <c r="O2298" s="60"/>
      <c r="P2298" s="51" t="s">
        <v>20</v>
      </c>
      <c r="Q2298" s="60" t="s">
        <v>2366</v>
      </c>
      <c r="R2298" s="60">
        <v>106</v>
      </c>
      <c r="S2298" s="62">
        <v>50</v>
      </c>
      <c r="U2298" s="54" t="s">
        <v>15</v>
      </c>
      <c r="V2298" s="50" t="s">
        <v>20</v>
      </c>
    </row>
    <row r="2299" spans="1:22" s="48" customFormat="1" x14ac:dyDescent="0.2">
      <c r="A2299" s="60">
        <v>16</v>
      </c>
      <c r="B2299" s="61" t="s">
        <v>1818</v>
      </c>
      <c r="C2299" s="61">
        <v>1604</v>
      </c>
      <c r="D2299" s="61" t="s">
        <v>2262</v>
      </c>
      <c r="E2299" s="60"/>
      <c r="F2299" s="60"/>
      <c r="G2299" s="60"/>
      <c r="H2299" s="60"/>
      <c r="I2299" s="60"/>
      <c r="J2299" s="51" t="s">
        <v>20</v>
      </c>
      <c r="K2299" s="60"/>
      <c r="L2299" s="60"/>
      <c r="M2299" s="60"/>
      <c r="N2299" s="60"/>
      <c r="O2299" s="60"/>
      <c r="P2299" s="51" t="s">
        <v>20</v>
      </c>
      <c r="Q2299" s="60" t="s">
        <v>1880</v>
      </c>
      <c r="R2299" s="60">
        <v>107</v>
      </c>
      <c r="S2299" s="62">
        <v>75</v>
      </c>
      <c r="U2299" s="54" t="s">
        <v>15</v>
      </c>
      <c r="V2299" s="50" t="s">
        <v>20</v>
      </c>
    </row>
    <row r="2300" spans="1:22" s="48" customFormat="1" x14ac:dyDescent="0.2">
      <c r="A2300" s="60">
        <v>16</v>
      </c>
      <c r="B2300" s="61" t="s">
        <v>1818</v>
      </c>
      <c r="C2300" s="61">
        <v>1604</v>
      </c>
      <c r="D2300" s="61" t="s">
        <v>2262</v>
      </c>
      <c r="E2300" s="60"/>
      <c r="F2300" s="60"/>
      <c r="G2300" s="60"/>
      <c r="H2300" s="60"/>
      <c r="I2300" s="60"/>
      <c r="J2300" s="51" t="s">
        <v>20</v>
      </c>
      <c r="K2300" s="60"/>
      <c r="L2300" s="60"/>
      <c r="M2300" s="60"/>
      <c r="N2300" s="60"/>
      <c r="O2300" s="60"/>
      <c r="P2300" s="51" t="s">
        <v>20</v>
      </c>
      <c r="Q2300" s="60" t="s">
        <v>2367</v>
      </c>
      <c r="R2300" s="60">
        <v>108</v>
      </c>
      <c r="S2300" s="62">
        <v>30</v>
      </c>
      <c r="U2300" s="54" t="s">
        <v>15</v>
      </c>
      <c r="V2300" s="50" t="s">
        <v>20</v>
      </c>
    </row>
    <row r="2301" spans="1:22" s="48" customFormat="1" x14ac:dyDescent="0.2">
      <c r="A2301" s="60">
        <v>16</v>
      </c>
      <c r="B2301" s="61" t="s">
        <v>1818</v>
      </c>
      <c r="C2301" s="61">
        <v>1604</v>
      </c>
      <c r="D2301" s="61" t="s">
        <v>2262</v>
      </c>
      <c r="E2301" s="60"/>
      <c r="F2301" s="60"/>
      <c r="G2301" s="60"/>
      <c r="H2301" s="60"/>
      <c r="I2301" s="60"/>
      <c r="J2301" s="51" t="s">
        <v>20</v>
      </c>
      <c r="K2301" s="60"/>
      <c r="L2301" s="60"/>
      <c r="M2301" s="60"/>
      <c r="N2301" s="60"/>
      <c r="O2301" s="60"/>
      <c r="P2301" s="51" t="s">
        <v>20</v>
      </c>
      <c r="Q2301" s="60" t="s">
        <v>981</v>
      </c>
      <c r="R2301" s="60">
        <v>109</v>
      </c>
      <c r="S2301" s="62">
        <v>65</v>
      </c>
      <c r="U2301" s="54" t="s">
        <v>15</v>
      </c>
      <c r="V2301" s="50" t="s">
        <v>20</v>
      </c>
    </row>
    <row r="2302" spans="1:22" s="48" customFormat="1" x14ac:dyDescent="0.2">
      <c r="A2302" s="60">
        <v>16</v>
      </c>
      <c r="B2302" s="61" t="s">
        <v>1818</v>
      </c>
      <c r="C2302" s="61">
        <v>1604</v>
      </c>
      <c r="D2302" s="61" t="s">
        <v>2262</v>
      </c>
      <c r="E2302" s="60"/>
      <c r="F2302" s="60"/>
      <c r="G2302" s="60"/>
      <c r="H2302" s="60"/>
      <c r="I2302" s="60"/>
      <c r="J2302" s="51" t="s">
        <v>20</v>
      </c>
      <c r="K2302" s="60"/>
      <c r="L2302" s="60"/>
      <c r="M2302" s="60"/>
      <c r="N2302" s="60"/>
      <c r="O2302" s="60"/>
      <c r="P2302" s="51" t="s">
        <v>20</v>
      </c>
      <c r="Q2302" s="60" t="s">
        <v>2368</v>
      </c>
      <c r="R2302" s="60">
        <v>110</v>
      </c>
      <c r="S2302" s="62">
        <v>70</v>
      </c>
      <c r="U2302" s="54" t="s">
        <v>15</v>
      </c>
      <c r="V2302" s="50" t="s">
        <v>20</v>
      </c>
    </row>
    <row r="2303" spans="1:22" s="48" customFormat="1" x14ac:dyDescent="0.2">
      <c r="A2303" s="60">
        <v>16</v>
      </c>
      <c r="B2303" s="61" t="s">
        <v>1818</v>
      </c>
      <c r="C2303" s="61">
        <v>1604</v>
      </c>
      <c r="D2303" s="61" t="s">
        <v>2262</v>
      </c>
      <c r="E2303" s="60"/>
      <c r="F2303" s="60"/>
      <c r="G2303" s="60"/>
      <c r="H2303" s="60"/>
      <c r="I2303" s="60"/>
      <c r="J2303" s="51" t="s">
        <v>20</v>
      </c>
      <c r="K2303" s="60"/>
      <c r="L2303" s="60"/>
      <c r="M2303" s="60"/>
      <c r="N2303" s="60"/>
      <c r="O2303" s="60"/>
      <c r="P2303" s="51" t="s">
        <v>20</v>
      </c>
      <c r="Q2303" s="60" t="s">
        <v>2369</v>
      </c>
      <c r="R2303" s="60">
        <v>111</v>
      </c>
      <c r="S2303" s="62">
        <v>20</v>
      </c>
      <c r="U2303" s="54" t="s">
        <v>15</v>
      </c>
      <c r="V2303" s="50" t="s">
        <v>20</v>
      </c>
    </row>
    <row r="2304" spans="1:22" s="48" customFormat="1" x14ac:dyDescent="0.2">
      <c r="A2304" s="60">
        <v>16</v>
      </c>
      <c r="B2304" s="61" t="s">
        <v>1818</v>
      </c>
      <c r="C2304" s="61">
        <v>1604</v>
      </c>
      <c r="D2304" s="61" t="s">
        <v>2262</v>
      </c>
      <c r="E2304" s="60"/>
      <c r="F2304" s="60"/>
      <c r="G2304" s="60"/>
      <c r="H2304" s="60"/>
      <c r="I2304" s="60"/>
      <c r="J2304" s="51" t="s">
        <v>20</v>
      </c>
      <c r="K2304" s="60"/>
      <c r="L2304" s="60"/>
      <c r="M2304" s="60"/>
      <c r="N2304" s="60"/>
      <c r="O2304" s="60"/>
      <c r="P2304" s="51" t="s">
        <v>20</v>
      </c>
      <c r="Q2304" s="60" t="s">
        <v>2370</v>
      </c>
      <c r="R2304" s="60">
        <v>112</v>
      </c>
      <c r="S2304" s="62">
        <v>30</v>
      </c>
      <c r="U2304" s="54" t="s">
        <v>15</v>
      </c>
      <c r="V2304" s="50" t="s">
        <v>20</v>
      </c>
    </row>
    <row r="2305" spans="1:22" s="48" customFormat="1" x14ac:dyDescent="0.2">
      <c r="A2305" s="60">
        <v>16</v>
      </c>
      <c r="B2305" s="61" t="s">
        <v>1818</v>
      </c>
      <c r="C2305" s="61">
        <v>1604</v>
      </c>
      <c r="D2305" s="61" t="s">
        <v>2262</v>
      </c>
      <c r="E2305" s="60"/>
      <c r="F2305" s="60"/>
      <c r="G2305" s="60"/>
      <c r="H2305" s="60"/>
      <c r="I2305" s="60"/>
      <c r="J2305" s="51" t="s">
        <v>20</v>
      </c>
      <c r="K2305" s="60"/>
      <c r="L2305" s="60"/>
      <c r="M2305" s="60"/>
      <c r="N2305" s="60"/>
      <c r="O2305" s="60"/>
      <c r="P2305" s="51" t="s">
        <v>20</v>
      </c>
      <c r="Q2305" s="60" t="s">
        <v>1881</v>
      </c>
      <c r="R2305" s="60">
        <v>113</v>
      </c>
      <c r="S2305" s="62">
        <v>20</v>
      </c>
      <c r="U2305" s="54" t="s">
        <v>15</v>
      </c>
      <c r="V2305" s="50" t="s">
        <v>20</v>
      </c>
    </row>
    <row r="2306" spans="1:22" s="48" customFormat="1" x14ac:dyDescent="0.2">
      <c r="A2306" s="60">
        <v>16</v>
      </c>
      <c r="B2306" s="61" t="s">
        <v>1818</v>
      </c>
      <c r="C2306" s="61">
        <v>1604</v>
      </c>
      <c r="D2306" s="61" t="s">
        <v>2262</v>
      </c>
      <c r="E2306" s="60"/>
      <c r="F2306" s="60"/>
      <c r="G2306" s="60"/>
      <c r="H2306" s="60"/>
      <c r="I2306" s="60"/>
      <c r="J2306" s="51" t="s">
        <v>20</v>
      </c>
      <c r="K2306" s="60"/>
      <c r="L2306" s="60"/>
      <c r="M2306" s="60"/>
      <c r="N2306" s="60"/>
      <c r="O2306" s="60"/>
      <c r="P2306" s="51" t="s">
        <v>20</v>
      </c>
      <c r="Q2306" s="60" t="s">
        <v>2371</v>
      </c>
      <c r="R2306" s="60">
        <v>114</v>
      </c>
      <c r="S2306" s="62">
        <v>20</v>
      </c>
      <c r="U2306" s="54" t="s">
        <v>15</v>
      </c>
      <c r="V2306" s="50" t="s">
        <v>20</v>
      </c>
    </row>
    <row r="2307" spans="1:22" s="48" customFormat="1" x14ac:dyDescent="0.2">
      <c r="A2307" s="60">
        <v>16</v>
      </c>
      <c r="B2307" s="61" t="s">
        <v>1818</v>
      </c>
      <c r="C2307" s="61">
        <v>1604</v>
      </c>
      <c r="D2307" s="61" t="s">
        <v>2262</v>
      </c>
      <c r="E2307" s="60"/>
      <c r="F2307" s="60"/>
      <c r="G2307" s="60"/>
      <c r="H2307" s="60"/>
      <c r="I2307" s="60"/>
      <c r="J2307" s="51" t="s">
        <v>20</v>
      </c>
      <c r="K2307" s="60"/>
      <c r="L2307" s="60"/>
      <c r="M2307" s="60"/>
      <c r="N2307" s="60"/>
      <c r="O2307" s="60"/>
      <c r="P2307" s="51" t="s">
        <v>20</v>
      </c>
      <c r="Q2307" s="60" t="s">
        <v>2372</v>
      </c>
      <c r="R2307" s="60">
        <v>115</v>
      </c>
      <c r="S2307" s="62">
        <v>70</v>
      </c>
      <c r="U2307" s="54" t="s">
        <v>15</v>
      </c>
      <c r="V2307" s="50" t="s">
        <v>20</v>
      </c>
    </row>
    <row r="2308" spans="1:22" s="48" customFormat="1" x14ac:dyDescent="0.2">
      <c r="A2308" s="60">
        <v>16</v>
      </c>
      <c r="B2308" s="61" t="s">
        <v>1818</v>
      </c>
      <c r="C2308" s="61">
        <v>1604</v>
      </c>
      <c r="D2308" s="61" t="s">
        <v>2262</v>
      </c>
      <c r="E2308" s="60"/>
      <c r="F2308" s="60"/>
      <c r="G2308" s="60"/>
      <c r="H2308" s="60"/>
      <c r="I2308" s="60"/>
      <c r="J2308" s="51" t="s">
        <v>20</v>
      </c>
      <c r="K2308" s="60"/>
      <c r="L2308" s="60"/>
      <c r="M2308" s="60"/>
      <c r="N2308" s="60"/>
      <c r="O2308" s="60"/>
      <c r="P2308" s="51" t="s">
        <v>20</v>
      </c>
      <c r="Q2308" s="60" t="s">
        <v>2373</v>
      </c>
      <c r="R2308" s="60">
        <v>116</v>
      </c>
      <c r="S2308" s="62">
        <v>14</v>
      </c>
      <c r="U2308" s="54" t="s">
        <v>15</v>
      </c>
      <c r="V2308" s="50" t="s">
        <v>20</v>
      </c>
    </row>
    <row r="2309" spans="1:22" s="48" customFormat="1" x14ac:dyDescent="0.2">
      <c r="A2309" s="60">
        <v>16</v>
      </c>
      <c r="B2309" s="61" t="s">
        <v>1818</v>
      </c>
      <c r="C2309" s="61">
        <v>1604</v>
      </c>
      <c r="D2309" s="61" t="s">
        <v>2262</v>
      </c>
      <c r="E2309" s="60"/>
      <c r="F2309" s="60"/>
      <c r="G2309" s="60"/>
      <c r="H2309" s="60"/>
      <c r="I2309" s="60"/>
      <c r="J2309" s="51" t="s">
        <v>20</v>
      </c>
      <c r="K2309" s="60"/>
      <c r="L2309" s="60"/>
      <c r="M2309" s="60"/>
      <c r="N2309" s="60"/>
      <c r="O2309" s="60"/>
      <c r="P2309" s="51" t="s">
        <v>20</v>
      </c>
      <c r="Q2309" s="60" t="s">
        <v>2374</v>
      </c>
      <c r="R2309" s="60">
        <v>117</v>
      </c>
      <c r="S2309" s="62">
        <v>45</v>
      </c>
      <c r="U2309" s="54" t="s">
        <v>15</v>
      </c>
      <c r="V2309" s="50" t="s">
        <v>20</v>
      </c>
    </row>
    <row r="2310" spans="1:22" s="48" customFormat="1" x14ac:dyDescent="0.2">
      <c r="A2310" s="60">
        <v>16</v>
      </c>
      <c r="B2310" s="61" t="s">
        <v>1818</v>
      </c>
      <c r="C2310" s="61">
        <v>1604</v>
      </c>
      <c r="D2310" s="61" t="s">
        <v>2262</v>
      </c>
      <c r="E2310" s="60"/>
      <c r="F2310" s="60"/>
      <c r="G2310" s="60"/>
      <c r="H2310" s="60"/>
      <c r="I2310" s="60"/>
      <c r="J2310" s="51" t="s">
        <v>20</v>
      </c>
      <c r="K2310" s="60"/>
      <c r="L2310" s="60"/>
      <c r="M2310" s="60"/>
      <c r="N2310" s="60"/>
      <c r="O2310" s="60"/>
      <c r="P2310" s="51" t="s">
        <v>20</v>
      </c>
      <c r="Q2310" s="60" t="s">
        <v>2375</v>
      </c>
      <c r="R2310" s="60">
        <v>118</v>
      </c>
      <c r="S2310" s="62">
        <v>25</v>
      </c>
      <c r="U2310" s="54" t="s">
        <v>15</v>
      </c>
      <c r="V2310" s="50" t="s">
        <v>20</v>
      </c>
    </row>
    <row r="2311" spans="1:22" s="48" customFormat="1" x14ac:dyDescent="0.2">
      <c r="A2311" s="60">
        <v>16</v>
      </c>
      <c r="B2311" s="61" t="s">
        <v>1818</v>
      </c>
      <c r="C2311" s="61">
        <v>1604</v>
      </c>
      <c r="D2311" s="61" t="s">
        <v>2262</v>
      </c>
      <c r="E2311" s="60"/>
      <c r="F2311" s="60"/>
      <c r="G2311" s="60"/>
      <c r="H2311" s="60"/>
      <c r="I2311" s="60"/>
      <c r="J2311" s="51" t="s">
        <v>20</v>
      </c>
      <c r="K2311" s="60"/>
      <c r="L2311" s="60"/>
      <c r="M2311" s="60"/>
      <c r="N2311" s="60"/>
      <c r="O2311" s="60"/>
      <c r="P2311" s="51" t="s">
        <v>20</v>
      </c>
      <c r="Q2311" s="60" t="s">
        <v>2375</v>
      </c>
      <c r="R2311" s="60">
        <v>119</v>
      </c>
      <c r="S2311" s="62">
        <v>65</v>
      </c>
      <c r="U2311" s="54" t="s">
        <v>15</v>
      </c>
      <c r="V2311" s="50" t="s">
        <v>20</v>
      </c>
    </row>
    <row r="2312" spans="1:22" s="48" customFormat="1" x14ac:dyDescent="0.2">
      <c r="A2312" s="60">
        <v>16</v>
      </c>
      <c r="B2312" s="61" t="s">
        <v>1818</v>
      </c>
      <c r="C2312" s="61">
        <v>1604</v>
      </c>
      <c r="D2312" s="61" t="s">
        <v>2262</v>
      </c>
      <c r="E2312" s="60"/>
      <c r="F2312" s="60"/>
      <c r="G2312" s="60"/>
      <c r="H2312" s="60"/>
      <c r="I2312" s="60"/>
      <c r="J2312" s="51" t="s">
        <v>20</v>
      </c>
      <c r="K2312" s="60"/>
      <c r="L2312" s="60"/>
      <c r="M2312" s="60"/>
      <c r="N2312" s="60"/>
      <c r="O2312" s="60"/>
      <c r="P2312" s="51" t="s">
        <v>20</v>
      </c>
      <c r="Q2312" s="60" t="s">
        <v>2376</v>
      </c>
      <c r="R2312" s="60">
        <v>120</v>
      </c>
      <c r="S2312" s="62">
        <v>30</v>
      </c>
      <c r="U2312" s="54" t="s">
        <v>15</v>
      </c>
      <c r="V2312" s="50" t="s">
        <v>20</v>
      </c>
    </row>
    <row r="2313" spans="1:22" s="48" customFormat="1" x14ac:dyDescent="0.2">
      <c r="A2313" s="60">
        <v>16</v>
      </c>
      <c r="B2313" s="61" t="s">
        <v>1818</v>
      </c>
      <c r="C2313" s="61">
        <v>1604</v>
      </c>
      <c r="D2313" s="61" t="s">
        <v>2262</v>
      </c>
      <c r="E2313" s="60"/>
      <c r="F2313" s="60"/>
      <c r="G2313" s="60"/>
      <c r="H2313" s="60"/>
      <c r="I2313" s="60"/>
      <c r="J2313" s="51" t="s">
        <v>20</v>
      </c>
      <c r="K2313" s="60"/>
      <c r="L2313" s="60"/>
      <c r="M2313" s="60"/>
      <c r="N2313" s="60"/>
      <c r="O2313" s="60"/>
      <c r="P2313" s="51" t="s">
        <v>20</v>
      </c>
      <c r="Q2313" s="60" t="s">
        <v>2377</v>
      </c>
      <c r="R2313" s="60">
        <v>121</v>
      </c>
      <c r="S2313" s="62">
        <v>20</v>
      </c>
      <c r="U2313" s="54" t="s">
        <v>15</v>
      </c>
      <c r="V2313" s="50" t="s">
        <v>20</v>
      </c>
    </row>
    <row r="2314" spans="1:22" s="48" customFormat="1" x14ac:dyDescent="0.2">
      <c r="A2314" s="60">
        <v>16</v>
      </c>
      <c r="B2314" s="61" t="s">
        <v>1818</v>
      </c>
      <c r="C2314" s="61">
        <v>1604</v>
      </c>
      <c r="D2314" s="61" t="s">
        <v>2262</v>
      </c>
      <c r="E2314" s="60"/>
      <c r="F2314" s="60"/>
      <c r="G2314" s="60"/>
      <c r="H2314" s="60"/>
      <c r="I2314" s="60"/>
      <c r="J2314" s="51" t="s">
        <v>20</v>
      </c>
      <c r="K2314" s="60"/>
      <c r="L2314" s="60"/>
      <c r="M2314" s="60"/>
      <c r="N2314" s="60"/>
      <c r="O2314" s="60"/>
      <c r="P2314" s="51" t="s">
        <v>20</v>
      </c>
      <c r="Q2314" s="60" t="s">
        <v>2378</v>
      </c>
      <c r="R2314" s="60">
        <v>122</v>
      </c>
      <c r="S2314" s="62">
        <v>20</v>
      </c>
      <c r="U2314" s="54" t="s">
        <v>15</v>
      </c>
      <c r="V2314" s="50" t="s">
        <v>20</v>
      </c>
    </row>
    <row r="2315" spans="1:22" s="48" customFormat="1" x14ac:dyDescent="0.2">
      <c r="A2315" s="60">
        <v>16</v>
      </c>
      <c r="B2315" s="61" t="s">
        <v>1818</v>
      </c>
      <c r="C2315" s="61">
        <v>1604</v>
      </c>
      <c r="D2315" s="61" t="s">
        <v>2262</v>
      </c>
      <c r="E2315" s="60"/>
      <c r="F2315" s="60"/>
      <c r="G2315" s="60"/>
      <c r="H2315" s="60"/>
      <c r="I2315" s="60"/>
      <c r="J2315" s="51" t="s">
        <v>20</v>
      </c>
      <c r="K2315" s="60"/>
      <c r="L2315" s="60"/>
      <c r="M2315" s="60"/>
      <c r="N2315" s="60"/>
      <c r="O2315" s="60"/>
      <c r="P2315" s="51" t="s">
        <v>20</v>
      </c>
      <c r="Q2315" s="60" t="s">
        <v>2379</v>
      </c>
      <c r="R2315" s="60">
        <v>123</v>
      </c>
      <c r="S2315" s="62">
        <v>10</v>
      </c>
      <c r="U2315" s="54" t="s">
        <v>15</v>
      </c>
      <c r="V2315" s="50" t="s">
        <v>20</v>
      </c>
    </row>
    <row r="2316" spans="1:22" s="48" customFormat="1" x14ac:dyDescent="0.2">
      <c r="A2316" s="60">
        <v>16</v>
      </c>
      <c r="B2316" s="61" t="s">
        <v>1818</v>
      </c>
      <c r="C2316" s="61">
        <v>1604</v>
      </c>
      <c r="D2316" s="61" t="s">
        <v>2262</v>
      </c>
      <c r="E2316" s="60"/>
      <c r="F2316" s="60"/>
      <c r="G2316" s="60"/>
      <c r="H2316" s="60"/>
      <c r="I2316" s="60"/>
      <c r="J2316" s="51" t="s">
        <v>20</v>
      </c>
      <c r="K2316" s="60"/>
      <c r="L2316" s="60"/>
      <c r="M2316" s="60"/>
      <c r="N2316" s="60"/>
      <c r="O2316" s="60"/>
      <c r="P2316" s="51" t="s">
        <v>20</v>
      </c>
      <c r="Q2316" s="60" t="s">
        <v>2380</v>
      </c>
      <c r="R2316" s="60">
        <v>124</v>
      </c>
      <c r="S2316" s="62">
        <v>30</v>
      </c>
      <c r="U2316" s="54" t="s">
        <v>15</v>
      </c>
      <c r="V2316" s="50" t="s">
        <v>20</v>
      </c>
    </row>
    <row r="2317" spans="1:22" s="48" customFormat="1" x14ac:dyDescent="0.2">
      <c r="A2317" s="60">
        <v>16</v>
      </c>
      <c r="B2317" s="61" t="s">
        <v>1818</v>
      </c>
      <c r="C2317" s="61">
        <v>1604</v>
      </c>
      <c r="D2317" s="61" t="s">
        <v>2262</v>
      </c>
      <c r="E2317" s="60"/>
      <c r="F2317" s="60"/>
      <c r="G2317" s="60"/>
      <c r="H2317" s="60"/>
      <c r="I2317" s="60"/>
      <c r="J2317" s="51" t="s">
        <v>20</v>
      </c>
      <c r="K2317" s="60"/>
      <c r="L2317" s="60"/>
      <c r="M2317" s="60"/>
      <c r="N2317" s="60"/>
      <c r="O2317" s="60"/>
      <c r="P2317" s="51" t="s">
        <v>20</v>
      </c>
      <c r="Q2317" s="60" t="s">
        <v>2381</v>
      </c>
      <c r="R2317" s="60">
        <v>125</v>
      </c>
      <c r="S2317" s="62">
        <v>30</v>
      </c>
      <c r="U2317" s="54" t="s">
        <v>15</v>
      </c>
      <c r="V2317" s="50" t="s">
        <v>20</v>
      </c>
    </row>
    <row r="2318" spans="1:22" s="48" customFormat="1" x14ac:dyDescent="0.2">
      <c r="A2318" s="60">
        <v>16</v>
      </c>
      <c r="B2318" s="61" t="s">
        <v>1818</v>
      </c>
      <c r="C2318" s="61">
        <v>1604</v>
      </c>
      <c r="D2318" s="61" t="s">
        <v>2262</v>
      </c>
      <c r="E2318" s="60"/>
      <c r="F2318" s="60"/>
      <c r="G2318" s="60"/>
      <c r="H2318" s="60"/>
      <c r="I2318" s="60"/>
      <c r="J2318" s="51" t="s">
        <v>20</v>
      </c>
      <c r="K2318" s="60"/>
      <c r="L2318" s="60"/>
      <c r="M2318" s="60"/>
      <c r="N2318" s="60"/>
      <c r="O2318" s="60"/>
      <c r="P2318" s="51" t="s">
        <v>20</v>
      </c>
      <c r="Q2318" s="60" t="s">
        <v>2382</v>
      </c>
      <c r="R2318" s="60">
        <v>126</v>
      </c>
      <c r="S2318" s="62">
        <v>40</v>
      </c>
      <c r="U2318" s="54" t="s">
        <v>15</v>
      </c>
      <c r="V2318" s="50" t="s">
        <v>20</v>
      </c>
    </row>
    <row r="2319" spans="1:22" s="48" customFormat="1" x14ac:dyDescent="0.2">
      <c r="A2319" s="60">
        <v>16</v>
      </c>
      <c r="B2319" s="61" t="s">
        <v>1818</v>
      </c>
      <c r="C2319" s="61">
        <v>1604</v>
      </c>
      <c r="D2319" s="61" t="s">
        <v>2262</v>
      </c>
      <c r="E2319" s="60"/>
      <c r="F2319" s="60"/>
      <c r="G2319" s="60"/>
      <c r="H2319" s="60"/>
      <c r="I2319" s="60"/>
      <c r="J2319" s="51" t="s">
        <v>20</v>
      </c>
      <c r="K2319" s="60"/>
      <c r="L2319" s="60"/>
      <c r="M2319" s="60"/>
      <c r="N2319" s="60"/>
      <c r="O2319" s="60"/>
      <c r="P2319" s="51" t="s">
        <v>20</v>
      </c>
      <c r="Q2319" s="60" t="s">
        <v>2383</v>
      </c>
      <c r="R2319" s="60">
        <v>127</v>
      </c>
      <c r="S2319" s="62">
        <v>120</v>
      </c>
      <c r="U2319" s="54" t="s">
        <v>15</v>
      </c>
      <c r="V2319" s="50" t="s">
        <v>20</v>
      </c>
    </row>
    <row r="2320" spans="1:22" s="48" customFormat="1" x14ac:dyDescent="0.2">
      <c r="A2320" s="60">
        <v>16</v>
      </c>
      <c r="B2320" s="61" t="s">
        <v>1818</v>
      </c>
      <c r="C2320" s="61">
        <v>1604</v>
      </c>
      <c r="D2320" s="61" t="s">
        <v>2262</v>
      </c>
      <c r="E2320" s="60"/>
      <c r="F2320" s="60"/>
      <c r="G2320" s="60"/>
      <c r="H2320" s="60"/>
      <c r="I2320" s="60"/>
      <c r="J2320" s="51" t="s">
        <v>20</v>
      </c>
      <c r="K2320" s="60"/>
      <c r="L2320" s="60"/>
      <c r="M2320" s="60"/>
      <c r="N2320" s="60"/>
      <c r="O2320" s="60"/>
      <c r="P2320" s="51" t="s">
        <v>20</v>
      </c>
      <c r="Q2320" s="60" t="s">
        <v>2384</v>
      </c>
      <c r="R2320" s="60">
        <v>128</v>
      </c>
      <c r="S2320" s="62">
        <v>30</v>
      </c>
      <c r="U2320" s="54" t="s">
        <v>15</v>
      </c>
      <c r="V2320" s="50" t="s">
        <v>20</v>
      </c>
    </row>
    <row r="2321" spans="1:22" s="48" customFormat="1" x14ac:dyDescent="0.2">
      <c r="A2321" s="60">
        <v>16</v>
      </c>
      <c r="B2321" s="61" t="s">
        <v>1818</v>
      </c>
      <c r="C2321" s="61">
        <v>1604</v>
      </c>
      <c r="D2321" s="61" t="s">
        <v>2262</v>
      </c>
      <c r="E2321" s="60"/>
      <c r="F2321" s="60"/>
      <c r="G2321" s="60"/>
      <c r="H2321" s="60"/>
      <c r="I2321" s="60"/>
      <c r="J2321" s="51" t="s">
        <v>20</v>
      </c>
      <c r="K2321" s="60"/>
      <c r="L2321" s="60"/>
      <c r="M2321" s="60"/>
      <c r="N2321" s="60"/>
      <c r="O2321" s="60"/>
      <c r="P2321" s="51" t="s">
        <v>20</v>
      </c>
      <c r="Q2321" s="60" t="s">
        <v>2385</v>
      </c>
      <c r="R2321" s="60">
        <v>129</v>
      </c>
      <c r="S2321" s="62">
        <v>45</v>
      </c>
      <c r="U2321" s="54" t="s">
        <v>15</v>
      </c>
      <c r="V2321" s="50" t="s">
        <v>20</v>
      </c>
    </row>
    <row r="2322" spans="1:22" s="48" customFormat="1" x14ac:dyDescent="0.2">
      <c r="A2322" s="60">
        <v>16</v>
      </c>
      <c r="B2322" s="61" t="s">
        <v>1818</v>
      </c>
      <c r="C2322" s="61">
        <v>1604</v>
      </c>
      <c r="D2322" s="61" t="s">
        <v>2262</v>
      </c>
      <c r="E2322" s="60"/>
      <c r="F2322" s="60"/>
      <c r="G2322" s="60"/>
      <c r="H2322" s="60"/>
      <c r="I2322" s="60"/>
      <c r="J2322" s="51" t="s">
        <v>20</v>
      </c>
      <c r="K2322" s="60"/>
      <c r="L2322" s="60"/>
      <c r="M2322" s="60"/>
      <c r="N2322" s="60"/>
      <c r="O2322" s="60"/>
      <c r="P2322" s="51" t="s">
        <v>20</v>
      </c>
      <c r="Q2322" s="60" t="s">
        <v>2386</v>
      </c>
      <c r="R2322" s="60">
        <v>130</v>
      </c>
      <c r="S2322" s="62">
        <v>80</v>
      </c>
      <c r="U2322" s="54" t="s">
        <v>15</v>
      </c>
      <c r="V2322" s="50" t="s">
        <v>20</v>
      </c>
    </row>
    <row r="2323" spans="1:22" s="48" customFormat="1" x14ac:dyDescent="0.2">
      <c r="A2323" s="60">
        <v>16</v>
      </c>
      <c r="B2323" s="61" t="s">
        <v>1818</v>
      </c>
      <c r="C2323" s="61">
        <v>1604</v>
      </c>
      <c r="D2323" s="61" t="s">
        <v>2262</v>
      </c>
      <c r="E2323" s="60"/>
      <c r="F2323" s="60"/>
      <c r="G2323" s="60"/>
      <c r="H2323" s="60"/>
      <c r="I2323" s="60"/>
      <c r="J2323" s="51" t="s">
        <v>20</v>
      </c>
      <c r="K2323" s="60"/>
      <c r="L2323" s="60"/>
      <c r="M2323" s="60"/>
      <c r="N2323" s="60"/>
      <c r="O2323" s="60"/>
      <c r="P2323" s="51" t="s">
        <v>20</v>
      </c>
      <c r="Q2323" s="60" t="s">
        <v>2387</v>
      </c>
      <c r="R2323" s="60">
        <v>131</v>
      </c>
      <c r="S2323" s="62">
        <v>40</v>
      </c>
      <c r="U2323" s="54" t="s">
        <v>15</v>
      </c>
      <c r="V2323" s="50" t="s">
        <v>20</v>
      </c>
    </row>
    <row r="2324" spans="1:22" s="48" customFormat="1" x14ac:dyDescent="0.2">
      <c r="A2324" s="60">
        <v>16</v>
      </c>
      <c r="B2324" s="61" t="s">
        <v>1818</v>
      </c>
      <c r="C2324" s="61">
        <v>1604</v>
      </c>
      <c r="D2324" s="61" t="s">
        <v>2262</v>
      </c>
      <c r="E2324" s="60"/>
      <c r="F2324" s="60"/>
      <c r="G2324" s="60"/>
      <c r="H2324" s="60"/>
      <c r="I2324" s="60"/>
      <c r="J2324" s="51" t="s">
        <v>20</v>
      </c>
      <c r="K2324" s="60"/>
      <c r="L2324" s="60"/>
      <c r="M2324" s="60"/>
      <c r="N2324" s="60"/>
      <c r="O2324" s="60"/>
      <c r="P2324" s="51" t="s">
        <v>20</v>
      </c>
      <c r="Q2324" s="60" t="s">
        <v>2388</v>
      </c>
      <c r="R2324" s="60">
        <v>132</v>
      </c>
      <c r="S2324" s="62">
        <v>15</v>
      </c>
      <c r="U2324" s="54" t="s">
        <v>15</v>
      </c>
      <c r="V2324" s="50" t="s">
        <v>20</v>
      </c>
    </row>
    <row r="2325" spans="1:22" s="48" customFormat="1" x14ac:dyDescent="0.2">
      <c r="A2325" s="60">
        <v>16</v>
      </c>
      <c r="B2325" s="61" t="s">
        <v>1818</v>
      </c>
      <c r="C2325" s="61">
        <v>1604</v>
      </c>
      <c r="D2325" s="61" t="s">
        <v>2262</v>
      </c>
      <c r="E2325" s="60"/>
      <c r="F2325" s="60"/>
      <c r="G2325" s="60"/>
      <c r="H2325" s="60"/>
      <c r="I2325" s="60"/>
      <c r="J2325" s="51" t="s">
        <v>20</v>
      </c>
      <c r="K2325" s="60"/>
      <c r="L2325" s="60"/>
      <c r="M2325" s="60"/>
      <c r="N2325" s="60"/>
      <c r="O2325" s="60"/>
      <c r="P2325" s="51" t="s">
        <v>20</v>
      </c>
      <c r="Q2325" s="60" t="s">
        <v>2389</v>
      </c>
      <c r="R2325" s="60">
        <v>133</v>
      </c>
      <c r="S2325" s="62">
        <v>68</v>
      </c>
      <c r="U2325" s="54" t="s">
        <v>15</v>
      </c>
      <c r="V2325" s="50" t="s">
        <v>20</v>
      </c>
    </row>
    <row r="2326" spans="1:22" s="48" customFormat="1" x14ac:dyDescent="0.2">
      <c r="A2326" s="60">
        <v>16</v>
      </c>
      <c r="B2326" s="61" t="s">
        <v>1818</v>
      </c>
      <c r="C2326" s="61">
        <v>1604</v>
      </c>
      <c r="D2326" s="61" t="s">
        <v>2262</v>
      </c>
      <c r="E2326" s="60"/>
      <c r="F2326" s="60"/>
      <c r="G2326" s="60"/>
      <c r="H2326" s="60"/>
      <c r="I2326" s="60"/>
      <c r="J2326" s="51" t="s">
        <v>20</v>
      </c>
      <c r="K2326" s="60"/>
      <c r="L2326" s="60"/>
      <c r="M2326" s="60"/>
      <c r="N2326" s="60"/>
      <c r="O2326" s="60"/>
      <c r="P2326" s="51" t="s">
        <v>20</v>
      </c>
      <c r="Q2326" s="60" t="s">
        <v>2286</v>
      </c>
      <c r="R2326" s="60">
        <v>134</v>
      </c>
      <c r="S2326" s="62">
        <v>250</v>
      </c>
      <c r="U2326" s="54" t="s">
        <v>15</v>
      </c>
      <c r="V2326" s="50"/>
    </row>
    <row r="2327" spans="1:22" s="48" customFormat="1" x14ac:dyDescent="0.2">
      <c r="A2327" s="60">
        <v>16</v>
      </c>
      <c r="B2327" s="61" t="s">
        <v>1818</v>
      </c>
      <c r="C2327" s="61">
        <v>1604</v>
      </c>
      <c r="D2327" s="61" t="s">
        <v>2262</v>
      </c>
      <c r="E2327" s="60"/>
      <c r="F2327" s="60"/>
      <c r="G2327" s="60"/>
      <c r="H2327" s="60"/>
      <c r="I2327" s="60"/>
      <c r="J2327" s="51" t="s">
        <v>20</v>
      </c>
      <c r="K2327" s="60"/>
      <c r="L2327" s="60"/>
      <c r="M2327" s="60"/>
      <c r="N2327" s="60"/>
      <c r="O2327" s="60"/>
      <c r="P2327" s="51" t="s">
        <v>20</v>
      </c>
      <c r="Q2327" s="60" t="s">
        <v>2390</v>
      </c>
      <c r="R2327" s="60">
        <v>135</v>
      </c>
      <c r="S2327" s="62">
        <v>60</v>
      </c>
      <c r="U2327" s="54" t="s">
        <v>15</v>
      </c>
      <c r="V2327" s="50" t="s">
        <v>20</v>
      </c>
    </row>
    <row r="2328" spans="1:22" s="48" customFormat="1" x14ac:dyDescent="0.2">
      <c r="A2328" s="60">
        <v>16</v>
      </c>
      <c r="B2328" s="61" t="s">
        <v>1818</v>
      </c>
      <c r="C2328" s="61">
        <v>1604</v>
      </c>
      <c r="D2328" s="61" t="s">
        <v>2262</v>
      </c>
      <c r="E2328" s="60"/>
      <c r="F2328" s="60"/>
      <c r="G2328" s="60"/>
      <c r="H2328" s="60"/>
      <c r="I2328" s="60"/>
      <c r="J2328" s="51" t="s">
        <v>20</v>
      </c>
      <c r="K2328" s="60"/>
      <c r="L2328" s="60"/>
      <c r="M2328" s="60"/>
      <c r="N2328" s="60"/>
      <c r="O2328" s="60"/>
      <c r="P2328" s="51" t="s">
        <v>20</v>
      </c>
      <c r="Q2328" s="60" t="s">
        <v>2391</v>
      </c>
      <c r="R2328" s="60">
        <v>136</v>
      </c>
      <c r="S2328" s="62">
        <v>25</v>
      </c>
      <c r="U2328" s="54" t="s">
        <v>15</v>
      </c>
      <c r="V2328" s="50" t="s">
        <v>20</v>
      </c>
    </row>
    <row r="2329" spans="1:22" s="48" customFormat="1" x14ac:dyDescent="0.2">
      <c r="A2329" s="60">
        <v>16</v>
      </c>
      <c r="B2329" s="61" t="s">
        <v>1818</v>
      </c>
      <c r="C2329" s="61">
        <v>1604</v>
      </c>
      <c r="D2329" s="61" t="s">
        <v>2262</v>
      </c>
      <c r="E2329" s="60"/>
      <c r="F2329" s="60"/>
      <c r="G2329" s="60"/>
      <c r="H2329" s="60"/>
      <c r="I2329" s="60"/>
      <c r="J2329" s="51" t="s">
        <v>20</v>
      </c>
      <c r="K2329" s="60"/>
      <c r="L2329" s="60"/>
      <c r="M2329" s="60"/>
      <c r="N2329" s="60"/>
      <c r="O2329" s="60"/>
      <c r="P2329" s="51" t="s">
        <v>20</v>
      </c>
      <c r="Q2329" s="60" t="s">
        <v>2392</v>
      </c>
      <c r="R2329" s="60">
        <v>137</v>
      </c>
      <c r="S2329" s="62">
        <v>250</v>
      </c>
      <c r="U2329" s="54" t="s">
        <v>15</v>
      </c>
      <c r="V2329" s="50"/>
    </row>
    <row r="2330" spans="1:22" s="48" customFormat="1" x14ac:dyDescent="0.2">
      <c r="A2330" s="60">
        <v>16</v>
      </c>
      <c r="B2330" s="61" t="s">
        <v>1818</v>
      </c>
      <c r="C2330" s="61">
        <v>1604</v>
      </c>
      <c r="D2330" s="61" t="s">
        <v>2262</v>
      </c>
      <c r="E2330" s="60"/>
      <c r="F2330" s="60"/>
      <c r="G2330" s="60"/>
      <c r="H2330" s="60"/>
      <c r="I2330" s="60"/>
      <c r="J2330" s="51" t="s">
        <v>20</v>
      </c>
      <c r="K2330" s="60"/>
      <c r="L2330" s="60"/>
      <c r="M2330" s="60"/>
      <c r="N2330" s="60"/>
      <c r="O2330" s="60"/>
      <c r="P2330" s="51" t="s">
        <v>20</v>
      </c>
      <c r="Q2330" s="60" t="s">
        <v>2392</v>
      </c>
      <c r="R2330" s="60">
        <v>138</v>
      </c>
      <c r="S2330" s="62">
        <v>100</v>
      </c>
      <c r="U2330" s="54" t="s">
        <v>15</v>
      </c>
      <c r="V2330" s="50"/>
    </row>
    <row r="2331" spans="1:22" s="48" customFormat="1" x14ac:dyDescent="0.2">
      <c r="A2331" s="60">
        <v>16</v>
      </c>
      <c r="B2331" s="61" t="s">
        <v>1818</v>
      </c>
      <c r="C2331" s="61">
        <v>1604</v>
      </c>
      <c r="D2331" s="61" t="s">
        <v>2262</v>
      </c>
      <c r="E2331" s="60"/>
      <c r="F2331" s="60"/>
      <c r="G2331" s="60"/>
      <c r="H2331" s="60"/>
      <c r="I2331" s="60"/>
      <c r="J2331" s="51" t="s">
        <v>20</v>
      </c>
      <c r="K2331" s="60"/>
      <c r="L2331" s="60"/>
      <c r="M2331" s="60"/>
      <c r="N2331" s="60"/>
      <c r="O2331" s="60"/>
      <c r="P2331" s="51" t="s">
        <v>20</v>
      </c>
      <c r="Q2331" s="60" t="s">
        <v>2393</v>
      </c>
      <c r="R2331" s="60">
        <v>139</v>
      </c>
      <c r="S2331" s="62">
        <v>30</v>
      </c>
      <c r="U2331" s="54" t="s">
        <v>15</v>
      </c>
      <c r="V2331" s="50" t="s">
        <v>20</v>
      </c>
    </row>
    <row r="2332" spans="1:22" s="48" customFormat="1" x14ac:dyDescent="0.2">
      <c r="A2332" s="60">
        <v>16</v>
      </c>
      <c r="B2332" s="61" t="s">
        <v>1818</v>
      </c>
      <c r="C2332" s="61">
        <v>1604</v>
      </c>
      <c r="D2332" s="61" t="s">
        <v>2262</v>
      </c>
      <c r="E2332" s="60"/>
      <c r="F2332" s="60"/>
      <c r="G2332" s="60"/>
      <c r="H2332" s="60"/>
      <c r="I2332" s="60"/>
      <c r="J2332" s="51" t="s">
        <v>20</v>
      </c>
      <c r="K2332" s="60"/>
      <c r="L2332" s="60"/>
      <c r="M2332" s="60"/>
      <c r="N2332" s="60"/>
      <c r="O2332" s="60"/>
      <c r="P2332" s="51" t="s">
        <v>20</v>
      </c>
      <c r="Q2332" s="60" t="s">
        <v>2394</v>
      </c>
      <c r="R2332" s="60">
        <v>140</v>
      </c>
      <c r="S2332" s="62">
        <v>35</v>
      </c>
      <c r="U2332" s="54" t="s">
        <v>15</v>
      </c>
      <c r="V2332" s="50" t="s">
        <v>20</v>
      </c>
    </row>
    <row r="2333" spans="1:22" s="48" customFormat="1" x14ac:dyDescent="0.2">
      <c r="A2333" s="60">
        <v>16</v>
      </c>
      <c r="B2333" s="61" t="s">
        <v>1818</v>
      </c>
      <c r="C2333" s="61">
        <v>1604</v>
      </c>
      <c r="D2333" s="61" t="s">
        <v>2262</v>
      </c>
      <c r="E2333" s="60"/>
      <c r="F2333" s="60"/>
      <c r="G2333" s="60"/>
      <c r="H2333" s="60"/>
      <c r="I2333" s="60"/>
      <c r="J2333" s="51" t="s">
        <v>20</v>
      </c>
      <c r="K2333" s="60"/>
      <c r="L2333" s="60"/>
      <c r="M2333" s="60"/>
      <c r="N2333" s="60"/>
      <c r="O2333" s="60"/>
      <c r="P2333" s="51" t="s">
        <v>20</v>
      </c>
      <c r="Q2333" s="60" t="s">
        <v>2395</v>
      </c>
      <c r="R2333" s="60">
        <v>141</v>
      </c>
      <c r="S2333" s="62">
        <v>25</v>
      </c>
      <c r="U2333" s="54" t="s">
        <v>15</v>
      </c>
      <c r="V2333" s="50" t="s">
        <v>20</v>
      </c>
    </row>
    <row r="2334" spans="1:22" s="48" customFormat="1" x14ac:dyDescent="0.2">
      <c r="A2334" s="60">
        <v>16</v>
      </c>
      <c r="B2334" s="61" t="s">
        <v>1818</v>
      </c>
      <c r="C2334" s="61">
        <v>1604</v>
      </c>
      <c r="D2334" s="61" t="s">
        <v>2262</v>
      </c>
      <c r="E2334" s="60"/>
      <c r="F2334" s="60"/>
      <c r="G2334" s="60"/>
      <c r="H2334" s="60"/>
      <c r="I2334" s="60"/>
      <c r="J2334" s="51" t="s">
        <v>20</v>
      </c>
      <c r="K2334" s="60"/>
      <c r="L2334" s="60"/>
      <c r="M2334" s="60"/>
      <c r="N2334" s="60"/>
      <c r="O2334" s="60"/>
      <c r="P2334" s="51" t="s">
        <v>20</v>
      </c>
      <c r="Q2334" s="60" t="s">
        <v>2396</v>
      </c>
      <c r="R2334" s="60">
        <v>142</v>
      </c>
      <c r="S2334" s="62">
        <v>12</v>
      </c>
      <c r="U2334" s="54" t="s">
        <v>15</v>
      </c>
      <c r="V2334" s="50" t="s">
        <v>20</v>
      </c>
    </row>
    <row r="2335" spans="1:22" s="48" customFormat="1" x14ac:dyDescent="0.2">
      <c r="A2335" s="60">
        <v>16</v>
      </c>
      <c r="B2335" s="61" t="s">
        <v>1818</v>
      </c>
      <c r="C2335" s="61">
        <v>1604</v>
      </c>
      <c r="D2335" s="61" t="s">
        <v>2262</v>
      </c>
      <c r="E2335" s="60"/>
      <c r="F2335" s="60"/>
      <c r="G2335" s="60"/>
      <c r="H2335" s="60"/>
      <c r="I2335" s="60"/>
      <c r="J2335" s="51" t="s">
        <v>20</v>
      </c>
      <c r="K2335" s="60"/>
      <c r="L2335" s="60"/>
      <c r="M2335" s="60"/>
      <c r="N2335" s="60"/>
      <c r="O2335" s="60"/>
      <c r="P2335" s="51" t="s">
        <v>20</v>
      </c>
      <c r="Q2335" s="60" t="s">
        <v>2397</v>
      </c>
      <c r="R2335" s="60">
        <v>143</v>
      </c>
      <c r="S2335" s="62">
        <v>50</v>
      </c>
      <c r="U2335" s="54" t="s">
        <v>15</v>
      </c>
      <c r="V2335" s="50" t="s">
        <v>20</v>
      </c>
    </row>
    <row r="2336" spans="1:22" s="48" customFormat="1" x14ac:dyDescent="0.2">
      <c r="A2336" s="60">
        <v>16</v>
      </c>
      <c r="B2336" s="61" t="s">
        <v>1818</v>
      </c>
      <c r="C2336" s="61">
        <v>1604</v>
      </c>
      <c r="D2336" s="61" t="s">
        <v>2262</v>
      </c>
      <c r="E2336" s="60"/>
      <c r="F2336" s="60"/>
      <c r="G2336" s="60"/>
      <c r="H2336" s="60"/>
      <c r="I2336" s="60"/>
      <c r="J2336" s="51" t="s">
        <v>20</v>
      </c>
      <c r="K2336" s="60"/>
      <c r="L2336" s="60"/>
      <c r="M2336" s="60"/>
      <c r="N2336" s="60"/>
      <c r="O2336" s="60"/>
      <c r="P2336" s="51" t="s">
        <v>20</v>
      </c>
      <c r="Q2336" s="60" t="s">
        <v>2398</v>
      </c>
      <c r="R2336" s="60">
        <v>144</v>
      </c>
      <c r="S2336" s="62">
        <v>20</v>
      </c>
      <c r="U2336" s="54" t="s">
        <v>15</v>
      </c>
      <c r="V2336" s="50" t="s">
        <v>20</v>
      </c>
    </row>
    <row r="2337" spans="1:22" s="48" customFormat="1" x14ac:dyDescent="0.2">
      <c r="A2337" s="60">
        <v>16</v>
      </c>
      <c r="B2337" s="61" t="s">
        <v>1818</v>
      </c>
      <c r="C2337" s="61">
        <v>1604</v>
      </c>
      <c r="D2337" s="61" t="s">
        <v>2262</v>
      </c>
      <c r="E2337" s="60"/>
      <c r="F2337" s="60"/>
      <c r="G2337" s="60"/>
      <c r="H2337" s="60"/>
      <c r="I2337" s="60"/>
      <c r="J2337" s="51" t="s">
        <v>20</v>
      </c>
      <c r="K2337" s="60"/>
      <c r="L2337" s="60"/>
      <c r="M2337" s="60"/>
      <c r="N2337" s="60"/>
      <c r="O2337" s="60"/>
      <c r="P2337" s="51" t="s">
        <v>20</v>
      </c>
      <c r="Q2337" s="60" t="s">
        <v>2399</v>
      </c>
      <c r="R2337" s="60">
        <v>145</v>
      </c>
      <c r="S2337" s="62">
        <v>60</v>
      </c>
      <c r="U2337" s="54" t="s">
        <v>15</v>
      </c>
      <c r="V2337" s="50" t="s">
        <v>20</v>
      </c>
    </row>
    <row r="2338" spans="1:22" s="48" customFormat="1" x14ac:dyDescent="0.2">
      <c r="A2338" s="60">
        <v>16</v>
      </c>
      <c r="B2338" s="61" t="s">
        <v>1818</v>
      </c>
      <c r="C2338" s="61">
        <v>1604</v>
      </c>
      <c r="D2338" s="61" t="s">
        <v>2262</v>
      </c>
      <c r="E2338" s="60"/>
      <c r="F2338" s="60"/>
      <c r="G2338" s="60"/>
      <c r="H2338" s="60"/>
      <c r="I2338" s="60"/>
      <c r="J2338" s="51" t="s">
        <v>20</v>
      </c>
      <c r="K2338" s="60"/>
      <c r="L2338" s="60"/>
      <c r="M2338" s="60"/>
      <c r="N2338" s="60"/>
      <c r="O2338" s="60"/>
      <c r="P2338" s="51" t="s">
        <v>20</v>
      </c>
      <c r="Q2338" s="60" t="s">
        <v>2400</v>
      </c>
      <c r="R2338" s="60">
        <v>146</v>
      </c>
      <c r="S2338" s="62">
        <v>45</v>
      </c>
      <c r="U2338" s="54" t="s">
        <v>15</v>
      </c>
      <c r="V2338" s="50" t="s">
        <v>20</v>
      </c>
    </row>
    <row r="2339" spans="1:22" s="48" customFormat="1" x14ac:dyDescent="0.2">
      <c r="A2339" s="60">
        <v>16</v>
      </c>
      <c r="B2339" s="61" t="s">
        <v>1818</v>
      </c>
      <c r="C2339" s="61">
        <v>1604</v>
      </c>
      <c r="D2339" s="61" t="s">
        <v>2262</v>
      </c>
      <c r="E2339" s="60"/>
      <c r="F2339" s="60"/>
      <c r="G2339" s="60"/>
      <c r="H2339" s="60"/>
      <c r="I2339" s="60"/>
      <c r="J2339" s="51" t="s">
        <v>20</v>
      </c>
      <c r="K2339" s="60"/>
      <c r="L2339" s="60"/>
      <c r="M2339" s="60"/>
      <c r="N2339" s="60"/>
      <c r="O2339" s="60"/>
      <c r="P2339" s="51" t="s">
        <v>20</v>
      </c>
      <c r="Q2339" s="60" t="s">
        <v>2401</v>
      </c>
      <c r="R2339" s="60">
        <v>147</v>
      </c>
      <c r="S2339" s="62">
        <v>20</v>
      </c>
      <c r="U2339" s="54" t="s">
        <v>15</v>
      </c>
      <c r="V2339" s="50" t="s">
        <v>20</v>
      </c>
    </row>
    <row r="2340" spans="1:22" s="48" customFormat="1" x14ac:dyDescent="0.2">
      <c r="A2340" s="60">
        <v>16</v>
      </c>
      <c r="B2340" s="61" t="s">
        <v>1818</v>
      </c>
      <c r="C2340" s="61">
        <v>1604</v>
      </c>
      <c r="D2340" s="61" t="s">
        <v>2262</v>
      </c>
      <c r="E2340" s="60"/>
      <c r="F2340" s="60"/>
      <c r="G2340" s="60"/>
      <c r="H2340" s="60"/>
      <c r="I2340" s="60"/>
      <c r="J2340" s="51" t="s">
        <v>20</v>
      </c>
      <c r="K2340" s="60"/>
      <c r="L2340" s="60"/>
      <c r="M2340" s="60"/>
      <c r="N2340" s="60"/>
      <c r="O2340" s="60"/>
      <c r="P2340" s="51" t="s">
        <v>20</v>
      </c>
      <c r="Q2340" s="60" t="s">
        <v>2402</v>
      </c>
      <c r="R2340" s="60">
        <v>148</v>
      </c>
      <c r="S2340" s="62">
        <v>46</v>
      </c>
      <c r="U2340" s="54" t="s">
        <v>15</v>
      </c>
      <c r="V2340" s="50" t="s">
        <v>20</v>
      </c>
    </row>
    <row r="2341" spans="1:22" s="48" customFormat="1" x14ac:dyDescent="0.2">
      <c r="A2341" s="60">
        <v>16</v>
      </c>
      <c r="B2341" s="61" t="s">
        <v>1818</v>
      </c>
      <c r="C2341" s="61">
        <v>1604</v>
      </c>
      <c r="D2341" s="61" t="s">
        <v>2262</v>
      </c>
      <c r="E2341" s="60"/>
      <c r="F2341" s="60"/>
      <c r="G2341" s="60"/>
      <c r="H2341" s="60"/>
      <c r="I2341" s="60"/>
      <c r="J2341" s="51" t="s">
        <v>20</v>
      </c>
      <c r="K2341" s="60"/>
      <c r="L2341" s="60"/>
      <c r="M2341" s="60"/>
      <c r="N2341" s="60"/>
      <c r="O2341" s="60"/>
      <c r="P2341" s="51" t="s">
        <v>20</v>
      </c>
      <c r="Q2341" s="60" t="s">
        <v>2403</v>
      </c>
      <c r="R2341" s="60">
        <v>149</v>
      </c>
      <c r="S2341" s="62">
        <v>30</v>
      </c>
      <c r="U2341" s="54" t="s">
        <v>15</v>
      </c>
      <c r="V2341" s="50" t="s">
        <v>20</v>
      </c>
    </row>
    <row r="2342" spans="1:22" s="48" customFormat="1" x14ac:dyDescent="0.2">
      <c r="A2342" s="60">
        <v>16</v>
      </c>
      <c r="B2342" s="61" t="s">
        <v>1818</v>
      </c>
      <c r="C2342" s="61">
        <v>1604</v>
      </c>
      <c r="D2342" s="61" t="s">
        <v>2262</v>
      </c>
      <c r="E2342" s="60"/>
      <c r="F2342" s="60"/>
      <c r="G2342" s="60"/>
      <c r="H2342" s="60"/>
      <c r="I2342" s="60"/>
      <c r="J2342" s="51" t="s">
        <v>20</v>
      </c>
      <c r="K2342" s="60"/>
      <c r="L2342" s="60"/>
      <c r="M2342" s="60"/>
      <c r="N2342" s="60"/>
      <c r="O2342" s="60"/>
      <c r="P2342" s="51" t="s">
        <v>20</v>
      </c>
      <c r="Q2342" s="60" t="s">
        <v>2404</v>
      </c>
      <c r="R2342" s="60">
        <v>150</v>
      </c>
      <c r="S2342" s="62">
        <v>31</v>
      </c>
      <c r="U2342" s="54" t="s">
        <v>15</v>
      </c>
      <c r="V2342" s="50" t="s">
        <v>20</v>
      </c>
    </row>
    <row r="2343" spans="1:22" s="48" customFormat="1" x14ac:dyDescent="0.2">
      <c r="A2343" s="60">
        <v>16</v>
      </c>
      <c r="B2343" s="61" t="s">
        <v>1818</v>
      </c>
      <c r="C2343" s="61">
        <v>1604</v>
      </c>
      <c r="D2343" s="61" t="s">
        <v>2262</v>
      </c>
      <c r="E2343" s="60"/>
      <c r="F2343" s="60"/>
      <c r="G2343" s="60"/>
      <c r="H2343" s="60"/>
      <c r="I2343" s="60"/>
      <c r="J2343" s="51" t="s">
        <v>20</v>
      </c>
      <c r="K2343" s="60"/>
      <c r="L2343" s="60"/>
      <c r="M2343" s="60"/>
      <c r="N2343" s="60"/>
      <c r="O2343" s="60"/>
      <c r="P2343" s="51" t="s">
        <v>20</v>
      </c>
      <c r="Q2343" s="60" t="s">
        <v>2405</v>
      </c>
      <c r="R2343" s="60">
        <v>151</v>
      </c>
      <c r="S2343" s="62">
        <v>25</v>
      </c>
      <c r="U2343" s="54" t="s">
        <v>15</v>
      </c>
      <c r="V2343" s="50" t="s">
        <v>20</v>
      </c>
    </row>
    <row r="2344" spans="1:22" s="48" customFormat="1" x14ac:dyDescent="0.2">
      <c r="A2344" s="60">
        <v>16</v>
      </c>
      <c r="B2344" s="61" t="s">
        <v>1818</v>
      </c>
      <c r="C2344" s="61">
        <v>1604</v>
      </c>
      <c r="D2344" s="61" t="s">
        <v>2262</v>
      </c>
      <c r="E2344" s="60"/>
      <c r="F2344" s="60"/>
      <c r="G2344" s="60"/>
      <c r="H2344" s="60"/>
      <c r="I2344" s="60"/>
      <c r="J2344" s="51" t="s">
        <v>20</v>
      </c>
      <c r="K2344" s="60"/>
      <c r="L2344" s="60"/>
      <c r="M2344" s="60"/>
      <c r="N2344" s="60"/>
      <c r="O2344" s="60"/>
      <c r="P2344" s="51" t="s">
        <v>20</v>
      </c>
      <c r="Q2344" s="60" t="s">
        <v>2406</v>
      </c>
      <c r="R2344" s="60">
        <v>152</v>
      </c>
      <c r="S2344" s="62">
        <v>20</v>
      </c>
      <c r="U2344" s="54" t="s">
        <v>15</v>
      </c>
      <c r="V2344" s="50" t="s">
        <v>20</v>
      </c>
    </row>
    <row r="2345" spans="1:22" s="48" customFormat="1" x14ac:dyDescent="0.2">
      <c r="A2345" s="60">
        <v>16</v>
      </c>
      <c r="B2345" s="61" t="s">
        <v>1818</v>
      </c>
      <c r="C2345" s="61">
        <v>1604</v>
      </c>
      <c r="D2345" s="61" t="s">
        <v>2262</v>
      </c>
      <c r="E2345" s="60"/>
      <c r="F2345" s="60"/>
      <c r="G2345" s="60"/>
      <c r="H2345" s="60"/>
      <c r="I2345" s="60"/>
      <c r="J2345" s="51" t="s">
        <v>20</v>
      </c>
      <c r="K2345" s="60"/>
      <c r="L2345" s="60"/>
      <c r="M2345" s="60"/>
      <c r="N2345" s="60"/>
      <c r="O2345" s="60"/>
      <c r="P2345" s="51" t="s">
        <v>20</v>
      </c>
      <c r="Q2345" s="60" t="s">
        <v>2407</v>
      </c>
      <c r="R2345" s="60">
        <v>153</v>
      </c>
      <c r="S2345" s="62">
        <v>8</v>
      </c>
      <c r="U2345" s="54" t="s">
        <v>15</v>
      </c>
      <c r="V2345" s="50" t="s">
        <v>20</v>
      </c>
    </row>
    <row r="2346" spans="1:22" s="48" customFormat="1" x14ac:dyDescent="0.2">
      <c r="A2346" s="60">
        <v>16</v>
      </c>
      <c r="B2346" s="61" t="s">
        <v>1818</v>
      </c>
      <c r="C2346" s="61">
        <v>1604</v>
      </c>
      <c r="D2346" s="61" t="s">
        <v>2262</v>
      </c>
      <c r="E2346" s="60"/>
      <c r="F2346" s="60"/>
      <c r="G2346" s="60"/>
      <c r="H2346" s="60"/>
      <c r="I2346" s="60"/>
      <c r="J2346" s="51" t="s">
        <v>20</v>
      </c>
      <c r="K2346" s="60"/>
      <c r="L2346" s="60"/>
      <c r="M2346" s="60"/>
      <c r="N2346" s="60"/>
      <c r="O2346" s="60"/>
      <c r="P2346" s="51" t="s">
        <v>20</v>
      </c>
      <c r="Q2346" s="60" t="s">
        <v>2408</v>
      </c>
      <c r="R2346" s="60">
        <v>154</v>
      </c>
      <c r="S2346" s="62">
        <v>30</v>
      </c>
      <c r="U2346" s="54" t="s">
        <v>15</v>
      </c>
      <c r="V2346" s="50" t="s">
        <v>20</v>
      </c>
    </row>
    <row r="2347" spans="1:22" s="48" customFormat="1" x14ac:dyDescent="0.2">
      <c r="A2347" s="60">
        <v>16</v>
      </c>
      <c r="B2347" s="61" t="s">
        <v>1818</v>
      </c>
      <c r="C2347" s="61">
        <v>1604</v>
      </c>
      <c r="D2347" s="61" t="s">
        <v>2262</v>
      </c>
      <c r="E2347" s="60"/>
      <c r="F2347" s="60"/>
      <c r="G2347" s="60"/>
      <c r="H2347" s="60"/>
      <c r="I2347" s="60"/>
      <c r="J2347" s="51" t="s">
        <v>20</v>
      </c>
      <c r="K2347" s="60"/>
      <c r="L2347" s="60"/>
      <c r="M2347" s="60"/>
      <c r="N2347" s="60"/>
      <c r="O2347" s="60"/>
      <c r="P2347" s="51" t="s">
        <v>20</v>
      </c>
      <c r="Q2347" s="60" t="s">
        <v>2409</v>
      </c>
      <c r="R2347" s="60">
        <v>155</v>
      </c>
      <c r="S2347" s="62">
        <v>35</v>
      </c>
      <c r="U2347" s="54" t="s">
        <v>15</v>
      </c>
      <c r="V2347" s="50" t="s">
        <v>20</v>
      </c>
    </row>
    <row r="2348" spans="1:22" s="48" customFormat="1" x14ac:dyDescent="0.2">
      <c r="A2348" s="60">
        <v>16</v>
      </c>
      <c r="B2348" s="61" t="s">
        <v>1818</v>
      </c>
      <c r="C2348" s="61">
        <v>1604</v>
      </c>
      <c r="D2348" s="61" t="s">
        <v>2262</v>
      </c>
      <c r="E2348" s="60"/>
      <c r="F2348" s="60"/>
      <c r="G2348" s="60"/>
      <c r="H2348" s="60"/>
      <c r="I2348" s="60"/>
      <c r="J2348" s="51" t="s">
        <v>20</v>
      </c>
      <c r="K2348" s="60"/>
      <c r="L2348" s="60"/>
      <c r="M2348" s="60"/>
      <c r="N2348" s="60"/>
      <c r="O2348" s="60"/>
      <c r="P2348" s="51" t="s">
        <v>20</v>
      </c>
      <c r="Q2348" s="60" t="s">
        <v>2410</v>
      </c>
      <c r="R2348" s="60">
        <v>156</v>
      </c>
      <c r="S2348" s="62">
        <v>60</v>
      </c>
      <c r="U2348" s="54" t="s">
        <v>15</v>
      </c>
      <c r="V2348" s="50" t="s">
        <v>20</v>
      </c>
    </row>
    <row r="2349" spans="1:22" s="48" customFormat="1" x14ac:dyDescent="0.2">
      <c r="A2349" s="60">
        <v>16</v>
      </c>
      <c r="B2349" s="61" t="s">
        <v>1818</v>
      </c>
      <c r="C2349" s="61">
        <v>1604</v>
      </c>
      <c r="D2349" s="61" t="s">
        <v>2262</v>
      </c>
      <c r="E2349" s="60"/>
      <c r="F2349" s="60"/>
      <c r="G2349" s="60"/>
      <c r="H2349" s="60"/>
      <c r="I2349" s="60"/>
      <c r="J2349" s="51" t="s">
        <v>20</v>
      </c>
      <c r="K2349" s="60"/>
      <c r="L2349" s="60"/>
      <c r="M2349" s="60"/>
      <c r="N2349" s="60"/>
      <c r="O2349" s="60"/>
      <c r="P2349" s="51" t="s">
        <v>20</v>
      </c>
      <c r="Q2349" s="60" t="s">
        <v>2411</v>
      </c>
      <c r="R2349" s="60">
        <v>157</v>
      </c>
      <c r="S2349" s="62">
        <v>20</v>
      </c>
      <c r="U2349" s="54" t="s">
        <v>15</v>
      </c>
      <c r="V2349" s="50" t="s">
        <v>20</v>
      </c>
    </row>
    <row r="2350" spans="1:22" s="48" customFormat="1" x14ac:dyDescent="0.2">
      <c r="A2350" s="60">
        <v>16</v>
      </c>
      <c r="B2350" s="61" t="s">
        <v>1818</v>
      </c>
      <c r="C2350" s="61">
        <v>1604</v>
      </c>
      <c r="D2350" s="61" t="s">
        <v>2262</v>
      </c>
      <c r="E2350" s="60"/>
      <c r="F2350" s="60"/>
      <c r="G2350" s="60"/>
      <c r="H2350" s="60"/>
      <c r="I2350" s="60"/>
      <c r="J2350" s="51" t="s">
        <v>20</v>
      </c>
      <c r="K2350" s="60"/>
      <c r="L2350" s="60"/>
      <c r="M2350" s="60"/>
      <c r="N2350" s="60"/>
      <c r="O2350" s="60"/>
      <c r="P2350" s="51" t="s">
        <v>20</v>
      </c>
      <c r="Q2350" s="60" t="s">
        <v>2411</v>
      </c>
      <c r="R2350" s="60">
        <v>158</v>
      </c>
      <c r="S2350" s="62">
        <v>250</v>
      </c>
      <c r="U2350" s="54" t="s">
        <v>15</v>
      </c>
      <c r="V2350" s="50" t="s">
        <v>16</v>
      </c>
    </row>
    <row r="2351" spans="1:22" s="48" customFormat="1" x14ac:dyDescent="0.2">
      <c r="A2351" s="60">
        <v>16</v>
      </c>
      <c r="B2351" s="61" t="s">
        <v>1818</v>
      </c>
      <c r="C2351" s="61">
        <v>1604</v>
      </c>
      <c r="D2351" s="61" t="s">
        <v>2262</v>
      </c>
      <c r="E2351" s="60"/>
      <c r="F2351" s="60"/>
      <c r="G2351" s="60"/>
      <c r="H2351" s="60"/>
      <c r="I2351" s="60"/>
      <c r="J2351" s="51" t="s">
        <v>20</v>
      </c>
      <c r="K2351" s="60"/>
      <c r="L2351" s="60"/>
      <c r="M2351" s="60"/>
      <c r="N2351" s="60"/>
      <c r="O2351" s="60"/>
      <c r="P2351" s="51" t="s">
        <v>20</v>
      </c>
      <c r="Q2351" s="60" t="s">
        <v>2411</v>
      </c>
      <c r="R2351" s="60">
        <v>159</v>
      </c>
      <c r="S2351" s="62">
        <v>280</v>
      </c>
      <c r="U2351" s="54" t="s">
        <v>15</v>
      </c>
      <c r="V2351" s="50" t="s">
        <v>16</v>
      </c>
    </row>
    <row r="2352" spans="1:22" s="48" customFormat="1" x14ac:dyDescent="0.2">
      <c r="A2352" s="60">
        <v>16</v>
      </c>
      <c r="B2352" s="61" t="s">
        <v>1818</v>
      </c>
      <c r="C2352" s="61">
        <v>1604</v>
      </c>
      <c r="D2352" s="61" t="s">
        <v>2262</v>
      </c>
      <c r="E2352" s="60"/>
      <c r="F2352" s="60"/>
      <c r="G2352" s="60"/>
      <c r="H2352" s="60"/>
      <c r="I2352" s="60"/>
      <c r="J2352" s="51" t="s">
        <v>20</v>
      </c>
      <c r="K2352" s="60"/>
      <c r="L2352" s="60"/>
      <c r="M2352" s="60"/>
      <c r="N2352" s="60"/>
      <c r="O2352" s="60"/>
      <c r="P2352" s="51" t="s">
        <v>20</v>
      </c>
      <c r="Q2352" s="60" t="s">
        <v>2411</v>
      </c>
      <c r="R2352" s="60">
        <v>160</v>
      </c>
      <c r="S2352" s="62">
        <v>48</v>
      </c>
      <c r="U2352" s="54" t="s">
        <v>15</v>
      </c>
      <c r="V2352" s="50" t="s">
        <v>20</v>
      </c>
    </row>
    <row r="2353" spans="1:22" s="48" customFormat="1" x14ac:dyDescent="0.2">
      <c r="A2353" s="60">
        <v>16</v>
      </c>
      <c r="B2353" s="61" t="s">
        <v>1818</v>
      </c>
      <c r="C2353" s="61">
        <v>1604</v>
      </c>
      <c r="D2353" s="61" t="s">
        <v>2262</v>
      </c>
      <c r="E2353" s="60"/>
      <c r="F2353" s="60"/>
      <c r="G2353" s="60"/>
      <c r="H2353" s="60"/>
      <c r="I2353" s="60"/>
      <c r="J2353" s="51" t="s">
        <v>20</v>
      </c>
      <c r="K2353" s="60"/>
      <c r="L2353" s="60"/>
      <c r="M2353" s="60"/>
      <c r="N2353" s="60"/>
      <c r="O2353" s="60"/>
      <c r="P2353" s="51" t="s">
        <v>20</v>
      </c>
      <c r="Q2353" s="60" t="s">
        <v>2411</v>
      </c>
      <c r="R2353" s="60">
        <v>161</v>
      </c>
      <c r="S2353" s="62">
        <v>45</v>
      </c>
      <c r="U2353" s="54" t="s">
        <v>15</v>
      </c>
      <c r="V2353" s="50" t="s">
        <v>20</v>
      </c>
    </row>
    <row r="2354" spans="1:22" s="48" customFormat="1" x14ac:dyDescent="0.2">
      <c r="A2354" s="60">
        <v>16</v>
      </c>
      <c r="B2354" s="61" t="s">
        <v>1818</v>
      </c>
      <c r="C2354" s="61">
        <v>1604</v>
      </c>
      <c r="D2354" s="61" t="s">
        <v>2262</v>
      </c>
      <c r="E2354" s="60"/>
      <c r="F2354" s="60"/>
      <c r="G2354" s="60"/>
      <c r="H2354" s="60"/>
      <c r="I2354" s="60"/>
      <c r="J2354" s="51" t="s">
        <v>20</v>
      </c>
      <c r="K2354" s="60"/>
      <c r="L2354" s="60"/>
      <c r="M2354" s="60"/>
      <c r="N2354" s="60"/>
      <c r="O2354" s="60"/>
      <c r="P2354" s="51" t="s">
        <v>20</v>
      </c>
      <c r="Q2354" s="60" t="s">
        <v>2411</v>
      </c>
      <c r="R2354" s="60">
        <v>162</v>
      </c>
      <c r="S2354" s="62">
        <v>75</v>
      </c>
      <c r="U2354" s="54" t="s">
        <v>15</v>
      </c>
      <c r="V2354" s="50" t="s">
        <v>20</v>
      </c>
    </row>
    <row r="2355" spans="1:22" s="48" customFormat="1" x14ac:dyDescent="0.2">
      <c r="A2355" s="60">
        <v>16</v>
      </c>
      <c r="B2355" s="61" t="s">
        <v>1818</v>
      </c>
      <c r="C2355" s="61">
        <v>1604</v>
      </c>
      <c r="D2355" s="61" t="s">
        <v>2262</v>
      </c>
      <c r="E2355" s="60"/>
      <c r="F2355" s="60"/>
      <c r="G2355" s="60"/>
      <c r="H2355" s="60"/>
      <c r="I2355" s="60"/>
      <c r="J2355" s="51" t="s">
        <v>20</v>
      </c>
      <c r="K2355" s="60"/>
      <c r="L2355" s="60"/>
      <c r="M2355" s="60"/>
      <c r="N2355" s="60"/>
      <c r="O2355" s="60"/>
      <c r="P2355" s="51" t="s">
        <v>20</v>
      </c>
      <c r="Q2355" s="60" t="s">
        <v>2412</v>
      </c>
      <c r="R2355" s="60">
        <v>163</v>
      </c>
      <c r="S2355" s="62">
        <v>45</v>
      </c>
      <c r="U2355" s="54" t="s">
        <v>15</v>
      </c>
      <c r="V2355" s="50" t="s">
        <v>20</v>
      </c>
    </row>
    <row r="2356" spans="1:22" s="48" customFormat="1" x14ac:dyDescent="0.2">
      <c r="A2356" s="60">
        <v>16</v>
      </c>
      <c r="B2356" s="61" t="s">
        <v>1818</v>
      </c>
      <c r="C2356" s="61">
        <v>1604</v>
      </c>
      <c r="D2356" s="61" t="s">
        <v>2262</v>
      </c>
      <c r="E2356" s="60"/>
      <c r="F2356" s="60"/>
      <c r="G2356" s="60"/>
      <c r="H2356" s="60"/>
      <c r="I2356" s="60"/>
      <c r="J2356" s="51" t="s">
        <v>20</v>
      </c>
      <c r="K2356" s="60"/>
      <c r="L2356" s="60"/>
      <c r="M2356" s="60"/>
      <c r="N2356" s="60"/>
      <c r="O2356" s="60"/>
      <c r="P2356" s="51" t="s">
        <v>20</v>
      </c>
      <c r="Q2356" s="60" t="s">
        <v>2413</v>
      </c>
      <c r="R2356" s="60">
        <v>164</v>
      </c>
      <c r="S2356" s="62">
        <v>40</v>
      </c>
      <c r="U2356" s="54" t="s">
        <v>15</v>
      </c>
      <c r="V2356" s="50" t="s">
        <v>20</v>
      </c>
    </row>
    <row r="2357" spans="1:22" s="48" customFormat="1" x14ac:dyDescent="0.2">
      <c r="A2357" s="60">
        <v>16</v>
      </c>
      <c r="B2357" s="61" t="s">
        <v>1818</v>
      </c>
      <c r="C2357" s="61">
        <v>1604</v>
      </c>
      <c r="D2357" s="61" t="s">
        <v>2262</v>
      </c>
      <c r="E2357" s="60"/>
      <c r="F2357" s="60"/>
      <c r="G2357" s="60"/>
      <c r="H2357" s="60"/>
      <c r="I2357" s="60"/>
      <c r="J2357" s="51" t="s">
        <v>20</v>
      </c>
      <c r="K2357" s="60"/>
      <c r="L2357" s="60"/>
      <c r="M2357" s="60"/>
      <c r="N2357" s="60"/>
      <c r="O2357" s="60"/>
      <c r="P2357" s="51" t="s">
        <v>20</v>
      </c>
      <c r="Q2357" s="60" t="s">
        <v>2413</v>
      </c>
      <c r="R2357" s="60">
        <v>165</v>
      </c>
      <c r="S2357" s="62">
        <v>30</v>
      </c>
      <c r="U2357" s="54" t="s">
        <v>15</v>
      </c>
      <c r="V2357" s="50" t="s">
        <v>20</v>
      </c>
    </row>
    <row r="2358" spans="1:22" s="48" customFormat="1" x14ac:dyDescent="0.2">
      <c r="A2358" s="60">
        <v>16</v>
      </c>
      <c r="B2358" s="61" t="s">
        <v>1818</v>
      </c>
      <c r="C2358" s="61">
        <v>1604</v>
      </c>
      <c r="D2358" s="61" t="s">
        <v>2262</v>
      </c>
      <c r="E2358" s="60"/>
      <c r="F2358" s="60"/>
      <c r="G2358" s="60"/>
      <c r="H2358" s="60"/>
      <c r="I2358" s="60"/>
      <c r="J2358" s="51" t="s">
        <v>20</v>
      </c>
      <c r="K2358" s="60"/>
      <c r="L2358" s="60"/>
      <c r="M2358" s="60"/>
      <c r="N2358" s="60"/>
      <c r="O2358" s="60"/>
      <c r="P2358" s="51" t="s">
        <v>20</v>
      </c>
      <c r="Q2358" s="60" t="s">
        <v>2414</v>
      </c>
      <c r="R2358" s="60">
        <v>166</v>
      </c>
      <c r="S2358" s="62">
        <v>10</v>
      </c>
      <c r="U2358" s="54" t="s">
        <v>15</v>
      </c>
      <c r="V2358" s="50" t="s">
        <v>20</v>
      </c>
    </row>
    <row r="2359" spans="1:22" s="48" customFormat="1" x14ac:dyDescent="0.2">
      <c r="A2359" s="60">
        <v>16</v>
      </c>
      <c r="B2359" s="61" t="s">
        <v>1818</v>
      </c>
      <c r="C2359" s="61">
        <v>1604</v>
      </c>
      <c r="D2359" s="61" t="s">
        <v>2262</v>
      </c>
      <c r="E2359" s="60"/>
      <c r="F2359" s="60"/>
      <c r="G2359" s="60"/>
      <c r="H2359" s="60"/>
      <c r="I2359" s="60"/>
      <c r="J2359" s="51" t="s">
        <v>20</v>
      </c>
      <c r="K2359" s="60"/>
      <c r="L2359" s="60"/>
      <c r="M2359" s="60"/>
      <c r="N2359" s="60"/>
      <c r="O2359" s="60"/>
      <c r="P2359" s="51" t="s">
        <v>20</v>
      </c>
      <c r="Q2359" s="60" t="s">
        <v>2415</v>
      </c>
      <c r="R2359" s="60">
        <v>167</v>
      </c>
      <c r="S2359" s="62">
        <v>17</v>
      </c>
      <c r="U2359" s="54" t="s">
        <v>15</v>
      </c>
      <c r="V2359" s="50" t="s">
        <v>20</v>
      </c>
    </row>
    <row r="2360" spans="1:22" s="48" customFormat="1" x14ac:dyDescent="0.2">
      <c r="A2360" s="60">
        <v>16</v>
      </c>
      <c r="B2360" s="61" t="s">
        <v>1818</v>
      </c>
      <c r="C2360" s="61">
        <v>1604</v>
      </c>
      <c r="D2360" s="61" t="s">
        <v>2262</v>
      </c>
      <c r="E2360" s="60"/>
      <c r="F2360" s="60"/>
      <c r="G2360" s="60"/>
      <c r="H2360" s="60"/>
      <c r="I2360" s="60"/>
      <c r="J2360" s="51" t="s">
        <v>20</v>
      </c>
      <c r="K2360" s="60"/>
      <c r="L2360" s="60"/>
      <c r="M2360" s="60"/>
      <c r="N2360" s="60"/>
      <c r="O2360" s="60"/>
      <c r="P2360" s="51" t="s">
        <v>20</v>
      </c>
      <c r="Q2360" s="60" t="s">
        <v>2416</v>
      </c>
      <c r="R2360" s="60">
        <v>168</v>
      </c>
      <c r="S2360" s="62">
        <v>30</v>
      </c>
      <c r="U2360" s="54" t="s">
        <v>15</v>
      </c>
      <c r="V2360" s="50" t="s">
        <v>20</v>
      </c>
    </row>
    <row r="2361" spans="1:22" s="48" customFormat="1" x14ac:dyDescent="0.2">
      <c r="A2361" s="60">
        <v>16</v>
      </c>
      <c r="B2361" s="61" t="s">
        <v>1818</v>
      </c>
      <c r="C2361" s="61">
        <v>1604</v>
      </c>
      <c r="D2361" s="61" t="s">
        <v>2262</v>
      </c>
      <c r="E2361" s="60"/>
      <c r="F2361" s="60"/>
      <c r="G2361" s="60"/>
      <c r="H2361" s="60"/>
      <c r="I2361" s="60"/>
      <c r="J2361" s="51" t="s">
        <v>20</v>
      </c>
      <c r="K2361" s="60"/>
      <c r="L2361" s="60"/>
      <c r="M2361" s="60"/>
      <c r="N2361" s="60"/>
      <c r="O2361" s="60"/>
      <c r="P2361" s="51" t="s">
        <v>20</v>
      </c>
      <c r="Q2361" s="60" t="s">
        <v>2417</v>
      </c>
      <c r="R2361" s="60">
        <v>169</v>
      </c>
      <c r="S2361" s="62">
        <v>60</v>
      </c>
      <c r="U2361" s="54" t="s">
        <v>15</v>
      </c>
      <c r="V2361" s="50" t="s">
        <v>20</v>
      </c>
    </row>
    <row r="2362" spans="1:22" s="48" customFormat="1" x14ac:dyDescent="0.2">
      <c r="A2362" s="60">
        <v>16</v>
      </c>
      <c r="B2362" s="61" t="s">
        <v>1818</v>
      </c>
      <c r="C2362" s="61">
        <v>1604</v>
      </c>
      <c r="D2362" s="61" t="s">
        <v>2262</v>
      </c>
      <c r="E2362" s="60"/>
      <c r="F2362" s="60"/>
      <c r="G2362" s="60"/>
      <c r="H2362" s="60"/>
      <c r="I2362" s="60"/>
      <c r="J2362" s="51" t="s">
        <v>20</v>
      </c>
      <c r="K2362" s="60"/>
      <c r="L2362" s="60"/>
      <c r="M2362" s="60"/>
      <c r="N2362" s="60"/>
      <c r="O2362" s="60"/>
      <c r="P2362" s="51" t="s">
        <v>20</v>
      </c>
      <c r="Q2362" s="60" t="s">
        <v>2418</v>
      </c>
      <c r="R2362" s="60">
        <v>170</v>
      </c>
      <c r="S2362" s="62">
        <v>15</v>
      </c>
      <c r="U2362" s="54" t="s">
        <v>15</v>
      </c>
      <c r="V2362" s="50" t="s">
        <v>20</v>
      </c>
    </row>
    <row r="2363" spans="1:22" s="48" customFormat="1" x14ac:dyDescent="0.2">
      <c r="A2363" s="60">
        <v>16</v>
      </c>
      <c r="B2363" s="61" t="s">
        <v>1818</v>
      </c>
      <c r="C2363" s="61">
        <v>1604</v>
      </c>
      <c r="D2363" s="61" t="s">
        <v>2262</v>
      </c>
      <c r="E2363" s="60"/>
      <c r="F2363" s="60"/>
      <c r="G2363" s="60"/>
      <c r="H2363" s="60"/>
      <c r="I2363" s="60"/>
      <c r="J2363" s="51" t="s">
        <v>20</v>
      </c>
      <c r="K2363" s="60"/>
      <c r="L2363" s="60"/>
      <c r="M2363" s="60"/>
      <c r="N2363" s="60"/>
      <c r="O2363" s="60"/>
      <c r="P2363" s="51" t="s">
        <v>20</v>
      </c>
      <c r="Q2363" s="60" t="s">
        <v>2419</v>
      </c>
      <c r="R2363" s="60">
        <v>171</v>
      </c>
      <c r="S2363" s="62">
        <v>50</v>
      </c>
      <c r="U2363" s="54" t="s">
        <v>15</v>
      </c>
      <c r="V2363" s="50" t="s">
        <v>20</v>
      </c>
    </row>
    <row r="2364" spans="1:22" s="48" customFormat="1" x14ac:dyDescent="0.2">
      <c r="A2364" s="60">
        <v>16</v>
      </c>
      <c r="B2364" s="61" t="s">
        <v>1818</v>
      </c>
      <c r="C2364" s="61">
        <v>1604</v>
      </c>
      <c r="D2364" s="61" t="s">
        <v>2262</v>
      </c>
      <c r="E2364" s="60"/>
      <c r="F2364" s="60"/>
      <c r="G2364" s="60"/>
      <c r="H2364" s="60"/>
      <c r="I2364" s="60"/>
      <c r="J2364" s="51" t="s">
        <v>20</v>
      </c>
      <c r="K2364" s="60"/>
      <c r="L2364" s="60"/>
      <c r="M2364" s="60"/>
      <c r="N2364" s="60"/>
      <c r="O2364" s="60"/>
      <c r="P2364" s="51" t="s">
        <v>20</v>
      </c>
      <c r="Q2364" s="60" t="s">
        <v>2420</v>
      </c>
      <c r="R2364" s="60">
        <v>172</v>
      </c>
      <c r="S2364" s="62">
        <v>70</v>
      </c>
      <c r="U2364" s="54" t="s">
        <v>15</v>
      </c>
      <c r="V2364" s="50" t="s">
        <v>20</v>
      </c>
    </row>
    <row r="2365" spans="1:22" s="48" customFormat="1" x14ac:dyDescent="0.2">
      <c r="A2365" s="60">
        <v>16</v>
      </c>
      <c r="B2365" s="61" t="s">
        <v>1818</v>
      </c>
      <c r="C2365" s="61">
        <v>1604</v>
      </c>
      <c r="D2365" s="61" t="s">
        <v>2262</v>
      </c>
      <c r="E2365" s="60"/>
      <c r="F2365" s="60"/>
      <c r="G2365" s="60"/>
      <c r="H2365" s="60"/>
      <c r="I2365" s="60"/>
      <c r="J2365" s="51" t="s">
        <v>20</v>
      </c>
      <c r="K2365" s="60"/>
      <c r="L2365" s="60"/>
      <c r="M2365" s="60"/>
      <c r="N2365" s="60"/>
      <c r="O2365" s="60"/>
      <c r="P2365" s="51" t="s">
        <v>20</v>
      </c>
      <c r="Q2365" s="60" t="s">
        <v>1929</v>
      </c>
      <c r="R2365" s="60">
        <v>173</v>
      </c>
      <c r="S2365" s="62">
        <v>30</v>
      </c>
      <c r="U2365" s="54" t="s">
        <v>15</v>
      </c>
      <c r="V2365" s="50" t="s">
        <v>20</v>
      </c>
    </row>
    <row r="2366" spans="1:22" s="48" customFormat="1" x14ac:dyDescent="0.2">
      <c r="A2366" s="60">
        <v>16</v>
      </c>
      <c r="B2366" s="61" t="s">
        <v>1818</v>
      </c>
      <c r="C2366" s="61">
        <v>1604</v>
      </c>
      <c r="D2366" s="61" t="s">
        <v>2262</v>
      </c>
      <c r="E2366" s="60"/>
      <c r="F2366" s="60"/>
      <c r="G2366" s="60"/>
      <c r="H2366" s="60"/>
      <c r="I2366" s="60"/>
      <c r="J2366" s="51" t="s">
        <v>20</v>
      </c>
      <c r="K2366" s="60"/>
      <c r="L2366" s="60"/>
      <c r="M2366" s="60"/>
      <c r="N2366" s="60"/>
      <c r="O2366" s="60"/>
      <c r="P2366" s="51" t="s">
        <v>20</v>
      </c>
      <c r="Q2366" s="60" t="s">
        <v>2421</v>
      </c>
      <c r="R2366" s="60">
        <v>174</v>
      </c>
      <c r="S2366" s="62">
        <v>30</v>
      </c>
      <c r="U2366" s="54" t="s">
        <v>15</v>
      </c>
      <c r="V2366" s="50" t="s">
        <v>20</v>
      </c>
    </row>
    <row r="2367" spans="1:22" s="48" customFormat="1" x14ac:dyDescent="0.2">
      <c r="A2367" s="60">
        <v>16</v>
      </c>
      <c r="B2367" s="61" t="s">
        <v>1818</v>
      </c>
      <c r="C2367" s="61">
        <v>1604</v>
      </c>
      <c r="D2367" s="61" t="s">
        <v>2262</v>
      </c>
      <c r="E2367" s="60"/>
      <c r="F2367" s="60"/>
      <c r="G2367" s="60"/>
      <c r="H2367" s="60"/>
      <c r="I2367" s="60"/>
      <c r="J2367" s="51" t="s">
        <v>20</v>
      </c>
      <c r="K2367" s="60"/>
      <c r="L2367" s="60"/>
      <c r="M2367" s="60"/>
      <c r="N2367" s="60"/>
      <c r="O2367" s="60"/>
      <c r="P2367" s="51" t="s">
        <v>20</v>
      </c>
      <c r="Q2367" s="60" t="s">
        <v>2422</v>
      </c>
      <c r="R2367" s="60">
        <v>175</v>
      </c>
      <c r="S2367" s="62">
        <v>30</v>
      </c>
      <c r="U2367" s="54" t="s">
        <v>15</v>
      </c>
      <c r="V2367" s="50" t="s">
        <v>20</v>
      </c>
    </row>
    <row r="2368" spans="1:22" s="48" customFormat="1" x14ac:dyDescent="0.2">
      <c r="A2368" s="60">
        <v>16</v>
      </c>
      <c r="B2368" s="61" t="s">
        <v>1818</v>
      </c>
      <c r="C2368" s="61">
        <v>1604</v>
      </c>
      <c r="D2368" s="61" t="s">
        <v>2262</v>
      </c>
      <c r="E2368" s="60"/>
      <c r="F2368" s="60"/>
      <c r="G2368" s="60"/>
      <c r="H2368" s="60"/>
      <c r="I2368" s="60"/>
      <c r="J2368" s="51" t="s">
        <v>20</v>
      </c>
      <c r="K2368" s="60"/>
      <c r="L2368" s="60"/>
      <c r="M2368" s="60"/>
      <c r="N2368" s="60"/>
      <c r="O2368" s="60"/>
      <c r="P2368" s="51" t="s">
        <v>20</v>
      </c>
      <c r="Q2368" s="60" t="s">
        <v>2423</v>
      </c>
      <c r="R2368" s="60">
        <v>176</v>
      </c>
      <c r="S2368" s="62">
        <v>60</v>
      </c>
      <c r="U2368" s="54" t="s">
        <v>15</v>
      </c>
      <c r="V2368" s="50" t="s">
        <v>20</v>
      </c>
    </row>
    <row r="2369" spans="1:22" s="48" customFormat="1" x14ac:dyDescent="0.2">
      <c r="A2369" s="60">
        <v>16</v>
      </c>
      <c r="B2369" s="61" t="s">
        <v>1818</v>
      </c>
      <c r="C2369" s="61">
        <v>1604</v>
      </c>
      <c r="D2369" s="61" t="s">
        <v>2262</v>
      </c>
      <c r="E2369" s="60"/>
      <c r="F2369" s="60"/>
      <c r="G2369" s="60"/>
      <c r="H2369" s="60"/>
      <c r="I2369" s="60"/>
      <c r="J2369" s="51" t="s">
        <v>20</v>
      </c>
      <c r="K2369" s="60"/>
      <c r="L2369" s="60"/>
      <c r="M2369" s="60"/>
      <c r="N2369" s="60"/>
      <c r="O2369" s="60"/>
      <c r="P2369" s="51" t="s">
        <v>20</v>
      </c>
      <c r="Q2369" s="60" t="s">
        <v>2424</v>
      </c>
      <c r="R2369" s="60">
        <v>177</v>
      </c>
      <c r="S2369" s="62">
        <v>25</v>
      </c>
      <c r="U2369" s="54" t="s">
        <v>15</v>
      </c>
      <c r="V2369" s="50" t="s">
        <v>20</v>
      </c>
    </row>
    <row r="2370" spans="1:22" s="48" customFormat="1" x14ac:dyDescent="0.2">
      <c r="A2370" s="60">
        <v>16</v>
      </c>
      <c r="B2370" s="61" t="s">
        <v>1818</v>
      </c>
      <c r="C2370" s="61">
        <v>1604</v>
      </c>
      <c r="D2370" s="61" t="s">
        <v>2262</v>
      </c>
      <c r="E2370" s="60"/>
      <c r="F2370" s="60"/>
      <c r="G2370" s="60"/>
      <c r="H2370" s="60"/>
      <c r="I2370" s="60"/>
      <c r="J2370" s="51" t="s">
        <v>20</v>
      </c>
      <c r="K2370" s="60"/>
      <c r="L2370" s="60"/>
      <c r="M2370" s="60"/>
      <c r="N2370" s="60"/>
      <c r="O2370" s="60"/>
      <c r="P2370" s="51" t="s">
        <v>20</v>
      </c>
      <c r="Q2370" s="60" t="s">
        <v>2425</v>
      </c>
      <c r="R2370" s="60">
        <v>178</v>
      </c>
      <c r="S2370" s="62">
        <v>90</v>
      </c>
      <c r="U2370" s="54" t="s">
        <v>15</v>
      </c>
      <c r="V2370" s="50" t="s">
        <v>20</v>
      </c>
    </row>
    <row r="2371" spans="1:22" s="48" customFormat="1" x14ac:dyDescent="0.2">
      <c r="A2371" s="60">
        <v>16</v>
      </c>
      <c r="B2371" s="61" t="s">
        <v>1818</v>
      </c>
      <c r="C2371" s="61">
        <v>1604</v>
      </c>
      <c r="D2371" s="61" t="s">
        <v>2262</v>
      </c>
      <c r="E2371" s="60"/>
      <c r="F2371" s="60"/>
      <c r="G2371" s="60"/>
      <c r="H2371" s="60"/>
      <c r="I2371" s="60"/>
      <c r="J2371" s="51" t="s">
        <v>20</v>
      </c>
      <c r="K2371" s="60"/>
      <c r="L2371" s="60"/>
      <c r="M2371" s="60"/>
      <c r="N2371" s="60"/>
      <c r="O2371" s="60"/>
      <c r="P2371" s="51" t="s">
        <v>20</v>
      </c>
      <c r="Q2371" s="60" t="s">
        <v>2426</v>
      </c>
      <c r="R2371" s="60">
        <v>179</v>
      </c>
      <c r="S2371" s="62">
        <v>40</v>
      </c>
      <c r="U2371" s="54" t="s">
        <v>15</v>
      </c>
      <c r="V2371" s="50" t="s">
        <v>20</v>
      </c>
    </row>
    <row r="2372" spans="1:22" s="48" customFormat="1" x14ac:dyDescent="0.2">
      <c r="A2372" s="60">
        <v>16</v>
      </c>
      <c r="B2372" s="61" t="s">
        <v>1818</v>
      </c>
      <c r="C2372" s="61">
        <v>1604</v>
      </c>
      <c r="D2372" s="61" t="s">
        <v>2262</v>
      </c>
      <c r="E2372" s="60"/>
      <c r="F2372" s="60"/>
      <c r="G2372" s="60"/>
      <c r="H2372" s="60"/>
      <c r="I2372" s="60"/>
      <c r="J2372" s="51" t="s">
        <v>20</v>
      </c>
      <c r="K2372" s="60"/>
      <c r="L2372" s="60"/>
      <c r="M2372" s="60"/>
      <c r="N2372" s="60"/>
      <c r="O2372" s="60"/>
      <c r="P2372" s="51" t="s">
        <v>20</v>
      </c>
      <c r="Q2372" s="60" t="s">
        <v>2427</v>
      </c>
      <c r="R2372" s="60">
        <v>180</v>
      </c>
      <c r="S2372" s="62">
        <v>60</v>
      </c>
      <c r="U2372" s="54" t="s">
        <v>15</v>
      </c>
      <c r="V2372" s="50" t="s">
        <v>20</v>
      </c>
    </row>
    <row r="2373" spans="1:22" s="48" customFormat="1" x14ac:dyDescent="0.2">
      <c r="A2373" s="60">
        <v>16</v>
      </c>
      <c r="B2373" s="61" t="s">
        <v>1818</v>
      </c>
      <c r="C2373" s="61">
        <v>1604</v>
      </c>
      <c r="D2373" s="61" t="s">
        <v>2262</v>
      </c>
      <c r="E2373" s="60"/>
      <c r="F2373" s="60"/>
      <c r="G2373" s="60"/>
      <c r="H2373" s="60"/>
      <c r="I2373" s="60"/>
      <c r="J2373" s="51" t="s">
        <v>20</v>
      </c>
      <c r="K2373" s="60"/>
      <c r="L2373" s="60"/>
      <c r="M2373" s="60"/>
      <c r="N2373" s="60"/>
      <c r="O2373" s="60"/>
      <c r="P2373" s="51" t="s">
        <v>20</v>
      </c>
      <c r="Q2373" s="60" t="s">
        <v>2428</v>
      </c>
      <c r="R2373" s="60">
        <v>181</v>
      </c>
      <c r="S2373" s="62">
        <v>25</v>
      </c>
      <c r="U2373" s="54" t="s">
        <v>15</v>
      </c>
      <c r="V2373" s="50" t="s">
        <v>20</v>
      </c>
    </row>
    <row r="2374" spans="1:22" s="48" customFormat="1" x14ac:dyDescent="0.2">
      <c r="A2374" s="60">
        <v>16</v>
      </c>
      <c r="B2374" s="61" t="s">
        <v>1818</v>
      </c>
      <c r="C2374" s="61">
        <v>1604</v>
      </c>
      <c r="D2374" s="61" t="s">
        <v>2262</v>
      </c>
      <c r="E2374" s="60"/>
      <c r="F2374" s="60"/>
      <c r="G2374" s="60"/>
      <c r="H2374" s="60"/>
      <c r="I2374" s="60"/>
      <c r="J2374" s="51" t="s">
        <v>20</v>
      </c>
      <c r="K2374" s="60"/>
      <c r="L2374" s="60"/>
      <c r="M2374" s="60"/>
      <c r="N2374" s="60"/>
      <c r="O2374" s="60"/>
      <c r="P2374" s="51" t="s">
        <v>20</v>
      </c>
      <c r="Q2374" s="60" t="s">
        <v>2429</v>
      </c>
      <c r="R2374" s="60">
        <v>182</v>
      </c>
      <c r="S2374" s="62">
        <v>120</v>
      </c>
      <c r="U2374" s="54" t="s">
        <v>15</v>
      </c>
      <c r="V2374" s="50" t="s">
        <v>20</v>
      </c>
    </row>
    <row r="2375" spans="1:22" s="48" customFormat="1" x14ac:dyDescent="0.2">
      <c r="A2375" s="60">
        <v>16</v>
      </c>
      <c r="B2375" s="61" t="s">
        <v>1818</v>
      </c>
      <c r="C2375" s="61">
        <v>1604</v>
      </c>
      <c r="D2375" s="61" t="s">
        <v>2262</v>
      </c>
      <c r="E2375" s="60"/>
      <c r="F2375" s="60"/>
      <c r="G2375" s="60"/>
      <c r="H2375" s="60"/>
      <c r="I2375" s="60"/>
      <c r="J2375" s="51" t="s">
        <v>20</v>
      </c>
      <c r="K2375" s="60"/>
      <c r="L2375" s="60"/>
      <c r="M2375" s="60"/>
      <c r="N2375" s="60"/>
      <c r="O2375" s="60"/>
      <c r="P2375" s="51" t="s">
        <v>20</v>
      </c>
      <c r="Q2375" s="60" t="s">
        <v>2429</v>
      </c>
      <c r="R2375" s="60">
        <v>183</v>
      </c>
      <c r="S2375" s="62">
        <v>55</v>
      </c>
      <c r="U2375" s="54" t="s">
        <v>15</v>
      </c>
      <c r="V2375" s="50" t="s">
        <v>20</v>
      </c>
    </row>
    <row r="2376" spans="1:22" s="48" customFormat="1" x14ac:dyDescent="0.2">
      <c r="A2376" s="60">
        <v>16</v>
      </c>
      <c r="B2376" s="61" t="s">
        <v>1818</v>
      </c>
      <c r="C2376" s="61">
        <v>1604</v>
      </c>
      <c r="D2376" s="61" t="s">
        <v>2262</v>
      </c>
      <c r="E2376" s="60"/>
      <c r="F2376" s="60"/>
      <c r="G2376" s="60"/>
      <c r="H2376" s="60"/>
      <c r="I2376" s="60"/>
      <c r="J2376" s="51" t="s">
        <v>20</v>
      </c>
      <c r="K2376" s="60"/>
      <c r="L2376" s="60"/>
      <c r="M2376" s="60"/>
      <c r="N2376" s="60"/>
      <c r="O2376" s="60"/>
      <c r="P2376" s="51" t="s">
        <v>20</v>
      </c>
      <c r="Q2376" s="60" t="s">
        <v>2430</v>
      </c>
      <c r="R2376" s="60">
        <v>184</v>
      </c>
      <c r="S2376" s="62">
        <v>10</v>
      </c>
      <c r="U2376" s="54" t="s">
        <v>15</v>
      </c>
      <c r="V2376" s="50" t="s">
        <v>20</v>
      </c>
    </row>
    <row r="2377" spans="1:22" s="48" customFormat="1" x14ac:dyDescent="0.2">
      <c r="A2377" s="60">
        <v>16</v>
      </c>
      <c r="B2377" s="61" t="s">
        <v>1818</v>
      </c>
      <c r="C2377" s="61">
        <v>1604</v>
      </c>
      <c r="D2377" s="61" t="s">
        <v>2262</v>
      </c>
      <c r="E2377" s="60"/>
      <c r="F2377" s="60"/>
      <c r="G2377" s="60"/>
      <c r="H2377" s="60"/>
      <c r="I2377" s="60"/>
      <c r="J2377" s="51" t="s">
        <v>20</v>
      </c>
      <c r="K2377" s="60"/>
      <c r="L2377" s="60"/>
      <c r="M2377" s="60"/>
      <c r="N2377" s="60"/>
      <c r="O2377" s="60"/>
      <c r="P2377" s="51" t="s">
        <v>20</v>
      </c>
      <c r="Q2377" s="60" t="s">
        <v>2431</v>
      </c>
      <c r="R2377" s="60">
        <v>185</v>
      </c>
      <c r="S2377" s="62">
        <v>30</v>
      </c>
      <c r="U2377" s="54" t="s">
        <v>15</v>
      </c>
      <c r="V2377" s="50" t="s">
        <v>20</v>
      </c>
    </row>
    <row r="2378" spans="1:22" s="48" customFormat="1" x14ac:dyDescent="0.2">
      <c r="A2378" s="60">
        <v>16</v>
      </c>
      <c r="B2378" s="61" t="s">
        <v>1818</v>
      </c>
      <c r="C2378" s="61">
        <v>1604</v>
      </c>
      <c r="D2378" s="61" t="s">
        <v>2262</v>
      </c>
      <c r="E2378" s="60"/>
      <c r="F2378" s="60"/>
      <c r="G2378" s="60"/>
      <c r="H2378" s="60"/>
      <c r="I2378" s="60"/>
      <c r="J2378" s="51" t="s">
        <v>20</v>
      </c>
      <c r="K2378" s="60"/>
      <c r="L2378" s="60"/>
      <c r="M2378" s="60"/>
      <c r="N2378" s="60"/>
      <c r="O2378" s="60"/>
      <c r="P2378" s="51" t="s">
        <v>20</v>
      </c>
      <c r="Q2378" s="60" t="s">
        <v>2432</v>
      </c>
      <c r="R2378" s="60">
        <v>186</v>
      </c>
      <c r="S2378" s="62">
        <v>45</v>
      </c>
      <c r="U2378" s="54" t="s">
        <v>15</v>
      </c>
      <c r="V2378" s="50" t="s">
        <v>20</v>
      </c>
    </row>
    <row r="2379" spans="1:22" s="48" customFormat="1" x14ac:dyDescent="0.2">
      <c r="A2379" s="60">
        <v>16</v>
      </c>
      <c r="B2379" s="61" t="s">
        <v>1818</v>
      </c>
      <c r="C2379" s="61">
        <v>1604</v>
      </c>
      <c r="D2379" s="61" t="s">
        <v>2262</v>
      </c>
      <c r="E2379" s="60"/>
      <c r="F2379" s="60"/>
      <c r="G2379" s="60"/>
      <c r="H2379" s="60"/>
      <c r="I2379" s="60"/>
      <c r="J2379" s="51" t="s">
        <v>20</v>
      </c>
      <c r="K2379" s="60"/>
      <c r="L2379" s="60"/>
      <c r="M2379" s="60"/>
      <c r="N2379" s="60"/>
      <c r="O2379" s="60"/>
      <c r="P2379" s="51" t="s">
        <v>20</v>
      </c>
      <c r="Q2379" s="60" t="s">
        <v>2433</v>
      </c>
      <c r="R2379" s="60">
        <v>187</v>
      </c>
      <c r="S2379" s="62">
        <v>85</v>
      </c>
      <c r="U2379" s="54" t="s">
        <v>15</v>
      </c>
      <c r="V2379" s="50" t="s">
        <v>20</v>
      </c>
    </row>
    <row r="2380" spans="1:22" s="48" customFormat="1" x14ac:dyDescent="0.2">
      <c r="A2380" s="60">
        <v>16</v>
      </c>
      <c r="B2380" s="61" t="s">
        <v>1818</v>
      </c>
      <c r="C2380" s="61">
        <v>1604</v>
      </c>
      <c r="D2380" s="61" t="s">
        <v>2262</v>
      </c>
      <c r="E2380" s="60"/>
      <c r="F2380" s="60"/>
      <c r="G2380" s="60"/>
      <c r="H2380" s="60"/>
      <c r="I2380" s="60"/>
      <c r="J2380" s="51" t="s">
        <v>20</v>
      </c>
      <c r="K2380" s="60"/>
      <c r="L2380" s="60"/>
      <c r="M2380" s="60"/>
      <c r="N2380" s="60"/>
      <c r="O2380" s="60"/>
      <c r="P2380" s="51" t="s">
        <v>20</v>
      </c>
      <c r="Q2380" s="60" t="s">
        <v>2434</v>
      </c>
      <c r="R2380" s="60">
        <v>188</v>
      </c>
      <c r="S2380" s="62">
        <v>70</v>
      </c>
      <c r="U2380" s="54" t="s">
        <v>15</v>
      </c>
      <c r="V2380" s="50" t="s">
        <v>20</v>
      </c>
    </row>
    <row r="2381" spans="1:22" s="48" customFormat="1" x14ac:dyDescent="0.2">
      <c r="A2381" s="60">
        <v>16</v>
      </c>
      <c r="B2381" s="61" t="s">
        <v>1818</v>
      </c>
      <c r="C2381" s="61">
        <v>1604</v>
      </c>
      <c r="D2381" s="61" t="s">
        <v>2262</v>
      </c>
      <c r="E2381" s="60"/>
      <c r="F2381" s="60"/>
      <c r="G2381" s="60"/>
      <c r="H2381" s="60"/>
      <c r="I2381" s="60"/>
      <c r="J2381" s="51" t="s">
        <v>20</v>
      </c>
      <c r="K2381" s="60"/>
      <c r="L2381" s="60"/>
      <c r="M2381" s="60"/>
      <c r="N2381" s="60"/>
      <c r="O2381" s="60"/>
      <c r="P2381" s="51" t="s">
        <v>20</v>
      </c>
      <c r="Q2381" s="60" t="s">
        <v>2435</v>
      </c>
      <c r="R2381" s="60">
        <v>189</v>
      </c>
      <c r="S2381" s="62">
        <v>15</v>
      </c>
      <c r="U2381" s="54" t="s">
        <v>15</v>
      </c>
      <c r="V2381" s="50" t="s">
        <v>20</v>
      </c>
    </row>
    <row r="2382" spans="1:22" s="48" customFormat="1" x14ac:dyDescent="0.2">
      <c r="A2382" s="60">
        <v>16</v>
      </c>
      <c r="B2382" s="61" t="s">
        <v>1818</v>
      </c>
      <c r="C2382" s="61">
        <v>1604</v>
      </c>
      <c r="D2382" s="61" t="s">
        <v>2262</v>
      </c>
      <c r="E2382" s="60"/>
      <c r="F2382" s="60"/>
      <c r="G2382" s="60"/>
      <c r="H2382" s="60"/>
      <c r="I2382" s="60"/>
      <c r="J2382" s="51" t="s">
        <v>20</v>
      </c>
      <c r="K2382" s="60"/>
      <c r="L2382" s="60"/>
      <c r="M2382" s="60"/>
      <c r="N2382" s="60"/>
      <c r="O2382" s="60"/>
      <c r="P2382" s="51" t="s">
        <v>20</v>
      </c>
      <c r="Q2382" s="60" t="s">
        <v>2436</v>
      </c>
      <c r="R2382" s="60">
        <v>190</v>
      </c>
      <c r="S2382" s="62">
        <v>50</v>
      </c>
      <c r="U2382" s="54" t="s">
        <v>15</v>
      </c>
      <c r="V2382" s="50" t="s">
        <v>20</v>
      </c>
    </row>
    <row r="2383" spans="1:22" s="48" customFormat="1" x14ac:dyDescent="0.2">
      <c r="A2383" s="60">
        <v>16</v>
      </c>
      <c r="B2383" s="61" t="s">
        <v>1818</v>
      </c>
      <c r="C2383" s="61">
        <v>1604</v>
      </c>
      <c r="D2383" s="61" t="s">
        <v>2262</v>
      </c>
      <c r="E2383" s="60"/>
      <c r="F2383" s="60"/>
      <c r="G2383" s="60"/>
      <c r="H2383" s="60"/>
      <c r="I2383" s="60"/>
      <c r="J2383" s="51" t="s">
        <v>20</v>
      </c>
      <c r="K2383" s="60"/>
      <c r="L2383" s="60"/>
      <c r="M2383" s="60"/>
      <c r="N2383" s="60"/>
      <c r="O2383" s="60"/>
      <c r="P2383" s="51" t="s">
        <v>20</v>
      </c>
      <c r="Q2383" s="60" t="s">
        <v>2437</v>
      </c>
      <c r="R2383" s="60">
        <v>191</v>
      </c>
      <c r="S2383" s="62">
        <v>27</v>
      </c>
      <c r="U2383" s="54" t="s">
        <v>15</v>
      </c>
      <c r="V2383" s="50" t="s">
        <v>20</v>
      </c>
    </row>
    <row r="2384" spans="1:22" s="48" customFormat="1" x14ac:dyDescent="0.2">
      <c r="A2384" s="60">
        <v>16</v>
      </c>
      <c r="B2384" s="61" t="s">
        <v>1818</v>
      </c>
      <c r="C2384" s="61">
        <v>1604</v>
      </c>
      <c r="D2384" s="61" t="s">
        <v>2262</v>
      </c>
      <c r="E2384" s="60"/>
      <c r="F2384" s="60"/>
      <c r="G2384" s="60"/>
      <c r="H2384" s="60"/>
      <c r="I2384" s="60"/>
      <c r="J2384" s="51" t="s">
        <v>20</v>
      </c>
      <c r="K2384" s="60"/>
      <c r="L2384" s="60"/>
      <c r="M2384" s="60"/>
      <c r="N2384" s="60"/>
      <c r="O2384" s="60"/>
      <c r="P2384" s="51" t="s">
        <v>20</v>
      </c>
      <c r="Q2384" s="60" t="s">
        <v>2438</v>
      </c>
      <c r="R2384" s="60">
        <v>192</v>
      </c>
      <c r="S2384" s="62">
        <v>35</v>
      </c>
      <c r="U2384" s="54" t="s">
        <v>15</v>
      </c>
      <c r="V2384" s="50" t="s">
        <v>20</v>
      </c>
    </row>
    <row r="2385" spans="1:22" s="48" customFormat="1" x14ac:dyDescent="0.2">
      <c r="A2385" s="60">
        <v>16</v>
      </c>
      <c r="B2385" s="61" t="s">
        <v>1818</v>
      </c>
      <c r="C2385" s="61">
        <v>1604</v>
      </c>
      <c r="D2385" s="61" t="s">
        <v>2262</v>
      </c>
      <c r="E2385" s="60"/>
      <c r="F2385" s="60"/>
      <c r="G2385" s="60"/>
      <c r="H2385" s="60"/>
      <c r="I2385" s="60"/>
      <c r="J2385" s="51" t="s">
        <v>20</v>
      </c>
      <c r="K2385" s="60"/>
      <c r="L2385" s="60"/>
      <c r="M2385" s="60"/>
      <c r="N2385" s="60"/>
      <c r="O2385" s="60"/>
      <c r="P2385" s="51" t="s">
        <v>20</v>
      </c>
      <c r="Q2385" s="60" t="s">
        <v>2439</v>
      </c>
      <c r="R2385" s="60">
        <v>193</v>
      </c>
      <c r="S2385" s="62">
        <v>60</v>
      </c>
      <c r="U2385" s="54" t="s">
        <v>15</v>
      </c>
      <c r="V2385" s="50" t="s">
        <v>20</v>
      </c>
    </row>
    <row r="2386" spans="1:22" s="48" customFormat="1" x14ac:dyDescent="0.2">
      <c r="A2386" s="60">
        <v>16</v>
      </c>
      <c r="B2386" s="61" t="s">
        <v>1818</v>
      </c>
      <c r="C2386" s="61">
        <v>1604</v>
      </c>
      <c r="D2386" s="61" t="s">
        <v>2262</v>
      </c>
      <c r="E2386" s="60"/>
      <c r="F2386" s="60"/>
      <c r="G2386" s="60"/>
      <c r="H2386" s="60"/>
      <c r="I2386" s="60"/>
      <c r="J2386" s="51" t="s">
        <v>20</v>
      </c>
      <c r="K2386" s="60"/>
      <c r="L2386" s="60"/>
      <c r="M2386" s="60"/>
      <c r="N2386" s="60"/>
      <c r="O2386" s="60"/>
      <c r="P2386" s="51" t="s">
        <v>20</v>
      </c>
      <c r="Q2386" s="60" t="s">
        <v>1884</v>
      </c>
      <c r="R2386" s="60">
        <v>194</v>
      </c>
      <c r="S2386" s="62">
        <v>75</v>
      </c>
      <c r="U2386" s="54" t="s">
        <v>15</v>
      </c>
      <c r="V2386" s="50" t="s">
        <v>20</v>
      </c>
    </row>
    <row r="2387" spans="1:22" s="48" customFormat="1" x14ac:dyDescent="0.2">
      <c r="A2387" s="60">
        <v>16</v>
      </c>
      <c r="B2387" s="61" t="s">
        <v>1818</v>
      </c>
      <c r="C2387" s="61">
        <v>1604</v>
      </c>
      <c r="D2387" s="61" t="s">
        <v>2262</v>
      </c>
      <c r="E2387" s="60"/>
      <c r="F2387" s="60"/>
      <c r="G2387" s="60"/>
      <c r="H2387" s="60"/>
      <c r="I2387" s="60"/>
      <c r="J2387" s="51" t="s">
        <v>20</v>
      </c>
      <c r="K2387" s="60"/>
      <c r="L2387" s="60"/>
      <c r="M2387" s="60"/>
      <c r="N2387" s="60"/>
      <c r="O2387" s="60"/>
      <c r="P2387" s="51" t="s">
        <v>20</v>
      </c>
      <c r="Q2387" s="60" t="s">
        <v>1884</v>
      </c>
      <c r="R2387" s="60">
        <v>195</v>
      </c>
      <c r="S2387" s="62">
        <v>30</v>
      </c>
      <c r="U2387" s="54" t="s">
        <v>15</v>
      </c>
      <c r="V2387" s="50" t="s">
        <v>20</v>
      </c>
    </row>
    <row r="2388" spans="1:22" s="48" customFormat="1" x14ac:dyDescent="0.2">
      <c r="A2388" s="60">
        <v>16</v>
      </c>
      <c r="B2388" s="61" t="s">
        <v>1818</v>
      </c>
      <c r="C2388" s="61">
        <v>1604</v>
      </c>
      <c r="D2388" s="61" t="s">
        <v>2262</v>
      </c>
      <c r="E2388" s="60"/>
      <c r="F2388" s="60"/>
      <c r="G2388" s="60"/>
      <c r="H2388" s="60"/>
      <c r="I2388" s="60"/>
      <c r="J2388" s="51" t="s">
        <v>20</v>
      </c>
      <c r="K2388" s="60"/>
      <c r="L2388" s="60"/>
      <c r="M2388" s="60"/>
      <c r="N2388" s="60"/>
      <c r="O2388" s="60"/>
      <c r="P2388" s="51" t="s">
        <v>20</v>
      </c>
      <c r="Q2388" s="60" t="s">
        <v>2440</v>
      </c>
      <c r="R2388" s="60">
        <v>196</v>
      </c>
      <c r="S2388" s="62">
        <v>80</v>
      </c>
      <c r="U2388" s="54" t="s">
        <v>15</v>
      </c>
      <c r="V2388" s="50" t="s">
        <v>20</v>
      </c>
    </row>
    <row r="2389" spans="1:22" s="48" customFormat="1" x14ac:dyDescent="0.2">
      <c r="A2389" s="60">
        <v>16</v>
      </c>
      <c r="B2389" s="61" t="s">
        <v>1818</v>
      </c>
      <c r="C2389" s="61">
        <v>1604</v>
      </c>
      <c r="D2389" s="61" t="s">
        <v>2262</v>
      </c>
      <c r="E2389" s="60"/>
      <c r="F2389" s="60"/>
      <c r="G2389" s="60"/>
      <c r="H2389" s="60"/>
      <c r="I2389" s="60"/>
      <c r="J2389" s="51" t="s">
        <v>20</v>
      </c>
      <c r="K2389" s="60"/>
      <c r="L2389" s="60"/>
      <c r="M2389" s="60"/>
      <c r="N2389" s="60"/>
      <c r="O2389" s="60"/>
      <c r="P2389" s="51" t="s">
        <v>20</v>
      </c>
      <c r="Q2389" s="60" t="s">
        <v>2440</v>
      </c>
      <c r="R2389" s="60">
        <v>197</v>
      </c>
      <c r="S2389" s="62">
        <v>65</v>
      </c>
      <c r="U2389" s="54" t="s">
        <v>15</v>
      </c>
      <c r="V2389" s="50" t="s">
        <v>20</v>
      </c>
    </row>
    <row r="2390" spans="1:22" s="48" customFormat="1" x14ac:dyDescent="0.2">
      <c r="A2390" s="60">
        <v>16</v>
      </c>
      <c r="B2390" s="61" t="s">
        <v>1818</v>
      </c>
      <c r="C2390" s="61">
        <v>1604</v>
      </c>
      <c r="D2390" s="61" t="s">
        <v>2262</v>
      </c>
      <c r="E2390" s="60"/>
      <c r="F2390" s="60"/>
      <c r="G2390" s="60"/>
      <c r="H2390" s="60"/>
      <c r="I2390" s="60"/>
      <c r="J2390" s="51" t="s">
        <v>20</v>
      </c>
      <c r="K2390" s="60"/>
      <c r="L2390" s="60"/>
      <c r="M2390" s="60"/>
      <c r="N2390" s="60"/>
      <c r="O2390" s="60"/>
      <c r="P2390" s="51" t="s">
        <v>20</v>
      </c>
      <c r="Q2390" s="60" t="s">
        <v>2441</v>
      </c>
      <c r="R2390" s="60">
        <v>198</v>
      </c>
      <c r="S2390" s="62">
        <v>65</v>
      </c>
      <c r="U2390" s="54" t="s">
        <v>15</v>
      </c>
      <c r="V2390" s="50" t="s">
        <v>20</v>
      </c>
    </row>
    <row r="2391" spans="1:22" s="48" customFormat="1" x14ac:dyDescent="0.2">
      <c r="A2391" s="60">
        <v>16</v>
      </c>
      <c r="B2391" s="61" t="s">
        <v>1818</v>
      </c>
      <c r="C2391" s="61">
        <v>1604</v>
      </c>
      <c r="D2391" s="61" t="s">
        <v>2262</v>
      </c>
      <c r="E2391" s="60"/>
      <c r="F2391" s="60"/>
      <c r="G2391" s="60"/>
      <c r="H2391" s="60"/>
      <c r="I2391" s="60"/>
      <c r="J2391" s="51" t="s">
        <v>20</v>
      </c>
      <c r="K2391" s="60"/>
      <c r="L2391" s="60"/>
      <c r="M2391" s="60"/>
      <c r="N2391" s="60"/>
      <c r="O2391" s="60"/>
      <c r="P2391" s="51" t="s">
        <v>20</v>
      </c>
      <c r="Q2391" s="60" t="s">
        <v>2442</v>
      </c>
      <c r="R2391" s="60">
        <v>199</v>
      </c>
      <c r="S2391" s="62">
        <v>40</v>
      </c>
      <c r="U2391" s="54" t="s">
        <v>15</v>
      </c>
      <c r="V2391" s="50" t="s">
        <v>20</v>
      </c>
    </row>
    <row r="2392" spans="1:22" s="48" customFormat="1" x14ac:dyDescent="0.2">
      <c r="A2392" s="60">
        <v>16</v>
      </c>
      <c r="B2392" s="61" t="s">
        <v>1818</v>
      </c>
      <c r="C2392" s="61">
        <v>1604</v>
      </c>
      <c r="D2392" s="61" t="s">
        <v>2262</v>
      </c>
      <c r="E2392" s="60"/>
      <c r="F2392" s="60"/>
      <c r="G2392" s="60"/>
      <c r="H2392" s="60"/>
      <c r="I2392" s="60"/>
      <c r="J2392" s="51" t="s">
        <v>20</v>
      </c>
      <c r="K2392" s="60"/>
      <c r="L2392" s="60"/>
      <c r="M2392" s="60"/>
      <c r="N2392" s="60"/>
      <c r="O2392" s="60"/>
      <c r="P2392" s="51" t="s">
        <v>20</v>
      </c>
      <c r="Q2392" s="60" t="s">
        <v>253</v>
      </c>
      <c r="R2392" s="60">
        <v>200</v>
      </c>
      <c r="S2392" s="62">
        <v>50</v>
      </c>
      <c r="U2392" s="54" t="s">
        <v>15</v>
      </c>
      <c r="V2392" s="50" t="s">
        <v>20</v>
      </c>
    </row>
    <row r="2393" spans="1:22" s="48" customFormat="1" x14ac:dyDescent="0.2">
      <c r="A2393" s="60">
        <v>16</v>
      </c>
      <c r="B2393" s="61" t="s">
        <v>1818</v>
      </c>
      <c r="C2393" s="61">
        <v>1604</v>
      </c>
      <c r="D2393" s="61" t="s">
        <v>2262</v>
      </c>
      <c r="E2393" s="60"/>
      <c r="F2393" s="60"/>
      <c r="G2393" s="60"/>
      <c r="H2393" s="60"/>
      <c r="I2393" s="60"/>
      <c r="J2393" s="51" t="s">
        <v>20</v>
      </c>
      <c r="K2393" s="60"/>
      <c r="L2393" s="60"/>
      <c r="M2393" s="60"/>
      <c r="N2393" s="60"/>
      <c r="O2393" s="60"/>
      <c r="P2393" s="51" t="s">
        <v>20</v>
      </c>
      <c r="Q2393" s="60" t="s">
        <v>2443</v>
      </c>
      <c r="R2393" s="60">
        <v>201</v>
      </c>
      <c r="S2393" s="62">
        <v>23</v>
      </c>
      <c r="U2393" s="54" t="s">
        <v>15</v>
      </c>
      <c r="V2393" s="50" t="s">
        <v>20</v>
      </c>
    </row>
    <row r="2394" spans="1:22" s="48" customFormat="1" x14ac:dyDescent="0.2">
      <c r="A2394" s="60">
        <v>16</v>
      </c>
      <c r="B2394" s="61" t="s">
        <v>1818</v>
      </c>
      <c r="C2394" s="61">
        <v>1604</v>
      </c>
      <c r="D2394" s="61" t="s">
        <v>2262</v>
      </c>
      <c r="E2394" s="60"/>
      <c r="F2394" s="60"/>
      <c r="G2394" s="60"/>
      <c r="H2394" s="60"/>
      <c r="I2394" s="60"/>
      <c r="J2394" s="51" t="s">
        <v>20</v>
      </c>
      <c r="K2394" s="60"/>
      <c r="L2394" s="60"/>
      <c r="M2394" s="60"/>
      <c r="N2394" s="60"/>
      <c r="O2394" s="60"/>
      <c r="P2394" s="51" t="s">
        <v>20</v>
      </c>
      <c r="Q2394" s="60" t="s">
        <v>2444</v>
      </c>
      <c r="R2394" s="60">
        <v>202</v>
      </c>
      <c r="S2394" s="62">
        <v>45</v>
      </c>
      <c r="U2394" s="54" t="s">
        <v>15</v>
      </c>
      <c r="V2394" s="50" t="s">
        <v>20</v>
      </c>
    </row>
    <row r="2395" spans="1:22" s="48" customFormat="1" x14ac:dyDescent="0.2">
      <c r="A2395" s="60">
        <v>16</v>
      </c>
      <c r="B2395" s="61" t="s">
        <v>1818</v>
      </c>
      <c r="C2395" s="61">
        <v>1604</v>
      </c>
      <c r="D2395" s="61" t="s">
        <v>2262</v>
      </c>
      <c r="E2395" s="60"/>
      <c r="F2395" s="60"/>
      <c r="G2395" s="60"/>
      <c r="H2395" s="60"/>
      <c r="I2395" s="60"/>
      <c r="J2395" s="51" t="s">
        <v>20</v>
      </c>
      <c r="K2395" s="60"/>
      <c r="L2395" s="60"/>
      <c r="M2395" s="60"/>
      <c r="N2395" s="60"/>
      <c r="O2395" s="60"/>
      <c r="P2395" s="51" t="s">
        <v>20</v>
      </c>
      <c r="Q2395" s="60" t="s">
        <v>2445</v>
      </c>
      <c r="R2395" s="60">
        <v>203</v>
      </c>
      <c r="S2395" s="62">
        <v>20</v>
      </c>
      <c r="U2395" s="54" t="s">
        <v>15</v>
      </c>
      <c r="V2395" s="50" t="s">
        <v>20</v>
      </c>
    </row>
    <row r="2396" spans="1:22" s="48" customFormat="1" x14ac:dyDescent="0.2">
      <c r="A2396" s="60">
        <v>16</v>
      </c>
      <c r="B2396" s="61" t="s">
        <v>1818</v>
      </c>
      <c r="C2396" s="61">
        <v>1604</v>
      </c>
      <c r="D2396" s="61" t="s">
        <v>2262</v>
      </c>
      <c r="E2396" s="60"/>
      <c r="F2396" s="60"/>
      <c r="G2396" s="60"/>
      <c r="H2396" s="60"/>
      <c r="I2396" s="60"/>
      <c r="J2396" s="51" t="s">
        <v>20</v>
      </c>
      <c r="K2396" s="60"/>
      <c r="L2396" s="60"/>
      <c r="M2396" s="60"/>
      <c r="N2396" s="60"/>
      <c r="O2396" s="60"/>
      <c r="P2396" s="51" t="s">
        <v>20</v>
      </c>
      <c r="Q2396" s="60" t="s">
        <v>2446</v>
      </c>
      <c r="R2396" s="60">
        <v>204</v>
      </c>
      <c r="S2396" s="62">
        <v>40</v>
      </c>
      <c r="U2396" s="54" t="s">
        <v>15</v>
      </c>
      <c r="V2396" s="50" t="s">
        <v>20</v>
      </c>
    </row>
    <row r="2397" spans="1:22" s="48" customFormat="1" x14ac:dyDescent="0.2">
      <c r="A2397" s="60">
        <v>16</v>
      </c>
      <c r="B2397" s="61" t="s">
        <v>1818</v>
      </c>
      <c r="C2397" s="61">
        <v>1604</v>
      </c>
      <c r="D2397" s="61" t="s">
        <v>2262</v>
      </c>
      <c r="E2397" s="60"/>
      <c r="F2397" s="60"/>
      <c r="G2397" s="60"/>
      <c r="H2397" s="60"/>
      <c r="I2397" s="60"/>
      <c r="J2397" s="51" t="s">
        <v>20</v>
      </c>
      <c r="K2397" s="60"/>
      <c r="L2397" s="60"/>
      <c r="M2397" s="60"/>
      <c r="N2397" s="60"/>
      <c r="O2397" s="60"/>
      <c r="P2397" s="51" t="s">
        <v>20</v>
      </c>
      <c r="Q2397" s="60" t="s">
        <v>2447</v>
      </c>
      <c r="R2397" s="60">
        <v>205</v>
      </c>
      <c r="S2397" s="62">
        <v>85</v>
      </c>
      <c r="U2397" s="54" t="s">
        <v>15</v>
      </c>
      <c r="V2397" s="50" t="s">
        <v>20</v>
      </c>
    </row>
    <row r="2398" spans="1:22" s="48" customFormat="1" x14ac:dyDescent="0.2">
      <c r="A2398" s="60">
        <v>16</v>
      </c>
      <c r="B2398" s="61" t="s">
        <v>1818</v>
      </c>
      <c r="C2398" s="61">
        <v>1604</v>
      </c>
      <c r="D2398" s="61" t="s">
        <v>2262</v>
      </c>
      <c r="E2398" s="60"/>
      <c r="F2398" s="60"/>
      <c r="G2398" s="60"/>
      <c r="H2398" s="60"/>
      <c r="I2398" s="60"/>
      <c r="J2398" s="51" t="s">
        <v>20</v>
      </c>
      <c r="K2398" s="60"/>
      <c r="L2398" s="60"/>
      <c r="M2398" s="60"/>
      <c r="N2398" s="60"/>
      <c r="O2398" s="60"/>
      <c r="P2398" s="51" t="s">
        <v>20</v>
      </c>
      <c r="Q2398" s="60" t="s">
        <v>2448</v>
      </c>
      <c r="R2398" s="60">
        <v>206</v>
      </c>
      <c r="S2398" s="62">
        <v>50</v>
      </c>
      <c r="U2398" s="54" t="s">
        <v>15</v>
      </c>
      <c r="V2398" s="50" t="s">
        <v>20</v>
      </c>
    </row>
    <row r="2399" spans="1:22" s="48" customFormat="1" x14ac:dyDescent="0.2">
      <c r="A2399" s="60">
        <v>16</v>
      </c>
      <c r="B2399" s="61" t="s">
        <v>1818</v>
      </c>
      <c r="C2399" s="61">
        <v>1604</v>
      </c>
      <c r="D2399" s="61" t="s">
        <v>2262</v>
      </c>
      <c r="E2399" s="60"/>
      <c r="F2399" s="60"/>
      <c r="G2399" s="60"/>
      <c r="H2399" s="60"/>
      <c r="I2399" s="60"/>
      <c r="J2399" s="51" t="s">
        <v>20</v>
      </c>
      <c r="K2399" s="60"/>
      <c r="L2399" s="60"/>
      <c r="M2399" s="60"/>
      <c r="N2399" s="60"/>
      <c r="O2399" s="60"/>
      <c r="P2399" s="51" t="s">
        <v>20</v>
      </c>
      <c r="Q2399" s="60" t="s">
        <v>2449</v>
      </c>
      <c r="R2399" s="60">
        <v>207</v>
      </c>
      <c r="S2399" s="62">
        <v>30</v>
      </c>
      <c r="U2399" s="54" t="s">
        <v>15</v>
      </c>
      <c r="V2399" s="50" t="s">
        <v>20</v>
      </c>
    </row>
    <row r="2400" spans="1:22" s="48" customFormat="1" x14ac:dyDescent="0.2">
      <c r="A2400" s="60">
        <v>16</v>
      </c>
      <c r="B2400" s="61" t="s">
        <v>1818</v>
      </c>
      <c r="C2400" s="61">
        <v>1604</v>
      </c>
      <c r="D2400" s="61" t="s">
        <v>2262</v>
      </c>
      <c r="E2400" s="60"/>
      <c r="F2400" s="60"/>
      <c r="G2400" s="60"/>
      <c r="H2400" s="60"/>
      <c r="I2400" s="60"/>
      <c r="J2400" s="51" t="s">
        <v>20</v>
      </c>
      <c r="K2400" s="60"/>
      <c r="L2400" s="60"/>
      <c r="M2400" s="60"/>
      <c r="N2400" s="60"/>
      <c r="O2400" s="60"/>
      <c r="P2400" s="51" t="s">
        <v>20</v>
      </c>
      <c r="Q2400" s="60" t="s">
        <v>2450</v>
      </c>
      <c r="R2400" s="60">
        <v>208</v>
      </c>
      <c r="S2400" s="62">
        <v>15</v>
      </c>
      <c r="U2400" s="54" t="s">
        <v>15</v>
      </c>
      <c r="V2400" s="50" t="s">
        <v>20</v>
      </c>
    </row>
    <row r="2401" spans="1:24" s="48" customFormat="1" x14ac:dyDescent="0.2">
      <c r="A2401" s="60">
        <v>16</v>
      </c>
      <c r="B2401" s="61" t="s">
        <v>1818</v>
      </c>
      <c r="C2401" s="61">
        <v>1604</v>
      </c>
      <c r="D2401" s="61" t="s">
        <v>2262</v>
      </c>
      <c r="E2401" s="60"/>
      <c r="F2401" s="60"/>
      <c r="G2401" s="60"/>
      <c r="H2401" s="60"/>
      <c r="I2401" s="60"/>
      <c r="J2401" s="51" t="s">
        <v>20</v>
      </c>
      <c r="K2401" s="60"/>
      <c r="L2401" s="60"/>
      <c r="M2401" s="60"/>
      <c r="N2401" s="60"/>
      <c r="O2401" s="60"/>
      <c r="P2401" s="51" t="s">
        <v>20</v>
      </c>
      <c r="Q2401" s="60" t="s">
        <v>2451</v>
      </c>
      <c r="R2401" s="60">
        <v>209</v>
      </c>
      <c r="S2401" s="62">
        <v>20</v>
      </c>
      <c r="U2401" s="54" t="s">
        <v>15</v>
      </c>
      <c r="V2401" s="50" t="s">
        <v>20</v>
      </c>
    </row>
    <row r="2402" spans="1:24" s="48" customFormat="1" x14ac:dyDescent="0.2">
      <c r="A2402" s="60">
        <v>16</v>
      </c>
      <c r="B2402" s="61" t="s">
        <v>1818</v>
      </c>
      <c r="C2402" s="61">
        <v>1604</v>
      </c>
      <c r="D2402" s="61" t="s">
        <v>2262</v>
      </c>
      <c r="E2402" s="60"/>
      <c r="F2402" s="60"/>
      <c r="G2402" s="60"/>
      <c r="H2402" s="60"/>
      <c r="I2402" s="60"/>
      <c r="J2402" s="51" t="s">
        <v>20</v>
      </c>
      <c r="K2402" s="60"/>
      <c r="L2402" s="60"/>
      <c r="M2402" s="60"/>
      <c r="N2402" s="60"/>
      <c r="O2402" s="60"/>
      <c r="P2402" s="51" t="s">
        <v>20</v>
      </c>
      <c r="Q2402" s="60" t="s">
        <v>2452</v>
      </c>
      <c r="R2402" s="60">
        <v>210</v>
      </c>
      <c r="S2402" s="62">
        <v>30</v>
      </c>
      <c r="U2402" s="54" t="s">
        <v>15</v>
      </c>
      <c r="V2402" s="50" t="s">
        <v>20</v>
      </c>
    </row>
    <row r="2403" spans="1:24" s="48" customFormat="1" x14ac:dyDescent="0.2">
      <c r="A2403" s="60">
        <v>16</v>
      </c>
      <c r="B2403" s="61" t="s">
        <v>1818</v>
      </c>
      <c r="C2403" s="61">
        <v>1604</v>
      </c>
      <c r="D2403" s="61" t="s">
        <v>2262</v>
      </c>
      <c r="E2403" s="60"/>
      <c r="F2403" s="60"/>
      <c r="G2403" s="60"/>
      <c r="H2403" s="60"/>
      <c r="I2403" s="60"/>
      <c r="J2403" s="51" t="s">
        <v>20</v>
      </c>
      <c r="K2403" s="60"/>
      <c r="L2403" s="60"/>
      <c r="M2403" s="60"/>
      <c r="N2403" s="60"/>
      <c r="O2403" s="60"/>
      <c r="P2403" s="51" t="s">
        <v>20</v>
      </c>
      <c r="Q2403" s="60" t="s">
        <v>2453</v>
      </c>
      <c r="R2403" s="60">
        <v>211</v>
      </c>
      <c r="S2403" s="62">
        <v>40</v>
      </c>
      <c r="U2403" s="54" t="s">
        <v>15</v>
      </c>
      <c r="V2403" s="50" t="s">
        <v>20</v>
      </c>
    </row>
    <row r="2404" spans="1:24" s="48" customFormat="1" x14ac:dyDescent="0.2">
      <c r="A2404" s="60">
        <v>16</v>
      </c>
      <c r="B2404" s="61" t="s">
        <v>1818</v>
      </c>
      <c r="C2404" s="61">
        <v>1604</v>
      </c>
      <c r="D2404" s="61" t="s">
        <v>2262</v>
      </c>
      <c r="E2404" s="60"/>
      <c r="F2404" s="60"/>
      <c r="G2404" s="60"/>
      <c r="H2404" s="60"/>
      <c r="I2404" s="60"/>
      <c r="J2404" s="51" t="s">
        <v>20</v>
      </c>
      <c r="K2404" s="60"/>
      <c r="L2404" s="60"/>
      <c r="M2404" s="60"/>
      <c r="N2404" s="60"/>
      <c r="O2404" s="60"/>
      <c r="P2404" s="51" t="s">
        <v>20</v>
      </c>
      <c r="Q2404" s="60" t="s">
        <v>2454</v>
      </c>
      <c r="R2404" s="60">
        <v>212</v>
      </c>
      <c r="S2404" s="62">
        <v>40</v>
      </c>
      <c r="U2404" s="54" t="s">
        <v>15</v>
      </c>
      <c r="V2404" s="50" t="s">
        <v>20</v>
      </c>
    </row>
    <row r="2405" spans="1:24" s="48" customFormat="1" x14ac:dyDescent="0.2">
      <c r="A2405" s="60">
        <v>16</v>
      </c>
      <c r="B2405" s="61" t="s">
        <v>1818</v>
      </c>
      <c r="C2405" s="61">
        <v>1604</v>
      </c>
      <c r="D2405" s="61" t="s">
        <v>2262</v>
      </c>
      <c r="E2405" s="60"/>
      <c r="F2405" s="60"/>
      <c r="G2405" s="60"/>
      <c r="H2405" s="60"/>
      <c r="I2405" s="60"/>
      <c r="J2405" s="51" t="s">
        <v>20</v>
      </c>
      <c r="K2405" s="60"/>
      <c r="L2405" s="60"/>
      <c r="M2405" s="60"/>
      <c r="N2405" s="60"/>
      <c r="O2405" s="60"/>
      <c r="P2405" s="51" t="s">
        <v>20</v>
      </c>
      <c r="Q2405" s="60" t="s">
        <v>2455</v>
      </c>
      <c r="R2405" s="60">
        <v>213</v>
      </c>
      <c r="S2405" s="62">
        <v>22</v>
      </c>
      <c r="U2405" s="54" t="s">
        <v>15</v>
      </c>
      <c r="V2405" s="50" t="s">
        <v>20</v>
      </c>
    </row>
    <row r="2406" spans="1:24" s="48" customFormat="1" x14ac:dyDescent="0.2">
      <c r="A2406" s="60">
        <v>16</v>
      </c>
      <c r="B2406" s="61" t="s">
        <v>1818</v>
      </c>
      <c r="C2406" s="61">
        <v>1604</v>
      </c>
      <c r="D2406" s="61" t="s">
        <v>2262</v>
      </c>
      <c r="E2406" s="60"/>
      <c r="F2406" s="60"/>
      <c r="G2406" s="60"/>
      <c r="H2406" s="60"/>
      <c r="I2406" s="60"/>
      <c r="J2406" s="51" t="s">
        <v>20</v>
      </c>
      <c r="K2406" s="60"/>
      <c r="L2406" s="60"/>
      <c r="M2406" s="60"/>
      <c r="N2406" s="60"/>
      <c r="O2406" s="60"/>
      <c r="P2406" s="51" t="s">
        <v>20</v>
      </c>
      <c r="Q2406" s="60" t="s">
        <v>2455</v>
      </c>
      <c r="R2406" s="60">
        <v>214</v>
      </c>
      <c r="S2406" s="62">
        <v>85</v>
      </c>
      <c r="U2406" s="54" t="s">
        <v>15</v>
      </c>
      <c r="V2406" s="50" t="s">
        <v>20</v>
      </c>
    </row>
    <row r="2407" spans="1:24" s="60" customFormat="1" x14ac:dyDescent="0.2">
      <c r="A2407" s="60">
        <v>18</v>
      </c>
      <c r="B2407" s="61" t="s">
        <v>2456</v>
      </c>
      <c r="C2407" s="61">
        <v>1809</v>
      </c>
      <c r="D2407" s="61" t="s">
        <v>2457</v>
      </c>
      <c r="G2407" s="62"/>
      <c r="J2407" s="51" t="s">
        <v>20</v>
      </c>
      <c r="K2407" s="60" t="s">
        <v>2458</v>
      </c>
      <c r="L2407" s="60">
        <v>1</v>
      </c>
      <c r="M2407" s="62">
        <v>161</v>
      </c>
      <c r="N2407" s="60" t="s">
        <v>2459</v>
      </c>
      <c r="O2407" s="51" t="s">
        <v>15</v>
      </c>
      <c r="P2407" s="51"/>
      <c r="Q2407" s="60" t="s">
        <v>2460</v>
      </c>
      <c r="R2407" s="60">
        <v>1</v>
      </c>
      <c r="S2407" s="62">
        <v>279</v>
      </c>
      <c r="U2407" s="54" t="s">
        <v>15</v>
      </c>
      <c r="V2407" s="50" t="s">
        <v>20</v>
      </c>
      <c r="X2407" s="48"/>
    </row>
    <row r="2408" spans="1:24" s="60" customFormat="1" x14ac:dyDescent="0.2">
      <c r="A2408" s="60">
        <v>18</v>
      </c>
      <c r="B2408" s="61" t="s">
        <v>2456</v>
      </c>
      <c r="C2408" s="61">
        <v>1809</v>
      </c>
      <c r="D2408" s="61" t="s">
        <v>2457</v>
      </c>
      <c r="G2408" s="62"/>
      <c r="J2408" s="51" t="s">
        <v>20</v>
      </c>
      <c r="K2408" s="60" t="s">
        <v>2461</v>
      </c>
      <c r="L2408" s="60">
        <v>2</v>
      </c>
      <c r="M2408" s="62">
        <v>192</v>
      </c>
      <c r="N2408" s="60" t="s">
        <v>2459</v>
      </c>
      <c r="O2408" s="51" t="s">
        <v>15</v>
      </c>
      <c r="P2408" s="51"/>
      <c r="Q2408" s="60" t="s">
        <v>2462</v>
      </c>
      <c r="R2408" s="60">
        <v>2</v>
      </c>
      <c r="S2408" s="62">
        <v>376</v>
      </c>
      <c r="U2408" s="54" t="s">
        <v>15</v>
      </c>
      <c r="V2408" s="50" t="s">
        <v>16</v>
      </c>
      <c r="X2408" s="48"/>
    </row>
    <row r="2409" spans="1:24" s="60" customFormat="1" x14ac:dyDescent="0.2">
      <c r="A2409" s="60">
        <v>18</v>
      </c>
      <c r="B2409" s="61" t="s">
        <v>2456</v>
      </c>
      <c r="C2409" s="61">
        <v>1809</v>
      </c>
      <c r="D2409" s="61" t="s">
        <v>2457</v>
      </c>
      <c r="G2409" s="62"/>
      <c r="J2409" s="51" t="s">
        <v>20</v>
      </c>
      <c r="K2409" s="60" t="s">
        <v>2463</v>
      </c>
      <c r="L2409" s="60">
        <v>3</v>
      </c>
      <c r="M2409" s="62">
        <v>80</v>
      </c>
      <c r="N2409" s="60" t="s">
        <v>2459</v>
      </c>
      <c r="O2409" s="51" t="s">
        <v>15</v>
      </c>
      <c r="P2409" s="51"/>
      <c r="Q2409" s="60" t="s">
        <v>2464</v>
      </c>
      <c r="R2409" s="60">
        <v>3</v>
      </c>
      <c r="S2409" s="62">
        <v>450</v>
      </c>
      <c r="U2409" s="54" t="s">
        <v>15</v>
      </c>
      <c r="V2409" s="50" t="s">
        <v>20</v>
      </c>
      <c r="X2409" s="48"/>
    </row>
    <row r="2410" spans="1:24" s="60" customFormat="1" x14ac:dyDescent="0.2">
      <c r="A2410" s="60">
        <v>18</v>
      </c>
      <c r="B2410" s="61" t="s">
        <v>2456</v>
      </c>
      <c r="C2410" s="61">
        <v>1809</v>
      </c>
      <c r="D2410" s="61" t="s">
        <v>2457</v>
      </c>
      <c r="G2410" s="62"/>
      <c r="J2410" s="51" t="s">
        <v>20</v>
      </c>
      <c r="K2410" s="60" t="s">
        <v>2465</v>
      </c>
      <c r="L2410" s="60">
        <v>4</v>
      </c>
      <c r="M2410" s="62">
        <v>1081</v>
      </c>
      <c r="N2410" s="60" t="s">
        <v>18</v>
      </c>
      <c r="O2410" s="51" t="s">
        <v>15</v>
      </c>
      <c r="P2410" s="51" t="s">
        <v>16</v>
      </c>
      <c r="Q2410" s="60" t="s">
        <v>2466</v>
      </c>
      <c r="R2410" s="60">
        <v>4</v>
      </c>
      <c r="S2410" s="62">
        <v>200</v>
      </c>
      <c r="U2410" s="54" t="s">
        <v>15</v>
      </c>
      <c r="V2410" s="50" t="s">
        <v>20</v>
      </c>
      <c r="X2410" s="48"/>
    </row>
    <row r="2411" spans="1:24" s="60" customFormat="1" x14ac:dyDescent="0.2">
      <c r="A2411" s="60">
        <v>18</v>
      </c>
      <c r="B2411" s="61" t="s">
        <v>2456</v>
      </c>
      <c r="C2411" s="61">
        <v>1809</v>
      </c>
      <c r="D2411" s="61" t="s">
        <v>2457</v>
      </c>
      <c r="G2411" s="62"/>
      <c r="J2411" s="51" t="s">
        <v>20</v>
      </c>
      <c r="M2411" s="62"/>
      <c r="P2411" s="51" t="s">
        <v>20</v>
      </c>
      <c r="Q2411" s="60" t="s">
        <v>2467</v>
      </c>
      <c r="R2411" s="60">
        <v>5</v>
      </c>
      <c r="S2411" s="62">
        <v>200</v>
      </c>
      <c r="U2411" s="54" t="s">
        <v>15</v>
      </c>
      <c r="V2411" s="50" t="s">
        <v>20</v>
      </c>
      <c r="X2411" s="48"/>
    </row>
    <row r="2412" spans="1:24" s="60" customFormat="1" x14ac:dyDescent="0.2">
      <c r="A2412" s="60">
        <v>18</v>
      </c>
      <c r="B2412" s="61" t="s">
        <v>2456</v>
      </c>
      <c r="C2412" s="61">
        <v>1809</v>
      </c>
      <c r="D2412" s="61" t="s">
        <v>2457</v>
      </c>
      <c r="G2412" s="62"/>
      <c r="J2412" s="51" t="s">
        <v>20</v>
      </c>
      <c r="M2412" s="62"/>
      <c r="P2412" s="51" t="s">
        <v>20</v>
      </c>
      <c r="Q2412" s="60" t="s">
        <v>2468</v>
      </c>
      <c r="R2412" s="60">
        <v>6</v>
      </c>
      <c r="S2412" s="62">
        <v>400</v>
      </c>
      <c r="U2412" s="54" t="s">
        <v>15</v>
      </c>
      <c r="V2412" s="50" t="s">
        <v>16</v>
      </c>
      <c r="X2412" s="48"/>
    </row>
    <row r="2413" spans="1:24" s="60" customFormat="1" x14ac:dyDescent="0.2">
      <c r="A2413" s="60">
        <v>18</v>
      </c>
      <c r="B2413" s="61" t="s">
        <v>2456</v>
      </c>
      <c r="C2413" s="61">
        <v>1809</v>
      </c>
      <c r="D2413" s="61" t="s">
        <v>2457</v>
      </c>
      <c r="G2413" s="62"/>
      <c r="J2413" s="51" t="s">
        <v>20</v>
      </c>
      <c r="M2413" s="62"/>
      <c r="P2413" s="51" t="s">
        <v>20</v>
      </c>
      <c r="Q2413" s="60" t="s">
        <v>2469</v>
      </c>
      <c r="R2413" s="60">
        <v>7</v>
      </c>
      <c r="S2413" s="62">
        <v>160</v>
      </c>
      <c r="U2413" s="54" t="s">
        <v>15</v>
      </c>
      <c r="V2413" s="50" t="s">
        <v>20</v>
      </c>
      <c r="X2413" s="48"/>
    </row>
    <row r="2414" spans="1:24" s="60" customFormat="1" x14ac:dyDescent="0.2">
      <c r="A2414" s="60">
        <v>18</v>
      </c>
      <c r="B2414" s="61" t="s">
        <v>2456</v>
      </c>
      <c r="C2414" s="61">
        <v>1809</v>
      </c>
      <c r="D2414" s="61" t="s">
        <v>2457</v>
      </c>
      <c r="G2414" s="62"/>
      <c r="J2414" s="51" t="s">
        <v>20</v>
      </c>
      <c r="M2414" s="62"/>
      <c r="P2414" s="51" t="s">
        <v>20</v>
      </c>
      <c r="Q2414" s="60" t="s">
        <v>2470</v>
      </c>
      <c r="R2414" s="60">
        <v>8</v>
      </c>
      <c r="S2414" s="62">
        <v>140</v>
      </c>
      <c r="U2414" s="54" t="s">
        <v>15</v>
      </c>
      <c r="V2414" s="50" t="s">
        <v>20</v>
      </c>
      <c r="X2414" s="48"/>
    </row>
    <row r="2415" spans="1:24" s="60" customFormat="1" x14ac:dyDescent="0.2">
      <c r="A2415" s="60">
        <v>18</v>
      </c>
      <c r="B2415" s="61" t="s">
        <v>2456</v>
      </c>
      <c r="C2415" s="61">
        <v>1809</v>
      </c>
      <c r="D2415" s="61" t="s">
        <v>2457</v>
      </c>
      <c r="G2415" s="62"/>
      <c r="J2415" s="51" t="s">
        <v>20</v>
      </c>
      <c r="M2415" s="62"/>
      <c r="P2415" s="51" t="s">
        <v>20</v>
      </c>
      <c r="Q2415" s="60" t="s">
        <v>2471</v>
      </c>
      <c r="R2415" s="60">
        <v>9</v>
      </c>
      <c r="S2415" s="62">
        <v>150</v>
      </c>
      <c r="U2415" s="54" t="s">
        <v>15</v>
      </c>
      <c r="V2415" s="50" t="s">
        <v>20</v>
      </c>
      <c r="X2415" s="48"/>
    </row>
    <row r="2416" spans="1:24" s="60" customFormat="1" x14ac:dyDescent="0.2">
      <c r="A2416" s="60">
        <v>18</v>
      </c>
      <c r="B2416" s="61" t="s">
        <v>2456</v>
      </c>
      <c r="C2416" s="61">
        <v>1809</v>
      </c>
      <c r="D2416" s="61" t="s">
        <v>2457</v>
      </c>
      <c r="G2416" s="62"/>
      <c r="J2416" s="51" t="s">
        <v>20</v>
      </c>
      <c r="M2416" s="62"/>
      <c r="P2416" s="51" t="s">
        <v>20</v>
      </c>
      <c r="Q2416" s="60" t="s">
        <v>2472</v>
      </c>
      <c r="R2416" s="60">
        <v>10</v>
      </c>
      <c r="S2416" s="62">
        <v>200</v>
      </c>
      <c r="U2416" s="54" t="s">
        <v>15</v>
      </c>
      <c r="V2416" s="50" t="s">
        <v>20</v>
      </c>
      <c r="X2416" s="48"/>
    </row>
    <row r="2417" spans="1:24" s="60" customFormat="1" x14ac:dyDescent="0.2">
      <c r="A2417" s="60">
        <v>18</v>
      </c>
      <c r="B2417" s="61" t="s">
        <v>2456</v>
      </c>
      <c r="C2417" s="61">
        <v>1809</v>
      </c>
      <c r="D2417" s="61" t="s">
        <v>2457</v>
      </c>
      <c r="G2417" s="62"/>
      <c r="J2417" s="51" t="s">
        <v>20</v>
      </c>
      <c r="M2417" s="62"/>
      <c r="P2417" s="51" t="s">
        <v>20</v>
      </c>
      <c r="Q2417" s="60" t="s">
        <v>2473</v>
      </c>
      <c r="R2417" s="60">
        <v>11</v>
      </c>
      <c r="S2417" s="62">
        <v>150</v>
      </c>
      <c r="U2417" s="54" t="s">
        <v>15</v>
      </c>
      <c r="V2417" s="50" t="s">
        <v>20</v>
      </c>
      <c r="X2417" s="48"/>
    </row>
    <row r="2418" spans="1:24" s="60" customFormat="1" x14ac:dyDescent="0.2">
      <c r="A2418" s="60">
        <v>18</v>
      </c>
      <c r="B2418" s="61" t="s">
        <v>2456</v>
      </c>
      <c r="C2418" s="61">
        <v>1809</v>
      </c>
      <c r="D2418" s="61" t="s">
        <v>2457</v>
      </c>
      <c r="G2418" s="62"/>
      <c r="J2418" s="51" t="s">
        <v>20</v>
      </c>
      <c r="M2418" s="62"/>
      <c r="P2418" s="51" t="s">
        <v>20</v>
      </c>
      <c r="Q2418" s="60" t="s">
        <v>2474</v>
      </c>
      <c r="R2418" s="60">
        <v>12</v>
      </c>
      <c r="S2418" s="62">
        <v>100</v>
      </c>
      <c r="U2418" s="54" t="s">
        <v>15</v>
      </c>
      <c r="V2418" s="50" t="s">
        <v>20</v>
      </c>
      <c r="X2418" s="48"/>
    </row>
    <row r="2419" spans="1:24" s="60" customFormat="1" x14ac:dyDescent="0.2">
      <c r="A2419" s="60">
        <v>18</v>
      </c>
      <c r="B2419" s="61" t="s">
        <v>2456</v>
      </c>
      <c r="C2419" s="61">
        <v>1809</v>
      </c>
      <c r="D2419" s="61" t="s">
        <v>2457</v>
      </c>
      <c r="G2419" s="62"/>
      <c r="J2419" s="51" t="s">
        <v>20</v>
      </c>
      <c r="M2419" s="62"/>
      <c r="P2419" s="51" t="s">
        <v>20</v>
      </c>
      <c r="Q2419" s="60" t="s">
        <v>2475</v>
      </c>
      <c r="R2419" s="60">
        <v>13</v>
      </c>
      <c r="S2419" s="62">
        <v>269</v>
      </c>
      <c r="U2419" s="54" t="s">
        <v>15</v>
      </c>
      <c r="V2419" s="50" t="s">
        <v>20</v>
      </c>
      <c r="X2419" s="48"/>
    </row>
    <row r="2420" spans="1:24" s="60" customFormat="1" x14ac:dyDescent="0.2">
      <c r="A2420" s="60">
        <v>18</v>
      </c>
      <c r="B2420" s="61" t="s">
        <v>2456</v>
      </c>
      <c r="C2420" s="61">
        <v>1809</v>
      </c>
      <c r="D2420" s="61" t="s">
        <v>2457</v>
      </c>
      <c r="G2420" s="62"/>
      <c r="J2420" s="51" t="s">
        <v>20</v>
      </c>
      <c r="M2420" s="62"/>
      <c r="P2420" s="51" t="s">
        <v>20</v>
      </c>
      <c r="Q2420" s="60" t="s">
        <v>2476</v>
      </c>
      <c r="R2420" s="60">
        <v>14</v>
      </c>
      <c r="S2420" s="62">
        <v>297</v>
      </c>
      <c r="U2420" s="54" t="s">
        <v>15</v>
      </c>
      <c r="V2420" s="50" t="s">
        <v>20</v>
      </c>
      <c r="X2420" s="48"/>
    </row>
    <row r="2421" spans="1:24" s="60" customFormat="1" x14ac:dyDescent="0.2">
      <c r="A2421" s="60">
        <v>18</v>
      </c>
      <c r="B2421" s="61" t="s">
        <v>2456</v>
      </c>
      <c r="C2421" s="61">
        <v>1809</v>
      </c>
      <c r="D2421" s="61" t="s">
        <v>2457</v>
      </c>
      <c r="G2421" s="62"/>
      <c r="J2421" s="51" t="s">
        <v>20</v>
      </c>
      <c r="M2421" s="62"/>
      <c r="P2421" s="51" t="s">
        <v>20</v>
      </c>
      <c r="Q2421" s="60" t="s">
        <v>2477</v>
      </c>
      <c r="R2421" s="60">
        <v>15</v>
      </c>
      <c r="S2421" s="62">
        <v>400</v>
      </c>
      <c r="U2421" s="54" t="s">
        <v>15</v>
      </c>
      <c r="V2421" s="50" t="s">
        <v>16</v>
      </c>
      <c r="X2421" s="48"/>
    </row>
    <row r="2422" spans="1:24" s="60" customFormat="1" x14ac:dyDescent="0.2">
      <c r="A2422" s="60">
        <v>18</v>
      </c>
      <c r="B2422" s="61" t="s">
        <v>2456</v>
      </c>
      <c r="C2422" s="61">
        <v>1809</v>
      </c>
      <c r="D2422" s="61" t="s">
        <v>2457</v>
      </c>
      <c r="G2422" s="62"/>
      <c r="J2422" s="51" t="s">
        <v>20</v>
      </c>
      <c r="M2422" s="62"/>
      <c r="P2422" s="51" t="s">
        <v>20</v>
      </c>
      <c r="Q2422" s="60" t="s">
        <v>2478</v>
      </c>
      <c r="R2422" s="60">
        <v>16</v>
      </c>
      <c r="S2422" s="62">
        <v>220</v>
      </c>
      <c r="U2422" s="54" t="s">
        <v>15</v>
      </c>
      <c r="V2422" s="50" t="s">
        <v>20</v>
      </c>
      <c r="X2422" s="48"/>
    </row>
    <row r="2423" spans="1:24" s="60" customFormat="1" x14ac:dyDescent="0.2">
      <c r="A2423" s="60">
        <v>18</v>
      </c>
      <c r="B2423" s="61" t="s">
        <v>2456</v>
      </c>
      <c r="C2423" s="61">
        <v>1809</v>
      </c>
      <c r="D2423" s="61" t="s">
        <v>2457</v>
      </c>
      <c r="G2423" s="62"/>
      <c r="J2423" s="51" t="s">
        <v>20</v>
      </c>
      <c r="M2423" s="62"/>
      <c r="P2423" s="51" t="s">
        <v>20</v>
      </c>
      <c r="Q2423" s="60" t="s">
        <v>2479</v>
      </c>
      <c r="R2423" s="60">
        <v>17</v>
      </c>
      <c r="S2423" s="62">
        <v>200</v>
      </c>
      <c r="U2423" s="54" t="s">
        <v>15</v>
      </c>
      <c r="V2423" s="50" t="s">
        <v>20</v>
      </c>
      <c r="X2423" s="48"/>
    </row>
    <row r="2424" spans="1:24" s="60" customFormat="1" x14ac:dyDescent="0.2">
      <c r="A2424" s="60">
        <v>18</v>
      </c>
      <c r="B2424" s="61" t="s">
        <v>2456</v>
      </c>
      <c r="C2424" s="61">
        <v>1809</v>
      </c>
      <c r="D2424" s="61" t="s">
        <v>2457</v>
      </c>
      <c r="G2424" s="62"/>
      <c r="J2424" s="51" t="s">
        <v>20</v>
      </c>
      <c r="M2424" s="62"/>
      <c r="P2424" s="51" t="s">
        <v>20</v>
      </c>
      <c r="Q2424" s="60" t="s">
        <v>2480</v>
      </c>
      <c r="R2424" s="60">
        <v>18</v>
      </c>
      <c r="S2424" s="62">
        <v>235</v>
      </c>
      <c r="U2424" s="54" t="s">
        <v>15</v>
      </c>
      <c r="V2424" s="50" t="s">
        <v>20</v>
      </c>
      <c r="X2424" s="48"/>
    </row>
    <row r="2425" spans="1:24" s="60" customFormat="1" x14ac:dyDescent="0.2">
      <c r="A2425" s="60">
        <v>18</v>
      </c>
      <c r="B2425" s="61" t="s">
        <v>2456</v>
      </c>
      <c r="C2425" s="61">
        <v>1809</v>
      </c>
      <c r="D2425" s="61" t="s">
        <v>2457</v>
      </c>
      <c r="G2425" s="62"/>
      <c r="J2425" s="51" t="s">
        <v>20</v>
      </c>
      <c r="M2425" s="62"/>
      <c r="P2425" s="51" t="s">
        <v>20</v>
      </c>
      <c r="Q2425" s="60" t="s">
        <v>2481</v>
      </c>
      <c r="R2425" s="60">
        <v>19</v>
      </c>
      <c r="S2425" s="62">
        <v>299</v>
      </c>
      <c r="U2425" s="54" t="s">
        <v>15</v>
      </c>
      <c r="V2425" s="50" t="s">
        <v>20</v>
      </c>
      <c r="X2425" s="48"/>
    </row>
    <row r="2426" spans="1:24" s="60" customFormat="1" x14ac:dyDescent="0.2">
      <c r="A2426" s="60">
        <v>18</v>
      </c>
      <c r="B2426" s="61" t="s">
        <v>2456</v>
      </c>
      <c r="C2426" s="61">
        <v>1809</v>
      </c>
      <c r="D2426" s="61" t="s">
        <v>2457</v>
      </c>
      <c r="G2426" s="62"/>
      <c r="J2426" s="51" t="s">
        <v>20</v>
      </c>
      <c r="M2426" s="62"/>
      <c r="P2426" s="51" t="s">
        <v>20</v>
      </c>
      <c r="Q2426" s="60" t="s">
        <v>2482</v>
      </c>
      <c r="R2426" s="60">
        <v>20</v>
      </c>
      <c r="S2426" s="62">
        <v>125</v>
      </c>
      <c r="U2426" s="54" t="s">
        <v>15</v>
      </c>
      <c r="V2426" s="50" t="s">
        <v>20</v>
      </c>
      <c r="X2426" s="48"/>
    </row>
    <row r="2427" spans="1:24" s="60" customFormat="1" x14ac:dyDescent="0.2">
      <c r="A2427" s="60">
        <v>18</v>
      </c>
      <c r="B2427" s="61" t="s">
        <v>2456</v>
      </c>
      <c r="C2427" s="61">
        <v>1809</v>
      </c>
      <c r="D2427" s="61" t="s">
        <v>2457</v>
      </c>
      <c r="G2427" s="62"/>
      <c r="J2427" s="51" t="s">
        <v>20</v>
      </c>
      <c r="M2427" s="62"/>
      <c r="P2427" s="51" t="s">
        <v>20</v>
      </c>
      <c r="Q2427" s="60" t="s">
        <v>2483</v>
      </c>
      <c r="R2427" s="60">
        <v>21</v>
      </c>
      <c r="S2427" s="62">
        <v>200</v>
      </c>
      <c r="U2427" s="54" t="s">
        <v>15</v>
      </c>
      <c r="V2427" s="50" t="s">
        <v>20</v>
      </c>
      <c r="X2427" s="48"/>
    </row>
    <row r="2428" spans="1:24" s="60" customFormat="1" x14ac:dyDescent="0.2">
      <c r="A2428" s="60">
        <v>18</v>
      </c>
      <c r="B2428" s="61" t="s">
        <v>2456</v>
      </c>
      <c r="C2428" s="61">
        <v>1809</v>
      </c>
      <c r="D2428" s="61" t="s">
        <v>2457</v>
      </c>
      <c r="G2428" s="62"/>
      <c r="J2428" s="51" t="s">
        <v>20</v>
      </c>
      <c r="M2428" s="62"/>
      <c r="P2428" s="51" t="s">
        <v>20</v>
      </c>
      <c r="Q2428" s="60" t="s">
        <v>2484</v>
      </c>
      <c r="R2428" s="60">
        <v>22</v>
      </c>
      <c r="S2428" s="62">
        <v>150</v>
      </c>
      <c r="U2428" s="54" t="s">
        <v>15</v>
      </c>
      <c r="V2428" s="50" t="s">
        <v>20</v>
      </c>
      <c r="X2428" s="48"/>
    </row>
    <row r="2429" spans="1:24" s="60" customFormat="1" x14ac:dyDescent="0.2">
      <c r="A2429" s="60">
        <v>18</v>
      </c>
      <c r="B2429" s="61" t="s">
        <v>2456</v>
      </c>
      <c r="C2429" s="61">
        <v>1809</v>
      </c>
      <c r="D2429" s="61" t="s">
        <v>2457</v>
      </c>
      <c r="G2429" s="62"/>
      <c r="J2429" s="51" t="s">
        <v>20</v>
      </c>
      <c r="M2429" s="62"/>
      <c r="P2429" s="51" t="s">
        <v>20</v>
      </c>
      <c r="Q2429" s="60" t="s">
        <v>2485</v>
      </c>
      <c r="R2429" s="60">
        <v>23</v>
      </c>
      <c r="S2429" s="62">
        <v>200</v>
      </c>
      <c r="U2429" s="54" t="s">
        <v>15</v>
      </c>
      <c r="V2429" s="50" t="s">
        <v>20</v>
      </c>
      <c r="X2429" s="48"/>
    </row>
    <row r="2430" spans="1:24" s="60" customFormat="1" x14ac:dyDescent="0.2">
      <c r="A2430" s="60">
        <v>18</v>
      </c>
      <c r="B2430" s="61" t="s">
        <v>2456</v>
      </c>
      <c r="C2430" s="61">
        <v>1809</v>
      </c>
      <c r="D2430" s="61" t="s">
        <v>2457</v>
      </c>
      <c r="G2430" s="62"/>
      <c r="J2430" s="51" t="s">
        <v>20</v>
      </c>
      <c r="M2430" s="62"/>
      <c r="P2430" s="51" t="s">
        <v>20</v>
      </c>
      <c r="Q2430" s="60" t="s">
        <v>2486</v>
      </c>
      <c r="R2430" s="60">
        <v>24</v>
      </c>
      <c r="S2430" s="62">
        <v>383</v>
      </c>
      <c r="U2430" s="54" t="s">
        <v>15</v>
      </c>
      <c r="V2430" s="50" t="s">
        <v>20</v>
      </c>
      <c r="X2430" s="48"/>
    </row>
    <row r="2431" spans="1:24" s="60" customFormat="1" x14ac:dyDescent="0.2">
      <c r="A2431" s="60">
        <v>18</v>
      </c>
      <c r="B2431" s="61" t="s">
        <v>2456</v>
      </c>
      <c r="C2431" s="61">
        <v>1809</v>
      </c>
      <c r="D2431" s="61" t="s">
        <v>2457</v>
      </c>
      <c r="G2431" s="62"/>
      <c r="J2431" s="51" t="s">
        <v>20</v>
      </c>
      <c r="M2431" s="62"/>
      <c r="P2431" s="51" t="s">
        <v>20</v>
      </c>
      <c r="Q2431" s="60" t="s">
        <v>2487</v>
      </c>
      <c r="R2431" s="60">
        <v>25</v>
      </c>
      <c r="S2431" s="62">
        <v>180</v>
      </c>
      <c r="U2431" s="54" t="s">
        <v>15</v>
      </c>
      <c r="V2431" s="50" t="s">
        <v>20</v>
      </c>
      <c r="X2431" s="48"/>
    </row>
    <row r="2432" spans="1:24" s="60" customFormat="1" x14ac:dyDescent="0.2">
      <c r="A2432" s="60">
        <v>18</v>
      </c>
      <c r="B2432" s="61" t="s">
        <v>2456</v>
      </c>
      <c r="C2432" s="61">
        <v>1809</v>
      </c>
      <c r="D2432" s="61" t="s">
        <v>2457</v>
      </c>
      <c r="G2432" s="62"/>
      <c r="J2432" s="51" t="s">
        <v>20</v>
      </c>
      <c r="M2432" s="62"/>
      <c r="P2432" s="51" t="s">
        <v>20</v>
      </c>
      <c r="Q2432" s="60" t="s">
        <v>2488</v>
      </c>
      <c r="R2432" s="60">
        <v>26</v>
      </c>
      <c r="S2432" s="62">
        <v>358</v>
      </c>
      <c r="U2432" s="54" t="s">
        <v>15</v>
      </c>
      <c r="V2432" s="50" t="s">
        <v>20</v>
      </c>
      <c r="X2432" s="48"/>
    </row>
    <row r="2433" spans="1:24" s="60" customFormat="1" x14ac:dyDescent="0.2">
      <c r="A2433" s="60">
        <v>18</v>
      </c>
      <c r="B2433" s="61" t="s">
        <v>2456</v>
      </c>
      <c r="C2433" s="61">
        <v>1809</v>
      </c>
      <c r="D2433" s="61" t="s">
        <v>2457</v>
      </c>
      <c r="G2433" s="62"/>
      <c r="J2433" s="51" t="s">
        <v>20</v>
      </c>
      <c r="M2433" s="62"/>
      <c r="P2433" s="51" t="s">
        <v>20</v>
      </c>
      <c r="Q2433" s="60" t="s">
        <v>2489</v>
      </c>
      <c r="R2433" s="60">
        <v>27</v>
      </c>
      <c r="S2433" s="62">
        <v>100</v>
      </c>
      <c r="U2433" s="54" t="s">
        <v>15</v>
      </c>
      <c r="V2433" s="50" t="s">
        <v>20</v>
      </c>
      <c r="X2433" s="48"/>
    </row>
    <row r="2434" spans="1:24" s="60" customFormat="1" x14ac:dyDescent="0.2">
      <c r="A2434" s="60">
        <v>18</v>
      </c>
      <c r="B2434" s="61" t="s">
        <v>2456</v>
      </c>
      <c r="C2434" s="61">
        <v>1809</v>
      </c>
      <c r="D2434" s="61" t="s">
        <v>2457</v>
      </c>
      <c r="G2434" s="62"/>
      <c r="J2434" s="51" t="s">
        <v>20</v>
      </c>
      <c r="M2434" s="62"/>
      <c r="P2434" s="51" t="s">
        <v>20</v>
      </c>
      <c r="Q2434" s="60" t="s">
        <v>2490</v>
      </c>
      <c r="R2434" s="60">
        <v>28</v>
      </c>
      <c r="S2434" s="62">
        <v>385</v>
      </c>
      <c r="U2434" s="54" t="s">
        <v>15</v>
      </c>
      <c r="V2434" s="50" t="s">
        <v>20</v>
      </c>
      <c r="X2434" s="48"/>
    </row>
    <row r="2435" spans="1:24" s="60" customFormat="1" x14ac:dyDescent="0.2">
      <c r="A2435" s="60">
        <v>18</v>
      </c>
      <c r="B2435" s="61" t="s">
        <v>2456</v>
      </c>
      <c r="C2435" s="61">
        <v>1809</v>
      </c>
      <c r="D2435" s="61" t="s">
        <v>2457</v>
      </c>
      <c r="G2435" s="62"/>
      <c r="J2435" s="51" t="s">
        <v>20</v>
      </c>
      <c r="M2435" s="62"/>
      <c r="P2435" s="51" t="s">
        <v>20</v>
      </c>
      <c r="Q2435" s="60" t="s">
        <v>2491</v>
      </c>
      <c r="R2435" s="60">
        <v>29</v>
      </c>
      <c r="S2435" s="62">
        <v>350</v>
      </c>
      <c r="U2435" s="54" t="s">
        <v>15</v>
      </c>
      <c r="V2435" s="50" t="s">
        <v>20</v>
      </c>
      <c r="X2435" s="48"/>
    </row>
    <row r="2436" spans="1:24" s="60" customFormat="1" x14ac:dyDescent="0.2">
      <c r="A2436" s="60">
        <v>18</v>
      </c>
      <c r="B2436" s="61" t="s">
        <v>2456</v>
      </c>
      <c r="C2436" s="61">
        <v>1809</v>
      </c>
      <c r="D2436" s="61" t="s">
        <v>2457</v>
      </c>
      <c r="G2436" s="62"/>
      <c r="J2436" s="51" t="s">
        <v>20</v>
      </c>
      <c r="M2436" s="62"/>
      <c r="P2436" s="51" t="s">
        <v>20</v>
      </c>
      <c r="Q2436" s="60" t="s">
        <v>2492</v>
      </c>
      <c r="R2436" s="60">
        <v>30</v>
      </c>
      <c r="S2436" s="62">
        <v>674</v>
      </c>
      <c r="U2436" s="54" t="s">
        <v>15</v>
      </c>
      <c r="V2436" s="50" t="s">
        <v>16</v>
      </c>
      <c r="X2436" s="48"/>
    </row>
    <row r="2437" spans="1:24" s="60" customFormat="1" x14ac:dyDescent="0.2">
      <c r="A2437" s="60">
        <v>18</v>
      </c>
      <c r="B2437" s="61" t="s">
        <v>2456</v>
      </c>
      <c r="C2437" s="61">
        <v>1809</v>
      </c>
      <c r="D2437" s="61" t="s">
        <v>2457</v>
      </c>
      <c r="G2437" s="62"/>
      <c r="J2437" s="51" t="s">
        <v>20</v>
      </c>
      <c r="M2437" s="62"/>
      <c r="P2437" s="51" t="s">
        <v>20</v>
      </c>
      <c r="Q2437" s="60" t="s">
        <v>2493</v>
      </c>
      <c r="R2437" s="60">
        <v>31</v>
      </c>
      <c r="S2437" s="62">
        <v>500</v>
      </c>
      <c r="U2437" s="54" t="s">
        <v>15</v>
      </c>
      <c r="V2437" s="50" t="s">
        <v>16</v>
      </c>
      <c r="X2437" s="48"/>
    </row>
    <row r="2438" spans="1:24" s="60" customFormat="1" x14ac:dyDescent="0.2">
      <c r="A2438" s="60">
        <v>18</v>
      </c>
      <c r="B2438" s="61" t="s">
        <v>2456</v>
      </c>
      <c r="C2438" s="61">
        <v>1809</v>
      </c>
      <c r="D2438" s="61" t="s">
        <v>2457</v>
      </c>
      <c r="G2438" s="62"/>
      <c r="J2438" s="51" t="s">
        <v>20</v>
      </c>
      <c r="M2438" s="62"/>
      <c r="P2438" s="51" t="s">
        <v>20</v>
      </c>
      <c r="Q2438" s="60" t="s">
        <v>2494</v>
      </c>
      <c r="R2438" s="60">
        <v>32</v>
      </c>
      <c r="S2438" s="62">
        <v>300</v>
      </c>
      <c r="U2438" s="54" t="s">
        <v>15</v>
      </c>
      <c r="V2438" s="50" t="s">
        <v>20</v>
      </c>
      <c r="X2438" s="48"/>
    </row>
    <row r="2439" spans="1:24" s="60" customFormat="1" x14ac:dyDescent="0.2">
      <c r="A2439" s="60">
        <v>18</v>
      </c>
      <c r="B2439" s="61" t="s">
        <v>2456</v>
      </c>
      <c r="C2439" s="61">
        <v>1809</v>
      </c>
      <c r="D2439" s="61" t="s">
        <v>2457</v>
      </c>
      <c r="G2439" s="62"/>
      <c r="J2439" s="51" t="s">
        <v>20</v>
      </c>
      <c r="M2439" s="62"/>
      <c r="P2439" s="51" t="s">
        <v>20</v>
      </c>
      <c r="Q2439" s="60" t="s">
        <v>2495</v>
      </c>
      <c r="R2439" s="60">
        <v>33</v>
      </c>
      <c r="S2439" s="62">
        <v>300</v>
      </c>
      <c r="U2439" s="54" t="s">
        <v>15</v>
      </c>
      <c r="V2439" s="50" t="s">
        <v>20</v>
      </c>
      <c r="X2439" s="48"/>
    </row>
    <row r="2440" spans="1:24" s="60" customFormat="1" x14ac:dyDescent="0.2">
      <c r="A2440" s="60">
        <v>18</v>
      </c>
      <c r="B2440" s="61" t="s">
        <v>2456</v>
      </c>
      <c r="C2440" s="61">
        <v>1809</v>
      </c>
      <c r="D2440" s="61" t="s">
        <v>2457</v>
      </c>
      <c r="G2440" s="62"/>
      <c r="J2440" s="51" t="s">
        <v>20</v>
      </c>
      <c r="M2440" s="62"/>
      <c r="P2440" s="51" t="s">
        <v>20</v>
      </c>
      <c r="Q2440" s="60" t="s">
        <v>2496</v>
      </c>
      <c r="R2440" s="60">
        <v>34</v>
      </c>
      <c r="S2440" s="62">
        <v>434</v>
      </c>
      <c r="U2440" s="54" t="s">
        <v>15</v>
      </c>
      <c r="V2440" s="50" t="s">
        <v>16</v>
      </c>
      <c r="X2440" s="48"/>
    </row>
    <row r="2441" spans="1:24" s="60" customFormat="1" x14ac:dyDescent="0.2">
      <c r="A2441" s="60">
        <v>18</v>
      </c>
      <c r="B2441" s="61" t="s">
        <v>2456</v>
      </c>
      <c r="C2441" s="61">
        <v>1809</v>
      </c>
      <c r="D2441" s="61" t="s">
        <v>2457</v>
      </c>
      <c r="G2441" s="62"/>
      <c r="J2441" s="51" t="s">
        <v>20</v>
      </c>
      <c r="M2441" s="62"/>
      <c r="P2441" s="51" t="s">
        <v>20</v>
      </c>
      <c r="Q2441" s="60" t="s">
        <v>2497</v>
      </c>
      <c r="R2441" s="60">
        <v>35</v>
      </c>
      <c r="S2441" s="62">
        <v>318</v>
      </c>
      <c r="U2441" s="54" t="s">
        <v>15</v>
      </c>
      <c r="V2441" s="50" t="s">
        <v>20</v>
      </c>
      <c r="X2441" s="48"/>
    </row>
    <row r="2442" spans="1:24" s="60" customFormat="1" x14ac:dyDescent="0.2">
      <c r="A2442" s="60">
        <v>18</v>
      </c>
      <c r="B2442" s="61" t="s">
        <v>2456</v>
      </c>
      <c r="C2442" s="61">
        <v>1809</v>
      </c>
      <c r="D2442" s="61" t="s">
        <v>2457</v>
      </c>
      <c r="G2442" s="62"/>
      <c r="J2442" s="51" t="s">
        <v>20</v>
      </c>
      <c r="M2442" s="62"/>
      <c r="P2442" s="51" t="s">
        <v>20</v>
      </c>
      <c r="Q2442" s="60" t="s">
        <v>2498</v>
      </c>
      <c r="R2442" s="60">
        <v>36</v>
      </c>
      <c r="S2442" s="62">
        <v>200</v>
      </c>
      <c r="U2442" s="54" t="s">
        <v>15</v>
      </c>
      <c r="V2442" s="50"/>
      <c r="X2442" s="48"/>
    </row>
    <row r="2443" spans="1:24" s="60" customFormat="1" x14ac:dyDescent="0.2">
      <c r="A2443" s="60">
        <v>18</v>
      </c>
      <c r="B2443" s="61" t="s">
        <v>2456</v>
      </c>
      <c r="C2443" s="61">
        <v>1809</v>
      </c>
      <c r="D2443" s="61" t="s">
        <v>2457</v>
      </c>
      <c r="G2443" s="62"/>
      <c r="J2443" s="51" t="s">
        <v>20</v>
      </c>
      <c r="M2443" s="62"/>
      <c r="P2443" s="51" t="s">
        <v>20</v>
      </c>
      <c r="Q2443" s="60" t="s">
        <v>2499</v>
      </c>
      <c r="R2443" s="60">
        <v>37</v>
      </c>
      <c r="S2443" s="62">
        <v>250</v>
      </c>
      <c r="U2443" s="54" t="s">
        <v>15</v>
      </c>
      <c r="V2443" s="50" t="s">
        <v>20</v>
      </c>
      <c r="X2443" s="48"/>
    </row>
    <row r="2444" spans="1:24" s="60" customFormat="1" x14ac:dyDescent="0.2">
      <c r="A2444" s="60">
        <v>18</v>
      </c>
      <c r="B2444" s="61" t="s">
        <v>2456</v>
      </c>
      <c r="C2444" s="61">
        <v>1809</v>
      </c>
      <c r="D2444" s="61" t="s">
        <v>2457</v>
      </c>
      <c r="G2444" s="62"/>
      <c r="J2444" s="51" t="s">
        <v>20</v>
      </c>
      <c r="M2444" s="62"/>
      <c r="P2444" s="51" t="s">
        <v>20</v>
      </c>
      <c r="Q2444" s="60" t="s">
        <v>2500</v>
      </c>
      <c r="R2444" s="60">
        <v>38</v>
      </c>
      <c r="S2444" s="62">
        <v>240</v>
      </c>
      <c r="U2444" s="54" t="s">
        <v>15</v>
      </c>
      <c r="V2444" s="50" t="s">
        <v>20</v>
      </c>
      <c r="X2444" s="48"/>
    </row>
    <row r="2445" spans="1:24" s="60" customFormat="1" x14ac:dyDescent="0.2">
      <c r="A2445" s="60">
        <v>18</v>
      </c>
      <c r="B2445" s="61" t="s">
        <v>2456</v>
      </c>
      <c r="C2445" s="61">
        <v>1809</v>
      </c>
      <c r="D2445" s="61" t="s">
        <v>2457</v>
      </c>
      <c r="G2445" s="62"/>
      <c r="J2445" s="51" t="s">
        <v>20</v>
      </c>
      <c r="M2445" s="62"/>
      <c r="P2445" s="51" t="s">
        <v>20</v>
      </c>
      <c r="Q2445" s="60" t="s">
        <v>2501</v>
      </c>
      <c r="R2445" s="60">
        <v>39</v>
      </c>
      <c r="S2445" s="62">
        <v>250</v>
      </c>
      <c r="U2445" s="54" t="s">
        <v>15</v>
      </c>
      <c r="V2445" s="50" t="s">
        <v>20</v>
      </c>
      <c r="X2445" s="48"/>
    </row>
    <row r="2446" spans="1:24" s="60" customFormat="1" x14ac:dyDescent="0.2">
      <c r="A2446" s="60">
        <v>18</v>
      </c>
      <c r="B2446" s="61" t="s">
        <v>2456</v>
      </c>
      <c r="C2446" s="61">
        <v>1809</v>
      </c>
      <c r="D2446" s="61" t="s">
        <v>2457</v>
      </c>
      <c r="G2446" s="62"/>
      <c r="J2446" s="51" t="s">
        <v>20</v>
      </c>
      <c r="M2446" s="62"/>
      <c r="P2446" s="51" t="s">
        <v>20</v>
      </c>
      <c r="Q2446" s="60" t="s">
        <v>2502</v>
      </c>
      <c r="R2446" s="60">
        <v>40</v>
      </c>
      <c r="S2446" s="62">
        <v>758</v>
      </c>
      <c r="U2446" s="54" t="s">
        <v>15</v>
      </c>
      <c r="V2446" s="50" t="s">
        <v>16</v>
      </c>
      <c r="X2446" s="48"/>
    </row>
    <row r="2447" spans="1:24" s="60" customFormat="1" x14ac:dyDescent="0.2">
      <c r="A2447" s="60">
        <v>18</v>
      </c>
      <c r="B2447" s="61" t="s">
        <v>2456</v>
      </c>
      <c r="C2447" s="61">
        <v>1809</v>
      </c>
      <c r="D2447" s="61" t="s">
        <v>2457</v>
      </c>
      <c r="G2447" s="62"/>
      <c r="J2447" s="51" t="s">
        <v>20</v>
      </c>
      <c r="M2447" s="62"/>
      <c r="P2447" s="51" t="s">
        <v>20</v>
      </c>
      <c r="Q2447" s="60" t="s">
        <v>2503</v>
      </c>
      <c r="R2447" s="60">
        <v>41</v>
      </c>
      <c r="S2447" s="62">
        <v>100</v>
      </c>
      <c r="U2447" s="54" t="s">
        <v>15</v>
      </c>
      <c r="V2447" s="50" t="s">
        <v>20</v>
      </c>
      <c r="X2447" s="48"/>
    </row>
    <row r="2448" spans="1:24" s="60" customFormat="1" x14ac:dyDescent="0.2">
      <c r="A2448" s="60">
        <v>18</v>
      </c>
      <c r="B2448" s="61" t="s">
        <v>2456</v>
      </c>
      <c r="C2448" s="61">
        <v>1809</v>
      </c>
      <c r="D2448" s="61" t="s">
        <v>2457</v>
      </c>
      <c r="G2448" s="62"/>
      <c r="J2448" s="51" t="s">
        <v>20</v>
      </c>
      <c r="M2448" s="62"/>
      <c r="P2448" s="51" t="s">
        <v>20</v>
      </c>
      <c r="Q2448" s="60" t="s">
        <v>2504</v>
      </c>
      <c r="R2448" s="60">
        <v>42</v>
      </c>
      <c r="S2448" s="62">
        <v>400</v>
      </c>
      <c r="U2448" s="54" t="s">
        <v>15</v>
      </c>
      <c r="V2448" s="50" t="s">
        <v>16</v>
      </c>
      <c r="X2448" s="48"/>
    </row>
    <row r="2449" spans="1:24" s="60" customFormat="1" x14ac:dyDescent="0.2">
      <c r="A2449" s="60">
        <v>18</v>
      </c>
      <c r="B2449" s="61" t="s">
        <v>2456</v>
      </c>
      <c r="C2449" s="61">
        <v>1809</v>
      </c>
      <c r="D2449" s="61" t="s">
        <v>2457</v>
      </c>
      <c r="G2449" s="62"/>
      <c r="J2449" s="51" t="s">
        <v>20</v>
      </c>
      <c r="M2449" s="62"/>
      <c r="P2449" s="51" t="s">
        <v>20</v>
      </c>
      <c r="Q2449" s="60" t="s">
        <v>2505</v>
      </c>
      <c r="R2449" s="60">
        <v>43</v>
      </c>
      <c r="S2449" s="62">
        <v>150</v>
      </c>
      <c r="U2449" s="54" t="s">
        <v>15</v>
      </c>
      <c r="V2449" s="50" t="s">
        <v>20</v>
      </c>
      <c r="X2449" s="48"/>
    </row>
    <row r="2450" spans="1:24" s="60" customFormat="1" x14ac:dyDescent="0.2">
      <c r="A2450" s="60">
        <v>18</v>
      </c>
      <c r="B2450" s="61" t="s">
        <v>2456</v>
      </c>
      <c r="C2450" s="61">
        <v>1809</v>
      </c>
      <c r="D2450" s="61" t="s">
        <v>2457</v>
      </c>
      <c r="G2450" s="62"/>
      <c r="J2450" s="51" t="s">
        <v>20</v>
      </c>
      <c r="M2450" s="62"/>
      <c r="P2450" s="51" t="s">
        <v>20</v>
      </c>
      <c r="Q2450" s="60" t="s">
        <v>2506</v>
      </c>
      <c r="R2450" s="60">
        <v>44</v>
      </c>
      <c r="S2450" s="62">
        <v>510</v>
      </c>
      <c r="U2450" s="54" t="s">
        <v>15</v>
      </c>
      <c r="V2450" s="50" t="s">
        <v>20</v>
      </c>
      <c r="X2450" s="48"/>
    </row>
    <row r="2451" spans="1:24" s="60" customFormat="1" x14ac:dyDescent="0.2">
      <c r="A2451" s="60">
        <v>18</v>
      </c>
      <c r="B2451" s="61" t="s">
        <v>2456</v>
      </c>
      <c r="C2451" s="61">
        <v>1809</v>
      </c>
      <c r="D2451" s="61" t="s">
        <v>2457</v>
      </c>
      <c r="G2451" s="62"/>
      <c r="J2451" s="51" t="s">
        <v>20</v>
      </c>
      <c r="M2451" s="62"/>
      <c r="P2451" s="51" t="s">
        <v>20</v>
      </c>
      <c r="Q2451" s="60" t="s">
        <v>2507</v>
      </c>
      <c r="R2451" s="60">
        <v>45</v>
      </c>
      <c r="S2451" s="62">
        <v>139</v>
      </c>
      <c r="U2451" s="54" t="s">
        <v>15</v>
      </c>
      <c r="V2451" s="50" t="s">
        <v>20</v>
      </c>
      <c r="X2451" s="48"/>
    </row>
    <row r="2452" spans="1:24" s="60" customFormat="1" x14ac:dyDescent="0.2">
      <c r="A2452" s="60">
        <v>18</v>
      </c>
      <c r="B2452" s="61" t="s">
        <v>2456</v>
      </c>
      <c r="C2452" s="61">
        <v>1809</v>
      </c>
      <c r="D2452" s="61" t="s">
        <v>2457</v>
      </c>
      <c r="G2452" s="62"/>
      <c r="J2452" s="51" t="s">
        <v>20</v>
      </c>
      <c r="M2452" s="62"/>
      <c r="P2452" s="51" t="s">
        <v>20</v>
      </c>
      <c r="Q2452" s="60" t="s">
        <v>2508</v>
      </c>
      <c r="R2452" s="60">
        <v>46</v>
      </c>
      <c r="S2452" s="62">
        <v>200</v>
      </c>
      <c r="U2452" s="54" t="s">
        <v>15</v>
      </c>
      <c r="V2452" s="50" t="s">
        <v>20</v>
      </c>
      <c r="X2452" s="48"/>
    </row>
    <row r="2453" spans="1:24" s="60" customFormat="1" x14ac:dyDescent="0.2">
      <c r="A2453" s="60">
        <v>18</v>
      </c>
      <c r="B2453" s="61" t="s">
        <v>2456</v>
      </c>
      <c r="C2453" s="61">
        <v>1809</v>
      </c>
      <c r="D2453" s="61" t="s">
        <v>2457</v>
      </c>
      <c r="G2453" s="62"/>
      <c r="J2453" s="51" t="s">
        <v>20</v>
      </c>
      <c r="M2453" s="62"/>
      <c r="P2453" s="51" t="s">
        <v>20</v>
      </c>
      <c r="Q2453" s="60" t="s">
        <v>2509</v>
      </c>
      <c r="R2453" s="60">
        <v>47</v>
      </c>
      <c r="S2453" s="62">
        <v>105</v>
      </c>
      <c r="U2453" s="54" t="s">
        <v>15</v>
      </c>
      <c r="V2453" s="50" t="s">
        <v>20</v>
      </c>
      <c r="X2453" s="48"/>
    </row>
    <row r="2454" spans="1:24" s="60" customFormat="1" x14ac:dyDescent="0.2">
      <c r="A2454" s="60">
        <v>18</v>
      </c>
      <c r="B2454" s="61" t="s">
        <v>2456</v>
      </c>
      <c r="C2454" s="61">
        <v>1809</v>
      </c>
      <c r="D2454" s="61" t="s">
        <v>2457</v>
      </c>
      <c r="G2454" s="62"/>
      <c r="J2454" s="51" t="s">
        <v>20</v>
      </c>
      <c r="M2454" s="62"/>
      <c r="P2454" s="51" t="s">
        <v>20</v>
      </c>
      <c r="Q2454" s="60" t="s">
        <v>2510</v>
      </c>
      <c r="R2454" s="60">
        <v>48</v>
      </c>
      <c r="S2454" s="62">
        <v>50</v>
      </c>
      <c r="U2454" s="54" t="s">
        <v>15</v>
      </c>
      <c r="V2454" s="50" t="s">
        <v>20</v>
      </c>
      <c r="X2454" s="48"/>
    </row>
    <row r="2455" spans="1:24" s="60" customFormat="1" x14ac:dyDescent="0.2">
      <c r="A2455" s="60">
        <v>18</v>
      </c>
      <c r="B2455" s="61" t="s">
        <v>2456</v>
      </c>
      <c r="C2455" s="61">
        <v>1809</v>
      </c>
      <c r="D2455" s="61" t="s">
        <v>2457</v>
      </c>
      <c r="G2455" s="62"/>
      <c r="J2455" s="51" t="s">
        <v>20</v>
      </c>
      <c r="M2455" s="62"/>
      <c r="P2455" s="51" t="s">
        <v>20</v>
      </c>
      <c r="Q2455" s="60" t="s">
        <v>2511</v>
      </c>
      <c r="R2455" s="60">
        <v>49</v>
      </c>
      <c r="S2455" s="62">
        <v>208</v>
      </c>
      <c r="U2455" s="54" t="s">
        <v>15</v>
      </c>
      <c r="V2455" s="50" t="s">
        <v>20</v>
      </c>
      <c r="X2455" s="48"/>
    </row>
    <row r="2456" spans="1:24" s="60" customFormat="1" x14ac:dyDescent="0.2">
      <c r="A2456" s="60">
        <v>18</v>
      </c>
      <c r="B2456" s="61" t="s">
        <v>2456</v>
      </c>
      <c r="C2456" s="61">
        <v>1809</v>
      </c>
      <c r="D2456" s="61" t="s">
        <v>2457</v>
      </c>
      <c r="G2456" s="62"/>
      <c r="J2456" s="51" t="s">
        <v>20</v>
      </c>
      <c r="M2456" s="62"/>
      <c r="P2456" s="51" t="s">
        <v>20</v>
      </c>
      <c r="Q2456" s="60" t="s">
        <v>2512</v>
      </c>
      <c r="R2456" s="60">
        <v>50</v>
      </c>
      <c r="S2456" s="62">
        <v>350</v>
      </c>
      <c r="U2456" s="54" t="s">
        <v>15</v>
      </c>
      <c r="V2456" s="50" t="s">
        <v>20</v>
      </c>
      <c r="X2456" s="48"/>
    </row>
    <row r="2457" spans="1:24" s="60" customFormat="1" x14ac:dyDescent="0.2">
      <c r="A2457" s="60">
        <v>18</v>
      </c>
      <c r="B2457" s="61" t="s">
        <v>2456</v>
      </c>
      <c r="C2457" s="61">
        <v>1809</v>
      </c>
      <c r="D2457" s="61" t="s">
        <v>2457</v>
      </c>
      <c r="G2457" s="62"/>
      <c r="J2457" s="51" t="s">
        <v>20</v>
      </c>
      <c r="M2457" s="62"/>
      <c r="P2457" s="51" t="s">
        <v>20</v>
      </c>
      <c r="Q2457" s="60" t="s">
        <v>2513</v>
      </c>
      <c r="R2457" s="60">
        <v>51</v>
      </c>
      <c r="S2457" s="62">
        <v>150</v>
      </c>
      <c r="U2457" s="54" t="s">
        <v>15</v>
      </c>
      <c r="V2457" s="50" t="s">
        <v>20</v>
      </c>
      <c r="X2457" s="48"/>
    </row>
    <row r="2458" spans="1:24" s="60" customFormat="1" x14ac:dyDescent="0.2">
      <c r="A2458" s="60">
        <v>18</v>
      </c>
      <c r="B2458" s="61" t="s">
        <v>2456</v>
      </c>
      <c r="C2458" s="61">
        <v>1809</v>
      </c>
      <c r="D2458" s="61" t="s">
        <v>2457</v>
      </c>
      <c r="G2458" s="62"/>
      <c r="J2458" s="51" t="s">
        <v>20</v>
      </c>
      <c r="M2458" s="62"/>
      <c r="P2458" s="51" t="s">
        <v>20</v>
      </c>
      <c r="Q2458" s="60" t="s">
        <v>2514</v>
      </c>
      <c r="R2458" s="60">
        <v>52</v>
      </c>
      <c r="S2458" s="62">
        <v>100</v>
      </c>
      <c r="U2458" s="54" t="s">
        <v>15</v>
      </c>
      <c r="V2458" s="50" t="s">
        <v>20</v>
      </c>
      <c r="X2458" s="48"/>
    </row>
    <row r="2459" spans="1:24" s="60" customFormat="1" x14ac:dyDescent="0.2">
      <c r="A2459" s="60">
        <v>18</v>
      </c>
      <c r="B2459" s="61" t="s">
        <v>2456</v>
      </c>
      <c r="C2459" s="61">
        <v>1809</v>
      </c>
      <c r="D2459" s="61" t="s">
        <v>2457</v>
      </c>
      <c r="G2459" s="62"/>
      <c r="J2459" s="51" t="s">
        <v>20</v>
      </c>
      <c r="M2459" s="62"/>
      <c r="P2459" s="51" t="s">
        <v>20</v>
      </c>
      <c r="Q2459" s="60" t="s">
        <v>2515</v>
      </c>
      <c r="R2459" s="60">
        <v>53</v>
      </c>
      <c r="S2459" s="62">
        <v>150</v>
      </c>
      <c r="U2459" s="54" t="s">
        <v>15</v>
      </c>
      <c r="V2459" s="50" t="s">
        <v>20</v>
      </c>
      <c r="X2459" s="48"/>
    </row>
    <row r="2460" spans="1:24" s="60" customFormat="1" x14ac:dyDescent="0.2">
      <c r="A2460" s="60">
        <v>18</v>
      </c>
      <c r="B2460" s="61" t="s">
        <v>2456</v>
      </c>
      <c r="C2460" s="61">
        <v>1809</v>
      </c>
      <c r="D2460" s="61" t="s">
        <v>2457</v>
      </c>
      <c r="G2460" s="62"/>
      <c r="J2460" s="51" t="s">
        <v>20</v>
      </c>
      <c r="M2460" s="62"/>
      <c r="P2460" s="51" t="s">
        <v>20</v>
      </c>
      <c r="Q2460" s="60" t="s">
        <v>2516</v>
      </c>
      <c r="R2460" s="60">
        <v>54</v>
      </c>
      <c r="S2460" s="62">
        <v>100</v>
      </c>
      <c r="U2460" s="54" t="s">
        <v>15</v>
      </c>
      <c r="V2460" s="50" t="s">
        <v>20</v>
      </c>
      <c r="X2460" s="48"/>
    </row>
    <row r="2461" spans="1:24" s="60" customFormat="1" x14ac:dyDescent="0.2">
      <c r="A2461" s="60">
        <v>18</v>
      </c>
      <c r="B2461" s="61" t="s">
        <v>2456</v>
      </c>
      <c r="C2461" s="61">
        <v>1809</v>
      </c>
      <c r="D2461" s="61" t="s">
        <v>2457</v>
      </c>
      <c r="G2461" s="62"/>
      <c r="J2461" s="51" t="s">
        <v>20</v>
      </c>
      <c r="M2461" s="62"/>
      <c r="P2461" s="51" t="s">
        <v>20</v>
      </c>
      <c r="Q2461" s="60" t="s">
        <v>2517</v>
      </c>
      <c r="R2461" s="60">
        <v>55</v>
      </c>
      <c r="S2461" s="62">
        <v>250</v>
      </c>
      <c r="U2461" s="54" t="s">
        <v>15</v>
      </c>
      <c r="V2461" s="50" t="s">
        <v>20</v>
      </c>
      <c r="X2461" s="48"/>
    </row>
    <row r="2462" spans="1:24" s="60" customFormat="1" x14ac:dyDescent="0.2">
      <c r="A2462" s="60">
        <v>18</v>
      </c>
      <c r="B2462" s="61" t="s">
        <v>2456</v>
      </c>
      <c r="C2462" s="61">
        <v>1809</v>
      </c>
      <c r="D2462" s="61" t="s">
        <v>2457</v>
      </c>
      <c r="G2462" s="62"/>
      <c r="J2462" s="51" t="s">
        <v>20</v>
      </c>
      <c r="M2462" s="62"/>
      <c r="P2462" s="51" t="s">
        <v>20</v>
      </c>
      <c r="Q2462" s="60" t="s">
        <v>2518</v>
      </c>
      <c r="R2462" s="60">
        <v>56</v>
      </c>
      <c r="S2462" s="62">
        <v>200</v>
      </c>
      <c r="U2462" s="54" t="s">
        <v>15</v>
      </c>
      <c r="V2462" s="50" t="s">
        <v>20</v>
      </c>
      <c r="X2462" s="48"/>
    </row>
    <row r="2463" spans="1:24" s="60" customFormat="1" x14ac:dyDescent="0.2">
      <c r="A2463" s="60">
        <v>18</v>
      </c>
      <c r="B2463" s="61" t="s">
        <v>2456</v>
      </c>
      <c r="C2463" s="61">
        <v>1809</v>
      </c>
      <c r="D2463" s="61" t="s">
        <v>2457</v>
      </c>
      <c r="G2463" s="62"/>
      <c r="J2463" s="51" t="s">
        <v>20</v>
      </c>
      <c r="M2463" s="62"/>
      <c r="P2463" s="51" t="s">
        <v>20</v>
      </c>
      <c r="Q2463" s="60" t="s">
        <v>2519</v>
      </c>
      <c r="R2463" s="60">
        <v>57</v>
      </c>
      <c r="S2463" s="62">
        <v>200</v>
      </c>
      <c r="U2463" s="54" t="s">
        <v>15</v>
      </c>
      <c r="V2463" s="50" t="s">
        <v>20</v>
      </c>
      <c r="X2463" s="48"/>
    </row>
    <row r="2464" spans="1:24" s="60" customFormat="1" x14ac:dyDescent="0.2">
      <c r="A2464" s="60">
        <v>18</v>
      </c>
      <c r="B2464" s="61" t="s">
        <v>2456</v>
      </c>
      <c r="C2464" s="61">
        <v>1809</v>
      </c>
      <c r="D2464" s="61" t="s">
        <v>2457</v>
      </c>
      <c r="G2464" s="62"/>
      <c r="J2464" s="51" t="s">
        <v>20</v>
      </c>
      <c r="M2464" s="62"/>
      <c r="P2464" s="51" t="s">
        <v>20</v>
      </c>
      <c r="Q2464" s="60" t="s">
        <v>2520</v>
      </c>
      <c r="R2464" s="60">
        <v>58</v>
      </c>
      <c r="S2464" s="62">
        <v>170</v>
      </c>
      <c r="U2464" s="54" t="s">
        <v>15</v>
      </c>
      <c r="V2464" s="50" t="s">
        <v>20</v>
      </c>
      <c r="X2464" s="48"/>
    </row>
    <row r="2465" spans="1:24" s="60" customFormat="1" x14ac:dyDescent="0.2">
      <c r="A2465" s="60">
        <v>18</v>
      </c>
      <c r="B2465" s="61" t="s">
        <v>2456</v>
      </c>
      <c r="C2465" s="61">
        <v>1809</v>
      </c>
      <c r="D2465" s="61" t="s">
        <v>2457</v>
      </c>
      <c r="G2465" s="62"/>
      <c r="J2465" s="51" t="s">
        <v>20</v>
      </c>
      <c r="M2465" s="62"/>
      <c r="P2465" s="51" t="s">
        <v>20</v>
      </c>
      <c r="Q2465" s="60" t="s">
        <v>2521</v>
      </c>
      <c r="R2465" s="60">
        <v>59</v>
      </c>
      <c r="S2465" s="62">
        <v>50</v>
      </c>
      <c r="U2465" s="54" t="s">
        <v>15</v>
      </c>
      <c r="V2465" s="50" t="s">
        <v>20</v>
      </c>
      <c r="X2465" s="48"/>
    </row>
    <row r="2466" spans="1:24" s="60" customFormat="1" x14ac:dyDescent="0.2">
      <c r="A2466" s="60">
        <v>18</v>
      </c>
      <c r="B2466" s="61" t="s">
        <v>2456</v>
      </c>
      <c r="C2466" s="61">
        <v>1809</v>
      </c>
      <c r="D2466" s="61" t="s">
        <v>2457</v>
      </c>
      <c r="G2466" s="62"/>
      <c r="J2466" s="51" t="s">
        <v>20</v>
      </c>
      <c r="M2466" s="62"/>
      <c r="P2466" s="51" t="s">
        <v>20</v>
      </c>
      <c r="Q2466" s="60" t="s">
        <v>2522</v>
      </c>
      <c r="R2466" s="60">
        <v>60</v>
      </c>
      <c r="S2466" s="62">
        <v>50</v>
      </c>
      <c r="U2466" s="54" t="s">
        <v>15</v>
      </c>
      <c r="V2466" s="50" t="s">
        <v>20</v>
      </c>
      <c r="X2466" s="48"/>
    </row>
    <row r="2467" spans="1:24" s="60" customFormat="1" x14ac:dyDescent="0.2">
      <c r="A2467" s="60">
        <v>18</v>
      </c>
      <c r="B2467" s="61" t="s">
        <v>2456</v>
      </c>
      <c r="C2467" s="61">
        <v>1809</v>
      </c>
      <c r="D2467" s="61" t="s">
        <v>2457</v>
      </c>
      <c r="G2467" s="62"/>
      <c r="J2467" s="51" t="s">
        <v>20</v>
      </c>
      <c r="M2467" s="62"/>
      <c r="P2467" s="51" t="s">
        <v>20</v>
      </c>
      <c r="Q2467" s="60" t="s">
        <v>2523</v>
      </c>
      <c r="R2467" s="60">
        <v>61</v>
      </c>
      <c r="S2467" s="62">
        <v>166</v>
      </c>
      <c r="U2467" s="54" t="s">
        <v>15</v>
      </c>
      <c r="V2467" s="50" t="s">
        <v>20</v>
      </c>
      <c r="X2467" s="48"/>
    </row>
    <row r="2468" spans="1:24" s="60" customFormat="1" x14ac:dyDescent="0.2">
      <c r="A2468" s="60">
        <v>18</v>
      </c>
      <c r="B2468" s="61" t="s">
        <v>2456</v>
      </c>
      <c r="C2468" s="61">
        <v>1809</v>
      </c>
      <c r="D2468" s="61" t="s">
        <v>2457</v>
      </c>
      <c r="G2468" s="62"/>
      <c r="J2468" s="51" t="s">
        <v>20</v>
      </c>
      <c r="M2468" s="62"/>
      <c r="P2468" s="51" t="s">
        <v>20</v>
      </c>
      <c r="Q2468" s="60" t="s">
        <v>2524</v>
      </c>
      <c r="R2468" s="60">
        <v>62</v>
      </c>
      <c r="S2468" s="62">
        <v>300</v>
      </c>
      <c r="U2468" s="54" t="s">
        <v>15</v>
      </c>
      <c r="V2468" s="50" t="s">
        <v>20</v>
      </c>
      <c r="X2468" s="48"/>
    </row>
    <row r="2469" spans="1:24" s="60" customFormat="1" x14ac:dyDescent="0.2">
      <c r="A2469" s="60">
        <v>18</v>
      </c>
      <c r="B2469" s="61" t="s">
        <v>2456</v>
      </c>
      <c r="C2469" s="61">
        <v>1809</v>
      </c>
      <c r="D2469" s="61" t="s">
        <v>2457</v>
      </c>
      <c r="G2469" s="62"/>
      <c r="J2469" s="51" t="s">
        <v>20</v>
      </c>
      <c r="M2469" s="62"/>
      <c r="P2469" s="51" t="s">
        <v>20</v>
      </c>
      <c r="Q2469" s="60" t="s">
        <v>2525</v>
      </c>
      <c r="R2469" s="60">
        <v>63</v>
      </c>
      <c r="S2469" s="62">
        <v>280</v>
      </c>
      <c r="U2469" s="54" t="s">
        <v>15</v>
      </c>
      <c r="V2469" s="50" t="s">
        <v>20</v>
      </c>
      <c r="X2469" s="48"/>
    </row>
    <row r="2470" spans="1:24" s="60" customFormat="1" x14ac:dyDescent="0.2">
      <c r="A2470" s="60">
        <v>18</v>
      </c>
      <c r="B2470" s="61" t="s">
        <v>2456</v>
      </c>
      <c r="C2470" s="61">
        <v>1809</v>
      </c>
      <c r="D2470" s="61" t="s">
        <v>2457</v>
      </c>
      <c r="G2470" s="62"/>
      <c r="J2470" s="51" t="s">
        <v>20</v>
      </c>
      <c r="M2470" s="62"/>
      <c r="P2470" s="51" t="s">
        <v>20</v>
      </c>
      <c r="Q2470" s="60" t="s">
        <v>2526</v>
      </c>
      <c r="R2470" s="60">
        <v>64</v>
      </c>
      <c r="S2470" s="62">
        <v>340</v>
      </c>
      <c r="U2470" s="54" t="s">
        <v>15</v>
      </c>
      <c r="V2470" s="50" t="s">
        <v>20</v>
      </c>
      <c r="X2470" s="48"/>
    </row>
    <row r="2471" spans="1:24" s="60" customFormat="1" x14ac:dyDescent="0.2">
      <c r="A2471" s="60">
        <v>18</v>
      </c>
      <c r="B2471" s="61" t="s">
        <v>2456</v>
      </c>
      <c r="C2471" s="61">
        <v>1809</v>
      </c>
      <c r="D2471" s="61" t="s">
        <v>2457</v>
      </c>
      <c r="G2471" s="62"/>
      <c r="J2471" s="51" t="s">
        <v>20</v>
      </c>
      <c r="M2471" s="62"/>
      <c r="P2471" s="51" t="s">
        <v>20</v>
      </c>
      <c r="Q2471" s="60" t="s">
        <v>2527</v>
      </c>
      <c r="R2471" s="60">
        <v>65</v>
      </c>
      <c r="S2471" s="62">
        <v>210</v>
      </c>
      <c r="U2471" s="54" t="s">
        <v>15</v>
      </c>
      <c r="V2471" s="50" t="s">
        <v>20</v>
      </c>
      <c r="X2471" s="48"/>
    </row>
    <row r="2472" spans="1:24" s="60" customFormat="1" x14ac:dyDescent="0.2">
      <c r="A2472" s="60">
        <v>18</v>
      </c>
      <c r="B2472" s="61" t="s">
        <v>2456</v>
      </c>
      <c r="C2472" s="61">
        <v>1809</v>
      </c>
      <c r="D2472" s="61" t="s">
        <v>2457</v>
      </c>
      <c r="G2472" s="62"/>
      <c r="J2472" s="51" t="s">
        <v>20</v>
      </c>
      <c r="M2472" s="62"/>
      <c r="P2472" s="51" t="s">
        <v>20</v>
      </c>
      <c r="Q2472" s="60" t="s">
        <v>2528</v>
      </c>
      <c r="R2472" s="60">
        <v>66</v>
      </c>
      <c r="S2472" s="62">
        <v>179</v>
      </c>
      <c r="U2472" s="54" t="s">
        <v>15</v>
      </c>
      <c r="V2472" s="50" t="s">
        <v>20</v>
      </c>
      <c r="X2472" s="48"/>
    </row>
    <row r="2473" spans="1:24" s="60" customFormat="1" x14ac:dyDescent="0.2">
      <c r="A2473" s="60">
        <v>18</v>
      </c>
      <c r="B2473" s="61" t="s">
        <v>2456</v>
      </c>
      <c r="C2473" s="61">
        <v>1809</v>
      </c>
      <c r="D2473" s="61" t="s">
        <v>2457</v>
      </c>
      <c r="G2473" s="62"/>
      <c r="J2473" s="51" t="s">
        <v>20</v>
      </c>
      <c r="M2473" s="62"/>
      <c r="P2473" s="51" t="s">
        <v>20</v>
      </c>
      <c r="Q2473" s="60" t="s">
        <v>2529</v>
      </c>
      <c r="R2473" s="60">
        <v>67</v>
      </c>
      <c r="S2473" s="62">
        <v>250</v>
      </c>
      <c r="U2473" s="54" t="s">
        <v>15</v>
      </c>
      <c r="V2473" s="50" t="s">
        <v>20</v>
      </c>
      <c r="X2473" s="48"/>
    </row>
    <row r="2474" spans="1:24" s="60" customFormat="1" x14ac:dyDescent="0.2">
      <c r="A2474" s="60">
        <v>18</v>
      </c>
      <c r="B2474" s="61" t="s">
        <v>2456</v>
      </c>
      <c r="C2474" s="61">
        <v>1809</v>
      </c>
      <c r="D2474" s="61" t="s">
        <v>2457</v>
      </c>
      <c r="G2474" s="62"/>
      <c r="J2474" s="51" t="s">
        <v>20</v>
      </c>
      <c r="M2474" s="62"/>
      <c r="P2474" s="51" t="s">
        <v>20</v>
      </c>
      <c r="Q2474" s="60" t="s">
        <v>2530</v>
      </c>
      <c r="R2474" s="60">
        <v>68</v>
      </c>
      <c r="S2474" s="62">
        <v>50</v>
      </c>
      <c r="U2474" s="54" t="s">
        <v>15</v>
      </c>
      <c r="V2474" s="50" t="s">
        <v>20</v>
      </c>
      <c r="X2474" s="48"/>
    </row>
    <row r="2475" spans="1:24" s="60" customFormat="1" x14ac:dyDescent="0.2">
      <c r="A2475" s="60">
        <v>18</v>
      </c>
      <c r="B2475" s="61" t="s">
        <v>2456</v>
      </c>
      <c r="C2475" s="61">
        <v>1809</v>
      </c>
      <c r="D2475" s="61" t="s">
        <v>2457</v>
      </c>
      <c r="G2475" s="62"/>
      <c r="J2475" s="51" t="s">
        <v>20</v>
      </c>
      <c r="M2475" s="62"/>
      <c r="P2475" s="51" t="s">
        <v>20</v>
      </c>
      <c r="Q2475" s="60" t="s">
        <v>2531</v>
      </c>
      <c r="R2475" s="60">
        <v>69</v>
      </c>
      <c r="S2475" s="62">
        <v>475</v>
      </c>
      <c r="U2475" s="54" t="s">
        <v>15</v>
      </c>
      <c r="V2475" s="50" t="s">
        <v>20</v>
      </c>
      <c r="X2475" s="48"/>
    </row>
    <row r="2476" spans="1:24" s="60" customFormat="1" x14ac:dyDescent="0.2">
      <c r="A2476" s="60">
        <v>18</v>
      </c>
      <c r="B2476" s="61" t="s">
        <v>2456</v>
      </c>
      <c r="C2476" s="61">
        <v>1809</v>
      </c>
      <c r="D2476" s="61" t="s">
        <v>2457</v>
      </c>
      <c r="G2476" s="62"/>
      <c r="J2476" s="51" t="s">
        <v>20</v>
      </c>
      <c r="M2476" s="62"/>
      <c r="P2476" s="51" t="s">
        <v>20</v>
      </c>
      <c r="Q2476" s="60" t="s">
        <v>2532</v>
      </c>
      <c r="R2476" s="60">
        <v>70</v>
      </c>
      <c r="S2476" s="62">
        <v>125</v>
      </c>
      <c r="U2476" s="54" t="s">
        <v>15</v>
      </c>
      <c r="V2476" s="50" t="s">
        <v>20</v>
      </c>
      <c r="X2476" s="48"/>
    </row>
    <row r="2477" spans="1:24" s="60" customFormat="1" x14ac:dyDescent="0.2">
      <c r="A2477" s="60">
        <v>18</v>
      </c>
      <c r="B2477" s="61" t="s">
        <v>2456</v>
      </c>
      <c r="C2477" s="61">
        <v>1809</v>
      </c>
      <c r="D2477" s="61" t="s">
        <v>2457</v>
      </c>
      <c r="G2477" s="62"/>
      <c r="J2477" s="51" t="s">
        <v>20</v>
      </c>
      <c r="M2477" s="62"/>
      <c r="P2477" s="51" t="s">
        <v>20</v>
      </c>
      <c r="Q2477" s="60" t="s">
        <v>2533</v>
      </c>
      <c r="R2477" s="60">
        <v>71</v>
      </c>
      <c r="S2477" s="62">
        <v>200</v>
      </c>
      <c r="U2477" s="54" t="s">
        <v>15</v>
      </c>
      <c r="V2477" s="50" t="s">
        <v>20</v>
      </c>
      <c r="X2477" s="48"/>
    </row>
    <row r="2478" spans="1:24" s="60" customFormat="1" x14ac:dyDescent="0.2">
      <c r="A2478" s="60">
        <v>18</v>
      </c>
      <c r="B2478" s="61" t="s">
        <v>2456</v>
      </c>
      <c r="C2478" s="61">
        <v>1809</v>
      </c>
      <c r="D2478" s="61" t="s">
        <v>2457</v>
      </c>
      <c r="G2478" s="62"/>
      <c r="J2478" s="51" t="s">
        <v>20</v>
      </c>
      <c r="M2478" s="62"/>
      <c r="P2478" s="51" t="s">
        <v>20</v>
      </c>
      <c r="Q2478" s="60" t="s">
        <v>2534</v>
      </c>
      <c r="R2478" s="60">
        <v>72</v>
      </c>
      <c r="S2478" s="62">
        <v>250</v>
      </c>
      <c r="U2478" s="54" t="s">
        <v>15</v>
      </c>
      <c r="V2478" s="50" t="s">
        <v>20</v>
      </c>
      <c r="X2478" s="48"/>
    </row>
    <row r="2479" spans="1:24" s="60" customFormat="1" x14ac:dyDescent="0.2">
      <c r="A2479" s="60">
        <v>18</v>
      </c>
      <c r="B2479" s="61" t="s">
        <v>2456</v>
      </c>
      <c r="C2479" s="61">
        <v>1809</v>
      </c>
      <c r="D2479" s="61" t="s">
        <v>2457</v>
      </c>
      <c r="G2479" s="62"/>
      <c r="J2479" s="51" t="s">
        <v>20</v>
      </c>
      <c r="M2479" s="62"/>
      <c r="P2479" s="51" t="s">
        <v>20</v>
      </c>
      <c r="Q2479" s="60" t="s">
        <v>2535</v>
      </c>
      <c r="R2479" s="60">
        <v>73</v>
      </c>
      <c r="S2479" s="62">
        <v>300</v>
      </c>
      <c r="U2479" s="54" t="s">
        <v>15</v>
      </c>
      <c r="V2479" s="50" t="s">
        <v>20</v>
      </c>
      <c r="X2479" s="48"/>
    </row>
    <row r="2480" spans="1:24" s="60" customFormat="1" x14ac:dyDescent="0.2">
      <c r="A2480" s="60">
        <v>18</v>
      </c>
      <c r="B2480" s="61" t="s">
        <v>2456</v>
      </c>
      <c r="C2480" s="61">
        <v>1809</v>
      </c>
      <c r="D2480" s="61" t="s">
        <v>2457</v>
      </c>
      <c r="G2480" s="62"/>
      <c r="J2480" s="51" t="s">
        <v>20</v>
      </c>
      <c r="M2480" s="62"/>
      <c r="P2480" s="51" t="s">
        <v>20</v>
      </c>
      <c r="Q2480" s="60" t="s">
        <v>2536</v>
      </c>
      <c r="R2480" s="60">
        <v>74</v>
      </c>
      <c r="S2480" s="62">
        <v>100</v>
      </c>
      <c r="U2480" s="54" t="s">
        <v>15</v>
      </c>
      <c r="V2480" s="50" t="s">
        <v>20</v>
      </c>
      <c r="X2480" s="48"/>
    </row>
    <row r="2481" spans="1:24" s="60" customFormat="1" x14ac:dyDescent="0.2">
      <c r="A2481" s="60">
        <v>18</v>
      </c>
      <c r="B2481" s="61" t="s">
        <v>2456</v>
      </c>
      <c r="C2481" s="61">
        <v>1809</v>
      </c>
      <c r="D2481" s="61" t="s">
        <v>2457</v>
      </c>
      <c r="G2481" s="62"/>
      <c r="J2481" s="51" t="s">
        <v>20</v>
      </c>
      <c r="M2481" s="62"/>
      <c r="P2481" s="51" t="s">
        <v>20</v>
      </c>
      <c r="Q2481" s="60" t="s">
        <v>2537</v>
      </c>
      <c r="R2481" s="60">
        <v>75</v>
      </c>
      <c r="S2481" s="62">
        <v>100</v>
      </c>
      <c r="U2481" s="54" t="s">
        <v>15</v>
      </c>
      <c r="V2481" s="50" t="s">
        <v>20</v>
      </c>
      <c r="X2481" s="48"/>
    </row>
    <row r="2482" spans="1:24" s="60" customFormat="1" x14ac:dyDescent="0.2">
      <c r="A2482" s="60">
        <v>18</v>
      </c>
      <c r="B2482" s="61" t="s">
        <v>2456</v>
      </c>
      <c r="C2482" s="61">
        <v>1809</v>
      </c>
      <c r="D2482" s="61" t="s">
        <v>2457</v>
      </c>
      <c r="G2482" s="62"/>
      <c r="J2482" s="51" t="s">
        <v>20</v>
      </c>
      <c r="M2482" s="62"/>
      <c r="P2482" s="51" t="s">
        <v>20</v>
      </c>
      <c r="Q2482" s="60" t="s">
        <v>2538</v>
      </c>
      <c r="R2482" s="60">
        <v>76</v>
      </c>
      <c r="S2482" s="62">
        <v>297</v>
      </c>
      <c r="U2482" s="54" t="s">
        <v>15</v>
      </c>
      <c r="V2482" s="50" t="s">
        <v>20</v>
      </c>
      <c r="X2482" s="48"/>
    </row>
    <row r="2483" spans="1:24" s="60" customFormat="1" x14ac:dyDescent="0.2">
      <c r="A2483" s="60">
        <v>18</v>
      </c>
      <c r="B2483" s="61" t="s">
        <v>2456</v>
      </c>
      <c r="C2483" s="61">
        <v>1809</v>
      </c>
      <c r="D2483" s="61" t="s">
        <v>2457</v>
      </c>
      <c r="G2483" s="62"/>
      <c r="J2483" s="51" t="s">
        <v>20</v>
      </c>
      <c r="M2483" s="62"/>
      <c r="P2483" s="51" t="s">
        <v>20</v>
      </c>
      <c r="Q2483" s="60" t="s">
        <v>2539</v>
      </c>
      <c r="R2483" s="60">
        <v>77</v>
      </c>
      <c r="S2483" s="62">
        <v>264</v>
      </c>
      <c r="U2483" s="54" t="s">
        <v>15</v>
      </c>
      <c r="V2483" s="50" t="s">
        <v>20</v>
      </c>
      <c r="X2483" s="48"/>
    </row>
    <row r="2484" spans="1:24" s="60" customFormat="1" x14ac:dyDescent="0.2">
      <c r="A2484" s="60">
        <v>18</v>
      </c>
      <c r="B2484" s="61" t="s">
        <v>2456</v>
      </c>
      <c r="C2484" s="61">
        <v>1809</v>
      </c>
      <c r="D2484" s="61" t="s">
        <v>2457</v>
      </c>
      <c r="G2484" s="62"/>
      <c r="J2484" s="51" t="s">
        <v>20</v>
      </c>
      <c r="M2484" s="62"/>
      <c r="P2484" s="51" t="s">
        <v>20</v>
      </c>
      <c r="Q2484" s="60" t="s">
        <v>2540</v>
      </c>
      <c r="R2484" s="60">
        <v>78</v>
      </c>
      <c r="S2484" s="62">
        <v>150</v>
      </c>
      <c r="U2484" s="54" t="s">
        <v>15</v>
      </c>
      <c r="V2484" s="50" t="s">
        <v>20</v>
      </c>
      <c r="X2484" s="48"/>
    </row>
    <row r="2485" spans="1:24" s="60" customFormat="1" x14ac:dyDescent="0.2">
      <c r="A2485" s="60">
        <v>18</v>
      </c>
      <c r="B2485" s="61" t="s">
        <v>2456</v>
      </c>
      <c r="C2485" s="61">
        <v>1809</v>
      </c>
      <c r="D2485" s="61" t="s">
        <v>2457</v>
      </c>
      <c r="G2485" s="62"/>
      <c r="J2485" s="51" t="s">
        <v>20</v>
      </c>
      <c r="M2485" s="62"/>
      <c r="P2485" s="51" t="s">
        <v>20</v>
      </c>
      <c r="Q2485" s="60" t="s">
        <v>2541</v>
      </c>
      <c r="R2485" s="60">
        <v>79</v>
      </c>
      <c r="S2485" s="62">
        <v>150</v>
      </c>
      <c r="U2485" s="54" t="s">
        <v>15</v>
      </c>
      <c r="V2485" s="50" t="s">
        <v>20</v>
      </c>
      <c r="X2485" s="48"/>
    </row>
    <row r="2486" spans="1:24" s="60" customFormat="1" x14ac:dyDescent="0.2">
      <c r="A2486" s="60">
        <v>18</v>
      </c>
      <c r="B2486" s="61" t="s">
        <v>2456</v>
      </c>
      <c r="C2486" s="61">
        <v>1809</v>
      </c>
      <c r="D2486" s="61" t="s">
        <v>2457</v>
      </c>
      <c r="G2486" s="62"/>
      <c r="J2486" s="51" t="s">
        <v>20</v>
      </c>
      <c r="M2486" s="62"/>
      <c r="P2486" s="51" t="s">
        <v>20</v>
      </c>
      <c r="Q2486" s="60" t="s">
        <v>2542</v>
      </c>
      <c r="R2486" s="60">
        <v>80</v>
      </c>
      <c r="S2486" s="62">
        <v>300</v>
      </c>
      <c r="U2486" s="54" t="s">
        <v>15</v>
      </c>
      <c r="V2486" s="50" t="s">
        <v>20</v>
      </c>
      <c r="X2486" s="48"/>
    </row>
    <row r="2487" spans="1:24" s="60" customFormat="1" x14ac:dyDescent="0.2">
      <c r="A2487" s="60">
        <v>18</v>
      </c>
      <c r="B2487" s="61" t="s">
        <v>2456</v>
      </c>
      <c r="C2487" s="61">
        <v>1805</v>
      </c>
      <c r="D2487" s="49" t="s">
        <v>2543</v>
      </c>
      <c r="E2487" s="60" t="s">
        <v>2544</v>
      </c>
      <c r="F2487" s="50" t="s">
        <v>13</v>
      </c>
      <c r="G2487" s="62">
        <v>11851</v>
      </c>
      <c r="H2487" s="60" t="s">
        <v>2545</v>
      </c>
      <c r="I2487" s="51" t="s">
        <v>15</v>
      </c>
      <c r="J2487" s="51"/>
      <c r="M2487" s="62"/>
      <c r="P2487" s="51" t="s">
        <v>20</v>
      </c>
      <c r="Q2487" s="60" t="s">
        <v>2546</v>
      </c>
      <c r="R2487" s="60">
        <v>1</v>
      </c>
      <c r="S2487" s="62">
        <v>286</v>
      </c>
      <c r="U2487" s="54" t="s">
        <v>15</v>
      </c>
      <c r="V2487" s="50" t="s">
        <v>16</v>
      </c>
      <c r="X2487" s="48"/>
    </row>
    <row r="2488" spans="1:24" s="60" customFormat="1" x14ac:dyDescent="0.2">
      <c r="A2488" s="60">
        <v>18</v>
      </c>
      <c r="B2488" s="61" t="s">
        <v>2456</v>
      </c>
      <c r="C2488" s="61">
        <v>1805</v>
      </c>
      <c r="D2488" s="49" t="s">
        <v>2543</v>
      </c>
      <c r="E2488" s="60" t="s">
        <v>2547</v>
      </c>
      <c r="F2488" s="50" t="s">
        <v>13</v>
      </c>
      <c r="G2488" s="62">
        <v>10529</v>
      </c>
      <c r="I2488" s="60" t="s">
        <v>15</v>
      </c>
      <c r="J2488" s="51"/>
      <c r="M2488" s="62"/>
      <c r="P2488" s="51" t="s">
        <v>20</v>
      </c>
      <c r="Q2488" s="60" t="s">
        <v>2548</v>
      </c>
      <c r="R2488" s="60">
        <v>2</v>
      </c>
      <c r="S2488" s="62">
        <v>737</v>
      </c>
      <c r="U2488" s="54" t="s">
        <v>15</v>
      </c>
      <c r="V2488" s="50" t="s">
        <v>16</v>
      </c>
      <c r="X2488" s="48"/>
    </row>
    <row r="2489" spans="1:24" s="60" customFormat="1" x14ac:dyDescent="0.2">
      <c r="A2489" s="60">
        <v>18</v>
      </c>
      <c r="B2489" s="61" t="s">
        <v>2456</v>
      </c>
      <c r="C2489" s="61">
        <v>1805</v>
      </c>
      <c r="D2489" s="49" t="s">
        <v>2543</v>
      </c>
      <c r="E2489" s="60" t="s">
        <v>2549</v>
      </c>
      <c r="F2489" s="50" t="s">
        <v>13</v>
      </c>
      <c r="G2489" s="62">
        <v>8235</v>
      </c>
      <c r="H2489" s="60" t="s">
        <v>2550</v>
      </c>
      <c r="I2489" s="51" t="s">
        <v>15</v>
      </c>
      <c r="J2489" s="51"/>
      <c r="M2489" s="62"/>
      <c r="P2489" s="51" t="s">
        <v>20</v>
      </c>
      <c r="S2489" s="62"/>
      <c r="U2489" s="54" t="s">
        <v>15</v>
      </c>
      <c r="V2489" s="50" t="s">
        <v>20</v>
      </c>
      <c r="X2489" s="48"/>
    </row>
    <row r="2490" spans="1:24" s="60" customFormat="1" x14ac:dyDescent="0.2">
      <c r="A2490" s="60">
        <v>18</v>
      </c>
      <c r="B2490" s="61" t="s">
        <v>2456</v>
      </c>
      <c r="C2490" s="61">
        <v>1806</v>
      </c>
      <c r="D2490" s="61" t="s">
        <v>2551</v>
      </c>
      <c r="E2490" s="60" t="s">
        <v>2552</v>
      </c>
      <c r="F2490" s="50" t="s">
        <v>13</v>
      </c>
      <c r="G2490" s="62">
        <v>488</v>
      </c>
      <c r="H2490" s="60" t="s">
        <v>2459</v>
      </c>
      <c r="I2490" s="51" t="s">
        <v>15</v>
      </c>
      <c r="J2490" s="51"/>
      <c r="K2490" s="60" t="s">
        <v>2553</v>
      </c>
      <c r="L2490" s="60">
        <v>1</v>
      </c>
      <c r="M2490" s="62">
        <v>120</v>
      </c>
      <c r="N2490" s="60" t="s">
        <v>2554</v>
      </c>
      <c r="O2490" s="51" t="s">
        <v>15</v>
      </c>
      <c r="P2490" s="51"/>
      <c r="Q2490" s="60" t="s">
        <v>2555</v>
      </c>
      <c r="R2490" s="60">
        <v>1</v>
      </c>
      <c r="S2490" s="62">
        <v>75</v>
      </c>
      <c r="U2490" s="54" t="s">
        <v>15</v>
      </c>
      <c r="V2490" s="50" t="s">
        <v>20</v>
      </c>
      <c r="X2490" s="48"/>
    </row>
    <row r="2491" spans="1:24" s="60" customFormat="1" x14ac:dyDescent="0.2">
      <c r="A2491" s="60">
        <v>18</v>
      </c>
      <c r="B2491" s="61" t="s">
        <v>2456</v>
      </c>
      <c r="C2491" s="61">
        <v>1806</v>
      </c>
      <c r="D2491" s="61" t="s">
        <v>2551</v>
      </c>
      <c r="G2491" s="62"/>
      <c r="J2491" s="51" t="s">
        <v>20</v>
      </c>
      <c r="K2491" s="60" t="s">
        <v>2556</v>
      </c>
      <c r="L2491" s="60">
        <v>2</v>
      </c>
      <c r="M2491" s="62">
        <v>175</v>
      </c>
      <c r="N2491" s="60" t="s">
        <v>2554</v>
      </c>
      <c r="O2491" s="51" t="s">
        <v>15</v>
      </c>
      <c r="P2491" s="51"/>
      <c r="Q2491" s="60" t="s">
        <v>2557</v>
      </c>
      <c r="R2491" s="60">
        <v>2</v>
      </c>
      <c r="S2491" s="62">
        <v>173</v>
      </c>
      <c r="U2491" s="54" t="s">
        <v>15</v>
      </c>
      <c r="V2491" s="50" t="s">
        <v>20</v>
      </c>
      <c r="X2491" s="48"/>
    </row>
    <row r="2492" spans="1:24" s="60" customFormat="1" x14ac:dyDescent="0.2">
      <c r="A2492" s="60">
        <v>18</v>
      </c>
      <c r="B2492" s="61" t="s">
        <v>2456</v>
      </c>
      <c r="C2492" s="61">
        <v>1806</v>
      </c>
      <c r="D2492" s="61" t="s">
        <v>2551</v>
      </c>
      <c r="G2492" s="62"/>
      <c r="J2492" s="51" t="s">
        <v>20</v>
      </c>
      <c r="K2492" s="60" t="s">
        <v>2558</v>
      </c>
      <c r="L2492" s="60">
        <v>3</v>
      </c>
      <c r="M2492" s="62">
        <v>40</v>
      </c>
      <c r="N2492" s="60" t="s">
        <v>2554</v>
      </c>
      <c r="O2492" s="51" t="s">
        <v>15</v>
      </c>
      <c r="P2492" s="51"/>
      <c r="Q2492" s="60" t="s">
        <v>2559</v>
      </c>
      <c r="R2492" s="60">
        <v>3</v>
      </c>
      <c r="S2492" s="62">
        <v>175</v>
      </c>
      <c r="U2492" s="54" t="s">
        <v>15</v>
      </c>
      <c r="V2492" s="50" t="s">
        <v>20</v>
      </c>
      <c r="X2492" s="48"/>
    </row>
    <row r="2493" spans="1:24" s="60" customFormat="1" x14ac:dyDescent="0.2">
      <c r="A2493" s="60">
        <v>18</v>
      </c>
      <c r="B2493" s="61" t="s">
        <v>2456</v>
      </c>
      <c r="C2493" s="61">
        <v>1806</v>
      </c>
      <c r="D2493" s="61" t="s">
        <v>2551</v>
      </c>
      <c r="G2493" s="62"/>
      <c r="J2493" s="51" t="s">
        <v>20</v>
      </c>
      <c r="K2493" s="60" t="s">
        <v>2560</v>
      </c>
      <c r="L2493" s="60">
        <v>4</v>
      </c>
      <c r="M2493" s="62">
        <v>1346</v>
      </c>
      <c r="N2493" s="60" t="s">
        <v>18</v>
      </c>
      <c r="O2493" s="51" t="s">
        <v>15</v>
      </c>
      <c r="P2493" s="51"/>
      <c r="Q2493" s="60" t="s">
        <v>2561</v>
      </c>
      <c r="R2493" s="60">
        <v>4</v>
      </c>
      <c r="S2493" s="62">
        <v>200</v>
      </c>
      <c r="U2493" s="54" t="s">
        <v>15</v>
      </c>
      <c r="V2493" s="50" t="s">
        <v>20</v>
      </c>
      <c r="X2493" s="48"/>
    </row>
    <row r="2494" spans="1:24" s="60" customFormat="1" x14ac:dyDescent="0.2">
      <c r="A2494" s="60">
        <v>18</v>
      </c>
      <c r="B2494" s="61" t="s">
        <v>2456</v>
      </c>
      <c r="C2494" s="61">
        <v>1806</v>
      </c>
      <c r="D2494" s="61" t="s">
        <v>2551</v>
      </c>
      <c r="G2494" s="62"/>
      <c r="J2494" s="51" t="s">
        <v>20</v>
      </c>
      <c r="K2494" s="60" t="s">
        <v>2562</v>
      </c>
      <c r="L2494" s="60">
        <v>5</v>
      </c>
      <c r="M2494" s="62">
        <v>1980</v>
      </c>
      <c r="N2494" s="60" t="s">
        <v>18</v>
      </c>
      <c r="O2494" s="51" t="s">
        <v>15</v>
      </c>
      <c r="P2494" s="51" t="s">
        <v>16</v>
      </c>
      <c r="Q2494" s="60" t="s">
        <v>2563</v>
      </c>
      <c r="R2494" s="60">
        <v>5</v>
      </c>
      <c r="S2494" s="62">
        <v>100</v>
      </c>
      <c r="U2494" s="54" t="s">
        <v>15</v>
      </c>
      <c r="V2494" s="50" t="s">
        <v>20</v>
      </c>
      <c r="X2494" s="48"/>
    </row>
    <row r="2495" spans="1:24" s="60" customFormat="1" x14ac:dyDescent="0.2">
      <c r="A2495" s="60">
        <v>18</v>
      </c>
      <c r="B2495" s="61" t="s">
        <v>2456</v>
      </c>
      <c r="C2495" s="61">
        <v>1806</v>
      </c>
      <c r="D2495" s="61" t="s">
        <v>2551</v>
      </c>
      <c r="G2495" s="62"/>
      <c r="J2495" s="51" t="s">
        <v>20</v>
      </c>
      <c r="K2495" s="60" t="s">
        <v>2564</v>
      </c>
      <c r="L2495" s="60">
        <v>6</v>
      </c>
      <c r="M2495" s="62">
        <v>1548</v>
      </c>
      <c r="N2495" s="60" t="s">
        <v>18</v>
      </c>
      <c r="O2495" s="51" t="s">
        <v>15</v>
      </c>
      <c r="P2495" s="51" t="s">
        <v>16</v>
      </c>
      <c r="Q2495" s="60" t="s">
        <v>2565</v>
      </c>
      <c r="R2495" s="60">
        <v>6</v>
      </c>
      <c r="S2495" s="62">
        <v>200</v>
      </c>
      <c r="U2495" s="54" t="s">
        <v>15</v>
      </c>
      <c r="V2495" s="50" t="s">
        <v>20</v>
      </c>
      <c r="X2495" s="48"/>
    </row>
    <row r="2496" spans="1:24" s="60" customFormat="1" x14ac:dyDescent="0.2">
      <c r="A2496" s="60">
        <v>18</v>
      </c>
      <c r="B2496" s="61" t="s">
        <v>2456</v>
      </c>
      <c r="C2496" s="61">
        <v>1806</v>
      </c>
      <c r="D2496" s="61" t="s">
        <v>2551</v>
      </c>
      <c r="G2496" s="62"/>
      <c r="J2496" s="51" t="s">
        <v>20</v>
      </c>
      <c r="M2496" s="62"/>
      <c r="P2496" s="51" t="s">
        <v>20</v>
      </c>
      <c r="Q2496" s="60" t="s">
        <v>2566</v>
      </c>
      <c r="R2496" s="60">
        <v>7</v>
      </c>
      <c r="S2496" s="62">
        <v>150</v>
      </c>
      <c r="U2496" s="54" t="s">
        <v>15</v>
      </c>
      <c r="V2496" s="50" t="s">
        <v>20</v>
      </c>
      <c r="X2496" s="48"/>
    </row>
    <row r="2497" spans="1:24" s="60" customFormat="1" x14ac:dyDescent="0.2">
      <c r="A2497" s="60">
        <v>18</v>
      </c>
      <c r="B2497" s="61" t="s">
        <v>2456</v>
      </c>
      <c r="C2497" s="61">
        <v>1806</v>
      </c>
      <c r="D2497" s="61" t="s">
        <v>2551</v>
      </c>
      <c r="G2497" s="62"/>
      <c r="J2497" s="51" t="s">
        <v>20</v>
      </c>
      <c r="M2497" s="62"/>
      <c r="P2497" s="51" t="s">
        <v>20</v>
      </c>
      <c r="Q2497" s="60" t="s">
        <v>2567</v>
      </c>
      <c r="R2497" s="60">
        <v>8</v>
      </c>
      <c r="S2497" s="62">
        <v>156</v>
      </c>
      <c r="U2497" s="54" t="s">
        <v>15</v>
      </c>
      <c r="V2497" s="50" t="s">
        <v>20</v>
      </c>
      <c r="X2497" s="48"/>
    </row>
    <row r="2498" spans="1:24" s="60" customFormat="1" x14ac:dyDescent="0.2">
      <c r="A2498" s="60">
        <v>18</v>
      </c>
      <c r="B2498" s="61" t="s">
        <v>2456</v>
      </c>
      <c r="C2498" s="61">
        <v>1806</v>
      </c>
      <c r="D2498" s="61" t="s">
        <v>2551</v>
      </c>
      <c r="G2498" s="62"/>
      <c r="J2498" s="51" t="s">
        <v>20</v>
      </c>
      <c r="M2498" s="62"/>
      <c r="P2498" s="51" t="s">
        <v>20</v>
      </c>
      <c r="Q2498" s="60" t="s">
        <v>2568</v>
      </c>
      <c r="R2498" s="60">
        <v>9</v>
      </c>
      <c r="S2498" s="62">
        <v>130</v>
      </c>
      <c r="U2498" s="54" t="s">
        <v>15</v>
      </c>
      <c r="V2498" s="50" t="s">
        <v>20</v>
      </c>
      <c r="X2498" s="48"/>
    </row>
    <row r="2499" spans="1:24" s="60" customFormat="1" x14ac:dyDescent="0.2">
      <c r="A2499" s="60">
        <v>18</v>
      </c>
      <c r="B2499" s="61" t="s">
        <v>2456</v>
      </c>
      <c r="C2499" s="61">
        <v>1806</v>
      </c>
      <c r="D2499" s="61" t="s">
        <v>2551</v>
      </c>
      <c r="G2499" s="62"/>
      <c r="J2499" s="51" t="s">
        <v>20</v>
      </c>
      <c r="M2499" s="62"/>
      <c r="P2499" s="51" t="s">
        <v>20</v>
      </c>
      <c r="Q2499" s="60" t="s">
        <v>2569</v>
      </c>
      <c r="R2499" s="60">
        <v>10</v>
      </c>
      <c r="S2499" s="62">
        <v>200</v>
      </c>
      <c r="U2499" s="54" t="s">
        <v>15</v>
      </c>
      <c r="V2499" s="50" t="s">
        <v>20</v>
      </c>
      <c r="X2499" s="48"/>
    </row>
    <row r="2500" spans="1:24" s="60" customFormat="1" x14ac:dyDescent="0.2">
      <c r="A2500" s="60">
        <v>18</v>
      </c>
      <c r="B2500" s="61" t="s">
        <v>2456</v>
      </c>
      <c r="C2500" s="61">
        <v>1806</v>
      </c>
      <c r="D2500" s="61" t="s">
        <v>2551</v>
      </c>
      <c r="G2500" s="62"/>
      <c r="J2500" s="51" t="s">
        <v>20</v>
      </c>
      <c r="M2500" s="62"/>
      <c r="P2500" s="51" t="s">
        <v>20</v>
      </c>
      <c r="Q2500" s="60" t="s">
        <v>2570</v>
      </c>
      <c r="R2500" s="60">
        <v>11</v>
      </c>
      <c r="S2500" s="62">
        <v>200</v>
      </c>
      <c r="U2500" s="54" t="s">
        <v>15</v>
      </c>
      <c r="V2500" s="50" t="s">
        <v>20</v>
      </c>
      <c r="X2500" s="48"/>
    </row>
    <row r="2501" spans="1:24" s="60" customFormat="1" x14ac:dyDescent="0.2">
      <c r="A2501" s="60">
        <v>18</v>
      </c>
      <c r="B2501" s="61" t="s">
        <v>2456</v>
      </c>
      <c r="C2501" s="61">
        <v>1806</v>
      </c>
      <c r="D2501" s="61" t="s">
        <v>2551</v>
      </c>
      <c r="G2501" s="62"/>
      <c r="J2501" s="51" t="s">
        <v>20</v>
      </c>
      <c r="M2501" s="62"/>
      <c r="P2501" s="51" t="s">
        <v>20</v>
      </c>
      <c r="Q2501" s="60" t="s">
        <v>2571</v>
      </c>
      <c r="R2501" s="60">
        <v>12</v>
      </c>
      <c r="S2501" s="62">
        <v>200</v>
      </c>
      <c r="U2501" s="54" t="s">
        <v>15</v>
      </c>
      <c r="V2501" s="50" t="s">
        <v>20</v>
      </c>
      <c r="X2501" s="48"/>
    </row>
    <row r="2502" spans="1:24" s="60" customFormat="1" x14ac:dyDescent="0.2">
      <c r="A2502" s="60">
        <v>18</v>
      </c>
      <c r="B2502" s="61" t="s">
        <v>2456</v>
      </c>
      <c r="C2502" s="61">
        <v>1806</v>
      </c>
      <c r="D2502" s="61" t="s">
        <v>2551</v>
      </c>
      <c r="G2502" s="62"/>
      <c r="J2502" s="51" t="s">
        <v>20</v>
      </c>
      <c r="M2502" s="62"/>
      <c r="P2502" s="51" t="s">
        <v>20</v>
      </c>
      <c r="Q2502" s="60" t="s">
        <v>2572</v>
      </c>
      <c r="R2502" s="60">
        <v>13</v>
      </c>
      <c r="S2502" s="62">
        <v>150</v>
      </c>
      <c r="U2502" s="54" t="s">
        <v>15</v>
      </c>
      <c r="V2502" s="50" t="s">
        <v>20</v>
      </c>
      <c r="X2502" s="48"/>
    </row>
    <row r="2503" spans="1:24" s="60" customFormat="1" x14ac:dyDescent="0.2">
      <c r="A2503" s="60">
        <v>18</v>
      </c>
      <c r="B2503" s="61" t="s">
        <v>2456</v>
      </c>
      <c r="C2503" s="61">
        <v>1806</v>
      </c>
      <c r="D2503" s="61" t="s">
        <v>2551</v>
      </c>
      <c r="G2503" s="62"/>
      <c r="J2503" s="51" t="s">
        <v>20</v>
      </c>
      <c r="M2503" s="62"/>
      <c r="P2503" s="51" t="s">
        <v>20</v>
      </c>
      <c r="Q2503" s="60" t="s">
        <v>2573</v>
      </c>
      <c r="R2503" s="60">
        <v>14</v>
      </c>
      <c r="S2503" s="62">
        <v>35</v>
      </c>
      <c r="U2503" s="54" t="s">
        <v>15</v>
      </c>
      <c r="V2503" s="50" t="s">
        <v>20</v>
      </c>
      <c r="X2503" s="48"/>
    </row>
    <row r="2504" spans="1:24" s="60" customFormat="1" x14ac:dyDescent="0.2">
      <c r="A2504" s="60">
        <v>18</v>
      </c>
      <c r="B2504" s="61" t="s">
        <v>2456</v>
      </c>
      <c r="C2504" s="61">
        <v>1806</v>
      </c>
      <c r="D2504" s="61" t="s">
        <v>2551</v>
      </c>
      <c r="G2504" s="62"/>
      <c r="J2504" s="51" t="s">
        <v>20</v>
      </c>
      <c r="M2504" s="62"/>
      <c r="P2504" s="51" t="s">
        <v>20</v>
      </c>
      <c r="Q2504" s="60" t="s">
        <v>2574</v>
      </c>
      <c r="R2504" s="60">
        <v>15</v>
      </c>
      <c r="S2504" s="62">
        <v>130</v>
      </c>
      <c r="U2504" s="54" t="s">
        <v>15</v>
      </c>
      <c r="V2504" s="50" t="s">
        <v>20</v>
      </c>
      <c r="X2504" s="48"/>
    </row>
    <row r="2505" spans="1:24" s="60" customFormat="1" x14ac:dyDescent="0.2">
      <c r="A2505" s="60">
        <v>18</v>
      </c>
      <c r="B2505" s="61" t="s">
        <v>2456</v>
      </c>
      <c r="C2505" s="61">
        <v>1806</v>
      </c>
      <c r="D2505" s="61" t="s">
        <v>2551</v>
      </c>
      <c r="G2505" s="62"/>
      <c r="J2505" s="51" t="s">
        <v>20</v>
      </c>
      <c r="M2505" s="62"/>
      <c r="P2505" s="51" t="s">
        <v>20</v>
      </c>
      <c r="Q2505" s="60" t="s">
        <v>2575</v>
      </c>
      <c r="R2505" s="60">
        <v>16</v>
      </c>
      <c r="S2505" s="62">
        <v>150</v>
      </c>
      <c r="U2505" s="54" t="s">
        <v>15</v>
      </c>
      <c r="V2505" s="50" t="s">
        <v>20</v>
      </c>
      <c r="X2505" s="48"/>
    </row>
    <row r="2506" spans="1:24" s="60" customFormat="1" x14ac:dyDescent="0.2">
      <c r="A2506" s="60">
        <v>18</v>
      </c>
      <c r="B2506" s="61" t="s">
        <v>2456</v>
      </c>
      <c r="C2506" s="61">
        <v>1806</v>
      </c>
      <c r="D2506" s="61" t="s">
        <v>2551</v>
      </c>
      <c r="G2506" s="62"/>
      <c r="J2506" s="51" t="s">
        <v>20</v>
      </c>
      <c r="M2506" s="62"/>
      <c r="P2506" s="51" t="s">
        <v>20</v>
      </c>
      <c r="Q2506" s="60" t="s">
        <v>2576</v>
      </c>
      <c r="R2506" s="60">
        <v>17</v>
      </c>
      <c r="S2506" s="62">
        <v>300</v>
      </c>
      <c r="U2506" s="54" t="s">
        <v>15</v>
      </c>
      <c r="V2506" s="50" t="s">
        <v>20</v>
      </c>
      <c r="X2506" s="48"/>
    </row>
    <row r="2507" spans="1:24" s="60" customFormat="1" x14ac:dyDescent="0.2">
      <c r="A2507" s="60">
        <v>18</v>
      </c>
      <c r="B2507" s="61" t="s">
        <v>2456</v>
      </c>
      <c r="C2507" s="61">
        <v>1806</v>
      </c>
      <c r="D2507" s="61" t="s">
        <v>2551</v>
      </c>
      <c r="G2507" s="62"/>
      <c r="J2507" s="51" t="s">
        <v>20</v>
      </c>
      <c r="M2507" s="62"/>
      <c r="P2507" s="51" t="s">
        <v>20</v>
      </c>
      <c r="Q2507" s="60" t="s">
        <v>2577</v>
      </c>
      <c r="R2507" s="60">
        <v>18</v>
      </c>
      <c r="S2507" s="62">
        <v>100</v>
      </c>
      <c r="U2507" s="54" t="s">
        <v>15</v>
      </c>
      <c r="V2507" s="50" t="s">
        <v>20</v>
      </c>
      <c r="X2507" s="48"/>
    </row>
    <row r="2508" spans="1:24" s="60" customFormat="1" x14ac:dyDescent="0.2">
      <c r="A2508" s="60">
        <v>18</v>
      </c>
      <c r="B2508" s="61" t="s">
        <v>2456</v>
      </c>
      <c r="C2508" s="61">
        <v>1806</v>
      </c>
      <c r="D2508" s="61" t="s">
        <v>2551</v>
      </c>
      <c r="G2508" s="62"/>
      <c r="J2508" s="51" t="s">
        <v>20</v>
      </c>
      <c r="M2508" s="62"/>
      <c r="P2508" s="51" t="s">
        <v>20</v>
      </c>
      <c r="Q2508" s="60" t="s">
        <v>2578</v>
      </c>
      <c r="R2508" s="60">
        <v>19</v>
      </c>
      <c r="S2508" s="62">
        <v>140</v>
      </c>
      <c r="U2508" s="54" t="s">
        <v>15</v>
      </c>
      <c r="V2508" s="50" t="s">
        <v>20</v>
      </c>
      <c r="X2508" s="48"/>
    </row>
    <row r="2509" spans="1:24" s="60" customFormat="1" x14ac:dyDescent="0.2">
      <c r="A2509" s="60">
        <v>18</v>
      </c>
      <c r="B2509" s="61" t="s">
        <v>2456</v>
      </c>
      <c r="C2509" s="61">
        <v>1806</v>
      </c>
      <c r="D2509" s="61" t="s">
        <v>2551</v>
      </c>
      <c r="G2509" s="62"/>
      <c r="J2509" s="51" t="s">
        <v>20</v>
      </c>
      <c r="M2509" s="62"/>
      <c r="P2509" s="51" t="s">
        <v>20</v>
      </c>
      <c r="Q2509" s="60" t="s">
        <v>2579</v>
      </c>
      <c r="R2509" s="60">
        <v>20</v>
      </c>
      <c r="S2509" s="62">
        <v>126</v>
      </c>
      <c r="U2509" s="54" t="s">
        <v>15</v>
      </c>
      <c r="V2509" s="50" t="s">
        <v>20</v>
      </c>
      <c r="X2509" s="48"/>
    </row>
    <row r="2510" spans="1:24" s="60" customFormat="1" x14ac:dyDescent="0.2">
      <c r="A2510" s="60">
        <v>18</v>
      </c>
      <c r="B2510" s="61" t="s">
        <v>2456</v>
      </c>
      <c r="C2510" s="61">
        <v>1806</v>
      </c>
      <c r="D2510" s="61" t="s">
        <v>2551</v>
      </c>
      <c r="G2510" s="62"/>
      <c r="J2510" s="51" t="s">
        <v>20</v>
      </c>
      <c r="M2510" s="62"/>
      <c r="P2510" s="51" t="s">
        <v>20</v>
      </c>
      <c r="Q2510" s="60" t="s">
        <v>2580</v>
      </c>
      <c r="R2510" s="60">
        <v>21</v>
      </c>
      <c r="S2510" s="62">
        <v>40</v>
      </c>
      <c r="U2510" s="54" t="s">
        <v>15</v>
      </c>
      <c r="V2510" s="50" t="s">
        <v>20</v>
      </c>
      <c r="X2510" s="48"/>
    </row>
    <row r="2511" spans="1:24" s="60" customFormat="1" x14ac:dyDescent="0.2">
      <c r="A2511" s="60">
        <v>18</v>
      </c>
      <c r="B2511" s="61" t="s">
        <v>2456</v>
      </c>
      <c r="C2511" s="61">
        <v>1806</v>
      </c>
      <c r="D2511" s="61" t="s">
        <v>2551</v>
      </c>
      <c r="G2511" s="62"/>
      <c r="J2511" s="51" t="s">
        <v>20</v>
      </c>
      <c r="M2511" s="62"/>
      <c r="P2511" s="51" t="s">
        <v>20</v>
      </c>
      <c r="Q2511" s="60" t="s">
        <v>2581</v>
      </c>
      <c r="R2511" s="60">
        <v>22</v>
      </c>
      <c r="S2511" s="62">
        <v>100</v>
      </c>
      <c r="U2511" s="54" t="s">
        <v>15</v>
      </c>
      <c r="V2511" s="50" t="s">
        <v>20</v>
      </c>
      <c r="X2511" s="48"/>
    </row>
    <row r="2512" spans="1:24" s="60" customFormat="1" x14ac:dyDescent="0.2">
      <c r="A2512" s="60">
        <v>18</v>
      </c>
      <c r="B2512" s="61" t="s">
        <v>2456</v>
      </c>
      <c r="C2512" s="61">
        <v>1806</v>
      </c>
      <c r="D2512" s="61" t="s">
        <v>2551</v>
      </c>
      <c r="G2512" s="62"/>
      <c r="J2512" s="51" t="s">
        <v>20</v>
      </c>
      <c r="M2512" s="62"/>
      <c r="P2512" s="51" t="s">
        <v>20</v>
      </c>
      <c r="Q2512" s="60" t="s">
        <v>2582</v>
      </c>
      <c r="R2512" s="60">
        <v>23</v>
      </c>
      <c r="S2512" s="62">
        <v>125</v>
      </c>
      <c r="U2512" s="54" t="s">
        <v>15</v>
      </c>
      <c r="V2512" s="50" t="s">
        <v>20</v>
      </c>
      <c r="X2512" s="48"/>
    </row>
    <row r="2513" spans="1:24" s="60" customFormat="1" x14ac:dyDescent="0.2">
      <c r="A2513" s="60">
        <v>18</v>
      </c>
      <c r="B2513" s="61" t="s">
        <v>2456</v>
      </c>
      <c r="C2513" s="61">
        <v>1806</v>
      </c>
      <c r="D2513" s="61" t="s">
        <v>2551</v>
      </c>
      <c r="G2513" s="62"/>
      <c r="J2513" s="51" t="s">
        <v>20</v>
      </c>
      <c r="M2513" s="62"/>
      <c r="P2513" s="51" t="s">
        <v>20</v>
      </c>
      <c r="Q2513" s="60" t="s">
        <v>2583</v>
      </c>
      <c r="R2513" s="60">
        <v>24</v>
      </c>
      <c r="S2513" s="62">
        <v>78</v>
      </c>
      <c r="U2513" s="54" t="s">
        <v>15</v>
      </c>
      <c r="V2513" s="50" t="s">
        <v>20</v>
      </c>
      <c r="X2513" s="48"/>
    </row>
    <row r="2514" spans="1:24" s="60" customFormat="1" x14ac:dyDescent="0.2">
      <c r="A2514" s="60">
        <v>18</v>
      </c>
      <c r="B2514" s="61" t="s">
        <v>2456</v>
      </c>
      <c r="C2514" s="61">
        <v>1806</v>
      </c>
      <c r="D2514" s="61" t="s">
        <v>2551</v>
      </c>
      <c r="G2514" s="62"/>
      <c r="J2514" s="51" t="s">
        <v>20</v>
      </c>
      <c r="M2514" s="62"/>
      <c r="P2514" s="51" t="s">
        <v>20</v>
      </c>
      <c r="Q2514" s="60" t="s">
        <v>2584</v>
      </c>
      <c r="R2514" s="60">
        <v>25</v>
      </c>
      <c r="S2514" s="62">
        <v>100</v>
      </c>
      <c r="U2514" s="54" t="s">
        <v>15</v>
      </c>
      <c r="V2514" s="50" t="s">
        <v>20</v>
      </c>
      <c r="X2514" s="48"/>
    </row>
    <row r="2515" spans="1:24" s="60" customFormat="1" x14ac:dyDescent="0.2">
      <c r="A2515" s="60">
        <v>18</v>
      </c>
      <c r="B2515" s="61" t="s">
        <v>2456</v>
      </c>
      <c r="C2515" s="61">
        <v>1806</v>
      </c>
      <c r="D2515" s="61" t="s">
        <v>2551</v>
      </c>
      <c r="G2515" s="62"/>
      <c r="J2515" s="51" t="s">
        <v>20</v>
      </c>
      <c r="M2515" s="62"/>
      <c r="P2515" s="51" t="s">
        <v>20</v>
      </c>
      <c r="Q2515" s="60" t="s">
        <v>2585</v>
      </c>
      <c r="R2515" s="60">
        <v>26</v>
      </c>
      <c r="S2515" s="62">
        <v>150</v>
      </c>
      <c r="U2515" s="54" t="s">
        <v>15</v>
      </c>
      <c r="V2515" s="50" t="s">
        <v>20</v>
      </c>
      <c r="X2515" s="48"/>
    </row>
    <row r="2516" spans="1:24" s="60" customFormat="1" x14ac:dyDescent="0.2">
      <c r="A2516" s="60">
        <v>18</v>
      </c>
      <c r="B2516" s="61" t="s">
        <v>2456</v>
      </c>
      <c r="C2516" s="61">
        <v>1806</v>
      </c>
      <c r="D2516" s="61" t="s">
        <v>2551</v>
      </c>
      <c r="G2516" s="62"/>
      <c r="J2516" s="51" t="s">
        <v>20</v>
      </c>
      <c r="M2516" s="62"/>
      <c r="P2516" s="51" t="s">
        <v>20</v>
      </c>
      <c r="Q2516" s="60" t="s">
        <v>2586</v>
      </c>
      <c r="R2516" s="60">
        <v>27</v>
      </c>
      <c r="S2516" s="62">
        <v>83</v>
      </c>
      <c r="U2516" s="54" t="s">
        <v>15</v>
      </c>
      <c r="V2516" s="50" t="s">
        <v>20</v>
      </c>
      <c r="X2516" s="48"/>
    </row>
    <row r="2517" spans="1:24" s="60" customFormat="1" x14ac:dyDescent="0.2">
      <c r="A2517" s="60">
        <v>18</v>
      </c>
      <c r="B2517" s="61" t="s">
        <v>2456</v>
      </c>
      <c r="C2517" s="61">
        <v>1806</v>
      </c>
      <c r="D2517" s="61" t="s">
        <v>2551</v>
      </c>
      <c r="G2517" s="62"/>
      <c r="J2517" s="51" t="s">
        <v>20</v>
      </c>
      <c r="M2517" s="62"/>
      <c r="P2517" s="51" t="s">
        <v>20</v>
      </c>
      <c r="Q2517" s="60" t="s">
        <v>2587</v>
      </c>
      <c r="R2517" s="60">
        <v>28</v>
      </c>
      <c r="S2517" s="62">
        <v>150</v>
      </c>
      <c r="U2517" s="54" t="s">
        <v>15</v>
      </c>
      <c r="V2517" s="50" t="s">
        <v>20</v>
      </c>
      <c r="X2517" s="48"/>
    </row>
    <row r="2518" spans="1:24" s="60" customFormat="1" x14ac:dyDescent="0.2">
      <c r="A2518" s="60">
        <v>18</v>
      </c>
      <c r="B2518" s="61" t="s">
        <v>2456</v>
      </c>
      <c r="C2518" s="61">
        <v>1806</v>
      </c>
      <c r="D2518" s="61" t="s">
        <v>2551</v>
      </c>
      <c r="G2518" s="62"/>
      <c r="J2518" s="51" t="s">
        <v>20</v>
      </c>
      <c r="M2518" s="62"/>
      <c r="P2518" s="51" t="s">
        <v>20</v>
      </c>
      <c r="Q2518" s="60" t="s">
        <v>2588</v>
      </c>
      <c r="R2518" s="60">
        <v>29</v>
      </c>
      <c r="S2518" s="62">
        <v>250</v>
      </c>
      <c r="U2518" s="54" t="s">
        <v>15</v>
      </c>
      <c r="V2518" s="50" t="s">
        <v>20</v>
      </c>
      <c r="X2518" s="48"/>
    </row>
    <row r="2519" spans="1:24" s="60" customFormat="1" x14ac:dyDescent="0.2">
      <c r="A2519" s="60">
        <v>18</v>
      </c>
      <c r="B2519" s="61" t="s">
        <v>2456</v>
      </c>
      <c r="C2519" s="61">
        <v>1806</v>
      </c>
      <c r="D2519" s="61" t="s">
        <v>2551</v>
      </c>
      <c r="G2519" s="62"/>
      <c r="J2519" s="51" t="s">
        <v>20</v>
      </c>
      <c r="M2519" s="62"/>
      <c r="P2519" s="51" t="s">
        <v>20</v>
      </c>
      <c r="Q2519" s="60" t="s">
        <v>2589</v>
      </c>
      <c r="R2519" s="60">
        <v>30</v>
      </c>
      <c r="S2519" s="62">
        <v>125</v>
      </c>
      <c r="U2519" s="54" t="s">
        <v>15</v>
      </c>
      <c r="V2519" s="50" t="s">
        <v>20</v>
      </c>
      <c r="X2519" s="48"/>
    </row>
    <row r="2520" spans="1:24" s="60" customFormat="1" x14ac:dyDescent="0.2">
      <c r="A2520" s="60">
        <v>18</v>
      </c>
      <c r="B2520" s="61" t="s">
        <v>2456</v>
      </c>
      <c r="C2520" s="61">
        <v>1806</v>
      </c>
      <c r="D2520" s="61" t="s">
        <v>2551</v>
      </c>
      <c r="G2520" s="62"/>
      <c r="J2520" s="51" t="s">
        <v>20</v>
      </c>
      <c r="M2520" s="62"/>
      <c r="P2520" s="51" t="s">
        <v>20</v>
      </c>
      <c r="Q2520" s="60" t="s">
        <v>2590</v>
      </c>
      <c r="R2520" s="60">
        <v>31</v>
      </c>
      <c r="S2520" s="62">
        <v>200</v>
      </c>
      <c r="U2520" s="54" t="s">
        <v>15</v>
      </c>
      <c r="V2520" s="50" t="s">
        <v>20</v>
      </c>
      <c r="X2520" s="48"/>
    </row>
    <row r="2521" spans="1:24" s="60" customFormat="1" x14ac:dyDescent="0.2">
      <c r="A2521" s="60">
        <v>18</v>
      </c>
      <c r="B2521" s="61" t="s">
        <v>2456</v>
      </c>
      <c r="C2521" s="61">
        <v>1806</v>
      </c>
      <c r="D2521" s="61" t="s">
        <v>2551</v>
      </c>
      <c r="G2521" s="62"/>
      <c r="J2521" s="51" t="s">
        <v>20</v>
      </c>
      <c r="M2521" s="62"/>
      <c r="P2521" s="51" t="s">
        <v>20</v>
      </c>
      <c r="Q2521" s="60" t="s">
        <v>2591</v>
      </c>
      <c r="R2521" s="60">
        <v>32</v>
      </c>
      <c r="S2521" s="62">
        <v>153</v>
      </c>
      <c r="U2521" s="54" t="s">
        <v>15</v>
      </c>
      <c r="V2521" s="50" t="s">
        <v>20</v>
      </c>
      <c r="X2521" s="48"/>
    </row>
    <row r="2522" spans="1:24" s="60" customFormat="1" x14ac:dyDescent="0.2">
      <c r="A2522" s="60">
        <v>18</v>
      </c>
      <c r="B2522" s="61" t="s">
        <v>2456</v>
      </c>
      <c r="C2522" s="61">
        <v>1806</v>
      </c>
      <c r="D2522" s="61" t="s">
        <v>2551</v>
      </c>
      <c r="G2522" s="62"/>
      <c r="J2522" s="51" t="s">
        <v>20</v>
      </c>
      <c r="M2522" s="62"/>
      <c r="P2522" s="51" t="s">
        <v>20</v>
      </c>
      <c r="Q2522" s="60" t="s">
        <v>2592</v>
      </c>
      <c r="R2522" s="60">
        <v>33</v>
      </c>
      <c r="S2522" s="62">
        <v>100</v>
      </c>
      <c r="U2522" s="54" t="s">
        <v>15</v>
      </c>
      <c r="V2522" s="50" t="s">
        <v>20</v>
      </c>
      <c r="X2522" s="48"/>
    </row>
    <row r="2523" spans="1:24" s="60" customFormat="1" x14ac:dyDescent="0.2">
      <c r="A2523" s="60">
        <v>18</v>
      </c>
      <c r="B2523" s="61" t="s">
        <v>2456</v>
      </c>
      <c r="C2523" s="61">
        <v>1806</v>
      </c>
      <c r="D2523" s="61" t="s">
        <v>2551</v>
      </c>
      <c r="G2523" s="62"/>
      <c r="J2523" s="51" t="s">
        <v>20</v>
      </c>
      <c r="M2523" s="62"/>
      <c r="P2523" s="51" t="s">
        <v>20</v>
      </c>
      <c r="Q2523" s="60" t="s">
        <v>2472</v>
      </c>
      <c r="R2523" s="60">
        <v>34</v>
      </c>
      <c r="S2523" s="62">
        <v>250</v>
      </c>
      <c r="U2523" s="54" t="s">
        <v>15</v>
      </c>
      <c r="V2523" s="50" t="s">
        <v>20</v>
      </c>
      <c r="X2523" s="48"/>
    </row>
    <row r="2524" spans="1:24" s="60" customFormat="1" x14ac:dyDescent="0.2">
      <c r="A2524" s="60">
        <v>18</v>
      </c>
      <c r="B2524" s="61" t="s">
        <v>2456</v>
      </c>
      <c r="C2524" s="61">
        <v>1806</v>
      </c>
      <c r="D2524" s="61" t="s">
        <v>2551</v>
      </c>
      <c r="G2524" s="62"/>
      <c r="J2524" s="51" t="s">
        <v>20</v>
      </c>
      <c r="M2524" s="62"/>
      <c r="P2524" s="51" t="s">
        <v>20</v>
      </c>
      <c r="Q2524" s="60" t="s">
        <v>2593</v>
      </c>
      <c r="R2524" s="60">
        <v>35</v>
      </c>
      <c r="S2524" s="62">
        <v>150</v>
      </c>
      <c r="U2524" s="54" t="s">
        <v>15</v>
      </c>
      <c r="V2524" s="50" t="s">
        <v>20</v>
      </c>
      <c r="X2524" s="48"/>
    </row>
    <row r="2525" spans="1:24" s="60" customFormat="1" x14ac:dyDescent="0.2">
      <c r="A2525" s="60">
        <v>18</v>
      </c>
      <c r="B2525" s="61" t="s">
        <v>2456</v>
      </c>
      <c r="C2525" s="61">
        <v>1806</v>
      </c>
      <c r="D2525" s="61" t="s">
        <v>2551</v>
      </c>
      <c r="G2525" s="62"/>
      <c r="J2525" s="51" t="s">
        <v>20</v>
      </c>
      <c r="M2525" s="62"/>
      <c r="P2525" s="51" t="s">
        <v>20</v>
      </c>
      <c r="Q2525" s="60" t="s">
        <v>2594</v>
      </c>
      <c r="R2525" s="60">
        <v>36</v>
      </c>
      <c r="S2525" s="62">
        <v>700</v>
      </c>
      <c r="U2525" s="54" t="s">
        <v>15</v>
      </c>
      <c r="V2525" s="50" t="s">
        <v>16</v>
      </c>
      <c r="X2525" s="48"/>
    </row>
    <row r="2526" spans="1:24" s="60" customFormat="1" x14ac:dyDescent="0.2">
      <c r="A2526" s="60">
        <v>18</v>
      </c>
      <c r="B2526" s="61" t="s">
        <v>2456</v>
      </c>
      <c r="C2526" s="61">
        <v>1806</v>
      </c>
      <c r="D2526" s="61" t="s">
        <v>2551</v>
      </c>
      <c r="G2526" s="62"/>
      <c r="J2526" s="51" t="s">
        <v>20</v>
      </c>
      <c r="M2526" s="62"/>
      <c r="P2526" s="51" t="s">
        <v>20</v>
      </c>
      <c r="Q2526" s="60" t="s">
        <v>2595</v>
      </c>
      <c r="R2526" s="60">
        <v>37</v>
      </c>
      <c r="S2526" s="62">
        <v>144</v>
      </c>
      <c r="U2526" s="54" t="s">
        <v>15</v>
      </c>
      <c r="V2526" s="50" t="s">
        <v>20</v>
      </c>
      <c r="X2526" s="48"/>
    </row>
    <row r="2527" spans="1:24" s="60" customFormat="1" x14ac:dyDescent="0.2">
      <c r="A2527" s="60">
        <v>18</v>
      </c>
      <c r="B2527" s="61" t="s">
        <v>2456</v>
      </c>
      <c r="C2527" s="61">
        <v>1806</v>
      </c>
      <c r="D2527" s="61" t="s">
        <v>2551</v>
      </c>
      <c r="G2527" s="62"/>
      <c r="J2527" s="51" t="s">
        <v>20</v>
      </c>
      <c r="M2527" s="62"/>
      <c r="P2527" s="51" t="s">
        <v>20</v>
      </c>
      <c r="Q2527" s="60" t="s">
        <v>2596</v>
      </c>
      <c r="R2527" s="60">
        <v>38</v>
      </c>
      <c r="S2527" s="62">
        <v>137</v>
      </c>
      <c r="U2527" s="54" t="s">
        <v>15</v>
      </c>
      <c r="V2527" s="50" t="s">
        <v>20</v>
      </c>
      <c r="X2527" s="48"/>
    </row>
    <row r="2528" spans="1:24" s="60" customFormat="1" x14ac:dyDescent="0.2">
      <c r="A2528" s="60">
        <v>18</v>
      </c>
      <c r="B2528" s="61" t="s">
        <v>2456</v>
      </c>
      <c r="C2528" s="61">
        <v>1806</v>
      </c>
      <c r="D2528" s="61" t="s">
        <v>2551</v>
      </c>
      <c r="G2528" s="62"/>
      <c r="J2528" s="51" t="s">
        <v>20</v>
      </c>
      <c r="M2528" s="62"/>
      <c r="P2528" s="51" t="s">
        <v>20</v>
      </c>
      <c r="Q2528" s="60" t="s">
        <v>2597</v>
      </c>
      <c r="R2528" s="60">
        <v>39</v>
      </c>
      <c r="S2528" s="62">
        <v>525</v>
      </c>
      <c r="U2528" s="54" t="s">
        <v>15</v>
      </c>
      <c r="V2528" s="50" t="s">
        <v>16</v>
      </c>
      <c r="X2528" s="48"/>
    </row>
    <row r="2529" spans="1:24" s="60" customFormat="1" x14ac:dyDescent="0.2">
      <c r="A2529" s="60">
        <v>18</v>
      </c>
      <c r="B2529" s="61" t="s">
        <v>2456</v>
      </c>
      <c r="C2529" s="61">
        <v>1806</v>
      </c>
      <c r="D2529" s="61" t="s">
        <v>2551</v>
      </c>
      <c r="G2529" s="62"/>
      <c r="J2529" s="51" t="s">
        <v>20</v>
      </c>
      <c r="M2529" s="62"/>
      <c r="P2529" s="51" t="s">
        <v>20</v>
      </c>
      <c r="Q2529" s="60" t="s">
        <v>2598</v>
      </c>
      <c r="R2529" s="60">
        <v>40</v>
      </c>
      <c r="S2529" s="62">
        <v>277</v>
      </c>
      <c r="U2529" s="54" t="s">
        <v>15</v>
      </c>
      <c r="V2529" s="50" t="s">
        <v>20</v>
      </c>
      <c r="X2529" s="48"/>
    </row>
    <row r="2530" spans="1:24" s="60" customFormat="1" x14ac:dyDescent="0.2">
      <c r="A2530" s="60">
        <v>18</v>
      </c>
      <c r="B2530" s="61" t="s">
        <v>2456</v>
      </c>
      <c r="C2530" s="61">
        <v>1806</v>
      </c>
      <c r="D2530" s="61" t="s">
        <v>2551</v>
      </c>
      <c r="G2530" s="62"/>
      <c r="J2530" s="51" t="s">
        <v>20</v>
      </c>
      <c r="M2530" s="62"/>
      <c r="P2530" s="51" t="s">
        <v>20</v>
      </c>
      <c r="Q2530" s="60" t="s">
        <v>2599</v>
      </c>
      <c r="R2530" s="60">
        <v>41</v>
      </c>
      <c r="S2530" s="62">
        <v>150</v>
      </c>
      <c r="U2530" s="54" t="s">
        <v>15</v>
      </c>
      <c r="V2530" s="50" t="s">
        <v>20</v>
      </c>
      <c r="X2530" s="48"/>
    </row>
    <row r="2531" spans="1:24" s="60" customFormat="1" x14ac:dyDescent="0.2">
      <c r="A2531" s="60">
        <v>18</v>
      </c>
      <c r="B2531" s="61" t="s">
        <v>2456</v>
      </c>
      <c r="C2531" s="61">
        <v>1806</v>
      </c>
      <c r="D2531" s="61" t="s">
        <v>2551</v>
      </c>
      <c r="G2531" s="62"/>
      <c r="J2531" s="51" t="s">
        <v>20</v>
      </c>
      <c r="M2531" s="62"/>
      <c r="P2531" s="51" t="s">
        <v>20</v>
      </c>
      <c r="Q2531" s="60" t="s">
        <v>2474</v>
      </c>
      <c r="R2531" s="60">
        <v>42</v>
      </c>
      <c r="S2531" s="62">
        <v>150</v>
      </c>
      <c r="U2531" s="54" t="s">
        <v>15</v>
      </c>
      <c r="V2531" s="50" t="s">
        <v>20</v>
      </c>
      <c r="X2531" s="48"/>
    </row>
    <row r="2532" spans="1:24" s="60" customFormat="1" x14ac:dyDescent="0.2">
      <c r="A2532" s="60">
        <v>18</v>
      </c>
      <c r="B2532" s="61" t="s">
        <v>2456</v>
      </c>
      <c r="C2532" s="61">
        <v>1806</v>
      </c>
      <c r="D2532" s="61" t="s">
        <v>2551</v>
      </c>
      <c r="G2532" s="62"/>
      <c r="J2532" s="51" t="s">
        <v>20</v>
      </c>
      <c r="M2532" s="62"/>
      <c r="P2532" s="51" t="s">
        <v>20</v>
      </c>
      <c r="Q2532" s="60" t="s">
        <v>2600</v>
      </c>
      <c r="R2532" s="60">
        <v>43</v>
      </c>
      <c r="S2532" s="62">
        <v>48</v>
      </c>
      <c r="U2532" s="54" t="s">
        <v>15</v>
      </c>
      <c r="V2532" s="50" t="s">
        <v>20</v>
      </c>
      <c r="X2532" s="48"/>
    </row>
    <row r="2533" spans="1:24" s="60" customFormat="1" x14ac:dyDescent="0.2">
      <c r="A2533" s="60">
        <v>18</v>
      </c>
      <c r="B2533" s="61" t="s">
        <v>2456</v>
      </c>
      <c r="C2533" s="61">
        <v>1806</v>
      </c>
      <c r="D2533" s="61" t="s">
        <v>2551</v>
      </c>
      <c r="G2533" s="62"/>
      <c r="J2533" s="51" t="s">
        <v>20</v>
      </c>
      <c r="M2533" s="62"/>
      <c r="P2533" s="51" t="s">
        <v>20</v>
      </c>
      <c r="Q2533" s="60" t="s">
        <v>2600</v>
      </c>
      <c r="R2533" s="60">
        <v>44</v>
      </c>
      <c r="S2533" s="62">
        <v>200</v>
      </c>
      <c r="U2533" s="54" t="s">
        <v>15</v>
      </c>
      <c r="V2533" s="50" t="s">
        <v>20</v>
      </c>
      <c r="X2533" s="48"/>
    </row>
    <row r="2534" spans="1:24" s="60" customFormat="1" x14ac:dyDescent="0.2">
      <c r="A2534" s="60">
        <v>18</v>
      </c>
      <c r="B2534" s="61" t="s">
        <v>2456</v>
      </c>
      <c r="C2534" s="61">
        <v>1806</v>
      </c>
      <c r="D2534" s="61" t="s">
        <v>2551</v>
      </c>
      <c r="G2534" s="62"/>
      <c r="J2534" s="51" t="s">
        <v>20</v>
      </c>
      <c r="M2534" s="62"/>
      <c r="P2534" s="51" t="s">
        <v>20</v>
      </c>
      <c r="Q2534" s="60" t="s">
        <v>2601</v>
      </c>
      <c r="R2534" s="60">
        <v>45</v>
      </c>
      <c r="S2534" s="62">
        <v>200</v>
      </c>
      <c r="U2534" s="54" t="s">
        <v>15</v>
      </c>
      <c r="V2534" s="50" t="s">
        <v>20</v>
      </c>
      <c r="X2534" s="48"/>
    </row>
    <row r="2535" spans="1:24" s="60" customFormat="1" x14ac:dyDescent="0.2">
      <c r="A2535" s="60">
        <v>18</v>
      </c>
      <c r="B2535" s="61" t="s">
        <v>2456</v>
      </c>
      <c r="C2535" s="61">
        <v>1806</v>
      </c>
      <c r="D2535" s="61" t="s">
        <v>2551</v>
      </c>
      <c r="G2535" s="62"/>
      <c r="J2535" s="51" t="s">
        <v>20</v>
      </c>
      <c r="M2535" s="62"/>
      <c r="P2535" s="51" t="s">
        <v>20</v>
      </c>
      <c r="Q2535" s="60" t="s">
        <v>2602</v>
      </c>
      <c r="R2535" s="60">
        <v>46</v>
      </c>
      <c r="S2535" s="62">
        <v>515</v>
      </c>
      <c r="U2535" s="54" t="s">
        <v>15</v>
      </c>
      <c r="V2535" s="50" t="s">
        <v>16</v>
      </c>
      <c r="X2535" s="48"/>
    </row>
    <row r="2536" spans="1:24" s="60" customFormat="1" x14ac:dyDescent="0.2">
      <c r="A2536" s="60">
        <v>18</v>
      </c>
      <c r="B2536" s="61" t="s">
        <v>2456</v>
      </c>
      <c r="C2536" s="61">
        <v>1806</v>
      </c>
      <c r="D2536" s="61" t="s">
        <v>2551</v>
      </c>
      <c r="G2536" s="62"/>
      <c r="J2536" s="51" t="s">
        <v>20</v>
      </c>
      <c r="M2536" s="62"/>
      <c r="P2536" s="51" t="s">
        <v>20</v>
      </c>
      <c r="Q2536" s="60" t="s">
        <v>2603</v>
      </c>
      <c r="R2536" s="60">
        <v>47</v>
      </c>
      <c r="S2536" s="62">
        <v>74</v>
      </c>
      <c r="U2536" s="54" t="s">
        <v>15</v>
      </c>
      <c r="V2536" s="50" t="s">
        <v>20</v>
      </c>
      <c r="X2536" s="48"/>
    </row>
    <row r="2537" spans="1:24" s="60" customFormat="1" x14ac:dyDescent="0.2">
      <c r="A2537" s="60">
        <v>18</v>
      </c>
      <c r="B2537" s="61" t="s">
        <v>2456</v>
      </c>
      <c r="C2537" s="61">
        <v>1806</v>
      </c>
      <c r="D2537" s="61" t="s">
        <v>2551</v>
      </c>
      <c r="G2537" s="62"/>
      <c r="J2537" s="51" t="s">
        <v>20</v>
      </c>
      <c r="M2537" s="62"/>
      <c r="P2537" s="51" t="s">
        <v>20</v>
      </c>
      <c r="Q2537" s="60" t="s">
        <v>2604</v>
      </c>
      <c r="R2537" s="60">
        <v>48</v>
      </c>
      <c r="S2537" s="62">
        <v>577</v>
      </c>
      <c r="U2537" s="54" t="s">
        <v>15</v>
      </c>
      <c r="V2537" s="50" t="s">
        <v>16</v>
      </c>
      <c r="X2537" s="48"/>
    </row>
    <row r="2538" spans="1:24" s="60" customFormat="1" x14ac:dyDescent="0.2">
      <c r="A2538" s="60">
        <v>18</v>
      </c>
      <c r="B2538" s="61" t="s">
        <v>2456</v>
      </c>
      <c r="C2538" s="61">
        <v>1806</v>
      </c>
      <c r="D2538" s="61" t="s">
        <v>2551</v>
      </c>
      <c r="G2538" s="62"/>
      <c r="J2538" s="51" t="s">
        <v>20</v>
      </c>
      <c r="M2538" s="62"/>
      <c r="P2538" s="51" t="s">
        <v>20</v>
      </c>
      <c r="Q2538" s="60" t="s">
        <v>2605</v>
      </c>
      <c r="R2538" s="60">
        <v>49</v>
      </c>
      <c r="S2538" s="62">
        <v>166</v>
      </c>
      <c r="U2538" s="54" t="s">
        <v>15</v>
      </c>
      <c r="V2538" s="50" t="s">
        <v>20</v>
      </c>
      <c r="X2538" s="48"/>
    </row>
    <row r="2539" spans="1:24" s="60" customFormat="1" x14ac:dyDescent="0.2">
      <c r="A2539" s="60">
        <v>18</v>
      </c>
      <c r="B2539" s="61" t="s">
        <v>2456</v>
      </c>
      <c r="C2539" s="61">
        <v>1806</v>
      </c>
      <c r="D2539" s="61" t="s">
        <v>2551</v>
      </c>
      <c r="G2539" s="62"/>
      <c r="J2539" s="51" t="s">
        <v>20</v>
      </c>
      <c r="M2539" s="62"/>
      <c r="P2539" s="51" t="s">
        <v>20</v>
      </c>
      <c r="Q2539" s="60" t="s">
        <v>2606</v>
      </c>
      <c r="R2539" s="60">
        <v>50</v>
      </c>
      <c r="S2539" s="62">
        <v>100</v>
      </c>
      <c r="U2539" s="54" t="s">
        <v>15</v>
      </c>
      <c r="V2539" s="50" t="s">
        <v>20</v>
      </c>
      <c r="X2539" s="48"/>
    </row>
    <row r="2540" spans="1:24" s="60" customFormat="1" x14ac:dyDescent="0.2">
      <c r="A2540" s="60">
        <v>18</v>
      </c>
      <c r="B2540" s="61" t="s">
        <v>2456</v>
      </c>
      <c r="C2540" s="61">
        <v>1806</v>
      </c>
      <c r="D2540" s="61" t="s">
        <v>2551</v>
      </c>
      <c r="G2540" s="62"/>
      <c r="J2540" s="51" t="s">
        <v>20</v>
      </c>
      <c r="M2540" s="62"/>
      <c r="P2540" s="51" t="s">
        <v>20</v>
      </c>
      <c r="Q2540" s="60" t="s">
        <v>2607</v>
      </c>
      <c r="R2540" s="60">
        <v>51</v>
      </c>
      <c r="S2540" s="62">
        <v>243</v>
      </c>
      <c r="U2540" s="54" t="s">
        <v>15</v>
      </c>
      <c r="V2540" s="50" t="s">
        <v>20</v>
      </c>
      <c r="X2540" s="48"/>
    </row>
    <row r="2541" spans="1:24" s="60" customFormat="1" x14ac:dyDescent="0.2">
      <c r="A2541" s="60">
        <v>18</v>
      </c>
      <c r="B2541" s="61" t="s">
        <v>2456</v>
      </c>
      <c r="C2541" s="61">
        <v>1806</v>
      </c>
      <c r="D2541" s="61" t="s">
        <v>2551</v>
      </c>
      <c r="G2541" s="62"/>
      <c r="J2541" s="51" t="s">
        <v>20</v>
      </c>
      <c r="M2541" s="62"/>
      <c r="P2541" s="51" t="s">
        <v>20</v>
      </c>
      <c r="Q2541" s="60" t="s">
        <v>2608</v>
      </c>
      <c r="R2541" s="60">
        <v>52</v>
      </c>
      <c r="S2541" s="62">
        <v>357</v>
      </c>
      <c r="U2541" s="54" t="s">
        <v>15</v>
      </c>
      <c r="V2541" s="50" t="s">
        <v>16</v>
      </c>
      <c r="X2541" s="48"/>
    </row>
    <row r="2542" spans="1:24" s="60" customFormat="1" x14ac:dyDescent="0.2">
      <c r="A2542" s="60">
        <v>18</v>
      </c>
      <c r="B2542" s="61" t="s">
        <v>2456</v>
      </c>
      <c r="C2542" s="61">
        <v>1806</v>
      </c>
      <c r="D2542" s="61" t="s">
        <v>2551</v>
      </c>
      <c r="G2542" s="62"/>
      <c r="J2542" s="51" t="s">
        <v>20</v>
      </c>
      <c r="M2542" s="62"/>
      <c r="P2542" s="51" t="s">
        <v>20</v>
      </c>
      <c r="Q2542" s="60" t="s">
        <v>2609</v>
      </c>
      <c r="R2542" s="60">
        <v>53</v>
      </c>
      <c r="S2542" s="62">
        <v>70</v>
      </c>
      <c r="U2542" s="54" t="s">
        <v>15</v>
      </c>
      <c r="V2542" s="50" t="s">
        <v>20</v>
      </c>
      <c r="X2542" s="48"/>
    </row>
    <row r="2543" spans="1:24" s="60" customFormat="1" x14ac:dyDescent="0.2">
      <c r="A2543" s="60">
        <v>18</v>
      </c>
      <c r="B2543" s="61" t="s">
        <v>2456</v>
      </c>
      <c r="C2543" s="61">
        <v>1806</v>
      </c>
      <c r="D2543" s="61" t="s">
        <v>2551</v>
      </c>
      <c r="G2543" s="62"/>
      <c r="J2543" s="51" t="s">
        <v>20</v>
      </c>
      <c r="M2543" s="62"/>
      <c r="P2543" s="51" t="s">
        <v>20</v>
      </c>
      <c r="Q2543" s="60" t="s">
        <v>2610</v>
      </c>
      <c r="R2543" s="60">
        <v>54</v>
      </c>
      <c r="S2543" s="62">
        <v>510</v>
      </c>
      <c r="U2543" s="54" t="s">
        <v>15</v>
      </c>
      <c r="V2543" s="50" t="s">
        <v>16</v>
      </c>
      <c r="X2543" s="48"/>
    </row>
    <row r="2544" spans="1:24" s="60" customFormat="1" x14ac:dyDescent="0.2">
      <c r="A2544" s="60">
        <v>18</v>
      </c>
      <c r="B2544" s="61" t="s">
        <v>2456</v>
      </c>
      <c r="C2544" s="61">
        <v>1806</v>
      </c>
      <c r="D2544" s="61" t="s">
        <v>2551</v>
      </c>
      <c r="G2544" s="62"/>
      <c r="J2544" s="51" t="s">
        <v>20</v>
      </c>
      <c r="M2544" s="62"/>
      <c r="P2544" s="51" t="s">
        <v>20</v>
      </c>
      <c r="Q2544" s="60" t="s">
        <v>2611</v>
      </c>
      <c r="R2544" s="60">
        <v>55</v>
      </c>
      <c r="S2544" s="62">
        <v>200</v>
      </c>
      <c r="U2544" s="54" t="s">
        <v>15</v>
      </c>
      <c r="V2544" s="50" t="s">
        <v>20</v>
      </c>
      <c r="X2544" s="48"/>
    </row>
    <row r="2545" spans="1:24" s="60" customFormat="1" x14ac:dyDescent="0.2">
      <c r="A2545" s="60">
        <v>18</v>
      </c>
      <c r="B2545" s="61" t="s">
        <v>2456</v>
      </c>
      <c r="C2545" s="61">
        <v>1806</v>
      </c>
      <c r="D2545" s="61" t="s">
        <v>2551</v>
      </c>
      <c r="G2545" s="62"/>
      <c r="J2545" s="51" t="s">
        <v>20</v>
      </c>
      <c r="M2545" s="62"/>
      <c r="P2545" s="51" t="s">
        <v>20</v>
      </c>
      <c r="Q2545" s="60" t="s">
        <v>2612</v>
      </c>
      <c r="R2545" s="60">
        <v>56</v>
      </c>
      <c r="S2545" s="62">
        <v>150</v>
      </c>
      <c r="U2545" s="54" t="s">
        <v>15</v>
      </c>
      <c r="V2545" s="50" t="s">
        <v>20</v>
      </c>
      <c r="X2545" s="48"/>
    </row>
    <row r="2546" spans="1:24" s="60" customFormat="1" x14ac:dyDescent="0.2">
      <c r="A2546" s="60">
        <v>18</v>
      </c>
      <c r="B2546" s="61" t="s">
        <v>2456</v>
      </c>
      <c r="C2546" s="61">
        <v>1806</v>
      </c>
      <c r="D2546" s="61" t="s">
        <v>2551</v>
      </c>
      <c r="G2546" s="62"/>
      <c r="J2546" s="51" t="s">
        <v>20</v>
      </c>
      <c r="M2546" s="62"/>
      <c r="P2546" s="51" t="s">
        <v>20</v>
      </c>
      <c r="Q2546" s="60" t="s">
        <v>2613</v>
      </c>
      <c r="R2546" s="60">
        <v>57</v>
      </c>
      <c r="S2546" s="62">
        <v>200</v>
      </c>
      <c r="U2546" s="54" t="s">
        <v>15</v>
      </c>
      <c r="V2546" s="50" t="s">
        <v>20</v>
      </c>
      <c r="X2546" s="48"/>
    </row>
    <row r="2547" spans="1:24" s="60" customFormat="1" x14ac:dyDescent="0.2">
      <c r="A2547" s="60">
        <v>18</v>
      </c>
      <c r="B2547" s="61" t="s">
        <v>2456</v>
      </c>
      <c r="C2547" s="61">
        <v>1806</v>
      </c>
      <c r="D2547" s="61" t="s">
        <v>2551</v>
      </c>
      <c r="G2547" s="62"/>
      <c r="J2547" s="51" t="s">
        <v>20</v>
      </c>
      <c r="M2547" s="62"/>
      <c r="P2547" s="51" t="s">
        <v>20</v>
      </c>
      <c r="Q2547" s="60" t="s">
        <v>2614</v>
      </c>
      <c r="R2547" s="60">
        <v>58</v>
      </c>
      <c r="S2547" s="62">
        <v>150</v>
      </c>
      <c r="U2547" s="54" t="s">
        <v>15</v>
      </c>
      <c r="V2547" s="50" t="s">
        <v>20</v>
      </c>
      <c r="X2547" s="48"/>
    </row>
    <row r="2548" spans="1:24" s="60" customFormat="1" x14ac:dyDescent="0.2">
      <c r="A2548" s="60">
        <v>18</v>
      </c>
      <c r="B2548" s="61" t="s">
        <v>2456</v>
      </c>
      <c r="C2548" s="61">
        <v>1806</v>
      </c>
      <c r="D2548" s="61" t="s">
        <v>2551</v>
      </c>
      <c r="G2548" s="62"/>
      <c r="J2548" s="51" t="s">
        <v>20</v>
      </c>
      <c r="M2548" s="62"/>
      <c r="P2548" s="51" t="s">
        <v>20</v>
      </c>
      <c r="Q2548" s="60" t="s">
        <v>2615</v>
      </c>
      <c r="R2548" s="60">
        <v>59</v>
      </c>
      <c r="S2548" s="62">
        <v>898</v>
      </c>
      <c r="U2548" s="54" t="s">
        <v>15</v>
      </c>
      <c r="V2548" s="50" t="s">
        <v>16</v>
      </c>
      <c r="X2548" s="48"/>
    </row>
    <row r="2549" spans="1:24" s="60" customFormat="1" x14ac:dyDescent="0.2">
      <c r="A2549" s="60">
        <v>18</v>
      </c>
      <c r="B2549" s="61" t="s">
        <v>2456</v>
      </c>
      <c r="C2549" s="61">
        <v>1806</v>
      </c>
      <c r="D2549" s="61" t="s">
        <v>2551</v>
      </c>
      <c r="G2549" s="62"/>
      <c r="J2549" s="51" t="s">
        <v>20</v>
      </c>
      <c r="M2549" s="62"/>
      <c r="P2549" s="51" t="s">
        <v>20</v>
      </c>
      <c r="Q2549" s="60" t="s">
        <v>2616</v>
      </c>
      <c r="R2549" s="60">
        <v>60</v>
      </c>
      <c r="S2549" s="62">
        <v>63</v>
      </c>
      <c r="U2549" s="54" t="s">
        <v>15</v>
      </c>
      <c r="V2549" s="50" t="s">
        <v>20</v>
      </c>
      <c r="X2549" s="48"/>
    </row>
    <row r="2550" spans="1:24" s="60" customFormat="1" x14ac:dyDescent="0.2">
      <c r="A2550" s="60">
        <v>18</v>
      </c>
      <c r="B2550" s="61" t="s">
        <v>2456</v>
      </c>
      <c r="C2550" s="61">
        <v>1806</v>
      </c>
      <c r="D2550" s="61" t="s">
        <v>2551</v>
      </c>
      <c r="G2550" s="62"/>
      <c r="J2550" s="51" t="s">
        <v>20</v>
      </c>
      <c r="M2550" s="62"/>
      <c r="P2550" s="51" t="s">
        <v>20</v>
      </c>
      <c r="Q2550" s="60" t="s">
        <v>2617</v>
      </c>
      <c r="R2550" s="60">
        <v>61</v>
      </c>
      <c r="S2550" s="62">
        <v>30</v>
      </c>
      <c r="U2550" s="54" t="s">
        <v>15</v>
      </c>
      <c r="V2550" s="50" t="s">
        <v>20</v>
      </c>
      <c r="X2550" s="48"/>
    </row>
    <row r="2551" spans="1:24" s="60" customFormat="1" x14ac:dyDescent="0.2">
      <c r="A2551" s="60">
        <v>18</v>
      </c>
      <c r="B2551" s="61" t="s">
        <v>2456</v>
      </c>
      <c r="C2551" s="61">
        <v>1806</v>
      </c>
      <c r="D2551" s="61" t="s">
        <v>2551</v>
      </c>
      <c r="G2551" s="62"/>
      <c r="J2551" s="51" t="s">
        <v>20</v>
      </c>
      <c r="M2551" s="62"/>
      <c r="P2551" s="51" t="s">
        <v>20</v>
      </c>
      <c r="Q2551" s="60" t="s">
        <v>2618</v>
      </c>
      <c r="R2551" s="60">
        <v>62</v>
      </c>
      <c r="S2551" s="62">
        <v>237</v>
      </c>
      <c r="U2551" s="54" t="s">
        <v>15</v>
      </c>
      <c r="V2551" s="50" t="s">
        <v>20</v>
      </c>
      <c r="X2551" s="48"/>
    </row>
    <row r="2552" spans="1:24" s="60" customFormat="1" x14ac:dyDescent="0.2">
      <c r="A2552" s="60">
        <v>18</v>
      </c>
      <c r="B2552" s="61" t="s">
        <v>2456</v>
      </c>
      <c r="C2552" s="61">
        <v>1806</v>
      </c>
      <c r="D2552" s="61" t="s">
        <v>2551</v>
      </c>
      <c r="G2552" s="62"/>
      <c r="J2552" s="51" t="s">
        <v>20</v>
      </c>
      <c r="M2552" s="62"/>
      <c r="P2552" s="51" t="s">
        <v>20</v>
      </c>
      <c r="Q2552" s="60" t="s">
        <v>2463</v>
      </c>
      <c r="R2552" s="60">
        <v>63</v>
      </c>
      <c r="S2552" s="62">
        <v>95</v>
      </c>
      <c r="U2552" s="54" t="s">
        <v>15</v>
      </c>
      <c r="V2552" s="50" t="s">
        <v>20</v>
      </c>
      <c r="X2552" s="48"/>
    </row>
    <row r="2553" spans="1:24" s="60" customFormat="1" x14ac:dyDescent="0.2">
      <c r="A2553" s="60">
        <v>18</v>
      </c>
      <c r="B2553" s="61" t="s">
        <v>2456</v>
      </c>
      <c r="C2553" s="61">
        <v>1806</v>
      </c>
      <c r="D2553" s="61" t="s">
        <v>2551</v>
      </c>
      <c r="G2553" s="62"/>
      <c r="J2553" s="51" t="s">
        <v>20</v>
      </c>
      <c r="M2553" s="62"/>
      <c r="P2553" s="51" t="s">
        <v>20</v>
      </c>
      <c r="Q2553" s="60" t="s">
        <v>2619</v>
      </c>
      <c r="R2553" s="60">
        <v>64</v>
      </c>
      <c r="S2553" s="62">
        <v>69</v>
      </c>
      <c r="U2553" s="54" t="s">
        <v>15</v>
      </c>
      <c r="V2553" s="50" t="s">
        <v>20</v>
      </c>
      <c r="X2553" s="48"/>
    </row>
    <row r="2554" spans="1:24" s="60" customFormat="1" x14ac:dyDescent="0.2">
      <c r="A2554" s="60">
        <v>18</v>
      </c>
      <c r="B2554" s="61" t="s">
        <v>2456</v>
      </c>
      <c r="C2554" s="61">
        <v>1806</v>
      </c>
      <c r="D2554" s="61" t="s">
        <v>2551</v>
      </c>
      <c r="G2554" s="62"/>
      <c r="J2554" s="51" t="s">
        <v>20</v>
      </c>
      <c r="M2554" s="62"/>
      <c r="P2554" s="51" t="s">
        <v>20</v>
      </c>
      <c r="Q2554" s="60" t="s">
        <v>2620</v>
      </c>
      <c r="R2554" s="60">
        <v>65</v>
      </c>
      <c r="S2554" s="62">
        <v>35</v>
      </c>
      <c r="U2554" s="54" t="s">
        <v>15</v>
      </c>
      <c r="V2554" s="50" t="s">
        <v>20</v>
      </c>
      <c r="X2554" s="48"/>
    </row>
    <row r="2555" spans="1:24" s="60" customFormat="1" x14ac:dyDescent="0.2">
      <c r="A2555" s="60">
        <v>18</v>
      </c>
      <c r="B2555" s="61" t="s">
        <v>2456</v>
      </c>
      <c r="C2555" s="61">
        <v>1806</v>
      </c>
      <c r="D2555" s="61" t="s">
        <v>2551</v>
      </c>
      <c r="G2555" s="62"/>
      <c r="J2555" s="51" t="s">
        <v>20</v>
      </c>
      <c r="M2555" s="62"/>
      <c r="P2555" s="51" t="s">
        <v>20</v>
      </c>
      <c r="Q2555" s="60" t="s">
        <v>2621</v>
      </c>
      <c r="R2555" s="60">
        <v>66</v>
      </c>
      <c r="S2555" s="62">
        <v>40</v>
      </c>
      <c r="U2555" s="54" t="s">
        <v>15</v>
      </c>
      <c r="V2555" s="50" t="s">
        <v>20</v>
      </c>
      <c r="X2555" s="48"/>
    </row>
    <row r="2556" spans="1:24" s="60" customFormat="1" x14ac:dyDescent="0.2">
      <c r="A2556" s="60">
        <v>18</v>
      </c>
      <c r="B2556" s="61" t="s">
        <v>2456</v>
      </c>
      <c r="C2556" s="61">
        <v>1806</v>
      </c>
      <c r="D2556" s="61" t="s">
        <v>2551</v>
      </c>
      <c r="G2556" s="62"/>
      <c r="J2556" s="51" t="s">
        <v>20</v>
      </c>
      <c r="M2556" s="62"/>
      <c r="P2556" s="51" t="s">
        <v>20</v>
      </c>
      <c r="Q2556" s="60" t="s">
        <v>2622</v>
      </c>
      <c r="R2556" s="60">
        <v>67</v>
      </c>
      <c r="S2556" s="62">
        <v>74</v>
      </c>
      <c r="U2556" s="54" t="s">
        <v>15</v>
      </c>
      <c r="V2556" s="50" t="s">
        <v>20</v>
      </c>
      <c r="X2556" s="48"/>
    </row>
    <row r="2557" spans="1:24" s="60" customFormat="1" x14ac:dyDescent="0.2">
      <c r="A2557" s="60">
        <v>18</v>
      </c>
      <c r="B2557" s="61" t="s">
        <v>2456</v>
      </c>
      <c r="C2557" s="61">
        <v>1806</v>
      </c>
      <c r="D2557" s="61" t="s">
        <v>2551</v>
      </c>
      <c r="G2557" s="62"/>
      <c r="J2557" s="51" t="s">
        <v>20</v>
      </c>
      <c r="M2557" s="62"/>
      <c r="P2557" s="51" t="s">
        <v>20</v>
      </c>
      <c r="Q2557" s="60" t="s">
        <v>2623</v>
      </c>
      <c r="R2557" s="60">
        <v>68</v>
      </c>
      <c r="S2557" s="62">
        <v>58</v>
      </c>
      <c r="U2557" s="54" t="s">
        <v>15</v>
      </c>
      <c r="V2557" s="50" t="s">
        <v>20</v>
      </c>
      <c r="X2557" s="48"/>
    </row>
    <row r="2558" spans="1:24" s="60" customFormat="1" x14ac:dyDescent="0.2">
      <c r="A2558" s="60">
        <v>18</v>
      </c>
      <c r="B2558" s="61" t="s">
        <v>2456</v>
      </c>
      <c r="C2558" s="61">
        <v>1806</v>
      </c>
      <c r="D2558" s="61" t="s">
        <v>2551</v>
      </c>
      <c r="G2558" s="62"/>
      <c r="J2558" s="51" t="s">
        <v>20</v>
      </c>
      <c r="M2558" s="62"/>
      <c r="P2558" s="51" t="s">
        <v>20</v>
      </c>
      <c r="Q2558" s="60" t="s">
        <v>2624</v>
      </c>
      <c r="R2558" s="60">
        <v>69</v>
      </c>
      <c r="S2558" s="62">
        <v>70</v>
      </c>
      <c r="U2558" s="54" t="s">
        <v>15</v>
      </c>
      <c r="V2558" s="50" t="s">
        <v>20</v>
      </c>
      <c r="X2558" s="48"/>
    </row>
    <row r="2559" spans="1:24" s="60" customFormat="1" x14ac:dyDescent="0.2">
      <c r="A2559" s="60">
        <v>18</v>
      </c>
      <c r="B2559" s="61" t="s">
        <v>2456</v>
      </c>
      <c r="C2559" s="61">
        <v>1806</v>
      </c>
      <c r="D2559" s="61" t="s">
        <v>2551</v>
      </c>
      <c r="G2559" s="62"/>
      <c r="J2559" s="51" t="s">
        <v>20</v>
      </c>
      <c r="M2559" s="62"/>
      <c r="P2559" s="51" t="s">
        <v>20</v>
      </c>
      <c r="Q2559" s="60" t="s">
        <v>2625</v>
      </c>
      <c r="R2559" s="60">
        <v>70</v>
      </c>
      <c r="S2559" s="62">
        <v>100</v>
      </c>
      <c r="U2559" s="54" t="s">
        <v>15</v>
      </c>
      <c r="V2559" s="50" t="s">
        <v>20</v>
      </c>
      <c r="X2559" s="48"/>
    </row>
    <row r="2560" spans="1:24" s="60" customFormat="1" x14ac:dyDescent="0.2">
      <c r="A2560" s="60">
        <v>18</v>
      </c>
      <c r="B2560" s="61" t="s">
        <v>2456</v>
      </c>
      <c r="C2560" s="61">
        <v>1806</v>
      </c>
      <c r="D2560" s="61" t="s">
        <v>2551</v>
      </c>
      <c r="G2560" s="62"/>
      <c r="J2560" s="51" t="s">
        <v>20</v>
      </c>
      <c r="M2560" s="62"/>
      <c r="P2560" s="51" t="s">
        <v>20</v>
      </c>
      <c r="Q2560" s="60" t="s">
        <v>2626</v>
      </c>
      <c r="R2560" s="60">
        <v>71</v>
      </c>
      <c r="S2560" s="62">
        <v>75</v>
      </c>
      <c r="U2560" s="54" t="s">
        <v>15</v>
      </c>
      <c r="V2560" s="50" t="s">
        <v>20</v>
      </c>
      <c r="X2560" s="48"/>
    </row>
    <row r="2561" spans="1:24" s="60" customFormat="1" x14ac:dyDescent="0.2">
      <c r="A2561" s="60">
        <v>18</v>
      </c>
      <c r="B2561" s="61" t="s">
        <v>2456</v>
      </c>
      <c r="C2561" s="61">
        <v>1806</v>
      </c>
      <c r="D2561" s="61" t="s">
        <v>2551</v>
      </c>
      <c r="G2561" s="62"/>
      <c r="J2561" s="51" t="s">
        <v>20</v>
      </c>
      <c r="M2561" s="62"/>
      <c r="P2561" s="51" t="s">
        <v>20</v>
      </c>
      <c r="Q2561" s="60" t="s">
        <v>2627</v>
      </c>
      <c r="R2561" s="60">
        <v>72</v>
      </c>
      <c r="S2561" s="62">
        <v>86</v>
      </c>
      <c r="U2561" s="54" t="s">
        <v>15</v>
      </c>
      <c r="V2561" s="50" t="s">
        <v>20</v>
      </c>
      <c r="X2561" s="48"/>
    </row>
    <row r="2562" spans="1:24" s="60" customFormat="1" x14ac:dyDescent="0.2">
      <c r="A2562" s="60">
        <v>18</v>
      </c>
      <c r="B2562" s="61" t="s">
        <v>2456</v>
      </c>
      <c r="C2562" s="61">
        <v>1806</v>
      </c>
      <c r="D2562" s="61" t="s">
        <v>2551</v>
      </c>
      <c r="G2562" s="62"/>
      <c r="J2562" s="51" t="s">
        <v>20</v>
      </c>
      <c r="M2562" s="62"/>
      <c r="P2562" s="51" t="s">
        <v>20</v>
      </c>
      <c r="Q2562" s="60" t="s">
        <v>2628</v>
      </c>
      <c r="R2562" s="60">
        <v>73</v>
      </c>
      <c r="S2562" s="62">
        <v>175</v>
      </c>
      <c r="U2562" s="54" t="s">
        <v>15</v>
      </c>
      <c r="V2562" s="50" t="s">
        <v>20</v>
      </c>
      <c r="X2562" s="48"/>
    </row>
    <row r="2563" spans="1:24" s="60" customFormat="1" x14ac:dyDescent="0.2">
      <c r="A2563" s="60">
        <v>18</v>
      </c>
      <c r="B2563" s="61" t="s">
        <v>2456</v>
      </c>
      <c r="C2563" s="61">
        <v>1806</v>
      </c>
      <c r="D2563" s="61" t="s">
        <v>2551</v>
      </c>
      <c r="G2563" s="62"/>
      <c r="J2563" s="51" t="s">
        <v>20</v>
      </c>
      <c r="M2563" s="62"/>
      <c r="P2563" s="51" t="s">
        <v>20</v>
      </c>
      <c r="Q2563" s="60" t="s">
        <v>2629</v>
      </c>
      <c r="R2563" s="60">
        <v>74</v>
      </c>
      <c r="S2563" s="62">
        <v>150</v>
      </c>
      <c r="U2563" s="54" t="s">
        <v>15</v>
      </c>
      <c r="V2563" s="50" t="s">
        <v>20</v>
      </c>
      <c r="X2563" s="48"/>
    </row>
    <row r="2564" spans="1:24" s="60" customFormat="1" x14ac:dyDescent="0.2">
      <c r="A2564" s="60">
        <v>18</v>
      </c>
      <c r="B2564" s="61" t="s">
        <v>2456</v>
      </c>
      <c r="C2564" s="61">
        <v>1806</v>
      </c>
      <c r="D2564" s="61" t="s">
        <v>2551</v>
      </c>
      <c r="G2564" s="62"/>
      <c r="J2564" s="51" t="s">
        <v>20</v>
      </c>
      <c r="M2564" s="62"/>
      <c r="P2564" s="51" t="s">
        <v>20</v>
      </c>
      <c r="Q2564" s="60" t="s">
        <v>2630</v>
      </c>
      <c r="R2564" s="60">
        <v>75</v>
      </c>
      <c r="S2564" s="62">
        <v>120</v>
      </c>
      <c r="U2564" s="54" t="s">
        <v>15</v>
      </c>
      <c r="V2564" s="50" t="s">
        <v>20</v>
      </c>
      <c r="X2564" s="48"/>
    </row>
    <row r="2565" spans="1:24" s="60" customFormat="1" x14ac:dyDescent="0.2">
      <c r="A2565" s="60">
        <v>18</v>
      </c>
      <c r="B2565" s="61" t="s">
        <v>2456</v>
      </c>
      <c r="C2565" s="61">
        <v>1806</v>
      </c>
      <c r="D2565" s="61" t="s">
        <v>2551</v>
      </c>
      <c r="G2565" s="62"/>
      <c r="J2565" s="51" t="s">
        <v>20</v>
      </c>
      <c r="M2565" s="62"/>
      <c r="P2565" s="51" t="s">
        <v>20</v>
      </c>
      <c r="Q2565" s="60" t="s">
        <v>2631</v>
      </c>
      <c r="R2565" s="60">
        <v>76</v>
      </c>
      <c r="S2565" s="62">
        <v>100</v>
      </c>
      <c r="U2565" s="54" t="s">
        <v>15</v>
      </c>
      <c r="V2565" s="50" t="s">
        <v>20</v>
      </c>
      <c r="X2565" s="48"/>
    </row>
    <row r="2566" spans="1:24" s="60" customFormat="1" x14ac:dyDescent="0.2">
      <c r="A2566" s="60">
        <v>18</v>
      </c>
      <c r="B2566" s="61" t="s">
        <v>2456</v>
      </c>
      <c r="C2566" s="61">
        <v>1806</v>
      </c>
      <c r="D2566" s="61" t="s">
        <v>2551</v>
      </c>
      <c r="G2566" s="62"/>
      <c r="J2566" s="51" t="s">
        <v>20</v>
      </c>
      <c r="M2566" s="62"/>
      <c r="P2566" s="51" t="s">
        <v>20</v>
      </c>
      <c r="Q2566" s="60" t="s">
        <v>2632</v>
      </c>
      <c r="R2566" s="60">
        <v>77</v>
      </c>
      <c r="S2566" s="62">
        <v>633</v>
      </c>
      <c r="U2566" s="54" t="s">
        <v>15</v>
      </c>
      <c r="V2566" s="50" t="s">
        <v>20</v>
      </c>
      <c r="X2566" s="48"/>
    </row>
    <row r="2567" spans="1:24" s="60" customFormat="1" x14ac:dyDescent="0.2">
      <c r="A2567" s="60">
        <v>18</v>
      </c>
      <c r="B2567" s="61" t="s">
        <v>2456</v>
      </c>
      <c r="C2567" s="61">
        <v>1806</v>
      </c>
      <c r="D2567" s="61" t="s">
        <v>2551</v>
      </c>
      <c r="G2567" s="62"/>
      <c r="J2567" s="51" t="s">
        <v>20</v>
      </c>
      <c r="M2567" s="62"/>
      <c r="P2567" s="51" t="s">
        <v>20</v>
      </c>
      <c r="Q2567" s="60" t="s">
        <v>2633</v>
      </c>
      <c r="R2567" s="60">
        <v>78</v>
      </c>
      <c r="S2567" s="62">
        <v>175</v>
      </c>
      <c r="U2567" s="54" t="s">
        <v>15</v>
      </c>
      <c r="V2567" s="50" t="s">
        <v>20</v>
      </c>
      <c r="X2567" s="48"/>
    </row>
    <row r="2568" spans="1:24" s="60" customFormat="1" x14ac:dyDescent="0.2">
      <c r="A2568" s="60">
        <v>18</v>
      </c>
      <c r="B2568" s="61" t="s">
        <v>2456</v>
      </c>
      <c r="C2568" s="61">
        <v>1806</v>
      </c>
      <c r="D2568" s="61" t="s">
        <v>2551</v>
      </c>
      <c r="G2568" s="62"/>
      <c r="J2568" s="51" t="s">
        <v>20</v>
      </c>
      <c r="M2568" s="62"/>
      <c r="P2568" s="51" t="s">
        <v>20</v>
      </c>
      <c r="Q2568" s="60" t="s">
        <v>2634</v>
      </c>
      <c r="R2568" s="60">
        <v>79</v>
      </c>
      <c r="S2568" s="62">
        <v>510</v>
      </c>
      <c r="U2568" s="54" t="s">
        <v>15</v>
      </c>
      <c r="V2568" s="50" t="s">
        <v>16</v>
      </c>
      <c r="X2568" s="48"/>
    </row>
    <row r="2569" spans="1:24" s="60" customFormat="1" x14ac:dyDescent="0.2">
      <c r="A2569" s="60">
        <v>18</v>
      </c>
      <c r="B2569" s="61" t="s">
        <v>2456</v>
      </c>
      <c r="C2569" s="61">
        <v>1806</v>
      </c>
      <c r="D2569" s="61" t="s">
        <v>2551</v>
      </c>
      <c r="G2569" s="62"/>
      <c r="J2569" s="51" t="s">
        <v>20</v>
      </c>
      <c r="M2569" s="62"/>
      <c r="P2569" s="51" t="s">
        <v>20</v>
      </c>
      <c r="Q2569" s="60" t="s">
        <v>2635</v>
      </c>
      <c r="R2569" s="60">
        <v>80</v>
      </c>
      <c r="S2569" s="62">
        <v>118</v>
      </c>
      <c r="U2569" s="54" t="s">
        <v>15</v>
      </c>
      <c r="V2569" s="50" t="s">
        <v>20</v>
      </c>
      <c r="X2569" s="48"/>
    </row>
    <row r="2570" spans="1:24" s="60" customFormat="1" x14ac:dyDescent="0.2">
      <c r="A2570" s="60">
        <v>18</v>
      </c>
      <c r="B2570" s="61" t="s">
        <v>2456</v>
      </c>
      <c r="C2570" s="61">
        <v>1806</v>
      </c>
      <c r="D2570" s="61" t="s">
        <v>2551</v>
      </c>
      <c r="G2570" s="62"/>
      <c r="J2570" s="51" t="s">
        <v>20</v>
      </c>
      <c r="M2570" s="62"/>
      <c r="P2570" s="51" t="s">
        <v>20</v>
      </c>
      <c r="Q2570" s="60" t="s">
        <v>2498</v>
      </c>
      <c r="R2570" s="60">
        <v>81</v>
      </c>
      <c r="S2570" s="62">
        <v>600</v>
      </c>
      <c r="U2570" s="54" t="s">
        <v>15</v>
      </c>
      <c r="V2570" s="50" t="s">
        <v>16</v>
      </c>
      <c r="X2570" s="48"/>
    </row>
    <row r="2571" spans="1:24" s="60" customFormat="1" x14ac:dyDescent="0.2">
      <c r="A2571" s="60">
        <v>18</v>
      </c>
      <c r="B2571" s="61" t="s">
        <v>2456</v>
      </c>
      <c r="C2571" s="61">
        <v>1806</v>
      </c>
      <c r="D2571" s="61" t="s">
        <v>2551</v>
      </c>
      <c r="G2571" s="62"/>
      <c r="J2571" s="51" t="s">
        <v>20</v>
      </c>
      <c r="M2571" s="62"/>
      <c r="P2571" s="51" t="s">
        <v>20</v>
      </c>
      <c r="Q2571" s="60" t="s">
        <v>2636</v>
      </c>
      <c r="R2571" s="60">
        <v>82</v>
      </c>
      <c r="S2571" s="62">
        <v>150</v>
      </c>
      <c r="U2571" s="54" t="s">
        <v>15</v>
      </c>
      <c r="V2571" s="50" t="s">
        <v>20</v>
      </c>
      <c r="X2571" s="48"/>
    </row>
    <row r="2572" spans="1:24" s="60" customFormat="1" x14ac:dyDescent="0.2">
      <c r="A2572" s="60">
        <v>18</v>
      </c>
      <c r="B2572" s="61" t="s">
        <v>2456</v>
      </c>
      <c r="C2572" s="61">
        <v>1806</v>
      </c>
      <c r="D2572" s="61" t="s">
        <v>2551</v>
      </c>
      <c r="G2572" s="62"/>
      <c r="J2572" s="51" t="s">
        <v>20</v>
      </c>
      <c r="M2572" s="62"/>
      <c r="P2572" s="51" t="s">
        <v>20</v>
      </c>
      <c r="Q2572" s="60" t="s">
        <v>2637</v>
      </c>
      <c r="R2572" s="60">
        <v>83</v>
      </c>
      <c r="S2572" s="62">
        <v>200</v>
      </c>
      <c r="U2572" s="54" t="s">
        <v>15</v>
      </c>
      <c r="V2572" s="50" t="s">
        <v>20</v>
      </c>
      <c r="X2572" s="48"/>
    </row>
    <row r="2573" spans="1:24" s="60" customFormat="1" x14ac:dyDescent="0.2">
      <c r="A2573" s="60">
        <v>18</v>
      </c>
      <c r="B2573" s="61" t="s">
        <v>2456</v>
      </c>
      <c r="C2573" s="61">
        <v>1806</v>
      </c>
      <c r="D2573" s="61" t="s">
        <v>2551</v>
      </c>
      <c r="G2573" s="62"/>
      <c r="J2573" s="51" t="s">
        <v>20</v>
      </c>
      <c r="M2573" s="62"/>
      <c r="P2573" s="51" t="s">
        <v>20</v>
      </c>
      <c r="Q2573" s="60" t="s">
        <v>2638</v>
      </c>
      <c r="R2573" s="60">
        <v>84</v>
      </c>
      <c r="S2573" s="62">
        <v>250</v>
      </c>
      <c r="U2573" s="54" t="s">
        <v>15</v>
      </c>
      <c r="V2573" s="50" t="s">
        <v>20</v>
      </c>
      <c r="X2573" s="48"/>
    </row>
    <row r="2574" spans="1:24" s="60" customFormat="1" x14ac:dyDescent="0.2">
      <c r="A2574" s="60">
        <v>18</v>
      </c>
      <c r="B2574" s="61" t="s">
        <v>2456</v>
      </c>
      <c r="C2574" s="61">
        <v>1806</v>
      </c>
      <c r="D2574" s="61" t="s">
        <v>2551</v>
      </c>
      <c r="G2574" s="62"/>
      <c r="J2574" s="51" t="s">
        <v>20</v>
      </c>
      <c r="M2574" s="62"/>
      <c r="P2574" s="51" t="s">
        <v>20</v>
      </c>
      <c r="Q2574" s="60" t="s">
        <v>2639</v>
      </c>
      <c r="R2574" s="60">
        <v>85</v>
      </c>
      <c r="S2574" s="62">
        <v>300</v>
      </c>
      <c r="U2574" s="54" t="s">
        <v>15</v>
      </c>
      <c r="V2574" s="50" t="s">
        <v>20</v>
      </c>
      <c r="X2574" s="48"/>
    </row>
    <row r="2575" spans="1:24" s="60" customFormat="1" x14ac:dyDescent="0.2">
      <c r="A2575" s="60">
        <v>18</v>
      </c>
      <c r="B2575" s="61" t="s">
        <v>2456</v>
      </c>
      <c r="C2575" s="61">
        <v>1806</v>
      </c>
      <c r="D2575" s="61" t="s">
        <v>2551</v>
      </c>
      <c r="G2575" s="62"/>
      <c r="J2575" s="51" t="s">
        <v>20</v>
      </c>
      <c r="M2575" s="62"/>
      <c r="P2575" s="51" t="s">
        <v>20</v>
      </c>
      <c r="Q2575" s="60" t="s">
        <v>2640</v>
      </c>
      <c r="R2575" s="60">
        <v>86</v>
      </c>
      <c r="S2575" s="62">
        <v>190</v>
      </c>
      <c r="U2575" s="54" t="s">
        <v>15</v>
      </c>
      <c r="V2575" s="50" t="s">
        <v>20</v>
      </c>
      <c r="X2575" s="48"/>
    </row>
    <row r="2576" spans="1:24" s="60" customFormat="1" x14ac:dyDescent="0.2">
      <c r="A2576" s="60">
        <v>18</v>
      </c>
      <c r="B2576" s="61" t="s">
        <v>2456</v>
      </c>
      <c r="C2576" s="61">
        <v>1806</v>
      </c>
      <c r="D2576" s="61" t="s">
        <v>2551</v>
      </c>
      <c r="G2576" s="62"/>
      <c r="J2576" s="51" t="s">
        <v>20</v>
      </c>
      <c r="M2576" s="62"/>
      <c r="P2576" s="51" t="s">
        <v>20</v>
      </c>
      <c r="Q2576" s="60" t="s">
        <v>2641</v>
      </c>
      <c r="R2576" s="60">
        <v>87</v>
      </c>
      <c r="S2576" s="62">
        <v>100</v>
      </c>
      <c r="U2576" s="54" t="s">
        <v>15</v>
      </c>
      <c r="V2576" s="50" t="s">
        <v>20</v>
      </c>
      <c r="X2576" s="48"/>
    </row>
    <row r="2577" spans="1:24" s="60" customFormat="1" x14ac:dyDescent="0.2">
      <c r="A2577" s="60">
        <v>18</v>
      </c>
      <c r="B2577" s="61" t="s">
        <v>2456</v>
      </c>
      <c r="C2577" s="61">
        <v>1806</v>
      </c>
      <c r="D2577" s="61" t="s">
        <v>2551</v>
      </c>
      <c r="G2577" s="62"/>
      <c r="J2577" s="51" t="s">
        <v>20</v>
      </c>
      <c r="M2577" s="62"/>
      <c r="P2577" s="51" t="s">
        <v>20</v>
      </c>
      <c r="Q2577" s="60" t="s">
        <v>2502</v>
      </c>
      <c r="R2577" s="60">
        <v>88</v>
      </c>
      <c r="S2577" s="62">
        <v>200</v>
      </c>
      <c r="U2577" s="54" t="s">
        <v>15</v>
      </c>
      <c r="V2577" s="50"/>
      <c r="X2577" s="48"/>
    </row>
    <row r="2578" spans="1:24" s="60" customFormat="1" x14ac:dyDescent="0.2">
      <c r="A2578" s="60">
        <v>18</v>
      </c>
      <c r="B2578" s="61" t="s">
        <v>2456</v>
      </c>
      <c r="C2578" s="61">
        <v>1806</v>
      </c>
      <c r="D2578" s="61" t="s">
        <v>2551</v>
      </c>
      <c r="G2578" s="62"/>
      <c r="J2578" s="51" t="s">
        <v>20</v>
      </c>
      <c r="M2578" s="62"/>
      <c r="P2578" s="51" t="s">
        <v>20</v>
      </c>
      <c r="Q2578" s="60" t="s">
        <v>2642</v>
      </c>
      <c r="R2578" s="60">
        <v>89</v>
      </c>
      <c r="S2578" s="62">
        <v>200</v>
      </c>
      <c r="U2578" s="54" t="s">
        <v>15</v>
      </c>
      <c r="V2578" s="50" t="s">
        <v>20</v>
      </c>
      <c r="X2578" s="48"/>
    </row>
    <row r="2579" spans="1:24" s="60" customFormat="1" x14ac:dyDescent="0.2">
      <c r="A2579" s="60">
        <v>18</v>
      </c>
      <c r="B2579" s="61" t="s">
        <v>2456</v>
      </c>
      <c r="C2579" s="61">
        <v>1806</v>
      </c>
      <c r="D2579" s="61" t="s">
        <v>2551</v>
      </c>
      <c r="G2579" s="62"/>
      <c r="J2579" s="51" t="s">
        <v>20</v>
      </c>
      <c r="M2579" s="62"/>
      <c r="P2579" s="51" t="s">
        <v>20</v>
      </c>
      <c r="Q2579" s="60" t="s">
        <v>2643</v>
      </c>
      <c r="R2579" s="60">
        <v>90</v>
      </c>
      <c r="S2579" s="62">
        <v>100</v>
      </c>
      <c r="U2579" s="54" t="s">
        <v>15</v>
      </c>
      <c r="V2579" s="50" t="s">
        <v>20</v>
      </c>
      <c r="X2579" s="48"/>
    </row>
    <row r="2580" spans="1:24" s="60" customFormat="1" x14ac:dyDescent="0.2">
      <c r="A2580" s="60">
        <v>18</v>
      </c>
      <c r="B2580" s="61" t="s">
        <v>2456</v>
      </c>
      <c r="C2580" s="61">
        <v>1806</v>
      </c>
      <c r="D2580" s="61" t="s">
        <v>2551</v>
      </c>
      <c r="G2580" s="62"/>
      <c r="J2580" s="51" t="s">
        <v>20</v>
      </c>
      <c r="M2580" s="62"/>
      <c r="P2580" s="51" t="s">
        <v>20</v>
      </c>
      <c r="Q2580" s="60" t="s">
        <v>2644</v>
      </c>
      <c r="R2580" s="60">
        <v>91</v>
      </c>
      <c r="S2580" s="62">
        <v>130</v>
      </c>
      <c r="U2580" s="54" t="s">
        <v>15</v>
      </c>
      <c r="V2580" s="50" t="s">
        <v>20</v>
      </c>
      <c r="X2580" s="48"/>
    </row>
    <row r="2581" spans="1:24" s="60" customFormat="1" x14ac:dyDescent="0.2">
      <c r="A2581" s="60">
        <v>18</v>
      </c>
      <c r="B2581" s="61" t="s">
        <v>2456</v>
      </c>
      <c r="C2581" s="61">
        <v>1806</v>
      </c>
      <c r="D2581" s="61" t="s">
        <v>2551</v>
      </c>
      <c r="G2581" s="62"/>
      <c r="J2581" s="51" t="s">
        <v>20</v>
      </c>
      <c r="M2581" s="62"/>
      <c r="P2581" s="51" t="s">
        <v>20</v>
      </c>
      <c r="Q2581" s="60" t="s">
        <v>2645</v>
      </c>
      <c r="R2581" s="60">
        <v>92</v>
      </c>
      <c r="S2581" s="62">
        <v>200</v>
      </c>
      <c r="U2581" s="54" t="s">
        <v>15</v>
      </c>
      <c r="V2581" s="50" t="s">
        <v>20</v>
      </c>
      <c r="X2581" s="48"/>
    </row>
    <row r="2582" spans="1:24" s="60" customFormat="1" x14ac:dyDescent="0.2">
      <c r="A2582" s="60">
        <v>18</v>
      </c>
      <c r="B2582" s="61" t="s">
        <v>2456</v>
      </c>
      <c r="C2582" s="61">
        <v>1806</v>
      </c>
      <c r="D2582" s="61" t="s">
        <v>2551</v>
      </c>
      <c r="G2582" s="62"/>
      <c r="J2582" s="51" t="s">
        <v>20</v>
      </c>
      <c r="M2582" s="62"/>
      <c r="P2582" s="51" t="s">
        <v>20</v>
      </c>
      <c r="Q2582" s="60" t="s">
        <v>2646</v>
      </c>
      <c r="R2582" s="60">
        <v>93</v>
      </c>
      <c r="S2582" s="62">
        <v>100</v>
      </c>
      <c r="U2582" s="54" t="s">
        <v>15</v>
      </c>
      <c r="V2582" s="50" t="s">
        <v>20</v>
      </c>
      <c r="X2582" s="48"/>
    </row>
    <row r="2583" spans="1:24" s="60" customFormat="1" x14ac:dyDescent="0.2">
      <c r="A2583" s="60">
        <v>18</v>
      </c>
      <c r="B2583" s="61" t="s">
        <v>2456</v>
      </c>
      <c r="C2583" s="61">
        <v>1806</v>
      </c>
      <c r="D2583" s="61" t="s">
        <v>2551</v>
      </c>
      <c r="G2583" s="62"/>
      <c r="J2583" s="51" t="s">
        <v>20</v>
      </c>
      <c r="M2583" s="62"/>
      <c r="P2583" s="51" t="s">
        <v>20</v>
      </c>
      <c r="Q2583" s="60" t="s">
        <v>2508</v>
      </c>
      <c r="R2583" s="60">
        <v>94</v>
      </c>
      <c r="S2583" s="62">
        <v>200</v>
      </c>
      <c r="U2583" s="54" t="s">
        <v>15</v>
      </c>
      <c r="V2583" s="50" t="s">
        <v>20</v>
      </c>
      <c r="X2583" s="48"/>
    </row>
    <row r="2584" spans="1:24" s="60" customFormat="1" x14ac:dyDescent="0.2">
      <c r="A2584" s="60">
        <v>18</v>
      </c>
      <c r="B2584" s="61" t="s">
        <v>2456</v>
      </c>
      <c r="C2584" s="61">
        <v>1806</v>
      </c>
      <c r="D2584" s="61" t="s">
        <v>2551</v>
      </c>
      <c r="G2584" s="62"/>
      <c r="J2584" s="51" t="s">
        <v>20</v>
      </c>
      <c r="M2584" s="62"/>
      <c r="P2584" s="51" t="s">
        <v>20</v>
      </c>
      <c r="Q2584" s="60" t="s">
        <v>2647</v>
      </c>
      <c r="R2584" s="60">
        <v>95</v>
      </c>
      <c r="S2584" s="62">
        <v>148</v>
      </c>
      <c r="U2584" s="54" t="s">
        <v>15</v>
      </c>
      <c r="V2584" s="50" t="s">
        <v>20</v>
      </c>
      <c r="X2584" s="48"/>
    </row>
    <row r="2585" spans="1:24" s="60" customFormat="1" x14ac:dyDescent="0.2">
      <c r="A2585" s="60">
        <v>18</v>
      </c>
      <c r="B2585" s="61" t="s">
        <v>2456</v>
      </c>
      <c r="C2585" s="61">
        <v>1806</v>
      </c>
      <c r="D2585" s="61" t="s">
        <v>2551</v>
      </c>
      <c r="G2585" s="62"/>
      <c r="J2585" s="51" t="s">
        <v>20</v>
      </c>
      <c r="M2585" s="62"/>
      <c r="P2585" s="51" t="s">
        <v>20</v>
      </c>
      <c r="Q2585" s="60" t="s">
        <v>2648</v>
      </c>
      <c r="R2585" s="60">
        <v>96</v>
      </c>
      <c r="S2585" s="62">
        <v>128</v>
      </c>
      <c r="U2585" s="54" t="s">
        <v>15</v>
      </c>
      <c r="V2585" s="50" t="s">
        <v>20</v>
      </c>
      <c r="X2585" s="48"/>
    </row>
    <row r="2586" spans="1:24" s="60" customFormat="1" x14ac:dyDescent="0.2">
      <c r="A2586" s="60">
        <v>18</v>
      </c>
      <c r="B2586" s="61" t="s">
        <v>2456</v>
      </c>
      <c r="C2586" s="61">
        <v>1806</v>
      </c>
      <c r="D2586" s="61" t="s">
        <v>2551</v>
      </c>
      <c r="G2586" s="62"/>
      <c r="J2586" s="51" t="s">
        <v>20</v>
      </c>
      <c r="M2586" s="62"/>
      <c r="P2586" s="51" t="s">
        <v>20</v>
      </c>
      <c r="Q2586" s="60" t="s">
        <v>2649</v>
      </c>
      <c r="R2586" s="60">
        <v>97</v>
      </c>
      <c r="S2586" s="62">
        <v>60</v>
      </c>
      <c r="U2586" s="54" t="s">
        <v>15</v>
      </c>
      <c r="V2586" s="50" t="s">
        <v>20</v>
      </c>
      <c r="X2586" s="48"/>
    </row>
    <row r="2587" spans="1:24" s="60" customFormat="1" x14ac:dyDescent="0.2">
      <c r="A2587" s="60">
        <v>18</v>
      </c>
      <c r="B2587" s="61" t="s">
        <v>2456</v>
      </c>
      <c r="C2587" s="61">
        <v>1806</v>
      </c>
      <c r="D2587" s="61" t="s">
        <v>2551</v>
      </c>
      <c r="G2587" s="62"/>
      <c r="J2587" s="51" t="s">
        <v>20</v>
      </c>
      <c r="M2587" s="62"/>
      <c r="P2587" s="51" t="s">
        <v>20</v>
      </c>
      <c r="Q2587" s="60" t="s">
        <v>2650</v>
      </c>
      <c r="R2587" s="60">
        <v>98</v>
      </c>
      <c r="S2587" s="62">
        <v>125</v>
      </c>
      <c r="U2587" s="54" t="s">
        <v>15</v>
      </c>
      <c r="V2587" s="50" t="s">
        <v>20</v>
      </c>
      <c r="X2587" s="48"/>
    </row>
    <row r="2588" spans="1:24" s="60" customFormat="1" x14ac:dyDescent="0.2">
      <c r="A2588" s="60">
        <v>18</v>
      </c>
      <c r="B2588" s="61" t="s">
        <v>2456</v>
      </c>
      <c r="C2588" s="61">
        <v>1806</v>
      </c>
      <c r="D2588" s="61" t="s">
        <v>2551</v>
      </c>
      <c r="G2588" s="62"/>
      <c r="J2588" s="51" t="s">
        <v>20</v>
      </c>
      <c r="M2588" s="62"/>
      <c r="P2588" s="51" t="s">
        <v>20</v>
      </c>
      <c r="Q2588" s="60" t="s">
        <v>2651</v>
      </c>
      <c r="R2588" s="60">
        <v>99</v>
      </c>
      <c r="S2588" s="62">
        <v>92</v>
      </c>
      <c r="U2588" s="54" t="s">
        <v>15</v>
      </c>
      <c r="V2588" s="50" t="s">
        <v>20</v>
      </c>
      <c r="X2588" s="48"/>
    </row>
    <row r="2589" spans="1:24" s="60" customFormat="1" x14ac:dyDescent="0.2">
      <c r="A2589" s="60">
        <v>18</v>
      </c>
      <c r="B2589" s="61" t="s">
        <v>2456</v>
      </c>
      <c r="C2589" s="61">
        <v>1806</v>
      </c>
      <c r="D2589" s="61" t="s">
        <v>2551</v>
      </c>
      <c r="G2589" s="62"/>
      <c r="J2589" s="51" t="s">
        <v>20</v>
      </c>
      <c r="M2589" s="62"/>
      <c r="P2589" s="51" t="s">
        <v>20</v>
      </c>
      <c r="Q2589" s="60" t="s">
        <v>2652</v>
      </c>
      <c r="R2589" s="60">
        <v>100</v>
      </c>
      <c r="S2589" s="62">
        <v>116</v>
      </c>
      <c r="U2589" s="54" t="s">
        <v>15</v>
      </c>
      <c r="V2589" s="50" t="s">
        <v>20</v>
      </c>
      <c r="X2589" s="48"/>
    </row>
    <row r="2590" spans="1:24" s="60" customFormat="1" x14ac:dyDescent="0.2">
      <c r="A2590" s="60">
        <v>18</v>
      </c>
      <c r="B2590" s="61" t="s">
        <v>2456</v>
      </c>
      <c r="C2590" s="61">
        <v>1806</v>
      </c>
      <c r="D2590" s="61" t="s">
        <v>2551</v>
      </c>
      <c r="G2590" s="62"/>
      <c r="J2590" s="51" t="s">
        <v>20</v>
      </c>
      <c r="M2590" s="62"/>
      <c r="P2590" s="51" t="s">
        <v>20</v>
      </c>
      <c r="Q2590" s="60" t="s">
        <v>2653</v>
      </c>
      <c r="R2590" s="60">
        <v>101</v>
      </c>
      <c r="S2590" s="62">
        <v>156</v>
      </c>
      <c r="U2590" s="54" t="s">
        <v>15</v>
      </c>
      <c r="V2590" s="50" t="s">
        <v>20</v>
      </c>
      <c r="X2590" s="48"/>
    </row>
    <row r="2591" spans="1:24" s="60" customFormat="1" x14ac:dyDescent="0.2">
      <c r="A2591" s="60">
        <v>18</v>
      </c>
      <c r="B2591" s="61" t="s">
        <v>2456</v>
      </c>
      <c r="C2591" s="61">
        <v>1806</v>
      </c>
      <c r="D2591" s="61" t="s">
        <v>2551</v>
      </c>
      <c r="G2591" s="62"/>
      <c r="J2591" s="51" t="s">
        <v>20</v>
      </c>
      <c r="M2591" s="62"/>
      <c r="P2591" s="51" t="s">
        <v>20</v>
      </c>
      <c r="Q2591" s="60" t="s">
        <v>2654</v>
      </c>
      <c r="R2591" s="60">
        <v>102</v>
      </c>
      <c r="S2591" s="62">
        <v>216</v>
      </c>
      <c r="U2591" s="54" t="s">
        <v>15</v>
      </c>
      <c r="V2591" s="50" t="s">
        <v>20</v>
      </c>
      <c r="X2591" s="48"/>
    </row>
    <row r="2592" spans="1:24" s="60" customFormat="1" x14ac:dyDescent="0.2">
      <c r="A2592" s="60">
        <v>18</v>
      </c>
      <c r="B2592" s="61" t="s">
        <v>2456</v>
      </c>
      <c r="C2592" s="61">
        <v>1806</v>
      </c>
      <c r="D2592" s="61" t="s">
        <v>2551</v>
      </c>
      <c r="G2592" s="62"/>
      <c r="J2592" s="51" t="s">
        <v>20</v>
      </c>
      <c r="M2592" s="62"/>
      <c r="P2592" s="51" t="s">
        <v>20</v>
      </c>
      <c r="Q2592" s="60" t="s">
        <v>2655</v>
      </c>
      <c r="R2592" s="60">
        <v>103</v>
      </c>
      <c r="S2592" s="62">
        <v>100</v>
      </c>
      <c r="U2592" s="54" t="s">
        <v>15</v>
      </c>
      <c r="V2592" s="50" t="s">
        <v>20</v>
      </c>
      <c r="X2592" s="48"/>
    </row>
    <row r="2593" spans="1:24" s="60" customFormat="1" x14ac:dyDescent="0.2">
      <c r="A2593" s="60">
        <v>18</v>
      </c>
      <c r="B2593" s="61" t="s">
        <v>2456</v>
      </c>
      <c r="C2593" s="61">
        <v>1806</v>
      </c>
      <c r="D2593" s="61" t="s">
        <v>2551</v>
      </c>
      <c r="G2593" s="62"/>
      <c r="J2593" s="51" t="s">
        <v>20</v>
      </c>
      <c r="M2593" s="62"/>
      <c r="P2593" s="51" t="s">
        <v>20</v>
      </c>
      <c r="Q2593" s="60" t="s">
        <v>2656</v>
      </c>
      <c r="R2593" s="60">
        <v>104</v>
      </c>
      <c r="S2593" s="62">
        <v>100</v>
      </c>
      <c r="U2593" s="54" t="s">
        <v>15</v>
      </c>
      <c r="V2593" s="50" t="s">
        <v>20</v>
      </c>
      <c r="X2593" s="48"/>
    </row>
    <row r="2594" spans="1:24" s="60" customFormat="1" x14ac:dyDescent="0.2">
      <c r="A2594" s="60">
        <v>18</v>
      </c>
      <c r="B2594" s="61" t="s">
        <v>2456</v>
      </c>
      <c r="C2594" s="61">
        <v>1806</v>
      </c>
      <c r="D2594" s="61" t="s">
        <v>2551</v>
      </c>
      <c r="G2594" s="62"/>
      <c r="J2594" s="51" t="s">
        <v>20</v>
      </c>
      <c r="M2594" s="62"/>
      <c r="P2594" s="51" t="s">
        <v>20</v>
      </c>
      <c r="Q2594" s="60" t="s">
        <v>2657</v>
      </c>
      <c r="R2594" s="60">
        <v>105</v>
      </c>
      <c r="S2594" s="62">
        <v>185</v>
      </c>
      <c r="U2594" s="54" t="s">
        <v>15</v>
      </c>
      <c r="V2594" s="50" t="s">
        <v>20</v>
      </c>
      <c r="X2594" s="48"/>
    </row>
    <row r="2595" spans="1:24" s="60" customFormat="1" x14ac:dyDescent="0.2">
      <c r="A2595" s="60">
        <v>18</v>
      </c>
      <c r="B2595" s="61" t="s">
        <v>2456</v>
      </c>
      <c r="C2595" s="61">
        <v>1806</v>
      </c>
      <c r="D2595" s="61" t="s">
        <v>2551</v>
      </c>
      <c r="G2595" s="62"/>
      <c r="J2595" s="51" t="s">
        <v>20</v>
      </c>
      <c r="M2595" s="62"/>
      <c r="P2595" s="51" t="s">
        <v>20</v>
      </c>
      <c r="Q2595" s="60" t="s">
        <v>2658</v>
      </c>
      <c r="R2595" s="60">
        <v>106</v>
      </c>
      <c r="S2595" s="62">
        <v>85</v>
      </c>
      <c r="U2595" s="54" t="s">
        <v>15</v>
      </c>
      <c r="V2595" s="50" t="s">
        <v>20</v>
      </c>
      <c r="X2595" s="48"/>
    </row>
    <row r="2596" spans="1:24" s="60" customFormat="1" x14ac:dyDescent="0.2">
      <c r="A2596" s="60">
        <v>18</v>
      </c>
      <c r="B2596" s="61" t="s">
        <v>2456</v>
      </c>
      <c r="C2596" s="61">
        <v>1806</v>
      </c>
      <c r="D2596" s="61" t="s">
        <v>2551</v>
      </c>
      <c r="G2596" s="62"/>
      <c r="J2596" s="51" t="s">
        <v>20</v>
      </c>
      <c r="M2596" s="62"/>
      <c r="P2596" s="51" t="s">
        <v>20</v>
      </c>
      <c r="Q2596" s="60" t="s">
        <v>2659</v>
      </c>
      <c r="R2596" s="60">
        <v>107</v>
      </c>
      <c r="S2596" s="62">
        <v>90</v>
      </c>
      <c r="U2596" s="54" t="s">
        <v>15</v>
      </c>
      <c r="V2596" s="50" t="s">
        <v>20</v>
      </c>
      <c r="X2596" s="48"/>
    </row>
    <row r="2597" spans="1:24" s="60" customFormat="1" x14ac:dyDescent="0.2">
      <c r="A2597" s="60">
        <v>18</v>
      </c>
      <c r="B2597" s="61" t="s">
        <v>2456</v>
      </c>
      <c r="C2597" s="61">
        <v>1806</v>
      </c>
      <c r="D2597" s="61" t="s">
        <v>2551</v>
      </c>
      <c r="G2597" s="62"/>
      <c r="J2597" s="51" t="s">
        <v>20</v>
      </c>
      <c r="M2597" s="62"/>
      <c r="P2597" s="51" t="s">
        <v>20</v>
      </c>
      <c r="Q2597" s="60" t="s">
        <v>2660</v>
      </c>
      <c r="R2597" s="60">
        <v>108</v>
      </c>
      <c r="S2597" s="62">
        <v>96</v>
      </c>
      <c r="U2597" s="54" t="s">
        <v>15</v>
      </c>
      <c r="V2597" s="50" t="s">
        <v>20</v>
      </c>
      <c r="X2597" s="48"/>
    </row>
    <row r="2598" spans="1:24" s="60" customFormat="1" x14ac:dyDescent="0.2">
      <c r="A2598" s="60">
        <v>18</v>
      </c>
      <c r="B2598" s="61" t="s">
        <v>2456</v>
      </c>
      <c r="C2598" s="61">
        <v>1806</v>
      </c>
      <c r="D2598" s="61" t="s">
        <v>2551</v>
      </c>
      <c r="G2598" s="62"/>
      <c r="J2598" s="51" t="s">
        <v>20</v>
      </c>
      <c r="M2598" s="62"/>
      <c r="P2598" s="51" t="s">
        <v>20</v>
      </c>
      <c r="Q2598" s="60" t="s">
        <v>2661</v>
      </c>
      <c r="R2598" s="60">
        <v>109</v>
      </c>
      <c r="S2598" s="62">
        <v>80</v>
      </c>
      <c r="U2598" s="54" t="s">
        <v>15</v>
      </c>
      <c r="V2598" s="50" t="s">
        <v>20</v>
      </c>
      <c r="X2598" s="48"/>
    </row>
    <row r="2599" spans="1:24" s="60" customFormat="1" x14ac:dyDescent="0.2">
      <c r="A2599" s="60">
        <v>18</v>
      </c>
      <c r="B2599" s="61" t="s">
        <v>2456</v>
      </c>
      <c r="C2599" s="61">
        <v>1806</v>
      </c>
      <c r="D2599" s="61" t="s">
        <v>2551</v>
      </c>
      <c r="G2599" s="62"/>
      <c r="J2599" s="51" t="s">
        <v>20</v>
      </c>
      <c r="M2599" s="62"/>
      <c r="P2599" s="51" t="s">
        <v>20</v>
      </c>
      <c r="Q2599" s="60" t="s">
        <v>2662</v>
      </c>
      <c r="R2599" s="60">
        <v>110</v>
      </c>
      <c r="S2599" s="62">
        <v>235</v>
      </c>
      <c r="U2599" s="54" t="s">
        <v>15</v>
      </c>
      <c r="V2599" s="50" t="s">
        <v>20</v>
      </c>
      <c r="X2599" s="48"/>
    </row>
    <row r="2600" spans="1:24" s="60" customFormat="1" x14ac:dyDescent="0.2">
      <c r="A2600" s="60">
        <v>18</v>
      </c>
      <c r="B2600" s="61" t="s">
        <v>2456</v>
      </c>
      <c r="C2600" s="61">
        <v>1806</v>
      </c>
      <c r="D2600" s="61" t="s">
        <v>2551</v>
      </c>
      <c r="G2600" s="62"/>
      <c r="J2600" s="51" t="s">
        <v>20</v>
      </c>
      <c r="M2600" s="62"/>
      <c r="P2600" s="51" t="s">
        <v>20</v>
      </c>
      <c r="Q2600" s="60" t="s">
        <v>2663</v>
      </c>
      <c r="R2600" s="60">
        <v>111</v>
      </c>
      <c r="S2600" s="62">
        <v>55</v>
      </c>
      <c r="U2600" s="54" t="s">
        <v>15</v>
      </c>
      <c r="V2600" s="50" t="s">
        <v>20</v>
      </c>
      <c r="X2600" s="48"/>
    </row>
    <row r="2601" spans="1:24" s="60" customFormat="1" x14ac:dyDescent="0.2">
      <c r="A2601" s="60">
        <v>18</v>
      </c>
      <c r="B2601" s="61" t="s">
        <v>2456</v>
      </c>
      <c r="C2601" s="61">
        <v>1806</v>
      </c>
      <c r="D2601" s="61" t="s">
        <v>2551</v>
      </c>
      <c r="G2601" s="62"/>
      <c r="J2601" s="51" t="s">
        <v>20</v>
      </c>
      <c r="M2601" s="62"/>
      <c r="P2601" s="51" t="s">
        <v>20</v>
      </c>
      <c r="Q2601" s="60" t="s">
        <v>2664</v>
      </c>
      <c r="R2601" s="60">
        <v>112</v>
      </c>
      <c r="S2601" s="62">
        <v>47</v>
      </c>
      <c r="U2601" s="54" t="s">
        <v>15</v>
      </c>
      <c r="V2601" s="50" t="s">
        <v>20</v>
      </c>
      <c r="X2601" s="48"/>
    </row>
    <row r="2602" spans="1:24" s="60" customFormat="1" x14ac:dyDescent="0.2">
      <c r="A2602" s="60">
        <v>18</v>
      </c>
      <c r="B2602" s="61" t="s">
        <v>2456</v>
      </c>
      <c r="C2602" s="61">
        <v>1806</v>
      </c>
      <c r="D2602" s="61" t="s">
        <v>2551</v>
      </c>
      <c r="G2602" s="62"/>
      <c r="J2602" s="51" t="s">
        <v>20</v>
      </c>
      <c r="M2602" s="62"/>
      <c r="P2602" s="51" t="s">
        <v>20</v>
      </c>
      <c r="Q2602" s="60" t="s">
        <v>2665</v>
      </c>
      <c r="R2602" s="60">
        <v>113</v>
      </c>
      <c r="S2602" s="62">
        <v>38</v>
      </c>
      <c r="U2602" s="54" t="s">
        <v>15</v>
      </c>
      <c r="V2602" s="50" t="s">
        <v>20</v>
      </c>
      <c r="X2602" s="48"/>
    </row>
    <row r="2603" spans="1:24" s="60" customFormat="1" x14ac:dyDescent="0.2">
      <c r="A2603" s="60">
        <v>18</v>
      </c>
      <c r="B2603" s="61" t="s">
        <v>2456</v>
      </c>
      <c r="C2603" s="61">
        <v>1806</v>
      </c>
      <c r="D2603" s="61" t="s">
        <v>2551</v>
      </c>
      <c r="G2603" s="62"/>
      <c r="J2603" s="51" t="s">
        <v>20</v>
      </c>
      <c r="M2603" s="62"/>
      <c r="P2603" s="51" t="s">
        <v>20</v>
      </c>
      <c r="Q2603" s="60" t="s">
        <v>2666</v>
      </c>
      <c r="R2603" s="60">
        <v>114</v>
      </c>
      <c r="S2603" s="62">
        <v>32</v>
      </c>
      <c r="U2603" s="54" t="s">
        <v>15</v>
      </c>
      <c r="V2603" s="50" t="s">
        <v>20</v>
      </c>
      <c r="X2603" s="48"/>
    </row>
    <row r="2604" spans="1:24" s="60" customFormat="1" x14ac:dyDescent="0.2">
      <c r="A2604" s="60">
        <v>18</v>
      </c>
      <c r="B2604" s="61" t="s">
        <v>2456</v>
      </c>
      <c r="C2604" s="61">
        <v>1806</v>
      </c>
      <c r="D2604" s="61" t="s">
        <v>2551</v>
      </c>
      <c r="G2604" s="62"/>
      <c r="J2604" s="51" t="s">
        <v>20</v>
      </c>
      <c r="M2604" s="62"/>
      <c r="P2604" s="51" t="s">
        <v>20</v>
      </c>
      <c r="Q2604" s="60" t="s">
        <v>2666</v>
      </c>
      <c r="R2604" s="60">
        <v>115</v>
      </c>
      <c r="S2604" s="62">
        <v>170</v>
      </c>
      <c r="U2604" s="54" t="s">
        <v>15</v>
      </c>
      <c r="V2604" s="50" t="s">
        <v>20</v>
      </c>
      <c r="X2604" s="48"/>
    </row>
    <row r="2605" spans="1:24" s="60" customFormat="1" x14ac:dyDescent="0.2">
      <c r="A2605" s="60">
        <v>18</v>
      </c>
      <c r="B2605" s="61" t="s">
        <v>2456</v>
      </c>
      <c r="C2605" s="61">
        <v>1806</v>
      </c>
      <c r="D2605" s="61" t="s">
        <v>2551</v>
      </c>
      <c r="G2605" s="62"/>
      <c r="J2605" s="51" t="s">
        <v>20</v>
      </c>
      <c r="M2605" s="62"/>
      <c r="P2605" s="51" t="s">
        <v>20</v>
      </c>
      <c r="Q2605" s="60" t="s">
        <v>2667</v>
      </c>
      <c r="R2605" s="60">
        <v>116</v>
      </c>
      <c r="S2605" s="62">
        <v>41</v>
      </c>
      <c r="U2605" s="54" t="s">
        <v>15</v>
      </c>
      <c r="V2605" s="50" t="s">
        <v>20</v>
      </c>
      <c r="X2605" s="48"/>
    </row>
    <row r="2606" spans="1:24" s="60" customFormat="1" x14ac:dyDescent="0.2">
      <c r="A2606" s="60">
        <v>18</v>
      </c>
      <c r="B2606" s="61" t="s">
        <v>2456</v>
      </c>
      <c r="C2606" s="61">
        <v>1806</v>
      </c>
      <c r="D2606" s="61" t="s">
        <v>2551</v>
      </c>
      <c r="G2606" s="62"/>
      <c r="J2606" s="51" t="s">
        <v>20</v>
      </c>
      <c r="M2606" s="62"/>
      <c r="P2606" s="51" t="s">
        <v>20</v>
      </c>
      <c r="Q2606" s="60" t="s">
        <v>2668</v>
      </c>
      <c r="R2606" s="60">
        <v>117</v>
      </c>
      <c r="S2606" s="62">
        <v>80</v>
      </c>
      <c r="U2606" s="54" t="s">
        <v>15</v>
      </c>
      <c r="V2606" s="50" t="s">
        <v>20</v>
      </c>
      <c r="X2606" s="48"/>
    </row>
    <row r="2607" spans="1:24" s="60" customFormat="1" x14ac:dyDescent="0.2">
      <c r="A2607" s="60">
        <v>18</v>
      </c>
      <c r="B2607" s="61" t="s">
        <v>2456</v>
      </c>
      <c r="C2607" s="61">
        <v>1806</v>
      </c>
      <c r="D2607" s="61" t="s">
        <v>2551</v>
      </c>
      <c r="G2607" s="62"/>
      <c r="J2607" s="51" t="s">
        <v>20</v>
      </c>
      <c r="M2607" s="62"/>
      <c r="P2607" s="51" t="s">
        <v>20</v>
      </c>
      <c r="Q2607" s="60" t="s">
        <v>2669</v>
      </c>
      <c r="R2607" s="60">
        <v>118</v>
      </c>
      <c r="S2607" s="62">
        <v>36</v>
      </c>
      <c r="U2607" s="54" t="s">
        <v>15</v>
      </c>
      <c r="V2607" s="50" t="s">
        <v>20</v>
      </c>
      <c r="X2607" s="48"/>
    </row>
    <row r="2608" spans="1:24" s="60" customFormat="1" x14ac:dyDescent="0.2">
      <c r="A2608" s="60">
        <v>18</v>
      </c>
      <c r="B2608" s="61" t="s">
        <v>2456</v>
      </c>
      <c r="C2608" s="61">
        <v>1806</v>
      </c>
      <c r="D2608" s="61" t="s">
        <v>2551</v>
      </c>
      <c r="G2608" s="62"/>
      <c r="J2608" s="51" t="s">
        <v>20</v>
      </c>
      <c r="M2608" s="62"/>
      <c r="P2608" s="51" t="s">
        <v>20</v>
      </c>
      <c r="Q2608" s="60" t="s">
        <v>2670</v>
      </c>
      <c r="R2608" s="60">
        <v>119</v>
      </c>
      <c r="S2608" s="62">
        <v>38</v>
      </c>
      <c r="U2608" s="54" t="s">
        <v>15</v>
      </c>
      <c r="V2608" s="50" t="s">
        <v>20</v>
      </c>
      <c r="X2608" s="48"/>
    </row>
    <row r="2609" spans="1:24" s="60" customFormat="1" x14ac:dyDescent="0.2">
      <c r="A2609" s="60">
        <v>18</v>
      </c>
      <c r="B2609" s="61" t="s">
        <v>2456</v>
      </c>
      <c r="C2609" s="61">
        <v>1806</v>
      </c>
      <c r="D2609" s="61" t="s">
        <v>2551</v>
      </c>
      <c r="G2609" s="62"/>
      <c r="J2609" s="51" t="s">
        <v>20</v>
      </c>
      <c r="M2609" s="62"/>
      <c r="P2609" s="51" t="s">
        <v>20</v>
      </c>
      <c r="Q2609" s="60" t="s">
        <v>2671</v>
      </c>
      <c r="R2609" s="60">
        <v>120</v>
      </c>
      <c r="S2609" s="62">
        <v>42</v>
      </c>
      <c r="U2609" s="54" t="s">
        <v>15</v>
      </c>
      <c r="V2609" s="50" t="s">
        <v>20</v>
      </c>
      <c r="X2609" s="48"/>
    </row>
    <row r="2610" spans="1:24" s="60" customFormat="1" x14ac:dyDescent="0.2">
      <c r="A2610" s="60">
        <v>18</v>
      </c>
      <c r="B2610" s="61" t="s">
        <v>2456</v>
      </c>
      <c r="C2610" s="61">
        <v>1806</v>
      </c>
      <c r="D2610" s="61" t="s">
        <v>2551</v>
      </c>
      <c r="G2610" s="62"/>
      <c r="J2610" s="51" t="s">
        <v>20</v>
      </c>
      <c r="M2610" s="62"/>
      <c r="P2610" s="51" t="s">
        <v>20</v>
      </c>
      <c r="Q2610" s="60" t="s">
        <v>2672</v>
      </c>
      <c r="R2610" s="60">
        <v>121</v>
      </c>
      <c r="S2610" s="62">
        <v>100</v>
      </c>
      <c r="U2610" s="54" t="s">
        <v>15</v>
      </c>
      <c r="V2610" s="50" t="s">
        <v>20</v>
      </c>
      <c r="X2610" s="48"/>
    </row>
    <row r="2611" spans="1:24" s="60" customFormat="1" x14ac:dyDescent="0.2">
      <c r="A2611" s="60">
        <v>18</v>
      </c>
      <c r="B2611" s="61" t="s">
        <v>2456</v>
      </c>
      <c r="C2611" s="61">
        <v>1806</v>
      </c>
      <c r="D2611" s="61" t="s">
        <v>2551</v>
      </c>
      <c r="G2611" s="62"/>
      <c r="J2611" s="51" t="s">
        <v>20</v>
      </c>
      <c r="M2611" s="62"/>
      <c r="P2611" s="51" t="s">
        <v>20</v>
      </c>
      <c r="Q2611" s="60" t="s">
        <v>2673</v>
      </c>
      <c r="R2611" s="60">
        <v>122</v>
      </c>
      <c r="S2611" s="62">
        <v>45</v>
      </c>
      <c r="U2611" s="54" t="s">
        <v>15</v>
      </c>
      <c r="V2611" s="50" t="s">
        <v>20</v>
      </c>
      <c r="X2611" s="48"/>
    </row>
    <row r="2612" spans="1:24" s="60" customFormat="1" x14ac:dyDescent="0.2">
      <c r="A2612" s="60">
        <v>18</v>
      </c>
      <c r="B2612" s="61" t="s">
        <v>2456</v>
      </c>
      <c r="C2612" s="61">
        <v>1806</v>
      </c>
      <c r="D2612" s="61" t="s">
        <v>2551</v>
      </c>
      <c r="G2612" s="62"/>
      <c r="J2612" s="51" t="s">
        <v>20</v>
      </c>
      <c r="M2612" s="62"/>
      <c r="P2612" s="51" t="s">
        <v>20</v>
      </c>
      <c r="Q2612" s="60" t="s">
        <v>2674</v>
      </c>
      <c r="R2612" s="60">
        <v>123</v>
      </c>
      <c r="S2612" s="62">
        <v>320</v>
      </c>
      <c r="U2612" s="54" t="s">
        <v>15</v>
      </c>
      <c r="V2612" s="50" t="s">
        <v>20</v>
      </c>
      <c r="X2612" s="48"/>
    </row>
    <row r="2613" spans="1:24" s="60" customFormat="1" x14ac:dyDescent="0.2">
      <c r="A2613" s="60">
        <v>18</v>
      </c>
      <c r="B2613" s="61" t="s">
        <v>2456</v>
      </c>
      <c r="C2613" s="61">
        <v>1806</v>
      </c>
      <c r="D2613" s="61" t="s">
        <v>2551</v>
      </c>
      <c r="G2613" s="62"/>
      <c r="J2613" s="51" t="s">
        <v>20</v>
      </c>
      <c r="M2613" s="62"/>
      <c r="P2613" s="51" t="s">
        <v>20</v>
      </c>
      <c r="Q2613" s="60" t="s">
        <v>2675</v>
      </c>
      <c r="R2613" s="60">
        <v>124</v>
      </c>
      <c r="S2613" s="62">
        <v>101</v>
      </c>
      <c r="U2613" s="54" t="s">
        <v>15</v>
      </c>
      <c r="V2613" s="50" t="s">
        <v>20</v>
      </c>
      <c r="X2613" s="48"/>
    </row>
    <row r="2614" spans="1:24" s="60" customFormat="1" x14ac:dyDescent="0.2">
      <c r="A2614" s="60">
        <v>18</v>
      </c>
      <c r="B2614" s="61" t="s">
        <v>2456</v>
      </c>
      <c r="C2614" s="61">
        <v>1806</v>
      </c>
      <c r="D2614" s="61" t="s">
        <v>2551</v>
      </c>
      <c r="G2614" s="62"/>
      <c r="J2614" s="51" t="s">
        <v>20</v>
      </c>
      <c r="M2614" s="62"/>
      <c r="P2614" s="51" t="s">
        <v>20</v>
      </c>
      <c r="Q2614" s="60" t="s">
        <v>2676</v>
      </c>
      <c r="R2614" s="60">
        <v>125</v>
      </c>
      <c r="S2614" s="62">
        <v>72</v>
      </c>
      <c r="U2614" s="54" t="s">
        <v>15</v>
      </c>
      <c r="V2614" s="50" t="s">
        <v>20</v>
      </c>
      <c r="X2614" s="48"/>
    </row>
    <row r="2615" spans="1:24" s="60" customFormat="1" x14ac:dyDescent="0.2">
      <c r="A2615" s="60">
        <v>18</v>
      </c>
      <c r="B2615" s="61" t="s">
        <v>2456</v>
      </c>
      <c r="C2615" s="61">
        <v>1806</v>
      </c>
      <c r="D2615" s="61" t="s">
        <v>2551</v>
      </c>
      <c r="G2615" s="62"/>
      <c r="J2615" s="51" t="s">
        <v>20</v>
      </c>
      <c r="M2615" s="62"/>
      <c r="P2615" s="51" t="s">
        <v>20</v>
      </c>
      <c r="Q2615" s="60" t="s">
        <v>2677</v>
      </c>
      <c r="R2615" s="60">
        <v>126</v>
      </c>
      <c r="S2615" s="62">
        <v>52</v>
      </c>
      <c r="U2615" s="54" t="s">
        <v>15</v>
      </c>
      <c r="V2615" s="50" t="s">
        <v>20</v>
      </c>
      <c r="X2615" s="48"/>
    </row>
    <row r="2616" spans="1:24" s="60" customFormat="1" x14ac:dyDescent="0.2">
      <c r="A2616" s="60">
        <v>18</v>
      </c>
      <c r="B2616" s="61" t="s">
        <v>2456</v>
      </c>
      <c r="C2616" s="61">
        <v>1806</v>
      </c>
      <c r="D2616" s="61" t="s">
        <v>2551</v>
      </c>
      <c r="G2616" s="62"/>
      <c r="J2616" s="51" t="s">
        <v>20</v>
      </c>
      <c r="M2616" s="62"/>
      <c r="P2616" s="51" t="s">
        <v>20</v>
      </c>
      <c r="Q2616" s="60" t="s">
        <v>2678</v>
      </c>
      <c r="R2616" s="60">
        <v>127</v>
      </c>
      <c r="S2616" s="62">
        <v>250</v>
      </c>
      <c r="U2616" s="54" t="s">
        <v>15</v>
      </c>
      <c r="V2616" s="50" t="s">
        <v>20</v>
      </c>
      <c r="X2616" s="48"/>
    </row>
    <row r="2617" spans="1:24" s="60" customFormat="1" x14ac:dyDescent="0.2">
      <c r="A2617" s="60">
        <v>18</v>
      </c>
      <c r="B2617" s="61" t="s">
        <v>2456</v>
      </c>
      <c r="C2617" s="61">
        <v>1806</v>
      </c>
      <c r="D2617" s="61" t="s">
        <v>2551</v>
      </c>
      <c r="G2617" s="62"/>
      <c r="J2617" s="51" t="s">
        <v>20</v>
      </c>
      <c r="M2617" s="62"/>
      <c r="P2617" s="51" t="s">
        <v>20</v>
      </c>
      <c r="Q2617" s="60" t="s">
        <v>2679</v>
      </c>
      <c r="R2617" s="60">
        <v>128</v>
      </c>
      <c r="S2617" s="62">
        <v>200</v>
      </c>
      <c r="U2617" s="54" t="s">
        <v>15</v>
      </c>
      <c r="V2617" s="50" t="s">
        <v>20</v>
      </c>
      <c r="X2617" s="48"/>
    </row>
    <row r="2618" spans="1:24" s="60" customFormat="1" x14ac:dyDescent="0.2">
      <c r="A2618" s="60">
        <v>18</v>
      </c>
      <c r="B2618" s="61" t="s">
        <v>2456</v>
      </c>
      <c r="C2618" s="61">
        <v>1806</v>
      </c>
      <c r="D2618" s="61" t="s">
        <v>2551</v>
      </c>
      <c r="G2618" s="62"/>
      <c r="J2618" s="51" t="s">
        <v>20</v>
      </c>
      <c r="M2618" s="62"/>
      <c r="P2618" s="51" t="s">
        <v>20</v>
      </c>
      <c r="Q2618" s="60" t="s">
        <v>2680</v>
      </c>
      <c r="R2618" s="60">
        <v>129</v>
      </c>
      <c r="S2618" s="62">
        <v>60</v>
      </c>
      <c r="U2618" s="54" t="s">
        <v>15</v>
      </c>
      <c r="V2618" s="50" t="s">
        <v>20</v>
      </c>
      <c r="X2618" s="48"/>
    </row>
    <row r="2619" spans="1:24" s="60" customFormat="1" x14ac:dyDescent="0.2">
      <c r="A2619" s="60">
        <v>18</v>
      </c>
      <c r="B2619" s="61" t="s">
        <v>2456</v>
      </c>
      <c r="C2619" s="61">
        <v>1806</v>
      </c>
      <c r="D2619" s="61" t="s">
        <v>2551</v>
      </c>
      <c r="G2619" s="62"/>
      <c r="J2619" s="51" t="s">
        <v>20</v>
      </c>
      <c r="M2619" s="62"/>
      <c r="P2619" s="51" t="s">
        <v>20</v>
      </c>
      <c r="Q2619" s="60" t="s">
        <v>2681</v>
      </c>
      <c r="R2619" s="60">
        <v>130</v>
      </c>
      <c r="S2619" s="62">
        <v>83</v>
      </c>
      <c r="U2619" s="54" t="s">
        <v>15</v>
      </c>
      <c r="V2619" s="50" t="s">
        <v>20</v>
      </c>
      <c r="X2619" s="48"/>
    </row>
    <row r="2620" spans="1:24" s="60" customFormat="1" x14ac:dyDescent="0.2">
      <c r="A2620" s="60">
        <v>18</v>
      </c>
      <c r="B2620" s="61" t="s">
        <v>2456</v>
      </c>
      <c r="C2620" s="61">
        <v>1806</v>
      </c>
      <c r="D2620" s="61" t="s">
        <v>2551</v>
      </c>
      <c r="G2620" s="62"/>
      <c r="J2620" s="51" t="s">
        <v>20</v>
      </c>
      <c r="M2620" s="62"/>
      <c r="P2620" s="51" t="s">
        <v>20</v>
      </c>
      <c r="Q2620" s="60" t="s">
        <v>2682</v>
      </c>
      <c r="R2620" s="60">
        <v>131</v>
      </c>
      <c r="S2620" s="62">
        <v>54</v>
      </c>
      <c r="U2620" s="54" t="s">
        <v>15</v>
      </c>
      <c r="V2620" s="50" t="s">
        <v>20</v>
      </c>
      <c r="X2620" s="48"/>
    </row>
    <row r="2621" spans="1:24" s="60" customFormat="1" x14ac:dyDescent="0.2">
      <c r="A2621" s="60">
        <v>18</v>
      </c>
      <c r="B2621" s="61" t="s">
        <v>2456</v>
      </c>
      <c r="C2621" s="61">
        <v>1806</v>
      </c>
      <c r="D2621" s="61" t="s">
        <v>2551</v>
      </c>
      <c r="G2621" s="62"/>
      <c r="J2621" s="51" t="s">
        <v>20</v>
      </c>
      <c r="M2621" s="62"/>
      <c r="P2621" s="51" t="s">
        <v>20</v>
      </c>
      <c r="Q2621" s="60" t="s">
        <v>2683</v>
      </c>
      <c r="R2621" s="60">
        <v>132</v>
      </c>
      <c r="S2621" s="62">
        <v>24</v>
      </c>
      <c r="U2621" s="54" t="s">
        <v>15</v>
      </c>
      <c r="V2621" s="50" t="s">
        <v>20</v>
      </c>
      <c r="X2621" s="48"/>
    </row>
    <row r="2622" spans="1:24" s="60" customFormat="1" x14ac:dyDescent="0.2">
      <c r="A2622" s="60">
        <v>18</v>
      </c>
      <c r="B2622" s="61" t="s">
        <v>2456</v>
      </c>
      <c r="C2622" s="61">
        <v>1806</v>
      </c>
      <c r="D2622" s="61" t="s">
        <v>2551</v>
      </c>
      <c r="G2622" s="62"/>
      <c r="J2622" s="51" t="s">
        <v>20</v>
      </c>
      <c r="M2622" s="62"/>
      <c r="P2622" s="51" t="s">
        <v>20</v>
      </c>
      <c r="Q2622" s="60" t="s">
        <v>2684</v>
      </c>
      <c r="R2622" s="60">
        <v>133</v>
      </c>
      <c r="S2622" s="62">
        <v>24</v>
      </c>
      <c r="U2622" s="54" t="s">
        <v>15</v>
      </c>
      <c r="V2622" s="50" t="s">
        <v>20</v>
      </c>
      <c r="X2622" s="48"/>
    </row>
    <row r="2623" spans="1:24" s="60" customFormat="1" x14ac:dyDescent="0.2">
      <c r="A2623" s="60">
        <v>18</v>
      </c>
      <c r="B2623" s="61" t="s">
        <v>2456</v>
      </c>
      <c r="C2623" s="61">
        <v>1806</v>
      </c>
      <c r="D2623" s="61" t="s">
        <v>2551</v>
      </c>
      <c r="G2623" s="62"/>
      <c r="J2623" s="51" t="s">
        <v>20</v>
      </c>
      <c r="M2623" s="62"/>
      <c r="P2623" s="51" t="s">
        <v>20</v>
      </c>
      <c r="Q2623" s="60" t="s">
        <v>2685</v>
      </c>
      <c r="R2623" s="60">
        <v>134</v>
      </c>
      <c r="S2623" s="62">
        <v>200</v>
      </c>
      <c r="U2623" s="54" t="s">
        <v>15</v>
      </c>
      <c r="V2623" s="50" t="s">
        <v>20</v>
      </c>
      <c r="X2623" s="48"/>
    </row>
    <row r="2624" spans="1:24" s="60" customFormat="1" x14ac:dyDescent="0.2">
      <c r="A2624" s="60">
        <v>18</v>
      </c>
      <c r="B2624" s="61" t="s">
        <v>2456</v>
      </c>
      <c r="C2624" s="61">
        <v>1806</v>
      </c>
      <c r="D2624" s="61" t="s">
        <v>2551</v>
      </c>
      <c r="G2624" s="62"/>
      <c r="J2624" s="51" t="s">
        <v>20</v>
      </c>
      <c r="M2624" s="62"/>
      <c r="P2624" s="51" t="s">
        <v>20</v>
      </c>
      <c r="Q2624" s="60" t="s">
        <v>2686</v>
      </c>
      <c r="R2624" s="60">
        <v>135</v>
      </c>
      <c r="S2624" s="62">
        <v>190</v>
      </c>
      <c r="U2624" s="54" t="s">
        <v>15</v>
      </c>
      <c r="V2624" s="50" t="s">
        <v>20</v>
      </c>
      <c r="X2624" s="48"/>
    </row>
    <row r="2625" spans="1:24" s="60" customFormat="1" x14ac:dyDescent="0.2">
      <c r="A2625" s="60">
        <v>18</v>
      </c>
      <c r="B2625" s="61" t="s">
        <v>2456</v>
      </c>
      <c r="C2625" s="61">
        <v>1806</v>
      </c>
      <c r="D2625" s="61" t="s">
        <v>2551</v>
      </c>
      <c r="G2625" s="62"/>
      <c r="J2625" s="51" t="s">
        <v>20</v>
      </c>
      <c r="M2625" s="62"/>
      <c r="P2625" s="51" t="s">
        <v>20</v>
      </c>
      <c r="Q2625" s="60" t="s">
        <v>2687</v>
      </c>
      <c r="R2625" s="60">
        <v>136</v>
      </c>
      <c r="S2625" s="62">
        <v>200</v>
      </c>
      <c r="U2625" s="54" t="s">
        <v>15</v>
      </c>
      <c r="V2625" s="50" t="s">
        <v>20</v>
      </c>
      <c r="X2625" s="48"/>
    </row>
    <row r="2626" spans="1:24" s="60" customFormat="1" x14ac:dyDescent="0.2">
      <c r="A2626" s="60">
        <v>18</v>
      </c>
      <c r="B2626" s="61" t="s">
        <v>2456</v>
      </c>
      <c r="C2626" s="61">
        <v>1806</v>
      </c>
      <c r="D2626" s="61" t="s">
        <v>2551</v>
      </c>
      <c r="G2626" s="62"/>
      <c r="J2626" s="51" t="s">
        <v>20</v>
      </c>
      <c r="M2626" s="62"/>
      <c r="P2626" s="51" t="s">
        <v>20</v>
      </c>
      <c r="Q2626" s="60" t="s">
        <v>2688</v>
      </c>
      <c r="R2626" s="60">
        <v>137</v>
      </c>
      <c r="S2626" s="62">
        <v>65</v>
      </c>
      <c r="U2626" s="54" t="s">
        <v>15</v>
      </c>
      <c r="V2626" s="50" t="s">
        <v>20</v>
      </c>
      <c r="X2626" s="48"/>
    </row>
    <row r="2627" spans="1:24" s="60" customFormat="1" x14ac:dyDescent="0.2">
      <c r="A2627" s="60">
        <v>18</v>
      </c>
      <c r="B2627" s="61" t="s">
        <v>2456</v>
      </c>
      <c r="C2627" s="61">
        <v>1806</v>
      </c>
      <c r="D2627" s="61" t="s">
        <v>2551</v>
      </c>
      <c r="G2627" s="62"/>
      <c r="J2627" s="51" t="s">
        <v>20</v>
      </c>
      <c r="M2627" s="62"/>
      <c r="P2627" s="51" t="s">
        <v>20</v>
      </c>
      <c r="Q2627" s="60" t="s">
        <v>2689</v>
      </c>
      <c r="R2627" s="60">
        <v>138</v>
      </c>
      <c r="S2627" s="62">
        <v>86</v>
      </c>
      <c r="U2627" s="54" t="s">
        <v>15</v>
      </c>
      <c r="V2627" s="50" t="s">
        <v>20</v>
      </c>
      <c r="X2627" s="48"/>
    </row>
    <row r="2628" spans="1:24" s="60" customFormat="1" x14ac:dyDescent="0.2">
      <c r="A2628" s="60">
        <v>18</v>
      </c>
      <c r="B2628" s="61" t="s">
        <v>2456</v>
      </c>
      <c r="C2628" s="61">
        <v>1806</v>
      </c>
      <c r="D2628" s="61" t="s">
        <v>2551</v>
      </c>
      <c r="G2628" s="62"/>
      <c r="J2628" s="51" t="s">
        <v>20</v>
      </c>
      <c r="M2628" s="62"/>
      <c r="P2628" s="51" t="s">
        <v>20</v>
      </c>
      <c r="Q2628" s="60" t="s">
        <v>2690</v>
      </c>
      <c r="R2628" s="60">
        <v>139</v>
      </c>
      <c r="S2628" s="62">
        <v>100</v>
      </c>
      <c r="U2628" s="54" t="s">
        <v>15</v>
      </c>
      <c r="V2628" s="50" t="s">
        <v>20</v>
      </c>
      <c r="X2628" s="48"/>
    </row>
    <row r="2629" spans="1:24" s="60" customFormat="1" x14ac:dyDescent="0.2">
      <c r="A2629" s="60">
        <v>18</v>
      </c>
      <c r="B2629" s="61" t="s">
        <v>2456</v>
      </c>
      <c r="C2629" s="61">
        <v>1806</v>
      </c>
      <c r="D2629" s="61" t="s">
        <v>2551</v>
      </c>
      <c r="G2629" s="62"/>
      <c r="J2629" s="51" t="s">
        <v>20</v>
      </c>
      <c r="M2629" s="62"/>
      <c r="P2629" s="51" t="s">
        <v>20</v>
      </c>
      <c r="Q2629" s="60" t="s">
        <v>2691</v>
      </c>
      <c r="R2629" s="60">
        <v>140</v>
      </c>
      <c r="S2629" s="62">
        <v>177</v>
      </c>
      <c r="U2629" s="54" t="s">
        <v>15</v>
      </c>
      <c r="V2629" s="50" t="s">
        <v>20</v>
      </c>
      <c r="X2629" s="48"/>
    </row>
    <row r="2630" spans="1:24" s="60" customFormat="1" x14ac:dyDescent="0.2">
      <c r="A2630" s="60">
        <v>18</v>
      </c>
      <c r="B2630" s="61" t="s">
        <v>2456</v>
      </c>
      <c r="C2630" s="61">
        <v>1806</v>
      </c>
      <c r="D2630" s="61" t="s">
        <v>2551</v>
      </c>
      <c r="G2630" s="62"/>
      <c r="J2630" s="51" t="s">
        <v>20</v>
      </c>
      <c r="M2630" s="62"/>
      <c r="P2630" s="51" t="s">
        <v>20</v>
      </c>
      <c r="Q2630" s="60" t="s">
        <v>2692</v>
      </c>
      <c r="R2630" s="60">
        <v>141</v>
      </c>
      <c r="S2630" s="62">
        <v>412</v>
      </c>
      <c r="U2630" s="54" t="s">
        <v>15</v>
      </c>
      <c r="V2630" s="50" t="s">
        <v>16</v>
      </c>
      <c r="X2630" s="48"/>
    </row>
    <row r="2631" spans="1:24" s="60" customFormat="1" x14ac:dyDescent="0.2">
      <c r="A2631" s="60">
        <v>18</v>
      </c>
      <c r="B2631" s="61" t="s">
        <v>2456</v>
      </c>
      <c r="C2631" s="61">
        <v>1806</v>
      </c>
      <c r="D2631" s="61" t="s">
        <v>2551</v>
      </c>
      <c r="G2631" s="62"/>
      <c r="J2631" s="51" t="s">
        <v>20</v>
      </c>
      <c r="M2631" s="62"/>
      <c r="P2631" s="51" t="s">
        <v>20</v>
      </c>
      <c r="Q2631" s="60" t="s">
        <v>2693</v>
      </c>
      <c r="R2631" s="60">
        <v>142</v>
      </c>
      <c r="S2631" s="62">
        <v>200</v>
      </c>
      <c r="U2631" s="54" t="s">
        <v>15</v>
      </c>
      <c r="V2631" s="50" t="s">
        <v>20</v>
      </c>
      <c r="X2631" s="48"/>
    </row>
    <row r="2632" spans="1:24" s="60" customFormat="1" x14ac:dyDescent="0.2">
      <c r="A2632" s="60">
        <v>18</v>
      </c>
      <c r="B2632" s="61" t="s">
        <v>2456</v>
      </c>
      <c r="C2632" s="61">
        <v>1806</v>
      </c>
      <c r="D2632" s="61" t="s">
        <v>2551</v>
      </c>
      <c r="G2632" s="62"/>
      <c r="J2632" s="51" t="s">
        <v>20</v>
      </c>
      <c r="M2632" s="62"/>
      <c r="P2632" s="51" t="s">
        <v>20</v>
      </c>
      <c r="Q2632" s="60" t="s">
        <v>2694</v>
      </c>
      <c r="R2632" s="60">
        <v>143</v>
      </c>
      <c r="S2632" s="62">
        <v>12</v>
      </c>
      <c r="U2632" s="54" t="s">
        <v>15</v>
      </c>
      <c r="V2632" s="50" t="s">
        <v>20</v>
      </c>
      <c r="X2632" s="48"/>
    </row>
    <row r="2633" spans="1:24" s="60" customFormat="1" x14ac:dyDescent="0.2">
      <c r="A2633" s="60">
        <v>18</v>
      </c>
      <c r="B2633" s="61" t="s">
        <v>2456</v>
      </c>
      <c r="C2633" s="61">
        <v>1806</v>
      </c>
      <c r="D2633" s="61" t="s">
        <v>2551</v>
      </c>
      <c r="G2633" s="62"/>
      <c r="J2633" s="51" t="s">
        <v>20</v>
      </c>
      <c r="M2633" s="62"/>
      <c r="P2633" s="51" t="s">
        <v>20</v>
      </c>
      <c r="Q2633" s="60" t="s">
        <v>2695</v>
      </c>
      <c r="R2633" s="60">
        <v>144</v>
      </c>
      <c r="S2633" s="62">
        <v>60</v>
      </c>
      <c r="U2633" s="54" t="s">
        <v>15</v>
      </c>
      <c r="V2633" s="50" t="s">
        <v>20</v>
      </c>
      <c r="X2633" s="48"/>
    </row>
    <row r="2634" spans="1:24" s="60" customFormat="1" x14ac:dyDescent="0.2">
      <c r="A2634" s="60">
        <v>18</v>
      </c>
      <c r="B2634" s="61" t="s">
        <v>2456</v>
      </c>
      <c r="C2634" s="61">
        <v>1806</v>
      </c>
      <c r="D2634" s="61" t="s">
        <v>2551</v>
      </c>
      <c r="G2634" s="62"/>
      <c r="J2634" s="51" t="s">
        <v>20</v>
      </c>
      <c r="M2634" s="62"/>
      <c r="P2634" s="51" t="s">
        <v>20</v>
      </c>
      <c r="Q2634" s="60" t="s">
        <v>2696</v>
      </c>
      <c r="R2634" s="60">
        <v>145</v>
      </c>
      <c r="S2634" s="62">
        <v>25</v>
      </c>
      <c r="U2634" s="54" t="s">
        <v>15</v>
      </c>
      <c r="V2634" s="50" t="s">
        <v>20</v>
      </c>
      <c r="X2634" s="48"/>
    </row>
    <row r="2635" spans="1:24" s="60" customFormat="1" x14ac:dyDescent="0.2">
      <c r="A2635" s="60">
        <v>18</v>
      </c>
      <c r="B2635" s="61" t="s">
        <v>2456</v>
      </c>
      <c r="C2635" s="61">
        <v>1806</v>
      </c>
      <c r="D2635" s="61" t="s">
        <v>2551</v>
      </c>
      <c r="G2635" s="62"/>
      <c r="J2635" s="51" t="s">
        <v>20</v>
      </c>
      <c r="M2635" s="62"/>
      <c r="P2635" s="51" t="s">
        <v>20</v>
      </c>
      <c r="Q2635" s="60" t="s">
        <v>2697</v>
      </c>
      <c r="R2635" s="60">
        <v>146</v>
      </c>
      <c r="S2635" s="62">
        <v>64</v>
      </c>
      <c r="U2635" s="54" t="s">
        <v>15</v>
      </c>
      <c r="V2635" s="50" t="s">
        <v>20</v>
      </c>
      <c r="X2635" s="48"/>
    </row>
    <row r="2636" spans="1:24" s="60" customFormat="1" x14ac:dyDescent="0.2">
      <c r="A2636" s="60">
        <v>18</v>
      </c>
      <c r="B2636" s="61" t="s">
        <v>2456</v>
      </c>
      <c r="C2636" s="61">
        <v>1806</v>
      </c>
      <c r="D2636" s="61" t="s">
        <v>2551</v>
      </c>
      <c r="G2636" s="62"/>
      <c r="J2636" s="51" t="s">
        <v>20</v>
      </c>
      <c r="M2636" s="62"/>
      <c r="P2636" s="51" t="s">
        <v>20</v>
      </c>
      <c r="Q2636" s="60" t="s">
        <v>2698</v>
      </c>
      <c r="R2636" s="60">
        <v>147</v>
      </c>
      <c r="S2636" s="62">
        <v>54</v>
      </c>
      <c r="U2636" s="54" t="s">
        <v>15</v>
      </c>
      <c r="V2636" s="50" t="s">
        <v>20</v>
      </c>
      <c r="X2636" s="48"/>
    </row>
    <row r="2637" spans="1:24" s="60" customFormat="1" x14ac:dyDescent="0.2">
      <c r="A2637" s="60">
        <v>18</v>
      </c>
      <c r="B2637" s="61" t="s">
        <v>2456</v>
      </c>
      <c r="C2637" s="61">
        <v>1806</v>
      </c>
      <c r="D2637" s="61" t="s">
        <v>2551</v>
      </c>
      <c r="G2637" s="62"/>
      <c r="J2637" s="51" t="s">
        <v>20</v>
      </c>
      <c r="M2637" s="62"/>
      <c r="P2637" s="51" t="s">
        <v>20</v>
      </c>
      <c r="Q2637" s="60" t="s">
        <v>2699</v>
      </c>
      <c r="R2637" s="60">
        <v>148</v>
      </c>
      <c r="S2637" s="62">
        <v>30</v>
      </c>
      <c r="U2637" s="54" t="s">
        <v>15</v>
      </c>
      <c r="V2637" s="50" t="s">
        <v>20</v>
      </c>
      <c r="X2637" s="48"/>
    </row>
    <row r="2638" spans="1:24" s="60" customFormat="1" x14ac:dyDescent="0.2">
      <c r="A2638" s="60">
        <v>18</v>
      </c>
      <c r="B2638" s="61" t="s">
        <v>2456</v>
      </c>
      <c r="C2638" s="61">
        <v>1806</v>
      </c>
      <c r="D2638" s="61" t="s">
        <v>2551</v>
      </c>
      <c r="G2638" s="62"/>
      <c r="J2638" s="51" t="s">
        <v>20</v>
      </c>
      <c r="M2638" s="62"/>
      <c r="P2638" s="51" t="s">
        <v>20</v>
      </c>
      <c r="Q2638" s="60" t="s">
        <v>2700</v>
      </c>
      <c r="R2638" s="60">
        <v>149</v>
      </c>
      <c r="S2638" s="62">
        <v>50</v>
      </c>
      <c r="U2638" s="54" t="s">
        <v>15</v>
      </c>
      <c r="V2638" s="50" t="s">
        <v>20</v>
      </c>
      <c r="X2638" s="48"/>
    </row>
    <row r="2639" spans="1:24" s="60" customFormat="1" x14ac:dyDescent="0.2">
      <c r="A2639" s="60">
        <v>18</v>
      </c>
      <c r="B2639" s="61" t="s">
        <v>2456</v>
      </c>
      <c r="C2639" s="61">
        <v>1806</v>
      </c>
      <c r="D2639" s="61" t="s">
        <v>2551</v>
      </c>
      <c r="G2639" s="62"/>
      <c r="J2639" s="51" t="s">
        <v>20</v>
      </c>
      <c r="M2639" s="62"/>
      <c r="P2639" s="51" t="s">
        <v>20</v>
      </c>
      <c r="Q2639" s="60" t="s">
        <v>2701</v>
      </c>
      <c r="R2639" s="60">
        <v>150</v>
      </c>
      <c r="S2639" s="62">
        <v>128</v>
      </c>
      <c r="U2639" s="54" t="s">
        <v>15</v>
      </c>
      <c r="V2639" s="50" t="s">
        <v>20</v>
      </c>
      <c r="X2639" s="48"/>
    </row>
    <row r="2640" spans="1:24" s="60" customFormat="1" x14ac:dyDescent="0.2">
      <c r="A2640" s="60">
        <v>18</v>
      </c>
      <c r="B2640" s="61" t="s">
        <v>2456</v>
      </c>
      <c r="C2640" s="61">
        <v>1806</v>
      </c>
      <c r="D2640" s="61" t="s">
        <v>2551</v>
      </c>
      <c r="G2640" s="62"/>
      <c r="J2640" s="51" t="s">
        <v>20</v>
      </c>
      <c r="M2640" s="62"/>
      <c r="P2640" s="51" t="s">
        <v>20</v>
      </c>
      <c r="Q2640" s="60" t="s">
        <v>2702</v>
      </c>
      <c r="R2640" s="60">
        <v>151</v>
      </c>
      <c r="S2640" s="62">
        <v>164</v>
      </c>
      <c r="U2640" s="54" t="s">
        <v>15</v>
      </c>
      <c r="V2640" s="50" t="s">
        <v>20</v>
      </c>
      <c r="X2640" s="48"/>
    </row>
    <row r="2641" spans="1:24" s="60" customFormat="1" x14ac:dyDescent="0.2">
      <c r="A2641" s="60">
        <v>18</v>
      </c>
      <c r="B2641" s="61" t="s">
        <v>2456</v>
      </c>
      <c r="C2641" s="61">
        <v>1806</v>
      </c>
      <c r="D2641" s="61" t="s">
        <v>2551</v>
      </c>
      <c r="G2641" s="62"/>
      <c r="J2641" s="51" t="s">
        <v>20</v>
      </c>
      <c r="M2641" s="62"/>
      <c r="P2641" s="51" t="s">
        <v>20</v>
      </c>
      <c r="Q2641" s="60" t="s">
        <v>2703</v>
      </c>
      <c r="R2641" s="60">
        <v>152</v>
      </c>
      <c r="S2641" s="62">
        <v>84</v>
      </c>
      <c r="U2641" s="54" t="s">
        <v>15</v>
      </c>
      <c r="V2641" s="50" t="s">
        <v>20</v>
      </c>
      <c r="X2641" s="48"/>
    </row>
    <row r="2642" spans="1:24" s="60" customFormat="1" x14ac:dyDescent="0.2">
      <c r="A2642" s="60">
        <v>18</v>
      </c>
      <c r="B2642" s="61" t="s">
        <v>2456</v>
      </c>
      <c r="C2642" s="61">
        <v>1806</v>
      </c>
      <c r="D2642" s="61" t="s">
        <v>2551</v>
      </c>
      <c r="G2642" s="62"/>
      <c r="J2642" s="51" t="s">
        <v>20</v>
      </c>
      <c r="M2642" s="62"/>
      <c r="P2642" s="51" t="s">
        <v>20</v>
      </c>
      <c r="Q2642" s="60" t="s">
        <v>2704</v>
      </c>
      <c r="R2642" s="60">
        <v>153</v>
      </c>
      <c r="S2642" s="62">
        <v>70</v>
      </c>
      <c r="U2642" s="54" t="s">
        <v>15</v>
      </c>
      <c r="V2642" s="50" t="s">
        <v>20</v>
      </c>
      <c r="X2642" s="48"/>
    </row>
    <row r="2643" spans="1:24" s="60" customFormat="1" x14ac:dyDescent="0.2">
      <c r="A2643" s="60">
        <v>18</v>
      </c>
      <c r="B2643" s="61" t="s">
        <v>2456</v>
      </c>
      <c r="C2643" s="61">
        <v>1806</v>
      </c>
      <c r="D2643" s="61" t="s">
        <v>2551</v>
      </c>
      <c r="G2643" s="62"/>
      <c r="J2643" s="51" t="s">
        <v>20</v>
      </c>
      <c r="M2643" s="62"/>
      <c r="P2643" s="51" t="s">
        <v>20</v>
      </c>
      <c r="Q2643" s="60" t="s">
        <v>2705</v>
      </c>
      <c r="R2643" s="60">
        <v>154</v>
      </c>
      <c r="S2643" s="62">
        <v>60</v>
      </c>
      <c r="U2643" s="54" t="s">
        <v>15</v>
      </c>
      <c r="V2643" s="50" t="s">
        <v>20</v>
      </c>
      <c r="X2643" s="48"/>
    </row>
    <row r="2644" spans="1:24" s="60" customFormat="1" x14ac:dyDescent="0.2">
      <c r="A2644" s="60">
        <v>18</v>
      </c>
      <c r="B2644" s="61" t="s">
        <v>2456</v>
      </c>
      <c r="C2644" s="61">
        <v>1806</v>
      </c>
      <c r="D2644" s="61" t="s">
        <v>2551</v>
      </c>
      <c r="G2644" s="62"/>
      <c r="J2644" s="51" t="s">
        <v>20</v>
      </c>
      <c r="M2644" s="62"/>
      <c r="P2644" s="51" t="s">
        <v>20</v>
      </c>
      <c r="Q2644" s="60" t="s">
        <v>2706</v>
      </c>
      <c r="R2644" s="60">
        <v>155</v>
      </c>
      <c r="S2644" s="62">
        <v>80</v>
      </c>
      <c r="U2644" s="54" t="s">
        <v>15</v>
      </c>
      <c r="V2644" s="50" t="s">
        <v>20</v>
      </c>
      <c r="X2644" s="48"/>
    </row>
    <row r="2645" spans="1:24" s="60" customFormat="1" x14ac:dyDescent="0.2">
      <c r="A2645" s="60">
        <v>18</v>
      </c>
      <c r="B2645" s="61" t="s">
        <v>2456</v>
      </c>
      <c r="C2645" s="61">
        <v>1806</v>
      </c>
      <c r="D2645" s="61" t="s">
        <v>2551</v>
      </c>
      <c r="G2645" s="62"/>
      <c r="J2645" s="51" t="s">
        <v>20</v>
      </c>
      <c r="M2645" s="62"/>
      <c r="P2645" s="51" t="s">
        <v>20</v>
      </c>
      <c r="Q2645" s="60" t="s">
        <v>2707</v>
      </c>
      <c r="R2645" s="60">
        <v>156</v>
      </c>
      <c r="S2645" s="62">
        <v>22</v>
      </c>
      <c r="U2645" s="54" t="s">
        <v>15</v>
      </c>
      <c r="V2645" s="50" t="s">
        <v>20</v>
      </c>
      <c r="X2645" s="48"/>
    </row>
    <row r="2646" spans="1:24" s="60" customFormat="1" x14ac:dyDescent="0.2">
      <c r="A2646" s="60">
        <v>18</v>
      </c>
      <c r="B2646" s="61" t="s">
        <v>2456</v>
      </c>
      <c r="C2646" s="61">
        <v>1806</v>
      </c>
      <c r="D2646" s="61" t="s">
        <v>2551</v>
      </c>
      <c r="G2646" s="62"/>
      <c r="J2646" s="51" t="s">
        <v>20</v>
      </c>
      <c r="M2646" s="62"/>
      <c r="P2646" s="51" t="s">
        <v>20</v>
      </c>
      <c r="Q2646" s="60" t="s">
        <v>2465</v>
      </c>
      <c r="R2646" s="60">
        <v>157</v>
      </c>
      <c r="S2646" s="62">
        <v>164</v>
      </c>
      <c r="U2646" s="54" t="s">
        <v>15</v>
      </c>
      <c r="V2646" s="50" t="s">
        <v>20</v>
      </c>
      <c r="X2646" s="48"/>
    </row>
    <row r="2647" spans="1:24" s="60" customFormat="1" x14ac:dyDescent="0.2">
      <c r="A2647" s="60">
        <v>18</v>
      </c>
      <c r="B2647" s="61" t="s">
        <v>2456</v>
      </c>
      <c r="C2647" s="61">
        <v>1806</v>
      </c>
      <c r="D2647" s="61" t="s">
        <v>2551</v>
      </c>
      <c r="G2647" s="62"/>
      <c r="J2647" s="51" t="s">
        <v>20</v>
      </c>
      <c r="M2647" s="62"/>
      <c r="P2647" s="51" t="s">
        <v>20</v>
      </c>
      <c r="Q2647" s="60" t="s">
        <v>2708</v>
      </c>
      <c r="R2647" s="60">
        <v>158</v>
      </c>
      <c r="S2647" s="62">
        <v>90</v>
      </c>
      <c r="U2647" s="54" t="s">
        <v>15</v>
      </c>
      <c r="V2647" s="50" t="s">
        <v>20</v>
      </c>
      <c r="X2647" s="48"/>
    </row>
    <row r="2648" spans="1:24" s="60" customFormat="1" x14ac:dyDescent="0.2">
      <c r="A2648" s="60">
        <v>18</v>
      </c>
      <c r="B2648" s="61" t="s">
        <v>2456</v>
      </c>
      <c r="C2648" s="61">
        <v>1806</v>
      </c>
      <c r="D2648" s="61" t="s">
        <v>2551</v>
      </c>
      <c r="G2648" s="62"/>
      <c r="J2648" s="51" t="s">
        <v>20</v>
      </c>
      <c r="M2648" s="62"/>
      <c r="P2648" s="51" t="s">
        <v>20</v>
      </c>
      <c r="Q2648" s="60" t="s">
        <v>2709</v>
      </c>
      <c r="R2648" s="60">
        <v>159</v>
      </c>
      <c r="S2648" s="62">
        <v>210</v>
      </c>
      <c r="U2648" s="54" t="s">
        <v>15</v>
      </c>
      <c r="V2648" s="50" t="s">
        <v>20</v>
      </c>
      <c r="X2648" s="48"/>
    </row>
    <row r="2649" spans="1:24" s="60" customFormat="1" x14ac:dyDescent="0.2">
      <c r="A2649" s="60">
        <v>18</v>
      </c>
      <c r="B2649" s="61" t="s">
        <v>2456</v>
      </c>
      <c r="C2649" s="61">
        <v>1806</v>
      </c>
      <c r="D2649" s="61" t="s">
        <v>2551</v>
      </c>
      <c r="G2649" s="62"/>
      <c r="J2649" s="51" t="s">
        <v>20</v>
      </c>
      <c r="M2649" s="62"/>
      <c r="P2649" s="51" t="s">
        <v>20</v>
      </c>
      <c r="Q2649" s="60" t="s">
        <v>2710</v>
      </c>
      <c r="R2649" s="60">
        <v>160</v>
      </c>
      <c r="S2649" s="62">
        <v>214</v>
      </c>
      <c r="U2649" s="54" t="s">
        <v>15</v>
      </c>
      <c r="V2649" s="50" t="s">
        <v>20</v>
      </c>
      <c r="X2649" s="48"/>
    </row>
    <row r="2650" spans="1:24" s="60" customFormat="1" x14ac:dyDescent="0.2">
      <c r="A2650" s="60">
        <v>18</v>
      </c>
      <c r="B2650" s="61" t="s">
        <v>2456</v>
      </c>
      <c r="C2650" s="61">
        <v>1806</v>
      </c>
      <c r="D2650" s="61" t="s">
        <v>2551</v>
      </c>
      <c r="G2650" s="62"/>
      <c r="J2650" s="51" t="s">
        <v>20</v>
      </c>
      <c r="M2650" s="62"/>
      <c r="P2650" s="51" t="s">
        <v>20</v>
      </c>
      <c r="Q2650" s="60" t="s">
        <v>2711</v>
      </c>
      <c r="R2650" s="60">
        <v>161</v>
      </c>
      <c r="S2650" s="62">
        <v>100</v>
      </c>
      <c r="U2650" s="54" t="s">
        <v>15</v>
      </c>
      <c r="V2650" s="50" t="s">
        <v>20</v>
      </c>
      <c r="X2650" s="48"/>
    </row>
    <row r="2651" spans="1:24" s="60" customFormat="1" x14ac:dyDescent="0.2">
      <c r="A2651" s="60">
        <v>18</v>
      </c>
      <c r="B2651" s="61" t="s">
        <v>2456</v>
      </c>
      <c r="C2651" s="61">
        <v>1806</v>
      </c>
      <c r="D2651" s="61" t="s">
        <v>2551</v>
      </c>
      <c r="G2651" s="62"/>
      <c r="J2651" s="51" t="s">
        <v>20</v>
      </c>
      <c r="M2651" s="62"/>
      <c r="P2651" s="51" t="s">
        <v>20</v>
      </c>
      <c r="Q2651" s="60" t="s">
        <v>2712</v>
      </c>
      <c r="R2651" s="60">
        <v>162</v>
      </c>
      <c r="S2651" s="62">
        <v>200</v>
      </c>
      <c r="U2651" s="54" t="s">
        <v>15</v>
      </c>
      <c r="V2651" s="50" t="s">
        <v>20</v>
      </c>
      <c r="X2651" s="48"/>
    </row>
    <row r="2652" spans="1:24" s="60" customFormat="1" x14ac:dyDescent="0.2">
      <c r="A2652" s="60">
        <v>18</v>
      </c>
      <c r="B2652" s="61" t="s">
        <v>2456</v>
      </c>
      <c r="C2652" s="61">
        <v>1806</v>
      </c>
      <c r="D2652" s="61" t="s">
        <v>2551</v>
      </c>
      <c r="G2652" s="62"/>
      <c r="J2652" s="51" t="s">
        <v>20</v>
      </c>
      <c r="M2652" s="62"/>
      <c r="P2652" s="51" t="s">
        <v>20</v>
      </c>
      <c r="Q2652" s="60" t="s">
        <v>2713</v>
      </c>
      <c r="R2652" s="60">
        <v>163</v>
      </c>
      <c r="S2652" s="62">
        <v>60</v>
      </c>
      <c r="U2652" s="54" t="s">
        <v>15</v>
      </c>
      <c r="V2652" s="50" t="s">
        <v>20</v>
      </c>
      <c r="X2652" s="48"/>
    </row>
    <row r="2653" spans="1:24" s="60" customFormat="1" x14ac:dyDescent="0.2">
      <c r="A2653" s="60">
        <v>18</v>
      </c>
      <c r="B2653" s="61" t="s">
        <v>2456</v>
      </c>
      <c r="C2653" s="61">
        <v>1806</v>
      </c>
      <c r="D2653" s="61" t="s">
        <v>2551</v>
      </c>
      <c r="G2653" s="62"/>
      <c r="J2653" s="51" t="s">
        <v>20</v>
      </c>
      <c r="M2653" s="62"/>
      <c r="P2653" s="51" t="s">
        <v>20</v>
      </c>
      <c r="Q2653" s="60" t="s">
        <v>2714</v>
      </c>
      <c r="R2653" s="60">
        <v>164</v>
      </c>
      <c r="S2653" s="62">
        <v>20</v>
      </c>
      <c r="U2653" s="54" t="s">
        <v>15</v>
      </c>
      <c r="V2653" s="50" t="s">
        <v>20</v>
      </c>
      <c r="X2653" s="48"/>
    </row>
    <row r="2654" spans="1:24" s="60" customFormat="1" x14ac:dyDescent="0.2">
      <c r="A2654" s="60">
        <v>18</v>
      </c>
      <c r="B2654" s="61" t="s">
        <v>2456</v>
      </c>
      <c r="C2654" s="61">
        <v>1806</v>
      </c>
      <c r="D2654" s="61" t="s">
        <v>2551</v>
      </c>
      <c r="G2654" s="62"/>
      <c r="J2654" s="51" t="s">
        <v>20</v>
      </c>
      <c r="M2654" s="62"/>
      <c r="P2654" s="51" t="s">
        <v>20</v>
      </c>
      <c r="Q2654" s="60" t="s">
        <v>2715</v>
      </c>
      <c r="R2654" s="60">
        <v>165</v>
      </c>
      <c r="S2654" s="62">
        <v>60</v>
      </c>
      <c r="U2654" s="54" t="s">
        <v>15</v>
      </c>
      <c r="V2654" s="50" t="s">
        <v>20</v>
      </c>
      <c r="X2654" s="48"/>
    </row>
    <row r="2655" spans="1:24" s="60" customFormat="1" x14ac:dyDescent="0.2">
      <c r="A2655" s="60">
        <v>18</v>
      </c>
      <c r="B2655" s="61" t="s">
        <v>2456</v>
      </c>
      <c r="C2655" s="61">
        <v>1806</v>
      </c>
      <c r="D2655" s="61" t="s">
        <v>2551</v>
      </c>
      <c r="G2655" s="62"/>
      <c r="J2655" s="51" t="s">
        <v>20</v>
      </c>
      <c r="M2655" s="62"/>
      <c r="P2655" s="51" t="s">
        <v>20</v>
      </c>
      <c r="Q2655" s="60" t="s">
        <v>2716</v>
      </c>
      <c r="R2655" s="60">
        <v>166</v>
      </c>
      <c r="S2655" s="62">
        <v>247</v>
      </c>
      <c r="U2655" s="54" t="s">
        <v>15</v>
      </c>
      <c r="V2655" s="50" t="s">
        <v>20</v>
      </c>
      <c r="X2655" s="48"/>
    </row>
    <row r="2656" spans="1:24" s="60" customFormat="1" x14ac:dyDescent="0.2">
      <c r="A2656" s="60">
        <v>18</v>
      </c>
      <c r="B2656" s="61" t="s">
        <v>2456</v>
      </c>
      <c r="C2656" s="61">
        <v>1806</v>
      </c>
      <c r="D2656" s="61" t="s">
        <v>2551</v>
      </c>
      <c r="G2656" s="62"/>
      <c r="J2656" s="51" t="s">
        <v>20</v>
      </c>
      <c r="M2656" s="62"/>
      <c r="P2656" s="51" t="s">
        <v>20</v>
      </c>
      <c r="Q2656" s="60" t="s">
        <v>2717</v>
      </c>
      <c r="R2656" s="60">
        <v>167</v>
      </c>
      <c r="S2656" s="62">
        <v>430</v>
      </c>
      <c r="U2656" s="54" t="s">
        <v>15</v>
      </c>
      <c r="V2656" s="50" t="s">
        <v>16</v>
      </c>
      <c r="X2656" s="48"/>
    </row>
    <row r="2657" spans="1:24" s="60" customFormat="1" x14ac:dyDescent="0.2">
      <c r="A2657" s="60">
        <v>18</v>
      </c>
      <c r="B2657" s="61" t="s">
        <v>2456</v>
      </c>
      <c r="C2657" s="61">
        <v>1806</v>
      </c>
      <c r="D2657" s="61" t="s">
        <v>2551</v>
      </c>
      <c r="G2657" s="62"/>
      <c r="J2657" s="51" t="s">
        <v>20</v>
      </c>
      <c r="M2657" s="62"/>
      <c r="P2657" s="51" t="s">
        <v>20</v>
      </c>
      <c r="Q2657" s="60" t="s">
        <v>2718</v>
      </c>
      <c r="R2657" s="60">
        <v>168</v>
      </c>
      <c r="S2657" s="62">
        <v>56</v>
      </c>
      <c r="U2657" s="54" t="s">
        <v>15</v>
      </c>
      <c r="V2657" s="50" t="s">
        <v>20</v>
      </c>
      <c r="X2657" s="48"/>
    </row>
    <row r="2658" spans="1:24" s="60" customFormat="1" x14ac:dyDescent="0.2">
      <c r="A2658" s="60">
        <v>18</v>
      </c>
      <c r="B2658" s="61" t="s">
        <v>2456</v>
      </c>
      <c r="C2658" s="61">
        <v>1806</v>
      </c>
      <c r="D2658" s="61" t="s">
        <v>2551</v>
      </c>
      <c r="G2658" s="62"/>
      <c r="J2658" s="51" t="s">
        <v>20</v>
      </c>
      <c r="M2658" s="62"/>
      <c r="P2658" s="51" t="s">
        <v>20</v>
      </c>
      <c r="Q2658" s="60" t="s">
        <v>2719</v>
      </c>
      <c r="R2658" s="60">
        <v>169</v>
      </c>
      <c r="S2658" s="62">
        <v>68</v>
      </c>
      <c r="U2658" s="54" t="s">
        <v>15</v>
      </c>
      <c r="V2658" s="50" t="s">
        <v>20</v>
      </c>
      <c r="X2658" s="48"/>
    </row>
    <row r="2659" spans="1:24" s="60" customFormat="1" x14ac:dyDescent="0.2">
      <c r="A2659" s="60">
        <v>18</v>
      </c>
      <c r="B2659" s="61" t="s">
        <v>2456</v>
      </c>
      <c r="C2659" s="61">
        <v>1806</v>
      </c>
      <c r="D2659" s="61" t="s">
        <v>2551</v>
      </c>
      <c r="G2659" s="62"/>
      <c r="J2659" s="51" t="s">
        <v>20</v>
      </c>
      <c r="M2659" s="62"/>
      <c r="P2659" s="51" t="s">
        <v>20</v>
      </c>
      <c r="Q2659" s="60" t="s">
        <v>2720</v>
      </c>
      <c r="R2659" s="60">
        <v>170</v>
      </c>
      <c r="S2659" s="62">
        <v>347</v>
      </c>
      <c r="U2659" s="54" t="s">
        <v>15</v>
      </c>
      <c r="V2659" s="50" t="s">
        <v>16</v>
      </c>
      <c r="X2659" s="48"/>
    </row>
    <row r="2660" spans="1:24" s="60" customFormat="1" x14ac:dyDescent="0.2">
      <c r="A2660" s="60">
        <v>18</v>
      </c>
      <c r="B2660" s="61" t="s">
        <v>2456</v>
      </c>
      <c r="C2660" s="61">
        <v>1806</v>
      </c>
      <c r="D2660" s="61" t="s">
        <v>2551</v>
      </c>
      <c r="G2660" s="62"/>
      <c r="J2660" s="51" t="s">
        <v>20</v>
      </c>
      <c r="M2660" s="62"/>
      <c r="P2660" s="51" t="s">
        <v>20</v>
      </c>
      <c r="Q2660" s="60" t="s">
        <v>2721</v>
      </c>
      <c r="R2660" s="60">
        <v>171</v>
      </c>
      <c r="S2660" s="62">
        <v>40</v>
      </c>
      <c r="U2660" s="54" t="s">
        <v>15</v>
      </c>
      <c r="V2660" s="50" t="s">
        <v>20</v>
      </c>
      <c r="X2660" s="48"/>
    </row>
    <row r="2661" spans="1:24" s="60" customFormat="1" x14ac:dyDescent="0.2">
      <c r="A2661" s="60">
        <v>18</v>
      </c>
      <c r="B2661" s="61" t="s">
        <v>2456</v>
      </c>
      <c r="C2661" s="61">
        <v>1806</v>
      </c>
      <c r="D2661" s="61" t="s">
        <v>2551</v>
      </c>
      <c r="G2661" s="62"/>
      <c r="J2661" s="51" t="s">
        <v>20</v>
      </c>
      <c r="M2661" s="62"/>
      <c r="P2661" s="51" t="s">
        <v>20</v>
      </c>
      <c r="Q2661" s="60" t="s">
        <v>2722</v>
      </c>
      <c r="R2661" s="60">
        <v>172</v>
      </c>
      <c r="S2661" s="62">
        <v>40</v>
      </c>
      <c r="U2661" s="54" t="s">
        <v>15</v>
      </c>
      <c r="V2661" s="50" t="s">
        <v>20</v>
      </c>
      <c r="X2661" s="48"/>
    </row>
    <row r="2662" spans="1:24" s="60" customFormat="1" x14ac:dyDescent="0.2">
      <c r="A2662" s="60">
        <v>18</v>
      </c>
      <c r="B2662" s="61" t="s">
        <v>2456</v>
      </c>
      <c r="C2662" s="61">
        <v>1806</v>
      </c>
      <c r="D2662" s="61" t="s">
        <v>2551</v>
      </c>
      <c r="G2662" s="62"/>
      <c r="J2662" s="51" t="s">
        <v>20</v>
      </c>
      <c r="M2662" s="62"/>
      <c r="P2662" s="51" t="s">
        <v>20</v>
      </c>
      <c r="Q2662" s="60" t="s">
        <v>2723</v>
      </c>
      <c r="R2662" s="60">
        <v>173</v>
      </c>
      <c r="S2662" s="62">
        <v>51</v>
      </c>
      <c r="U2662" s="54" t="s">
        <v>15</v>
      </c>
      <c r="V2662" s="50" t="s">
        <v>20</v>
      </c>
      <c r="X2662" s="48"/>
    </row>
    <row r="2663" spans="1:24" s="60" customFormat="1" x14ac:dyDescent="0.2">
      <c r="A2663" s="60">
        <v>18</v>
      </c>
      <c r="B2663" s="61" t="s">
        <v>2456</v>
      </c>
      <c r="C2663" s="61">
        <v>1806</v>
      </c>
      <c r="D2663" s="61" t="s">
        <v>2551</v>
      </c>
      <c r="G2663" s="62"/>
      <c r="J2663" s="51" t="s">
        <v>20</v>
      </c>
      <c r="M2663" s="62"/>
      <c r="P2663" s="51" t="s">
        <v>20</v>
      </c>
      <c r="Q2663" s="60" t="s">
        <v>2724</v>
      </c>
      <c r="R2663" s="60">
        <v>174</v>
      </c>
      <c r="S2663" s="62">
        <v>70</v>
      </c>
      <c r="U2663" s="54" t="s">
        <v>15</v>
      </c>
      <c r="V2663" s="50" t="s">
        <v>20</v>
      </c>
      <c r="X2663" s="48"/>
    </row>
    <row r="2664" spans="1:24" s="60" customFormat="1" x14ac:dyDescent="0.2">
      <c r="A2664" s="60">
        <v>18</v>
      </c>
      <c r="B2664" s="61" t="s">
        <v>2456</v>
      </c>
      <c r="C2664" s="61">
        <v>1806</v>
      </c>
      <c r="D2664" s="61" t="s">
        <v>2551</v>
      </c>
      <c r="G2664" s="62"/>
      <c r="J2664" s="51" t="s">
        <v>20</v>
      </c>
      <c r="M2664" s="62"/>
      <c r="P2664" s="51" t="s">
        <v>20</v>
      </c>
      <c r="Q2664" s="60" t="s">
        <v>2725</v>
      </c>
      <c r="R2664" s="60">
        <v>175</v>
      </c>
      <c r="S2664" s="62">
        <v>35</v>
      </c>
      <c r="U2664" s="54" t="s">
        <v>15</v>
      </c>
      <c r="V2664" s="50" t="s">
        <v>20</v>
      </c>
      <c r="X2664" s="48"/>
    </row>
    <row r="2665" spans="1:24" s="60" customFormat="1" x14ac:dyDescent="0.2">
      <c r="A2665" s="60">
        <v>18</v>
      </c>
      <c r="B2665" s="61" t="s">
        <v>2456</v>
      </c>
      <c r="C2665" s="61">
        <v>1806</v>
      </c>
      <c r="D2665" s="61" t="s">
        <v>2551</v>
      </c>
      <c r="G2665" s="62"/>
      <c r="J2665" s="51" t="s">
        <v>20</v>
      </c>
      <c r="M2665" s="62"/>
      <c r="P2665" s="51" t="s">
        <v>20</v>
      </c>
      <c r="Q2665" s="60" t="s">
        <v>2726</v>
      </c>
      <c r="R2665" s="60">
        <v>176</v>
      </c>
      <c r="S2665" s="62">
        <v>84</v>
      </c>
      <c r="U2665" s="54" t="s">
        <v>15</v>
      </c>
      <c r="V2665" s="50" t="s">
        <v>20</v>
      </c>
      <c r="X2665" s="48"/>
    </row>
    <row r="2666" spans="1:24" s="60" customFormat="1" x14ac:dyDescent="0.2">
      <c r="A2666" s="60">
        <v>18</v>
      </c>
      <c r="B2666" s="61" t="s">
        <v>2456</v>
      </c>
      <c r="C2666" s="61">
        <v>1806</v>
      </c>
      <c r="D2666" s="61" t="s">
        <v>2551</v>
      </c>
      <c r="G2666" s="62"/>
      <c r="J2666" s="51" t="s">
        <v>20</v>
      </c>
      <c r="M2666" s="62"/>
      <c r="P2666" s="51" t="s">
        <v>20</v>
      </c>
      <c r="Q2666" s="60" t="s">
        <v>2727</v>
      </c>
      <c r="R2666" s="60">
        <v>177</v>
      </c>
      <c r="S2666" s="62">
        <v>90</v>
      </c>
      <c r="U2666" s="54" t="s">
        <v>15</v>
      </c>
      <c r="V2666" s="50" t="s">
        <v>20</v>
      </c>
      <c r="X2666" s="48"/>
    </row>
    <row r="2667" spans="1:24" s="60" customFormat="1" x14ac:dyDescent="0.2">
      <c r="A2667" s="60">
        <v>18</v>
      </c>
      <c r="B2667" s="61" t="s">
        <v>2456</v>
      </c>
      <c r="C2667" s="61">
        <v>1806</v>
      </c>
      <c r="D2667" s="61" t="s">
        <v>2551</v>
      </c>
      <c r="G2667" s="62"/>
      <c r="J2667" s="51" t="s">
        <v>20</v>
      </c>
      <c r="M2667" s="62"/>
      <c r="P2667" s="51" t="s">
        <v>20</v>
      </c>
      <c r="Q2667" s="60" t="s">
        <v>2728</v>
      </c>
      <c r="R2667" s="60">
        <v>178</v>
      </c>
      <c r="S2667" s="62">
        <v>30</v>
      </c>
      <c r="U2667" s="54" t="s">
        <v>15</v>
      </c>
      <c r="V2667" s="50" t="s">
        <v>20</v>
      </c>
      <c r="X2667" s="48"/>
    </row>
    <row r="2668" spans="1:24" s="60" customFormat="1" x14ac:dyDescent="0.2">
      <c r="A2668" s="60">
        <v>18</v>
      </c>
      <c r="B2668" s="61" t="s">
        <v>2456</v>
      </c>
      <c r="C2668" s="61">
        <v>1806</v>
      </c>
      <c r="D2668" s="61" t="s">
        <v>2551</v>
      </c>
      <c r="G2668" s="62"/>
      <c r="J2668" s="51" t="s">
        <v>20</v>
      </c>
      <c r="M2668" s="62"/>
      <c r="P2668" s="51" t="s">
        <v>20</v>
      </c>
      <c r="Q2668" s="60" t="s">
        <v>2729</v>
      </c>
      <c r="R2668" s="60">
        <v>179</v>
      </c>
      <c r="S2668" s="62">
        <v>60</v>
      </c>
      <c r="U2668" s="54" t="s">
        <v>15</v>
      </c>
      <c r="V2668" s="50" t="s">
        <v>20</v>
      </c>
      <c r="X2668" s="48"/>
    </row>
    <row r="2669" spans="1:24" s="60" customFormat="1" x14ac:dyDescent="0.2">
      <c r="A2669" s="60">
        <v>18</v>
      </c>
      <c r="B2669" s="61" t="s">
        <v>2456</v>
      </c>
      <c r="C2669" s="61">
        <v>1806</v>
      </c>
      <c r="D2669" s="61" t="s">
        <v>2551</v>
      </c>
      <c r="G2669" s="62"/>
      <c r="J2669" s="51" t="s">
        <v>20</v>
      </c>
      <c r="M2669" s="62"/>
      <c r="P2669" s="51" t="s">
        <v>20</v>
      </c>
      <c r="Q2669" s="60" t="s">
        <v>2730</v>
      </c>
      <c r="R2669" s="60">
        <v>180</v>
      </c>
      <c r="S2669" s="62">
        <v>426</v>
      </c>
      <c r="U2669" s="54" t="s">
        <v>15</v>
      </c>
      <c r="V2669" s="50" t="s">
        <v>16</v>
      </c>
      <c r="X2669" s="48"/>
    </row>
    <row r="2670" spans="1:24" s="60" customFormat="1" x14ac:dyDescent="0.2">
      <c r="A2670" s="60">
        <v>18</v>
      </c>
      <c r="B2670" s="61" t="s">
        <v>2456</v>
      </c>
      <c r="C2670" s="61">
        <v>1806</v>
      </c>
      <c r="D2670" s="61" t="s">
        <v>2551</v>
      </c>
      <c r="G2670" s="62"/>
      <c r="J2670" s="51" t="s">
        <v>20</v>
      </c>
      <c r="M2670" s="62"/>
      <c r="P2670" s="51" t="s">
        <v>20</v>
      </c>
      <c r="Q2670" s="60" t="s">
        <v>2731</v>
      </c>
      <c r="R2670" s="60">
        <v>181</v>
      </c>
      <c r="S2670" s="62">
        <v>464</v>
      </c>
      <c r="U2670" s="54" t="s">
        <v>15</v>
      </c>
      <c r="V2670" s="50" t="s">
        <v>16</v>
      </c>
      <c r="X2670" s="48"/>
    </row>
    <row r="2671" spans="1:24" s="60" customFormat="1" x14ac:dyDescent="0.2">
      <c r="A2671" s="60">
        <v>18</v>
      </c>
      <c r="B2671" s="61" t="s">
        <v>2456</v>
      </c>
      <c r="C2671" s="61">
        <v>1806</v>
      </c>
      <c r="D2671" s="61" t="s">
        <v>2551</v>
      </c>
      <c r="G2671" s="62"/>
      <c r="J2671" s="51" t="s">
        <v>20</v>
      </c>
      <c r="M2671" s="62"/>
      <c r="P2671" s="51" t="s">
        <v>20</v>
      </c>
      <c r="Q2671" s="60" t="s">
        <v>2732</v>
      </c>
      <c r="R2671" s="60">
        <v>182</v>
      </c>
      <c r="S2671" s="62">
        <v>84</v>
      </c>
      <c r="U2671" s="54" t="s">
        <v>15</v>
      </c>
      <c r="V2671" s="50" t="s">
        <v>20</v>
      </c>
      <c r="X2671" s="48"/>
    </row>
    <row r="2672" spans="1:24" s="60" customFormat="1" x14ac:dyDescent="0.2">
      <c r="A2672" s="60">
        <v>18</v>
      </c>
      <c r="B2672" s="61" t="s">
        <v>2456</v>
      </c>
      <c r="C2672" s="61">
        <v>1806</v>
      </c>
      <c r="D2672" s="61" t="s">
        <v>2551</v>
      </c>
      <c r="G2672" s="62"/>
      <c r="J2672" s="51" t="s">
        <v>20</v>
      </c>
      <c r="M2672" s="62"/>
      <c r="P2672" s="51" t="s">
        <v>20</v>
      </c>
      <c r="Q2672" s="60" t="s">
        <v>2733</v>
      </c>
      <c r="R2672" s="60">
        <v>183</v>
      </c>
      <c r="S2672" s="62">
        <v>90</v>
      </c>
      <c r="U2672" s="54" t="s">
        <v>15</v>
      </c>
      <c r="V2672" s="50" t="s">
        <v>20</v>
      </c>
      <c r="X2672" s="48"/>
    </row>
    <row r="2673" spans="1:24" s="60" customFormat="1" x14ac:dyDescent="0.2">
      <c r="A2673" s="60">
        <v>18</v>
      </c>
      <c r="B2673" s="61" t="s">
        <v>2456</v>
      </c>
      <c r="C2673" s="61">
        <v>1806</v>
      </c>
      <c r="D2673" s="61" t="s">
        <v>2551</v>
      </c>
      <c r="G2673" s="62"/>
      <c r="J2673" s="51" t="s">
        <v>20</v>
      </c>
      <c r="M2673" s="62"/>
      <c r="P2673" s="51" t="s">
        <v>20</v>
      </c>
      <c r="Q2673" s="60" t="s">
        <v>2734</v>
      </c>
      <c r="R2673" s="60">
        <v>184</v>
      </c>
      <c r="S2673" s="62">
        <v>100</v>
      </c>
      <c r="U2673" s="54" t="s">
        <v>15</v>
      </c>
      <c r="V2673" s="50" t="s">
        <v>20</v>
      </c>
      <c r="X2673" s="48"/>
    </row>
    <row r="2674" spans="1:24" s="60" customFormat="1" x14ac:dyDescent="0.2">
      <c r="A2674" s="60">
        <v>18</v>
      </c>
      <c r="B2674" s="61" t="s">
        <v>2456</v>
      </c>
      <c r="C2674" s="61">
        <v>1806</v>
      </c>
      <c r="D2674" s="61" t="s">
        <v>2551</v>
      </c>
      <c r="G2674" s="62"/>
      <c r="J2674" s="51" t="s">
        <v>20</v>
      </c>
      <c r="M2674" s="62"/>
      <c r="P2674" s="51" t="s">
        <v>20</v>
      </c>
      <c r="Q2674" s="60" t="s">
        <v>2735</v>
      </c>
      <c r="R2674" s="60">
        <v>185</v>
      </c>
      <c r="S2674" s="62">
        <v>150</v>
      </c>
      <c r="U2674" s="54" t="s">
        <v>15</v>
      </c>
      <c r="V2674" s="50" t="s">
        <v>20</v>
      </c>
      <c r="X2674" s="48"/>
    </row>
    <row r="2675" spans="1:24" s="60" customFormat="1" x14ac:dyDescent="0.2">
      <c r="A2675" s="60">
        <v>18</v>
      </c>
      <c r="B2675" s="61" t="s">
        <v>2456</v>
      </c>
      <c r="C2675" s="61">
        <v>1806</v>
      </c>
      <c r="D2675" s="61" t="s">
        <v>2551</v>
      </c>
      <c r="G2675" s="62"/>
      <c r="J2675" s="51" t="s">
        <v>20</v>
      </c>
      <c r="M2675" s="62"/>
      <c r="P2675" s="51" t="s">
        <v>20</v>
      </c>
      <c r="Q2675" s="60" t="s">
        <v>2736</v>
      </c>
      <c r="R2675" s="60">
        <v>186</v>
      </c>
      <c r="S2675" s="62">
        <v>224</v>
      </c>
      <c r="U2675" s="54" t="s">
        <v>15</v>
      </c>
      <c r="V2675" s="50" t="s">
        <v>20</v>
      </c>
      <c r="X2675" s="48"/>
    </row>
    <row r="2676" spans="1:24" s="60" customFormat="1" x14ac:dyDescent="0.2">
      <c r="A2676" s="60">
        <v>18</v>
      </c>
      <c r="B2676" s="61" t="s">
        <v>2456</v>
      </c>
      <c r="C2676" s="61">
        <v>1806</v>
      </c>
      <c r="D2676" s="61" t="s">
        <v>2551</v>
      </c>
      <c r="G2676" s="62"/>
      <c r="J2676" s="51" t="s">
        <v>20</v>
      </c>
      <c r="M2676" s="62"/>
      <c r="P2676" s="51" t="s">
        <v>20</v>
      </c>
      <c r="Q2676" s="60" t="s">
        <v>2737</v>
      </c>
      <c r="R2676" s="60">
        <v>187</v>
      </c>
      <c r="S2676" s="62">
        <v>57</v>
      </c>
      <c r="U2676" s="54" t="s">
        <v>15</v>
      </c>
      <c r="V2676" s="50" t="s">
        <v>20</v>
      </c>
      <c r="X2676" s="48"/>
    </row>
    <row r="2677" spans="1:24" s="60" customFormat="1" x14ac:dyDescent="0.2">
      <c r="A2677" s="60">
        <v>18</v>
      </c>
      <c r="B2677" s="61" t="s">
        <v>2456</v>
      </c>
      <c r="C2677" s="61">
        <v>1806</v>
      </c>
      <c r="D2677" s="61" t="s">
        <v>2551</v>
      </c>
      <c r="G2677" s="62"/>
      <c r="J2677" s="51" t="s">
        <v>20</v>
      </c>
      <c r="M2677" s="62"/>
      <c r="P2677" s="51" t="s">
        <v>20</v>
      </c>
      <c r="Q2677" s="60" t="s">
        <v>2738</v>
      </c>
      <c r="R2677" s="60">
        <v>188</v>
      </c>
      <c r="S2677" s="62">
        <v>24</v>
      </c>
      <c r="U2677" s="54" t="s">
        <v>15</v>
      </c>
      <c r="V2677" s="50" t="s">
        <v>20</v>
      </c>
      <c r="X2677" s="48"/>
    </row>
    <row r="2678" spans="1:24" s="60" customFormat="1" x14ac:dyDescent="0.2">
      <c r="A2678" s="60">
        <v>18</v>
      </c>
      <c r="B2678" s="61" t="s">
        <v>2456</v>
      </c>
      <c r="C2678" s="61">
        <v>1806</v>
      </c>
      <c r="D2678" s="61" t="s">
        <v>2551</v>
      </c>
      <c r="G2678" s="62"/>
      <c r="J2678" s="51" t="s">
        <v>20</v>
      </c>
      <c r="M2678" s="62"/>
      <c r="P2678" s="51" t="s">
        <v>20</v>
      </c>
      <c r="Q2678" s="60" t="s">
        <v>2739</v>
      </c>
      <c r="R2678" s="60">
        <v>189</v>
      </c>
      <c r="S2678" s="62">
        <v>11</v>
      </c>
      <c r="U2678" s="54" t="s">
        <v>15</v>
      </c>
      <c r="V2678" s="50" t="s">
        <v>20</v>
      </c>
      <c r="X2678" s="48"/>
    </row>
    <row r="2679" spans="1:24" s="60" customFormat="1" x14ac:dyDescent="0.2">
      <c r="A2679" s="60">
        <v>18</v>
      </c>
      <c r="B2679" s="61" t="s">
        <v>2456</v>
      </c>
      <c r="C2679" s="61">
        <v>1806</v>
      </c>
      <c r="D2679" s="61" t="s">
        <v>2551</v>
      </c>
      <c r="G2679" s="62"/>
      <c r="J2679" s="51" t="s">
        <v>20</v>
      </c>
      <c r="M2679" s="62"/>
      <c r="P2679" s="51" t="s">
        <v>20</v>
      </c>
      <c r="Q2679" s="60" t="s">
        <v>2740</v>
      </c>
      <c r="R2679" s="60">
        <v>190</v>
      </c>
      <c r="S2679" s="62">
        <v>86</v>
      </c>
      <c r="U2679" s="54" t="s">
        <v>15</v>
      </c>
      <c r="V2679" s="50" t="s">
        <v>20</v>
      </c>
      <c r="X2679" s="48"/>
    </row>
    <row r="2680" spans="1:24" s="60" customFormat="1" x14ac:dyDescent="0.2">
      <c r="A2680" s="60">
        <v>18</v>
      </c>
      <c r="B2680" s="61" t="s">
        <v>2456</v>
      </c>
      <c r="C2680" s="61">
        <v>1806</v>
      </c>
      <c r="D2680" s="61" t="s">
        <v>2551</v>
      </c>
      <c r="G2680" s="62"/>
      <c r="J2680" s="51" t="s">
        <v>20</v>
      </c>
      <c r="M2680" s="62"/>
      <c r="P2680" s="51" t="s">
        <v>20</v>
      </c>
      <c r="Q2680" s="60" t="s">
        <v>2741</v>
      </c>
      <c r="R2680" s="60">
        <v>191</v>
      </c>
      <c r="S2680" s="62">
        <v>184</v>
      </c>
      <c r="U2680" s="54" t="s">
        <v>15</v>
      </c>
      <c r="V2680" s="50" t="s">
        <v>20</v>
      </c>
      <c r="X2680" s="48"/>
    </row>
    <row r="2681" spans="1:24" s="60" customFormat="1" x14ac:dyDescent="0.2">
      <c r="A2681" s="60">
        <v>18</v>
      </c>
      <c r="B2681" s="61" t="s">
        <v>2456</v>
      </c>
      <c r="C2681" s="61">
        <v>1806</v>
      </c>
      <c r="D2681" s="61" t="s">
        <v>2551</v>
      </c>
      <c r="G2681" s="62"/>
      <c r="J2681" s="51" t="s">
        <v>20</v>
      </c>
      <c r="M2681" s="62"/>
      <c r="P2681" s="51" t="s">
        <v>20</v>
      </c>
      <c r="Q2681" s="60" t="s">
        <v>2742</v>
      </c>
      <c r="R2681" s="60">
        <v>192</v>
      </c>
      <c r="S2681" s="62">
        <v>30</v>
      </c>
      <c r="U2681" s="54" t="s">
        <v>15</v>
      </c>
      <c r="V2681" s="50" t="s">
        <v>20</v>
      </c>
      <c r="X2681" s="48"/>
    </row>
    <row r="2682" spans="1:24" s="60" customFormat="1" x14ac:dyDescent="0.2">
      <c r="A2682" s="60">
        <v>18</v>
      </c>
      <c r="B2682" s="61" t="s">
        <v>2456</v>
      </c>
      <c r="C2682" s="61">
        <v>1806</v>
      </c>
      <c r="D2682" s="61" t="s">
        <v>2551</v>
      </c>
      <c r="G2682" s="62"/>
      <c r="J2682" s="51" t="s">
        <v>20</v>
      </c>
      <c r="M2682" s="62"/>
      <c r="P2682" s="51" t="s">
        <v>20</v>
      </c>
      <c r="Q2682" s="60" t="s">
        <v>2743</v>
      </c>
      <c r="R2682" s="60">
        <v>193</v>
      </c>
      <c r="S2682" s="62">
        <v>87</v>
      </c>
      <c r="U2682" s="54" t="s">
        <v>15</v>
      </c>
      <c r="V2682" s="50" t="s">
        <v>20</v>
      </c>
      <c r="X2682" s="48"/>
    </row>
    <row r="2683" spans="1:24" s="60" customFormat="1" x14ac:dyDescent="0.2">
      <c r="A2683" s="60">
        <v>18</v>
      </c>
      <c r="B2683" s="61" t="s">
        <v>2456</v>
      </c>
      <c r="C2683" s="61">
        <v>1806</v>
      </c>
      <c r="D2683" s="61" t="s">
        <v>2551</v>
      </c>
      <c r="G2683" s="62"/>
      <c r="J2683" s="51" t="s">
        <v>20</v>
      </c>
      <c r="M2683" s="62"/>
      <c r="P2683" s="51" t="s">
        <v>20</v>
      </c>
      <c r="Q2683" s="60" t="s">
        <v>2744</v>
      </c>
      <c r="R2683" s="60">
        <v>194</v>
      </c>
      <c r="S2683" s="62">
        <v>86</v>
      </c>
      <c r="U2683" s="54" t="s">
        <v>15</v>
      </c>
      <c r="V2683" s="50" t="s">
        <v>20</v>
      </c>
      <c r="X2683" s="48"/>
    </row>
    <row r="2684" spans="1:24" s="60" customFormat="1" x14ac:dyDescent="0.2">
      <c r="A2684" s="60">
        <v>18</v>
      </c>
      <c r="B2684" s="61" t="s">
        <v>2456</v>
      </c>
      <c r="C2684" s="61">
        <v>1806</v>
      </c>
      <c r="D2684" s="61" t="s">
        <v>2551</v>
      </c>
      <c r="G2684" s="62"/>
      <c r="J2684" s="51" t="s">
        <v>20</v>
      </c>
      <c r="M2684" s="62"/>
      <c r="P2684" s="51" t="s">
        <v>20</v>
      </c>
      <c r="Q2684" s="60" t="s">
        <v>2745</v>
      </c>
      <c r="R2684" s="60">
        <v>195</v>
      </c>
      <c r="S2684" s="62">
        <v>95</v>
      </c>
      <c r="U2684" s="54" t="s">
        <v>15</v>
      </c>
      <c r="V2684" s="50" t="s">
        <v>20</v>
      </c>
      <c r="X2684" s="48"/>
    </row>
    <row r="2685" spans="1:24" s="60" customFormat="1" x14ac:dyDescent="0.2">
      <c r="A2685" s="60">
        <v>18</v>
      </c>
      <c r="B2685" s="61" t="s">
        <v>2456</v>
      </c>
      <c r="C2685" s="61">
        <v>1806</v>
      </c>
      <c r="D2685" s="61" t="s">
        <v>2551</v>
      </c>
      <c r="G2685" s="62"/>
      <c r="J2685" s="51" t="s">
        <v>20</v>
      </c>
      <c r="M2685" s="62"/>
      <c r="P2685" s="51" t="s">
        <v>20</v>
      </c>
      <c r="Q2685" s="60" t="s">
        <v>2746</v>
      </c>
      <c r="R2685" s="60">
        <v>196</v>
      </c>
      <c r="S2685" s="62">
        <v>68</v>
      </c>
      <c r="U2685" s="54" t="s">
        <v>15</v>
      </c>
      <c r="V2685" s="50" t="s">
        <v>20</v>
      </c>
      <c r="X2685" s="48"/>
    </row>
    <row r="2686" spans="1:24" s="60" customFormat="1" x14ac:dyDescent="0.2">
      <c r="A2686" s="60">
        <v>18</v>
      </c>
      <c r="B2686" s="61" t="s">
        <v>2456</v>
      </c>
      <c r="C2686" s="61">
        <v>1802</v>
      </c>
      <c r="D2686" s="61" t="s">
        <v>2747</v>
      </c>
      <c r="E2686" s="60" t="s">
        <v>2748</v>
      </c>
      <c r="F2686" s="50" t="s">
        <v>13</v>
      </c>
      <c r="G2686" s="62">
        <v>4990</v>
      </c>
      <c r="H2686" s="60" t="s">
        <v>2545</v>
      </c>
      <c r="I2686" s="51" t="s">
        <v>15</v>
      </c>
      <c r="J2686" s="51"/>
      <c r="K2686" s="60" t="s">
        <v>2749</v>
      </c>
      <c r="L2686" s="60">
        <v>1</v>
      </c>
      <c r="M2686" s="62">
        <v>3000</v>
      </c>
      <c r="O2686" s="51" t="s">
        <v>15</v>
      </c>
      <c r="P2686" s="51" t="s">
        <v>16</v>
      </c>
      <c r="Q2686" s="60" t="s">
        <v>2750</v>
      </c>
      <c r="R2686" s="60">
        <v>1</v>
      </c>
      <c r="S2686" s="62">
        <v>65</v>
      </c>
      <c r="U2686" s="54" t="s">
        <v>15</v>
      </c>
      <c r="V2686" s="50" t="s">
        <v>20</v>
      </c>
      <c r="X2686" s="48"/>
    </row>
    <row r="2687" spans="1:24" s="60" customFormat="1" x14ac:dyDescent="0.2">
      <c r="A2687" s="60">
        <v>18</v>
      </c>
      <c r="B2687" s="61" t="s">
        <v>2456</v>
      </c>
      <c r="C2687" s="61">
        <v>1802</v>
      </c>
      <c r="D2687" s="61" t="s">
        <v>2747</v>
      </c>
      <c r="E2687" s="60" t="s">
        <v>2751</v>
      </c>
      <c r="F2687" s="50" t="s">
        <v>13</v>
      </c>
      <c r="G2687" s="62">
        <v>38653</v>
      </c>
      <c r="H2687" s="60" t="s">
        <v>2752</v>
      </c>
      <c r="I2687" s="51" t="s">
        <v>15</v>
      </c>
      <c r="J2687" s="51" t="s">
        <v>16</v>
      </c>
      <c r="K2687" s="60" t="s">
        <v>2753</v>
      </c>
      <c r="L2687" s="60">
        <v>2</v>
      </c>
      <c r="M2687" s="62">
        <v>1220</v>
      </c>
      <c r="O2687" s="51" t="s">
        <v>15</v>
      </c>
      <c r="P2687" s="51" t="s">
        <v>16</v>
      </c>
      <c r="Q2687" s="60" t="s">
        <v>2754</v>
      </c>
      <c r="R2687" s="60">
        <v>2</v>
      </c>
      <c r="S2687" s="62">
        <v>62</v>
      </c>
      <c r="U2687" s="54" t="s">
        <v>15</v>
      </c>
      <c r="V2687" s="50" t="s">
        <v>20</v>
      </c>
      <c r="X2687" s="48"/>
    </row>
    <row r="2688" spans="1:24" s="60" customFormat="1" x14ac:dyDescent="0.2">
      <c r="A2688" s="60">
        <v>18</v>
      </c>
      <c r="B2688" s="61" t="s">
        <v>2456</v>
      </c>
      <c r="C2688" s="61">
        <v>1802</v>
      </c>
      <c r="D2688" s="61" t="s">
        <v>2747</v>
      </c>
      <c r="E2688" s="60" t="s">
        <v>2755</v>
      </c>
      <c r="F2688" s="50" t="s">
        <v>13</v>
      </c>
      <c r="G2688" s="62">
        <v>20201</v>
      </c>
      <c r="I2688" s="60" t="s">
        <v>15</v>
      </c>
      <c r="J2688" s="51"/>
      <c r="K2688" s="60" t="s">
        <v>2756</v>
      </c>
      <c r="L2688" s="60">
        <v>3</v>
      </c>
      <c r="M2688" s="62">
        <v>1120</v>
      </c>
      <c r="O2688" s="51" t="s">
        <v>15</v>
      </c>
      <c r="P2688" s="51"/>
      <c r="Q2688" s="60" t="s">
        <v>2757</v>
      </c>
      <c r="R2688" s="60">
        <v>3</v>
      </c>
      <c r="S2688" s="62">
        <v>99</v>
      </c>
      <c r="U2688" s="54" t="s">
        <v>15</v>
      </c>
      <c r="V2688" s="50" t="s">
        <v>20</v>
      </c>
      <c r="X2688" s="48"/>
    </row>
    <row r="2689" spans="1:24" s="60" customFormat="1" x14ac:dyDescent="0.2">
      <c r="A2689" s="60">
        <v>18</v>
      </c>
      <c r="B2689" s="61" t="s">
        <v>2456</v>
      </c>
      <c r="C2689" s="61">
        <v>1802</v>
      </c>
      <c r="D2689" s="61" t="s">
        <v>2747</v>
      </c>
      <c r="G2689" s="62"/>
      <c r="J2689" s="51" t="s">
        <v>20</v>
      </c>
      <c r="K2689" s="60" t="s">
        <v>2758</v>
      </c>
      <c r="L2689" s="60">
        <v>4</v>
      </c>
      <c r="M2689" s="62">
        <v>1133</v>
      </c>
      <c r="O2689" s="51" t="s">
        <v>15</v>
      </c>
      <c r="P2689" s="51"/>
      <c r="Q2689" s="60" t="s">
        <v>2759</v>
      </c>
      <c r="R2689" s="60">
        <v>4</v>
      </c>
      <c r="S2689" s="62">
        <v>225</v>
      </c>
      <c r="U2689" s="54" t="s">
        <v>15</v>
      </c>
      <c r="V2689" s="50" t="s">
        <v>20</v>
      </c>
      <c r="X2689" s="48"/>
    </row>
    <row r="2690" spans="1:24" s="60" customFormat="1" x14ac:dyDescent="0.2">
      <c r="A2690" s="60">
        <v>18</v>
      </c>
      <c r="B2690" s="61" t="s">
        <v>2456</v>
      </c>
      <c r="C2690" s="61">
        <v>1802</v>
      </c>
      <c r="D2690" s="61" t="s">
        <v>2747</v>
      </c>
      <c r="G2690" s="62"/>
      <c r="J2690" s="51" t="s">
        <v>20</v>
      </c>
      <c r="M2690" s="62"/>
      <c r="P2690" s="51" t="s">
        <v>20</v>
      </c>
      <c r="Q2690" s="60" t="s">
        <v>2760</v>
      </c>
      <c r="R2690" s="60">
        <v>5</v>
      </c>
      <c r="S2690" s="62">
        <v>115</v>
      </c>
      <c r="U2690" s="54" t="s">
        <v>15</v>
      </c>
      <c r="V2690" s="50" t="s">
        <v>20</v>
      </c>
      <c r="X2690" s="48"/>
    </row>
    <row r="2691" spans="1:24" s="60" customFormat="1" x14ac:dyDescent="0.2">
      <c r="A2691" s="60">
        <v>18</v>
      </c>
      <c r="B2691" s="61" t="s">
        <v>2456</v>
      </c>
      <c r="C2691" s="61">
        <v>1802</v>
      </c>
      <c r="D2691" s="61" t="s">
        <v>2747</v>
      </c>
      <c r="G2691" s="62"/>
      <c r="J2691" s="51" t="s">
        <v>20</v>
      </c>
      <c r="M2691" s="62"/>
      <c r="P2691" s="51" t="s">
        <v>20</v>
      </c>
      <c r="Q2691" s="60" t="s">
        <v>2761</v>
      </c>
      <c r="R2691" s="60">
        <v>6</v>
      </c>
      <c r="S2691" s="62">
        <v>70</v>
      </c>
      <c r="U2691" s="54" t="s">
        <v>15</v>
      </c>
      <c r="V2691" s="50" t="s">
        <v>20</v>
      </c>
      <c r="X2691" s="48"/>
    </row>
    <row r="2692" spans="1:24" s="60" customFormat="1" x14ac:dyDescent="0.2">
      <c r="A2692" s="60">
        <v>18</v>
      </c>
      <c r="B2692" s="61" t="s">
        <v>2456</v>
      </c>
      <c r="C2692" s="61">
        <v>1802</v>
      </c>
      <c r="D2692" s="61" t="s">
        <v>2747</v>
      </c>
      <c r="G2692" s="62"/>
      <c r="J2692" s="51" t="s">
        <v>20</v>
      </c>
      <c r="M2692" s="62"/>
      <c r="P2692" s="51" t="s">
        <v>20</v>
      </c>
      <c r="Q2692" s="60" t="s">
        <v>2762</v>
      </c>
      <c r="R2692" s="60">
        <v>7</v>
      </c>
      <c r="S2692" s="62">
        <v>106</v>
      </c>
      <c r="U2692" s="54" t="s">
        <v>15</v>
      </c>
      <c r="V2692" s="50" t="s">
        <v>20</v>
      </c>
      <c r="X2692" s="48"/>
    </row>
    <row r="2693" spans="1:24" s="60" customFormat="1" x14ac:dyDescent="0.2">
      <c r="A2693" s="60">
        <v>18</v>
      </c>
      <c r="B2693" s="61" t="s">
        <v>2456</v>
      </c>
      <c r="C2693" s="61">
        <v>1802</v>
      </c>
      <c r="D2693" s="61" t="s">
        <v>2747</v>
      </c>
      <c r="G2693" s="62"/>
      <c r="J2693" s="51" t="s">
        <v>20</v>
      </c>
      <c r="M2693" s="62"/>
      <c r="P2693" s="51" t="s">
        <v>20</v>
      </c>
      <c r="Q2693" s="60" t="s">
        <v>2763</v>
      </c>
      <c r="R2693" s="60">
        <v>8</v>
      </c>
      <c r="S2693" s="62">
        <v>65</v>
      </c>
      <c r="U2693" s="54" t="s">
        <v>15</v>
      </c>
      <c r="V2693" s="50" t="s">
        <v>20</v>
      </c>
      <c r="X2693" s="48"/>
    </row>
    <row r="2694" spans="1:24" s="60" customFormat="1" x14ac:dyDescent="0.2">
      <c r="A2694" s="60">
        <v>18</v>
      </c>
      <c r="B2694" s="61" t="s">
        <v>2456</v>
      </c>
      <c r="C2694" s="61">
        <v>1802</v>
      </c>
      <c r="D2694" s="61" t="s">
        <v>2747</v>
      </c>
      <c r="G2694" s="62"/>
      <c r="J2694" s="51" t="s">
        <v>20</v>
      </c>
      <c r="M2694" s="62"/>
      <c r="P2694" s="51" t="s">
        <v>20</v>
      </c>
      <c r="Q2694" s="60" t="s">
        <v>2764</v>
      </c>
      <c r="R2694" s="60">
        <v>9</v>
      </c>
      <c r="S2694" s="62">
        <v>44</v>
      </c>
      <c r="U2694" s="54" t="s">
        <v>15</v>
      </c>
      <c r="V2694" s="50" t="s">
        <v>20</v>
      </c>
      <c r="X2694" s="48"/>
    </row>
    <row r="2695" spans="1:24" s="60" customFormat="1" x14ac:dyDescent="0.2">
      <c r="A2695" s="60">
        <v>18</v>
      </c>
      <c r="B2695" s="61" t="s">
        <v>2456</v>
      </c>
      <c r="C2695" s="61">
        <v>1802</v>
      </c>
      <c r="D2695" s="61" t="s">
        <v>2747</v>
      </c>
      <c r="G2695" s="62"/>
      <c r="J2695" s="51" t="s">
        <v>20</v>
      </c>
      <c r="M2695" s="62"/>
      <c r="P2695" s="51" t="s">
        <v>20</v>
      </c>
      <c r="Q2695" s="60" t="s">
        <v>2765</v>
      </c>
      <c r="R2695" s="60">
        <v>10</v>
      </c>
      <c r="S2695" s="62">
        <v>43</v>
      </c>
      <c r="U2695" s="54" t="s">
        <v>15</v>
      </c>
      <c r="V2695" s="50" t="s">
        <v>20</v>
      </c>
      <c r="X2695" s="48"/>
    </row>
    <row r="2696" spans="1:24" s="60" customFormat="1" x14ac:dyDescent="0.2">
      <c r="A2696" s="60">
        <v>18</v>
      </c>
      <c r="B2696" s="61" t="s">
        <v>2456</v>
      </c>
      <c r="C2696" s="61">
        <v>1802</v>
      </c>
      <c r="D2696" s="61" t="s">
        <v>2747</v>
      </c>
      <c r="G2696" s="62"/>
      <c r="J2696" s="51" t="s">
        <v>20</v>
      </c>
      <c r="M2696" s="62"/>
      <c r="P2696" s="51" t="s">
        <v>20</v>
      </c>
      <c r="Q2696" s="60" t="s">
        <v>2766</v>
      </c>
      <c r="R2696" s="60">
        <v>11</v>
      </c>
      <c r="S2696" s="62">
        <v>34</v>
      </c>
      <c r="U2696" s="54" t="s">
        <v>15</v>
      </c>
      <c r="V2696" s="50" t="s">
        <v>20</v>
      </c>
      <c r="X2696" s="48"/>
    </row>
    <row r="2697" spans="1:24" s="60" customFormat="1" x14ac:dyDescent="0.2">
      <c r="A2697" s="60">
        <v>18</v>
      </c>
      <c r="B2697" s="61" t="s">
        <v>2456</v>
      </c>
      <c r="C2697" s="61">
        <v>1802</v>
      </c>
      <c r="D2697" s="61" t="s">
        <v>2747</v>
      </c>
      <c r="G2697" s="62"/>
      <c r="J2697" s="51" t="s">
        <v>20</v>
      </c>
      <c r="M2697" s="62"/>
      <c r="P2697" s="51" t="s">
        <v>20</v>
      </c>
      <c r="Q2697" s="60" t="s">
        <v>2767</v>
      </c>
      <c r="R2697" s="60">
        <v>12</v>
      </c>
      <c r="S2697" s="62">
        <v>34</v>
      </c>
      <c r="U2697" s="54" t="s">
        <v>15</v>
      </c>
      <c r="V2697" s="50" t="s">
        <v>20</v>
      </c>
      <c r="X2697" s="48"/>
    </row>
    <row r="2698" spans="1:24" s="60" customFormat="1" x14ac:dyDescent="0.2">
      <c r="A2698" s="60">
        <v>18</v>
      </c>
      <c r="B2698" s="61" t="s">
        <v>2456</v>
      </c>
      <c r="C2698" s="61">
        <v>1802</v>
      </c>
      <c r="D2698" s="61" t="s">
        <v>2747</v>
      </c>
      <c r="G2698" s="62"/>
      <c r="J2698" s="51" t="s">
        <v>20</v>
      </c>
      <c r="M2698" s="62"/>
      <c r="P2698" s="51" t="s">
        <v>20</v>
      </c>
      <c r="Q2698" s="60" t="s">
        <v>2768</v>
      </c>
      <c r="R2698" s="60">
        <v>13</v>
      </c>
      <c r="S2698" s="62">
        <v>62</v>
      </c>
      <c r="U2698" s="54" t="s">
        <v>15</v>
      </c>
      <c r="V2698" s="50" t="s">
        <v>20</v>
      </c>
      <c r="X2698" s="48"/>
    </row>
    <row r="2699" spans="1:24" s="60" customFormat="1" x14ac:dyDescent="0.2">
      <c r="A2699" s="60">
        <v>18</v>
      </c>
      <c r="B2699" s="61" t="s">
        <v>2456</v>
      </c>
      <c r="C2699" s="61">
        <v>1802</v>
      </c>
      <c r="D2699" s="61" t="s">
        <v>2747</v>
      </c>
      <c r="G2699" s="62"/>
      <c r="J2699" s="51" t="s">
        <v>20</v>
      </c>
      <c r="M2699" s="62"/>
      <c r="P2699" s="51" t="s">
        <v>20</v>
      </c>
      <c r="Q2699" s="60" t="s">
        <v>2769</v>
      </c>
      <c r="R2699" s="60">
        <v>14</v>
      </c>
      <c r="S2699" s="62">
        <v>39.5</v>
      </c>
      <c r="U2699" s="54" t="s">
        <v>15</v>
      </c>
      <c r="V2699" s="50" t="s">
        <v>20</v>
      </c>
      <c r="X2699" s="48"/>
    </row>
    <row r="2700" spans="1:24" s="60" customFormat="1" x14ac:dyDescent="0.2">
      <c r="A2700" s="60">
        <v>18</v>
      </c>
      <c r="B2700" s="61" t="s">
        <v>2456</v>
      </c>
      <c r="C2700" s="61">
        <v>1802</v>
      </c>
      <c r="D2700" s="61" t="s">
        <v>2747</v>
      </c>
      <c r="G2700" s="62"/>
      <c r="J2700" s="51" t="s">
        <v>20</v>
      </c>
      <c r="M2700" s="62"/>
      <c r="P2700" s="51" t="s">
        <v>20</v>
      </c>
      <c r="Q2700" s="60" t="s">
        <v>2770</v>
      </c>
      <c r="R2700" s="60">
        <v>15</v>
      </c>
      <c r="S2700" s="62">
        <v>100</v>
      </c>
      <c r="U2700" s="54" t="s">
        <v>15</v>
      </c>
      <c r="V2700" s="50" t="s">
        <v>20</v>
      </c>
      <c r="X2700" s="48"/>
    </row>
    <row r="2701" spans="1:24" s="60" customFormat="1" x14ac:dyDescent="0.2">
      <c r="A2701" s="60">
        <v>18</v>
      </c>
      <c r="B2701" s="61" t="s">
        <v>2456</v>
      </c>
      <c r="C2701" s="61">
        <v>1802</v>
      </c>
      <c r="D2701" s="61" t="s">
        <v>2747</v>
      </c>
      <c r="G2701" s="62"/>
      <c r="J2701" s="51" t="s">
        <v>20</v>
      </c>
      <c r="M2701" s="62"/>
      <c r="P2701" s="51" t="s">
        <v>20</v>
      </c>
      <c r="Q2701" s="60" t="s">
        <v>2771</v>
      </c>
      <c r="R2701" s="60">
        <v>16</v>
      </c>
      <c r="S2701" s="62">
        <v>86</v>
      </c>
      <c r="U2701" s="54" t="s">
        <v>15</v>
      </c>
      <c r="V2701" s="50" t="s">
        <v>20</v>
      </c>
      <c r="X2701" s="48"/>
    </row>
    <row r="2702" spans="1:24" s="60" customFormat="1" x14ac:dyDescent="0.2">
      <c r="A2702" s="60">
        <v>18</v>
      </c>
      <c r="B2702" s="61" t="s">
        <v>2456</v>
      </c>
      <c r="C2702" s="61">
        <v>1802</v>
      </c>
      <c r="D2702" s="61" t="s">
        <v>2747</v>
      </c>
      <c r="G2702" s="62"/>
      <c r="J2702" s="51" t="s">
        <v>20</v>
      </c>
      <c r="M2702" s="62"/>
      <c r="P2702" s="51" t="s">
        <v>20</v>
      </c>
      <c r="Q2702" s="60" t="s">
        <v>2772</v>
      </c>
      <c r="R2702" s="60">
        <v>17</v>
      </c>
      <c r="S2702" s="62">
        <v>128</v>
      </c>
      <c r="U2702" s="54" t="s">
        <v>15</v>
      </c>
      <c r="V2702" s="50" t="s">
        <v>20</v>
      </c>
      <c r="X2702" s="48"/>
    </row>
    <row r="2703" spans="1:24" s="60" customFormat="1" x14ac:dyDescent="0.2">
      <c r="A2703" s="60">
        <v>18</v>
      </c>
      <c r="B2703" s="61" t="s">
        <v>2456</v>
      </c>
      <c r="C2703" s="61">
        <v>1802</v>
      </c>
      <c r="D2703" s="61" t="s">
        <v>2747</v>
      </c>
      <c r="G2703" s="62"/>
      <c r="J2703" s="51" t="s">
        <v>20</v>
      </c>
      <c r="M2703" s="62"/>
      <c r="P2703" s="51" t="s">
        <v>20</v>
      </c>
      <c r="Q2703" s="60" t="s">
        <v>2773</v>
      </c>
      <c r="R2703" s="60">
        <v>18</v>
      </c>
      <c r="S2703" s="62">
        <v>100</v>
      </c>
      <c r="U2703" s="54" t="s">
        <v>15</v>
      </c>
      <c r="V2703" s="50" t="s">
        <v>20</v>
      </c>
      <c r="X2703" s="48"/>
    </row>
    <row r="2704" spans="1:24" s="60" customFormat="1" x14ac:dyDescent="0.2">
      <c r="A2704" s="60">
        <v>18</v>
      </c>
      <c r="B2704" s="61" t="s">
        <v>2456</v>
      </c>
      <c r="C2704" s="61">
        <v>1802</v>
      </c>
      <c r="D2704" s="61" t="s">
        <v>2747</v>
      </c>
      <c r="G2704" s="62"/>
      <c r="J2704" s="51" t="s">
        <v>20</v>
      </c>
      <c r="M2704" s="62"/>
      <c r="P2704" s="51" t="s">
        <v>20</v>
      </c>
      <c r="Q2704" s="60" t="s">
        <v>2774</v>
      </c>
      <c r="R2704" s="60">
        <v>19</v>
      </c>
      <c r="S2704" s="62">
        <v>510</v>
      </c>
      <c r="U2704" s="54" t="s">
        <v>15</v>
      </c>
      <c r="V2704" s="50" t="s">
        <v>16</v>
      </c>
      <c r="X2704" s="48"/>
    </row>
    <row r="2705" spans="1:24" s="60" customFormat="1" x14ac:dyDescent="0.2">
      <c r="A2705" s="60">
        <v>18</v>
      </c>
      <c r="B2705" s="61" t="s">
        <v>2456</v>
      </c>
      <c r="C2705" s="61">
        <v>1802</v>
      </c>
      <c r="D2705" s="61" t="s">
        <v>2747</v>
      </c>
      <c r="G2705" s="62"/>
      <c r="J2705" s="51" t="s">
        <v>20</v>
      </c>
      <c r="M2705" s="62"/>
      <c r="P2705" s="51" t="s">
        <v>20</v>
      </c>
      <c r="Q2705" s="60" t="s">
        <v>2775</v>
      </c>
      <c r="R2705" s="60">
        <v>20</v>
      </c>
      <c r="S2705" s="62">
        <v>167</v>
      </c>
      <c r="U2705" s="54" t="s">
        <v>15</v>
      </c>
      <c r="V2705" s="50" t="s">
        <v>20</v>
      </c>
      <c r="X2705" s="48"/>
    </row>
    <row r="2706" spans="1:24" s="60" customFormat="1" x14ac:dyDescent="0.2">
      <c r="A2706" s="60">
        <v>18</v>
      </c>
      <c r="B2706" s="61" t="s">
        <v>2456</v>
      </c>
      <c r="C2706" s="61">
        <v>1802</v>
      </c>
      <c r="D2706" s="61" t="s">
        <v>2747</v>
      </c>
      <c r="G2706" s="62"/>
      <c r="J2706" s="51" t="s">
        <v>20</v>
      </c>
      <c r="M2706" s="62"/>
      <c r="P2706" s="51" t="s">
        <v>20</v>
      </c>
      <c r="Q2706" s="60" t="s">
        <v>2776</v>
      </c>
      <c r="R2706" s="60">
        <v>21</v>
      </c>
      <c r="S2706" s="62">
        <v>88</v>
      </c>
      <c r="U2706" s="54" t="s">
        <v>15</v>
      </c>
      <c r="V2706" s="50" t="s">
        <v>20</v>
      </c>
      <c r="X2706" s="48"/>
    </row>
    <row r="2707" spans="1:24" s="60" customFormat="1" x14ac:dyDescent="0.2">
      <c r="A2707" s="60">
        <v>18</v>
      </c>
      <c r="B2707" s="61" t="s">
        <v>2456</v>
      </c>
      <c r="C2707" s="61">
        <v>1802</v>
      </c>
      <c r="D2707" s="61" t="s">
        <v>2747</v>
      </c>
      <c r="G2707" s="62"/>
      <c r="J2707" s="51" t="s">
        <v>20</v>
      </c>
      <c r="M2707" s="62"/>
      <c r="P2707" s="51" t="s">
        <v>20</v>
      </c>
      <c r="Q2707" s="60" t="s">
        <v>2777</v>
      </c>
      <c r="R2707" s="60">
        <v>22</v>
      </c>
      <c r="S2707" s="62">
        <v>83</v>
      </c>
      <c r="U2707" s="54" t="s">
        <v>15</v>
      </c>
      <c r="V2707" s="50" t="s">
        <v>20</v>
      </c>
      <c r="X2707" s="48"/>
    </row>
    <row r="2708" spans="1:24" s="60" customFormat="1" x14ac:dyDescent="0.2">
      <c r="A2708" s="60">
        <v>18</v>
      </c>
      <c r="B2708" s="61" t="s">
        <v>2456</v>
      </c>
      <c r="C2708" s="61">
        <v>1802</v>
      </c>
      <c r="D2708" s="61" t="s">
        <v>2747</v>
      </c>
      <c r="G2708" s="62"/>
      <c r="J2708" s="51" t="s">
        <v>20</v>
      </c>
      <c r="M2708" s="62"/>
      <c r="P2708" s="51" t="s">
        <v>20</v>
      </c>
      <c r="Q2708" s="60" t="s">
        <v>2778</v>
      </c>
      <c r="R2708" s="60">
        <v>23</v>
      </c>
      <c r="S2708" s="62">
        <v>30</v>
      </c>
      <c r="U2708" s="54" t="s">
        <v>15</v>
      </c>
      <c r="V2708" s="50" t="s">
        <v>20</v>
      </c>
      <c r="X2708" s="48"/>
    </row>
    <row r="2709" spans="1:24" s="60" customFormat="1" x14ac:dyDescent="0.2">
      <c r="A2709" s="60">
        <v>18</v>
      </c>
      <c r="B2709" s="61" t="s">
        <v>2456</v>
      </c>
      <c r="C2709" s="61">
        <v>1802</v>
      </c>
      <c r="D2709" s="61" t="s">
        <v>2747</v>
      </c>
      <c r="G2709" s="62"/>
      <c r="J2709" s="51" t="s">
        <v>20</v>
      </c>
      <c r="M2709" s="62"/>
      <c r="P2709" s="51" t="s">
        <v>20</v>
      </c>
      <c r="Q2709" s="60" t="s">
        <v>2779</v>
      </c>
      <c r="R2709" s="60">
        <v>24</v>
      </c>
      <c r="S2709" s="62">
        <v>200</v>
      </c>
      <c r="U2709" s="54" t="s">
        <v>15</v>
      </c>
      <c r="V2709" s="50" t="s">
        <v>20</v>
      </c>
      <c r="X2709" s="48"/>
    </row>
    <row r="2710" spans="1:24" s="60" customFormat="1" x14ac:dyDescent="0.2">
      <c r="A2710" s="60">
        <v>18</v>
      </c>
      <c r="B2710" s="61" t="s">
        <v>2456</v>
      </c>
      <c r="C2710" s="61">
        <v>1802</v>
      </c>
      <c r="D2710" s="61" t="s">
        <v>2747</v>
      </c>
      <c r="G2710" s="62"/>
      <c r="J2710" s="51" t="s">
        <v>20</v>
      </c>
      <c r="M2710" s="62"/>
      <c r="P2710" s="51" t="s">
        <v>20</v>
      </c>
      <c r="Q2710" s="60" t="s">
        <v>2780</v>
      </c>
      <c r="R2710" s="60">
        <v>25</v>
      </c>
      <c r="S2710" s="62">
        <v>35</v>
      </c>
      <c r="U2710" s="54" t="s">
        <v>15</v>
      </c>
      <c r="V2710" s="50" t="s">
        <v>20</v>
      </c>
      <c r="X2710" s="48"/>
    </row>
    <row r="2711" spans="1:24" s="60" customFormat="1" x14ac:dyDescent="0.2">
      <c r="A2711" s="60">
        <v>18</v>
      </c>
      <c r="B2711" s="61" t="s">
        <v>2456</v>
      </c>
      <c r="C2711" s="61">
        <v>1802</v>
      </c>
      <c r="D2711" s="61" t="s">
        <v>2747</v>
      </c>
      <c r="G2711" s="62"/>
      <c r="J2711" s="51" t="s">
        <v>20</v>
      </c>
      <c r="M2711" s="62"/>
      <c r="P2711" s="51" t="s">
        <v>20</v>
      </c>
      <c r="Q2711" s="60" t="s">
        <v>2781</v>
      </c>
      <c r="R2711" s="60">
        <v>26</v>
      </c>
      <c r="S2711" s="62">
        <v>73</v>
      </c>
      <c r="U2711" s="54" t="s">
        <v>15</v>
      </c>
      <c r="V2711" s="50" t="s">
        <v>20</v>
      </c>
      <c r="X2711" s="48"/>
    </row>
    <row r="2712" spans="1:24" s="60" customFormat="1" x14ac:dyDescent="0.2">
      <c r="A2712" s="60">
        <v>18</v>
      </c>
      <c r="B2712" s="61" t="s">
        <v>2456</v>
      </c>
      <c r="C2712" s="61">
        <v>1802</v>
      </c>
      <c r="D2712" s="61" t="s">
        <v>2747</v>
      </c>
      <c r="G2712" s="62"/>
      <c r="J2712" s="51" t="s">
        <v>20</v>
      </c>
      <c r="M2712" s="62"/>
      <c r="P2712" s="51" t="s">
        <v>20</v>
      </c>
      <c r="Q2712" s="60" t="s">
        <v>2782</v>
      </c>
      <c r="R2712" s="60">
        <v>27</v>
      </c>
      <c r="S2712" s="62">
        <v>50</v>
      </c>
      <c r="U2712" s="54" t="s">
        <v>15</v>
      </c>
      <c r="V2712" s="50" t="s">
        <v>20</v>
      </c>
      <c r="X2712" s="48"/>
    </row>
    <row r="2713" spans="1:24" s="60" customFormat="1" x14ac:dyDescent="0.2">
      <c r="A2713" s="60">
        <v>18</v>
      </c>
      <c r="B2713" s="61" t="s">
        <v>2456</v>
      </c>
      <c r="C2713" s="61">
        <v>1802</v>
      </c>
      <c r="D2713" s="61" t="s">
        <v>2747</v>
      </c>
      <c r="G2713" s="62"/>
      <c r="J2713" s="51" t="s">
        <v>20</v>
      </c>
      <c r="M2713" s="62"/>
      <c r="P2713" s="51" t="s">
        <v>20</v>
      </c>
      <c r="Q2713" s="60" t="s">
        <v>2783</v>
      </c>
      <c r="R2713" s="60">
        <v>28</v>
      </c>
      <c r="S2713" s="62">
        <v>66</v>
      </c>
      <c r="U2713" s="54" t="s">
        <v>15</v>
      </c>
      <c r="V2713" s="50" t="s">
        <v>20</v>
      </c>
      <c r="X2713" s="48"/>
    </row>
    <row r="2714" spans="1:24" s="60" customFormat="1" x14ac:dyDescent="0.2">
      <c r="A2714" s="60">
        <v>18</v>
      </c>
      <c r="B2714" s="61" t="s">
        <v>2456</v>
      </c>
      <c r="C2714" s="61">
        <v>1802</v>
      </c>
      <c r="D2714" s="61" t="s">
        <v>2747</v>
      </c>
      <c r="G2714" s="62"/>
      <c r="J2714" s="51" t="s">
        <v>20</v>
      </c>
      <c r="M2714" s="62"/>
      <c r="P2714" s="51" t="s">
        <v>20</v>
      </c>
      <c r="Q2714" s="60" t="s">
        <v>2784</v>
      </c>
      <c r="R2714" s="60">
        <v>29</v>
      </c>
      <c r="S2714" s="62">
        <v>178</v>
      </c>
      <c r="U2714" s="54" t="s">
        <v>15</v>
      </c>
      <c r="V2714" s="50" t="s">
        <v>20</v>
      </c>
      <c r="X2714" s="48"/>
    </row>
    <row r="2715" spans="1:24" s="60" customFormat="1" x14ac:dyDescent="0.2">
      <c r="A2715" s="60">
        <v>18</v>
      </c>
      <c r="B2715" s="61" t="s">
        <v>2456</v>
      </c>
      <c r="C2715" s="61">
        <v>1802</v>
      </c>
      <c r="D2715" s="61" t="s">
        <v>2747</v>
      </c>
      <c r="G2715" s="62"/>
      <c r="J2715" s="51" t="s">
        <v>20</v>
      </c>
      <c r="M2715" s="62"/>
      <c r="P2715" s="51" t="s">
        <v>20</v>
      </c>
      <c r="Q2715" s="60" t="s">
        <v>2785</v>
      </c>
      <c r="R2715" s="60">
        <v>30</v>
      </c>
      <c r="S2715" s="62">
        <v>199</v>
      </c>
      <c r="U2715" s="54" t="s">
        <v>15</v>
      </c>
      <c r="V2715" s="50" t="s">
        <v>20</v>
      </c>
      <c r="X2715" s="48"/>
    </row>
    <row r="2716" spans="1:24" s="60" customFormat="1" x14ac:dyDescent="0.2">
      <c r="A2716" s="60">
        <v>18</v>
      </c>
      <c r="B2716" s="61" t="s">
        <v>2456</v>
      </c>
      <c r="C2716" s="61">
        <v>1802</v>
      </c>
      <c r="D2716" s="61" t="s">
        <v>2747</v>
      </c>
      <c r="G2716" s="62"/>
      <c r="J2716" s="51" t="s">
        <v>20</v>
      </c>
      <c r="M2716" s="62"/>
      <c r="P2716" s="51" t="s">
        <v>20</v>
      </c>
      <c r="Q2716" s="60" t="s">
        <v>2786</v>
      </c>
      <c r="R2716" s="60">
        <v>31</v>
      </c>
      <c r="S2716" s="62">
        <v>75</v>
      </c>
      <c r="U2716" s="54" t="s">
        <v>15</v>
      </c>
      <c r="V2716" s="50" t="s">
        <v>20</v>
      </c>
      <c r="X2716" s="48"/>
    </row>
    <row r="2717" spans="1:24" s="60" customFormat="1" x14ac:dyDescent="0.2">
      <c r="A2717" s="60">
        <v>18</v>
      </c>
      <c r="B2717" s="61" t="s">
        <v>2456</v>
      </c>
      <c r="C2717" s="61">
        <v>1802</v>
      </c>
      <c r="D2717" s="61" t="s">
        <v>2747</v>
      </c>
      <c r="G2717" s="62"/>
      <c r="J2717" s="51" t="s">
        <v>20</v>
      </c>
      <c r="M2717" s="62"/>
      <c r="P2717" s="51" t="s">
        <v>20</v>
      </c>
      <c r="Q2717" s="60" t="s">
        <v>2787</v>
      </c>
      <c r="R2717" s="60">
        <v>32</v>
      </c>
      <c r="S2717" s="62">
        <v>250</v>
      </c>
      <c r="U2717" s="54" t="s">
        <v>15</v>
      </c>
      <c r="V2717" s="50" t="s">
        <v>20</v>
      </c>
      <c r="X2717" s="48"/>
    </row>
    <row r="2718" spans="1:24" s="60" customFormat="1" x14ac:dyDescent="0.2">
      <c r="A2718" s="60">
        <v>18</v>
      </c>
      <c r="B2718" s="61" t="s">
        <v>2456</v>
      </c>
      <c r="C2718" s="61">
        <v>1802</v>
      </c>
      <c r="D2718" s="61" t="s">
        <v>2747</v>
      </c>
      <c r="G2718" s="62"/>
      <c r="J2718" s="51" t="s">
        <v>20</v>
      </c>
      <c r="M2718" s="62"/>
      <c r="P2718" s="51" t="s">
        <v>20</v>
      </c>
      <c r="Q2718" s="60" t="s">
        <v>2788</v>
      </c>
      <c r="R2718" s="60">
        <v>33</v>
      </c>
      <c r="S2718" s="62">
        <v>41</v>
      </c>
      <c r="U2718" s="54" t="s">
        <v>15</v>
      </c>
      <c r="V2718" s="50" t="s">
        <v>20</v>
      </c>
      <c r="X2718" s="48"/>
    </row>
    <row r="2719" spans="1:24" s="60" customFormat="1" x14ac:dyDescent="0.2">
      <c r="A2719" s="60">
        <v>18</v>
      </c>
      <c r="B2719" s="61" t="s">
        <v>2456</v>
      </c>
      <c r="C2719" s="61">
        <v>1802</v>
      </c>
      <c r="D2719" s="61" t="s">
        <v>2747</v>
      </c>
      <c r="G2719" s="62"/>
      <c r="J2719" s="51" t="s">
        <v>20</v>
      </c>
      <c r="M2719" s="62"/>
      <c r="P2719" s="51" t="s">
        <v>20</v>
      </c>
      <c r="Q2719" s="60" t="s">
        <v>2789</v>
      </c>
      <c r="R2719" s="60">
        <v>34</v>
      </c>
      <c r="S2719" s="62">
        <v>348</v>
      </c>
      <c r="U2719" s="54" t="s">
        <v>15</v>
      </c>
      <c r="V2719" s="50" t="s">
        <v>16</v>
      </c>
      <c r="X2719" s="48"/>
    </row>
    <row r="2720" spans="1:24" s="60" customFormat="1" x14ac:dyDescent="0.2">
      <c r="A2720" s="60">
        <v>18</v>
      </c>
      <c r="B2720" s="61" t="s">
        <v>2456</v>
      </c>
      <c r="C2720" s="61">
        <v>1802</v>
      </c>
      <c r="D2720" s="61" t="s">
        <v>2747</v>
      </c>
      <c r="G2720" s="62"/>
      <c r="J2720" s="51" t="s">
        <v>20</v>
      </c>
      <c r="M2720" s="62"/>
      <c r="P2720" s="51" t="s">
        <v>20</v>
      </c>
      <c r="Q2720" s="60" t="s">
        <v>2790</v>
      </c>
      <c r="R2720" s="60">
        <v>35</v>
      </c>
      <c r="S2720" s="62">
        <v>137</v>
      </c>
      <c r="U2720" s="54" t="s">
        <v>15</v>
      </c>
      <c r="V2720" s="50" t="s">
        <v>20</v>
      </c>
      <c r="X2720" s="48"/>
    </row>
    <row r="2721" spans="1:24" s="60" customFormat="1" x14ac:dyDescent="0.2">
      <c r="A2721" s="60">
        <v>18</v>
      </c>
      <c r="B2721" s="61" t="s">
        <v>2456</v>
      </c>
      <c r="C2721" s="61">
        <v>1802</v>
      </c>
      <c r="D2721" s="61" t="s">
        <v>2747</v>
      </c>
      <c r="G2721" s="62"/>
      <c r="J2721" s="51" t="s">
        <v>20</v>
      </c>
      <c r="M2721" s="62"/>
      <c r="P2721" s="51" t="s">
        <v>20</v>
      </c>
      <c r="Q2721" s="60" t="s">
        <v>2791</v>
      </c>
      <c r="R2721" s="60">
        <v>36</v>
      </c>
      <c r="S2721" s="62">
        <v>242</v>
      </c>
      <c r="U2721" s="54" t="s">
        <v>15</v>
      </c>
      <c r="V2721" s="50" t="s">
        <v>20</v>
      </c>
      <c r="X2721" s="48"/>
    </row>
    <row r="2722" spans="1:24" s="60" customFormat="1" x14ac:dyDescent="0.2">
      <c r="A2722" s="60">
        <v>18</v>
      </c>
      <c r="B2722" s="61" t="s">
        <v>2456</v>
      </c>
      <c r="C2722" s="61">
        <v>1802</v>
      </c>
      <c r="D2722" s="61" t="s">
        <v>2747</v>
      </c>
      <c r="G2722" s="62"/>
      <c r="J2722" s="51" t="s">
        <v>20</v>
      </c>
      <c r="M2722" s="62"/>
      <c r="P2722" s="51" t="s">
        <v>20</v>
      </c>
      <c r="Q2722" s="60" t="s">
        <v>2792</v>
      </c>
      <c r="R2722" s="60">
        <v>37</v>
      </c>
      <c r="S2722" s="62">
        <v>80</v>
      </c>
      <c r="U2722" s="54" t="s">
        <v>15</v>
      </c>
      <c r="V2722" s="50" t="s">
        <v>20</v>
      </c>
      <c r="X2722" s="48"/>
    </row>
    <row r="2723" spans="1:24" s="60" customFormat="1" x14ac:dyDescent="0.2">
      <c r="A2723" s="60">
        <v>18</v>
      </c>
      <c r="B2723" s="61" t="s">
        <v>2456</v>
      </c>
      <c r="C2723" s="61">
        <v>1802</v>
      </c>
      <c r="D2723" s="61" t="s">
        <v>2747</v>
      </c>
      <c r="G2723" s="62"/>
      <c r="J2723" s="51" t="s">
        <v>20</v>
      </c>
      <c r="M2723" s="62"/>
      <c r="P2723" s="51" t="s">
        <v>20</v>
      </c>
      <c r="Q2723" s="60" t="s">
        <v>2793</v>
      </c>
      <c r="R2723" s="60">
        <v>38</v>
      </c>
      <c r="S2723" s="62">
        <v>97</v>
      </c>
      <c r="U2723" s="54" t="s">
        <v>15</v>
      </c>
      <c r="V2723" s="50" t="s">
        <v>20</v>
      </c>
      <c r="X2723" s="48"/>
    </row>
    <row r="2724" spans="1:24" s="60" customFormat="1" x14ac:dyDescent="0.2">
      <c r="A2724" s="60">
        <v>18</v>
      </c>
      <c r="B2724" s="61" t="s">
        <v>2456</v>
      </c>
      <c r="C2724" s="61">
        <v>1802</v>
      </c>
      <c r="D2724" s="61" t="s">
        <v>2747</v>
      </c>
      <c r="G2724" s="62"/>
      <c r="J2724" s="51" t="s">
        <v>20</v>
      </c>
      <c r="M2724" s="62"/>
      <c r="P2724" s="51" t="s">
        <v>20</v>
      </c>
      <c r="Q2724" s="60" t="s">
        <v>2794</v>
      </c>
      <c r="R2724" s="60">
        <v>39</v>
      </c>
      <c r="S2724" s="62">
        <v>124</v>
      </c>
      <c r="U2724" s="54" t="s">
        <v>15</v>
      </c>
      <c r="V2724" s="50" t="s">
        <v>20</v>
      </c>
      <c r="X2724" s="48"/>
    </row>
    <row r="2725" spans="1:24" s="60" customFormat="1" x14ac:dyDescent="0.2">
      <c r="A2725" s="60">
        <v>18</v>
      </c>
      <c r="B2725" s="61" t="s">
        <v>2456</v>
      </c>
      <c r="C2725" s="61">
        <v>1802</v>
      </c>
      <c r="D2725" s="61" t="s">
        <v>2747</v>
      </c>
      <c r="G2725" s="62"/>
      <c r="J2725" s="51" t="s">
        <v>20</v>
      </c>
      <c r="M2725" s="62"/>
      <c r="P2725" s="51" t="s">
        <v>20</v>
      </c>
      <c r="Q2725" s="60" t="s">
        <v>2795</v>
      </c>
      <c r="R2725" s="60">
        <v>40</v>
      </c>
      <c r="S2725" s="62">
        <v>84</v>
      </c>
      <c r="U2725" s="54" t="s">
        <v>15</v>
      </c>
      <c r="V2725" s="50" t="s">
        <v>20</v>
      </c>
      <c r="X2725" s="48"/>
    </row>
    <row r="2726" spans="1:24" s="60" customFormat="1" x14ac:dyDescent="0.2">
      <c r="A2726" s="60">
        <v>18</v>
      </c>
      <c r="B2726" s="61" t="s">
        <v>2456</v>
      </c>
      <c r="C2726" s="61">
        <v>1802</v>
      </c>
      <c r="D2726" s="61" t="s">
        <v>2747</v>
      </c>
      <c r="G2726" s="62"/>
      <c r="J2726" s="51" t="s">
        <v>20</v>
      </c>
      <c r="M2726" s="62"/>
      <c r="P2726" s="51" t="s">
        <v>20</v>
      </c>
      <c r="Q2726" s="60" t="s">
        <v>2796</v>
      </c>
      <c r="R2726" s="60">
        <v>41</v>
      </c>
      <c r="S2726" s="62">
        <v>44.75</v>
      </c>
      <c r="U2726" s="54" t="s">
        <v>15</v>
      </c>
      <c r="V2726" s="50" t="s">
        <v>20</v>
      </c>
      <c r="X2726" s="48"/>
    </row>
    <row r="2727" spans="1:24" s="60" customFormat="1" x14ac:dyDescent="0.2">
      <c r="A2727" s="60">
        <v>18</v>
      </c>
      <c r="B2727" s="61" t="s">
        <v>2456</v>
      </c>
      <c r="C2727" s="61">
        <v>1802</v>
      </c>
      <c r="D2727" s="61" t="s">
        <v>2747</v>
      </c>
      <c r="G2727" s="62"/>
      <c r="J2727" s="51" t="s">
        <v>20</v>
      </c>
      <c r="M2727" s="62"/>
      <c r="P2727" s="51" t="s">
        <v>20</v>
      </c>
      <c r="Q2727" s="60" t="s">
        <v>2797</v>
      </c>
      <c r="R2727" s="60">
        <v>42</v>
      </c>
      <c r="S2727" s="62">
        <v>22</v>
      </c>
      <c r="U2727" s="54" t="s">
        <v>15</v>
      </c>
      <c r="V2727" s="50" t="s">
        <v>20</v>
      </c>
      <c r="X2727" s="48"/>
    </row>
    <row r="2728" spans="1:24" s="60" customFormat="1" x14ac:dyDescent="0.2">
      <c r="A2728" s="60">
        <v>18</v>
      </c>
      <c r="B2728" s="61" t="s">
        <v>2456</v>
      </c>
      <c r="C2728" s="61">
        <v>1802</v>
      </c>
      <c r="D2728" s="61" t="s">
        <v>2747</v>
      </c>
      <c r="G2728" s="62"/>
      <c r="J2728" s="51" t="s">
        <v>20</v>
      </c>
      <c r="M2728" s="62"/>
      <c r="P2728" s="51" t="s">
        <v>20</v>
      </c>
      <c r="Q2728" s="60" t="s">
        <v>2798</v>
      </c>
      <c r="R2728" s="60">
        <v>43</v>
      </c>
      <c r="S2728" s="62">
        <v>34</v>
      </c>
      <c r="U2728" s="54" t="s">
        <v>15</v>
      </c>
      <c r="V2728" s="50" t="s">
        <v>20</v>
      </c>
      <c r="X2728" s="48"/>
    </row>
    <row r="2729" spans="1:24" s="60" customFormat="1" x14ac:dyDescent="0.2">
      <c r="A2729" s="60">
        <v>18</v>
      </c>
      <c r="B2729" s="61" t="s">
        <v>2456</v>
      </c>
      <c r="C2729" s="61">
        <v>1802</v>
      </c>
      <c r="D2729" s="61" t="s">
        <v>2747</v>
      </c>
      <c r="G2729" s="62"/>
      <c r="J2729" s="51" t="s">
        <v>20</v>
      </c>
      <c r="M2729" s="62"/>
      <c r="P2729" s="51" t="s">
        <v>20</v>
      </c>
      <c r="Q2729" s="60" t="s">
        <v>2799</v>
      </c>
      <c r="R2729" s="60">
        <v>44</v>
      </c>
      <c r="S2729" s="62">
        <v>31</v>
      </c>
      <c r="U2729" s="54" t="s">
        <v>15</v>
      </c>
      <c r="V2729" s="50" t="s">
        <v>20</v>
      </c>
      <c r="X2729" s="48"/>
    </row>
    <row r="2730" spans="1:24" s="60" customFormat="1" x14ac:dyDescent="0.2">
      <c r="A2730" s="60">
        <v>18</v>
      </c>
      <c r="B2730" s="61" t="s">
        <v>2456</v>
      </c>
      <c r="C2730" s="61">
        <v>1802</v>
      </c>
      <c r="D2730" s="61" t="s">
        <v>2747</v>
      </c>
      <c r="G2730" s="62"/>
      <c r="J2730" s="51" t="s">
        <v>20</v>
      </c>
      <c r="M2730" s="62"/>
      <c r="P2730" s="51" t="s">
        <v>20</v>
      </c>
      <c r="Q2730" s="60" t="s">
        <v>2800</v>
      </c>
      <c r="R2730" s="60">
        <v>45</v>
      </c>
      <c r="S2730" s="62">
        <v>20</v>
      </c>
      <c r="U2730" s="54" t="s">
        <v>15</v>
      </c>
      <c r="V2730" s="50" t="s">
        <v>20</v>
      </c>
      <c r="X2730" s="48"/>
    </row>
    <row r="2731" spans="1:24" s="60" customFormat="1" x14ac:dyDescent="0.2">
      <c r="A2731" s="60">
        <v>18</v>
      </c>
      <c r="B2731" s="61" t="s">
        <v>2456</v>
      </c>
      <c r="C2731" s="61">
        <v>1802</v>
      </c>
      <c r="D2731" s="61" t="s">
        <v>2747</v>
      </c>
      <c r="G2731" s="62"/>
      <c r="J2731" s="51" t="s">
        <v>20</v>
      </c>
      <c r="M2731" s="62"/>
      <c r="P2731" s="51" t="s">
        <v>20</v>
      </c>
      <c r="Q2731" s="60" t="s">
        <v>2801</v>
      </c>
      <c r="R2731" s="60">
        <v>46</v>
      </c>
      <c r="S2731" s="62">
        <v>37</v>
      </c>
      <c r="U2731" s="54" t="s">
        <v>15</v>
      </c>
      <c r="V2731" s="50" t="s">
        <v>20</v>
      </c>
      <c r="X2731" s="48"/>
    </row>
    <row r="2732" spans="1:24" s="60" customFormat="1" x14ac:dyDescent="0.2">
      <c r="A2732" s="60">
        <v>18</v>
      </c>
      <c r="B2732" s="61" t="s">
        <v>2456</v>
      </c>
      <c r="C2732" s="61">
        <v>1802</v>
      </c>
      <c r="D2732" s="61" t="s">
        <v>2747</v>
      </c>
      <c r="G2732" s="62"/>
      <c r="J2732" s="51" t="s">
        <v>20</v>
      </c>
      <c r="M2732" s="62"/>
      <c r="P2732" s="51" t="s">
        <v>20</v>
      </c>
      <c r="Q2732" s="60" t="s">
        <v>2802</v>
      </c>
      <c r="R2732" s="60">
        <v>47</v>
      </c>
      <c r="S2732" s="62">
        <v>20</v>
      </c>
      <c r="U2732" s="54" t="s">
        <v>15</v>
      </c>
      <c r="V2732" s="50" t="s">
        <v>20</v>
      </c>
      <c r="X2732" s="48"/>
    </row>
    <row r="2733" spans="1:24" s="60" customFormat="1" x14ac:dyDescent="0.2">
      <c r="A2733" s="60">
        <v>18</v>
      </c>
      <c r="B2733" s="61" t="s">
        <v>2456</v>
      </c>
      <c r="C2733" s="61">
        <v>1802</v>
      </c>
      <c r="D2733" s="61" t="s">
        <v>2747</v>
      </c>
      <c r="G2733" s="62"/>
      <c r="J2733" s="51" t="s">
        <v>20</v>
      </c>
      <c r="M2733" s="62"/>
      <c r="P2733" s="51" t="s">
        <v>20</v>
      </c>
      <c r="Q2733" s="60" t="s">
        <v>2803</v>
      </c>
      <c r="R2733" s="60">
        <v>48</v>
      </c>
      <c r="S2733" s="62">
        <v>159</v>
      </c>
      <c r="U2733" s="54" t="s">
        <v>15</v>
      </c>
      <c r="V2733" s="50" t="s">
        <v>20</v>
      </c>
      <c r="X2733" s="48"/>
    </row>
    <row r="2734" spans="1:24" s="60" customFormat="1" x14ac:dyDescent="0.2">
      <c r="A2734" s="60">
        <v>18</v>
      </c>
      <c r="B2734" s="61" t="s">
        <v>2456</v>
      </c>
      <c r="C2734" s="61">
        <v>1802</v>
      </c>
      <c r="D2734" s="61" t="s">
        <v>2747</v>
      </c>
      <c r="G2734" s="62"/>
      <c r="J2734" s="51" t="s">
        <v>20</v>
      </c>
      <c r="M2734" s="62"/>
      <c r="P2734" s="51" t="s">
        <v>20</v>
      </c>
      <c r="Q2734" s="60" t="s">
        <v>2804</v>
      </c>
      <c r="R2734" s="60">
        <v>49</v>
      </c>
      <c r="S2734" s="62">
        <v>262</v>
      </c>
      <c r="U2734" s="54" t="s">
        <v>15</v>
      </c>
      <c r="V2734" s="50" t="s">
        <v>20</v>
      </c>
      <c r="X2734" s="48"/>
    </row>
    <row r="2735" spans="1:24" s="60" customFormat="1" x14ac:dyDescent="0.2">
      <c r="A2735" s="60">
        <v>18</v>
      </c>
      <c r="B2735" s="61" t="s">
        <v>2456</v>
      </c>
      <c r="C2735" s="61">
        <v>1802</v>
      </c>
      <c r="D2735" s="61" t="s">
        <v>2747</v>
      </c>
      <c r="G2735" s="62"/>
      <c r="J2735" s="51" t="s">
        <v>20</v>
      </c>
      <c r="M2735" s="62"/>
      <c r="P2735" s="51" t="s">
        <v>20</v>
      </c>
      <c r="Q2735" s="60" t="s">
        <v>2805</v>
      </c>
      <c r="R2735" s="60">
        <v>50</v>
      </c>
      <c r="S2735" s="62">
        <v>98</v>
      </c>
      <c r="U2735" s="54" t="s">
        <v>15</v>
      </c>
      <c r="V2735" s="50" t="s">
        <v>20</v>
      </c>
      <c r="X2735" s="48"/>
    </row>
    <row r="2736" spans="1:24" s="60" customFormat="1" x14ac:dyDescent="0.2">
      <c r="A2736" s="60">
        <v>18</v>
      </c>
      <c r="B2736" s="61" t="s">
        <v>2456</v>
      </c>
      <c r="C2736" s="61">
        <v>1802</v>
      </c>
      <c r="D2736" s="61" t="s">
        <v>2747</v>
      </c>
      <c r="G2736" s="62"/>
      <c r="J2736" s="51" t="s">
        <v>20</v>
      </c>
      <c r="M2736" s="62"/>
      <c r="P2736" s="51" t="s">
        <v>20</v>
      </c>
      <c r="Q2736" s="60" t="s">
        <v>2806</v>
      </c>
      <c r="R2736" s="60">
        <v>51</v>
      </c>
      <c r="S2736" s="62">
        <v>112</v>
      </c>
      <c r="U2736" s="54" t="s">
        <v>15</v>
      </c>
      <c r="V2736" s="50" t="s">
        <v>20</v>
      </c>
      <c r="X2736" s="48"/>
    </row>
    <row r="2737" spans="1:24" s="60" customFormat="1" x14ac:dyDescent="0.2">
      <c r="A2737" s="60">
        <v>18</v>
      </c>
      <c r="B2737" s="61" t="s">
        <v>2456</v>
      </c>
      <c r="C2737" s="61">
        <v>1802</v>
      </c>
      <c r="D2737" s="61" t="s">
        <v>2747</v>
      </c>
      <c r="G2737" s="62"/>
      <c r="J2737" s="51" t="s">
        <v>20</v>
      </c>
      <c r="M2737" s="62"/>
      <c r="P2737" s="51" t="s">
        <v>20</v>
      </c>
      <c r="Q2737" s="60" t="s">
        <v>2807</v>
      </c>
      <c r="R2737" s="60">
        <v>52</v>
      </c>
      <c r="S2737" s="62">
        <v>54</v>
      </c>
      <c r="U2737" s="54" t="s">
        <v>15</v>
      </c>
      <c r="V2737" s="50" t="s">
        <v>20</v>
      </c>
      <c r="X2737" s="48"/>
    </row>
    <row r="2738" spans="1:24" s="60" customFormat="1" x14ac:dyDescent="0.2">
      <c r="A2738" s="60">
        <v>18</v>
      </c>
      <c r="B2738" s="61" t="s">
        <v>2456</v>
      </c>
      <c r="C2738" s="61">
        <v>1802</v>
      </c>
      <c r="D2738" s="61" t="s">
        <v>2747</v>
      </c>
      <c r="G2738" s="62"/>
      <c r="J2738" s="51" t="s">
        <v>20</v>
      </c>
      <c r="M2738" s="62"/>
      <c r="P2738" s="51" t="s">
        <v>20</v>
      </c>
      <c r="Q2738" s="60" t="s">
        <v>2808</v>
      </c>
      <c r="R2738" s="60">
        <v>53</v>
      </c>
      <c r="S2738" s="62">
        <v>70</v>
      </c>
      <c r="U2738" s="54" t="s">
        <v>15</v>
      </c>
      <c r="V2738" s="50" t="s">
        <v>20</v>
      </c>
      <c r="X2738" s="48"/>
    </row>
    <row r="2739" spans="1:24" s="60" customFormat="1" x14ac:dyDescent="0.2">
      <c r="A2739" s="60">
        <v>18</v>
      </c>
      <c r="B2739" s="61" t="s">
        <v>2456</v>
      </c>
      <c r="C2739" s="61">
        <v>1802</v>
      </c>
      <c r="D2739" s="61" t="s">
        <v>2747</v>
      </c>
      <c r="G2739" s="62"/>
      <c r="J2739" s="51" t="s">
        <v>20</v>
      </c>
      <c r="M2739" s="62"/>
      <c r="P2739" s="51" t="s">
        <v>20</v>
      </c>
      <c r="Q2739" s="60" t="s">
        <v>2809</v>
      </c>
      <c r="R2739" s="60">
        <v>54</v>
      </c>
      <c r="S2739" s="62">
        <v>33</v>
      </c>
      <c r="U2739" s="54" t="s">
        <v>15</v>
      </c>
      <c r="V2739" s="50" t="s">
        <v>20</v>
      </c>
      <c r="X2739" s="48"/>
    </row>
    <row r="2740" spans="1:24" s="60" customFormat="1" x14ac:dyDescent="0.2">
      <c r="A2740" s="60">
        <v>18</v>
      </c>
      <c r="B2740" s="61" t="s">
        <v>2456</v>
      </c>
      <c r="C2740" s="61">
        <v>1802</v>
      </c>
      <c r="D2740" s="61" t="s">
        <v>2747</v>
      </c>
      <c r="G2740" s="62"/>
      <c r="J2740" s="51" t="s">
        <v>20</v>
      </c>
      <c r="M2740" s="62"/>
      <c r="P2740" s="51" t="s">
        <v>20</v>
      </c>
      <c r="Q2740" s="60" t="s">
        <v>2810</v>
      </c>
      <c r="R2740" s="60">
        <v>55</v>
      </c>
      <c r="S2740" s="62">
        <v>61</v>
      </c>
      <c r="U2740" s="54" t="s">
        <v>15</v>
      </c>
      <c r="V2740" s="50" t="s">
        <v>20</v>
      </c>
      <c r="X2740" s="48"/>
    </row>
    <row r="2741" spans="1:24" s="60" customFormat="1" x14ac:dyDescent="0.2">
      <c r="A2741" s="60">
        <v>18</v>
      </c>
      <c r="B2741" s="61" t="s">
        <v>2456</v>
      </c>
      <c r="C2741" s="61">
        <v>1802</v>
      </c>
      <c r="D2741" s="61" t="s">
        <v>2747</v>
      </c>
      <c r="G2741" s="62"/>
      <c r="J2741" s="51" t="s">
        <v>20</v>
      </c>
      <c r="M2741" s="62"/>
      <c r="P2741" s="51" t="s">
        <v>20</v>
      </c>
      <c r="Q2741" s="60" t="s">
        <v>2811</v>
      </c>
      <c r="R2741" s="60">
        <v>56</v>
      </c>
      <c r="S2741" s="62">
        <v>24</v>
      </c>
      <c r="U2741" s="54" t="s">
        <v>15</v>
      </c>
      <c r="V2741" s="50" t="s">
        <v>20</v>
      </c>
      <c r="X2741" s="48"/>
    </row>
    <row r="2742" spans="1:24" s="60" customFormat="1" x14ac:dyDescent="0.2">
      <c r="A2742" s="60">
        <v>18</v>
      </c>
      <c r="B2742" s="61" t="s">
        <v>2456</v>
      </c>
      <c r="C2742" s="61">
        <v>1802</v>
      </c>
      <c r="D2742" s="61" t="s">
        <v>2747</v>
      </c>
      <c r="G2742" s="62"/>
      <c r="J2742" s="51" t="s">
        <v>20</v>
      </c>
      <c r="M2742" s="62"/>
      <c r="P2742" s="51" t="s">
        <v>20</v>
      </c>
      <c r="Q2742" s="60" t="s">
        <v>2812</v>
      </c>
      <c r="R2742" s="60">
        <v>57</v>
      </c>
      <c r="S2742" s="62">
        <v>71</v>
      </c>
      <c r="U2742" s="54" t="s">
        <v>15</v>
      </c>
      <c r="V2742" s="50" t="s">
        <v>20</v>
      </c>
      <c r="X2742" s="48"/>
    </row>
    <row r="2743" spans="1:24" s="60" customFormat="1" x14ac:dyDescent="0.2">
      <c r="A2743" s="60">
        <v>18</v>
      </c>
      <c r="B2743" s="61" t="s">
        <v>2456</v>
      </c>
      <c r="C2743" s="61">
        <v>1802</v>
      </c>
      <c r="D2743" s="61" t="s">
        <v>2747</v>
      </c>
      <c r="G2743" s="62"/>
      <c r="J2743" s="51" t="s">
        <v>20</v>
      </c>
      <c r="M2743" s="62"/>
      <c r="P2743" s="51" t="s">
        <v>20</v>
      </c>
      <c r="Q2743" s="60" t="s">
        <v>2813</v>
      </c>
      <c r="R2743" s="60">
        <v>58</v>
      </c>
      <c r="S2743" s="62">
        <v>124</v>
      </c>
      <c r="U2743" s="54" t="s">
        <v>15</v>
      </c>
      <c r="V2743" s="50" t="s">
        <v>20</v>
      </c>
      <c r="X2743" s="48"/>
    </row>
    <row r="2744" spans="1:24" s="60" customFormat="1" x14ac:dyDescent="0.2">
      <c r="A2744" s="60">
        <v>18</v>
      </c>
      <c r="B2744" s="61" t="s">
        <v>2456</v>
      </c>
      <c r="C2744" s="61">
        <v>1802</v>
      </c>
      <c r="D2744" s="61" t="s">
        <v>2747</v>
      </c>
      <c r="G2744" s="62"/>
      <c r="J2744" s="51" t="s">
        <v>20</v>
      </c>
      <c r="M2744" s="62"/>
      <c r="P2744" s="51" t="s">
        <v>20</v>
      </c>
      <c r="Q2744" s="60" t="s">
        <v>2814</v>
      </c>
      <c r="R2744" s="60">
        <v>59</v>
      </c>
      <c r="S2744" s="62">
        <v>60</v>
      </c>
      <c r="U2744" s="54" t="s">
        <v>15</v>
      </c>
      <c r="V2744" s="50" t="s">
        <v>20</v>
      </c>
      <c r="X2744" s="48"/>
    </row>
    <row r="2745" spans="1:24" s="60" customFormat="1" x14ac:dyDescent="0.2">
      <c r="A2745" s="60">
        <v>18</v>
      </c>
      <c r="B2745" s="61" t="s">
        <v>2456</v>
      </c>
      <c r="C2745" s="61">
        <v>1802</v>
      </c>
      <c r="D2745" s="61" t="s">
        <v>2747</v>
      </c>
      <c r="G2745" s="62"/>
      <c r="J2745" s="51" t="s">
        <v>20</v>
      </c>
      <c r="M2745" s="62"/>
      <c r="P2745" s="51" t="s">
        <v>20</v>
      </c>
      <c r="Q2745" s="60" t="s">
        <v>2815</v>
      </c>
      <c r="R2745" s="60">
        <v>60</v>
      </c>
      <c r="S2745" s="62">
        <v>48</v>
      </c>
      <c r="U2745" s="54" t="s">
        <v>15</v>
      </c>
      <c r="V2745" s="50" t="s">
        <v>20</v>
      </c>
      <c r="X2745" s="48"/>
    </row>
    <row r="2746" spans="1:24" s="60" customFormat="1" x14ac:dyDescent="0.2">
      <c r="A2746" s="60">
        <v>18</v>
      </c>
      <c r="B2746" s="61" t="s">
        <v>2456</v>
      </c>
      <c r="C2746" s="61">
        <v>1802</v>
      </c>
      <c r="D2746" s="61" t="s">
        <v>2747</v>
      </c>
      <c r="G2746" s="62"/>
      <c r="J2746" s="51" t="s">
        <v>20</v>
      </c>
      <c r="M2746" s="62"/>
      <c r="P2746" s="51" t="s">
        <v>20</v>
      </c>
      <c r="Q2746" s="60" t="s">
        <v>2816</v>
      </c>
      <c r="R2746" s="60">
        <v>61</v>
      </c>
      <c r="S2746" s="62">
        <v>63</v>
      </c>
      <c r="U2746" s="54" t="s">
        <v>15</v>
      </c>
      <c r="V2746" s="50" t="s">
        <v>20</v>
      </c>
      <c r="X2746" s="48"/>
    </row>
    <row r="2747" spans="1:24" s="60" customFormat="1" x14ac:dyDescent="0.2">
      <c r="A2747" s="60">
        <v>18</v>
      </c>
      <c r="B2747" s="61" t="s">
        <v>2456</v>
      </c>
      <c r="C2747" s="61">
        <v>1802</v>
      </c>
      <c r="D2747" s="61" t="s">
        <v>2747</v>
      </c>
      <c r="G2747" s="62"/>
      <c r="J2747" s="51" t="s">
        <v>20</v>
      </c>
      <c r="M2747" s="62"/>
      <c r="P2747" s="51" t="s">
        <v>20</v>
      </c>
      <c r="Q2747" s="60" t="s">
        <v>2817</v>
      </c>
      <c r="R2747" s="60">
        <v>62</v>
      </c>
      <c r="S2747" s="62">
        <v>90</v>
      </c>
      <c r="U2747" s="54" t="s">
        <v>15</v>
      </c>
      <c r="V2747" s="50" t="s">
        <v>20</v>
      </c>
      <c r="X2747" s="48"/>
    </row>
    <row r="2748" spans="1:24" s="60" customFormat="1" x14ac:dyDescent="0.2">
      <c r="A2748" s="60">
        <v>18</v>
      </c>
      <c r="B2748" s="61" t="s">
        <v>2456</v>
      </c>
      <c r="C2748" s="61">
        <v>1802</v>
      </c>
      <c r="D2748" s="61" t="s">
        <v>2747</v>
      </c>
      <c r="G2748" s="62"/>
      <c r="J2748" s="51" t="s">
        <v>20</v>
      </c>
      <c r="M2748" s="62"/>
      <c r="P2748" s="51" t="s">
        <v>20</v>
      </c>
      <c r="Q2748" s="60" t="s">
        <v>2818</v>
      </c>
      <c r="R2748" s="60">
        <v>63</v>
      </c>
      <c r="S2748" s="62">
        <v>178</v>
      </c>
      <c r="U2748" s="54" t="s">
        <v>15</v>
      </c>
      <c r="V2748" s="50" t="s">
        <v>20</v>
      </c>
      <c r="X2748" s="48"/>
    </row>
    <row r="2749" spans="1:24" s="60" customFormat="1" x14ac:dyDescent="0.2">
      <c r="A2749" s="60">
        <v>18</v>
      </c>
      <c r="B2749" s="61" t="s">
        <v>2456</v>
      </c>
      <c r="C2749" s="61">
        <v>1802</v>
      </c>
      <c r="D2749" s="61" t="s">
        <v>2747</v>
      </c>
      <c r="G2749" s="62"/>
      <c r="J2749" s="51" t="s">
        <v>20</v>
      </c>
      <c r="M2749" s="62"/>
      <c r="P2749" s="51" t="s">
        <v>20</v>
      </c>
      <c r="Q2749" s="60" t="s">
        <v>2819</v>
      </c>
      <c r="R2749" s="60">
        <v>64</v>
      </c>
      <c r="S2749" s="62">
        <v>497</v>
      </c>
      <c r="U2749" s="54" t="s">
        <v>15</v>
      </c>
      <c r="V2749" s="50" t="s">
        <v>20</v>
      </c>
      <c r="X2749" s="48"/>
    </row>
    <row r="2750" spans="1:24" s="60" customFormat="1" x14ac:dyDescent="0.2">
      <c r="A2750" s="60">
        <v>18</v>
      </c>
      <c r="B2750" s="61" t="s">
        <v>2456</v>
      </c>
      <c r="C2750" s="61">
        <v>1802</v>
      </c>
      <c r="D2750" s="61" t="s">
        <v>2747</v>
      </c>
      <c r="G2750" s="62"/>
      <c r="J2750" s="51" t="s">
        <v>20</v>
      </c>
      <c r="M2750" s="62"/>
      <c r="P2750" s="51" t="s">
        <v>20</v>
      </c>
      <c r="Q2750" s="60" t="s">
        <v>2820</v>
      </c>
      <c r="R2750" s="60">
        <v>65</v>
      </c>
      <c r="S2750" s="62">
        <v>199</v>
      </c>
      <c r="U2750" s="54" t="s">
        <v>15</v>
      </c>
      <c r="V2750" s="50" t="s">
        <v>20</v>
      </c>
      <c r="X2750" s="48"/>
    </row>
    <row r="2751" spans="1:24" s="60" customFormat="1" x14ac:dyDescent="0.2">
      <c r="A2751" s="60">
        <v>18</v>
      </c>
      <c r="B2751" s="61" t="s">
        <v>2456</v>
      </c>
      <c r="C2751" s="61">
        <v>1802</v>
      </c>
      <c r="D2751" s="61" t="s">
        <v>2747</v>
      </c>
      <c r="G2751" s="62"/>
      <c r="J2751" s="51" t="s">
        <v>20</v>
      </c>
      <c r="M2751" s="62"/>
      <c r="P2751" s="51" t="s">
        <v>20</v>
      </c>
      <c r="Q2751" s="60" t="s">
        <v>2821</v>
      </c>
      <c r="R2751" s="60">
        <v>66</v>
      </c>
      <c r="S2751" s="62">
        <v>60</v>
      </c>
      <c r="U2751" s="54" t="s">
        <v>15</v>
      </c>
      <c r="V2751" s="50" t="s">
        <v>20</v>
      </c>
      <c r="X2751" s="48"/>
    </row>
    <row r="2752" spans="1:24" s="60" customFormat="1" x14ac:dyDescent="0.2">
      <c r="A2752" s="60">
        <v>18</v>
      </c>
      <c r="B2752" s="61" t="s">
        <v>2456</v>
      </c>
      <c r="C2752" s="61">
        <v>1802</v>
      </c>
      <c r="D2752" s="61" t="s">
        <v>2747</v>
      </c>
      <c r="G2752" s="62"/>
      <c r="J2752" s="51" t="s">
        <v>20</v>
      </c>
      <c r="M2752" s="62"/>
      <c r="P2752" s="51" t="s">
        <v>20</v>
      </c>
      <c r="Q2752" s="60" t="s">
        <v>2822</v>
      </c>
      <c r="R2752" s="60">
        <v>67</v>
      </c>
      <c r="S2752" s="62">
        <v>275</v>
      </c>
      <c r="U2752" s="54" t="s">
        <v>15</v>
      </c>
      <c r="V2752" s="50" t="s">
        <v>20</v>
      </c>
      <c r="X2752" s="48"/>
    </row>
    <row r="2753" spans="1:24" s="60" customFormat="1" x14ac:dyDescent="0.2">
      <c r="A2753" s="60">
        <v>18</v>
      </c>
      <c r="B2753" s="61" t="s">
        <v>2456</v>
      </c>
      <c r="C2753" s="61">
        <v>1802</v>
      </c>
      <c r="D2753" s="61" t="s">
        <v>2747</v>
      </c>
      <c r="G2753" s="62"/>
      <c r="J2753" s="51" t="s">
        <v>20</v>
      </c>
      <c r="M2753" s="62"/>
      <c r="P2753" s="51" t="s">
        <v>20</v>
      </c>
      <c r="Q2753" s="60" t="s">
        <v>2823</v>
      </c>
      <c r="R2753" s="60">
        <v>68</v>
      </c>
      <c r="S2753" s="62">
        <v>66</v>
      </c>
      <c r="U2753" s="54" t="s">
        <v>15</v>
      </c>
      <c r="V2753" s="50" t="s">
        <v>20</v>
      </c>
      <c r="X2753" s="48"/>
    </row>
    <row r="2754" spans="1:24" s="60" customFormat="1" x14ac:dyDescent="0.2">
      <c r="A2754" s="60">
        <v>18</v>
      </c>
      <c r="B2754" s="61" t="s">
        <v>2456</v>
      </c>
      <c r="C2754" s="61">
        <v>1802</v>
      </c>
      <c r="D2754" s="61" t="s">
        <v>2747</v>
      </c>
      <c r="G2754" s="62"/>
      <c r="J2754" s="51" t="s">
        <v>20</v>
      </c>
      <c r="M2754" s="62"/>
      <c r="P2754" s="51" t="s">
        <v>20</v>
      </c>
      <c r="Q2754" s="60" t="s">
        <v>2824</v>
      </c>
      <c r="R2754" s="60">
        <v>69</v>
      </c>
      <c r="S2754" s="62">
        <v>188</v>
      </c>
      <c r="U2754" s="54" t="s">
        <v>15</v>
      </c>
      <c r="V2754" s="50" t="s">
        <v>20</v>
      </c>
      <c r="X2754" s="48"/>
    </row>
    <row r="2755" spans="1:24" s="60" customFormat="1" x14ac:dyDescent="0.2">
      <c r="A2755" s="60">
        <v>18</v>
      </c>
      <c r="B2755" s="61" t="s">
        <v>2456</v>
      </c>
      <c r="C2755" s="61">
        <v>1802</v>
      </c>
      <c r="D2755" s="61" t="s">
        <v>2747</v>
      </c>
      <c r="G2755" s="62"/>
      <c r="J2755" s="51" t="s">
        <v>20</v>
      </c>
      <c r="M2755" s="62"/>
      <c r="P2755" s="51" t="s">
        <v>20</v>
      </c>
      <c r="Q2755" s="60" t="s">
        <v>2825</v>
      </c>
      <c r="R2755" s="60">
        <v>70</v>
      </c>
      <c r="S2755" s="62">
        <v>80</v>
      </c>
      <c r="U2755" s="54" t="s">
        <v>15</v>
      </c>
      <c r="V2755" s="50" t="s">
        <v>20</v>
      </c>
      <c r="X2755" s="48"/>
    </row>
    <row r="2756" spans="1:24" s="60" customFormat="1" x14ac:dyDescent="0.2">
      <c r="A2756" s="60">
        <v>18</v>
      </c>
      <c r="B2756" s="61" t="s">
        <v>2456</v>
      </c>
      <c r="C2756" s="61">
        <v>1802</v>
      </c>
      <c r="D2756" s="61" t="s">
        <v>2747</v>
      </c>
      <c r="G2756" s="62"/>
      <c r="J2756" s="51" t="s">
        <v>20</v>
      </c>
      <c r="M2756" s="62"/>
      <c r="P2756" s="51" t="s">
        <v>20</v>
      </c>
      <c r="Q2756" s="60" t="s">
        <v>2826</v>
      </c>
      <c r="R2756" s="60">
        <v>71</v>
      </c>
      <c r="S2756" s="62">
        <v>50</v>
      </c>
      <c r="U2756" s="54" t="s">
        <v>15</v>
      </c>
      <c r="V2756" s="50" t="s">
        <v>20</v>
      </c>
      <c r="X2756" s="48"/>
    </row>
    <row r="2757" spans="1:24" s="60" customFormat="1" x14ac:dyDescent="0.2">
      <c r="A2757" s="60">
        <v>18</v>
      </c>
      <c r="B2757" s="61" t="s">
        <v>2456</v>
      </c>
      <c r="C2757" s="61">
        <v>1802</v>
      </c>
      <c r="D2757" s="61" t="s">
        <v>2747</v>
      </c>
      <c r="G2757" s="62"/>
      <c r="J2757" s="51" t="s">
        <v>20</v>
      </c>
      <c r="M2757" s="62"/>
      <c r="P2757" s="51" t="s">
        <v>20</v>
      </c>
      <c r="Q2757" s="60" t="s">
        <v>2827</v>
      </c>
      <c r="R2757" s="60">
        <v>72</v>
      </c>
      <c r="S2757" s="62">
        <v>28</v>
      </c>
      <c r="U2757" s="54" t="s">
        <v>15</v>
      </c>
      <c r="V2757" s="50" t="s">
        <v>20</v>
      </c>
      <c r="X2757" s="48"/>
    </row>
    <row r="2758" spans="1:24" s="60" customFormat="1" x14ac:dyDescent="0.2">
      <c r="A2758" s="60">
        <v>18</v>
      </c>
      <c r="B2758" s="61" t="s">
        <v>2456</v>
      </c>
      <c r="C2758" s="61">
        <v>1802</v>
      </c>
      <c r="D2758" s="61" t="s">
        <v>2747</v>
      </c>
      <c r="G2758" s="62"/>
      <c r="J2758" s="51" t="s">
        <v>20</v>
      </c>
      <c r="M2758" s="62"/>
      <c r="P2758" s="51" t="s">
        <v>20</v>
      </c>
      <c r="Q2758" s="60" t="s">
        <v>2828</v>
      </c>
      <c r="R2758" s="60">
        <v>73</v>
      </c>
      <c r="S2758" s="62">
        <v>488</v>
      </c>
      <c r="U2758" s="54" t="s">
        <v>15</v>
      </c>
      <c r="V2758" s="50" t="s">
        <v>16</v>
      </c>
      <c r="X2758" s="48"/>
    </row>
    <row r="2759" spans="1:24" s="60" customFormat="1" x14ac:dyDescent="0.2">
      <c r="A2759" s="60">
        <v>18</v>
      </c>
      <c r="B2759" s="61" t="s">
        <v>2456</v>
      </c>
      <c r="C2759" s="61">
        <v>1802</v>
      </c>
      <c r="D2759" s="61" t="s">
        <v>2747</v>
      </c>
      <c r="G2759" s="62"/>
      <c r="J2759" s="51" t="s">
        <v>20</v>
      </c>
      <c r="M2759" s="62"/>
      <c r="P2759" s="51" t="s">
        <v>20</v>
      </c>
      <c r="Q2759" s="60" t="s">
        <v>2829</v>
      </c>
      <c r="R2759" s="60">
        <v>74</v>
      </c>
      <c r="S2759" s="62">
        <v>207</v>
      </c>
      <c r="U2759" s="54" t="s">
        <v>15</v>
      </c>
      <c r="V2759" s="50" t="s">
        <v>20</v>
      </c>
      <c r="X2759" s="48"/>
    </row>
    <row r="2760" spans="1:24" s="60" customFormat="1" x14ac:dyDescent="0.2">
      <c r="A2760" s="60">
        <v>18</v>
      </c>
      <c r="B2760" s="61" t="s">
        <v>2456</v>
      </c>
      <c r="C2760" s="61">
        <v>1802</v>
      </c>
      <c r="D2760" s="61" t="s">
        <v>2747</v>
      </c>
      <c r="G2760" s="62"/>
      <c r="J2760" s="51" t="s">
        <v>20</v>
      </c>
      <c r="M2760" s="62"/>
      <c r="P2760" s="51" t="s">
        <v>20</v>
      </c>
      <c r="Q2760" s="60" t="s">
        <v>2830</v>
      </c>
      <c r="R2760" s="60">
        <v>75</v>
      </c>
      <c r="S2760" s="62">
        <v>208</v>
      </c>
      <c r="U2760" s="54" t="s">
        <v>15</v>
      </c>
      <c r="V2760" s="50" t="s">
        <v>20</v>
      </c>
      <c r="X2760" s="48"/>
    </row>
    <row r="2761" spans="1:24" s="60" customFormat="1" x14ac:dyDescent="0.2">
      <c r="A2761" s="60">
        <v>18</v>
      </c>
      <c r="B2761" s="61" t="s">
        <v>2456</v>
      </c>
      <c r="C2761" s="61">
        <v>1802</v>
      </c>
      <c r="D2761" s="61" t="s">
        <v>2747</v>
      </c>
      <c r="G2761" s="62"/>
      <c r="J2761" s="51" t="s">
        <v>20</v>
      </c>
      <c r="M2761" s="62"/>
      <c r="P2761" s="51" t="s">
        <v>20</v>
      </c>
      <c r="Q2761" s="60" t="s">
        <v>2831</v>
      </c>
      <c r="R2761" s="60">
        <v>76</v>
      </c>
      <c r="S2761" s="62">
        <v>43</v>
      </c>
      <c r="U2761" s="54" t="s">
        <v>15</v>
      </c>
      <c r="V2761" s="50" t="s">
        <v>20</v>
      </c>
      <c r="X2761" s="48"/>
    </row>
    <row r="2762" spans="1:24" s="60" customFormat="1" x14ac:dyDescent="0.2">
      <c r="A2762" s="60">
        <v>18</v>
      </c>
      <c r="B2762" s="61" t="s">
        <v>2456</v>
      </c>
      <c r="C2762" s="61">
        <v>1802</v>
      </c>
      <c r="D2762" s="61" t="s">
        <v>2747</v>
      </c>
      <c r="G2762" s="62"/>
      <c r="J2762" s="51" t="s">
        <v>20</v>
      </c>
      <c r="M2762" s="62"/>
      <c r="P2762" s="51" t="s">
        <v>20</v>
      </c>
      <c r="Q2762" s="60" t="s">
        <v>2832</v>
      </c>
      <c r="R2762" s="60">
        <v>77</v>
      </c>
      <c r="S2762" s="62">
        <v>179</v>
      </c>
      <c r="U2762" s="54" t="s">
        <v>15</v>
      </c>
      <c r="V2762" s="50" t="s">
        <v>20</v>
      </c>
      <c r="X2762" s="48"/>
    </row>
    <row r="2763" spans="1:24" s="60" customFormat="1" x14ac:dyDescent="0.2">
      <c r="A2763" s="60">
        <v>18</v>
      </c>
      <c r="B2763" s="61" t="s">
        <v>2456</v>
      </c>
      <c r="C2763" s="61">
        <v>1802</v>
      </c>
      <c r="D2763" s="61" t="s">
        <v>2747</v>
      </c>
      <c r="G2763" s="62"/>
      <c r="J2763" s="51" t="s">
        <v>20</v>
      </c>
      <c r="M2763" s="62"/>
      <c r="P2763" s="51" t="s">
        <v>20</v>
      </c>
      <c r="Q2763" s="60" t="s">
        <v>2833</v>
      </c>
      <c r="R2763" s="60">
        <v>78</v>
      </c>
      <c r="S2763" s="62">
        <v>350</v>
      </c>
      <c r="U2763" s="54" t="s">
        <v>15</v>
      </c>
      <c r="V2763" s="50" t="s">
        <v>16</v>
      </c>
      <c r="X2763" s="48"/>
    </row>
    <row r="2764" spans="1:24" s="60" customFormat="1" x14ac:dyDescent="0.2">
      <c r="A2764" s="60">
        <v>18</v>
      </c>
      <c r="B2764" s="61" t="s">
        <v>2456</v>
      </c>
      <c r="C2764" s="61">
        <v>1802</v>
      </c>
      <c r="D2764" s="61" t="s">
        <v>2747</v>
      </c>
      <c r="G2764" s="62"/>
      <c r="J2764" s="51" t="s">
        <v>20</v>
      </c>
      <c r="M2764" s="62"/>
      <c r="P2764" s="51" t="s">
        <v>20</v>
      </c>
      <c r="Q2764" s="60" t="s">
        <v>2834</v>
      </c>
      <c r="R2764" s="60">
        <v>79</v>
      </c>
      <c r="S2764" s="62">
        <v>321</v>
      </c>
      <c r="U2764" s="54" t="s">
        <v>15</v>
      </c>
      <c r="V2764" s="50" t="s">
        <v>16</v>
      </c>
      <c r="X2764" s="48"/>
    </row>
    <row r="2765" spans="1:24" s="60" customFormat="1" x14ac:dyDescent="0.2">
      <c r="A2765" s="60">
        <v>18</v>
      </c>
      <c r="B2765" s="61" t="s">
        <v>2456</v>
      </c>
      <c r="C2765" s="61">
        <v>1802</v>
      </c>
      <c r="D2765" s="61" t="s">
        <v>2747</v>
      </c>
      <c r="G2765" s="62"/>
      <c r="J2765" s="51" t="s">
        <v>20</v>
      </c>
      <c r="M2765" s="62"/>
      <c r="P2765" s="51" t="s">
        <v>20</v>
      </c>
      <c r="Q2765" s="60" t="s">
        <v>2835</v>
      </c>
      <c r="R2765" s="60">
        <v>80</v>
      </c>
      <c r="S2765" s="62">
        <v>362</v>
      </c>
      <c r="U2765" s="54" t="s">
        <v>15</v>
      </c>
      <c r="V2765" s="50" t="s">
        <v>16</v>
      </c>
      <c r="X2765" s="48"/>
    </row>
    <row r="2766" spans="1:24" s="60" customFormat="1" x14ac:dyDescent="0.2">
      <c r="A2766" s="60">
        <v>18</v>
      </c>
      <c r="B2766" s="61" t="s">
        <v>2456</v>
      </c>
      <c r="C2766" s="61">
        <v>1802</v>
      </c>
      <c r="D2766" s="61" t="s">
        <v>2747</v>
      </c>
      <c r="G2766" s="62"/>
      <c r="J2766" s="51" t="s">
        <v>20</v>
      </c>
      <c r="M2766" s="62"/>
      <c r="P2766" s="51" t="s">
        <v>20</v>
      </c>
      <c r="Q2766" s="60" t="s">
        <v>2836</v>
      </c>
      <c r="R2766" s="60">
        <v>81</v>
      </c>
      <c r="S2766" s="62">
        <v>39</v>
      </c>
      <c r="U2766" s="54" t="s">
        <v>15</v>
      </c>
      <c r="V2766" s="50" t="s">
        <v>20</v>
      </c>
      <c r="X2766" s="48"/>
    </row>
    <row r="2767" spans="1:24" s="60" customFormat="1" x14ac:dyDescent="0.2">
      <c r="A2767" s="60">
        <v>18</v>
      </c>
      <c r="B2767" s="61" t="s">
        <v>2456</v>
      </c>
      <c r="C2767" s="61">
        <v>1802</v>
      </c>
      <c r="D2767" s="61" t="s">
        <v>2747</v>
      </c>
      <c r="G2767" s="62"/>
      <c r="J2767" s="51" t="s">
        <v>20</v>
      </c>
      <c r="M2767" s="62"/>
      <c r="P2767" s="51" t="s">
        <v>20</v>
      </c>
      <c r="Q2767" s="60" t="s">
        <v>2837</v>
      </c>
      <c r="R2767" s="60">
        <v>82</v>
      </c>
      <c r="S2767" s="62">
        <v>101</v>
      </c>
      <c r="U2767" s="54" t="s">
        <v>15</v>
      </c>
      <c r="V2767" s="50" t="s">
        <v>20</v>
      </c>
      <c r="X2767" s="48"/>
    </row>
    <row r="2768" spans="1:24" s="60" customFormat="1" x14ac:dyDescent="0.2">
      <c r="A2768" s="60">
        <v>18</v>
      </c>
      <c r="B2768" s="61" t="s">
        <v>2456</v>
      </c>
      <c r="C2768" s="61">
        <v>1802</v>
      </c>
      <c r="D2768" s="61" t="s">
        <v>2747</v>
      </c>
      <c r="G2768" s="62"/>
      <c r="J2768" s="51" t="s">
        <v>20</v>
      </c>
      <c r="M2768" s="62"/>
      <c r="P2768" s="51" t="s">
        <v>20</v>
      </c>
      <c r="Q2768" s="60" t="s">
        <v>2838</v>
      </c>
      <c r="R2768" s="60">
        <v>83</v>
      </c>
      <c r="S2768" s="62">
        <v>65</v>
      </c>
      <c r="U2768" s="54" t="s">
        <v>15</v>
      </c>
      <c r="V2768" s="50" t="s">
        <v>20</v>
      </c>
      <c r="X2768" s="48"/>
    </row>
    <row r="2769" spans="1:24" s="60" customFormat="1" x14ac:dyDescent="0.2">
      <c r="A2769" s="60">
        <v>18</v>
      </c>
      <c r="B2769" s="61" t="s">
        <v>2456</v>
      </c>
      <c r="C2769" s="61">
        <v>1802</v>
      </c>
      <c r="D2769" s="61" t="s">
        <v>2747</v>
      </c>
      <c r="G2769" s="62"/>
      <c r="J2769" s="51" t="s">
        <v>20</v>
      </c>
      <c r="M2769" s="62"/>
      <c r="P2769" s="51" t="s">
        <v>20</v>
      </c>
      <c r="Q2769" s="60" t="s">
        <v>2839</v>
      </c>
      <c r="R2769" s="60">
        <v>84</v>
      </c>
      <c r="S2769" s="62">
        <v>332</v>
      </c>
      <c r="U2769" s="54" t="s">
        <v>15</v>
      </c>
      <c r="V2769" s="50" t="s">
        <v>16</v>
      </c>
      <c r="X2769" s="48"/>
    </row>
    <row r="2770" spans="1:24" s="60" customFormat="1" x14ac:dyDescent="0.2">
      <c r="A2770" s="60">
        <v>18</v>
      </c>
      <c r="B2770" s="61" t="s">
        <v>2456</v>
      </c>
      <c r="C2770" s="61">
        <v>1802</v>
      </c>
      <c r="D2770" s="61" t="s">
        <v>2747</v>
      </c>
      <c r="G2770" s="62"/>
      <c r="J2770" s="51" t="s">
        <v>20</v>
      </c>
      <c r="M2770" s="62"/>
      <c r="P2770" s="51" t="s">
        <v>20</v>
      </c>
      <c r="Q2770" s="60" t="s">
        <v>2840</v>
      </c>
      <c r="R2770" s="60">
        <v>85</v>
      </c>
      <c r="S2770" s="62">
        <v>449</v>
      </c>
      <c r="U2770" s="54" t="s">
        <v>15</v>
      </c>
      <c r="V2770" s="50" t="s">
        <v>16</v>
      </c>
      <c r="X2770" s="48"/>
    </row>
    <row r="2771" spans="1:24" s="60" customFormat="1" x14ac:dyDescent="0.2">
      <c r="A2771" s="60">
        <v>18</v>
      </c>
      <c r="B2771" s="61" t="s">
        <v>2456</v>
      </c>
      <c r="C2771" s="61">
        <v>1802</v>
      </c>
      <c r="D2771" s="61" t="s">
        <v>2747</v>
      </c>
      <c r="G2771" s="62"/>
      <c r="J2771" s="51" t="s">
        <v>20</v>
      </c>
      <c r="M2771" s="62"/>
      <c r="P2771" s="51" t="s">
        <v>20</v>
      </c>
      <c r="Q2771" s="60" t="s">
        <v>2841</v>
      </c>
      <c r="R2771" s="60">
        <v>86</v>
      </c>
      <c r="S2771" s="62">
        <v>120</v>
      </c>
      <c r="U2771" s="54" t="s">
        <v>15</v>
      </c>
      <c r="V2771" s="50" t="s">
        <v>20</v>
      </c>
      <c r="X2771" s="48"/>
    </row>
    <row r="2772" spans="1:24" s="60" customFormat="1" x14ac:dyDescent="0.2">
      <c r="A2772" s="60">
        <v>18</v>
      </c>
      <c r="B2772" s="61" t="s">
        <v>2456</v>
      </c>
      <c r="C2772" s="61">
        <v>1802</v>
      </c>
      <c r="D2772" s="61" t="s">
        <v>2747</v>
      </c>
      <c r="G2772" s="62"/>
      <c r="J2772" s="51" t="s">
        <v>20</v>
      </c>
      <c r="M2772" s="62"/>
      <c r="P2772" s="51" t="s">
        <v>20</v>
      </c>
      <c r="Q2772" s="60" t="s">
        <v>2842</v>
      </c>
      <c r="R2772" s="60">
        <v>87</v>
      </c>
      <c r="S2772" s="62">
        <v>50</v>
      </c>
      <c r="U2772" s="54" t="s">
        <v>15</v>
      </c>
      <c r="V2772" s="50" t="s">
        <v>20</v>
      </c>
      <c r="X2772" s="48"/>
    </row>
    <row r="2773" spans="1:24" s="60" customFormat="1" x14ac:dyDescent="0.2">
      <c r="A2773" s="60">
        <v>18</v>
      </c>
      <c r="B2773" s="61" t="s">
        <v>2456</v>
      </c>
      <c r="C2773" s="61">
        <v>1802</v>
      </c>
      <c r="D2773" s="61" t="s">
        <v>2747</v>
      </c>
      <c r="G2773" s="62"/>
      <c r="J2773" s="51" t="s">
        <v>20</v>
      </c>
      <c r="M2773" s="62"/>
      <c r="P2773" s="51" t="s">
        <v>20</v>
      </c>
      <c r="Q2773" s="60" t="s">
        <v>2843</v>
      </c>
      <c r="R2773" s="60">
        <v>88</v>
      </c>
      <c r="S2773" s="62">
        <v>100</v>
      </c>
      <c r="U2773" s="54" t="s">
        <v>15</v>
      </c>
      <c r="V2773" s="50" t="s">
        <v>20</v>
      </c>
      <c r="X2773" s="48"/>
    </row>
    <row r="2774" spans="1:24" s="60" customFormat="1" x14ac:dyDescent="0.2">
      <c r="A2774" s="60">
        <v>18</v>
      </c>
      <c r="B2774" s="61" t="s">
        <v>2456</v>
      </c>
      <c r="C2774" s="61">
        <v>1802</v>
      </c>
      <c r="D2774" s="61" t="s">
        <v>2747</v>
      </c>
      <c r="G2774" s="62"/>
      <c r="J2774" s="51" t="s">
        <v>20</v>
      </c>
      <c r="M2774" s="62"/>
      <c r="P2774" s="51" t="s">
        <v>20</v>
      </c>
      <c r="Q2774" s="60" t="s">
        <v>2844</v>
      </c>
      <c r="R2774" s="60">
        <v>89</v>
      </c>
      <c r="S2774" s="62">
        <v>20</v>
      </c>
      <c r="U2774" s="54" t="s">
        <v>15</v>
      </c>
      <c r="V2774" s="50" t="s">
        <v>20</v>
      </c>
      <c r="X2774" s="48"/>
    </row>
    <row r="2775" spans="1:24" s="60" customFormat="1" x14ac:dyDescent="0.2">
      <c r="A2775" s="60">
        <v>18</v>
      </c>
      <c r="B2775" s="61" t="s">
        <v>2456</v>
      </c>
      <c r="C2775" s="61">
        <v>1802</v>
      </c>
      <c r="D2775" s="61" t="s">
        <v>2747</v>
      </c>
      <c r="G2775" s="62"/>
      <c r="J2775" s="51" t="s">
        <v>20</v>
      </c>
      <c r="M2775" s="62"/>
      <c r="P2775" s="51" t="s">
        <v>20</v>
      </c>
      <c r="Q2775" s="60" t="s">
        <v>2845</v>
      </c>
      <c r="R2775" s="60">
        <v>90</v>
      </c>
      <c r="S2775" s="62">
        <v>53</v>
      </c>
      <c r="U2775" s="54" t="s">
        <v>15</v>
      </c>
      <c r="V2775" s="50" t="s">
        <v>20</v>
      </c>
      <c r="X2775" s="48"/>
    </row>
    <row r="2776" spans="1:24" s="60" customFormat="1" x14ac:dyDescent="0.2">
      <c r="A2776" s="60">
        <v>18</v>
      </c>
      <c r="B2776" s="61" t="s">
        <v>2456</v>
      </c>
      <c r="C2776" s="61">
        <v>1802</v>
      </c>
      <c r="D2776" s="61" t="s">
        <v>2747</v>
      </c>
      <c r="G2776" s="62"/>
      <c r="J2776" s="51" t="s">
        <v>20</v>
      </c>
      <c r="M2776" s="62"/>
      <c r="P2776" s="51" t="s">
        <v>20</v>
      </c>
      <c r="Q2776" s="60" t="s">
        <v>2846</v>
      </c>
      <c r="R2776" s="60">
        <v>91</v>
      </c>
      <c r="S2776" s="62">
        <v>200</v>
      </c>
      <c r="U2776" s="54" t="s">
        <v>15</v>
      </c>
      <c r="V2776" s="50" t="s">
        <v>20</v>
      </c>
      <c r="X2776" s="48"/>
    </row>
    <row r="2777" spans="1:24" s="60" customFormat="1" x14ac:dyDescent="0.2">
      <c r="A2777" s="60">
        <v>18</v>
      </c>
      <c r="B2777" s="61" t="s">
        <v>2456</v>
      </c>
      <c r="C2777" s="61">
        <v>1802</v>
      </c>
      <c r="D2777" s="61" t="s">
        <v>2747</v>
      </c>
      <c r="G2777" s="62"/>
      <c r="J2777" s="51" t="s">
        <v>20</v>
      </c>
      <c r="M2777" s="62"/>
      <c r="P2777" s="51" t="s">
        <v>20</v>
      </c>
      <c r="Q2777" s="60" t="s">
        <v>2847</v>
      </c>
      <c r="R2777" s="60">
        <v>92</v>
      </c>
      <c r="S2777" s="62">
        <v>400</v>
      </c>
      <c r="U2777" s="54" t="s">
        <v>15</v>
      </c>
      <c r="V2777" s="50" t="s">
        <v>16</v>
      </c>
      <c r="X2777" s="48"/>
    </row>
    <row r="2778" spans="1:24" s="60" customFormat="1" x14ac:dyDescent="0.2">
      <c r="A2778" s="60">
        <v>18</v>
      </c>
      <c r="B2778" s="61" t="s">
        <v>2456</v>
      </c>
      <c r="C2778" s="61">
        <v>1802</v>
      </c>
      <c r="D2778" s="61" t="s">
        <v>2747</v>
      </c>
      <c r="G2778" s="62"/>
      <c r="J2778" s="51" t="s">
        <v>20</v>
      </c>
      <c r="M2778" s="62"/>
      <c r="P2778" s="51" t="s">
        <v>20</v>
      </c>
      <c r="Q2778" s="60" t="s">
        <v>2522</v>
      </c>
      <c r="R2778" s="60">
        <v>93</v>
      </c>
      <c r="S2778" s="62">
        <v>21</v>
      </c>
      <c r="U2778" s="54" t="s">
        <v>15</v>
      </c>
      <c r="V2778" s="50" t="s">
        <v>20</v>
      </c>
      <c r="X2778" s="48"/>
    </row>
    <row r="2779" spans="1:24" s="60" customFormat="1" x14ac:dyDescent="0.2">
      <c r="A2779" s="60">
        <v>18</v>
      </c>
      <c r="B2779" s="61" t="s">
        <v>2456</v>
      </c>
      <c r="C2779" s="61">
        <v>1802</v>
      </c>
      <c r="D2779" s="61" t="s">
        <v>2747</v>
      </c>
      <c r="G2779" s="62"/>
      <c r="J2779" s="51" t="s">
        <v>20</v>
      </c>
      <c r="M2779" s="62"/>
      <c r="P2779" s="51" t="s">
        <v>20</v>
      </c>
      <c r="Q2779" s="60" t="s">
        <v>2848</v>
      </c>
      <c r="R2779" s="60">
        <v>94</v>
      </c>
      <c r="S2779" s="62">
        <v>231</v>
      </c>
      <c r="U2779" s="54" t="s">
        <v>15</v>
      </c>
      <c r="V2779" s="50" t="s">
        <v>20</v>
      </c>
      <c r="X2779" s="48"/>
    </row>
    <row r="2780" spans="1:24" s="60" customFormat="1" x14ac:dyDescent="0.2">
      <c r="A2780" s="60">
        <v>18</v>
      </c>
      <c r="B2780" s="61" t="s">
        <v>2456</v>
      </c>
      <c r="C2780" s="61">
        <v>1802</v>
      </c>
      <c r="D2780" s="61" t="s">
        <v>2747</v>
      </c>
      <c r="G2780" s="62"/>
      <c r="J2780" s="51" t="s">
        <v>20</v>
      </c>
      <c r="M2780" s="62"/>
      <c r="P2780" s="51" t="s">
        <v>20</v>
      </c>
      <c r="Q2780" s="60" t="s">
        <v>2849</v>
      </c>
      <c r="R2780" s="60">
        <v>95</v>
      </c>
      <c r="S2780" s="62">
        <v>120</v>
      </c>
      <c r="U2780" s="54" t="s">
        <v>15</v>
      </c>
      <c r="V2780" s="50" t="s">
        <v>20</v>
      </c>
      <c r="X2780" s="48"/>
    </row>
    <row r="2781" spans="1:24" s="60" customFormat="1" x14ac:dyDescent="0.2">
      <c r="A2781" s="60">
        <v>18</v>
      </c>
      <c r="B2781" s="61" t="s">
        <v>2456</v>
      </c>
      <c r="C2781" s="61">
        <v>1802</v>
      </c>
      <c r="D2781" s="61" t="s">
        <v>2747</v>
      </c>
      <c r="G2781" s="62"/>
      <c r="J2781" s="51" t="s">
        <v>20</v>
      </c>
      <c r="M2781" s="62"/>
      <c r="P2781" s="51" t="s">
        <v>20</v>
      </c>
      <c r="Q2781" s="60" t="s">
        <v>2850</v>
      </c>
      <c r="R2781" s="60">
        <v>96</v>
      </c>
      <c r="S2781" s="62">
        <v>28</v>
      </c>
      <c r="U2781" s="54" t="s">
        <v>15</v>
      </c>
      <c r="V2781" s="50" t="s">
        <v>20</v>
      </c>
      <c r="X2781" s="48"/>
    </row>
    <row r="2782" spans="1:24" s="60" customFormat="1" x14ac:dyDescent="0.2">
      <c r="A2782" s="60">
        <v>18</v>
      </c>
      <c r="B2782" s="61" t="s">
        <v>2456</v>
      </c>
      <c r="C2782" s="61">
        <v>1802</v>
      </c>
      <c r="D2782" s="61" t="s">
        <v>2747</v>
      </c>
      <c r="G2782" s="62"/>
      <c r="J2782" s="51" t="s">
        <v>20</v>
      </c>
      <c r="M2782" s="62"/>
      <c r="P2782" s="51" t="s">
        <v>20</v>
      </c>
      <c r="Q2782" s="60" t="s">
        <v>2851</v>
      </c>
      <c r="R2782" s="60">
        <v>97</v>
      </c>
      <c r="S2782" s="62">
        <v>25</v>
      </c>
      <c r="U2782" s="54" t="s">
        <v>15</v>
      </c>
      <c r="V2782" s="50" t="s">
        <v>20</v>
      </c>
      <c r="X2782" s="48"/>
    </row>
    <row r="2783" spans="1:24" s="60" customFormat="1" x14ac:dyDescent="0.2">
      <c r="A2783" s="60">
        <v>18</v>
      </c>
      <c r="B2783" s="61" t="s">
        <v>2456</v>
      </c>
      <c r="C2783" s="61">
        <v>1802</v>
      </c>
      <c r="D2783" s="61" t="s">
        <v>2747</v>
      </c>
      <c r="G2783" s="62"/>
      <c r="J2783" s="51" t="s">
        <v>20</v>
      </c>
      <c r="M2783" s="62"/>
      <c r="P2783" s="51" t="s">
        <v>20</v>
      </c>
      <c r="Q2783" s="60" t="s">
        <v>2852</v>
      </c>
      <c r="R2783" s="60">
        <v>98</v>
      </c>
      <c r="S2783" s="62">
        <v>111</v>
      </c>
      <c r="U2783" s="54" t="s">
        <v>15</v>
      </c>
      <c r="V2783" s="50" t="s">
        <v>20</v>
      </c>
      <c r="X2783" s="48"/>
    </row>
    <row r="2784" spans="1:24" s="60" customFormat="1" x14ac:dyDescent="0.2">
      <c r="A2784" s="60">
        <v>18</v>
      </c>
      <c r="B2784" s="61" t="s">
        <v>2456</v>
      </c>
      <c r="C2784" s="61">
        <v>1802</v>
      </c>
      <c r="D2784" s="61" t="s">
        <v>2747</v>
      </c>
      <c r="G2784" s="62"/>
      <c r="J2784" s="51" t="s">
        <v>20</v>
      </c>
      <c r="M2784" s="62"/>
      <c r="P2784" s="51" t="s">
        <v>20</v>
      </c>
      <c r="Q2784" s="60" t="s">
        <v>2853</v>
      </c>
      <c r="R2784" s="60">
        <v>99</v>
      </c>
      <c r="S2784" s="62">
        <v>31</v>
      </c>
      <c r="U2784" s="54" t="s">
        <v>15</v>
      </c>
      <c r="V2784" s="50" t="s">
        <v>20</v>
      </c>
      <c r="X2784" s="48"/>
    </row>
    <row r="2785" spans="1:24" s="60" customFormat="1" x14ac:dyDescent="0.2">
      <c r="A2785" s="60">
        <v>18</v>
      </c>
      <c r="B2785" s="61" t="s">
        <v>2456</v>
      </c>
      <c r="C2785" s="61">
        <v>1802</v>
      </c>
      <c r="D2785" s="61" t="s">
        <v>2747</v>
      </c>
      <c r="G2785" s="62"/>
      <c r="J2785" s="51" t="s">
        <v>20</v>
      </c>
      <c r="M2785" s="62"/>
      <c r="P2785" s="51" t="s">
        <v>20</v>
      </c>
      <c r="Q2785" s="60" t="s">
        <v>2854</v>
      </c>
      <c r="R2785" s="60">
        <v>100</v>
      </c>
      <c r="S2785" s="62">
        <v>26</v>
      </c>
      <c r="U2785" s="54" t="s">
        <v>15</v>
      </c>
      <c r="V2785" s="50" t="s">
        <v>20</v>
      </c>
      <c r="X2785" s="48"/>
    </row>
    <row r="2786" spans="1:24" s="60" customFormat="1" x14ac:dyDescent="0.2">
      <c r="A2786" s="60">
        <v>18</v>
      </c>
      <c r="B2786" s="61" t="s">
        <v>2456</v>
      </c>
      <c r="C2786" s="61">
        <v>1802</v>
      </c>
      <c r="D2786" s="61" t="s">
        <v>2747</v>
      </c>
      <c r="G2786" s="62"/>
      <c r="J2786" s="51" t="s">
        <v>20</v>
      </c>
      <c r="M2786" s="62"/>
      <c r="P2786" s="51" t="s">
        <v>20</v>
      </c>
      <c r="Q2786" s="60" t="s">
        <v>2855</v>
      </c>
      <c r="R2786" s="60">
        <v>101</v>
      </c>
      <c r="S2786" s="62">
        <v>34</v>
      </c>
      <c r="U2786" s="54" t="s">
        <v>15</v>
      </c>
      <c r="V2786" s="50" t="s">
        <v>20</v>
      </c>
      <c r="X2786" s="48"/>
    </row>
    <row r="2787" spans="1:24" s="60" customFormat="1" x14ac:dyDescent="0.2">
      <c r="A2787" s="60">
        <v>18</v>
      </c>
      <c r="B2787" s="61" t="s">
        <v>2456</v>
      </c>
      <c r="C2787" s="61">
        <v>1802</v>
      </c>
      <c r="D2787" s="61" t="s">
        <v>2747</v>
      </c>
      <c r="G2787" s="62"/>
      <c r="J2787" s="51" t="s">
        <v>20</v>
      </c>
      <c r="M2787" s="62"/>
      <c r="P2787" s="51" t="s">
        <v>20</v>
      </c>
      <c r="Q2787" s="60" t="s">
        <v>2856</v>
      </c>
      <c r="R2787" s="60">
        <v>102</v>
      </c>
      <c r="S2787" s="62">
        <v>125</v>
      </c>
      <c r="U2787" s="54" t="s">
        <v>15</v>
      </c>
      <c r="V2787" s="50" t="s">
        <v>20</v>
      </c>
      <c r="X2787" s="48"/>
    </row>
    <row r="2788" spans="1:24" s="60" customFormat="1" x14ac:dyDescent="0.2">
      <c r="A2788" s="60">
        <v>18</v>
      </c>
      <c r="B2788" s="61" t="s">
        <v>2456</v>
      </c>
      <c r="C2788" s="61">
        <v>1802</v>
      </c>
      <c r="D2788" s="61" t="s">
        <v>2747</v>
      </c>
      <c r="G2788" s="62"/>
      <c r="J2788" s="51" t="s">
        <v>20</v>
      </c>
      <c r="M2788" s="62"/>
      <c r="P2788" s="51" t="s">
        <v>20</v>
      </c>
      <c r="Q2788" s="60" t="s">
        <v>2857</v>
      </c>
      <c r="R2788" s="60">
        <v>103</v>
      </c>
      <c r="S2788" s="62">
        <v>22</v>
      </c>
      <c r="U2788" s="54" t="s">
        <v>15</v>
      </c>
      <c r="V2788" s="50" t="s">
        <v>20</v>
      </c>
      <c r="X2788" s="48"/>
    </row>
    <row r="2789" spans="1:24" s="60" customFormat="1" x14ac:dyDescent="0.2">
      <c r="A2789" s="60">
        <v>18</v>
      </c>
      <c r="B2789" s="61" t="s">
        <v>2456</v>
      </c>
      <c r="C2789" s="61">
        <v>1802</v>
      </c>
      <c r="D2789" s="61" t="s">
        <v>2747</v>
      </c>
      <c r="G2789" s="62"/>
      <c r="J2789" s="51" t="s">
        <v>20</v>
      </c>
      <c r="M2789" s="62"/>
      <c r="P2789" s="51" t="s">
        <v>20</v>
      </c>
      <c r="Q2789" s="60" t="s">
        <v>2858</v>
      </c>
      <c r="R2789" s="60">
        <v>104</v>
      </c>
      <c r="S2789" s="62">
        <v>25</v>
      </c>
      <c r="U2789" s="54" t="s">
        <v>15</v>
      </c>
      <c r="V2789" s="50" t="s">
        <v>20</v>
      </c>
      <c r="X2789" s="48"/>
    </row>
    <row r="2790" spans="1:24" s="60" customFormat="1" x14ac:dyDescent="0.2">
      <c r="A2790" s="60">
        <v>18</v>
      </c>
      <c r="B2790" s="61" t="s">
        <v>2456</v>
      </c>
      <c r="C2790" s="61">
        <v>1802</v>
      </c>
      <c r="D2790" s="61" t="s">
        <v>2747</v>
      </c>
      <c r="G2790" s="62"/>
      <c r="J2790" s="51" t="s">
        <v>20</v>
      </c>
      <c r="M2790" s="62"/>
      <c r="P2790" s="51" t="s">
        <v>20</v>
      </c>
      <c r="Q2790" s="60" t="s">
        <v>2859</v>
      </c>
      <c r="R2790" s="60">
        <v>105</v>
      </c>
      <c r="S2790" s="62">
        <v>22</v>
      </c>
      <c r="U2790" s="54" t="s">
        <v>15</v>
      </c>
      <c r="V2790" s="50" t="s">
        <v>20</v>
      </c>
      <c r="X2790" s="48"/>
    </row>
    <row r="2791" spans="1:24" s="60" customFormat="1" x14ac:dyDescent="0.2">
      <c r="A2791" s="60">
        <v>18</v>
      </c>
      <c r="B2791" s="61" t="s">
        <v>2456</v>
      </c>
      <c r="C2791" s="61">
        <v>1802</v>
      </c>
      <c r="D2791" s="61" t="s">
        <v>2747</v>
      </c>
      <c r="G2791" s="62"/>
      <c r="J2791" s="51" t="s">
        <v>20</v>
      </c>
      <c r="M2791" s="62"/>
      <c r="P2791" s="51" t="s">
        <v>20</v>
      </c>
      <c r="Q2791" s="60" t="s">
        <v>2860</v>
      </c>
      <c r="R2791" s="60">
        <v>106</v>
      </c>
      <c r="S2791" s="62">
        <v>27.5</v>
      </c>
      <c r="U2791" s="54" t="s">
        <v>15</v>
      </c>
      <c r="V2791" s="50" t="s">
        <v>20</v>
      </c>
      <c r="X2791" s="48"/>
    </row>
    <row r="2792" spans="1:24" s="60" customFormat="1" x14ac:dyDescent="0.2">
      <c r="A2792" s="60">
        <v>18</v>
      </c>
      <c r="B2792" s="61" t="s">
        <v>2456</v>
      </c>
      <c r="C2792" s="61">
        <v>1802</v>
      </c>
      <c r="D2792" s="61" t="s">
        <v>2747</v>
      </c>
      <c r="G2792" s="62"/>
      <c r="J2792" s="51" t="s">
        <v>20</v>
      </c>
      <c r="M2792" s="62"/>
      <c r="P2792" s="51" t="s">
        <v>20</v>
      </c>
      <c r="Q2792" s="60" t="s">
        <v>2861</v>
      </c>
      <c r="R2792" s="60">
        <v>107</v>
      </c>
      <c r="S2792" s="62">
        <v>60</v>
      </c>
      <c r="U2792" s="54" t="s">
        <v>15</v>
      </c>
      <c r="V2792" s="50" t="s">
        <v>20</v>
      </c>
      <c r="X2792" s="48"/>
    </row>
    <row r="2793" spans="1:24" s="60" customFormat="1" x14ac:dyDescent="0.2">
      <c r="A2793" s="60">
        <v>18</v>
      </c>
      <c r="B2793" s="61" t="s">
        <v>2456</v>
      </c>
      <c r="C2793" s="61">
        <v>1802</v>
      </c>
      <c r="D2793" s="61" t="s">
        <v>2747</v>
      </c>
      <c r="G2793" s="62"/>
      <c r="J2793" s="51" t="s">
        <v>20</v>
      </c>
      <c r="M2793" s="62"/>
      <c r="P2793" s="51" t="s">
        <v>20</v>
      </c>
      <c r="Q2793" s="60" t="s">
        <v>2862</v>
      </c>
      <c r="R2793" s="60">
        <v>108</v>
      </c>
      <c r="S2793" s="62">
        <v>44</v>
      </c>
      <c r="U2793" s="54" t="s">
        <v>15</v>
      </c>
      <c r="V2793" s="50" t="s">
        <v>20</v>
      </c>
      <c r="X2793" s="48"/>
    </row>
    <row r="2794" spans="1:24" s="60" customFormat="1" x14ac:dyDescent="0.2">
      <c r="A2794" s="60">
        <v>18</v>
      </c>
      <c r="B2794" s="61" t="s">
        <v>2456</v>
      </c>
      <c r="C2794" s="61">
        <v>1802</v>
      </c>
      <c r="D2794" s="61" t="s">
        <v>2747</v>
      </c>
      <c r="G2794" s="62"/>
      <c r="J2794" s="51" t="s">
        <v>20</v>
      </c>
      <c r="M2794" s="62"/>
      <c r="P2794" s="51" t="s">
        <v>20</v>
      </c>
      <c r="Q2794" s="60" t="s">
        <v>2863</v>
      </c>
      <c r="R2794" s="60">
        <v>109</v>
      </c>
      <c r="S2794" s="62">
        <v>31</v>
      </c>
      <c r="U2794" s="54" t="s">
        <v>15</v>
      </c>
      <c r="V2794" s="50" t="s">
        <v>20</v>
      </c>
      <c r="X2794" s="48"/>
    </row>
    <row r="2795" spans="1:24" s="60" customFormat="1" x14ac:dyDescent="0.2">
      <c r="A2795" s="60">
        <v>18</v>
      </c>
      <c r="B2795" s="61" t="s">
        <v>2456</v>
      </c>
      <c r="C2795" s="61">
        <v>1802</v>
      </c>
      <c r="D2795" s="61" t="s">
        <v>2747</v>
      </c>
      <c r="G2795" s="62"/>
      <c r="J2795" s="51" t="s">
        <v>20</v>
      </c>
      <c r="M2795" s="62"/>
      <c r="P2795" s="51" t="s">
        <v>20</v>
      </c>
      <c r="Q2795" s="60" t="s">
        <v>2864</v>
      </c>
      <c r="R2795" s="60">
        <v>110</v>
      </c>
      <c r="S2795" s="62">
        <v>24</v>
      </c>
      <c r="U2795" s="54" t="s">
        <v>15</v>
      </c>
      <c r="V2795" s="50" t="s">
        <v>20</v>
      </c>
      <c r="X2795" s="48"/>
    </row>
    <row r="2796" spans="1:24" s="60" customFormat="1" x14ac:dyDescent="0.2">
      <c r="A2796" s="60">
        <v>18</v>
      </c>
      <c r="B2796" s="61" t="s">
        <v>2456</v>
      </c>
      <c r="C2796" s="61">
        <v>1802</v>
      </c>
      <c r="D2796" s="61" t="s">
        <v>2747</v>
      </c>
      <c r="G2796" s="62"/>
      <c r="J2796" s="51" t="s">
        <v>20</v>
      </c>
      <c r="M2796" s="62"/>
      <c r="P2796" s="51" t="s">
        <v>20</v>
      </c>
      <c r="Q2796" s="60" t="s">
        <v>2865</v>
      </c>
      <c r="R2796" s="60">
        <v>111</v>
      </c>
      <c r="S2796" s="62">
        <v>35</v>
      </c>
      <c r="U2796" s="54" t="s">
        <v>15</v>
      </c>
      <c r="V2796" s="50" t="s">
        <v>20</v>
      </c>
      <c r="X2796" s="48"/>
    </row>
    <row r="2797" spans="1:24" s="60" customFormat="1" x14ac:dyDescent="0.2">
      <c r="A2797" s="60">
        <v>18</v>
      </c>
      <c r="B2797" s="61" t="s">
        <v>2456</v>
      </c>
      <c r="C2797" s="61">
        <v>1802</v>
      </c>
      <c r="D2797" s="61" t="s">
        <v>2747</v>
      </c>
      <c r="G2797" s="62"/>
      <c r="J2797" s="51" t="s">
        <v>20</v>
      </c>
      <c r="M2797" s="62"/>
      <c r="P2797" s="51" t="s">
        <v>20</v>
      </c>
      <c r="Q2797" s="60" t="s">
        <v>2866</v>
      </c>
      <c r="R2797" s="60">
        <v>112</v>
      </c>
      <c r="S2797" s="62">
        <v>25</v>
      </c>
      <c r="U2797" s="54" t="s">
        <v>15</v>
      </c>
      <c r="V2797" s="50" t="s">
        <v>20</v>
      </c>
      <c r="X2797" s="48"/>
    </row>
    <row r="2798" spans="1:24" s="60" customFormat="1" x14ac:dyDescent="0.2">
      <c r="A2798" s="60">
        <v>18</v>
      </c>
      <c r="B2798" s="61" t="s">
        <v>2456</v>
      </c>
      <c r="C2798" s="61">
        <v>1802</v>
      </c>
      <c r="D2798" s="61" t="s">
        <v>2747</v>
      </c>
      <c r="G2798" s="62"/>
      <c r="J2798" s="51" t="s">
        <v>20</v>
      </c>
      <c r="M2798" s="62"/>
      <c r="P2798" s="51" t="s">
        <v>20</v>
      </c>
      <c r="Q2798" s="60" t="s">
        <v>2779</v>
      </c>
      <c r="R2798" s="60">
        <v>113</v>
      </c>
      <c r="S2798" s="62">
        <v>35</v>
      </c>
      <c r="U2798" s="54" t="s">
        <v>15</v>
      </c>
      <c r="V2798" s="50" t="s">
        <v>20</v>
      </c>
      <c r="X2798" s="48"/>
    </row>
    <row r="2799" spans="1:24" s="60" customFormat="1" x14ac:dyDescent="0.2">
      <c r="A2799" s="60">
        <v>18</v>
      </c>
      <c r="B2799" s="61" t="s">
        <v>2456</v>
      </c>
      <c r="C2799" s="61">
        <v>1802</v>
      </c>
      <c r="D2799" s="61" t="s">
        <v>2747</v>
      </c>
      <c r="G2799" s="62"/>
      <c r="J2799" s="51" t="s">
        <v>20</v>
      </c>
      <c r="M2799" s="62"/>
      <c r="P2799" s="51" t="s">
        <v>20</v>
      </c>
      <c r="Q2799" s="60" t="s">
        <v>2867</v>
      </c>
      <c r="R2799" s="60">
        <v>114</v>
      </c>
      <c r="S2799" s="62">
        <v>37</v>
      </c>
      <c r="U2799" s="54" t="s">
        <v>15</v>
      </c>
      <c r="V2799" s="50" t="s">
        <v>20</v>
      </c>
      <c r="X2799" s="48"/>
    </row>
    <row r="2800" spans="1:24" s="60" customFormat="1" x14ac:dyDescent="0.2">
      <c r="A2800" s="60">
        <v>18</v>
      </c>
      <c r="B2800" s="61" t="s">
        <v>2456</v>
      </c>
      <c r="C2800" s="61">
        <v>1802</v>
      </c>
      <c r="D2800" s="61" t="s">
        <v>2747</v>
      </c>
      <c r="G2800" s="62"/>
      <c r="J2800" s="51" t="s">
        <v>20</v>
      </c>
      <c r="M2800" s="62"/>
      <c r="P2800" s="51" t="s">
        <v>20</v>
      </c>
      <c r="Q2800" s="60" t="s">
        <v>2868</v>
      </c>
      <c r="R2800" s="60">
        <v>115</v>
      </c>
      <c r="S2800" s="62">
        <v>42</v>
      </c>
      <c r="U2800" s="54" t="s">
        <v>15</v>
      </c>
      <c r="V2800" s="50" t="s">
        <v>20</v>
      </c>
      <c r="X2800" s="48"/>
    </row>
    <row r="2801" spans="1:24" s="60" customFormat="1" x14ac:dyDescent="0.2">
      <c r="A2801" s="60">
        <v>18</v>
      </c>
      <c r="B2801" s="61" t="s">
        <v>2456</v>
      </c>
      <c r="C2801" s="61">
        <v>1802</v>
      </c>
      <c r="D2801" s="61" t="s">
        <v>2747</v>
      </c>
      <c r="G2801" s="62"/>
      <c r="J2801" s="51" t="s">
        <v>20</v>
      </c>
      <c r="M2801" s="62"/>
      <c r="P2801" s="51" t="s">
        <v>20</v>
      </c>
      <c r="Q2801" s="60" t="s">
        <v>2869</v>
      </c>
      <c r="R2801" s="60">
        <v>116</v>
      </c>
      <c r="S2801" s="62">
        <v>13</v>
      </c>
      <c r="U2801" s="54" t="s">
        <v>15</v>
      </c>
      <c r="V2801" s="50" t="s">
        <v>20</v>
      </c>
      <c r="X2801" s="48"/>
    </row>
    <row r="2802" spans="1:24" s="60" customFormat="1" x14ac:dyDescent="0.2">
      <c r="A2802" s="60">
        <v>18</v>
      </c>
      <c r="B2802" s="61" t="s">
        <v>2456</v>
      </c>
      <c r="C2802" s="61">
        <v>1802</v>
      </c>
      <c r="D2802" s="61" t="s">
        <v>2747</v>
      </c>
      <c r="G2802" s="62"/>
      <c r="J2802" s="51" t="s">
        <v>20</v>
      </c>
      <c r="M2802" s="62"/>
      <c r="P2802" s="51" t="s">
        <v>20</v>
      </c>
      <c r="Q2802" s="60" t="s">
        <v>2870</v>
      </c>
      <c r="R2802" s="60">
        <v>117</v>
      </c>
      <c r="S2802" s="62">
        <v>60</v>
      </c>
      <c r="U2802" s="54" t="s">
        <v>15</v>
      </c>
      <c r="V2802" s="50" t="s">
        <v>20</v>
      </c>
      <c r="X2802" s="48"/>
    </row>
    <row r="2803" spans="1:24" s="60" customFormat="1" x14ac:dyDescent="0.2">
      <c r="A2803" s="60">
        <v>18</v>
      </c>
      <c r="B2803" s="61" t="s">
        <v>2456</v>
      </c>
      <c r="C2803" s="61">
        <v>1802</v>
      </c>
      <c r="D2803" s="61" t="s">
        <v>2747</v>
      </c>
      <c r="G2803" s="62"/>
      <c r="J2803" s="51" t="s">
        <v>20</v>
      </c>
      <c r="M2803" s="62"/>
      <c r="P2803" s="51" t="s">
        <v>20</v>
      </c>
      <c r="Q2803" s="60" t="s">
        <v>2871</v>
      </c>
      <c r="R2803" s="60">
        <v>118</v>
      </c>
      <c r="S2803" s="62">
        <v>250</v>
      </c>
      <c r="U2803" s="54" t="s">
        <v>15</v>
      </c>
      <c r="V2803" s="50" t="s">
        <v>20</v>
      </c>
      <c r="X2803" s="48"/>
    </row>
    <row r="2804" spans="1:24" s="60" customFormat="1" x14ac:dyDescent="0.2">
      <c r="A2804" s="60">
        <v>18</v>
      </c>
      <c r="B2804" s="61" t="s">
        <v>2456</v>
      </c>
      <c r="C2804" s="61">
        <v>1802</v>
      </c>
      <c r="D2804" s="61" t="s">
        <v>2747</v>
      </c>
      <c r="G2804" s="62"/>
      <c r="J2804" s="51" t="s">
        <v>20</v>
      </c>
      <c r="M2804" s="62"/>
      <c r="P2804" s="51" t="s">
        <v>20</v>
      </c>
      <c r="Q2804" s="60" t="s">
        <v>2872</v>
      </c>
      <c r="R2804" s="60">
        <v>119</v>
      </c>
      <c r="S2804" s="62">
        <v>155</v>
      </c>
      <c r="U2804" s="54" t="s">
        <v>15</v>
      </c>
      <c r="V2804" s="50" t="s">
        <v>20</v>
      </c>
      <c r="X2804" s="48"/>
    </row>
    <row r="2805" spans="1:24" s="60" customFormat="1" x14ac:dyDescent="0.2">
      <c r="A2805" s="60">
        <v>18</v>
      </c>
      <c r="B2805" s="61" t="s">
        <v>2456</v>
      </c>
      <c r="C2805" s="61">
        <v>1802</v>
      </c>
      <c r="D2805" s="61" t="s">
        <v>2747</v>
      </c>
      <c r="G2805" s="62"/>
      <c r="J2805" s="51" t="s">
        <v>20</v>
      </c>
      <c r="M2805" s="62"/>
      <c r="P2805" s="51" t="s">
        <v>20</v>
      </c>
      <c r="Q2805" s="60" t="s">
        <v>2873</v>
      </c>
      <c r="R2805" s="60">
        <v>120</v>
      </c>
      <c r="S2805" s="62">
        <v>125</v>
      </c>
      <c r="U2805" s="54" t="s">
        <v>15</v>
      </c>
      <c r="V2805" s="50" t="s">
        <v>20</v>
      </c>
      <c r="X2805" s="48"/>
    </row>
    <row r="2806" spans="1:24" s="60" customFormat="1" x14ac:dyDescent="0.2">
      <c r="A2806" s="60">
        <v>18</v>
      </c>
      <c r="B2806" s="61" t="s">
        <v>2456</v>
      </c>
      <c r="C2806" s="61">
        <v>1802</v>
      </c>
      <c r="D2806" s="61" t="s">
        <v>2747</v>
      </c>
      <c r="G2806" s="62"/>
      <c r="J2806" s="51" t="s">
        <v>20</v>
      </c>
      <c r="M2806" s="62"/>
      <c r="P2806" s="51" t="s">
        <v>20</v>
      </c>
      <c r="Q2806" s="60" t="s">
        <v>2874</v>
      </c>
      <c r="R2806" s="60">
        <v>121</v>
      </c>
      <c r="S2806" s="62">
        <v>115</v>
      </c>
      <c r="U2806" s="54" t="s">
        <v>15</v>
      </c>
      <c r="V2806" s="50" t="s">
        <v>20</v>
      </c>
      <c r="X2806" s="48"/>
    </row>
    <row r="2807" spans="1:24" s="60" customFormat="1" x14ac:dyDescent="0.2">
      <c r="A2807" s="60">
        <v>18</v>
      </c>
      <c r="B2807" s="61" t="s">
        <v>2456</v>
      </c>
      <c r="C2807" s="61">
        <v>1802</v>
      </c>
      <c r="D2807" s="61" t="s">
        <v>2747</v>
      </c>
      <c r="G2807" s="62"/>
      <c r="J2807" s="51" t="s">
        <v>20</v>
      </c>
      <c r="M2807" s="62"/>
      <c r="P2807" s="51" t="s">
        <v>20</v>
      </c>
      <c r="Q2807" s="60" t="s">
        <v>2875</v>
      </c>
      <c r="R2807" s="60">
        <v>122</v>
      </c>
      <c r="S2807" s="62">
        <v>150</v>
      </c>
      <c r="U2807" s="54" t="s">
        <v>15</v>
      </c>
      <c r="V2807" s="50" t="s">
        <v>20</v>
      </c>
      <c r="X2807" s="48"/>
    </row>
    <row r="2808" spans="1:24" s="60" customFormat="1" x14ac:dyDescent="0.2">
      <c r="A2808" s="60">
        <v>18</v>
      </c>
      <c r="B2808" s="61" t="s">
        <v>2456</v>
      </c>
      <c r="C2808" s="61">
        <v>1802</v>
      </c>
      <c r="D2808" s="61" t="s">
        <v>2747</v>
      </c>
      <c r="G2808" s="62"/>
      <c r="J2808" s="51" t="s">
        <v>20</v>
      </c>
      <c r="M2808" s="62"/>
      <c r="P2808" s="51" t="s">
        <v>20</v>
      </c>
      <c r="Q2808" s="60" t="s">
        <v>2876</v>
      </c>
      <c r="R2808" s="60">
        <v>123</v>
      </c>
      <c r="S2808" s="62">
        <v>32</v>
      </c>
      <c r="U2808" s="54" t="s">
        <v>15</v>
      </c>
      <c r="V2808" s="50" t="s">
        <v>20</v>
      </c>
      <c r="X2808" s="48"/>
    </row>
    <row r="2809" spans="1:24" s="60" customFormat="1" x14ac:dyDescent="0.2">
      <c r="A2809" s="60">
        <v>18</v>
      </c>
      <c r="B2809" s="61" t="s">
        <v>2456</v>
      </c>
      <c r="C2809" s="61">
        <v>1802</v>
      </c>
      <c r="D2809" s="61" t="s">
        <v>2747</v>
      </c>
      <c r="G2809" s="62"/>
      <c r="J2809" s="51" t="s">
        <v>20</v>
      </c>
      <c r="M2809" s="62"/>
      <c r="P2809" s="51" t="s">
        <v>20</v>
      </c>
      <c r="Q2809" s="60" t="s">
        <v>2877</v>
      </c>
      <c r="R2809" s="60">
        <v>124</v>
      </c>
      <c r="S2809" s="62">
        <v>70</v>
      </c>
      <c r="U2809" s="54" t="s">
        <v>15</v>
      </c>
      <c r="V2809" s="50" t="s">
        <v>20</v>
      </c>
      <c r="X2809" s="48"/>
    </row>
    <row r="2810" spans="1:24" s="60" customFormat="1" x14ac:dyDescent="0.2">
      <c r="A2810" s="60">
        <v>18</v>
      </c>
      <c r="B2810" s="61" t="s">
        <v>2456</v>
      </c>
      <c r="C2810" s="61">
        <v>1802</v>
      </c>
      <c r="D2810" s="61" t="s">
        <v>2747</v>
      </c>
      <c r="G2810" s="62"/>
      <c r="J2810" s="51" t="s">
        <v>20</v>
      </c>
      <c r="M2810" s="62"/>
      <c r="P2810" s="51" t="s">
        <v>20</v>
      </c>
      <c r="Q2810" s="60" t="s">
        <v>2878</v>
      </c>
      <c r="R2810" s="60">
        <v>125</v>
      </c>
      <c r="S2810" s="62">
        <v>51</v>
      </c>
      <c r="U2810" s="54" t="s">
        <v>15</v>
      </c>
      <c r="V2810" s="50" t="s">
        <v>20</v>
      </c>
      <c r="X2810" s="48"/>
    </row>
    <row r="2811" spans="1:24" s="60" customFormat="1" x14ac:dyDescent="0.2">
      <c r="A2811" s="60">
        <v>18</v>
      </c>
      <c r="B2811" s="61" t="s">
        <v>2456</v>
      </c>
      <c r="C2811" s="61">
        <v>1802</v>
      </c>
      <c r="D2811" s="61" t="s">
        <v>2747</v>
      </c>
      <c r="G2811" s="62"/>
      <c r="J2811" s="51" t="s">
        <v>20</v>
      </c>
      <c r="M2811" s="62"/>
      <c r="P2811" s="51" t="s">
        <v>20</v>
      </c>
      <c r="Q2811" s="60" t="s">
        <v>2879</v>
      </c>
      <c r="R2811" s="60">
        <v>126</v>
      </c>
      <c r="S2811" s="62">
        <v>28.125</v>
      </c>
      <c r="U2811" s="54" t="s">
        <v>15</v>
      </c>
      <c r="V2811" s="50" t="s">
        <v>20</v>
      </c>
      <c r="X2811" s="48"/>
    </row>
    <row r="2812" spans="1:24" s="60" customFormat="1" x14ac:dyDescent="0.2">
      <c r="A2812" s="60">
        <v>18</v>
      </c>
      <c r="B2812" s="61" t="s">
        <v>2456</v>
      </c>
      <c r="C2812" s="61">
        <v>1802</v>
      </c>
      <c r="D2812" s="61" t="s">
        <v>2747</v>
      </c>
      <c r="G2812" s="62"/>
      <c r="J2812" s="51" t="s">
        <v>20</v>
      </c>
      <c r="M2812" s="62"/>
      <c r="P2812" s="51" t="s">
        <v>20</v>
      </c>
      <c r="Q2812" s="60" t="s">
        <v>2880</v>
      </c>
      <c r="R2812" s="60">
        <v>127</v>
      </c>
      <c r="S2812" s="62">
        <v>33</v>
      </c>
      <c r="U2812" s="54" t="s">
        <v>15</v>
      </c>
      <c r="V2812" s="50" t="s">
        <v>20</v>
      </c>
      <c r="X2812" s="48"/>
    </row>
    <row r="2813" spans="1:24" s="60" customFormat="1" x14ac:dyDescent="0.2">
      <c r="A2813" s="60">
        <v>18</v>
      </c>
      <c r="B2813" s="61" t="s">
        <v>2456</v>
      </c>
      <c r="C2813" s="61">
        <v>1802</v>
      </c>
      <c r="D2813" s="61" t="s">
        <v>2747</v>
      </c>
      <c r="G2813" s="62"/>
      <c r="J2813" s="51" t="s">
        <v>20</v>
      </c>
      <c r="M2813" s="62"/>
      <c r="P2813" s="51" t="s">
        <v>20</v>
      </c>
      <c r="Q2813" s="60" t="s">
        <v>2881</v>
      </c>
      <c r="R2813" s="60">
        <v>128</v>
      </c>
      <c r="S2813" s="62">
        <v>25</v>
      </c>
      <c r="U2813" s="54" t="s">
        <v>15</v>
      </c>
      <c r="V2813" s="50" t="s">
        <v>20</v>
      </c>
      <c r="X2813" s="48"/>
    </row>
    <row r="2814" spans="1:24" s="60" customFormat="1" x14ac:dyDescent="0.2">
      <c r="A2814" s="60">
        <v>18</v>
      </c>
      <c r="B2814" s="61" t="s">
        <v>2456</v>
      </c>
      <c r="C2814" s="61">
        <v>1802</v>
      </c>
      <c r="D2814" s="61" t="s">
        <v>2747</v>
      </c>
      <c r="G2814" s="62"/>
      <c r="J2814" s="51" t="s">
        <v>20</v>
      </c>
      <c r="M2814" s="62"/>
      <c r="P2814" s="51" t="s">
        <v>20</v>
      </c>
      <c r="Q2814" s="60" t="s">
        <v>2882</v>
      </c>
      <c r="R2814" s="60">
        <v>129</v>
      </c>
      <c r="S2814" s="62">
        <v>79</v>
      </c>
      <c r="U2814" s="54" t="s">
        <v>15</v>
      </c>
      <c r="V2814" s="50" t="s">
        <v>20</v>
      </c>
      <c r="X2814" s="48"/>
    </row>
    <row r="2815" spans="1:24" s="60" customFormat="1" x14ac:dyDescent="0.2">
      <c r="A2815" s="60">
        <v>18</v>
      </c>
      <c r="B2815" s="61" t="s">
        <v>2456</v>
      </c>
      <c r="C2815" s="61">
        <v>1802</v>
      </c>
      <c r="D2815" s="61" t="s">
        <v>2747</v>
      </c>
      <c r="G2815" s="62"/>
      <c r="J2815" s="51" t="s">
        <v>20</v>
      </c>
      <c r="M2815" s="62"/>
      <c r="P2815" s="51" t="s">
        <v>20</v>
      </c>
      <c r="Q2815" s="60" t="s">
        <v>2883</v>
      </c>
      <c r="R2815" s="60">
        <v>130</v>
      </c>
      <c r="S2815" s="62">
        <v>31</v>
      </c>
      <c r="U2815" s="54" t="s">
        <v>15</v>
      </c>
      <c r="V2815" s="50" t="s">
        <v>20</v>
      </c>
      <c r="X2815" s="48"/>
    </row>
    <row r="2816" spans="1:24" s="60" customFormat="1" x14ac:dyDescent="0.2">
      <c r="A2816" s="60">
        <v>18</v>
      </c>
      <c r="B2816" s="61" t="s">
        <v>2456</v>
      </c>
      <c r="C2816" s="61">
        <v>1802</v>
      </c>
      <c r="D2816" s="61" t="s">
        <v>2747</v>
      </c>
      <c r="G2816" s="62"/>
      <c r="J2816" s="51" t="s">
        <v>20</v>
      </c>
      <c r="M2816" s="62"/>
      <c r="P2816" s="51" t="s">
        <v>20</v>
      </c>
      <c r="Q2816" s="60" t="s">
        <v>2884</v>
      </c>
      <c r="R2816" s="60">
        <v>131</v>
      </c>
      <c r="S2816" s="62">
        <v>26</v>
      </c>
      <c r="U2816" s="54" t="s">
        <v>15</v>
      </c>
      <c r="V2816" s="50" t="s">
        <v>20</v>
      </c>
      <c r="X2816" s="48"/>
    </row>
    <row r="2817" spans="1:24" s="60" customFormat="1" x14ac:dyDescent="0.2">
      <c r="A2817" s="60">
        <v>18</v>
      </c>
      <c r="B2817" s="61" t="s">
        <v>2456</v>
      </c>
      <c r="C2817" s="61">
        <v>1802</v>
      </c>
      <c r="D2817" s="61" t="s">
        <v>2747</v>
      </c>
      <c r="G2817" s="62"/>
      <c r="J2817" s="51" t="s">
        <v>20</v>
      </c>
      <c r="M2817" s="62"/>
      <c r="P2817" s="51" t="s">
        <v>20</v>
      </c>
      <c r="Q2817" s="60" t="s">
        <v>2885</v>
      </c>
      <c r="R2817" s="60">
        <v>132</v>
      </c>
      <c r="S2817" s="62">
        <v>34</v>
      </c>
      <c r="U2817" s="54" t="s">
        <v>15</v>
      </c>
      <c r="V2817" s="50" t="s">
        <v>20</v>
      </c>
      <c r="X2817" s="48"/>
    </row>
    <row r="2818" spans="1:24" s="60" customFormat="1" x14ac:dyDescent="0.2">
      <c r="A2818" s="60">
        <v>18</v>
      </c>
      <c r="B2818" s="61" t="s">
        <v>2456</v>
      </c>
      <c r="C2818" s="61">
        <v>1802</v>
      </c>
      <c r="D2818" s="61" t="s">
        <v>2747</v>
      </c>
      <c r="G2818" s="62"/>
      <c r="J2818" s="51" t="s">
        <v>20</v>
      </c>
      <c r="M2818" s="62"/>
      <c r="P2818" s="51" t="s">
        <v>20</v>
      </c>
      <c r="Q2818" s="60" t="s">
        <v>2886</v>
      </c>
      <c r="R2818" s="60">
        <v>133</v>
      </c>
      <c r="S2818" s="62">
        <v>32.5</v>
      </c>
      <c r="U2818" s="54" t="s">
        <v>15</v>
      </c>
      <c r="V2818" s="50" t="s">
        <v>20</v>
      </c>
      <c r="X2818" s="48"/>
    </row>
    <row r="2819" spans="1:24" s="60" customFormat="1" x14ac:dyDescent="0.2">
      <c r="A2819" s="60">
        <v>18</v>
      </c>
      <c r="B2819" s="61" t="s">
        <v>2456</v>
      </c>
      <c r="C2819" s="61">
        <v>1802</v>
      </c>
      <c r="D2819" s="61" t="s">
        <v>2747</v>
      </c>
      <c r="G2819" s="62"/>
      <c r="J2819" s="51" t="s">
        <v>20</v>
      </c>
      <c r="M2819" s="62"/>
      <c r="P2819" s="51" t="s">
        <v>20</v>
      </c>
      <c r="Q2819" s="60" t="s">
        <v>2887</v>
      </c>
      <c r="R2819" s="60">
        <v>134</v>
      </c>
      <c r="S2819" s="62">
        <v>36.75</v>
      </c>
      <c r="U2819" s="54" t="s">
        <v>15</v>
      </c>
      <c r="V2819" s="50" t="s">
        <v>20</v>
      </c>
      <c r="X2819" s="48"/>
    </row>
    <row r="2820" spans="1:24" s="60" customFormat="1" x14ac:dyDescent="0.2">
      <c r="A2820" s="60">
        <v>18</v>
      </c>
      <c r="B2820" s="61" t="s">
        <v>2456</v>
      </c>
      <c r="C2820" s="61">
        <v>1802</v>
      </c>
      <c r="D2820" s="61" t="s">
        <v>2747</v>
      </c>
      <c r="G2820" s="62"/>
      <c r="J2820" s="51" t="s">
        <v>20</v>
      </c>
      <c r="M2820" s="62"/>
      <c r="P2820" s="51" t="s">
        <v>20</v>
      </c>
      <c r="Q2820" s="60" t="s">
        <v>2888</v>
      </c>
      <c r="R2820" s="60">
        <v>135</v>
      </c>
      <c r="S2820" s="62">
        <v>31</v>
      </c>
      <c r="U2820" s="54" t="s">
        <v>15</v>
      </c>
      <c r="V2820" s="50" t="s">
        <v>20</v>
      </c>
      <c r="X2820" s="48"/>
    </row>
    <row r="2821" spans="1:24" s="60" customFormat="1" x14ac:dyDescent="0.2">
      <c r="A2821" s="60">
        <v>18</v>
      </c>
      <c r="B2821" s="61" t="s">
        <v>2456</v>
      </c>
      <c r="C2821" s="61">
        <v>1802</v>
      </c>
      <c r="D2821" s="61" t="s">
        <v>2747</v>
      </c>
      <c r="G2821" s="62"/>
      <c r="J2821" s="51" t="s">
        <v>20</v>
      </c>
      <c r="M2821" s="62"/>
      <c r="P2821" s="51" t="s">
        <v>20</v>
      </c>
      <c r="Q2821" s="60" t="s">
        <v>2889</v>
      </c>
      <c r="R2821" s="60">
        <v>136</v>
      </c>
      <c r="S2821" s="62">
        <v>14</v>
      </c>
      <c r="U2821" s="54" t="s">
        <v>15</v>
      </c>
      <c r="V2821" s="50" t="s">
        <v>20</v>
      </c>
      <c r="X2821" s="48"/>
    </row>
    <row r="2822" spans="1:24" s="60" customFormat="1" x14ac:dyDescent="0.2">
      <c r="A2822" s="60">
        <v>18</v>
      </c>
      <c r="B2822" s="61" t="s">
        <v>2456</v>
      </c>
      <c r="C2822" s="61">
        <v>1802</v>
      </c>
      <c r="D2822" s="61" t="s">
        <v>2747</v>
      </c>
      <c r="G2822" s="62"/>
      <c r="J2822" s="51" t="s">
        <v>20</v>
      </c>
      <c r="M2822" s="62"/>
      <c r="P2822" s="51" t="s">
        <v>20</v>
      </c>
      <c r="Q2822" s="60" t="s">
        <v>2890</v>
      </c>
      <c r="R2822" s="60">
        <v>137</v>
      </c>
      <c r="S2822" s="62">
        <v>39</v>
      </c>
      <c r="U2822" s="54" t="s">
        <v>15</v>
      </c>
      <c r="V2822" s="50" t="s">
        <v>20</v>
      </c>
      <c r="X2822" s="48"/>
    </row>
    <row r="2823" spans="1:24" s="60" customFormat="1" x14ac:dyDescent="0.2">
      <c r="A2823" s="60">
        <v>18</v>
      </c>
      <c r="B2823" s="61" t="s">
        <v>2456</v>
      </c>
      <c r="C2823" s="61">
        <v>1802</v>
      </c>
      <c r="D2823" s="61" t="s">
        <v>2747</v>
      </c>
      <c r="G2823" s="62"/>
      <c r="J2823" s="51" t="s">
        <v>20</v>
      </c>
      <c r="M2823" s="62"/>
      <c r="P2823" s="51" t="s">
        <v>20</v>
      </c>
      <c r="Q2823" s="60" t="s">
        <v>2891</v>
      </c>
      <c r="R2823" s="60">
        <v>138</v>
      </c>
      <c r="S2823" s="62">
        <v>328</v>
      </c>
      <c r="U2823" s="54" t="s">
        <v>15</v>
      </c>
      <c r="V2823" s="50" t="s">
        <v>20</v>
      </c>
      <c r="X2823" s="48"/>
    </row>
    <row r="2824" spans="1:24" s="60" customFormat="1" x14ac:dyDescent="0.2">
      <c r="A2824" s="60">
        <v>18</v>
      </c>
      <c r="B2824" s="61" t="s">
        <v>2456</v>
      </c>
      <c r="C2824" s="61">
        <v>1802</v>
      </c>
      <c r="D2824" s="61" t="s">
        <v>2747</v>
      </c>
      <c r="G2824" s="62"/>
      <c r="J2824" s="51" t="s">
        <v>20</v>
      </c>
      <c r="M2824" s="62"/>
      <c r="P2824" s="51" t="s">
        <v>20</v>
      </c>
      <c r="Q2824" s="60" t="s">
        <v>2892</v>
      </c>
      <c r="R2824" s="60">
        <v>139</v>
      </c>
      <c r="S2824" s="62">
        <v>158</v>
      </c>
      <c r="U2824" s="54" t="s">
        <v>15</v>
      </c>
      <c r="V2824" s="50" t="s">
        <v>20</v>
      </c>
      <c r="X2824" s="48"/>
    </row>
    <row r="2825" spans="1:24" s="60" customFormat="1" x14ac:dyDescent="0.2">
      <c r="A2825" s="60">
        <v>18</v>
      </c>
      <c r="B2825" s="61" t="s">
        <v>2456</v>
      </c>
      <c r="C2825" s="61">
        <v>1802</v>
      </c>
      <c r="D2825" s="61" t="s">
        <v>2747</v>
      </c>
      <c r="G2825" s="62"/>
      <c r="J2825" s="51" t="s">
        <v>20</v>
      </c>
      <c r="M2825" s="62"/>
      <c r="P2825" s="51" t="s">
        <v>20</v>
      </c>
      <c r="Q2825" s="60" t="s">
        <v>2893</v>
      </c>
      <c r="R2825" s="60">
        <v>140</v>
      </c>
      <c r="S2825" s="62">
        <v>100</v>
      </c>
      <c r="U2825" s="54" t="s">
        <v>15</v>
      </c>
      <c r="V2825" s="50" t="s">
        <v>20</v>
      </c>
      <c r="X2825" s="48"/>
    </row>
    <row r="2826" spans="1:24" s="60" customFormat="1" x14ac:dyDescent="0.2">
      <c r="A2826" s="60">
        <v>18</v>
      </c>
      <c r="B2826" s="61" t="s">
        <v>2456</v>
      </c>
      <c r="C2826" s="61">
        <v>1802</v>
      </c>
      <c r="D2826" s="61" t="s">
        <v>2747</v>
      </c>
      <c r="G2826" s="62"/>
      <c r="J2826" s="51" t="s">
        <v>20</v>
      </c>
      <c r="M2826" s="62"/>
      <c r="P2826" s="51" t="s">
        <v>20</v>
      </c>
      <c r="Q2826" s="60" t="s">
        <v>2894</v>
      </c>
      <c r="R2826" s="60">
        <v>141</v>
      </c>
      <c r="S2826" s="62">
        <v>97</v>
      </c>
      <c r="U2826" s="54" t="s">
        <v>15</v>
      </c>
      <c r="V2826" s="50" t="s">
        <v>20</v>
      </c>
      <c r="X2826" s="48"/>
    </row>
    <row r="2827" spans="1:24" s="60" customFormat="1" x14ac:dyDescent="0.2">
      <c r="A2827" s="60">
        <v>18</v>
      </c>
      <c r="B2827" s="61" t="s">
        <v>2456</v>
      </c>
      <c r="C2827" s="61">
        <v>1802</v>
      </c>
      <c r="D2827" s="61" t="s">
        <v>2747</v>
      </c>
      <c r="G2827" s="62"/>
      <c r="J2827" s="51" t="s">
        <v>20</v>
      </c>
      <c r="M2827" s="62"/>
      <c r="P2827" s="51" t="s">
        <v>20</v>
      </c>
      <c r="Q2827" s="60" t="s">
        <v>2895</v>
      </c>
      <c r="R2827" s="60">
        <v>142</v>
      </c>
      <c r="S2827" s="62">
        <v>35</v>
      </c>
      <c r="U2827" s="54" t="s">
        <v>15</v>
      </c>
      <c r="V2827" s="50" t="s">
        <v>20</v>
      </c>
      <c r="X2827" s="48"/>
    </row>
    <row r="2828" spans="1:24" s="60" customFormat="1" x14ac:dyDescent="0.2">
      <c r="A2828" s="60">
        <v>18</v>
      </c>
      <c r="B2828" s="61" t="s">
        <v>2456</v>
      </c>
      <c r="C2828" s="61">
        <v>1802</v>
      </c>
      <c r="D2828" s="61" t="s">
        <v>2747</v>
      </c>
      <c r="G2828" s="62"/>
      <c r="J2828" s="51" t="s">
        <v>20</v>
      </c>
      <c r="M2828" s="62"/>
      <c r="P2828" s="51" t="s">
        <v>20</v>
      </c>
      <c r="Q2828" s="60" t="s">
        <v>2896</v>
      </c>
      <c r="R2828" s="60">
        <v>143</v>
      </c>
      <c r="S2828" s="62">
        <v>93</v>
      </c>
      <c r="U2828" s="54" t="s">
        <v>15</v>
      </c>
      <c r="V2828" s="50" t="s">
        <v>20</v>
      </c>
      <c r="X2828" s="48"/>
    </row>
    <row r="2829" spans="1:24" s="60" customFormat="1" x14ac:dyDescent="0.2">
      <c r="A2829" s="60">
        <v>18</v>
      </c>
      <c r="B2829" s="61" t="s">
        <v>2456</v>
      </c>
      <c r="C2829" s="61">
        <v>1802</v>
      </c>
      <c r="D2829" s="61" t="s">
        <v>2747</v>
      </c>
      <c r="G2829" s="62"/>
      <c r="J2829" s="51" t="s">
        <v>20</v>
      </c>
      <c r="M2829" s="62"/>
      <c r="P2829" s="51" t="s">
        <v>20</v>
      </c>
      <c r="Q2829" s="60" t="s">
        <v>2897</v>
      </c>
      <c r="R2829" s="60">
        <v>144</v>
      </c>
      <c r="S2829" s="62">
        <v>75</v>
      </c>
      <c r="U2829" s="54" t="s">
        <v>15</v>
      </c>
      <c r="V2829" s="50" t="s">
        <v>20</v>
      </c>
      <c r="X2829" s="48"/>
    </row>
    <row r="2830" spans="1:24" s="60" customFormat="1" x14ac:dyDescent="0.2">
      <c r="A2830" s="60">
        <v>18</v>
      </c>
      <c r="B2830" s="61" t="s">
        <v>2456</v>
      </c>
      <c r="C2830" s="61">
        <v>1802</v>
      </c>
      <c r="D2830" s="61" t="s">
        <v>2747</v>
      </c>
      <c r="G2830" s="62"/>
      <c r="J2830" s="51" t="s">
        <v>20</v>
      </c>
      <c r="M2830" s="62"/>
      <c r="P2830" s="51" t="s">
        <v>20</v>
      </c>
      <c r="Q2830" s="60" t="s">
        <v>2898</v>
      </c>
      <c r="R2830" s="60">
        <v>145</v>
      </c>
      <c r="S2830" s="62">
        <v>128</v>
      </c>
      <c r="U2830" s="54" t="s">
        <v>15</v>
      </c>
      <c r="V2830" s="50" t="s">
        <v>20</v>
      </c>
      <c r="X2830" s="48"/>
    </row>
    <row r="2831" spans="1:24" s="60" customFormat="1" x14ac:dyDescent="0.2">
      <c r="A2831" s="60">
        <v>18</v>
      </c>
      <c r="B2831" s="61" t="s">
        <v>2456</v>
      </c>
      <c r="C2831" s="61">
        <v>1802</v>
      </c>
      <c r="D2831" s="61" t="s">
        <v>2747</v>
      </c>
      <c r="G2831" s="62"/>
      <c r="J2831" s="51" t="s">
        <v>20</v>
      </c>
      <c r="M2831" s="62"/>
      <c r="P2831" s="51" t="s">
        <v>20</v>
      </c>
      <c r="Q2831" s="60" t="s">
        <v>2899</v>
      </c>
      <c r="R2831" s="60">
        <v>146</v>
      </c>
      <c r="S2831" s="62">
        <v>105</v>
      </c>
      <c r="U2831" s="54" t="s">
        <v>15</v>
      </c>
      <c r="V2831" s="50" t="s">
        <v>20</v>
      </c>
      <c r="X2831" s="48"/>
    </row>
    <row r="2832" spans="1:24" s="60" customFormat="1" x14ac:dyDescent="0.2">
      <c r="A2832" s="60">
        <v>18</v>
      </c>
      <c r="B2832" s="61" t="s">
        <v>2456</v>
      </c>
      <c r="C2832" s="61">
        <v>1802</v>
      </c>
      <c r="D2832" s="61" t="s">
        <v>2747</v>
      </c>
      <c r="G2832" s="62"/>
      <c r="J2832" s="51" t="s">
        <v>20</v>
      </c>
      <c r="M2832" s="62"/>
      <c r="P2832" s="51" t="s">
        <v>20</v>
      </c>
      <c r="Q2832" s="60" t="s">
        <v>2900</v>
      </c>
      <c r="R2832" s="60">
        <v>147</v>
      </c>
      <c r="S2832" s="62">
        <v>200</v>
      </c>
      <c r="U2832" s="54" t="s">
        <v>15</v>
      </c>
      <c r="V2832" s="50" t="s">
        <v>20</v>
      </c>
      <c r="X2832" s="48"/>
    </row>
    <row r="2833" spans="1:24" s="60" customFormat="1" x14ac:dyDescent="0.2">
      <c r="A2833" s="60">
        <v>18</v>
      </c>
      <c r="B2833" s="61" t="s">
        <v>2456</v>
      </c>
      <c r="C2833" s="61">
        <v>1802</v>
      </c>
      <c r="D2833" s="61" t="s">
        <v>2747</v>
      </c>
      <c r="G2833" s="62"/>
      <c r="J2833" s="51" t="s">
        <v>20</v>
      </c>
      <c r="M2833" s="62"/>
      <c r="P2833" s="51" t="s">
        <v>20</v>
      </c>
      <c r="Q2833" s="60" t="s">
        <v>2901</v>
      </c>
      <c r="R2833" s="60">
        <v>148</v>
      </c>
      <c r="S2833" s="62">
        <v>120</v>
      </c>
      <c r="U2833" s="54" t="s">
        <v>15</v>
      </c>
      <c r="V2833" s="50" t="s">
        <v>20</v>
      </c>
      <c r="X2833" s="48"/>
    </row>
    <row r="2834" spans="1:24" s="60" customFormat="1" x14ac:dyDescent="0.2">
      <c r="A2834" s="60">
        <v>18</v>
      </c>
      <c r="B2834" s="61" t="s">
        <v>2456</v>
      </c>
      <c r="C2834" s="61">
        <v>1802</v>
      </c>
      <c r="D2834" s="61" t="s">
        <v>2747</v>
      </c>
      <c r="G2834" s="62"/>
      <c r="J2834" s="51" t="s">
        <v>20</v>
      </c>
      <c r="M2834" s="62"/>
      <c r="P2834" s="51" t="s">
        <v>20</v>
      </c>
      <c r="Q2834" s="60" t="s">
        <v>2902</v>
      </c>
      <c r="R2834" s="60">
        <v>149</v>
      </c>
      <c r="S2834" s="62">
        <v>48</v>
      </c>
      <c r="U2834" s="54" t="s">
        <v>15</v>
      </c>
      <c r="V2834" s="50" t="s">
        <v>20</v>
      </c>
      <c r="X2834" s="48"/>
    </row>
    <row r="2835" spans="1:24" s="60" customFormat="1" x14ac:dyDescent="0.2">
      <c r="A2835" s="60">
        <v>18</v>
      </c>
      <c r="B2835" s="61" t="s">
        <v>2456</v>
      </c>
      <c r="C2835" s="61">
        <v>1802</v>
      </c>
      <c r="D2835" s="61" t="s">
        <v>2747</v>
      </c>
      <c r="G2835" s="62"/>
      <c r="J2835" s="51" t="s">
        <v>20</v>
      </c>
      <c r="M2835" s="62"/>
      <c r="P2835" s="51" t="s">
        <v>20</v>
      </c>
      <c r="Q2835" s="60" t="s">
        <v>2903</v>
      </c>
      <c r="R2835" s="60">
        <v>150</v>
      </c>
      <c r="S2835" s="62">
        <v>43</v>
      </c>
      <c r="U2835" s="54" t="s">
        <v>15</v>
      </c>
      <c r="V2835" s="50" t="s">
        <v>20</v>
      </c>
      <c r="X2835" s="48"/>
    </row>
    <row r="2836" spans="1:24" s="60" customFormat="1" x14ac:dyDescent="0.2">
      <c r="A2836" s="60">
        <v>18</v>
      </c>
      <c r="B2836" s="61" t="s">
        <v>2456</v>
      </c>
      <c r="C2836" s="61">
        <v>1802</v>
      </c>
      <c r="D2836" s="61" t="s">
        <v>2747</v>
      </c>
      <c r="G2836" s="62"/>
      <c r="J2836" s="51" t="s">
        <v>20</v>
      </c>
      <c r="M2836" s="62"/>
      <c r="P2836" s="51" t="s">
        <v>20</v>
      </c>
      <c r="Q2836" s="60" t="s">
        <v>2904</v>
      </c>
      <c r="R2836" s="60">
        <v>151</v>
      </c>
      <c r="S2836" s="62">
        <v>41</v>
      </c>
      <c r="U2836" s="54" t="s">
        <v>15</v>
      </c>
      <c r="V2836" s="50" t="s">
        <v>20</v>
      </c>
      <c r="X2836" s="48"/>
    </row>
    <row r="2837" spans="1:24" s="60" customFormat="1" x14ac:dyDescent="0.2">
      <c r="A2837" s="60">
        <v>18</v>
      </c>
      <c r="B2837" s="61" t="s">
        <v>2456</v>
      </c>
      <c r="C2837" s="61">
        <v>1802</v>
      </c>
      <c r="D2837" s="61" t="s">
        <v>2747</v>
      </c>
      <c r="G2837" s="62"/>
      <c r="J2837" s="51" t="s">
        <v>20</v>
      </c>
      <c r="M2837" s="62"/>
      <c r="P2837" s="51" t="s">
        <v>20</v>
      </c>
      <c r="Q2837" s="60" t="s">
        <v>2905</v>
      </c>
      <c r="R2837" s="60">
        <v>152</v>
      </c>
      <c r="S2837" s="62">
        <v>76</v>
      </c>
      <c r="U2837" s="54" t="s">
        <v>15</v>
      </c>
      <c r="V2837" s="50" t="s">
        <v>20</v>
      </c>
      <c r="X2837" s="48"/>
    </row>
    <row r="2838" spans="1:24" s="60" customFormat="1" x14ac:dyDescent="0.2">
      <c r="A2838" s="60">
        <v>18</v>
      </c>
      <c r="B2838" s="61" t="s">
        <v>2456</v>
      </c>
      <c r="C2838" s="61">
        <v>1802</v>
      </c>
      <c r="D2838" s="61" t="s">
        <v>2747</v>
      </c>
      <c r="G2838" s="62"/>
      <c r="J2838" s="51" t="s">
        <v>20</v>
      </c>
      <c r="M2838" s="62"/>
      <c r="P2838" s="51" t="s">
        <v>20</v>
      </c>
      <c r="Q2838" s="60" t="s">
        <v>2906</v>
      </c>
      <c r="R2838" s="60">
        <v>153</v>
      </c>
      <c r="S2838" s="62">
        <v>28</v>
      </c>
      <c r="U2838" s="54" t="s">
        <v>15</v>
      </c>
      <c r="V2838" s="50" t="s">
        <v>20</v>
      </c>
      <c r="X2838" s="48"/>
    </row>
    <row r="2839" spans="1:24" s="60" customFormat="1" x14ac:dyDescent="0.2">
      <c r="A2839" s="60">
        <v>18</v>
      </c>
      <c r="B2839" s="61" t="s">
        <v>2456</v>
      </c>
      <c r="C2839" s="61">
        <v>1802</v>
      </c>
      <c r="D2839" s="61" t="s">
        <v>2747</v>
      </c>
      <c r="G2839" s="62"/>
      <c r="J2839" s="51" t="s">
        <v>20</v>
      </c>
      <c r="M2839" s="62"/>
      <c r="P2839" s="51" t="s">
        <v>20</v>
      </c>
      <c r="Q2839" s="60" t="s">
        <v>2907</v>
      </c>
      <c r="R2839" s="60">
        <v>154</v>
      </c>
      <c r="S2839" s="62">
        <v>36</v>
      </c>
      <c r="U2839" s="54" t="s">
        <v>15</v>
      </c>
      <c r="V2839" s="50" t="s">
        <v>20</v>
      </c>
      <c r="X2839" s="48"/>
    </row>
    <row r="2840" spans="1:24" s="60" customFormat="1" x14ac:dyDescent="0.2">
      <c r="A2840" s="60">
        <v>18</v>
      </c>
      <c r="B2840" s="61" t="s">
        <v>2456</v>
      </c>
      <c r="C2840" s="61">
        <v>1802</v>
      </c>
      <c r="D2840" s="61" t="s">
        <v>2747</v>
      </c>
      <c r="G2840" s="62"/>
      <c r="J2840" s="51" t="s">
        <v>20</v>
      </c>
      <c r="M2840" s="62"/>
      <c r="P2840" s="51" t="s">
        <v>20</v>
      </c>
      <c r="Q2840" s="60" t="s">
        <v>2908</v>
      </c>
      <c r="R2840" s="60">
        <v>155</v>
      </c>
      <c r="S2840" s="62">
        <v>54</v>
      </c>
      <c r="U2840" s="54" t="s">
        <v>15</v>
      </c>
      <c r="V2840" s="50" t="s">
        <v>20</v>
      </c>
      <c r="X2840" s="48"/>
    </row>
    <row r="2841" spans="1:24" s="60" customFormat="1" x14ac:dyDescent="0.2">
      <c r="A2841" s="60">
        <v>18</v>
      </c>
      <c r="B2841" s="61" t="s">
        <v>2456</v>
      </c>
      <c r="C2841" s="61">
        <v>1802</v>
      </c>
      <c r="D2841" s="61" t="s">
        <v>2747</v>
      </c>
      <c r="G2841" s="62"/>
      <c r="J2841" s="51" t="s">
        <v>20</v>
      </c>
      <c r="M2841" s="62"/>
      <c r="P2841" s="51" t="s">
        <v>20</v>
      </c>
      <c r="Q2841" s="60" t="s">
        <v>2909</v>
      </c>
      <c r="R2841" s="60">
        <v>156</v>
      </c>
      <c r="S2841" s="62">
        <v>108</v>
      </c>
      <c r="U2841" s="54" t="s">
        <v>15</v>
      </c>
      <c r="V2841" s="50" t="s">
        <v>20</v>
      </c>
      <c r="X2841" s="48"/>
    </row>
    <row r="2842" spans="1:24" s="60" customFormat="1" x14ac:dyDescent="0.2">
      <c r="A2842" s="60">
        <v>18</v>
      </c>
      <c r="B2842" s="61" t="s">
        <v>2456</v>
      </c>
      <c r="C2842" s="61">
        <v>1802</v>
      </c>
      <c r="D2842" s="61" t="s">
        <v>2747</v>
      </c>
      <c r="G2842" s="62"/>
      <c r="J2842" s="51" t="s">
        <v>20</v>
      </c>
      <c r="M2842" s="62"/>
      <c r="P2842" s="51" t="s">
        <v>20</v>
      </c>
      <c r="Q2842" s="60" t="s">
        <v>2910</v>
      </c>
      <c r="R2842" s="60">
        <v>157</v>
      </c>
      <c r="S2842" s="62">
        <v>103</v>
      </c>
      <c r="U2842" s="54" t="s">
        <v>15</v>
      </c>
      <c r="V2842" s="50" t="s">
        <v>20</v>
      </c>
      <c r="X2842" s="48"/>
    </row>
    <row r="2843" spans="1:24" s="60" customFormat="1" x14ac:dyDescent="0.2">
      <c r="A2843" s="60">
        <v>18</v>
      </c>
      <c r="B2843" s="61" t="s">
        <v>2456</v>
      </c>
      <c r="C2843" s="61">
        <v>1802</v>
      </c>
      <c r="D2843" s="61" t="s">
        <v>2747</v>
      </c>
      <c r="G2843" s="62"/>
      <c r="J2843" s="51" t="s">
        <v>20</v>
      </c>
      <c r="M2843" s="62"/>
      <c r="P2843" s="51" t="s">
        <v>20</v>
      </c>
      <c r="Q2843" s="60" t="s">
        <v>2911</v>
      </c>
      <c r="R2843" s="60">
        <v>158</v>
      </c>
      <c r="S2843" s="62">
        <v>27</v>
      </c>
      <c r="U2843" s="54" t="s">
        <v>15</v>
      </c>
      <c r="V2843" s="50" t="s">
        <v>20</v>
      </c>
      <c r="X2843" s="48"/>
    </row>
    <row r="2844" spans="1:24" s="60" customFormat="1" x14ac:dyDescent="0.2">
      <c r="A2844" s="60">
        <v>18</v>
      </c>
      <c r="B2844" s="61" t="s">
        <v>2456</v>
      </c>
      <c r="C2844" s="61">
        <v>1802</v>
      </c>
      <c r="D2844" s="61" t="s">
        <v>2747</v>
      </c>
      <c r="G2844" s="62"/>
      <c r="J2844" s="51" t="s">
        <v>20</v>
      </c>
      <c r="M2844" s="62"/>
      <c r="P2844" s="51" t="s">
        <v>20</v>
      </c>
      <c r="Q2844" s="60" t="s">
        <v>2912</v>
      </c>
      <c r="R2844" s="60">
        <v>159</v>
      </c>
      <c r="S2844" s="62">
        <v>22</v>
      </c>
      <c r="U2844" s="54" t="s">
        <v>15</v>
      </c>
      <c r="V2844" s="50" t="s">
        <v>20</v>
      </c>
      <c r="X2844" s="48"/>
    </row>
    <row r="2845" spans="1:24" s="60" customFormat="1" x14ac:dyDescent="0.2">
      <c r="A2845" s="60">
        <v>18</v>
      </c>
      <c r="B2845" s="61" t="s">
        <v>2456</v>
      </c>
      <c r="C2845" s="61">
        <v>1802</v>
      </c>
      <c r="D2845" s="61" t="s">
        <v>2747</v>
      </c>
      <c r="G2845" s="62"/>
      <c r="J2845" s="51" t="s">
        <v>20</v>
      </c>
      <c r="M2845" s="62"/>
      <c r="P2845" s="51" t="s">
        <v>20</v>
      </c>
      <c r="Q2845" s="60" t="s">
        <v>2913</v>
      </c>
      <c r="R2845" s="60">
        <v>160</v>
      </c>
      <c r="S2845" s="62">
        <v>17</v>
      </c>
      <c r="U2845" s="54" t="s">
        <v>15</v>
      </c>
      <c r="V2845" s="50" t="s">
        <v>20</v>
      </c>
      <c r="X2845" s="48"/>
    </row>
    <row r="2846" spans="1:24" s="60" customFormat="1" x14ac:dyDescent="0.2">
      <c r="A2846" s="60">
        <v>18</v>
      </c>
      <c r="B2846" s="61" t="s">
        <v>2456</v>
      </c>
      <c r="C2846" s="61">
        <v>1802</v>
      </c>
      <c r="D2846" s="61" t="s">
        <v>2747</v>
      </c>
      <c r="G2846" s="62"/>
      <c r="J2846" s="51" t="s">
        <v>20</v>
      </c>
      <c r="M2846" s="62"/>
      <c r="P2846" s="51" t="s">
        <v>20</v>
      </c>
      <c r="Q2846" s="60" t="s">
        <v>2914</v>
      </c>
      <c r="R2846" s="60">
        <v>161</v>
      </c>
      <c r="S2846" s="62">
        <v>20</v>
      </c>
      <c r="U2846" s="54" t="s">
        <v>15</v>
      </c>
      <c r="V2846" s="50" t="s">
        <v>20</v>
      </c>
      <c r="X2846" s="48"/>
    </row>
    <row r="2847" spans="1:24" s="60" customFormat="1" x14ac:dyDescent="0.2">
      <c r="A2847" s="60">
        <v>18</v>
      </c>
      <c r="B2847" s="61" t="s">
        <v>2456</v>
      </c>
      <c r="C2847" s="61">
        <v>1802</v>
      </c>
      <c r="D2847" s="61" t="s">
        <v>2747</v>
      </c>
      <c r="G2847" s="62"/>
      <c r="J2847" s="51" t="s">
        <v>20</v>
      </c>
      <c r="M2847" s="62"/>
      <c r="P2847" s="51" t="s">
        <v>20</v>
      </c>
      <c r="Q2847" s="60" t="s">
        <v>2915</v>
      </c>
      <c r="R2847" s="60">
        <v>162</v>
      </c>
      <c r="S2847" s="62">
        <v>65</v>
      </c>
      <c r="U2847" s="54" t="s">
        <v>15</v>
      </c>
      <c r="V2847" s="50" t="s">
        <v>20</v>
      </c>
      <c r="X2847" s="48"/>
    </row>
    <row r="2848" spans="1:24" s="60" customFormat="1" x14ac:dyDescent="0.2">
      <c r="A2848" s="60">
        <v>18</v>
      </c>
      <c r="B2848" s="61" t="s">
        <v>2456</v>
      </c>
      <c r="C2848" s="61">
        <v>1802</v>
      </c>
      <c r="D2848" s="61" t="s">
        <v>2747</v>
      </c>
      <c r="G2848" s="62"/>
      <c r="J2848" s="51" t="s">
        <v>20</v>
      </c>
      <c r="M2848" s="62"/>
      <c r="P2848" s="51" t="s">
        <v>20</v>
      </c>
      <c r="Q2848" s="60" t="s">
        <v>2916</v>
      </c>
      <c r="R2848" s="60">
        <v>163</v>
      </c>
      <c r="S2848" s="62">
        <v>17</v>
      </c>
      <c r="U2848" s="54" t="s">
        <v>15</v>
      </c>
      <c r="V2848" s="50" t="s">
        <v>20</v>
      </c>
      <c r="X2848" s="48"/>
    </row>
    <row r="2849" spans="1:24" s="60" customFormat="1" x14ac:dyDescent="0.2">
      <c r="A2849" s="60">
        <v>18</v>
      </c>
      <c r="B2849" s="61" t="s">
        <v>2456</v>
      </c>
      <c r="C2849" s="61">
        <v>1811</v>
      </c>
      <c r="D2849" s="61" t="s">
        <v>2917</v>
      </c>
      <c r="E2849" s="60" t="s">
        <v>2918</v>
      </c>
      <c r="F2849" s="50" t="s">
        <v>13</v>
      </c>
      <c r="G2849" s="62">
        <v>16328</v>
      </c>
      <c r="I2849" s="60" t="s">
        <v>15</v>
      </c>
      <c r="J2849" s="51"/>
      <c r="M2849" s="62"/>
      <c r="P2849" s="51" t="s">
        <v>20</v>
      </c>
      <c r="Q2849" s="60" t="s">
        <v>2919</v>
      </c>
      <c r="R2849" s="60">
        <v>1</v>
      </c>
      <c r="S2849" s="62">
        <v>45</v>
      </c>
      <c r="U2849" s="54" t="s">
        <v>15</v>
      </c>
      <c r="V2849" s="50" t="s">
        <v>20</v>
      </c>
      <c r="X2849" s="48"/>
    </row>
    <row r="2850" spans="1:24" s="60" customFormat="1" x14ac:dyDescent="0.2">
      <c r="A2850" s="60">
        <v>18</v>
      </c>
      <c r="B2850" s="61" t="s">
        <v>2456</v>
      </c>
      <c r="C2850" s="61">
        <v>1811</v>
      </c>
      <c r="D2850" s="61" t="s">
        <v>2917</v>
      </c>
      <c r="E2850" s="60" t="s">
        <v>2549</v>
      </c>
      <c r="F2850" s="50"/>
      <c r="G2850" s="62">
        <v>9280</v>
      </c>
      <c r="H2850" s="60" t="s">
        <v>2920</v>
      </c>
      <c r="I2850" s="51" t="s">
        <v>15</v>
      </c>
      <c r="J2850" s="51"/>
      <c r="M2850" s="62"/>
      <c r="P2850" s="51" t="s">
        <v>20</v>
      </c>
      <c r="Q2850" s="60" t="s">
        <v>2921</v>
      </c>
      <c r="R2850" s="60">
        <v>2</v>
      </c>
      <c r="S2850" s="62">
        <v>200</v>
      </c>
      <c r="U2850" s="54" t="s">
        <v>15</v>
      </c>
      <c r="V2850" s="50" t="s">
        <v>16</v>
      </c>
      <c r="X2850" s="48"/>
    </row>
    <row r="2851" spans="1:24" s="60" customFormat="1" x14ac:dyDescent="0.2">
      <c r="A2851" s="60">
        <v>18</v>
      </c>
      <c r="B2851" s="61" t="s">
        <v>2456</v>
      </c>
      <c r="C2851" s="61">
        <v>1811</v>
      </c>
      <c r="D2851" s="61" t="s">
        <v>2917</v>
      </c>
      <c r="G2851" s="62"/>
      <c r="J2851" s="51" t="s">
        <v>20</v>
      </c>
      <c r="M2851" s="62"/>
      <c r="P2851" s="51" t="s">
        <v>20</v>
      </c>
      <c r="Q2851" s="60" t="s">
        <v>2922</v>
      </c>
      <c r="R2851" s="60">
        <v>3</v>
      </c>
      <c r="S2851" s="62">
        <v>40</v>
      </c>
      <c r="U2851" s="54" t="s">
        <v>15</v>
      </c>
      <c r="V2851" s="50" t="s">
        <v>20</v>
      </c>
      <c r="X2851" s="48"/>
    </row>
    <row r="2852" spans="1:24" s="60" customFormat="1" x14ac:dyDescent="0.2">
      <c r="A2852" s="60">
        <v>18</v>
      </c>
      <c r="B2852" s="61" t="s">
        <v>2456</v>
      </c>
      <c r="C2852" s="61">
        <v>1811</v>
      </c>
      <c r="D2852" s="61" t="s">
        <v>2917</v>
      </c>
      <c r="G2852" s="62"/>
      <c r="J2852" s="51" t="s">
        <v>20</v>
      </c>
      <c r="M2852" s="62"/>
      <c r="P2852" s="51" t="s">
        <v>20</v>
      </c>
      <c r="Q2852" s="60" t="s">
        <v>2923</v>
      </c>
      <c r="R2852" s="60">
        <v>4</v>
      </c>
      <c r="S2852" s="62">
        <v>40</v>
      </c>
      <c r="U2852" s="54" t="s">
        <v>15</v>
      </c>
      <c r="V2852" s="50" t="s">
        <v>20</v>
      </c>
      <c r="X2852" s="48"/>
    </row>
    <row r="2853" spans="1:24" s="60" customFormat="1" x14ac:dyDescent="0.2">
      <c r="A2853" s="60">
        <v>18</v>
      </c>
      <c r="B2853" s="61" t="s">
        <v>2456</v>
      </c>
      <c r="C2853" s="61">
        <v>1811</v>
      </c>
      <c r="D2853" s="61" t="s">
        <v>2917</v>
      </c>
      <c r="G2853" s="62"/>
      <c r="J2853" s="51" t="s">
        <v>20</v>
      </c>
      <c r="M2853" s="62"/>
      <c r="P2853" s="51" t="s">
        <v>20</v>
      </c>
      <c r="Q2853" s="60" t="s">
        <v>2924</v>
      </c>
      <c r="R2853" s="60">
        <v>5</v>
      </c>
      <c r="S2853" s="62">
        <v>200</v>
      </c>
      <c r="U2853" s="54" t="s">
        <v>15</v>
      </c>
      <c r="V2853" s="50" t="s">
        <v>16</v>
      </c>
      <c r="X2853" s="48"/>
    </row>
    <row r="2854" spans="1:24" s="60" customFormat="1" x14ac:dyDescent="0.2">
      <c r="A2854" s="60">
        <v>18</v>
      </c>
      <c r="B2854" s="61" t="s">
        <v>2456</v>
      </c>
      <c r="C2854" s="61">
        <v>1811</v>
      </c>
      <c r="D2854" s="61" t="s">
        <v>2917</v>
      </c>
      <c r="G2854" s="62"/>
      <c r="J2854" s="51" t="s">
        <v>20</v>
      </c>
      <c r="M2854" s="62"/>
      <c r="P2854" s="51" t="s">
        <v>20</v>
      </c>
      <c r="Q2854" s="60" t="s">
        <v>2925</v>
      </c>
      <c r="R2854" s="60">
        <v>6</v>
      </c>
      <c r="S2854" s="62">
        <v>25</v>
      </c>
      <c r="U2854" s="54" t="s">
        <v>15</v>
      </c>
      <c r="V2854" s="50" t="s">
        <v>20</v>
      </c>
      <c r="X2854" s="48"/>
    </row>
    <row r="2855" spans="1:24" s="60" customFormat="1" x14ac:dyDescent="0.2">
      <c r="A2855" s="60">
        <v>18</v>
      </c>
      <c r="B2855" s="61" t="s">
        <v>2456</v>
      </c>
      <c r="C2855" s="61">
        <v>1811</v>
      </c>
      <c r="D2855" s="61" t="s">
        <v>2917</v>
      </c>
      <c r="G2855" s="62"/>
      <c r="J2855" s="51" t="s">
        <v>20</v>
      </c>
      <c r="M2855" s="62"/>
      <c r="P2855" s="51" t="s">
        <v>20</v>
      </c>
      <c r="Q2855" s="60" t="s">
        <v>2926</v>
      </c>
      <c r="R2855" s="60">
        <v>7</v>
      </c>
      <c r="S2855" s="62">
        <v>200</v>
      </c>
      <c r="U2855" s="54" t="s">
        <v>15</v>
      </c>
      <c r="V2855" s="50" t="s">
        <v>16</v>
      </c>
      <c r="X2855" s="48"/>
    </row>
    <row r="2856" spans="1:24" s="60" customFormat="1" x14ac:dyDescent="0.2">
      <c r="A2856" s="60">
        <v>18</v>
      </c>
      <c r="B2856" s="61" t="s">
        <v>2456</v>
      </c>
      <c r="C2856" s="61">
        <v>1811</v>
      </c>
      <c r="D2856" s="61" t="s">
        <v>2917</v>
      </c>
      <c r="G2856" s="62"/>
      <c r="J2856" s="51" t="s">
        <v>20</v>
      </c>
      <c r="M2856" s="62"/>
      <c r="P2856" s="51" t="s">
        <v>20</v>
      </c>
      <c r="Q2856" s="60" t="s">
        <v>2927</v>
      </c>
      <c r="R2856" s="60">
        <v>8</v>
      </c>
      <c r="S2856" s="62">
        <v>80</v>
      </c>
      <c r="U2856" s="54" t="s">
        <v>15</v>
      </c>
      <c r="V2856" s="50" t="s">
        <v>20</v>
      </c>
      <c r="X2856" s="48"/>
    </row>
    <row r="2857" spans="1:24" s="60" customFormat="1" x14ac:dyDescent="0.2">
      <c r="A2857" s="60">
        <v>18</v>
      </c>
      <c r="B2857" s="61" t="s">
        <v>2456</v>
      </c>
      <c r="C2857" s="61">
        <v>1811</v>
      </c>
      <c r="D2857" s="61" t="s">
        <v>2917</v>
      </c>
      <c r="G2857" s="62"/>
      <c r="J2857" s="51" t="s">
        <v>20</v>
      </c>
      <c r="M2857" s="62"/>
      <c r="P2857" s="51" t="s">
        <v>20</v>
      </c>
      <c r="Q2857" s="60" t="s">
        <v>2928</v>
      </c>
      <c r="R2857" s="60">
        <v>9</v>
      </c>
      <c r="S2857" s="62">
        <v>600</v>
      </c>
      <c r="T2857" s="60" t="s">
        <v>1938</v>
      </c>
      <c r="U2857" s="48" t="s">
        <v>1938</v>
      </c>
      <c r="V2857" s="50" t="s">
        <v>16</v>
      </c>
      <c r="X2857" s="48"/>
    </row>
    <row r="2858" spans="1:24" s="60" customFormat="1" x14ac:dyDescent="0.2">
      <c r="A2858" s="60">
        <v>36</v>
      </c>
      <c r="B2858" s="61" t="s">
        <v>2929</v>
      </c>
      <c r="C2858" s="61">
        <v>3604</v>
      </c>
      <c r="D2858" s="61" t="s">
        <v>2930</v>
      </c>
      <c r="E2858" s="60" t="s">
        <v>2931</v>
      </c>
      <c r="F2858" s="50" t="s">
        <v>13</v>
      </c>
      <c r="G2858" s="60">
        <v>484</v>
      </c>
      <c r="H2858" s="60" t="s">
        <v>2932</v>
      </c>
      <c r="I2858" s="51" t="s">
        <v>15</v>
      </c>
      <c r="J2858" s="51" t="s">
        <v>16</v>
      </c>
      <c r="K2858" s="60" t="s">
        <v>2933</v>
      </c>
      <c r="L2858" s="60">
        <v>1</v>
      </c>
      <c r="M2858" s="60">
        <v>396</v>
      </c>
      <c r="N2858" s="60" t="s">
        <v>2934</v>
      </c>
      <c r="O2858" s="51" t="s">
        <v>15</v>
      </c>
      <c r="P2858" s="51"/>
      <c r="Q2858" s="60" t="s">
        <v>2935</v>
      </c>
      <c r="R2858" s="60">
        <v>1</v>
      </c>
      <c r="S2858" s="62">
        <v>45.8</v>
      </c>
      <c r="U2858" s="54" t="s">
        <v>15</v>
      </c>
      <c r="V2858" s="50" t="s">
        <v>20</v>
      </c>
      <c r="X2858" s="48"/>
    </row>
    <row r="2859" spans="1:24" s="60" customFormat="1" x14ac:dyDescent="0.2">
      <c r="A2859" s="60">
        <v>36</v>
      </c>
      <c r="B2859" s="61" t="s">
        <v>2929</v>
      </c>
      <c r="C2859" s="61">
        <v>3604</v>
      </c>
      <c r="D2859" s="61" t="s">
        <v>2930</v>
      </c>
      <c r="E2859" s="60" t="s">
        <v>2936</v>
      </c>
      <c r="F2859" s="50" t="s">
        <v>13</v>
      </c>
      <c r="G2859" s="62">
        <v>21091</v>
      </c>
      <c r="H2859" s="60" t="s">
        <v>2937</v>
      </c>
      <c r="I2859" s="51" t="s">
        <v>15</v>
      </c>
      <c r="J2859" s="51"/>
      <c r="K2859" s="60" t="s">
        <v>2938</v>
      </c>
      <c r="L2859" s="60">
        <v>2</v>
      </c>
      <c r="M2859" s="60">
        <v>1298</v>
      </c>
      <c r="N2859" s="60" t="s">
        <v>2934</v>
      </c>
      <c r="O2859" s="51" t="s">
        <v>15</v>
      </c>
      <c r="P2859" s="51"/>
      <c r="Q2859" s="60" t="s">
        <v>2939</v>
      </c>
      <c r="R2859" s="60">
        <v>2</v>
      </c>
      <c r="S2859" s="62">
        <v>42.2</v>
      </c>
      <c r="U2859" s="54" t="s">
        <v>15</v>
      </c>
      <c r="V2859" s="50"/>
      <c r="X2859" s="48"/>
    </row>
    <row r="2860" spans="1:24" s="60" customFormat="1" x14ac:dyDescent="0.2">
      <c r="A2860" s="60">
        <v>36</v>
      </c>
      <c r="B2860" s="61" t="s">
        <v>2929</v>
      </c>
      <c r="C2860" s="61">
        <v>3604</v>
      </c>
      <c r="D2860" s="61" t="s">
        <v>2930</v>
      </c>
      <c r="J2860" s="51" t="s">
        <v>20</v>
      </c>
      <c r="K2860" s="60" t="s">
        <v>2940</v>
      </c>
      <c r="L2860" s="60">
        <v>3</v>
      </c>
      <c r="M2860" s="60">
        <v>164</v>
      </c>
      <c r="N2860" s="60" t="s">
        <v>2941</v>
      </c>
      <c r="O2860" s="51" t="s">
        <v>15</v>
      </c>
      <c r="P2860" s="51"/>
      <c r="Q2860" s="60" t="s">
        <v>2942</v>
      </c>
      <c r="R2860" s="60">
        <v>3</v>
      </c>
      <c r="S2860" s="62">
        <v>156.4</v>
      </c>
      <c r="U2860" s="54" t="s">
        <v>15</v>
      </c>
      <c r="V2860" s="50" t="s">
        <v>20</v>
      </c>
      <c r="X2860" s="48"/>
    </row>
    <row r="2861" spans="1:24" s="60" customFormat="1" x14ac:dyDescent="0.2">
      <c r="A2861" s="60">
        <v>36</v>
      </c>
      <c r="B2861" s="61" t="s">
        <v>2929</v>
      </c>
      <c r="C2861" s="61">
        <v>3604</v>
      </c>
      <c r="D2861" s="61" t="s">
        <v>2930</v>
      </c>
      <c r="J2861" s="51" t="s">
        <v>20</v>
      </c>
      <c r="K2861" s="60" t="s">
        <v>2943</v>
      </c>
      <c r="L2861" s="60">
        <v>4</v>
      </c>
      <c r="M2861" s="60">
        <v>60</v>
      </c>
      <c r="N2861" s="60" t="s">
        <v>2944</v>
      </c>
      <c r="O2861" s="51" t="s">
        <v>15</v>
      </c>
      <c r="P2861" s="51"/>
      <c r="Q2861" s="60" t="s">
        <v>2945</v>
      </c>
      <c r="R2861" s="60">
        <v>4</v>
      </c>
      <c r="S2861" s="62">
        <v>86.6</v>
      </c>
      <c r="U2861" s="54" t="s">
        <v>15</v>
      </c>
      <c r="V2861" s="50" t="s">
        <v>20</v>
      </c>
      <c r="X2861" s="48"/>
    </row>
    <row r="2862" spans="1:24" s="60" customFormat="1" x14ac:dyDescent="0.2">
      <c r="A2862" s="60">
        <v>36</v>
      </c>
      <c r="B2862" s="61" t="s">
        <v>2929</v>
      </c>
      <c r="C2862" s="61">
        <v>3604</v>
      </c>
      <c r="D2862" s="61" t="s">
        <v>2930</v>
      </c>
      <c r="J2862" s="51" t="s">
        <v>20</v>
      </c>
      <c r="K2862" s="60" t="s">
        <v>2946</v>
      </c>
      <c r="L2862" s="60">
        <v>5</v>
      </c>
      <c r="M2862" s="60">
        <v>210</v>
      </c>
      <c r="N2862" s="60" t="s">
        <v>2944</v>
      </c>
      <c r="O2862" s="51" t="s">
        <v>15</v>
      </c>
      <c r="P2862" s="51"/>
      <c r="Q2862" s="60" t="s">
        <v>2947</v>
      </c>
      <c r="R2862" s="60">
        <v>5</v>
      </c>
      <c r="S2862" s="62">
        <v>100</v>
      </c>
      <c r="U2862" s="54" t="s">
        <v>15</v>
      </c>
      <c r="V2862" s="50" t="s">
        <v>20</v>
      </c>
      <c r="X2862" s="48"/>
    </row>
    <row r="2863" spans="1:24" s="60" customFormat="1" x14ac:dyDescent="0.2">
      <c r="A2863" s="60">
        <v>36</v>
      </c>
      <c r="B2863" s="61" t="s">
        <v>2929</v>
      </c>
      <c r="C2863" s="61">
        <v>3604</v>
      </c>
      <c r="D2863" s="61" t="s">
        <v>2930</v>
      </c>
      <c r="J2863" s="51" t="s">
        <v>20</v>
      </c>
      <c r="K2863" s="60" t="s">
        <v>2948</v>
      </c>
      <c r="L2863" s="60">
        <v>6</v>
      </c>
      <c r="M2863" s="60">
        <v>1000</v>
      </c>
      <c r="N2863" s="60" t="s">
        <v>18</v>
      </c>
      <c r="O2863" s="51" t="s">
        <v>15</v>
      </c>
      <c r="P2863" s="51"/>
      <c r="Q2863" s="60" t="s">
        <v>2949</v>
      </c>
      <c r="R2863" s="60">
        <v>6</v>
      </c>
      <c r="S2863" s="62">
        <v>75.400000000000006</v>
      </c>
      <c r="U2863" s="54" t="s">
        <v>15</v>
      </c>
      <c r="V2863" s="50" t="s">
        <v>20</v>
      </c>
      <c r="X2863" s="48"/>
    </row>
    <row r="2864" spans="1:24" s="60" customFormat="1" x14ac:dyDescent="0.2">
      <c r="A2864" s="60">
        <v>36</v>
      </c>
      <c r="B2864" s="61" t="s">
        <v>2929</v>
      </c>
      <c r="C2864" s="61">
        <v>3604</v>
      </c>
      <c r="D2864" s="61" t="s">
        <v>2930</v>
      </c>
      <c r="J2864" s="51" t="s">
        <v>20</v>
      </c>
      <c r="K2864" s="60" t="s">
        <v>2950</v>
      </c>
      <c r="L2864" s="60">
        <v>7</v>
      </c>
      <c r="M2864" s="60">
        <v>1644</v>
      </c>
      <c r="N2864" s="60" t="s">
        <v>18</v>
      </c>
      <c r="O2864" s="51" t="s">
        <v>15</v>
      </c>
      <c r="P2864" s="51"/>
      <c r="Q2864" s="60" t="s">
        <v>2951</v>
      </c>
      <c r="R2864" s="60">
        <v>7</v>
      </c>
      <c r="S2864" s="62">
        <v>154</v>
      </c>
      <c r="U2864" s="54" t="s">
        <v>15</v>
      </c>
      <c r="V2864" s="50" t="s">
        <v>20</v>
      </c>
      <c r="X2864" s="48"/>
    </row>
    <row r="2865" spans="1:24" s="60" customFormat="1" x14ac:dyDescent="0.2">
      <c r="A2865" s="60">
        <v>36</v>
      </c>
      <c r="B2865" s="61" t="s">
        <v>2929</v>
      </c>
      <c r="C2865" s="61">
        <v>3604</v>
      </c>
      <c r="D2865" s="61" t="s">
        <v>2930</v>
      </c>
      <c r="J2865" s="51" t="s">
        <v>20</v>
      </c>
      <c r="K2865" s="60" t="s">
        <v>2952</v>
      </c>
      <c r="L2865" s="60">
        <v>8</v>
      </c>
      <c r="M2865" s="60">
        <v>1436</v>
      </c>
      <c r="N2865" s="60" t="s">
        <v>18</v>
      </c>
      <c r="O2865" s="51" t="s">
        <v>15</v>
      </c>
      <c r="P2865" s="51"/>
      <c r="Q2865" s="60" t="s">
        <v>2953</v>
      </c>
      <c r="R2865" s="60">
        <v>8</v>
      </c>
      <c r="S2865" s="62">
        <v>34.700000000000003</v>
      </c>
      <c r="U2865" s="54" t="s">
        <v>15</v>
      </c>
      <c r="V2865" s="50" t="s">
        <v>20</v>
      </c>
      <c r="X2865" s="48"/>
    </row>
    <row r="2866" spans="1:24" s="60" customFormat="1" x14ac:dyDescent="0.2">
      <c r="A2866" s="60">
        <v>36</v>
      </c>
      <c r="B2866" s="61" t="s">
        <v>2929</v>
      </c>
      <c r="C2866" s="61">
        <v>3604</v>
      </c>
      <c r="D2866" s="61" t="s">
        <v>2930</v>
      </c>
      <c r="J2866" s="51" t="s">
        <v>20</v>
      </c>
      <c r="P2866" s="51" t="s">
        <v>20</v>
      </c>
      <c r="Q2866" s="60" t="s">
        <v>2954</v>
      </c>
      <c r="R2866" s="60">
        <v>9</v>
      </c>
      <c r="S2866" s="62">
        <v>63</v>
      </c>
      <c r="U2866" s="54" t="s">
        <v>15</v>
      </c>
      <c r="V2866" s="50" t="s">
        <v>20</v>
      </c>
      <c r="X2866" s="48"/>
    </row>
    <row r="2867" spans="1:24" s="60" customFormat="1" x14ac:dyDescent="0.2">
      <c r="A2867" s="60">
        <v>36</v>
      </c>
      <c r="B2867" s="61" t="s">
        <v>2929</v>
      </c>
      <c r="C2867" s="61">
        <v>3604</v>
      </c>
      <c r="D2867" s="61" t="s">
        <v>2930</v>
      </c>
      <c r="J2867" s="51" t="s">
        <v>20</v>
      </c>
      <c r="P2867" s="51" t="s">
        <v>20</v>
      </c>
      <c r="Q2867" s="60" t="s">
        <v>2954</v>
      </c>
      <c r="R2867" s="60">
        <v>10</v>
      </c>
      <c r="S2867" s="62">
        <v>50</v>
      </c>
      <c r="U2867" s="54" t="s">
        <v>15</v>
      </c>
      <c r="V2867" s="50" t="s">
        <v>20</v>
      </c>
      <c r="X2867" s="48"/>
    </row>
    <row r="2868" spans="1:24" s="60" customFormat="1" x14ac:dyDescent="0.2">
      <c r="A2868" s="60">
        <v>36</v>
      </c>
      <c r="B2868" s="61" t="s">
        <v>2929</v>
      </c>
      <c r="C2868" s="61">
        <v>3604</v>
      </c>
      <c r="D2868" s="61" t="s">
        <v>2930</v>
      </c>
      <c r="J2868" s="51" t="s">
        <v>20</v>
      </c>
      <c r="P2868" s="51" t="s">
        <v>20</v>
      </c>
      <c r="Q2868" s="60" t="s">
        <v>2955</v>
      </c>
      <c r="R2868" s="60">
        <v>11</v>
      </c>
      <c r="S2868" s="62">
        <v>28.9</v>
      </c>
      <c r="U2868" s="54" t="s">
        <v>15</v>
      </c>
      <c r="V2868" s="50" t="s">
        <v>20</v>
      </c>
      <c r="X2868" s="48"/>
    </row>
    <row r="2869" spans="1:24" s="60" customFormat="1" x14ac:dyDescent="0.2">
      <c r="A2869" s="60">
        <v>36</v>
      </c>
      <c r="B2869" s="61" t="s">
        <v>2929</v>
      </c>
      <c r="C2869" s="61">
        <v>3604</v>
      </c>
      <c r="D2869" s="61" t="s">
        <v>2930</v>
      </c>
      <c r="J2869" s="51" t="s">
        <v>20</v>
      </c>
      <c r="P2869" s="51" t="s">
        <v>20</v>
      </c>
      <c r="Q2869" s="60" t="s">
        <v>2956</v>
      </c>
      <c r="R2869" s="60">
        <v>12</v>
      </c>
      <c r="S2869" s="62">
        <v>75</v>
      </c>
      <c r="U2869" s="54" t="s">
        <v>15</v>
      </c>
      <c r="V2869" s="50" t="s">
        <v>20</v>
      </c>
      <c r="X2869" s="48"/>
    </row>
    <row r="2870" spans="1:24" s="60" customFormat="1" x14ac:dyDescent="0.2">
      <c r="A2870" s="60">
        <v>36</v>
      </c>
      <c r="B2870" s="61" t="s">
        <v>2929</v>
      </c>
      <c r="C2870" s="61">
        <v>3604</v>
      </c>
      <c r="D2870" s="61" t="s">
        <v>2930</v>
      </c>
      <c r="J2870" s="51" t="s">
        <v>20</v>
      </c>
      <c r="P2870" s="51" t="s">
        <v>20</v>
      </c>
      <c r="Q2870" s="60" t="s">
        <v>2957</v>
      </c>
      <c r="R2870" s="60">
        <v>13</v>
      </c>
      <c r="S2870" s="62">
        <v>200</v>
      </c>
      <c r="U2870" s="54" t="s">
        <v>15</v>
      </c>
      <c r="V2870" s="50" t="s">
        <v>16</v>
      </c>
      <c r="X2870" s="48"/>
    </row>
    <row r="2871" spans="1:24" s="60" customFormat="1" x14ac:dyDescent="0.2">
      <c r="A2871" s="60">
        <v>36</v>
      </c>
      <c r="B2871" s="61" t="s">
        <v>2929</v>
      </c>
      <c r="C2871" s="61">
        <v>3604</v>
      </c>
      <c r="D2871" s="61" t="s">
        <v>2930</v>
      </c>
      <c r="J2871" s="51" t="s">
        <v>20</v>
      </c>
      <c r="P2871" s="51" t="s">
        <v>20</v>
      </c>
      <c r="Q2871" s="60" t="s">
        <v>2958</v>
      </c>
      <c r="R2871" s="60">
        <v>14</v>
      </c>
      <c r="S2871" s="62">
        <v>31.2</v>
      </c>
      <c r="U2871" s="54" t="s">
        <v>15</v>
      </c>
      <c r="V2871" s="50" t="s">
        <v>20</v>
      </c>
      <c r="X2871" s="48"/>
    </row>
    <row r="2872" spans="1:24" s="60" customFormat="1" x14ac:dyDescent="0.2">
      <c r="A2872" s="60">
        <v>36</v>
      </c>
      <c r="B2872" s="61" t="s">
        <v>2929</v>
      </c>
      <c r="C2872" s="61">
        <v>3604</v>
      </c>
      <c r="D2872" s="61" t="s">
        <v>2930</v>
      </c>
      <c r="J2872" s="51" t="s">
        <v>20</v>
      </c>
      <c r="P2872" s="51" t="s">
        <v>20</v>
      </c>
      <c r="Q2872" s="60" t="s">
        <v>2959</v>
      </c>
      <c r="R2872" s="60">
        <v>15</v>
      </c>
      <c r="S2872" s="62">
        <v>37.5</v>
      </c>
      <c r="U2872" s="54" t="s">
        <v>15</v>
      </c>
      <c r="V2872" s="50" t="s">
        <v>20</v>
      </c>
      <c r="X2872" s="48"/>
    </row>
    <row r="2873" spans="1:24" s="60" customFormat="1" x14ac:dyDescent="0.2">
      <c r="A2873" s="60">
        <v>36</v>
      </c>
      <c r="B2873" s="61" t="s">
        <v>2929</v>
      </c>
      <c r="C2873" s="61">
        <v>3604</v>
      </c>
      <c r="D2873" s="61" t="s">
        <v>2930</v>
      </c>
      <c r="J2873" s="51" t="s">
        <v>20</v>
      </c>
      <c r="P2873" s="51" t="s">
        <v>20</v>
      </c>
      <c r="Q2873" s="60" t="s">
        <v>2960</v>
      </c>
      <c r="R2873" s="60">
        <v>16</v>
      </c>
      <c r="S2873" s="62">
        <v>188.9</v>
      </c>
      <c r="U2873" s="54" t="s">
        <v>15</v>
      </c>
      <c r="V2873" s="50" t="s">
        <v>20</v>
      </c>
      <c r="X2873" s="48"/>
    </row>
    <row r="2874" spans="1:24" s="60" customFormat="1" x14ac:dyDescent="0.2">
      <c r="A2874" s="60">
        <v>36</v>
      </c>
      <c r="B2874" s="61" t="s">
        <v>2929</v>
      </c>
      <c r="C2874" s="61">
        <v>3604</v>
      </c>
      <c r="D2874" s="61" t="s">
        <v>2930</v>
      </c>
      <c r="J2874" s="51" t="s">
        <v>20</v>
      </c>
      <c r="P2874" s="51" t="s">
        <v>20</v>
      </c>
      <c r="Q2874" s="60" t="s">
        <v>2961</v>
      </c>
      <c r="R2874" s="60">
        <v>17</v>
      </c>
      <c r="S2874" s="62">
        <v>158.69999999999999</v>
      </c>
      <c r="U2874" s="54" t="s">
        <v>15</v>
      </c>
      <c r="V2874" s="50" t="s">
        <v>20</v>
      </c>
      <c r="X2874" s="48"/>
    </row>
    <row r="2875" spans="1:24" s="60" customFormat="1" x14ac:dyDescent="0.2">
      <c r="A2875" s="60">
        <v>36</v>
      </c>
      <c r="B2875" s="61" t="s">
        <v>2929</v>
      </c>
      <c r="C2875" s="61">
        <v>3604</v>
      </c>
      <c r="D2875" s="61" t="s">
        <v>2930</v>
      </c>
      <c r="J2875" s="51" t="s">
        <v>20</v>
      </c>
      <c r="P2875" s="51" t="s">
        <v>20</v>
      </c>
      <c r="Q2875" s="60" t="s">
        <v>2962</v>
      </c>
      <c r="R2875" s="60">
        <v>18</v>
      </c>
      <c r="S2875" s="62">
        <v>37.5</v>
      </c>
      <c r="U2875" s="54" t="s">
        <v>15</v>
      </c>
      <c r="V2875" s="50" t="s">
        <v>20</v>
      </c>
      <c r="X2875" s="48"/>
    </row>
    <row r="2876" spans="1:24" s="60" customFormat="1" x14ac:dyDescent="0.2">
      <c r="A2876" s="60">
        <v>36</v>
      </c>
      <c r="B2876" s="61" t="s">
        <v>2929</v>
      </c>
      <c r="C2876" s="61">
        <v>3604</v>
      </c>
      <c r="D2876" s="61" t="s">
        <v>2930</v>
      </c>
      <c r="J2876" s="51" t="s">
        <v>20</v>
      </c>
      <c r="P2876" s="51" t="s">
        <v>20</v>
      </c>
      <c r="Q2876" s="60" t="s">
        <v>2963</v>
      </c>
      <c r="R2876" s="60">
        <v>19</v>
      </c>
      <c r="S2876" s="62">
        <v>80</v>
      </c>
      <c r="U2876" s="54" t="s">
        <v>15</v>
      </c>
      <c r="V2876" s="50" t="s">
        <v>20</v>
      </c>
      <c r="X2876" s="48"/>
    </row>
    <row r="2877" spans="1:24" s="60" customFormat="1" x14ac:dyDescent="0.2">
      <c r="A2877" s="60">
        <v>36</v>
      </c>
      <c r="B2877" s="61" t="s">
        <v>2929</v>
      </c>
      <c r="C2877" s="61">
        <v>3604</v>
      </c>
      <c r="D2877" s="61" t="s">
        <v>2930</v>
      </c>
      <c r="J2877" s="51" t="s">
        <v>20</v>
      </c>
      <c r="P2877" s="51" t="s">
        <v>20</v>
      </c>
      <c r="Q2877" s="60" t="s">
        <v>2964</v>
      </c>
      <c r="R2877" s="60">
        <v>20</v>
      </c>
      <c r="S2877" s="62">
        <v>70</v>
      </c>
      <c r="U2877" s="54" t="s">
        <v>15</v>
      </c>
      <c r="V2877" s="50" t="s">
        <v>20</v>
      </c>
      <c r="X2877" s="48"/>
    </row>
    <row r="2878" spans="1:24" s="60" customFormat="1" x14ac:dyDescent="0.2">
      <c r="A2878" s="60">
        <v>36</v>
      </c>
      <c r="B2878" s="61" t="s">
        <v>2929</v>
      </c>
      <c r="C2878" s="61">
        <v>3604</v>
      </c>
      <c r="D2878" s="61" t="s">
        <v>2930</v>
      </c>
      <c r="J2878" s="51" t="s">
        <v>20</v>
      </c>
      <c r="P2878" s="51" t="s">
        <v>20</v>
      </c>
      <c r="Q2878" s="60" t="s">
        <v>2965</v>
      </c>
      <c r="R2878" s="60">
        <v>21</v>
      </c>
      <c r="S2878" s="62">
        <v>57.1</v>
      </c>
      <c r="U2878" s="54" t="s">
        <v>15</v>
      </c>
      <c r="V2878" s="50" t="s">
        <v>20</v>
      </c>
      <c r="X2878" s="48"/>
    </row>
    <row r="2879" spans="1:24" s="60" customFormat="1" x14ac:dyDescent="0.2">
      <c r="A2879" s="60">
        <v>36</v>
      </c>
      <c r="B2879" s="61" t="s">
        <v>2929</v>
      </c>
      <c r="C2879" s="61">
        <v>3604</v>
      </c>
      <c r="D2879" s="61" t="s">
        <v>2930</v>
      </c>
      <c r="J2879" s="51" t="s">
        <v>20</v>
      </c>
      <c r="P2879" s="51" t="s">
        <v>20</v>
      </c>
      <c r="Q2879" s="60" t="s">
        <v>2966</v>
      </c>
      <c r="R2879" s="60">
        <v>22</v>
      </c>
      <c r="S2879" s="62">
        <v>177</v>
      </c>
      <c r="U2879" s="54" t="s">
        <v>15</v>
      </c>
      <c r="V2879" s="50" t="s">
        <v>20</v>
      </c>
      <c r="X2879" s="48"/>
    </row>
    <row r="2880" spans="1:24" s="60" customFormat="1" x14ac:dyDescent="0.2">
      <c r="A2880" s="60">
        <v>36</v>
      </c>
      <c r="B2880" s="61" t="s">
        <v>2929</v>
      </c>
      <c r="C2880" s="61">
        <v>3604</v>
      </c>
      <c r="D2880" s="61" t="s">
        <v>2930</v>
      </c>
      <c r="J2880" s="51" t="s">
        <v>20</v>
      </c>
      <c r="P2880" s="51" t="s">
        <v>20</v>
      </c>
      <c r="Q2880" s="60" t="s">
        <v>2967</v>
      </c>
      <c r="R2880" s="60">
        <v>23</v>
      </c>
      <c r="S2880" s="62">
        <v>60</v>
      </c>
      <c r="U2880" s="54" t="s">
        <v>15</v>
      </c>
      <c r="V2880" s="50" t="s">
        <v>20</v>
      </c>
      <c r="X2880" s="48"/>
    </row>
    <row r="2881" spans="1:24" s="60" customFormat="1" x14ac:dyDescent="0.2">
      <c r="A2881" s="60">
        <v>36</v>
      </c>
      <c r="B2881" s="61" t="s">
        <v>2929</v>
      </c>
      <c r="C2881" s="61">
        <v>3604</v>
      </c>
      <c r="D2881" s="61" t="s">
        <v>2930</v>
      </c>
      <c r="J2881" s="51" t="s">
        <v>20</v>
      </c>
      <c r="P2881" s="51" t="s">
        <v>20</v>
      </c>
      <c r="Q2881" s="60" t="s">
        <v>2968</v>
      </c>
      <c r="R2881" s="60">
        <v>24</v>
      </c>
      <c r="S2881" s="62">
        <v>40</v>
      </c>
      <c r="U2881" s="54" t="s">
        <v>15</v>
      </c>
      <c r="V2881" s="50" t="s">
        <v>20</v>
      </c>
      <c r="X2881" s="48"/>
    </row>
    <row r="2882" spans="1:24" s="60" customFormat="1" x14ac:dyDescent="0.2">
      <c r="A2882" s="60">
        <v>36</v>
      </c>
      <c r="B2882" s="61" t="s">
        <v>2929</v>
      </c>
      <c r="C2882" s="61">
        <v>3604</v>
      </c>
      <c r="D2882" s="61" t="s">
        <v>2930</v>
      </c>
      <c r="J2882" s="51" t="s">
        <v>20</v>
      </c>
      <c r="P2882" s="51" t="s">
        <v>20</v>
      </c>
      <c r="Q2882" s="60" t="s">
        <v>2969</v>
      </c>
      <c r="R2882" s="60">
        <v>25</v>
      </c>
      <c r="S2882" s="62">
        <v>50</v>
      </c>
      <c r="U2882" s="54" t="s">
        <v>15</v>
      </c>
      <c r="V2882" s="50" t="s">
        <v>20</v>
      </c>
      <c r="X2882" s="48"/>
    </row>
    <row r="2883" spans="1:24" s="60" customFormat="1" x14ac:dyDescent="0.2">
      <c r="A2883" s="60">
        <v>36</v>
      </c>
      <c r="B2883" s="61" t="s">
        <v>2929</v>
      </c>
      <c r="C2883" s="61">
        <v>3604</v>
      </c>
      <c r="D2883" s="61" t="s">
        <v>2930</v>
      </c>
      <c r="J2883" s="51" t="s">
        <v>20</v>
      </c>
      <c r="P2883" s="51" t="s">
        <v>20</v>
      </c>
      <c r="Q2883" s="60" t="s">
        <v>2970</v>
      </c>
      <c r="R2883" s="60">
        <v>26</v>
      </c>
      <c r="S2883" s="62">
        <v>32</v>
      </c>
      <c r="U2883" s="54" t="s">
        <v>15</v>
      </c>
      <c r="V2883" s="50" t="s">
        <v>20</v>
      </c>
      <c r="X2883" s="48"/>
    </row>
    <row r="2884" spans="1:24" s="60" customFormat="1" x14ac:dyDescent="0.2">
      <c r="A2884" s="60">
        <v>36</v>
      </c>
      <c r="B2884" s="61" t="s">
        <v>2929</v>
      </c>
      <c r="C2884" s="61">
        <v>3604</v>
      </c>
      <c r="D2884" s="61" t="s">
        <v>2930</v>
      </c>
      <c r="J2884" s="51" t="s">
        <v>20</v>
      </c>
      <c r="P2884" s="51" t="s">
        <v>20</v>
      </c>
      <c r="Q2884" s="60" t="s">
        <v>2971</v>
      </c>
      <c r="R2884" s="60">
        <v>27</v>
      </c>
      <c r="S2884" s="62">
        <v>22</v>
      </c>
      <c r="U2884" s="54" t="s">
        <v>15</v>
      </c>
      <c r="V2884" s="50" t="s">
        <v>20</v>
      </c>
      <c r="X2884" s="48"/>
    </row>
    <row r="2885" spans="1:24" s="60" customFormat="1" x14ac:dyDescent="0.2">
      <c r="A2885" s="60">
        <v>36</v>
      </c>
      <c r="B2885" s="61" t="s">
        <v>2929</v>
      </c>
      <c r="C2885" s="61">
        <v>3604</v>
      </c>
      <c r="D2885" s="61" t="s">
        <v>2930</v>
      </c>
      <c r="J2885" s="51" t="s">
        <v>20</v>
      </c>
      <c r="P2885" s="51" t="s">
        <v>20</v>
      </c>
      <c r="Q2885" s="60" t="s">
        <v>2972</v>
      </c>
      <c r="R2885" s="60">
        <v>28</v>
      </c>
      <c r="S2885" s="62">
        <v>29</v>
      </c>
      <c r="U2885" s="54" t="s">
        <v>15</v>
      </c>
      <c r="V2885" s="50" t="s">
        <v>20</v>
      </c>
      <c r="X2885" s="48"/>
    </row>
    <row r="2886" spans="1:24" s="60" customFormat="1" x14ac:dyDescent="0.2">
      <c r="A2886" s="60">
        <v>36</v>
      </c>
      <c r="B2886" s="61" t="s">
        <v>2929</v>
      </c>
      <c r="C2886" s="61">
        <v>3604</v>
      </c>
      <c r="D2886" s="61" t="s">
        <v>2930</v>
      </c>
      <c r="J2886" s="51" t="s">
        <v>20</v>
      </c>
      <c r="P2886" s="51" t="s">
        <v>20</v>
      </c>
      <c r="Q2886" s="60" t="s">
        <v>2973</v>
      </c>
      <c r="R2886" s="60">
        <v>29</v>
      </c>
      <c r="S2886" s="62">
        <v>90</v>
      </c>
      <c r="U2886" s="54" t="s">
        <v>15</v>
      </c>
      <c r="V2886" s="50" t="s">
        <v>20</v>
      </c>
      <c r="X2886" s="48"/>
    </row>
    <row r="2887" spans="1:24" s="60" customFormat="1" x14ac:dyDescent="0.2">
      <c r="A2887" s="60">
        <v>36</v>
      </c>
      <c r="B2887" s="61" t="s">
        <v>2929</v>
      </c>
      <c r="C2887" s="61">
        <v>3604</v>
      </c>
      <c r="D2887" s="61" t="s">
        <v>2930</v>
      </c>
      <c r="J2887" s="51" t="s">
        <v>20</v>
      </c>
      <c r="P2887" s="51" t="s">
        <v>20</v>
      </c>
      <c r="Q2887" s="60" t="s">
        <v>2974</v>
      </c>
      <c r="R2887" s="60">
        <v>30</v>
      </c>
      <c r="S2887" s="62">
        <v>35.6</v>
      </c>
      <c r="U2887" s="54" t="s">
        <v>15</v>
      </c>
      <c r="V2887" s="50" t="s">
        <v>20</v>
      </c>
      <c r="X2887" s="48"/>
    </row>
    <row r="2888" spans="1:24" s="60" customFormat="1" x14ac:dyDescent="0.2">
      <c r="A2888" s="60">
        <v>36</v>
      </c>
      <c r="B2888" s="61" t="s">
        <v>2929</v>
      </c>
      <c r="C2888" s="61">
        <v>3604</v>
      </c>
      <c r="D2888" s="61" t="s">
        <v>2930</v>
      </c>
      <c r="J2888" s="51" t="s">
        <v>20</v>
      </c>
      <c r="P2888" s="51" t="s">
        <v>20</v>
      </c>
      <c r="Q2888" s="60" t="s">
        <v>2975</v>
      </c>
      <c r="R2888" s="60">
        <v>31</v>
      </c>
      <c r="S2888" s="62">
        <v>124.9</v>
      </c>
      <c r="U2888" s="54" t="s">
        <v>15</v>
      </c>
      <c r="V2888" s="50" t="s">
        <v>20</v>
      </c>
      <c r="X2888" s="48"/>
    </row>
    <row r="2889" spans="1:24" s="60" customFormat="1" x14ac:dyDescent="0.2">
      <c r="A2889" s="60">
        <v>36</v>
      </c>
      <c r="B2889" s="61" t="s">
        <v>2929</v>
      </c>
      <c r="C2889" s="61">
        <v>3604</v>
      </c>
      <c r="D2889" s="61" t="s">
        <v>2930</v>
      </c>
      <c r="J2889" s="51" t="s">
        <v>20</v>
      </c>
      <c r="P2889" s="51" t="s">
        <v>20</v>
      </c>
      <c r="Q2889" s="60" t="s">
        <v>2976</v>
      </c>
      <c r="R2889" s="60">
        <v>32</v>
      </c>
      <c r="S2889" s="62">
        <v>45</v>
      </c>
      <c r="U2889" s="54" t="s">
        <v>15</v>
      </c>
      <c r="V2889" s="50" t="s">
        <v>20</v>
      </c>
      <c r="X2889" s="48"/>
    </row>
    <row r="2890" spans="1:24" s="60" customFormat="1" x14ac:dyDescent="0.2">
      <c r="A2890" s="60">
        <v>36</v>
      </c>
      <c r="B2890" s="61" t="s">
        <v>2929</v>
      </c>
      <c r="C2890" s="61">
        <v>3604</v>
      </c>
      <c r="D2890" s="61" t="s">
        <v>2930</v>
      </c>
      <c r="J2890" s="51" t="s">
        <v>20</v>
      </c>
      <c r="P2890" s="51" t="s">
        <v>20</v>
      </c>
      <c r="Q2890" s="60" t="s">
        <v>2977</v>
      </c>
      <c r="R2890" s="60">
        <v>33</v>
      </c>
      <c r="S2890" s="62">
        <v>57.8</v>
      </c>
      <c r="U2890" s="54" t="s">
        <v>15</v>
      </c>
      <c r="V2890" s="50" t="s">
        <v>20</v>
      </c>
      <c r="X2890" s="48"/>
    </row>
    <row r="2891" spans="1:24" s="60" customFormat="1" x14ac:dyDescent="0.2">
      <c r="A2891" s="60">
        <v>36</v>
      </c>
      <c r="B2891" s="61" t="s">
        <v>2929</v>
      </c>
      <c r="C2891" s="61">
        <v>3604</v>
      </c>
      <c r="D2891" s="61" t="s">
        <v>2930</v>
      </c>
      <c r="J2891" s="51" t="s">
        <v>20</v>
      </c>
      <c r="P2891" s="51" t="s">
        <v>20</v>
      </c>
      <c r="Q2891" s="60" t="s">
        <v>2978</v>
      </c>
      <c r="R2891" s="60">
        <v>34</v>
      </c>
      <c r="S2891" s="62">
        <v>30.5</v>
      </c>
      <c r="U2891" s="54" t="s">
        <v>15</v>
      </c>
      <c r="V2891" s="50" t="s">
        <v>20</v>
      </c>
      <c r="X2891" s="48"/>
    </row>
    <row r="2892" spans="1:24" s="60" customFormat="1" x14ac:dyDescent="0.2">
      <c r="A2892" s="60">
        <v>36</v>
      </c>
      <c r="B2892" s="61" t="s">
        <v>2929</v>
      </c>
      <c r="C2892" s="61">
        <v>3604</v>
      </c>
      <c r="D2892" s="61" t="s">
        <v>2930</v>
      </c>
      <c r="J2892" s="51" t="s">
        <v>20</v>
      </c>
      <c r="P2892" s="51" t="s">
        <v>20</v>
      </c>
      <c r="Q2892" s="60" t="s">
        <v>2979</v>
      </c>
      <c r="R2892" s="60">
        <v>35</v>
      </c>
      <c r="S2892" s="62">
        <v>20.3</v>
      </c>
      <c r="U2892" s="54" t="s">
        <v>15</v>
      </c>
      <c r="V2892" s="50" t="s">
        <v>20</v>
      </c>
      <c r="X2892" s="48"/>
    </row>
    <row r="2893" spans="1:24" s="60" customFormat="1" x14ac:dyDescent="0.2">
      <c r="A2893" s="60">
        <v>36</v>
      </c>
      <c r="B2893" s="61" t="s">
        <v>2929</v>
      </c>
      <c r="C2893" s="61">
        <v>3604</v>
      </c>
      <c r="D2893" s="61" t="s">
        <v>2930</v>
      </c>
      <c r="J2893" s="51" t="s">
        <v>20</v>
      </c>
      <c r="P2893" s="51" t="s">
        <v>20</v>
      </c>
      <c r="Q2893" s="60" t="s">
        <v>2980</v>
      </c>
      <c r="R2893" s="60">
        <v>36</v>
      </c>
      <c r="S2893" s="62">
        <v>76.2</v>
      </c>
      <c r="U2893" s="54" t="s">
        <v>15</v>
      </c>
      <c r="V2893" s="50" t="s">
        <v>20</v>
      </c>
      <c r="X2893" s="48"/>
    </row>
    <row r="2894" spans="1:24" s="60" customFormat="1" x14ac:dyDescent="0.2">
      <c r="A2894" s="60">
        <v>36</v>
      </c>
      <c r="B2894" s="61" t="s">
        <v>2929</v>
      </c>
      <c r="C2894" s="61">
        <v>3604</v>
      </c>
      <c r="D2894" s="61" t="s">
        <v>2930</v>
      </c>
      <c r="J2894" s="51" t="s">
        <v>20</v>
      </c>
      <c r="P2894" s="51" t="s">
        <v>20</v>
      </c>
      <c r="Q2894" s="60" t="s">
        <v>2981</v>
      </c>
      <c r="R2894" s="60">
        <v>37</v>
      </c>
      <c r="S2894" s="62">
        <v>70</v>
      </c>
      <c r="U2894" s="54" t="s">
        <v>15</v>
      </c>
      <c r="V2894" s="50" t="s">
        <v>20</v>
      </c>
      <c r="X2894" s="48"/>
    </row>
    <row r="2895" spans="1:24" s="60" customFormat="1" x14ac:dyDescent="0.2">
      <c r="A2895" s="60">
        <v>36</v>
      </c>
      <c r="B2895" s="61" t="s">
        <v>2929</v>
      </c>
      <c r="C2895" s="61">
        <v>3604</v>
      </c>
      <c r="D2895" s="61" t="s">
        <v>2930</v>
      </c>
      <c r="J2895" s="51" t="s">
        <v>20</v>
      </c>
      <c r="P2895" s="51" t="s">
        <v>20</v>
      </c>
      <c r="Q2895" s="60" t="s">
        <v>2982</v>
      </c>
      <c r="R2895" s="60">
        <v>38</v>
      </c>
      <c r="S2895" s="62">
        <v>20.3</v>
      </c>
      <c r="U2895" s="54" t="s">
        <v>15</v>
      </c>
      <c r="V2895" s="50" t="s">
        <v>20</v>
      </c>
      <c r="X2895" s="48"/>
    </row>
    <row r="2896" spans="1:24" s="60" customFormat="1" x14ac:dyDescent="0.2">
      <c r="A2896" s="60">
        <v>36</v>
      </c>
      <c r="B2896" s="61" t="s">
        <v>2929</v>
      </c>
      <c r="C2896" s="61">
        <v>3604</v>
      </c>
      <c r="D2896" s="61" t="s">
        <v>2930</v>
      </c>
      <c r="J2896" s="51" t="s">
        <v>20</v>
      </c>
      <c r="P2896" s="51" t="s">
        <v>20</v>
      </c>
      <c r="Q2896" s="60" t="s">
        <v>2983</v>
      </c>
      <c r="R2896" s="60">
        <v>39</v>
      </c>
      <c r="S2896" s="62">
        <v>38.1</v>
      </c>
      <c r="U2896" s="54" t="s">
        <v>15</v>
      </c>
      <c r="V2896" s="50"/>
      <c r="X2896" s="48"/>
    </row>
    <row r="2897" spans="1:24" s="60" customFormat="1" x14ac:dyDescent="0.2">
      <c r="A2897" s="60">
        <v>36</v>
      </c>
      <c r="B2897" s="61" t="s">
        <v>2929</v>
      </c>
      <c r="C2897" s="61">
        <v>3604</v>
      </c>
      <c r="D2897" s="61" t="s">
        <v>2930</v>
      </c>
      <c r="J2897" s="51" t="s">
        <v>20</v>
      </c>
      <c r="P2897" s="51" t="s">
        <v>20</v>
      </c>
      <c r="Q2897" s="60" t="s">
        <v>2984</v>
      </c>
      <c r="R2897" s="60">
        <v>40</v>
      </c>
      <c r="S2897" s="62">
        <v>40</v>
      </c>
      <c r="U2897" s="54" t="s">
        <v>15</v>
      </c>
      <c r="V2897" s="50" t="s">
        <v>20</v>
      </c>
      <c r="X2897" s="48"/>
    </row>
    <row r="2898" spans="1:24" s="60" customFormat="1" x14ac:dyDescent="0.2">
      <c r="A2898" s="60">
        <v>36</v>
      </c>
      <c r="B2898" s="61" t="s">
        <v>2929</v>
      </c>
      <c r="C2898" s="61">
        <v>3604</v>
      </c>
      <c r="D2898" s="61" t="s">
        <v>2930</v>
      </c>
      <c r="J2898" s="51" t="s">
        <v>20</v>
      </c>
      <c r="P2898" s="51" t="s">
        <v>20</v>
      </c>
      <c r="Q2898" s="60" t="s">
        <v>2985</v>
      </c>
      <c r="R2898" s="60">
        <v>41</v>
      </c>
      <c r="S2898" s="62">
        <v>214</v>
      </c>
      <c r="U2898" s="54" t="s">
        <v>15</v>
      </c>
      <c r="V2898" s="50" t="s">
        <v>16</v>
      </c>
      <c r="X2898" s="48"/>
    </row>
    <row r="2899" spans="1:24" s="60" customFormat="1" x14ac:dyDescent="0.2">
      <c r="A2899" s="60">
        <v>36</v>
      </c>
      <c r="B2899" s="61" t="s">
        <v>2929</v>
      </c>
      <c r="C2899" s="61">
        <v>3604</v>
      </c>
      <c r="D2899" s="61" t="s">
        <v>2930</v>
      </c>
      <c r="J2899" s="51" t="s">
        <v>20</v>
      </c>
      <c r="P2899" s="51" t="s">
        <v>20</v>
      </c>
      <c r="Q2899" s="60" t="s">
        <v>2986</v>
      </c>
      <c r="R2899" s="60">
        <v>42</v>
      </c>
      <c r="S2899" s="62">
        <v>35.6</v>
      </c>
      <c r="U2899" s="54" t="s">
        <v>15</v>
      </c>
      <c r="V2899" s="50" t="s">
        <v>20</v>
      </c>
      <c r="X2899" s="48"/>
    </row>
    <row r="2900" spans="1:24" s="60" customFormat="1" x14ac:dyDescent="0.2">
      <c r="A2900" s="60">
        <v>36</v>
      </c>
      <c r="B2900" s="61" t="s">
        <v>2929</v>
      </c>
      <c r="C2900" s="61">
        <v>3604</v>
      </c>
      <c r="D2900" s="61" t="s">
        <v>2930</v>
      </c>
      <c r="J2900" s="51" t="s">
        <v>20</v>
      </c>
      <c r="P2900" s="51" t="s">
        <v>20</v>
      </c>
      <c r="Q2900" s="60" t="s">
        <v>2987</v>
      </c>
      <c r="R2900" s="60">
        <v>43</v>
      </c>
      <c r="S2900" s="62">
        <v>76.3</v>
      </c>
      <c r="U2900" s="54" t="s">
        <v>15</v>
      </c>
      <c r="V2900" s="50" t="s">
        <v>20</v>
      </c>
      <c r="X2900" s="48"/>
    </row>
    <row r="2901" spans="1:24" s="60" customFormat="1" x14ac:dyDescent="0.2">
      <c r="A2901" s="60">
        <v>36</v>
      </c>
      <c r="B2901" s="61" t="s">
        <v>2929</v>
      </c>
      <c r="C2901" s="61">
        <v>3604</v>
      </c>
      <c r="D2901" s="61" t="s">
        <v>2930</v>
      </c>
      <c r="J2901" s="51" t="s">
        <v>20</v>
      </c>
      <c r="P2901" s="51" t="s">
        <v>20</v>
      </c>
      <c r="Q2901" s="60" t="s">
        <v>2988</v>
      </c>
      <c r="R2901" s="60">
        <v>44</v>
      </c>
      <c r="S2901" s="62">
        <v>166</v>
      </c>
      <c r="U2901" s="54" t="s">
        <v>15</v>
      </c>
      <c r="V2901" s="50" t="s">
        <v>20</v>
      </c>
      <c r="X2901" s="48"/>
    </row>
    <row r="2902" spans="1:24" s="60" customFormat="1" x14ac:dyDescent="0.2">
      <c r="A2902" s="60">
        <v>36</v>
      </c>
      <c r="B2902" s="61" t="s">
        <v>2929</v>
      </c>
      <c r="C2902" s="61">
        <v>3604</v>
      </c>
      <c r="D2902" s="61" t="s">
        <v>2930</v>
      </c>
      <c r="J2902" s="51" t="s">
        <v>20</v>
      </c>
      <c r="P2902" s="51" t="s">
        <v>20</v>
      </c>
      <c r="Q2902" s="60" t="s">
        <v>2989</v>
      </c>
      <c r="R2902" s="60">
        <v>45</v>
      </c>
      <c r="S2902" s="62">
        <v>30.5</v>
      </c>
      <c r="U2902" s="54" t="s">
        <v>15</v>
      </c>
      <c r="V2902" s="50" t="s">
        <v>20</v>
      </c>
      <c r="X2902" s="48"/>
    </row>
    <row r="2903" spans="1:24" s="60" customFormat="1" x14ac:dyDescent="0.2">
      <c r="A2903" s="60">
        <v>36</v>
      </c>
      <c r="B2903" s="61" t="s">
        <v>2929</v>
      </c>
      <c r="C2903" s="61">
        <v>3604</v>
      </c>
      <c r="D2903" s="61" t="s">
        <v>2930</v>
      </c>
      <c r="J2903" s="51" t="s">
        <v>20</v>
      </c>
      <c r="P2903" s="51" t="s">
        <v>20</v>
      </c>
      <c r="Q2903" s="60" t="s">
        <v>2990</v>
      </c>
      <c r="R2903" s="60">
        <v>46</v>
      </c>
      <c r="S2903" s="62">
        <v>35.6</v>
      </c>
      <c r="U2903" s="54" t="s">
        <v>15</v>
      </c>
      <c r="V2903" s="50" t="s">
        <v>20</v>
      </c>
      <c r="X2903" s="48"/>
    </row>
    <row r="2904" spans="1:24" s="60" customFormat="1" x14ac:dyDescent="0.2">
      <c r="A2904" s="60">
        <v>36</v>
      </c>
      <c r="B2904" s="61" t="s">
        <v>2929</v>
      </c>
      <c r="C2904" s="61">
        <v>3604</v>
      </c>
      <c r="D2904" s="61" t="s">
        <v>2930</v>
      </c>
      <c r="J2904" s="51" t="s">
        <v>20</v>
      </c>
      <c r="P2904" s="51" t="s">
        <v>20</v>
      </c>
      <c r="Q2904" s="60" t="s">
        <v>2991</v>
      </c>
      <c r="R2904" s="60">
        <v>47</v>
      </c>
      <c r="S2904" s="62">
        <v>107.8</v>
      </c>
      <c r="U2904" s="54" t="s">
        <v>15</v>
      </c>
      <c r="V2904" s="50" t="s">
        <v>20</v>
      </c>
      <c r="X2904" s="48"/>
    </row>
    <row r="2905" spans="1:24" s="60" customFormat="1" x14ac:dyDescent="0.2">
      <c r="A2905" s="60">
        <v>36</v>
      </c>
      <c r="B2905" s="61" t="s">
        <v>2929</v>
      </c>
      <c r="C2905" s="61">
        <v>3604</v>
      </c>
      <c r="D2905" s="61" t="s">
        <v>2930</v>
      </c>
      <c r="J2905" s="51" t="s">
        <v>20</v>
      </c>
      <c r="P2905" s="51" t="s">
        <v>20</v>
      </c>
      <c r="Q2905" s="60" t="s">
        <v>2992</v>
      </c>
      <c r="R2905" s="60">
        <v>48</v>
      </c>
      <c r="S2905" s="62">
        <v>167</v>
      </c>
      <c r="U2905" s="54" t="s">
        <v>15</v>
      </c>
      <c r="V2905" s="50" t="s">
        <v>20</v>
      </c>
      <c r="X2905" s="48"/>
    </row>
    <row r="2906" spans="1:24" s="60" customFormat="1" x14ac:dyDescent="0.2">
      <c r="A2906" s="60">
        <v>36</v>
      </c>
      <c r="B2906" s="61" t="s">
        <v>2929</v>
      </c>
      <c r="C2906" s="61">
        <v>3604</v>
      </c>
      <c r="D2906" s="61" t="s">
        <v>2930</v>
      </c>
      <c r="J2906" s="51" t="s">
        <v>20</v>
      </c>
      <c r="P2906" s="51" t="s">
        <v>20</v>
      </c>
      <c r="Q2906" s="60" t="s">
        <v>2993</v>
      </c>
      <c r="R2906" s="60">
        <v>49</v>
      </c>
      <c r="S2906" s="62">
        <v>21.5</v>
      </c>
      <c r="U2906" s="54" t="s">
        <v>15</v>
      </c>
      <c r="V2906" s="50" t="s">
        <v>20</v>
      </c>
      <c r="X2906" s="48"/>
    </row>
    <row r="2907" spans="1:24" s="60" customFormat="1" x14ac:dyDescent="0.2">
      <c r="A2907" s="60">
        <v>36</v>
      </c>
      <c r="B2907" s="61" t="s">
        <v>2929</v>
      </c>
      <c r="C2907" s="61">
        <v>3604</v>
      </c>
      <c r="D2907" s="61" t="s">
        <v>2930</v>
      </c>
      <c r="J2907" s="51" t="s">
        <v>20</v>
      </c>
      <c r="P2907" s="51" t="s">
        <v>20</v>
      </c>
      <c r="Q2907" s="60" t="s">
        <v>2994</v>
      </c>
      <c r="R2907" s="60">
        <v>50</v>
      </c>
      <c r="S2907" s="62">
        <v>33</v>
      </c>
      <c r="U2907" s="54" t="s">
        <v>15</v>
      </c>
      <c r="V2907" s="50" t="s">
        <v>20</v>
      </c>
      <c r="X2907" s="48"/>
    </row>
    <row r="2908" spans="1:24" s="60" customFormat="1" x14ac:dyDescent="0.2">
      <c r="A2908" s="60">
        <v>36</v>
      </c>
      <c r="B2908" s="61" t="s">
        <v>2929</v>
      </c>
      <c r="C2908" s="61">
        <v>3604</v>
      </c>
      <c r="D2908" s="61" t="s">
        <v>2930</v>
      </c>
      <c r="J2908" s="51" t="s">
        <v>20</v>
      </c>
      <c r="P2908" s="51" t="s">
        <v>20</v>
      </c>
      <c r="Q2908" s="60" t="s">
        <v>2995</v>
      </c>
      <c r="R2908" s="60">
        <v>51</v>
      </c>
      <c r="S2908" s="62">
        <v>28</v>
      </c>
      <c r="U2908" s="54" t="s">
        <v>15</v>
      </c>
      <c r="V2908" s="50" t="s">
        <v>20</v>
      </c>
      <c r="X2908" s="48"/>
    </row>
    <row r="2909" spans="1:24" s="60" customFormat="1" x14ac:dyDescent="0.2">
      <c r="A2909" s="60">
        <v>36</v>
      </c>
      <c r="B2909" s="61" t="s">
        <v>2929</v>
      </c>
      <c r="C2909" s="61">
        <v>3604</v>
      </c>
      <c r="D2909" s="61" t="s">
        <v>2930</v>
      </c>
      <c r="J2909" s="51" t="s">
        <v>20</v>
      </c>
      <c r="P2909" s="51" t="s">
        <v>20</v>
      </c>
      <c r="Q2909" s="60" t="s">
        <v>2996</v>
      </c>
      <c r="R2909" s="60">
        <v>52</v>
      </c>
      <c r="S2909" s="62">
        <v>264.7</v>
      </c>
      <c r="U2909" s="54" t="s">
        <v>15</v>
      </c>
      <c r="V2909" s="50" t="s">
        <v>16</v>
      </c>
      <c r="X2909" s="48"/>
    </row>
    <row r="2910" spans="1:24" s="60" customFormat="1" x14ac:dyDescent="0.2">
      <c r="A2910" s="60">
        <v>36</v>
      </c>
      <c r="B2910" s="61" t="s">
        <v>2929</v>
      </c>
      <c r="C2910" s="61">
        <v>3604</v>
      </c>
      <c r="D2910" s="61" t="s">
        <v>2930</v>
      </c>
      <c r="J2910" s="51" t="s">
        <v>20</v>
      </c>
      <c r="P2910" s="51" t="s">
        <v>20</v>
      </c>
      <c r="Q2910" s="60" t="s">
        <v>2997</v>
      </c>
      <c r="R2910" s="60">
        <v>53</v>
      </c>
      <c r="S2910" s="62">
        <v>100</v>
      </c>
      <c r="U2910" s="54" t="s">
        <v>15</v>
      </c>
      <c r="V2910" s="50" t="s">
        <v>20</v>
      </c>
      <c r="X2910" s="48"/>
    </row>
    <row r="2911" spans="1:24" s="60" customFormat="1" x14ac:dyDescent="0.2">
      <c r="A2911" s="60">
        <v>36</v>
      </c>
      <c r="B2911" s="61" t="s">
        <v>2929</v>
      </c>
      <c r="C2911" s="61">
        <v>3604</v>
      </c>
      <c r="D2911" s="61" t="s">
        <v>2930</v>
      </c>
      <c r="J2911" s="51" t="s">
        <v>20</v>
      </c>
      <c r="P2911" s="51" t="s">
        <v>20</v>
      </c>
      <c r="Q2911" s="60" t="s">
        <v>2998</v>
      </c>
      <c r="R2911" s="60">
        <v>54</v>
      </c>
      <c r="S2911" s="62">
        <v>31.8</v>
      </c>
      <c r="U2911" s="54" t="s">
        <v>15</v>
      </c>
      <c r="V2911" s="50" t="s">
        <v>20</v>
      </c>
      <c r="X2911" s="48"/>
    </row>
    <row r="2912" spans="1:24" s="60" customFormat="1" x14ac:dyDescent="0.2">
      <c r="A2912" s="60">
        <v>36</v>
      </c>
      <c r="B2912" s="61" t="s">
        <v>2929</v>
      </c>
      <c r="C2912" s="61">
        <v>3604</v>
      </c>
      <c r="D2912" s="61" t="s">
        <v>2930</v>
      </c>
      <c r="J2912" s="51" t="s">
        <v>20</v>
      </c>
      <c r="P2912" s="51" t="s">
        <v>20</v>
      </c>
      <c r="Q2912" s="60" t="s">
        <v>2999</v>
      </c>
      <c r="R2912" s="60">
        <v>55</v>
      </c>
      <c r="S2912" s="62">
        <v>35.6</v>
      </c>
      <c r="U2912" s="54" t="s">
        <v>15</v>
      </c>
      <c r="V2912" s="50" t="s">
        <v>20</v>
      </c>
      <c r="X2912" s="48"/>
    </row>
    <row r="2913" spans="1:24" s="60" customFormat="1" x14ac:dyDescent="0.2">
      <c r="A2913" s="60">
        <v>36</v>
      </c>
      <c r="B2913" s="61" t="s">
        <v>2929</v>
      </c>
      <c r="C2913" s="61">
        <v>3604</v>
      </c>
      <c r="D2913" s="61" t="s">
        <v>2930</v>
      </c>
      <c r="J2913" s="51" t="s">
        <v>20</v>
      </c>
      <c r="P2913" s="51" t="s">
        <v>20</v>
      </c>
      <c r="Q2913" s="60" t="s">
        <v>3000</v>
      </c>
      <c r="R2913" s="60">
        <v>56</v>
      </c>
      <c r="S2913" s="62">
        <v>109.3</v>
      </c>
      <c r="U2913" s="54" t="s">
        <v>15</v>
      </c>
      <c r="V2913" s="50" t="s">
        <v>20</v>
      </c>
      <c r="X2913" s="48"/>
    </row>
    <row r="2914" spans="1:24" s="60" customFormat="1" x14ac:dyDescent="0.2">
      <c r="A2914" s="60">
        <v>36</v>
      </c>
      <c r="B2914" s="61" t="s">
        <v>2929</v>
      </c>
      <c r="C2914" s="61">
        <v>3604</v>
      </c>
      <c r="D2914" s="61" t="s">
        <v>2930</v>
      </c>
      <c r="J2914" s="51" t="s">
        <v>20</v>
      </c>
      <c r="P2914" s="51" t="s">
        <v>20</v>
      </c>
      <c r="Q2914" s="60" t="s">
        <v>3001</v>
      </c>
      <c r="R2914" s="60">
        <v>57</v>
      </c>
      <c r="S2914" s="62">
        <v>75</v>
      </c>
      <c r="U2914" s="54" t="s">
        <v>15</v>
      </c>
      <c r="V2914" s="50" t="s">
        <v>20</v>
      </c>
      <c r="X2914" s="48"/>
    </row>
    <row r="2915" spans="1:24" s="60" customFormat="1" x14ac:dyDescent="0.2">
      <c r="A2915" s="60">
        <v>36</v>
      </c>
      <c r="B2915" s="61" t="s">
        <v>2929</v>
      </c>
      <c r="C2915" s="61">
        <v>3604</v>
      </c>
      <c r="D2915" s="61" t="s">
        <v>2930</v>
      </c>
      <c r="J2915" s="51" t="s">
        <v>20</v>
      </c>
      <c r="P2915" s="51" t="s">
        <v>20</v>
      </c>
      <c r="Q2915" s="60" t="s">
        <v>3002</v>
      </c>
      <c r="R2915" s="60">
        <v>58</v>
      </c>
      <c r="S2915" s="62">
        <v>81</v>
      </c>
      <c r="U2915" s="54" t="s">
        <v>15</v>
      </c>
      <c r="V2915" s="50" t="s">
        <v>20</v>
      </c>
      <c r="X2915" s="48"/>
    </row>
    <row r="2916" spans="1:24" s="60" customFormat="1" x14ac:dyDescent="0.2">
      <c r="A2916" s="60">
        <v>36</v>
      </c>
      <c r="B2916" s="61" t="s">
        <v>2929</v>
      </c>
      <c r="C2916" s="61">
        <v>3604</v>
      </c>
      <c r="D2916" s="61" t="s">
        <v>2930</v>
      </c>
      <c r="J2916" s="51" t="s">
        <v>20</v>
      </c>
      <c r="P2916" s="51" t="s">
        <v>20</v>
      </c>
      <c r="Q2916" s="60" t="s">
        <v>3003</v>
      </c>
      <c r="R2916" s="60">
        <v>59</v>
      </c>
      <c r="S2916" s="62">
        <v>54</v>
      </c>
      <c r="U2916" s="54" t="s">
        <v>15</v>
      </c>
      <c r="V2916" s="50" t="s">
        <v>20</v>
      </c>
      <c r="X2916" s="48"/>
    </row>
    <row r="2917" spans="1:24" s="60" customFormat="1" x14ac:dyDescent="0.2">
      <c r="A2917" s="60">
        <v>36</v>
      </c>
      <c r="B2917" s="61" t="s">
        <v>2929</v>
      </c>
      <c r="C2917" s="61">
        <v>3604</v>
      </c>
      <c r="D2917" s="61" t="s">
        <v>2930</v>
      </c>
      <c r="J2917" s="51" t="s">
        <v>20</v>
      </c>
      <c r="P2917" s="51" t="s">
        <v>20</v>
      </c>
      <c r="Q2917" s="60" t="s">
        <v>3004</v>
      </c>
      <c r="R2917" s="60">
        <v>60</v>
      </c>
      <c r="S2917" s="62">
        <v>60</v>
      </c>
      <c r="U2917" s="54" t="s">
        <v>15</v>
      </c>
      <c r="V2917" s="50" t="s">
        <v>20</v>
      </c>
      <c r="X2917" s="48"/>
    </row>
    <row r="2918" spans="1:24" s="60" customFormat="1" x14ac:dyDescent="0.2">
      <c r="A2918" s="60">
        <v>36</v>
      </c>
      <c r="B2918" s="61" t="s">
        <v>2929</v>
      </c>
      <c r="C2918" s="61">
        <v>3604</v>
      </c>
      <c r="D2918" s="61" t="s">
        <v>2930</v>
      </c>
      <c r="J2918" s="51" t="s">
        <v>20</v>
      </c>
      <c r="P2918" s="51" t="s">
        <v>20</v>
      </c>
      <c r="Q2918" s="60" t="s">
        <v>3005</v>
      </c>
      <c r="R2918" s="60">
        <v>61</v>
      </c>
      <c r="S2918" s="62">
        <v>50</v>
      </c>
      <c r="U2918" s="54" t="s">
        <v>15</v>
      </c>
      <c r="V2918" s="50" t="s">
        <v>20</v>
      </c>
      <c r="X2918" s="48"/>
    </row>
    <row r="2919" spans="1:24" s="60" customFormat="1" x14ac:dyDescent="0.2">
      <c r="A2919" s="60">
        <v>36</v>
      </c>
      <c r="B2919" s="61" t="s">
        <v>2929</v>
      </c>
      <c r="C2919" s="61">
        <v>3604</v>
      </c>
      <c r="D2919" s="61" t="s">
        <v>2930</v>
      </c>
      <c r="J2919" s="51" t="s">
        <v>20</v>
      </c>
      <c r="P2919" s="51" t="s">
        <v>20</v>
      </c>
      <c r="Q2919" s="60" t="s">
        <v>3006</v>
      </c>
      <c r="R2919" s="60">
        <v>62</v>
      </c>
      <c r="S2919" s="62">
        <v>27.1</v>
      </c>
      <c r="U2919" s="54" t="s">
        <v>15</v>
      </c>
      <c r="V2919" s="50" t="s">
        <v>20</v>
      </c>
      <c r="X2919" s="48"/>
    </row>
    <row r="2920" spans="1:24" s="60" customFormat="1" x14ac:dyDescent="0.2">
      <c r="A2920" s="60">
        <v>36</v>
      </c>
      <c r="B2920" s="61" t="s">
        <v>2929</v>
      </c>
      <c r="C2920" s="61">
        <v>3604</v>
      </c>
      <c r="D2920" s="61" t="s">
        <v>2930</v>
      </c>
      <c r="J2920" s="51" t="s">
        <v>20</v>
      </c>
      <c r="P2920" s="51" t="s">
        <v>20</v>
      </c>
      <c r="Q2920" s="60" t="s">
        <v>3007</v>
      </c>
      <c r="R2920" s="60">
        <v>63</v>
      </c>
      <c r="S2920" s="62">
        <v>137</v>
      </c>
      <c r="U2920" s="54" t="s">
        <v>15</v>
      </c>
      <c r="V2920" s="50" t="s">
        <v>20</v>
      </c>
      <c r="X2920" s="48"/>
    </row>
    <row r="2921" spans="1:24" s="60" customFormat="1" x14ac:dyDescent="0.2">
      <c r="A2921" s="60">
        <v>36</v>
      </c>
      <c r="B2921" s="61" t="s">
        <v>2929</v>
      </c>
      <c r="C2921" s="61">
        <v>3604</v>
      </c>
      <c r="D2921" s="61" t="s">
        <v>2930</v>
      </c>
      <c r="J2921" s="51" t="s">
        <v>20</v>
      </c>
      <c r="P2921" s="51" t="s">
        <v>20</v>
      </c>
      <c r="Q2921" s="60" t="s">
        <v>3008</v>
      </c>
      <c r="R2921" s="60">
        <v>64</v>
      </c>
      <c r="S2921" s="62">
        <v>40.700000000000003</v>
      </c>
      <c r="U2921" s="54" t="s">
        <v>15</v>
      </c>
      <c r="V2921" s="50" t="s">
        <v>20</v>
      </c>
      <c r="X2921" s="48"/>
    </row>
    <row r="2922" spans="1:24" s="60" customFormat="1" x14ac:dyDescent="0.2">
      <c r="A2922" s="60">
        <v>36</v>
      </c>
      <c r="B2922" s="61" t="s">
        <v>2929</v>
      </c>
      <c r="C2922" s="61">
        <v>3604</v>
      </c>
      <c r="D2922" s="61" t="s">
        <v>2930</v>
      </c>
      <c r="J2922" s="51" t="s">
        <v>20</v>
      </c>
      <c r="P2922" s="51" t="s">
        <v>20</v>
      </c>
      <c r="Q2922" s="60" t="s">
        <v>3009</v>
      </c>
      <c r="R2922" s="60">
        <v>65</v>
      </c>
      <c r="S2922" s="62">
        <v>113.1</v>
      </c>
      <c r="U2922" s="54" t="s">
        <v>15</v>
      </c>
      <c r="V2922" s="50" t="s">
        <v>20</v>
      </c>
      <c r="X2922" s="48"/>
    </row>
    <row r="2923" spans="1:24" s="60" customFormat="1" x14ac:dyDescent="0.2">
      <c r="A2923" s="60">
        <v>36</v>
      </c>
      <c r="B2923" s="61" t="s">
        <v>2929</v>
      </c>
      <c r="C2923" s="61">
        <v>3604</v>
      </c>
      <c r="D2923" s="61" t="s">
        <v>2930</v>
      </c>
      <c r="J2923" s="51" t="s">
        <v>20</v>
      </c>
      <c r="P2923" s="51" t="s">
        <v>20</v>
      </c>
      <c r="Q2923" s="60" t="s">
        <v>3010</v>
      </c>
      <c r="R2923" s="60">
        <v>66</v>
      </c>
      <c r="S2923" s="62">
        <v>25.4</v>
      </c>
      <c r="U2923" s="54" t="s">
        <v>15</v>
      </c>
      <c r="V2923" s="50" t="s">
        <v>20</v>
      </c>
      <c r="X2923" s="48"/>
    </row>
    <row r="2924" spans="1:24" s="60" customFormat="1" x14ac:dyDescent="0.2">
      <c r="A2924" s="60">
        <v>36</v>
      </c>
      <c r="B2924" s="61" t="s">
        <v>2929</v>
      </c>
      <c r="C2924" s="61">
        <v>3604</v>
      </c>
      <c r="D2924" s="61" t="s">
        <v>2930</v>
      </c>
      <c r="J2924" s="51" t="s">
        <v>20</v>
      </c>
      <c r="P2924" s="51" t="s">
        <v>20</v>
      </c>
      <c r="Q2924" s="60" t="s">
        <v>3011</v>
      </c>
      <c r="R2924" s="60">
        <v>67</v>
      </c>
      <c r="S2924" s="62">
        <v>60</v>
      </c>
      <c r="U2924" s="54" t="s">
        <v>15</v>
      </c>
      <c r="V2924" s="50" t="s">
        <v>20</v>
      </c>
      <c r="X2924" s="48"/>
    </row>
    <row r="2925" spans="1:24" s="60" customFormat="1" x14ac:dyDescent="0.2">
      <c r="A2925" s="60">
        <v>36</v>
      </c>
      <c r="B2925" s="61" t="s">
        <v>2929</v>
      </c>
      <c r="C2925" s="61">
        <v>3604</v>
      </c>
      <c r="D2925" s="61" t="s">
        <v>2930</v>
      </c>
      <c r="J2925" s="51" t="s">
        <v>20</v>
      </c>
      <c r="P2925" s="51" t="s">
        <v>20</v>
      </c>
      <c r="Q2925" s="60" t="s">
        <v>3012</v>
      </c>
      <c r="R2925" s="60">
        <v>68</v>
      </c>
      <c r="S2925" s="62">
        <v>30</v>
      </c>
      <c r="U2925" s="54" t="s">
        <v>15</v>
      </c>
      <c r="V2925" s="50" t="s">
        <v>20</v>
      </c>
      <c r="X2925" s="48"/>
    </row>
    <row r="2926" spans="1:24" s="60" customFormat="1" x14ac:dyDescent="0.2">
      <c r="A2926" s="60">
        <v>36</v>
      </c>
      <c r="B2926" s="61" t="s">
        <v>2929</v>
      </c>
      <c r="C2926" s="61">
        <v>3604</v>
      </c>
      <c r="D2926" s="61" t="s">
        <v>2930</v>
      </c>
      <c r="J2926" s="51" t="s">
        <v>20</v>
      </c>
      <c r="P2926" s="51" t="s">
        <v>20</v>
      </c>
      <c r="Q2926" s="60" t="s">
        <v>3013</v>
      </c>
      <c r="R2926" s="60">
        <v>69</v>
      </c>
      <c r="S2926" s="62">
        <v>75</v>
      </c>
      <c r="U2926" s="54" t="s">
        <v>15</v>
      </c>
      <c r="V2926" s="50" t="s">
        <v>20</v>
      </c>
      <c r="X2926" s="48"/>
    </row>
    <row r="2927" spans="1:24" s="60" customFormat="1" x14ac:dyDescent="0.2">
      <c r="A2927" s="60">
        <v>36</v>
      </c>
      <c r="B2927" s="61" t="s">
        <v>2929</v>
      </c>
      <c r="C2927" s="61">
        <v>3604</v>
      </c>
      <c r="D2927" s="61" t="s">
        <v>2930</v>
      </c>
      <c r="J2927" s="51" t="s">
        <v>20</v>
      </c>
      <c r="P2927" s="51" t="s">
        <v>20</v>
      </c>
      <c r="Q2927" s="60" t="s">
        <v>3014</v>
      </c>
      <c r="R2927" s="60">
        <v>70</v>
      </c>
      <c r="S2927" s="62">
        <v>70</v>
      </c>
      <c r="U2927" s="54" t="s">
        <v>15</v>
      </c>
      <c r="V2927" s="50" t="s">
        <v>20</v>
      </c>
      <c r="X2927" s="48"/>
    </row>
    <row r="2928" spans="1:24" s="60" customFormat="1" x14ac:dyDescent="0.2">
      <c r="A2928" s="60">
        <v>36</v>
      </c>
      <c r="B2928" s="61" t="s">
        <v>2929</v>
      </c>
      <c r="C2928" s="61">
        <v>3604</v>
      </c>
      <c r="D2928" s="61" t="s">
        <v>2930</v>
      </c>
      <c r="J2928" s="51" t="s">
        <v>20</v>
      </c>
      <c r="P2928" s="51" t="s">
        <v>20</v>
      </c>
      <c r="Q2928" s="60" t="s">
        <v>3015</v>
      </c>
      <c r="R2928" s="60">
        <v>71</v>
      </c>
      <c r="S2928" s="62">
        <v>29.2</v>
      </c>
      <c r="U2928" s="54" t="s">
        <v>15</v>
      </c>
      <c r="V2928" s="50" t="s">
        <v>20</v>
      </c>
      <c r="X2928" s="48"/>
    </row>
    <row r="2929" spans="1:24" s="60" customFormat="1" x14ac:dyDescent="0.2">
      <c r="A2929" s="60">
        <v>36</v>
      </c>
      <c r="B2929" s="61" t="s">
        <v>2929</v>
      </c>
      <c r="C2929" s="61">
        <v>3604</v>
      </c>
      <c r="D2929" s="61" t="s">
        <v>2930</v>
      </c>
      <c r="J2929" s="51" t="s">
        <v>20</v>
      </c>
      <c r="P2929" s="51" t="s">
        <v>20</v>
      </c>
      <c r="Q2929" s="60" t="s">
        <v>3016</v>
      </c>
      <c r="R2929" s="60">
        <v>72</v>
      </c>
      <c r="S2929" s="62">
        <v>134.9</v>
      </c>
      <c r="U2929" s="54" t="s">
        <v>15</v>
      </c>
      <c r="V2929" s="50" t="s">
        <v>20</v>
      </c>
      <c r="X2929" s="48"/>
    </row>
    <row r="2930" spans="1:24" s="60" customFormat="1" x14ac:dyDescent="0.2">
      <c r="A2930" s="60">
        <v>36</v>
      </c>
      <c r="B2930" s="61" t="s">
        <v>2929</v>
      </c>
      <c r="C2930" s="61">
        <v>3604</v>
      </c>
      <c r="D2930" s="61" t="s">
        <v>2930</v>
      </c>
      <c r="J2930" s="51" t="s">
        <v>20</v>
      </c>
      <c r="P2930" s="51" t="s">
        <v>20</v>
      </c>
      <c r="Q2930" s="60" t="s">
        <v>3017</v>
      </c>
      <c r="R2930" s="60">
        <v>73</v>
      </c>
      <c r="S2930" s="62">
        <v>31.8</v>
      </c>
      <c r="U2930" s="54" t="s">
        <v>15</v>
      </c>
      <c r="V2930" s="50" t="s">
        <v>20</v>
      </c>
      <c r="X2930" s="48"/>
    </row>
    <row r="2931" spans="1:24" s="60" customFormat="1" x14ac:dyDescent="0.2">
      <c r="A2931" s="60">
        <v>36</v>
      </c>
      <c r="B2931" s="61" t="s">
        <v>2929</v>
      </c>
      <c r="C2931" s="61">
        <v>3604</v>
      </c>
      <c r="D2931" s="61" t="s">
        <v>2930</v>
      </c>
      <c r="J2931" s="51" t="s">
        <v>20</v>
      </c>
      <c r="P2931" s="51" t="s">
        <v>20</v>
      </c>
      <c r="Q2931" s="60" t="s">
        <v>3018</v>
      </c>
      <c r="R2931" s="60">
        <v>74</v>
      </c>
      <c r="S2931" s="62">
        <v>58.1</v>
      </c>
      <c r="U2931" s="54" t="s">
        <v>15</v>
      </c>
      <c r="V2931" s="50" t="s">
        <v>20</v>
      </c>
      <c r="X2931" s="48"/>
    </row>
    <row r="2932" spans="1:24" s="60" customFormat="1" x14ac:dyDescent="0.2">
      <c r="A2932" s="60">
        <v>36</v>
      </c>
      <c r="B2932" s="61" t="s">
        <v>2929</v>
      </c>
      <c r="C2932" s="61">
        <v>3604</v>
      </c>
      <c r="D2932" s="61" t="s">
        <v>2930</v>
      </c>
      <c r="J2932" s="51" t="s">
        <v>20</v>
      </c>
      <c r="P2932" s="51" t="s">
        <v>20</v>
      </c>
      <c r="Q2932" s="60" t="s">
        <v>3019</v>
      </c>
      <c r="R2932" s="60">
        <v>75</v>
      </c>
      <c r="S2932" s="62">
        <v>87.4</v>
      </c>
      <c r="U2932" s="54" t="s">
        <v>15</v>
      </c>
      <c r="V2932" s="50" t="s">
        <v>20</v>
      </c>
      <c r="X2932" s="48"/>
    </row>
    <row r="2933" spans="1:24" s="60" customFormat="1" x14ac:dyDescent="0.2">
      <c r="A2933" s="60">
        <v>36</v>
      </c>
      <c r="B2933" s="61" t="s">
        <v>2929</v>
      </c>
      <c r="C2933" s="61">
        <v>3604</v>
      </c>
      <c r="D2933" s="61" t="s">
        <v>2930</v>
      </c>
      <c r="J2933" s="51" t="s">
        <v>20</v>
      </c>
      <c r="P2933" s="51" t="s">
        <v>20</v>
      </c>
      <c r="Q2933" s="60" t="s">
        <v>3020</v>
      </c>
      <c r="R2933" s="60">
        <v>76</v>
      </c>
      <c r="S2933" s="62">
        <v>250</v>
      </c>
      <c r="U2933" s="54" t="s">
        <v>15</v>
      </c>
      <c r="V2933" s="50" t="s">
        <v>16</v>
      </c>
      <c r="X2933" s="48"/>
    </row>
    <row r="2934" spans="1:24" s="60" customFormat="1" x14ac:dyDescent="0.2">
      <c r="A2934" s="60">
        <v>36</v>
      </c>
      <c r="B2934" s="61" t="s">
        <v>2929</v>
      </c>
      <c r="C2934" s="61">
        <v>3604</v>
      </c>
      <c r="D2934" s="61" t="s">
        <v>2930</v>
      </c>
      <c r="J2934" s="51" t="s">
        <v>20</v>
      </c>
      <c r="P2934" s="51" t="s">
        <v>20</v>
      </c>
      <c r="Q2934" s="60" t="s">
        <v>3021</v>
      </c>
      <c r="R2934" s="60">
        <v>77</v>
      </c>
      <c r="S2934" s="62">
        <v>200</v>
      </c>
      <c r="U2934" s="54" t="s">
        <v>15</v>
      </c>
      <c r="V2934" s="50" t="s">
        <v>16</v>
      </c>
      <c r="X2934" s="48"/>
    </row>
    <row r="2935" spans="1:24" s="60" customFormat="1" x14ac:dyDescent="0.2">
      <c r="A2935" s="60">
        <v>36</v>
      </c>
      <c r="B2935" s="61" t="s">
        <v>2929</v>
      </c>
      <c r="C2935" s="61">
        <v>3604</v>
      </c>
      <c r="D2935" s="61" t="s">
        <v>2930</v>
      </c>
      <c r="J2935" s="51" t="s">
        <v>20</v>
      </c>
      <c r="P2935" s="51" t="s">
        <v>20</v>
      </c>
      <c r="Q2935" s="60" t="s">
        <v>3022</v>
      </c>
      <c r="R2935" s="60">
        <v>78</v>
      </c>
      <c r="S2935" s="62">
        <v>17.8</v>
      </c>
      <c r="U2935" s="54" t="s">
        <v>15</v>
      </c>
      <c r="V2935" s="50" t="s">
        <v>20</v>
      </c>
      <c r="X2935" s="48"/>
    </row>
    <row r="2936" spans="1:24" s="60" customFormat="1" x14ac:dyDescent="0.2">
      <c r="A2936" s="60">
        <v>36</v>
      </c>
      <c r="B2936" s="61" t="s">
        <v>2929</v>
      </c>
      <c r="C2936" s="61">
        <v>3604</v>
      </c>
      <c r="D2936" s="61" t="s">
        <v>2930</v>
      </c>
      <c r="J2936" s="51" t="s">
        <v>20</v>
      </c>
      <c r="P2936" s="51" t="s">
        <v>20</v>
      </c>
      <c r="Q2936" s="60" t="s">
        <v>3023</v>
      </c>
      <c r="R2936" s="60">
        <v>79</v>
      </c>
      <c r="S2936" s="62">
        <v>50</v>
      </c>
      <c r="U2936" s="54" t="s">
        <v>15</v>
      </c>
      <c r="V2936" s="50" t="s">
        <v>20</v>
      </c>
      <c r="X2936" s="48"/>
    </row>
    <row r="2937" spans="1:24" s="60" customFormat="1" x14ac:dyDescent="0.2">
      <c r="A2937" s="60">
        <v>36</v>
      </c>
      <c r="B2937" s="61" t="s">
        <v>2929</v>
      </c>
      <c r="C2937" s="61">
        <v>3604</v>
      </c>
      <c r="D2937" s="61" t="s">
        <v>2930</v>
      </c>
      <c r="J2937" s="51" t="s">
        <v>20</v>
      </c>
      <c r="P2937" s="51" t="s">
        <v>20</v>
      </c>
      <c r="Q2937" s="60" t="s">
        <v>3024</v>
      </c>
      <c r="R2937" s="60">
        <v>80</v>
      </c>
      <c r="S2937" s="62">
        <v>14.9</v>
      </c>
      <c r="U2937" s="54" t="s">
        <v>15</v>
      </c>
      <c r="V2937" s="50" t="s">
        <v>20</v>
      </c>
      <c r="X2937" s="48"/>
    </row>
    <row r="2938" spans="1:24" s="60" customFormat="1" x14ac:dyDescent="0.2">
      <c r="A2938" s="60">
        <v>36</v>
      </c>
      <c r="B2938" s="61" t="s">
        <v>2929</v>
      </c>
      <c r="C2938" s="61">
        <v>3604</v>
      </c>
      <c r="D2938" s="61" t="s">
        <v>2930</v>
      </c>
      <c r="J2938" s="51" t="s">
        <v>20</v>
      </c>
      <c r="P2938" s="51" t="s">
        <v>20</v>
      </c>
      <c r="Q2938" s="60" t="s">
        <v>3025</v>
      </c>
      <c r="R2938" s="60">
        <v>81</v>
      </c>
      <c r="S2938" s="62">
        <v>17.8</v>
      </c>
      <c r="U2938" s="54" t="s">
        <v>15</v>
      </c>
      <c r="V2938" s="50" t="s">
        <v>20</v>
      </c>
      <c r="X2938" s="48"/>
    </row>
    <row r="2939" spans="1:24" s="60" customFormat="1" x14ac:dyDescent="0.2">
      <c r="A2939" s="60">
        <v>36</v>
      </c>
      <c r="B2939" s="61" t="s">
        <v>2929</v>
      </c>
      <c r="C2939" s="61">
        <v>3604</v>
      </c>
      <c r="D2939" s="61" t="s">
        <v>2930</v>
      </c>
      <c r="J2939" s="51" t="s">
        <v>20</v>
      </c>
      <c r="P2939" s="51" t="s">
        <v>20</v>
      </c>
      <c r="Q2939" s="60" t="s">
        <v>3026</v>
      </c>
      <c r="R2939" s="60">
        <v>82</v>
      </c>
      <c r="S2939" s="62">
        <v>194.4</v>
      </c>
      <c r="U2939" s="54" t="s">
        <v>15</v>
      </c>
      <c r="V2939" s="50" t="s">
        <v>20</v>
      </c>
      <c r="X2939" s="48"/>
    </row>
    <row r="2940" spans="1:24" s="60" customFormat="1" x14ac:dyDescent="0.2">
      <c r="A2940" s="60">
        <v>36</v>
      </c>
      <c r="B2940" s="61" t="s">
        <v>2929</v>
      </c>
      <c r="C2940" s="61">
        <v>3604</v>
      </c>
      <c r="D2940" s="61" t="s">
        <v>2930</v>
      </c>
      <c r="J2940" s="51" t="s">
        <v>20</v>
      </c>
      <c r="P2940" s="51" t="s">
        <v>20</v>
      </c>
      <c r="Q2940" s="60" t="s">
        <v>3027</v>
      </c>
      <c r="R2940" s="60">
        <v>83</v>
      </c>
      <c r="S2940" s="62">
        <v>91.3</v>
      </c>
      <c r="U2940" s="54" t="s">
        <v>15</v>
      </c>
      <c r="V2940" s="50" t="s">
        <v>20</v>
      </c>
      <c r="X2940" s="48"/>
    </row>
    <row r="2941" spans="1:24" s="60" customFormat="1" x14ac:dyDescent="0.2">
      <c r="A2941" s="60">
        <v>36</v>
      </c>
      <c r="B2941" s="61" t="s">
        <v>2929</v>
      </c>
      <c r="C2941" s="61">
        <v>3604</v>
      </c>
      <c r="D2941" s="61" t="s">
        <v>2930</v>
      </c>
      <c r="J2941" s="51" t="s">
        <v>20</v>
      </c>
      <c r="P2941" s="51" t="s">
        <v>20</v>
      </c>
      <c r="Q2941" s="60" t="s">
        <v>3028</v>
      </c>
      <c r="R2941" s="60">
        <v>84</v>
      </c>
      <c r="S2941" s="62">
        <v>99.9</v>
      </c>
      <c r="U2941" s="54" t="s">
        <v>15</v>
      </c>
      <c r="V2941" s="50" t="s">
        <v>20</v>
      </c>
      <c r="X2941" s="48"/>
    </row>
    <row r="2942" spans="1:24" s="60" customFormat="1" x14ac:dyDescent="0.2">
      <c r="A2942" s="60">
        <v>36</v>
      </c>
      <c r="B2942" s="61" t="s">
        <v>2929</v>
      </c>
      <c r="C2942" s="61">
        <v>3604</v>
      </c>
      <c r="D2942" s="61" t="s">
        <v>2930</v>
      </c>
      <c r="J2942" s="51" t="s">
        <v>20</v>
      </c>
      <c r="P2942" s="51" t="s">
        <v>20</v>
      </c>
      <c r="Q2942" s="60" t="s">
        <v>3029</v>
      </c>
      <c r="R2942" s="60">
        <v>85</v>
      </c>
      <c r="S2942" s="62">
        <v>51.6</v>
      </c>
      <c r="U2942" s="54" t="s">
        <v>15</v>
      </c>
      <c r="V2942" s="50" t="s">
        <v>20</v>
      </c>
      <c r="X2942" s="48"/>
    </row>
    <row r="2943" spans="1:24" s="60" customFormat="1" x14ac:dyDescent="0.2">
      <c r="A2943" s="60">
        <v>36</v>
      </c>
      <c r="B2943" s="61" t="s">
        <v>2929</v>
      </c>
      <c r="C2943" s="61">
        <v>3604</v>
      </c>
      <c r="D2943" s="61" t="s">
        <v>2930</v>
      </c>
      <c r="J2943" s="51" t="s">
        <v>20</v>
      </c>
      <c r="P2943" s="51" t="s">
        <v>20</v>
      </c>
      <c r="Q2943" s="60" t="s">
        <v>3030</v>
      </c>
      <c r="R2943" s="60">
        <v>86</v>
      </c>
      <c r="S2943" s="62">
        <v>47.8</v>
      </c>
      <c r="U2943" s="54" t="s">
        <v>15</v>
      </c>
      <c r="V2943" s="50" t="s">
        <v>20</v>
      </c>
      <c r="X2943" s="48"/>
    </row>
    <row r="2944" spans="1:24" s="60" customFormat="1" x14ac:dyDescent="0.2">
      <c r="A2944" s="60">
        <v>36</v>
      </c>
      <c r="B2944" s="61" t="s">
        <v>2929</v>
      </c>
      <c r="C2944" s="61">
        <v>3604</v>
      </c>
      <c r="D2944" s="61" t="s">
        <v>2930</v>
      </c>
      <c r="J2944" s="51" t="s">
        <v>20</v>
      </c>
      <c r="P2944" s="51" t="s">
        <v>20</v>
      </c>
      <c r="Q2944" s="60" t="s">
        <v>3031</v>
      </c>
      <c r="R2944" s="60">
        <v>87</v>
      </c>
      <c r="S2944" s="62">
        <v>45.4</v>
      </c>
      <c r="U2944" s="54" t="s">
        <v>15</v>
      </c>
      <c r="V2944" s="50" t="s">
        <v>20</v>
      </c>
      <c r="X2944" s="48"/>
    </row>
    <row r="2945" spans="1:24" s="60" customFormat="1" x14ac:dyDescent="0.2">
      <c r="A2945" s="60">
        <v>36</v>
      </c>
      <c r="B2945" s="61" t="s">
        <v>2929</v>
      </c>
      <c r="C2945" s="61">
        <v>3604</v>
      </c>
      <c r="D2945" s="61" t="s">
        <v>2930</v>
      </c>
      <c r="J2945" s="51" t="s">
        <v>20</v>
      </c>
      <c r="P2945" s="51" t="s">
        <v>20</v>
      </c>
      <c r="Q2945" s="60" t="s">
        <v>3032</v>
      </c>
      <c r="R2945" s="60">
        <v>88</v>
      </c>
      <c r="S2945" s="62">
        <v>22.9</v>
      </c>
      <c r="U2945" s="54" t="s">
        <v>15</v>
      </c>
      <c r="V2945" s="50" t="s">
        <v>20</v>
      </c>
      <c r="X2945" s="48"/>
    </row>
    <row r="2946" spans="1:24" s="60" customFormat="1" x14ac:dyDescent="0.2">
      <c r="A2946" s="60">
        <v>36</v>
      </c>
      <c r="B2946" s="61" t="s">
        <v>2929</v>
      </c>
      <c r="C2946" s="61">
        <v>3604</v>
      </c>
      <c r="D2946" s="61" t="s">
        <v>2930</v>
      </c>
      <c r="J2946" s="51" t="s">
        <v>20</v>
      </c>
      <c r="P2946" s="51" t="s">
        <v>20</v>
      </c>
      <c r="Q2946" s="60" t="s">
        <v>3033</v>
      </c>
      <c r="R2946" s="60">
        <v>89</v>
      </c>
      <c r="S2946" s="62">
        <v>40</v>
      </c>
      <c r="U2946" s="54" t="s">
        <v>15</v>
      </c>
      <c r="V2946" s="50" t="s">
        <v>20</v>
      </c>
      <c r="X2946" s="48"/>
    </row>
    <row r="2947" spans="1:24" s="60" customFormat="1" x14ac:dyDescent="0.2">
      <c r="A2947" s="60">
        <v>36</v>
      </c>
      <c r="B2947" s="61" t="s">
        <v>2929</v>
      </c>
      <c r="C2947" s="61">
        <v>3604</v>
      </c>
      <c r="D2947" s="61" t="s">
        <v>2930</v>
      </c>
      <c r="J2947" s="51" t="s">
        <v>20</v>
      </c>
      <c r="P2947" s="51" t="s">
        <v>20</v>
      </c>
      <c r="Q2947" s="60" t="s">
        <v>3034</v>
      </c>
      <c r="R2947" s="60">
        <v>90</v>
      </c>
      <c r="S2947" s="62">
        <v>50</v>
      </c>
      <c r="U2947" s="54" t="s">
        <v>15</v>
      </c>
      <c r="V2947" s="50" t="s">
        <v>20</v>
      </c>
      <c r="X2947" s="48"/>
    </row>
    <row r="2948" spans="1:24" s="60" customFormat="1" x14ac:dyDescent="0.2">
      <c r="A2948" s="60">
        <v>36</v>
      </c>
      <c r="B2948" s="61" t="s">
        <v>2929</v>
      </c>
      <c r="C2948" s="61">
        <v>3604</v>
      </c>
      <c r="D2948" s="61" t="s">
        <v>2930</v>
      </c>
      <c r="J2948" s="51" t="s">
        <v>20</v>
      </c>
      <c r="P2948" s="51" t="s">
        <v>20</v>
      </c>
      <c r="Q2948" s="60" t="s">
        <v>3034</v>
      </c>
      <c r="R2948" s="60">
        <v>91</v>
      </c>
      <c r="S2948" s="62">
        <v>60</v>
      </c>
      <c r="U2948" s="54" t="s">
        <v>15</v>
      </c>
      <c r="V2948" s="50" t="s">
        <v>20</v>
      </c>
      <c r="X2948" s="48"/>
    </row>
    <row r="2949" spans="1:24" s="60" customFormat="1" x14ac:dyDescent="0.2">
      <c r="A2949" s="60">
        <v>36</v>
      </c>
      <c r="B2949" s="61" t="s">
        <v>2929</v>
      </c>
      <c r="C2949" s="61">
        <v>3604</v>
      </c>
      <c r="D2949" s="61" t="s">
        <v>2930</v>
      </c>
      <c r="J2949" s="51" t="s">
        <v>20</v>
      </c>
      <c r="P2949" s="51" t="s">
        <v>20</v>
      </c>
      <c r="Q2949" s="60" t="s">
        <v>3035</v>
      </c>
      <c r="R2949" s="60">
        <v>92</v>
      </c>
      <c r="S2949" s="62">
        <v>51.2</v>
      </c>
      <c r="U2949" s="54" t="s">
        <v>15</v>
      </c>
      <c r="V2949" s="50" t="s">
        <v>20</v>
      </c>
      <c r="X2949" s="48"/>
    </row>
    <row r="2950" spans="1:24" s="60" customFormat="1" x14ac:dyDescent="0.2">
      <c r="A2950" s="60">
        <v>36</v>
      </c>
      <c r="B2950" s="61" t="s">
        <v>2929</v>
      </c>
      <c r="C2950" s="61">
        <v>3604</v>
      </c>
      <c r="D2950" s="61" t="s">
        <v>2930</v>
      </c>
      <c r="J2950" s="51" t="s">
        <v>20</v>
      </c>
      <c r="P2950" s="51" t="s">
        <v>20</v>
      </c>
      <c r="Q2950" s="60" t="s">
        <v>3036</v>
      </c>
      <c r="R2950" s="60">
        <v>93</v>
      </c>
      <c r="S2950" s="62">
        <v>100</v>
      </c>
      <c r="U2950" s="54" t="s">
        <v>15</v>
      </c>
      <c r="V2950" s="50" t="s">
        <v>20</v>
      </c>
      <c r="X2950" s="48"/>
    </row>
    <row r="2951" spans="1:24" s="60" customFormat="1" x14ac:dyDescent="0.2">
      <c r="A2951" s="60">
        <v>36</v>
      </c>
      <c r="B2951" s="61" t="s">
        <v>2929</v>
      </c>
      <c r="C2951" s="61">
        <v>3604</v>
      </c>
      <c r="D2951" s="61" t="s">
        <v>2930</v>
      </c>
      <c r="J2951" s="51" t="s">
        <v>20</v>
      </c>
      <c r="P2951" s="51" t="s">
        <v>20</v>
      </c>
      <c r="Q2951" s="60" t="s">
        <v>3037</v>
      </c>
      <c r="R2951" s="60">
        <v>94</v>
      </c>
      <c r="S2951" s="62">
        <v>70</v>
      </c>
      <c r="U2951" s="54" t="s">
        <v>15</v>
      </c>
      <c r="V2951" s="50" t="s">
        <v>20</v>
      </c>
      <c r="X2951" s="48"/>
    </row>
    <row r="2952" spans="1:24" s="60" customFormat="1" x14ac:dyDescent="0.2">
      <c r="A2952" s="60">
        <v>36</v>
      </c>
      <c r="B2952" s="61" t="s">
        <v>2929</v>
      </c>
      <c r="C2952" s="61">
        <v>3604</v>
      </c>
      <c r="D2952" s="61" t="s">
        <v>2930</v>
      </c>
      <c r="J2952" s="51" t="s">
        <v>20</v>
      </c>
      <c r="P2952" s="51" t="s">
        <v>20</v>
      </c>
      <c r="Q2952" s="60" t="s">
        <v>3038</v>
      </c>
      <c r="R2952" s="60">
        <v>95</v>
      </c>
      <c r="S2952" s="62">
        <v>61</v>
      </c>
      <c r="U2952" s="54" t="s">
        <v>15</v>
      </c>
      <c r="V2952" s="50" t="s">
        <v>20</v>
      </c>
      <c r="X2952" s="48"/>
    </row>
    <row r="2953" spans="1:24" s="60" customFormat="1" x14ac:dyDescent="0.2">
      <c r="A2953" s="60">
        <v>36</v>
      </c>
      <c r="B2953" s="61" t="s">
        <v>2929</v>
      </c>
      <c r="C2953" s="61">
        <v>3604</v>
      </c>
      <c r="D2953" s="61" t="s">
        <v>2930</v>
      </c>
      <c r="J2953" s="51" t="s">
        <v>20</v>
      </c>
      <c r="P2953" s="51" t="s">
        <v>20</v>
      </c>
      <c r="Q2953" s="60" t="s">
        <v>3039</v>
      </c>
      <c r="R2953" s="60">
        <v>96</v>
      </c>
      <c r="S2953" s="62">
        <v>14.8</v>
      </c>
      <c r="U2953" s="54" t="s">
        <v>15</v>
      </c>
      <c r="V2953" s="50" t="s">
        <v>20</v>
      </c>
      <c r="X2953" s="48"/>
    </row>
    <row r="2954" spans="1:24" s="60" customFormat="1" x14ac:dyDescent="0.2">
      <c r="A2954" s="60">
        <v>36</v>
      </c>
      <c r="B2954" s="61" t="s">
        <v>2929</v>
      </c>
      <c r="C2954" s="61">
        <v>3604</v>
      </c>
      <c r="D2954" s="61" t="s">
        <v>2930</v>
      </c>
      <c r="J2954" s="51" t="s">
        <v>20</v>
      </c>
      <c r="P2954" s="51" t="s">
        <v>20</v>
      </c>
      <c r="Q2954" s="60" t="s">
        <v>3040</v>
      </c>
      <c r="R2954" s="60">
        <v>97</v>
      </c>
      <c r="S2954" s="62">
        <v>89</v>
      </c>
      <c r="U2954" s="54" t="s">
        <v>15</v>
      </c>
      <c r="V2954" s="50" t="s">
        <v>20</v>
      </c>
      <c r="X2954" s="48"/>
    </row>
    <row r="2955" spans="1:24" s="60" customFormat="1" x14ac:dyDescent="0.2">
      <c r="A2955" s="60">
        <v>36</v>
      </c>
      <c r="B2955" s="61" t="s">
        <v>2929</v>
      </c>
      <c r="C2955" s="61">
        <v>3604</v>
      </c>
      <c r="D2955" s="61" t="s">
        <v>2930</v>
      </c>
      <c r="J2955" s="51" t="s">
        <v>20</v>
      </c>
      <c r="P2955" s="51" t="s">
        <v>20</v>
      </c>
      <c r="Q2955" s="60" t="s">
        <v>3041</v>
      </c>
      <c r="R2955" s="60">
        <v>98</v>
      </c>
      <c r="S2955" s="62">
        <v>40</v>
      </c>
      <c r="U2955" s="54" t="s">
        <v>15</v>
      </c>
      <c r="V2955" s="50" t="s">
        <v>20</v>
      </c>
      <c r="X2955" s="48"/>
    </row>
    <row r="2956" spans="1:24" s="60" customFormat="1" x14ac:dyDescent="0.2">
      <c r="A2956" s="60">
        <v>36</v>
      </c>
      <c r="B2956" s="61" t="s">
        <v>2929</v>
      </c>
      <c r="C2956" s="61">
        <v>3604</v>
      </c>
      <c r="D2956" s="61" t="s">
        <v>2930</v>
      </c>
      <c r="J2956" s="51" t="s">
        <v>20</v>
      </c>
      <c r="P2956" s="51" t="s">
        <v>20</v>
      </c>
      <c r="Q2956" s="60" t="s">
        <v>3042</v>
      </c>
      <c r="R2956" s="60">
        <v>99</v>
      </c>
      <c r="S2956" s="62">
        <v>37.5</v>
      </c>
      <c r="U2956" s="54" t="s">
        <v>15</v>
      </c>
      <c r="V2956" s="50" t="s">
        <v>20</v>
      </c>
      <c r="X2956" s="48"/>
    </row>
    <row r="2957" spans="1:24" s="60" customFormat="1" x14ac:dyDescent="0.2">
      <c r="A2957" s="60">
        <v>36</v>
      </c>
      <c r="B2957" s="61" t="s">
        <v>2929</v>
      </c>
      <c r="C2957" s="61">
        <v>3604</v>
      </c>
      <c r="D2957" s="61" t="s">
        <v>2930</v>
      </c>
      <c r="J2957" s="51" t="s">
        <v>20</v>
      </c>
      <c r="P2957" s="51" t="s">
        <v>20</v>
      </c>
      <c r="Q2957" s="60" t="s">
        <v>3043</v>
      </c>
      <c r="R2957" s="60">
        <v>100</v>
      </c>
      <c r="S2957" s="62">
        <v>80</v>
      </c>
      <c r="U2957" s="54" t="s">
        <v>15</v>
      </c>
      <c r="V2957" s="50" t="s">
        <v>20</v>
      </c>
      <c r="X2957" s="48"/>
    </row>
    <row r="2958" spans="1:24" s="60" customFormat="1" x14ac:dyDescent="0.2">
      <c r="A2958" s="60">
        <v>36</v>
      </c>
      <c r="B2958" s="61" t="s">
        <v>2929</v>
      </c>
      <c r="C2958" s="61">
        <v>3604</v>
      </c>
      <c r="D2958" s="61" t="s">
        <v>2930</v>
      </c>
      <c r="J2958" s="51" t="s">
        <v>20</v>
      </c>
      <c r="P2958" s="51" t="s">
        <v>20</v>
      </c>
      <c r="Q2958" s="60" t="s">
        <v>3044</v>
      </c>
      <c r="R2958" s="60">
        <v>101</v>
      </c>
      <c r="S2958" s="62">
        <v>20.8</v>
      </c>
      <c r="U2958" s="54" t="s">
        <v>15</v>
      </c>
      <c r="V2958" s="50" t="s">
        <v>20</v>
      </c>
      <c r="X2958" s="48"/>
    </row>
    <row r="2959" spans="1:24" s="60" customFormat="1" x14ac:dyDescent="0.2">
      <c r="A2959" s="60">
        <v>36</v>
      </c>
      <c r="B2959" s="61" t="s">
        <v>2929</v>
      </c>
      <c r="C2959" s="61">
        <v>3604</v>
      </c>
      <c r="D2959" s="61" t="s">
        <v>2930</v>
      </c>
      <c r="J2959" s="51" t="s">
        <v>20</v>
      </c>
      <c r="P2959" s="51" t="s">
        <v>20</v>
      </c>
      <c r="Q2959" s="60" t="s">
        <v>3045</v>
      </c>
      <c r="R2959" s="60">
        <v>102</v>
      </c>
      <c r="S2959" s="62">
        <v>25.4</v>
      </c>
      <c r="U2959" s="54" t="s">
        <v>15</v>
      </c>
      <c r="V2959" s="50" t="s">
        <v>20</v>
      </c>
      <c r="X2959" s="48"/>
    </row>
    <row r="2960" spans="1:24" s="60" customFormat="1" x14ac:dyDescent="0.2">
      <c r="A2960" s="60">
        <v>36</v>
      </c>
      <c r="B2960" s="61" t="s">
        <v>2929</v>
      </c>
      <c r="C2960" s="61">
        <v>3604</v>
      </c>
      <c r="D2960" s="61" t="s">
        <v>2930</v>
      </c>
      <c r="J2960" s="51" t="s">
        <v>20</v>
      </c>
      <c r="P2960" s="51" t="s">
        <v>20</v>
      </c>
      <c r="Q2960" s="60" t="s">
        <v>3046</v>
      </c>
      <c r="R2960" s="60">
        <v>103</v>
      </c>
      <c r="S2960" s="62">
        <v>79.400000000000006</v>
      </c>
      <c r="U2960" s="54" t="s">
        <v>15</v>
      </c>
      <c r="V2960" s="50" t="s">
        <v>20</v>
      </c>
      <c r="X2960" s="48"/>
    </row>
    <row r="2961" spans="1:24" s="60" customFormat="1" x14ac:dyDescent="0.2">
      <c r="A2961" s="60">
        <v>36</v>
      </c>
      <c r="B2961" s="61" t="s">
        <v>2929</v>
      </c>
      <c r="C2961" s="61">
        <v>3604</v>
      </c>
      <c r="D2961" s="61" t="s">
        <v>2930</v>
      </c>
      <c r="J2961" s="51" t="s">
        <v>20</v>
      </c>
      <c r="P2961" s="51" t="s">
        <v>20</v>
      </c>
      <c r="Q2961" s="60" t="s">
        <v>3047</v>
      </c>
      <c r="R2961" s="60">
        <v>104</v>
      </c>
      <c r="S2961" s="62">
        <v>150</v>
      </c>
      <c r="U2961" s="54" t="s">
        <v>15</v>
      </c>
      <c r="V2961" s="50" t="s">
        <v>20</v>
      </c>
      <c r="X2961" s="48"/>
    </row>
    <row r="2962" spans="1:24" s="60" customFormat="1" x14ac:dyDescent="0.2">
      <c r="A2962" s="60">
        <v>36</v>
      </c>
      <c r="B2962" s="61" t="s">
        <v>2929</v>
      </c>
      <c r="C2962" s="61">
        <v>3604</v>
      </c>
      <c r="D2962" s="61" t="s">
        <v>2930</v>
      </c>
      <c r="J2962" s="51" t="s">
        <v>20</v>
      </c>
      <c r="P2962" s="51" t="s">
        <v>20</v>
      </c>
      <c r="Q2962" s="60" t="s">
        <v>3048</v>
      </c>
      <c r="R2962" s="60">
        <v>105</v>
      </c>
      <c r="S2962" s="62">
        <v>80</v>
      </c>
      <c r="U2962" s="54" t="s">
        <v>15</v>
      </c>
      <c r="V2962" s="50" t="s">
        <v>20</v>
      </c>
      <c r="X2962" s="48"/>
    </row>
    <row r="2963" spans="1:24" s="60" customFormat="1" x14ac:dyDescent="0.2">
      <c r="A2963" s="60">
        <v>36</v>
      </c>
      <c r="B2963" s="61" t="s">
        <v>2929</v>
      </c>
      <c r="C2963" s="61">
        <v>3604</v>
      </c>
      <c r="D2963" s="61" t="s">
        <v>2930</v>
      </c>
      <c r="J2963" s="51" t="s">
        <v>20</v>
      </c>
      <c r="P2963" s="51" t="s">
        <v>20</v>
      </c>
      <c r="Q2963" s="60" t="s">
        <v>3049</v>
      </c>
      <c r="R2963" s="60">
        <v>106</v>
      </c>
      <c r="S2963" s="62">
        <v>124.9</v>
      </c>
      <c r="U2963" s="54" t="s">
        <v>15</v>
      </c>
      <c r="V2963" s="50" t="s">
        <v>20</v>
      </c>
      <c r="X2963" s="48"/>
    </row>
    <row r="2964" spans="1:24" s="60" customFormat="1" x14ac:dyDescent="0.2">
      <c r="A2964" s="60">
        <v>36</v>
      </c>
      <c r="B2964" s="61" t="s">
        <v>2929</v>
      </c>
      <c r="C2964" s="61">
        <v>3604</v>
      </c>
      <c r="D2964" s="61" t="s">
        <v>2930</v>
      </c>
      <c r="J2964" s="51" t="s">
        <v>20</v>
      </c>
      <c r="P2964" s="51" t="s">
        <v>20</v>
      </c>
      <c r="Q2964" s="60" t="s">
        <v>3050</v>
      </c>
      <c r="R2964" s="60">
        <v>107</v>
      </c>
      <c r="S2964" s="62">
        <v>197</v>
      </c>
      <c r="U2964" s="54" t="s">
        <v>15</v>
      </c>
      <c r="V2964" s="50" t="s">
        <v>20</v>
      </c>
      <c r="X2964" s="48"/>
    </row>
    <row r="2965" spans="1:24" s="60" customFormat="1" x14ac:dyDescent="0.2">
      <c r="A2965" s="60">
        <v>36</v>
      </c>
      <c r="B2965" s="61" t="s">
        <v>2929</v>
      </c>
      <c r="C2965" s="61">
        <v>3604</v>
      </c>
      <c r="D2965" s="61" t="s">
        <v>2930</v>
      </c>
      <c r="J2965" s="51" t="s">
        <v>20</v>
      </c>
      <c r="P2965" s="51" t="s">
        <v>20</v>
      </c>
      <c r="Q2965" s="60" t="s">
        <v>3051</v>
      </c>
      <c r="R2965" s="60">
        <v>108</v>
      </c>
      <c r="S2965" s="62">
        <v>28</v>
      </c>
      <c r="U2965" s="54" t="s">
        <v>15</v>
      </c>
      <c r="V2965" s="50" t="s">
        <v>20</v>
      </c>
      <c r="X2965" s="48"/>
    </row>
    <row r="2966" spans="1:24" s="60" customFormat="1" x14ac:dyDescent="0.2">
      <c r="A2966" s="60">
        <v>36</v>
      </c>
      <c r="B2966" s="61" t="s">
        <v>2929</v>
      </c>
      <c r="C2966" s="61">
        <v>3604</v>
      </c>
      <c r="D2966" s="61" t="s">
        <v>2930</v>
      </c>
      <c r="J2966" s="51" t="s">
        <v>20</v>
      </c>
      <c r="P2966" s="51" t="s">
        <v>20</v>
      </c>
      <c r="Q2966" s="60" t="s">
        <v>3052</v>
      </c>
      <c r="R2966" s="60">
        <v>109</v>
      </c>
      <c r="S2966" s="62">
        <v>203.2</v>
      </c>
      <c r="U2966" s="54" t="s">
        <v>15</v>
      </c>
      <c r="V2966" s="50" t="s">
        <v>16</v>
      </c>
      <c r="X2966" s="48"/>
    </row>
    <row r="2967" spans="1:24" s="60" customFormat="1" x14ac:dyDescent="0.2">
      <c r="A2967" s="60">
        <v>36</v>
      </c>
      <c r="B2967" s="61" t="s">
        <v>2929</v>
      </c>
      <c r="C2967" s="61">
        <v>3604</v>
      </c>
      <c r="D2967" s="61" t="s">
        <v>2930</v>
      </c>
      <c r="J2967" s="51" t="s">
        <v>20</v>
      </c>
      <c r="P2967" s="51" t="s">
        <v>20</v>
      </c>
      <c r="Q2967" s="60" t="s">
        <v>3053</v>
      </c>
      <c r="R2967" s="60">
        <v>110</v>
      </c>
      <c r="S2967" s="62">
        <v>22.9</v>
      </c>
      <c r="U2967" s="54" t="s">
        <v>15</v>
      </c>
      <c r="V2967" s="50" t="s">
        <v>20</v>
      </c>
      <c r="X2967" s="48"/>
    </row>
    <row r="2968" spans="1:24" s="60" customFormat="1" x14ac:dyDescent="0.2">
      <c r="A2968" s="60">
        <v>36</v>
      </c>
      <c r="B2968" s="61" t="s">
        <v>2929</v>
      </c>
      <c r="C2968" s="61">
        <v>3604</v>
      </c>
      <c r="D2968" s="61" t="s">
        <v>2930</v>
      </c>
      <c r="J2968" s="51" t="s">
        <v>20</v>
      </c>
      <c r="P2968" s="51" t="s">
        <v>20</v>
      </c>
      <c r="Q2968" s="60" t="s">
        <v>3054</v>
      </c>
      <c r="R2968" s="60">
        <v>111</v>
      </c>
      <c r="S2968" s="62">
        <v>97.6</v>
      </c>
      <c r="U2968" s="54" t="s">
        <v>15</v>
      </c>
      <c r="V2968" s="50" t="s">
        <v>20</v>
      </c>
      <c r="X2968" s="48"/>
    </row>
    <row r="2969" spans="1:24" s="60" customFormat="1" x14ac:dyDescent="0.2">
      <c r="A2969" s="60">
        <v>36</v>
      </c>
      <c r="B2969" s="61" t="s">
        <v>2929</v>
      </c>
      <c r="C2969" s="61">
        <v>3604</v>
      </c>
      <c r="D2969" s="61" t="s">
        <v>2930</v>
      </c>
      <c r="J2969" s="51" t="s">
        <v>20</v>
      </c>
      <c r="P2969" s="51" t="s">
        <v>20</v>
      </c>
      <c r="Q2969" s="60" t="s">
        <v>3055</v>
      </c>
      <c r="R2969" s="60">
        <v>112</v>
      </c>
      <c r="S2969" s="62">
        <v>150.80000000000001</v>
      </c>
      <c r="U2969" s="54" t="s">
        <v>15</v>
      </c>
      <c r="V2969" s="50" t="s">
        <v>20</v>
      </c>
      <c r="X2969" s="48"/>
    </row>
    <row r="2970" spans="1:24" s="60" customFormat="1" x14ac:dyDescent="0.2">
      <c r="A2970" s="60">
        <v>36</v>
      </c>
      <c r="B2970" s="61" t="s">
        <v>2929</v>
      </c>
      <c r="C2970" s="61">
        <v>3604</v>
      </c>
      <c r="D2970" s="61" t="s">
        <v>2930</v>
      </c>
      <c r="J2970" s="51" t="s">
        <v>20</v>
      </c>
      <c r="P2970" s="51" t="s">
        <v>20</v>
      </c>
      <c r="Q2970" s="60" t="s">
        <v>3056</v>
      </c>
      <c r="R2970" s="60">
        <v>113</v>
      </c>
      <c r="S2970" s="62">
        <v>109.3</v>
      </c>
      <c r="U2970" s="54" t="s">
        <v>15</v>
      </c>
      <c r="V2970" s="50" t="s">
        <v>20</v>
      </c>
      <c r="X2970" s="48"/>
    </row>
    <row r="2971" spans="1:24" s="60" customFormat="1" x14ac:dyDescent="0.2">
      <c r="A2971" s="60">
        <v>36</v>
      </c>
      <c r="B2971" s="61" t="s">
        <v>2929</v>
      </c>
      <c r="C2971" s="61">
        <v>3604</v>
      </c>
      <c r="D2971" s="61" t="s">
        <v>2930</v>
      </c>
      <c r="J2971" s="51" t="s">
        <v>20</v>
      </c>
      <c r="P2971" s="51" t="s">
        <v>20</v>
      </c>
      <c r="Q2971" s="60" t="s">
        <v>3057</v>
      </c>
      <c r="R2971" s="60">
        <v>114</v>
      </c>
      <c r="S2971" s="62">
        <v>90</v>
      </c>
      <c r="U2971" s="54" t="s">
        <v>15</v>
      </c>
      <c r="V2971" s="50" t="s">
        <v>20</v>
      </c>
      <c r="X2971" s="48"/>
    </row>
    <row r="2972" spans="1:24" s="60" customFormat="1" x14ac:dyDescent="0.2">
      <c r="A2972" s="60">
        <v>36</v>
      </c>
      <c r="B2972" s="61" t="s">
        <v>2929</v>
      </c>
      <c r="C2972" s="61">
        <v>3604</v>
      </c>
      <c r="D2972" s="61" t="s">
        <v>2930</v>
      </c>
      <c r="J2972" s="51" t="s">
        <v>20</v>
      </c>
      <c r="P2972" s="51" t="s">
        <v>20</v>
      </c>
      <c r="Q2972" s="60" t="s">
        <v>3058</v>
      </c>
      <c r="R2972" s="60">
        <v>115</v>
      </c>
      <c r="S2972" s="62">
        <v>17.399999999999999</v>
      </c>
      <c r="U2972" s="54" t="s">
        <v>15</v>
      </c>
      <c r="V2972" s="50" t="s">
        <v>20</v>
      </c>
      <c r="X2972" s="48"/>
    </row>
    <row r="2973" spans="1:24" s="60" customFormat="1" x14ac:dyDescent="0.2">
      <c r="A2973" s="60">
        <v>36</v>
      </c>
      <c r="B2973" s="61" t="s">
        <v>2929</v>
      </c>
      <c r="C2973" s="61">
        <v>3604</v>
      </c>
      <c r="D2973" s="61" t="s">
        <v>2930</v>
      </c>
      <c r="J2973" s="51" t="s">
        <v>20</v>
      </c>
      <c r="P2973" s="51" t="s">
        <v>20</v>
      </c>
      <c r="Q2973" s="60" t="s">
        <v>3059</v>
      </c>
      <c r="R2973" s="60">
        <v>116</v>
      </c>
      <c r="S2973" s="62">
        <v>115</v>
      </c>
      <c r="U2973" s="54" t="s">
        <v>15</v>
      </c>
      <c r="V2973" s="50" t="s">
        <v>20</v>
      </c>
      <c r="X2973" s="48"/>
    </row>
    <row r="2974" spans="1:24" s="60" customFormat="1" x14ac:dyDescent="0.2">
      <c r="A2974" s="60">
        <v>36</v>
      </c>
      <c r="B2974" s="61" t="s">
        <v>2929</v>
      </c>
      <c r="C2974" s="61">
        <v>3604</v>
      </c>
      <c r="D2974" s="61" t="s">
        <v>2930</v>
      </c>
      <c r="J2974" s="51" t="s">
        <v>20</v>
      </c>
      <c r="P2974" s="51" t="s">
        <v>20</v>
      </c>
      <c r="Q2974" s="60" t="s">
        <v>3060</v>
      </c>
      <c r="R2974" s="60">
        <v>117</v>
      </c>
      <c r="S2974" s="62">
        <v>79.400000000000006</v>
      </c>
      <c r="U2974" s="54" t="s">
        <v>15</v>
      </c>
      <c r="V2974" s="50" t="s">
        <v>20</v>
      </c>
      <c r="X2974" s="48"/>
    </row>
    <row r="2975" spans="1:24" s="60" customFormat="1" x14ac:dyDescent="0.2">
      <c r="A2975" s="60">
        <v>36</v>
      </c>
      <c r="B2975" s="61" t="s">
        <v>2929</v>
      </c>
      <c r="C2975" s="61">
        <v>3604</v>
      </c>
      <c r="D2975" s="61" t="s">
        <v>2930</v>
      </c>
      <c r="J2975" s="51" t="s">
        <v>20</v>
      </c>
      <c r="P2975" s="51" t="s">
        <v>20</v>
      </c>
      <c r="Q2975" s="60" t="s">
        <v>3061</v>
      </c>
      <c r="R2975" s="60">
        <v>118</v>
      </c>
      <c r="S2975" s="62">
        <v>86.6</v>
      </c>
      <c r="U2975" s="54" t="s">
        <v>15</v>
      </c>
      <c r="V2975" s="50" t="s">
        <v>20</v>
      </c>
      <c r="X2975" s="48"/>
    </row>
    <row r="2976" spans="1:24" s="60" customFormat="1" x14ac:dyDescent="0.2">
      <c r="A2976" s="60">
        <v>36</v>
      </c>
      <c r="B2976" s="61" t="s">
        <v>2929</v>
      </c>
      <c r="C2976" s="61">
        <v>3604</v>
      </c>
      <c r="D2976" s="61" t="s">
        <v>2930</v>
      </c>
      <c r="J2976" s="51" t="s">
        <v>20</v>
      </c>
      <c r="P2976" s="51" t="s">
        <v>20</v>
      </c>
      <c r="Q2976" s="60" t="s">
        <v>3062</v>
      </c>
      <c r="R2976" s="60">
        <v>119</v>
      </c>
      <c r="S2976" s="62">
        <v>45</v>
      </c>
      <c r="U2976" s="54" t="s">
        <v>15</v>
      </c>
      <c r="V2976" s="50" t="s">
        <v>20</v>
      </c>
      <c r="X2976" s="48"/>
    </row>
    <row r="2977" spans="1:24" s="60" customFormat="1" x14ac:dyDescent="0.2">
      <c r="A2977" s="60">
        <v>36</v>
      </c>
      <c r="B2977" s="61" t="s">
        <v>2929</v>
      </c>
      <c r="C2977" s="61">
        <v>3604</v>
      </c>
      <c r="D2977" s="61" t="s">
        <v>2930</v>
      </c>
      <c r="J2977" s="51" t="s">
        <v>20</v>
      </c>
      <c r="P2977" s="51" t="s">
        <v>20</v>
      </c>
      <c r="Q2977" s="60" t="s">
        <v>3063</v>
      </c>
      <c r="R2977" s="60">
        <v>120</v>
      </c>
      <c r="S2977" s="62">
        <v>80</v>
      </c>
      <c r="U2977" s="54" t="s">
        <v>15</v>
      </c>
      <c r="V2977" s="50" t="s">
        <v>20</v>
      </c>
      <c r="X2977" s="48"/>
    </row>
    <row r="2978" spans="1:24" s="60" customFormat="1" x14ac:dyDescent="0.2">
      <c r="A2978" s="60">
        <v>36</v>
      </c>
      <c r="B2978" s="61" t="s">
        <v>2929</v>
      </c>
      <c r="C2978" s="61">
        <v>3604</v>
      </c>
      <c r="D2978" s="61" t="s">
        <v>2930</v>
      </c>
      <c r="J2978" s="51" t="s">
        <v>20</v>
      </c>
      <c r="P2978" s="51" t="s">
        <v>20</v>
      </c>
      <c r="Q2978" s="60" t="s">
        <v>3064</v>
      </c>
      <c r="R2978" s="60">
        <v>121</v>
      </c>
      <c r="S2978" s="62">
        <v>43</v>
      </c>
      <c r="U2978" s="54" t="s">
        <v>15</v>
      </c>
      <c r="V2978" s="50" t="s">
        <v>20</v>
      </c>
      <c r="X2978" s="48"/>
    </row>
    <row r="2979" spans="1:24" s="60" customFormat="1" x14ac:dyDescent="0.2">
      <c r="A2979" s="60">
        <v>36</v>
      </c>
      <c r="B2979" s="61" t="s">
        <v>2929</v>
      </c>
      <c r="C2979" s="61">
        <v>3604</v>
      </c>
      <c r="D2979" s="61" t="s">
        <v>2930</v>
      </c>
      <c r="J2979" s="51" t="s">
        <v>20</v>
      </c>
      <c r="P2979" s="51" t="s">
        <v>20</v>
      </c>
      <c r="Q2979" s="60" t="s">
        <v>3065</v>
      </c>
      <c r="R2979" s="60">
        <v>122</v>
      </c>
      <c r="S2979" s="62">
        <v>112.6</v>
      </c>
      <c r="U2979" s="54" t="s">
        <v>15</v>
      </c>
      <c r="V2979" s="50" t="s">
        <v>20</v>
      </c>
      <c r="X2979" s="48"/>
    </row>
    <row r="2980" spans="1:24" s="60" customFormat="1" x14ac:dyDescent="0.2">
      <c r="A2980" s="60">
        <v>36</v>
      </c>
      <c r="B2980" s="61" t="s">
        <v>2929</v>
      </c>
      <c r="C2980" s="61">
        <v>3604</v>
      </c>
      <c r="D2980" s="61" t="s">
        <v>2930</v>
      </c>
      <c r="J2980" s="51" t="s">
        <v>20</v>
      </c>
      <c r="P2980" s="51" t="s">
        <v>20</v>
      </c>
      <c r="Q2980" s="60" t="s">
        <v>3066</v>
      </c>
      <c r="R2980" s="60">
        <v>123</v>
      </c>
      <c r="S2980" s="62">
        <v>80</v>
      </c>
      <c r="U2980" s="54" t="s">
        <v>15</v>
      </c>
      <c r="V2980" s="50" t="s">
        <v>20</v>
      </c>
      <c r="X2980" s="48"/>
    </row>
    <row r="2981" spans="1:24" s="60" customFormat="1" x14ac:dyDescent="0.2">
      <c r="A2981" s="60">
        <v>36</v>
      </c>
      <c r="B2981" s="61" t="s">
        <v>2929</v>
      </c>
      <c r="C2981" s="61">
        <v>3604</v>
      </c>
      <c r="D2981" s="61" t="s">
        <v>2930</v>
      </c>
      <c r="J2981" s="51" t="s">
        <v>20</v>
      </c>
      <c r="P2981" s="51" t="s">
        <v>20</v>
      </c>
      <c r="Q2981" s="60" t="s">
        <v>3067</v>
      </c>
      <c r="R2981" s="60">
        <v>124</v>
      </c>
      <c r="S2981" s="62">
        <v>90</v>
      </c>
      <c r="U2981" s="54" t="s">
        <v>15</v>
      </c>
      <c r="V2981" s="50" t="s">
        <v>20</v>
      </c>
      <c r="X2981" s="48"/>
    </row>
    <row r="2982" spans="1:24" s="60" customFormat="1" x14ac:dyDescent="0.2">
      <c r="A2982" s="60">
        <v>36</v>
      </c>
      <c r="B2982" s="61" t="s">
        <v>2929</v>
      </c>
      <c r="C2982" s="61">
        <v>3604</v>
      </c>
      <c r="D2982" s="61" t="s">
        <v>2930</v>
      </c>
      <c r="J2982" s="51" t="s">
        <v>20</v>
      </c>
      <c r="P2982" s="51" t="s">
        <v>20</v>
      </c>
      <c r="Q2982" s="60" t="s">
        <v>3068</v>
      </c>
      <c r="R2982" s="60">
        <v>125</v>
      </c>
      <c r="S2982" s="62">
        <v>40.700000000000003</v>
      </c>
      <c r="U2982" s="54" t="s">
        <v>15</v>
      </c>
      <c r="V2982" s="50" t="s">
        <v>20</v>
      </c>
      <c r="X2982" s="48"/>
    </row>
    <row r="2983" spans="1:24" s="60" customFormat="1" x14ac:dyDescent="0.2">
      <c r="A2983" s="60">
        <v>36</v>
      </c>
      <c r="B2983" s="61" t="s">
        <v>2929</v>
      </c>
      <c r="C2983" s="61">
        <v>3604</v>
      </c>
      <c r="D2983" s="61" t="s">
        <v>2930</v>
      </c>
      <c r="J2983" s="51" t="s">
        <v>20</v>
      </c>
      <c r="P2983" s="51" t="s">
        <v>20</v>
      </c>
      <c r="Q2983" s="60" t="s">
        <v>3069</v>
      </c>
      <c r="R2983" s="60">
        <v>126</v>
      </c>
      <c r="S2983" s="62">
        <v>115.5</v>
      </c>
      <c r="U2983" s="54" t="s">
        <v>15</v>
      </c>
      <c r="V2983" s="50" t="s">
        <v>20</v>
      </c>
      <c r="X2983" s="48"/>
    </row>
    <row r="2984" spans="1:24" s="60" customFormat="1" x14ac:dyDescent="0.2">
      <c r="A2984" s="60">
        <v>36</v>
      </c>
      <c r="B2984" s="61" t="s">
        <v>2929</v>
      </c>
      <c r="C2984" s="61">
        <v>3604</v>
      </c>
      <c r="D2984" s="61" t="s">
        <v>2930</v>
      </c>
      <c r="J2984" s="51" t="s">
        <v>20</v>
      </c>
      <c r="P2984" s="51" t="s">
        <v>20</v>
      </c>
      <c r="Q2984" s="60" t="s">
        <v>3070</v>
      </c>
      <c r="R2984" s="60">
        <v>127</v>
      </c>
      <c r="S2984" s="62">
        <v>63.5</v>
      </c>
      <c r="U2984" s="54" t="s">
        <v>15</v>
      </c>
      <c r="V2984" s="50" t="s">
        <v>20</v>
      </c>
      <c r="X2984" s="48"/>
    </row>
    <row r="2985" spans="1:24" s="60" customFormat="1" x14ac:dyDescent="0.2">
      <c r="A2985" s="60">
        <v>36</v>
      </c>
      <c r="B2985" s="61" t="s">
        <v>2929</v>
      </c>
      <c r="C2985" s="61">
        <v>3604</v>
      </c>
      <c r="D2985" s="61" t="s">
        <v>2930</v>
      </c>
      <c r="J2985" s="51" t="s">
        <v>20</v>
      </c>
      <c r="P2985" s="51" t="s">
        <v>20</v>
      </c>
      <c r="Q2985" s="60" t="s">
        <v>3071</v>
      </c>
      <c r="R2985" s="60">
        <v>128</v>
      </c>
      <c r="S2985" s="62">
        <v>108.6</v>
      </c>
      <c r="U2985" s="54" t="s">
        <v>15</v>
      </c>
      <c r="V2985" s="50" t="s">
        <v>20</v>
      </c>
      <c r="X2985" s="48"/>
    </row>
    <row r="2986" spans="1:24" s="60" customFormat="1" x14ac:dyDescent="0.2">
      <c r="A2986" s="60">
        <v>36</v>
      </c>
      <c r="B2986" s="61" t="s">
        <v>2929</v>
      </c>
      <c r="C2986" s="61">
        <v>3604</v>
      </c>
      <c r="D2986" s="61" t="s">
        <v>2930</v>
      </c>
      <c r="J2986" s="51" t="s">
        <v>20</v>
      </c>
      <c r="P2986" s="51" t="s">
        <v>20</v>
      </c>
      <c r="Q2986" s="60" t="s">
        <v>3072</v>
      </c>
      <c r="R2986" s="60">
        <v>129</v>
      </c>
      <c r="S2986" s="62">
        <v>92</v>
      </c>
      <c r="U2986" s="54" t="s">
        <v>15</v>
      </c>
      <c r="V2986" s="50" t="s">
        <v>20</v>
      </c>
      <c r="X2986" s="48"/>
    </row>
    <row r="2987" spans="1:24" s="60" customFormat="1" x14ac:dyDescent="0.2">
      <c r="A2987" s="60">
        <v>36</v>
      </c>
      <c r="B2987" s="61" t="s">
        <v>2929</v>
      </c>
      <c r="C2987" s="61">
        <v>3604</v>
      </c>
      <c r="D2987" s="61" t="s">
        <v>2930</v>
      </c>
      <c r="J2987" s="51" t="s">
        <v>20</v>
      </c>
      <c r="P2987" s="51" t="s">
        <v>20</v>
      </c>
      <c r="Q2987" s="60" t="s">
        <v>3073</v>
      </c>
      <c r="R2987" s="60">
        <v>130</v>
      </c>
      <c r="S2987" s="62">
        <v>110</v>
      </c>
      <c r="U2987" s="54" t="s">
        <v>15</v>
      </c>
      <c r="V2987" s="50" t="s">
        <v>20</v>
      </c>
      <c r="X2987" s="48"/>
    </row>
    <row r="2988" spans="1:24" s="60" customFormat="1" x14ac:dyDescent="0.2">
      <c r="A2988" s="60">
        <v>36</v>
      </c>
      <c r="B2988" s="61" t="s">
        <v>2929</v>
      </c>
      <c r="C2988" s="61">
        <v>3604</v>
      </c>
      <c r="D2988" s="61" t="s">
        <v>2930</v>
      </c>
      <c r="J2988" s="51" t="s">
        <v>20</v>
      </c>
      <c r="P2988" s="51" t="s">
        <v>20</v>
      </c>
      <c r="Q2988" s="60" t="s">
        <v>3074</v>
      </c>
      <c r="R2988" s="60">
        <v>131</v>
      </c>
      <c r="S2988" s="62">
        <v>86.6</v>
      </c>
      <c r="U2988" s="54" t="s">
        <v>15</v>
      </c>
      <c r="V2988" s="50" t="s">
        <v>20</v>
      </c>
      <c r="X2988" s="48"/>
    </row>
    <row r="2989" spans="1:24" s="60" customFormat="1" x14ac:dyDescent="0.2">
      <c r="A2989" s="60">
        <v>36</v>
      </c>
      <c r="B2989" s="61" t="s">
        <v>2929</v>
      </c>
      <c r="C2989" s="61">
        <v>3604</v>
      </c>
      <c r="D2989" s="61" t="s">
        <v>2930</v>
      </c>
      <c r="J2989" s="51" t="s">
        <v>20</v>
      </c>
      <c r="P2989" s="51" t="s">
        <v>20</v>
      </c>
      <c r="Q2989" s="60" t="s">
        <v>3075</v>
      </c>
      <c r="R2989" s="60">
        <v>132</v>
      </c>
      <c r="S2989" s="62">
        <v>65</v>
      </c>
      <c r="U2989" s="54" t="s">
        <v>15</v>
      </c>
      <c r="V2989" s="50" t="s">
        <v>20</v>
      </c>
      <c r="X2989" s="48"/>
    </row>
    <row r="2990" spans="1:24" s="60" customFormat="1" x14ac:dyDescent="0.2">
      <c r="A2990" s="60">
        <v>36</v>
      </c>
      <c r="B2990" s="61" t="s">
        <v>2929</v>
      </c>
      <c r="C2990" s="61">
        <v>3604</v>
      </c>
      <c r="D2990" s="61" t="s">
        <v>2930</v>
      </c>
      <c r="J2990" s="51" t="s">
        <v>20</v>
      </c>
      <c r="P2990" s="51" t="s">
        <v>20</v>
      </c>
      <c r="Q2990" s="60" t="s">
        <v>3076</v>
      </c>
      <c r="R2990" s="60">
        <v>133</v>
      </c>
      <c r="S2990" s="62">
        <v>55.4</v>
      </c>
      <c r="U2990" s="54" t="s">
        <v>15</v>
      </c>
      <c r="V2990" s="50" t="s">
        <v>20</v>
      </c>
      <c r="X2990" s="48"/>
    </row>
    <row r="2991" spans="1:24" s="60" customFormat="1" x14ac:dyDescent="0.2">
      <c r="A2991" s="60">
        <v>36</v>
      </c>
      <c r="B2991" s="61" t="s">
        <v>2929</v>
      </c>
      <c r="C2991" s="61">
        <v>3604</v>
      </c>
      <c r="D2991" s="61" t="s">
        <v>2930</v>
      </c>
      <c r="J2991" s="51" t="s">
        <v>20</v>
      </c>
      <c r="P2991" s="51" t="s">
        <v>20</v>
      </c>
      <c r="Q2991" s="60" t="s">
        <v>3077</v>
      </c>
      <c r="R2991" s="60">
        <v>134</v>
      </c>
      <c r="S2991" s="62">
        <v>199</v>
      </c>
      <c r="U2991" s="54" t="s">
        <v>15</v>
      </c>
      <c r="V2991" s="50" t="s">
        <v>20</v>
      </c>
      <c r="X2991" s="48"/>
    </row>
    <row r="2992" spans="1:24" s="60" customFormat="1" x14ac:dyDescent="0.2">
      <c r="A2992" s="60">
        <v>36</v>
      </c>
      <c r="B2992" s="61" t="s">
        <v>2929</v>
      </c>
      <c r="C2992" s="61">
        <v>3604</v>
      </c>
      <c r="D2992" s="61" t="s">
        <v>2930</v>
      </c>
      <c r="J2992" s="51" t="s">
        <v>20</v>
      </c>
      <c r="P2992" s="51" t="s">
        <v>20</v>
      </c>
      <c r="Q2992" s="60" t="s">
        <v>3078</v>
      </c>
      <c r="R2992" s="60">
        <v>135</v>
      </c>
      <c r="S2992" s="62">
        <v>25.4</v>
      </c>
      <c r="U2992" s="54" t="s">
        <v>15</v>
      </c>
      <c r="V2992" s="50" t="s">
        <v>20</v>
      </c>
      <c r="X2992" s="48"/>
    </row>
    <row r="2993" spans="1:24" s="60" customFormat="1" x14ac:dyDescent="0.2">
      <c r="A2993" s="60">
        <v>36</v>
      </c>
      <c r="B2993" s="61" t="s">
        <v>2929</v>
      </c>
      <c r="C2993" s="61">
        <v>3604</v>
      </c>
      <c r="D2993" s="61" t="s">
        <v>2930</v>
      </c>
      <c r="J2993" s="51" t="s">
        <v>20</v>
      </c>
      <c r="P2993" s="51" t="s">
        <v>20</v>
      </c>
      <c r="Q2993" s="60" t="s">
        <v>3079</v>
      </c>
      <c r="R2993" s="60">
        <v>136</v>
      </c>
      <c r="S2993" s="62">
        <v>70</v>
      </c>
      <c r="U2993" s="54" t="s">
        <v>15</v>
      </c>
      <c r="V2993" s="50" t="s">
        <v>20</v>
      </c>
      <c r="X2993" s="48"/>
    </row>
    <row r="2994" spans="1:24" s="60" customFormat="1" x14ac:dyDescent="0.2">
      <c r="A2994" s="60">
        <v>36</v>
      </c>
      <c r="B2994" s="61" t="s">
        <v>2929</v>
      </c>
      <c r="C2994" s="61">
        <v>3604</v>
      </c>
      <c r="D2994" s="61" t="s">
        <v>2930</v>
      </c>
      <c r="J2994" s="51" t="s">
        <v>20</v>
      </c>
      <c r="P2994" s="51" t="s">
        <v>20</v>
      </c>
      <c r="Q2994" s="60" t="s">
        <v>3080</v>
      </c>
      <c r="R2994" s="60">
        <v>137</v>
      </c>
      <c r="S2994" s="62">
        <v>20.3</v>
      </c>
      <c r="U2994" s="54" t="s">
        <v>15</v>
      </c>
      <c r="V2994" s="50" t="s">
        <v>20</v>
      </c>
      <c r="X2994" s="48"/>
    </row>
    <row r="2995" spans="1:24" s="60" customFormat="1" x14ac:dyDescent="0.2">
      <c r="A2995" s="60">
        <v>36</v>
      </c>
      <c r="B2995" s="61" t="s">
        <v>2929</v>
      </c>
      <c r="C2995" s="61">
        <v>3604</v>
      </c>
      <c r="D2995" s="61" t="s">
        <v>2930</v>
      </c>
      <c r="J2995" s="51" t="s">
        <v>20</v>
      </c>
      <c r="P2995" s="51" t="s">
        <v>20</v>
      </c>
      <c r="Q2995" s="60" t="s">
        <v>3081</v>
      </c>
      <c r="R2995" s="60">
        <v>138</v>
      </c>
      <c r="S2995" s="62">
        <v>35.6</v>
      </c>
      <c r="U2995" s="54" t="s">
        <v>15</v>
      </c>
      <c r="V2995" s="50" t="s">
        <v>20</v>
      </c>
      <c r="X2995" s="48"/>
    </row>
    <row r="2996" spans="1:24" s="60" customFormat="1" x14ac:dyDescent="0.2">
      <c r="A2996" s="60">
        <v>36</v>
      </c>
      <c r="B2996" s="61" t="s">
        <v>2929</v>
      </c>
      <c r="C2996" s="61">
        <v>3604</v>
      </c>
      <c r="D2996" s="61" t="s">
        <v>2930</v>
      </c>
      <c r="J2996" s="51" t="s">
        <v>20</v>
      </c>
      <c r="P2996" s="51" t="s">
        <v>20</v>
      </c>
      <c r="Q2996" s="60" t="s">
        <v>3082</v>
      </c>
      <c r="R2996" s="60">
        <v>139</v>
      </c>
      <c r="S2996" s="62">
        <v>75</v>
      </c>
      <c r="U2996" s="54" t="s">
        <v>15</v>
      </c>
      <c r="V2996" s="50" t="s">
        <v>20</v>
      </c>
      <c r="X2996" s="48"/>
    </row>
    <row r="2997" spans="1:24" s="60" customFormat="1" x14ac:dyDescent="0.2">
      <c r="A2997" s="60">
        <v>36</v>
      </c>
      <c r="B2997" s="61" t="s">
        <v>2929</v>
      </c>
      <c r="C2997" s="61">
        <v>3604</v>
      </c>
      <c r="D2997" s="61" t="s">
        <v>2930</v>
      </c>
      <c r="J2997" s="51" t="s">
        <v>20</v>
      </c>
      <c r="P2997" s="51" t="s">
        <v>20</v>
      </c>
      <c r="Q2997" s="60" t="s">
        <v>3083</v>
      </c>
      <c r="R2997" s="60">
        <v>140</v>
      </c>
      <c r="S2997" s="62">
        <v>91.6</v>
      </c>
      <c r="U2997" s="54" t="s">
        <v>15</v>
      </c>
      <c r="V2997" s="50" t="s">
        <v>20</v>
      </c>
      <c r="X2997" s="48"/>
    </row>
    <row r="2998" spans="1:24" s="60" customFormat="1" x14ac:dyDescent="0.2">
      <c r="A2998" s="60">
        <v>36</v>
      </c>
      <c r="B2998" s="61" t="s">
        <v>2929</v>
      </c>
      <c r="C2998" s="61">
        <v>3604</v>
      </c>
      <c r="D2998" s="61" t="s">
        <v>2930</v>
      </c>
      <c r="J2998" s="51" t="s">
        <v>20</v>
      </c>
      <c r="P2998" s="51" t="s">
        <v>20</v>
      </c>
      <c r="Q2998" s="60" t="s">
        <v>3084</v>
      </c>
      <c r="R2998" s="60">
        <v>141</v>
      </c>
      <c r="S2998" s="62">
        <v>40</v>
      </c>
      <c r="U2998" s="54" t="s">
        <v>15</v>
      </c>
      <c r="V2998" s="50" t="s">
        <v>20</v>
      </c>
      <c r="X2998" s="48"/>
    </row>
    <row r="2999" spans="1:24" s="60" customFormat="1" x14ac:dyDescent="0.2">
      <c r="A2999" s="60">
        <v>36</v>
      </c>
      <c r="B2999" s="61" t="s">
        <v>2929</v>
      </c>
      <c r="C2999" s="61">
        <v>3604</v>
      </c>
      <c r="D2999" s="61" t="s">
        <v>2930</v>
      </c>
      <c r="J2999" s="51" t="s">
        <v>20</v>
      </c>
      <c r="P2999" s="51" t="s">
        <v>20</v>
      </c>
      <c r="Q2999" s="60" t="s">
        <v>3085</v>
      </c>
      <c r="R2999" s="60">
        <v>142</v>
      </c>
      <c r="S2999" s="62">
        <v>45</v>
      </c>
      <c r="U2999" s="54" t="s">
        <v>15</v>
      </c>
      <c r="V2999" s="50" t="s">
        <v>20</v>
      </c>
      <c r="X2999" s="48"/>
    </row>
    <row r="3000" spans="1:24" s="60" customFormat="1" x14ac:dyDescent="0.2">
      <c r="A3000" s="60">
        <v>36</v>
      </c>
      <c r="B3000" s="61" t="s">
        <v>2929</v>
      </c>
      <c r="C3000" s="61">
        <v>3604</v>
      </c>
      <c r="D3000" s="61" t="s">
        <v>2930</v>
      </c>
      <c r="J3000" s="51" t="s">
        <v>20</v>
      </c>
      <c r="P3000" s="51" t="s">
        <v>20</v>
      </c>
      <c r="Q3000" s="60" t="s">
        <v>3086</v>
      </c>
      <c r="R3000" s="60">
        <v>143</v>
      </c>
      <c r="S3000" s="62">
        <v>25</v>
      </c>
      <c r="U3000" s="54" t="s">
        <v>15</v>
      </c>
      <c r="V3000" s="50" t="s">
        <v>20</v>
      </c>
      <c r="X3000" s="48"/>
    </row>
    <row r="3001" spans="1:24" s="60" customFormat="1" x14ac:dyDescent="0.2">
      <c r="A3001" s="60">
        <v>36</v>
      </c>
      <c r="B3001" s="61" t="s">
        <v>2929</v>
      </c>
      <c r="C3001" s="61">
        <v>3604</v>
      </c>
      <c r="D3001" s="61" t="s">
        <v>2930</v>
      </c>
      <c r="J3001" s="51" t="s">
        <v>20</v>
      </c>
      <c r="P3001" s="51" t="s">
        <v>20</v>
      </c>
      <c r="Q3001" s="60" t="s">
        <v>3087</v>
      </c>
      <c r="R3001" s="60">
        <v>144</v>
      </c>
      <c r="S3001" s="62">
        <v>70</v>
      </c>
      <c r="U3001" s="54" t="s">
        <v>15</v>
      </c>
      <c r="V3001" s="50" t="s">
        <v>20</v>
      </c>
      <c r="X3001" s="48"/>
    </row>
    <row r="3002" spans="1:24" s="60" customFormat="1" x14ac:dyDescent="0.2">
      <c r="A3002" s="60">
        <v>36</v>
      </c>
      <c r="B3002" s="61" t="s">
        <v>2929</v>
      </c>
      <c r="C3002" s="61">
        <v>3604</v>
      </c>
      <c r="D3002" s="61" t="s">
        <v>2930</v>
      </c>
      <c r="J3002" s="51" t="s">
        <v>20</v>
      </c>
      <c r="P3002" s="51" t="s">
        <v>20</v>
      </c>
      <c r="Q3002" s="60" t="s">
        <v>3088</v>
      </c>
      <c r="R3002" s="60">
        <v>145</v>
      </c>
      <c r="S3002" s="62">
        <v>65</v>
      </c>
      <c r="U3002" s="54" t="s">
        <v>15</v>
      </c>
      <c r="V3002" s="50" t="s">
        <v>20</v>
      </c>
      <c r="X3002" s="48"/>
    </row>
    <row r="3003" spans="1:24" s="60" customFormat="1" x14ac:dyDescent="0.2">
      <c r="A3003" s="60">
        <v>36</v>
      </c>
      <c r="B3003" s="61" t="s">
        <v>2929</v>
      </c>
      <c r="C3003" s="61">
        <v>3604</v>
      </c>
      <c r="D3003" s="61" t="s">
        <v>2930</v>
      </c>
      <c r="J3003" s="51" t="s">
        <v>20</v>
      </c>
      <c r="P3003" s="51" t="s">
        <v>20</v>
      </c>
      <c r="Q3003" s="60" t="s">
        <v>3089</v>
      </c>
      <c r="R3003" s="60">
        <v>146</v>
      </c>
      <c r="S3003" s="62">
        <v>73</v>
      </c>
      <c r="U3003" s="54" t="s">
        <v>15</v>
      </c>
      <c r="V3003" s="50" t="s">
        <v>20</v>
      </c>
      <c r="X3003" s="48"/>
    </row>
    <row r="3004" spans="1:24" s="60" customFormat="1" x14ac:dyDescent="0.2">
      <c r="A3004" s="60">
        <v>36</v>
      </c>
      <c r="B3004" s="61" t="s">
        <v>2929</v>
      </c>
      <c r="C3004" s="61">
        <v>3604</v>
      </c>
      <c r="D3004" s="61" t="s">
        <v>2930</v>
      </c>
      <c r="J3004" s="51" t="s">
        <v>20</v>
      </c>
      <c r="P3004" s="51" t="s">
        <v>20</v>
      </c>
      <c r="Q3004" s="60" t="s">
        <v>3090</v>
      </c>
      <c r="R3004" s="60">
        <v>147</v>
      </c>
      <c r="S3004" s="62">
        <v>100</v>
      </c>
      <c r="U3004" s="54" t="s">
        <v>15</v>
      </c>
      <c r="V3004" s="50" t="s">
        <v>20</v>
      </c>
      <c r="X3004" s="48"/>
    </row>
    <row r="3005" spans="1:24" s="60" customFormat="1" x14ac:dyDescent="0.2">
      <c r="A3005" s="60">
        <v>36</v>
      </c>
      <c r="B3005" s="61" t="s">
        <v>2929</v>
      </c>
      <c r="C3005" s="61">
        <v>3604</v>
      </c>
      <c r="D3005" s="61" t="s">
        <v>2930</v>
      </c>
      <c r="J3005" s="51" t="s">
        <v>20</v>
      </c>
      <c r="P3005" s="51" t="s">
        <v>20</v>
      </c>
      <c r="Q3005" s="60" t="s">
        <v>3091</v>
      </c>
      <c r="R3005" s="60">
        <v>148</v>
      </c>
      <c r="S3005" s="62">
        <v>40</v>
      </c>
      <c r="U3005" s="54" t="s">
        <v>15</v>
      </c>
      <c r="V3005" s="50" t="s">
        <v>20</v>
      </c>
      <c r="X3005" s="48"/>
    </row>
    <row r="3006" spans="1:24" s="60" customFormat="1" x14ac:dyDescent="0.2">
      <c r="A3006" s="60">
        <v>36</v>
      </c>
      <c r="B3006" s="61" t="s">
        <v>2929</v>
      </c>
      <c r="C3006" s="61">
        <v>3604</v>
      </c>
      <c r="D3006" s="61" t="s">
        <v>2930</v>
      </c>
      <c r="J3006" s="51" t="s">
        <v>20</v>
      </c>
      <c r="P3006" s="51" t="s">
        <v>20</v>
      </c>
      <c r="Q3006" s="60" t="s">
        <v>3092</v>
      </c>
      <c r="R3006" s="60">
        <v>149</v>
      </c>
      <c r="S3006" s="62">
        <v>20</v>
      </c>
      <c r="U3006" s="54" t="s">
        <v>15</v>
      </c>
      <c r="V3006" s="50" t="s">
        <v>20</v>
      </c>
      <c r="X3006" s="48"/>
    </row>
    <row r="3007" spans="1:24" s="60" customFormat="1" x14ac:dyDescent="0.2">
      <c r="A3007" s="60">
        <v>36</v>
      </c>
      <c r="B3007" s="61" t="s">
        <v>2929</v>
      </c>
      <c r="C3007" s="61">
        <v>3604</v>
      </c>
      <c r="D3007" s="61" t="s">
        <v>2930</v>
      </c>
      <c r="J3007" s="51" t="s">
        <v>20</v>
      </c>
      <c r="P3007" s="51" t="s">
        <v>20</v>
      </c>
      <c r="Q3007" s="60" t="s">
        <v>3093</v>
      </c>
      <c r="R3007" s="60">
        <v>150</v>
      </c>
      <c r="S3007" s="62">
        <v>30.5</v>
      </c>
      <c r="U3007" s="54" t="s">
        <v>15</v>
      </c>
      <c r="V3007" s="50" t="s">
        <v>20</v>
      </c>
      <c r="X3007" s="48"/>
    </row>
    <row r="3008" spans="1:24" s="60" customFormat="1" x14ac:dyDescent="0.2">
      <c r="A3008" s="60">
        <v>36</v>
      </c>
      <c r="B3008" s="61" t="s">
        <v>2929</v>
      </c>
      <c r="C3008" s="61">
        <v>3604</v>
      </c>
      <c r="D3008" s="61" t="s">
        <v>2930</v>
      </c>
      <c r="J3008" s="51" t="s">
        <v>20</v>
      </c>
      <c r="P3008" s="51" t="s">
        <v>20</v>
      </c>
      <c r="Q3008" s="60" t="s">
        <v>3094</v>
      </c>
      <c r="R3008" s="60">
        <v>151</v>
      </c>
      <c r="S3008" s="62">
        <v>52</v>
      </c>
      <c r="U3008" s="54" t="s">
        <v>15</v>
      </c>
      <c r="V3008" s="50" t="s">
        <v>20</v>
      </c>
      <c r="X3008" s="48"/>
    </row>
    <row r="3009" spans="1:24" s="60" customFormat="1" x14ac:dyDescent="0.2">
      <c r="A3009" s="60">
        <v>36</v>
      </c>
      <c r="B3009" s="61" t="s">
        <v>2929</v>
      </c>
      <c r="C3009" s="61">
        <v>3604</v>
      </c>
      <c r="D3009" s="61" t="s">
        <v>2930</v>
      </c>
      <c r="J3009" s="51" t="s">
        <v>20</v>
      </c>
      <c r="P3009" s="51" t="s">
        <v>20</v>
      </c>
      <c r="Q3009" s="60" t="s">
        <v>3095</v>
      </c>
      <c r="R3009" s="60">
        <v>152</v>
      </c>
      <c r="S3009" s="62">
        <v>50</v>
      </c>
      <c r="U3009" s="54" t="s">
        <v>15</v>
      </c>
      <c r="V3009" s="50" t="s">
        <v>20</v>
      </c>
      <c r="X3009" s="48"/>
    </row>
    <row r="3010" spans="1:24" s="60" customFormat="1" x14ac:dyDescent="0.2">
      <c r="A3010" s="60">
        <v>36</v>
      </c>
      <c r="B3010" s="61" t="s">
        <v>2929</v>
      </c>
      <c r="C3010" s="61">
        <v>3604</v>
      </c>
      <c r="D3010" s="61" t="s">
        <v>2930</v>
      </c>
      <c r="J3010" s="51" t="s">
        <v>20</v>
      </c>
      <c r="P3010" s="51" t="s">
        <v>20</v>
      </c>
      <c r="Q3010" s="60" t="s">
        <v>2976</v>
      </c>
      <c r="R3010" s="60">
        <v>153</v>
      </c>
      <c r="S3010" s="62">
        <v>115.5</v>
      </c>
      <c r="U3010" s="54" t="s">
        <v>15</v>
      </c>
      <c r="V3010" s="50" t="s">
        <v>20</v>
      </c>
      <c r="X3010" s="48"/>
    </row>
    <row r="3011" spans="1:24" s="60" customFormat="1" x14ac:dyDescent="0.2">
      <c r="A3011" s="60">
        <v>36</v>
      </c>
      <c r="B3011" s="61" t="s">
        <v>2929</v>
      </c>
      <c r="C3011" s="61">
        <v>3604</v>
      </c>
      <c r="D3011" s="61" t="s">
        <v>2930</v>
      </c>
      <c r="J3011" s="51" t="s">
        <v>20</v>
      </c>
      <c r="P3011" s="51" t="s">
        <v>20</v>
      </c>
      <c r="Q3011" s="60" t="s">
        <v>3096</v>
      </c>
      <c r="R3011" s="60">
        <v>154</v>
      </c>
      <c r="S3011" s="62">
        <v>50</v>
      </c>
      <c r="U3011" s="54" t="s">
        <v>15</v>
      </c>
      <c r="V3011" s="50" t="s">
        <v>20</v>
      </c>
      <c r="X3011" s="48"/>
    </row>
    <row r="3012" spans="1:24" s="60" customFormat="1" x14ac:dyDescent="0.2">
      <c r="A3012" s="60">
        <v>36</v>
      </c>
      <c r="B3012" s="61" t="s">
        <v>2929</v>
      </c>
      <c r="C3012" s="61">
        <v>3604</v>
      </c>
      <c r="D3012" s="61" t="s">
        <v>2930</v>
      </c>
      <c r="J3012" s="51" t="s">
        <v>20</v>
      </c>
      <c r="P3012" s="51" t="s">
        <v>20</v>
      </c>
      <c r="Q3012" s="60" t="s">
        <v>3097</v>
      </c>
      <c r="R3012" s="60">
        <v>155</v>
      </c>
      <c r="S3012" s="62">
        <v>150</v>
      </c>
      <c r="U3012" s="54" t="s">
        <v>15</v>
      </c>
      <c r="V3012" s="50" t="s">
        <v>20</v>
      </c>
      <c r="X3012" s="48"/>
    </row>
    <row r="3013" spans="1:24" s="60" customFormat="1" x14ac:dyDescent="0.2">
      <c r="A3013" s="60">
        <v>36</v>
      </c>
      <c r="B3013" s="61" t="s">
        <v>2929</v>
      </c>
      <c r="C3013" s="61">
        <v>3604</v>
      </c>
      <c r="D3013" s="61" t="s">
        <v>2930</v>
      </c>
      <c r="J3013" s="51" t="s">
        <v>20</v>
      </c>
      <c r="P3013" s="51" t="s">
        <v>20</v>
      </c>
      <c r="Q3013" s="60" t="s">
        <v>3098</v>
      </c>
      <c r="R3013" s="60">
        <v>156</v>
      </c>
      <c r="S3013" s="62">
        <v>30</v>
      </c>
      <c r="U3013" s="54" t="s">
        <v>15</v>
      </c>
      <c r="V3013" s="50" t="s">
        <v>20</v>
      </c>
      <c r="X3013" s="48"/>
    </row>
    <row r="3014" spans="1:24" s="60" customFormat="1" x14ac:dyDescent="0.2">
      <c r="A3014" s="60">
        <v>36</v>
      </c>
      <c r="B3014" s="61" t="s">
        <v>2929</v>
      </c>
      <c r="C3014" s="61">
        <v>3604</v>
      </c>
      <c r="D3014" s="61" t="s">
        <v>2930</v>
      </c>
      <c r="J3014" s="51" t="s">
        <v>20</v>
      </c>
      <c r="P3014" s="51" t="s">
        <v>20</v>
      </c>
      <c r="Q3014" s="60" t="s">
        <v>3099</v>
      </c>
      <c r="R3014" s="60">
        <v>157</v>
      </c>
      <c r="S3014" s="62">
        <v>37</v>
      </c>
      <c r="U3014" s="54" t="s">
        <v>15</v>
      </c>
      <c r="V3014" s="50" t="s">
        <v>20</v>
      </c>
      <c r="X3014" s="48"/>
    </row>
    <row r="3015" spans="1:24" s="60" customFormat="1" x14ac:dyDescent="0.2">
      <c r="A3015" s="60">
        <v>36</v>
      </c>
      <c r="B3015" s="61" t="s">
        <v>2929</v>
      </c>
      <c r="C3015" s="61">
        <v>3604</v>
      </c>
      <c r="D3015" s="61" t="s">
        <v>2930</v>
      </c>
      <c r="J3015" s="51" t="s">
        <v>20</v>
      </c>
      <c r="P3015" s="51" t="s">
        <v>20</v>
      </c>
      <c r="Q3015" s="60" t="s">
        <v>3100</v>
      </c>
      <c r="R3015" s="60">
        <v>158</v>
      </c>
      <c r="S3015" s="62">
        <v>60</v>
      </c>
      <c r="U3015" s="54" t="s">
        <v>15</v>
      </c>
      <c r="V3015" s="50" t="s">
        <v>20</v>
      </c>
      <c r="X3015" s="48"/>
    </row>
    <row r="3016" spans="1:24" s="60" customFormat="1" x14ac:dyDescent="0.2">
      <c r="A3016" s="60">
        <v>36</v>
      </c>
      <c r="B3016" s="61" t="s">
        <v>2929</v>
      </c>
      <c r="C3016" s="61">
        <v>3604</v>
      </c>
      <c r="D3016" s="61" t="s">
        <v>2930</v>
      </c>
      <c r="J3016" s="51" t="s">
        <v>20</v>
      </c>
      <c r="P3016" s="51" t="s">
        <v>20</v>
      </c>
      <c r="Q3016" s="60" t="s">
        <v>3101</v>
      </c>
      <c r="R3016" s="60">
        <v>159</v>
      </c>
      <c r="S3016" s="62">
        <v>75</v>
      </c>
      <c r="U3016" s="54" t="s">
        <v>15</v>
      </c>
      <c r="V3016" s="50" t="s">
        <v>20</v>
      </c>
      <c r="X3016" s="48"/>
    </row>
    <row r="3017" spans="1:24" s="60" customFormat="1" x14ac:dyDescent="0.2">
      <c r="A3017" s="60">
        <v>36</v>
      </c>
      <c r="B3017" s="61" t="s">
        <v>2929</v>
      </c>
      <c r="C3017" s="61">
        <v>3604</v>
      </c>
      <c r="D3017" s="61" t="s">
        <v>2930</v>
      </c>
      <c r="J3017" s="51" t="s">
        <v>20</v>
      </c>
      <c r="P3017" s="51" t="s">
        <v>20</v>
      </c>
      <c r="Q3017" s="60" t="s">
        <v>3102</v>
      </c>
      <c r="R3017" s="60">
        <v>160</v>
      </c>
      <c r="S3017" s="62">
        <v>40</v>
      </c>
      <c r="U3017" s="54" t="s">
        <v>15</v>
      </c>
      <c r="V3017" s="50" t="s">
        <v>20</v>
      </c>
      <c r="X3017" s="48"/>
    </row>
    <row r="3018" spans="1:24" s="60" customFormat="1" x14ac:dyDescent="0.2">
      <c r="A3018" s="60">
        <v>36</v>
      </c>
      <c r="B3018" s="61" t="s">
        <v>2929</v>
      </c>
      <c r="C3018" s="61">
        <v>3604</v>
      </c>
      <c r="D3018" s="61" t="s">
        <v>2930</v>
      </c>
      <c r="J3018" s="51" t="s">
        <v>20</v>
      </c>
      <c r="P3018" s="51" t="s">
        <v>20</v>
      </c>
      <c r="Q3018" s="60" t="s">
        <v>3103</v>
      </c>
      <c r="R3018" s="60">
        <v>161</v>
      </c>
      <c r="S3018" s="62">
        <v>60</v>
      </c>
      <c r="U3018" s="54" t="s">
        <v>15</v>
      </c>
      <c r="V3018" s="50" t="s">
        <v>20</v>
      </c>
      <c r="X3018" s="48"/>
    </row>
    <row r="3019" spans="1:24" s="60" customFormat="1" x14ac:dyDescent="0.2">
      <c r="A3019" s="60">
        <v>36</v>
      </c>
      <c r="B3019" s="61" t="s">
        <v>2929</v>
      </c>
      <c r="C3019" s="61">
        <v>3604</v>
      </c>
      <c r="D3019" s="61" t="s">
        <v>2930</v>
      </c>
      <c r="J3019" s="51" t="s">
        <v>20</v>
      </c>
      <c r="P3019" s="51" t="s">
        <v>20</v>
      </c>
      <c r="Q3019" s="60" t="s">
        <v>3104</v>
      </c>
      <c r="R3019" s="60">
        <v>162</v>
      </c>
      <c r="S3019" s="62">
        <v>70</v>
      </c>
      <c r="U3019" s="54" t="s">
        <v>15</v>
      </c>
      <c r="V3019" s="50" t="s">
        <v>20</v>
      </c>
      <c r="X3019" s="48"/>
    </row>
    <row r="3020" spans="1:24" s="60" customFormat="1" x14ac:dyDescent="0.2">
      <c r="A3020" s="60">
        <v>36</v>
      </c>
      <c r="B3020" s="61" t="s">
        <v>2929</v>
      </c>
      <c r="C3020" s="61">
        <v>3604</v>
      </c>
      <c r="D3020" s="61" t="s">
        <v>2930</v>
      </c>
      <c r="J3020" s="51" t="s">
        <v>20</v>
      </c>
      <c r="P3020" s="51" t="s">
        <v>20</v>
      </c>
      <c r="Q3020" s="60" t="s">
        <v>3104</v>
      </c>
      <c r="R3020" s="60">
        <v>163</v>
      </c>
      <c r="S3020" s="62">
        <v>20</v>
      </c>
      <c r="U3020" s="54" t="s">
        <v>15</v>
      </c>
      <c r="V3020" s="50" t="s">
        <v>20</v>
      </c>
      <c r="X3020" s="48"/>
    </row>
    <row r="3021" spans="1:24" s="60" customFormat="1" x14ac:dyDescent="0.2">
      <c r="A3021" s="60">
        <v>36</v>
      </c>
      <c r="B3021" s="61" t="s">
        <v>2929</v>
      </c>
      <c r="C3021" s="61">
        <v>3604</v>
      </c>
      <c r="D3021" s="61" t="s">
        <v>2930</v>
      </c>
      <c r="J3021" s="51" t="s">
        <v>20</v>
      </c>
      <c r="P3021" s="51" t="s">
        <v>20</v>
      </c>
      <c r="Q3021" s="60" t="s">
        <v>3105</v>
      </c>
      <c r="R3021" s="60">
        <v>164</v>
      </c>
      <c r="S3021" s="62">
        <v>23.4</v>
      </c>
      <c r="U3021" s="54" t="s">
        <v>15</v>
      </c>
      <c r="V3021" s="50" t="s">
        <v>20</v>
      </c>
      <c r="X3021" s="48"/>
    </row>
    <row r="3022" spans="1:24" s="60" customFormat="1" x14ac:dyDescent="0.2">
      <c r="A3022" s="60">
        <v>36</v>
      </c>
      <c r="B3022" s="61" t="s">
        <v>2929</v>
      </c>
      <c r="C3022" s="61">
        <v>3604</v>
      </c>
      <c r="D3022" s="61" t="s">
        <v>2930</v>
      </c>
      <c r="J3022" s="51" t="s">
        <v>20</v>
      </c>
      <c r="P3022" s="51" t="s">
        <v>20</v>
      </c>
      <c r="Q3022" s="60" t="s">
        <v>3106</v>
      </c>
      <c r="R3022" s="60">
        <v>165</v>
      </c>
      <c r="S3022" s="62">
        <v>35</v>
      </c>
      <c r="U3022" s="54" t="s">
        <v>15</v>
      </c>
      <c r="V3022" s="50" t="s">
        <v>20</v>
      </c>
      <c r="X3022" s="48"/>
    </row>
    <row r="3023" spans="1:24" s="60" customFormat="1" x14ac:dyDescent="0.2">
      <c r="A3023" s="60">
        <v>36</v>
      </c>
      <c r="B3023" s="61" t="s">
        <v>2929</v>
      </c>
      <c r="C3023" s="61">
        <v>3604</v>
      </c>
      <c r="D3023" s="61" t="s">
        <v>2930</v>
      </c>
      <c r="J3023" s="51" t="s">
        <v>20</v>
      </c>
      <c r="P3023" s="51" t="s">
        <v>20</v>
      </c>
      <c r="Q3023" s="60" t="s">
        <v>3107</v>
      </c>
      <c r="R3023" s="60">
        <v>166</v>
      </c>
      <c r="S3023" s="62">
        <v>104.1</v>
      </c>
      <c r="U3023" s="54" t="s">
        <v>15</v>
      </c>
      <c r="V3023" s="50" t="s">
        <v>20</v>
      </c>
      <c r="X3023" s="48"/>
    </row>
    <row r="3024" spans="1:24" s="60" customFormat="1" x14ac:dyDescent="0.2">
      <c r="A3024" s="60">
        <v>36</v>
      </c>
      <c r="B3024" s="61" t="s">
        <v>2929</v>
      </c>
      <c r="C3024" s="61">
        <v>3604</v>
      </c>
      <c r="D3024" s="61" t="s">
        <v>2930</v>
      </c>
      <c r="J3024" s="51" t="s">
        <v>20</v>
      </c>
      <c r="P3024" s="51" t="s">
        <v>20</v>
      </c>
      <c r="Q3024" s="60" t="s">
        <v>3108</v>
      </c>
      <c r="R3024" s="60">
        <v>167</v>
      </c>
      <c r="S3024" s="62">
        <v>54</v>
      </c>
      <c r="U3024" s="54" t="s">
        <v>15</v>
      </c>
      <c r="V3024" s="50" t="s">
        <v>20</v>
      </c>
      <c r="X3024" s="48"/>
    </row>
    <row r="3025" spans="1:24" s="60" customFormat="1" x14ac:dyDescent="0.2">
      <c r="A3025" s="60">
        <v>36</v>
      </c>
      <c r="B3025" s="61" t="s">
        <v>2929</v>
      </c>
      <c r="C3025" s="61">
        <v>3604</v>
      </c>
      <c r="D3025" s="61" t="s">
        <v>2930</v>
      </c>
      <c r="J3025" s="51" t="s">
        <v>20</v>
      </c>
      <c r="P3025" s="51" t="s">
        <v>20</v>
      </c>
      <c r="Q3025" s="60" t="s">
        <v>3109</v>
      </c>
      <c r="R3025" s="60">
        <v>168</v>
      </c>
      <c r="S3025" s="62">
        <v>58</v>
      </c>
      <c r="U3025" s="54" t="s">
        <v>15</v>
      </c>
      <c r="V3025" s="50" t="s">
        <v>20</v>
      </c>
      <c r="X3025" s="48"/>
    </row>
    <row r="3026" spans="1:24" s="60" customFormat="1" x14ac:dyDescent="0.2">
      <c r="A3026" s="60">
        <v>36</v>
      </c>
      <c r="B3026" s="61" t="s">
        <v>2929</v>
      </c>
      <c r="C3026" s="61">
        <v>3604</v>
      </c>
      <c r="D3026" s="61" t="s">
        <v>2930</v>
      </c>
      <c r="J3026" s="51" t="s">
        <v>20</v>
      </c>
      <c r="P3026" s="51" t="s">
        <v>20</v>
      </c>
      <c r="Q3026" s="60" t="s">
        <v>3110</v>
      </c>
      <c r="R3026" s="60">
        <v>169</v>
      </c>
      <c r="S3026" s="62">
        <v>137</v>
      </c>
      <c r="U3026" s="54" t="s">
        <v>15</v>
      </c>
      <c r="V3026" s="50" t="s">
        <v>20</v>
      </c>
      <c r="X3026" s="48"/>
    </row>
    <row r="3027" spans="1:24" s="60" customFormat="1" x14ac:dyDescent="0.2">
      <c r="A3027" s="60">
        <v>36</v>
      </c>
      <c r="B3027" s="61" t="s">
        <v>2929</v>
      </c>
      <c r="C3027" s="61">
        <v>3604</v>
      </c>
      <c r="D3027" s="61" t="s">
        <v>2930</v>
      </c>
      <c r="J3027" s="51" t="s">
        <v>20</v>
      </c>
      <c r="P3027" s="51" t="s">
        <v>20</v>
      </c>
      <c r="Q3027" s="60" t="s">
        <v>3111</v>
      </c>
      <c r="R3027" s="60">
        <v>170</v>
      </c>
      <c r="S3027" s="62">
        <v>45</v>
      </c>
      <c r="U3027" s="54" t="s">
        <v>15</v>
      </c>
      <c r="V3027" s="50" t="s">
        <v>20</v>
      </c>
      <c r="X3027" s="48"/>
    </row>
    <row r="3028" spans="1:24" s="60" customFormat="1" x14ac:dyDescent="0.2">
      <c r="A3028" s="60">
        <v>36</v>
      </c>
      <c r="B3028" s="61" t="s">
        <v>2929</v>
      </c>
      <c r="C3028" s="61">
        <v>3604</v>
      </c>
      <c r="D3028" s="61" t="s">
        <v>2930</v>
      </c>
      <c r="J3028" s="51" t="s">
        <v>20</v>
      </c>
      <c r="P3028" s="51" t="s">
        <v>20</v>
      </c>
      <c r="Q3028" s="60" t="s">
        <v>3112</v>
      </c>
      <c r="R3028" s="60">
        <v>171</v>
      </c>
      <c r="S3028" s="62">
        <v>51</v>
      </c>
      <c r="U3028" s="54" t="s">
        <v>15</v>
      </c>
      <c r="V3028" s="50" t="s">
        <v>20</v>
      </c>
      <c r="X3028" s="48"/>
    </row>
    <row r="3029" spans="1:24" s="60" customFormat="1" x14ac:dyDescent="0.2">
      <c r="A3029" s="60">
        <v>36</v>
      </c>
      <c r="B3029" s="61" t="s">
        <v>2929</v>
      </c>
      <c r="C3029" s="61">
        <v>3604</v>
      </c>
      <c r="D3029" s="61" t="s">
        <v>2930</v>
      </c>
      <c r="J3029" s="51" t="s">
        <v>20</v>
      </c>
      <c r="P3029" s="51" t="s">
        <v>20</v>
      </c>
      <c r="Q3029" s="60" t="s">
        <v>3113</v>
      </c>
      <c r="R3029" s="60">
        <v>172</v>
      </c>
      <c r="S3029" s="62">
        <v>24</v>
      </c>
      <c r="U3029" s="54" t="s">
        <v>15</v>
      </c>
      <c r="V3029" s="50" t="s">
        <v>20</v>
      </c>
      <c r="X3029" s="48"/>
    </row>
    <row r="3030" spans="1:24" s="60" customFormat="1" x14ac:dyDescent="0.2">
      <c r="A3030" s="60">
        <v>36</v>
      </c>
      <c r="B3030" s="61" t="s">
        <v>2929</v>
      </c>
      <c r="C3030" s="61">
        <v>3604</v>
      </c>
      <c r="D3030" s="61" t="s">
        <v>2930</v>
      </c>
      <c r="J3030" s="51" t="s">
        <v>20</v>
      </c>
      <c r="P3030" s="51" t="s">
        <v>20</v>
      </c>
      <c r="Q3030" s="60" t="s">
        <v>3114</v>
      </c>
      <c r="R3030" s="60">
        <v>173</v>
      </c>
      <c r="S3030" s="62">
        <v>14.5</v>
      </c>
      <c r="U3030" s="54" t="s">
        <v>15</v>
      </c>
      <c r="V3030" s="50" t="s">
        <v>20</v>
      </c>
      <c r="X3030" s="48"/>
    </row>
    <row r="3031" spans="1:24" s="60" customFormat="1" x14ac:dyDescent="0.2">
      <c r="A3031" s="60">
        <v>36</v>
      </c>
      <c r="B3031" s="61" t="s">
        <v>2929</v>
      </c>
      <c r="C3031" s="61">
        <v>3604</v>
      </c>
      <c r="D3031" s="61" t="s">
        <v>2930</v>
      </c>
      <c r="J3031" s="51" t="s">
        <v>20</v>
      </c>
      <c r="P3031" s="51" t="s">
        <v>20</v>
      </c>
      <c r="Q3031" s="60" t="s">
        <v>3115</v>
      </c>
      <c r="R3031" s="60">
        <v>174</v>
      </c>
      <c r="S3031" s="62">
        <v>75</v>
      </c>
      <c r="U3031" s="54" t="s">
        <v>15</v>
      </c>
      <c r="V3031" s="50" t="s">
        <v>20</v>
      </c>
      <c r="X3031" s="48"/>
    </row>
    <row r="3032" spans="1:24" s="60" customFormat="1" x14ac:dyDescent="0.2">
      <c r="A3032" s="60">
        <v>36</v>
      </c>
      <c r="B3032" s="61" t="s">
        <v>2929</v>
      </c>
      <c r="C3032" s="61">
        <v>3604</v>
      </c>
      <c r="D3032" s="61" t="s">
        <v>2930</v>
      </c>
      <c r="J3032" s="51" t="s">
        <v>20</v>
      </c>
      <c r="P3032" s="51" t="s">
        <v>20</v>
      </c>
      <c r="Q3032" s="60" t="s">
        <v>3116</v>
      </c>
      <c r="R3032" s="60">
        <v>175</v>
      </c>
      <c r="S3032" s="62">
        <v>22.9</v>
      </c>
      <c r="U3032" s="54" t="s">
        <v>15</v>
      </c>
      <c r="V3032" s="50" t="s">
        <v>20</v>
      </c>
      <c r="X3032" s="48"/>
    </row>
    <row r="3033" spans="1:24" s="60" customFormat="1" x14ac:dyDescent="0.2">
      <c r="A3033" s="60">
        <v>36</v>
      </c>
      <c r="B3033" s="61" t="s">
        <v>2929</v>
      </c>
      <c r="C3033" s="61">
        <v>3604</v>
      </c>
      <c r="D3033" s="61" t="s">
        <v>2930</v>
      </c>
      <c r="J3033" s="51" t="s">
        <v>20</v>
      </c>
      <c r="P3033" s="51" t="s">
        <v>20</v>
      </c>
      <c r="Q3033" s="60" t="s">
        <v>3117</v>
      </c>
      <c r="R3033" s="60">
        <v>176</v>
      </c>
      <c r="S3033" s="62">
        <v>150</v>
      </c>
      <c r="U3033" s="54" t="s">
        <v>15</v>
      </c>
      <c r="V3033" s="50" t="s">
        <v>20</v>
      </c>
      <c r="X3033" s="48"/>
    </row>
    <row r="3034" spans="1:24" s="60" customFormat="1" x14ac:dyDescent="0.2">
      <c r="A3034" s="60">
        <v>36</v>
      </c>
      <c r="B3034" s="61" t="s">
        <v>2929</v>
      </c>
      <c r="C3034" s="61">
        <v>3604</v>
      </c>
      <c r="D3034" s="61" t="s">
        <v>2930</v>
      </c>
      <c r="J3034" s="51" t="s">
        <v>20</v>
      </c>
      <c r="P3034" s="51" t="s">
        <v>20</v>
      </c>
      <c r="Q3034" s="60" t="s">
        <v>3118</v>
      </c>
      <c r="R3034" s="60">
        <v>177</v>
      </c>
      <c r="S3034" s="62">
        <v>80</v>
      </c>
      <c r="U3034" s="54" t="s">
        <v>15</v>
      </c>
      <c r="V3034" s="50" t="s">
        <v>20</v>
      </c>
      <c r="X3034" s="48"/>
    </row>
    <row r="3035" spans="1:24" s="60" customFormat="1" x14ac:dyDescent="0.2">
      <c r="A3035" s="60">
        <v>36</v>
      </c>
      <c r="B3035" s="61" t="s">
        <v>2929</v>
      </c>
      <c r="C3035" s="61">
        <v>3604</v>
      </c>
      <c r="D3035" s="61" t="s">
        <v>2930</v>
      </c>
      <c r="J3035" s="51" t="s">
        <v>20</v>
      </c>
      <c r="P3035" s="51" t="s">
        <v>20</v>
      </c>
      <c r="Q3035" s="60" t="s">
        <v>3119</v>
      </c>
      <c r="R3035" s="60">
        <v>178</v>
      </c>
      <c r="S3035" s="62">
        <v>35</v>
      </c>
      <c r="U3035" s="54" t="s">
        <v>15</v>
      </c>
      <c r="V3035" s="50" t="s">
        <v>20</v>
      </c>
      <c r="X3035" s="48"/>
    </row>
    <row r="3036" spans="1:24" s="60" customFormat="1" x14ac:dyDescent="0.2">
      <c r="A3036" s="60">
        <v>36</v>
      </c>
      <c r="B3036" s="61" t="s">
        <v>2929</v>
      </c>
      <c r="C3036" s="61">
        <v>3604</v>
      </c>
      <c r="D3036" s="61" t="s">
        <v>2930</v>
      </c>
      <c r="J3036" s="51" t="s">
        <v>20</v>
      </c>
      <c r="P3036" s="51" t="s">
        <v>20</v>
      </c>
      <c r="Q3036" s="60" t="s">
        <v>3120</v>
      </c>
      <c r="R3036" s="60">
        <v>179</v>
      </c>
      <c r="S3036" s="62">
        <v>40</v>
      </c>
      <c r="U3036" s="54" t="s">
        <v>15</v>
      </c>
      <c r="V3036" s="50" t="s">
        <v>20</v>
      </c>
      <c r="X3036" s="48"/>
    </row>
    <row r="3037" spans="1:24" s="60" customFormat="1" x14ac:dyDescent="0.2">
      <c r="A3037" s="60">
        <v>36</v>
      </c>
      <c r="B3037" s="61" t="s">
        <v>2929</v>
      </c>
      <c r="C3037" s="61">
        <v>3604</v>
      </c>
      <c r="D3037" s="61" t="s">
        <v>2930</v>
      </c>
      <c r="J3037" s="51" t="s">
        <v>20</v>
      </c>
      <c r="P3037" s="51" t="s">
        <v>20</v>
      </c>
      <c r="Q3037" s="60" t="s">
        <v>3121</v>
      </c>
      <c r="R3037" s="60">
        <v>180</v>
      </c>
      <c r="S3037" s="62">
        <v>76.3</v>
      </c>
      <c r="U3037" s="54" t="s">
        <v>15</v>
      </c>
      <c r="V3037" s="50" t="s">
        <v>20</v>
      </c>
      <c r="X3037" s="48"/>
    </row>
    <row r="3038" spans="1:24" s="60" customFormat="1" x14ac:dyDescent="0.2">
      <c r="A3038" s="60">
        <v>36</v>
      </c>
      <c r="B3038" s="61" t="s">
        <v>2929</v>
      </c>
      <c r="C3038" s="61">
        <v>3604</v>
      </c>
      <c r="D3038" s="61" t="s">
        <v>2930</v>
      </c>
      <c r="J3038" s="51" t="s">
        <v>20</v>
      </c>
      <c r="P3038" s="51" t="s">
        <v>20</v>
      </c>
      <c r="Q3038" s="60" t="s">
        <v>3024</v>
      </c>
      <c r="R3038" s="60">
        <v>181</v>
      </c>
      <c r="S3038" s="62">
        <v>14.9</v>
      </c>
      <c r="U3038" s="54" t="s">
        <v>15</v>
      </c>
      <c r="V3038" s="50" t="s">
        <v>20</v>
      </c>
      <c r="X3038" s="48"/>
    </row>
    <row r="3039" spans="1:24" s="60" customFormat="1" x14ac:dyDescent="0.2">
      <c r="A3039" s="60">
        <v>36</v>
      </c>
      <c r="B3039" s="61" t="s">
        <v>2929</v>
      </c>
      <c r="C3039" s="61">
        <v>3604</v>
      </c>
      <c r="D3039" s="61" t="s">
        <v>2930</v>
      </c>
      <c r="J3039" s="51" t="s">
        <v>20</v>
      </c>
      <c r="P3039" s="51" t="s">
        <v>20</v>
      </c>
      <c r="Q3039" s="60" t="s">
        <v>3122</v>
      </c>
      <c r="R3039" s="60">
        <v>182</v>
      </c>
      <c r="S3039" s="62">
        <v>20</v>
      </c>
      <c r="U3039" s="54" t="s">
        <v>15</v>
      </c>
      <c r="V3039" s="50" t="s">
        <v>20</v>
      </c>
      <c r="X3039" s="48"/>
    </row>
    <row r="3040" spans="1:24" s="60" customFormat="1" x14ac:dyDescent="0.2">
      <c r="A3040" s="60">
        <v>36</v>
      </c>
      <c r="B3040" s="61" t="s">
        <v>2929</v>
      </c>
      <c r="C3040" s="61">
        <v>3604</v>
      </c>
      <c r="D3040" s="61" t="s">
        <v>2930</v>
      </c>
      <c r="J3040" s="51" t="s">
        <v>20</v>
      </c>
      <c r="P3040" s="51" t="s">
        <v>20</v>
      </c>
      <c r="Q3040" s="60" t="s">
        <v>3123</v>
      </c>
      <c r="R3040" s="60">
        <v>183</v>
      </c>
      <c r="S3040" s="62">
        <v>50</v>
      </c>
      <c r="U3040" s="54" t="s">
        <v>15</v>
      </c>
      <c r="V3040" s="50" t="s">
        <v>20</v>
      </c>
      <c r="X3040" s="48"/>
    </row>
    <row r="3041" spans="1:24" s="60" customFormat="1" x14ac:dyDescent="0.2">
      <c r="A3041" s="60">
        <v>36</v>
      </c>
      <c r="B3041" s="61" t="s">
        <v>2929</v>
      </c>
      <c r="C3041" s="61">
        <v>3604</v>
      </c>
      <c r="D3041" s="61" t="s">
        <v>2930</v>
      </c>
      <c r="J3041" s="51" t="s">
        <v>20</v>
      </c>
      <c r="P3041" s="51" t="s">
        <v>20</v>
      </c>
      <c r="Q3041" s="60" t="s">
        <v>3124</v>
      </c>
      <c r="R3041" s="60">
        <v>184</v>
      </c>
      <c r="S3041" s="62">
        <v>341</v>
      </c>
      <c r="U3041" s="54" t="s">
        <v>15</v>
      </c>
      <c r="V3041" s="50" t="s">
        <v>16</v>
      </c>
      <c r="X3041" s="48"/>
    </row>
    <row r="3042" spans="1:24" s="60" customFormat="1" x14ac:dyDescent="0.2">
      <c r="A3042" s="60">
        <v>36</v>
      </c>
      <c r="B3042" s="61" t="s">
        <v>2929</v>
      </c>
      <c r="C3042" s="61">
        <v>3604</v>
      </c>
      <c r="D3042" s="61" t="s">
        <v>2930</v>
      </c>
      <c r="J3042" s="51" t="s">
        <v>20</v>
      </c>
      <c r="P3042" s="51" t="s">
        <v>20</v>
      </c>
      <c r="Q3042" s="60" t="s">
        <v>3125</v>
      </c>
      <c r="R3042" s="60">
        <v>185</v>
      </c>
      <c r="S3042" s="62">
        <v>32.299999999999997</v>
      </c>
      <c r="U3042" s="54" t="s">
        <v>15</v>
      </c>
      <c r="V3042" s="50" t="s">
        <v>20</v>
      </c>
      <c r="X3042" s="48"/>
    </row>
    <row r="3043" spans="1:24" s="60" customFormat="1" x14ac:dyDescent="0.2">
      <c r="A3043" s="60">
        <v>36</v>
      </c>
      <c r="B3043" s="61" t="s">
        <v>2929</v>
      </c>
      <c r="C3043" s="61">
        <v>3604</v>
      </c>
      <c r="D3043" s="61" t="s">
        <v>2930</v>
      </c>
      <c r="J3043" s="51" t="s">
        <v>20</v>
      </c>
      <c r="P3043" s="51" t="s">
        <v>20</v>
      </c>
      <c r="Q3043" s="60" t="s">
        <v>3126</v>
      </c>
      <c r="R3043" s="60">
        <v>186</v>
      </c>
      <c r="S3043" s="62">
        <v>20</v>
      </c>
      <c r="U3043" s="54" t="s">
        <v>15</v>
      </c>
      <c r="V3043" s="50" t="s">
        <v>20</v>
      </c>
      <c r="X3043" s="48"/>
    </row>
    <row r="3044" spans="1:24" s="60" customFormat="1" x14ac:dyDescent="0.2">
      <c r="A3044" s="60">
        <v>36</v>
      </c>
      <c r="B3044" s="61" t="s">
        <v>2929</v>
      </c>
      <c r="C3044" s="61">
        <v>3604</v>
      </c>
      <c r="D3044" s="61" t="s">
        <v>2930</v>
      </c>
      <c r="J3044" s="51" t="s">
        <v>20</v>
      </c>
      <c r="P3044" s="51" t="s">
        <v>20</v>
      </c>
      <c r="Q3044" s="60" t="s">
        <v>3127</v>
      </c>
      <c r="R3044" s="60">
        <v>187</v>
      </c>
      <c r="S3044" s="62">
        <v>61</v>
      </c>
      <c r="U3044" s="54" t="s">
        <v>15</v>
      </c>
      <c r="V3044" s="50" t="s">
        <v>20</v>
      </c>
      <c r="X3044" s="48"/>
    </row>
    <row r="3045" spans="1:24" s="60" customFormat="1" x14ac:dyDescent="0.2">
      <c r="A3045" s="60">
        <v>36</v>
      </c>
      <c r="B3045" s="61" t="s">
        <v>2929</v>
      </c>
      <c r="C3045" s="61">
        <v>3604</v>
      </c>
      <c r="D3045" s="61" t="s">
        <v>2930</v>
      </c>
      <c r="J3045" s="51" t="s">
        <v>20</v>
      </c>
      <c r="P3045" s="51" t="s">
        <v>20</v>
      </c>
      <c r="Q3045" s="60" t="s">
        <v>3128</v>
      </c>
      <c r="R3045" s="60">
        <v>188</v>
      </c>
      <c r="S3045" s="62">
        <v>61</v>
      </c>
      <c r="U3045" s="54" t="s">
        <v>15</v>
      </c>
      <c r="V3045" s="50" t="s">
        <v>20</v>
      </c>
      <c r="X3045" s="48"/>
    </row>
    <row r="3046" spans="1:24" s="60" customFormat="1" x14ac:dyDescent="0.2">
      <c r="A3046" s="60">
        <v>36</v>
      </c>
      <c r="B3046" s="61" t="s">
        <v>2929</v>
      </c>
      <c r="C3046" s="61">
        <v>3604</v>
      </c>
      <c r="D3046" s="61" t="s">
        <v>2930</v>
      </c>
      <c r="J3046" s="51" t="s">
        <v>20</v>
      </c>
      <c r="P3046" s="51" t="s">
        <v>20</v>
      </c>
      <c r="Q3046" s="60" t="s">
        <v>3129</v>
      </c>
      <c r="R3046" s="60">
        <v>189</v>
      </c>
      <c r="S3046" s="62">
        <v>70</v>
      </c>
      <c r="U3046" s="54" t="s">
        <v>15</v>
      </c>
      <c r="V3046" s="50" t="s">
        <v>20</v>
      </c>
      <c r="X3046" s="48"/>
    </row>
    <row r="3047" spans="1:24" s="60" customFormat="1" x14ac:dyDescent="0.2">
      <c r="A3047" s="60">
        <v>36</v>
      </c>
      <c r="B3047" s="61" t="s">
        <v>2929</v>
      </c>
      <c r="C3047" s="61">
        <v>3604</v>
      </c>
      <c r="D3047" s="61" t="s">
        <v>2930</v>
      </c>
      <c r="J3047" s="51" t="s">
        <v>20</v>
      </c>
      <c r="P3047" s="51" t="s">
        <v>20</v>
      </c>
      <c r="Q3047" s="60" t="s">
        <v>3130</v>
      </c>
      <c r="R3047" s="60">
        <v>190</v>
      </c>
      <c r="S3047" s="62">
        <v>79.400000000000006</v>
      </c>
      <c r="U3047" s="54" t="s">
        <v>15</v>
      </c>
      <c r="V3047" s="50" t="s">
        <v>20</v>
      </c>
      <c r="X3047" s="48"/>
    </row>
    <row r="3048" spans="1:24" s="60" customFormat="1" x14ac:dyDescent="0.2">
      <c r="A3048" s="60">
        <v>36</v>
      </c>
      <c r="B3048" s="61" t="s">
        <v>2929</v>
      </c>
      <c r="C3048" s="61">
        <v>3604</v>
      </c>
      <c r="D3048" s="61" t="s">
        <v>2930</v>
      </c>
      <c r="J3048" s="51" t="s">
        <v>20</v>
      </c>
      <c r="P3048" s="51" t="s">
        <v>20</v>
      </c>
      <c r="Q3048" s="60" t="s">
        <v>3131</v>
      </c>
      <c r="R3048" s="60">
        <v>191</v>
      </c>
      <c r="S3048" s="62">
        <v>30</v>
      </c>
      <c r="U3048" s="54" t="s">
        <v>15</v>
      </c>
      <c r="V3048" s="50" t="s">
        <v>20</v>
      </c>
      <c r="X3048" s="48"/>
    </row>
    <row r="3049" spans="1:24" s="60" customFormat="1" x14ac:dyDescent="0.2">
      <c r="A3049" s="60">
        <v>36</v>
      </c>
      <c r="B3049" s="61" t="s">
        <v>2929</v>
      </c>
      <c r="C3049" s="61">
        <v>3604</v>
      </c>
      <c r="D3049" s="61" t="s">
        <v>2930</v>
      </c>
      <c r="J3049" s="51" t="s">
        <v>20</v>
      </c>
      <c r="P3049" s="51" t="s">
        <v>20</v>
      </c>
      <c r="Q3049" s="60" t="s">
        <v>3132</v>
      </c>
      <c r="R3049" s="60">
        <v>192</v>
      </c>
      <c r="S3049" s="62">
        <v>70</v>
      </c>
      <c r="U3049" s="54" t="s">
        <v>15</v>
      </c>
      <c r="V3049" s="50" t="s">
        <v>20</v>
      </c>
      <c r="X3049" s="48"/>
    </row>
    <row r="3050" spans="1:24" s="60" customFormat="1" x14ac:dyDescent="0.2">
      <c r="A3050" s="60">
        <v>36</v>
      </c>
      <c r="B3050" s="61" t="s">
        <v>2929</v>
      </c>
      <c r="C3050" s="61">
        <v>3604</v>
      </c>
      <c r="D3050" s="61" t="s">
        <v>2930</v>
      </c>
      <c r="J3050" s="51" t="s">
        <v>20</v>
      </c>
      <c r="P3050" s="51" t="s">
        <v>20</v>
      </c>
      <c r="Q3050" s="60" t="s">
        <v>3133</v>
      </c>
      <c r="R3050" s="60">
        <v>193</v>
      </c>
      <c r="S3050" s="62">
        <v>40</v>
      </c>
      <c r="U3050" s="54" t="s">
        <v>15</v>
      </c>
      <c r="V3050" s="50" t="s">
        <v>20</v>
      </c>
      <c r="X3050" s="48"/>
    </row>
    <row r="3051" spans="1:24" s="60" customFormat="1" x14ac:dyDescent="0.2">
      <c r="A3051" s="60">
        <v>36</v>
      </c>
      <c r="B3051" s="61" t="s">
        <v>2929</v>
      </c>
      <c r="C3051" s="61">
        <v>3604</v>
      </c>
      <c r="D3051" s="61" t="s">
        <v>2930</v>
      </c>
      <c r="J3051" s="51" t="s">
        <v>20</v>
      </c>
      <c r="P3051" s="51" t="s">
        <v>20</v>
      </c>
      <c r="Q3051" s="60" t="s">
        <v>3134</v>
      </c>
      <c r="R3051" s="60">
        <v>194</v>
      </c>
      <c r="S3051" s="62">
        <v>45</v>
      </c>
      <c r="U3051" s="54" t="s">
        <v>15</v>
      </c>
      <c r="V3051" s="50" t="s">
        <v>20</v>
      </c>
      <c r="X3051" s="48"/>
    </row>
    <row r="3052" spans="1:24" s="60" customFormat="1" x14ac:dyDescent="0.2">
      <c r="A3052" s="60">
        <v>36</v>
      </c>
      <c r="B3052" s="61" t="s">
        <v>2929</v>
      </c>
      <c r="C3052" s="61">
        <v>3604</v>
      </c>
      <c r="D3052" s="61" t="s">
        <v>2930</v>
      </c>
      <c r="J3052" s="51" t="s">
        <v>20</v>
      </c>
      <c r="P3052" s="51" t="s">
        <v>20</v>
      </c>
      <c r="Q3052" s="60" t="s">
        <v>3135</v>
      </c>
      <c r="R3052" s="60">
        <v>195</v>
      </c>
      <c r="S3052" s="62">
        <v>50</v>
      </c>
      <c r="U3052" s="54" t="s">
        <v>15</v>
      </c>
      <c r="V3052" s="50" t="s">
        <v>20</v>
      </c>
      <c r="X3052" s="48"/>
    </row>
    <row r="3053" spans="1:24" s="60" customFormat="1" x14ac:dyDescent="0.2">
      <c r="A3053" s="60">
        <v>36</v>
      </c>
      <c r="B3053" s="61" t="s">
        <v>2929</v>
      </c>
      <c r="C3053" s="61">
        <v>3604</v>
      </c>
      <c r="D3053" s="61" t="s">
        <v>2930</v>
      </c>
      <c r="J3053" s="51" t="s">
        <v>20</v>
      </c>
      <c r="P3053" s="51" t="s">
        <v>20</v>
      </c>
      <c r="Q3053" s="60" t="s">
        <v>3136</v>
      </c>
      <c r="R3053" s="60">
        <v>196</v>
      </c>
      <c r="S3053" s="62">
        <v>75</v>
      </c>
      <c r="U3053" s="54" t="s">
        <v>15</v>
      </c>
      <c r="V3053" s="50" t="s">
        <v>20</v>
      </c>
      <c r="X3053" s="48"/>
    </row>
    <row r="3054" spans="1:24" s="60" customFormat="1" x14ac:dyDescent="0.2">
      <c r="A3054" s="60">
        <v>36</v>
      </c>
      <c r="B3054" s="61" t="s">
        <v>2929</v>
      </c>
      <c r="C3054" s="61">
        <v>3604</v>
      </c>
      <c r="D3054" s="61" t="s">
        <v>2930</v>
      </c>
      <c r="J3054" s="51" t="s">
        <v>20</v>
      </c>
      <c r="P3054" s="51" t="s">
        <v>20</v>
      </c>
      <c r="Q3054" s="60" t="s">
        <v>3043</v>
      </c>
      <c r="R3054" s="60">
        <v>197</v>
      </c>
      <c r="S3054" s="62">
        <v>43.3</v>
      </c>
      <c r="U3054" s="54" t="s">
        <v>15</v>
      </c>
      <c r="V3054" s="50" t="s">
        <v>20</v>
      </c>
      <c r="X3054" s="48"/>
    </row>
    <row r="3055" spans="1:24" s="60" customFormat="1" x14ac:dyDescent="0.2">
      <c r="A3055" s="60">
        <v>36</v>
      </c>
      <c r="B3055" s="61" t="s">
        <v>2929</v>
      </c>
      <c r="C3055" s="61">
        <v>3604</v>
      </c>
      <c r="D3055" s="61" t="s">
        <v>2930</v>
      </c>
      <c r="J3055" s="51" t="s">
        <v>20</v>
      </c>
      <c r="P3055" s="51" t="s">
        <v>20</v>
      </c>
      <c r="Q3055" s="60" t="s">
        <v>3137</v>
      </c>
      <c r="R3055" s="60">
        <v>198</v>
      </c>
      <c r="S3055" s="62">
        <v>60</v>
      </c>
      <c r="U3055" s="54" t="s">
        <v>15</v>
      </c>
      <c r="V3055" s="50" t="s">
        <v>20</v>
      </c>
      <c r="X3055" s="48"/>
    </row>
    <row r="3056" spans="1:24" s="60" customFormat="1" x14ac:dyDescent="0.2">
      <c r="A3056" s="60">
        <v>36</v>
      </c>
      <c r="B3056" s="61" t="s">
        <v>2929</v>
      </c>
      <c r="C3056" s="61">
        <v>3604</v>
      </c>
      <c r="D3056" s="61" t="s">
        <v>2930</v>
      </c>
      <c r="J3056" s="51" t="s">
        <v>20</v>
      </c>
      <c r="P3056" s="51" t="s">
        <v>20</v>
      </c>
      <c r="Q3056" s="60" t="s">
        <v>3138</v>
      </c>
      <c r="R3056" s="60">
        <v>199</v>
      </c>
      <c r="S3056" s="62">
        <v>154.9</v>
      </c>
      <c r="U3056" s="54" t="s">
        <v>15</v>
      </c>
      <c r="V3056" s="50" t="s">
        <v>20</v>
      </c>
      <c r="X3056" s="48"/>
    </row>
    <row r="3057" spans="1:24" s="60" customFormat="1" x14ac:dyDescent="0.2">
      <c r="A3057" s="60">
        <v>36</v>
      </c>
      <c r="B3057" s="61" t="s">
        <v>2929</v>
      </c>
      <c r="C3057" s="61">
        <v>3604</v>
      </c>
      <c r="D3057" s="61" t="s">
        <v>2930</v>
      </c>
      <c r="J3057" s="51" t="s">
        <v>20</v>
      </c>
      <c r="P3057" s="51" t="s">
        <v>20</v>
      </c>
      <c r="Q3057" s="60" t="s">
        <v>3139</v>
      </c>
      <c r="R3057" s="60">
        <v>200</v>
      </c>
      <c r="S3057" s="62">
        <v>100</v>
      </c>
      <c r="U3057" s="54" t="s">
        <v>15</v>
      </c>
      <c r="V3057" s="50" t="s">
        <v>20</v>
      </c>
      <c r="X3057" s="48"/>
    </row>
    <row r="3058" spans="1:24" s="60" customFormat="1" x14ac:dyDescent="0.2">
      <c r="A3058" s="60">
        <v>36</v>
      </c>
      <c r="B3058" s="61" t="s">
        <v>2929</v>
      </c>
      <c r="C3058" s="61">
        <v>3604</v>
      </c>
      <c r="D3058" s="61" t="s">
        <v>2930</v>
      </c>
      <c r="J3058" s="51" t="s">
        <v>20</v>
      </c>
      <c r="P3058" s="51" t="s">
        <v>20</v>
      </c>
      <c r="Q3058" s="60" t="s">
        <v>3140</v>
      </c>
      <c r="R3058" s="60">
        <v>201</v>
      </c>
      <c r="S3058" s="62">
        <v>17.3</v>
      </c>
      <c r="U3058" s="54" t="s">
        <v>15</v>
      </c>
      <c r="V3058" s="50" t="s">
        <v>20</v>
      </c>
      <c r="X3058" s="48"/>
    </row>
    <row r="3059" spans="1:24" s="60" customFormat="1" x14ac:dyDescent="0.2">
      <c r="A3059" s="60">
        <v>36</v>
      </c>
      <c r="B3059" s="61" t="s">
        <v>2929</v>
      </c>
      <c r="C3059" s="61">
        <v>3604</v>
      </c>
      <c r="D3059" s="61" t="s">
        <v>2930</v>
      </c>
      <c r="J3059" s="51" t="s">
        <v>20</v>
      </c>
      <c r="P3059" s="51" t="s">
        <v>20</v>
      </c>
      <c r="Q3059" s="60" t="s">
        <v>3141</v>
      </c>
      <c r="R3059" s="60">
        <v>202</v>
      </c>
      <c r="S3059" s="62">
        <v>45</v>
      </c>
      <c r="U3059" s="54" t="s">
        <v>15</v>
      </c>
      <c r="V3059" s="50" t="s">
        <v>20</v>
      </c>
      <c r="X3059" s="48"/>
    </row>
    <row r="3060" spans="1:24" s="60" customFormat="1" x14ac:dyDescent="0.2">
      <c r="A3060" s="60">
        <v>36</v>
      </c>
      <c r="B3060" s="61" t="s">
        <v>2929</v>
      </c>
      <c r="C3060" s="61">
        <v>3604</v>
      </c>
      <c r="D3060" s="61" t="s">
        <v>2930</v>
      </c>
      <c r="J3060" s="51" t="s">
        <v>20</v>
      </c>
      <c r="P3060" s="51" t="s">
        <v>20</v>
      </c>
      <c r="Q3060" s="60" t="s">
        <v>3142</v>
      </c>
      <c r="R3060" s="60">
        <v>203</v>
      </c>
      <c r="S3060" s="62">
        <v>70</v>
      </c>
      <c r="U3060" s="54" t="s">
        <v>15</v>
      </c>
      <c r="V3060" s="50" t="s">
        <v>20</v>
      </c>
      <c r="X3060" s="48"/>
    </row>
    <row r="3061" spans="1:24" s="60" customFormat="1" x14ac:dyDescent="0.2">
      <c r="A3061" s="60">
        <v>36</v>
      </c>
      <c r="B3061" s="61" t="s">
        <v>2929</v>
      </c>
      <c r="C3061" s="61">
        <v>3604</v>
      </c>
      <c r="D3061" s="61" t="s">
        <v>2930</v>
      </c>
      <c r="J3061" s="51" t="s">
        <v>20</v>
      </c>
      <c r="P3061" s="51" t="s">
        <v>20</v>
      </c>
      <c r="Q3061" s="60" t="s">
        <v>3143</v>
      </c>
      <c r="R3061" s="60">
        <v>204</v>
      </c>
      <c r="S3061" s="62">
        <v>70</v>
      </c>
      <c r="U3061" s="54" t="s">
        <v>15</v>
      </c>
      <c r="V3061" s="50" t="s">
        <v>20</v>
      </c>
      <c r="X3061" s="48"/>
    </row>
    <row r="3062" spans="1:24" s="60" customFormat="1" x14ac:dyDescent="0.2">
      <c r="A3062" s="60">
        <v>36</v>
      </c>
      <c r="B3062" s="61" t="s">
        <v>2929</v>
      </c>
      <c r="C3062" s="61">
        <v>3604</v>
      </c>
      <c r="D3062" s="61" t="s">
        <v>2930</v>
      </c>
      <c r="J3062" s="51" t="s">
        <v>20</v>
      </c>
      <c r="P3062" s="51" t="s">
        <v>20</v>
      </c>
      <c r="Q3062" s="60" t="s">
        <v>3144</v>
      </c>
      <c r="R3062" s="60">
        <v>205</v>
      </c>
      <c r="S3062" s="62">
        <v>65</v>
      </c>
      <c r="U3062" s="54" t="s">
        <v>15</v>
      </c>
      <c r="V3062" s="50" t="s">
        <v>20</v>
      </c>
      <c r="X3062" s="48"/>
    </row>
    <row r="3063" spans="1:24" s="60" customFormat="1" x14ac:dyDescent="0.2">
      <c r="A3063" s="60">
        <v>36</v>
      </c>
      <c r="B3063" s="61" t="s">
        <v>2929</v>
      </c>
      <c r="C3063" s="61">
        <v>3604</v>
      </c>
      <c r="D3063" s="61" t="s">
        <v>2930</v>
      </c>
      <c r="J3063" s="51" t="s">
        <v>20</v>
      </c>
      <c r="P3063" s="51" t="s">
        <v>20</v>
      </c>
      <c r="Q3063" s="60" t="s">
        <v>3145</v>
      </c>
      <c r="R3063" s="60">
        <v>206</v>
      </c>
      <c r="S3063" s="62">
        <v>26</v>
      </c>
      <c r="U3063" s="54" t="s">
        <v>15</v>
      </c>
      <c r="V3063" s="50" t="s">
        <v>20</v>
      </c>
      <c r="X3063" s="48"/>
    </row>
    <row r="3064" spans="1:24" s="60" customFormat="1" x14ac:dyDescent="0.2">
      <c r="A3064" s="60">
        <v>36</v>
      </c>
      <c r="B3064" s="61" t="s">
        <v>2929</v>
      </c>
      <c r="C3064" s="61">
        <v>3604</v>
      </c>
      <c r="D3064" s="61" t="s">
        <v>2930</v>
      </c>
      <c r="J3064" s="51" t="s">
        <v>20</v>
      </c>
      <c r="P3064" s="51" t="s">
        <v>20</v>
      </c>
      <c r="Q3064" s="60" t="s">
        <v>3146</v>
      </c>
      <c r="R3064" s="60">
        <v>207</v>
      </c>
      <c r="S3064" s="62">
        <v>50</v>
      </c>
      <c r="U3064" s="54" t="s">
        <v>15</v>
      </c>
      <c r="V3064" s="50" t="s">
        <v>20</v>
      </c>
      <c r="X3064" s="48"/>
    </row>
    <row r="3065" spans="1:24" s="60" customFormat="1" x14ac:dyDescent="0.2">
      <c r="A3065" s="60">
        <v>36</v>
      </c>
      <c r="B3065" s="61" t="s">
        <v>2929</v>
      </c>
      <c r="C3065" s="61">
        <v>3604</v>
      </c>
      <c r="D3065" s="61" t="s">
        <v>2930</v>
      </c>
      <c r="J3065" s="51" t="s">
        <v>20</v>
      </c>
      <c r="P3065" s="51" t="s">
        <v>20</v>
      </c>
      <c r="Q3065" s="60" t="s">
        <v>3147</v>
      </c>
      <c r="R3065" s="60">
        <v>208</v>
      </c>
      <c r="S3065" s="62">
        <v>75</v>
      </c>
      <c r="U3065" s="54" t="s">
        <v>15</v>
      </c>
      <c r="V3065" s="50" t="s">
        <v>20</v>
      </c>
      <c r="X3065" s="48"/>
    </row>
    <row r="3066" spans="1:24" s="60" customFormat="1" x14ac:dyDescent="0.2">
      <c r="A3066" s="60">
        <v>36</v>
      </c>
      <c r="B3066" s="61" t="s">
        <v>2929</v>
      </c>
      <c r="C3066" s="61">
        <v>3604</v>
      </c>
      <c r="D3066" s="61" t="s">
        <v>2930</v>
      </c>
      <c r="J3066" s="51" t="s">
        <v>20</v>
      </c>
      <c r="P3066" s="51" t="s">
        <v>20</v>
      </c>
      <c r="Q3066" s="60" t="s">
        <v>3148</v>
      </c>
      <c r="R3066" s="60">
        <v>209</v>
      </c>
      <c r="S3066" s="62">
        <v>27</v>
      </c>
      <c r="U3066" s="54" t="s">
        <v>15</v>
      </c>
      <c r="V3066" s="50" t="s">
        <v>20</v>
      </c>
      <c r="X3066" s="48"/>
    </row>
    <row r="3067" spans="1:24" s="60" customFormat="1" x14ac:dyDescent="0.2">
      <c r="A3067" s="60">
        <v>36</v>
      </c>
      <c r="B3067" s="61" t="s">
        <v>2929</v>
      </c>
      <c r="C3067" s="61">
        <v>3604</v>
      </c>
      <c r="D3067" s="61" t="s">
        <v>2930</v>
      </c>
      <c r="J3067" s="51" t="s">
        <v>20</v>
      </c>
      <c r="P3067" s="51" t="s">
        <v>20</v>
      </c>
      <c r="Q3067" s="60" t="s">
        <v>3149</v>
      </c>
      <c r="R3067" s="60">
        <v>210</v>
      </c>
      <c r="S3067" s="62">
        <v>75</v>
      </c>
      <c r="U3067" s="54" t="s">
        <v>15</v>
      </c>
      <c r="V3067" s="50" t="s">
        <v>20</v>
      </c>
      <c r="X3067" s="48"/>
    </row>
    <row r="3068" spans="1:24" s="60" customFormat="1" x14ac:dyDescent="0.2">
      <c r="A3068" s="60">
        <v>36</v>
      </c>
      <c r="B3068" s="61" t="s">
        <v>2929</v>
      </c>
      <c r="C3068" s="61">
        <v>3604</v>
      </c>
      <c r="D3068" s="61" t="s">
        <v>2930</v>
      </c>
      <c r="J3068" s="51" t="s">
        <v>20</v>
      </c>
      <c r="P3068" s="51" t="s">
        <v>20</v>
      </c>
      <c r="Q3068" s="60" t="s">
        <v>3150</v>
      </c>
      <c r="R3068" s="60">
        <v>211</v>
      </c>
      <c r="S3068" s="62">
        <v>40</v>
      </c>
      <c r="U3068" s="54" t="s">
        <v>15</v>
      </c>
      <c r="V3068" s="50" t="s">
        <v>20</v>
      </c>
      <c r="X3068" s="48"/>
    </row>
    <row r="3069" spans="1:24" s="60" customFormat="1" x14ac:dyDescent="0.2">
      <c r="A3069" s="60">
        <v>36</v>
      </c>
      <c r="B3069" s="61" t="s">
        <v>2929</v>
      </c>
      <c r="C3069" s="61">
        <v>3604</v>
      </c>
      <c r="D3069" s="61" t="s">
        <v>2930</v>
      </c>
      <c r="J3069" s="51" t="s">
        <v>20</v>
      </c>
      <c r="P3069" s="51" t="s">
        <v>20</v>
      </c>
      <c r="Q3069" s="60" t="s">
        <v>3151</v>
      </c>
      <c r="R3069" s="60">
        <v>212</v>
      </c>
      <c r="S3069" s="62">
        <v>26</v>
      </c>
      <c r="U3069" s="54" t="s">
        <v>15</v>
      </c>
      <c r="V3069" s="50" t="s">
        <v>20</v>
      </c>
      <c r="X3069" s="48"/>
    </row>
    <row r="3070" spans="1:24" s="60" customFormat="1" x14ac:dyDescent="0.2">
      <c r="A3070" s="60">
        <v>36</v>
      </c>
      <c r="B3070" s="61" t="s">
        <v>2929</v>
      </c>
      <c r="C3070" s="61">
        <v>3604</v>
      </c>
      <c r="D3070" s="61" t="s">
        <v>2930</v>
      </c>
      <c r="J3070" s="51" t="s">
        <v>20</v>
      </c>
      <c r="P3070" s="51" t="s">
        <v>20</v>
      </c>
      <c r="Q3070" s="60" t="s">
        <v>3152</v>
      </c>
      <c r="R3070" s="60">
        <v>213</v>
      </c>
      <c r="S3070" s="62">
        <v>30</v>
      </c>
      <c r="U3070" s="54" t="s">
        <v>15</v>
      </c>
      <c r="V3070" s="50" t="s">
        <v>20</v>
      </c>
      <c r="X3070" s="48"/>
    </row>
    <row r="3071" spans="1:24" s="60" customFormat="1" x14ac:dyDescent="0.2">
      <c r="A3071" s="60">
        <v>36</v>
      </c>
      <c r="B3071" s="61" t="s">
        <v>2929</v>
      </c>
      <c r="C3071" s="61">
        <v>3604</v>
      </c>
      <c r="D3071" s="61" t="s">
        <v>2930</v>
      </c>
      <c r="J3071" s="51" t="s">
        <v>20</v>
      </c>
      <c r="P3071" s="51" t="s">
        <v>20</v>
      </c>
      <c r="Q3071" s="60" t="s">
        <v>3153</v>
      </c>
      <c r="R3071" s="60">
        <v>214</v>
      </c>
      <c r="S3071" s="62">
        <v>20</v>
      </c>
      <c r="U3071" s="54" t="s">
        <v>15</v>
      </c>
      <c r="V3071" s="50" t="s">
        <v>20</v>
      </c>
      <c r="X3071" s="48"/>
    </row>
    <row r="3072" spans="1:24" s="60" customFormat="1" x14ac:dyDescent="0.2">
      <c r="A3072" s="60">
        <v>36</v>
      </c>
      <c r="B3072" s="61" t="s">
        <v>2929</v>
      </c>
      <c r="C3072" s="61">
        <v>3604</v>
      </c>
      <c r="D3072" s="61" t="s">
        <v>2930</v>
      </c>
      <c r="J3072" s="51" t="s">
        <v>20</v>
      </c>
      <c r="P3072" s="51" t="s">
        <v>20</v>
      </c>
      <c r="Q3072" s="60" t="s">
        <v>3154</v>
      </c>
      <c r="R3072" s="60">
        <v>215</v>
      </c>
      <c r="S3072" s="62">
        <v>76.3</v>
      </c>
      <c r="U3072" s="54" t="s">
        <v>15</v>
      </c>
      <c r="V3072" s="50" t="s">
        <v>20</v>
      </c>
      <c r="X3072" s="48"/>
    </row>
    <row r="3073" spans="1:24" s="60" customFormat="1" x14ac:dyDescent="0.2">
      <c r="A3073" s="60">
        <v>36</v>
      </c>
      <c r="B3073" s="61" t="s">
        <v>2929</v>
      </c>
      <c r="C3073" s="61">
        <v>3604</v>
      </c>
      <c r="D3073" s="61" t="s">
        <v>2930</v>
      </c>
      <c r="J3073" s="51" t="s">
        <v>20</v>
      </c>
      <c r="P3073" s="51" t="s">
        <v>20</v>
      </c>
      <c r="Q3073" s="60" t="s">
        <v>3155</v>
      </c>
      <c r="R3073" s="60">
        <v>216</v>
      </c>
      <c r="S3073" s="62">
        <v>80</v>
      </c>
      <c r="U3073" s="54" t="s">
        <v>15</v>
      </c>
      <c r="V3073" s="50" t="s">
        <v>20</v>
      </c>
      <c r="X3073" s="48"/>
    </row>
    <row r="3074" spans="1:24" s="60" customFormat="1" x14ac:dyDescent="0.2">
      <c r="A3074" s="60">
        <v>36</v>
      </c>
      <c r="B3074" s="61" t="s">
        <v>2929</v>
      </c>
      <c r="C3074" s="61">
        <v>3604</v>
      </c>
      <c r="D3074" s="61" t="s">
        <v>2930</v>
      </c>
      <c r="J3074" s="51" t="s">
        <v>20</v>
      </c>
      <c r="P3074" s="51" t="s">
        <v>20</v>
      </c>
      <c r="Q3074" s="60" t="s">
        <v>3156</v>
      </c>
      <c r="R3074" s="60">
        <v>217</v>
      </c>
      <c r="S3074" s="62">
        <v>53.1</v>
      </c>
      <c r="U3074" s="54" t="s">
        <v>15</v>
      </c>
      <c r="V3074" s="50" t="s">
        <v>20</v>
      </c>
      <c r="X3074" s="48"/>
    </row>
    <row r="3075" spans="1:24" s="60" customFormat="1" x14ac:dyDescent="0.2">
      <c r="A3075" s="60">
        <v>36</v>
      </c>
      <c r="B3075" s="61" t="s">
        <v>2929</v>
      </c>
      <c r="C3075" s="61">
        <v>3604</v>
      </c>
      <c r="D3075" s="61" t="s">
        <v>2930</v>
      </c>
      <c r="J3075" s="51" t="s">
        <v>20</v>
      </c>
      <c r="P3075" s="51" t="s">
        <v>20</v>
      </c>
      <c r="Q3075" s="60" t="s">
        <v>3157</v>
      </c>
      <c r="R3075" s="60">
        <v>218</v>
      </c>
      <c r="S3075" s="62">
        <v>80</v>
      </c>
      <c r="U3075" s="54" t="s">
        <v>15</v>
      </c>
      <c r="V3075" s="50" t="s">
        <v>20</v>
      </c>
      <c r="X3075" s="48"/>
    </row>
    <row r="3076" spans="1:24" s="60" customFormat="1" x14ac:dyDescent="0.2">
      <c r="A3076" s="60">
        <v>36</v>
      </c>
      <c r="B3076" s="61" t="s">
        <v>2929</v>
      </c>
      <c r="C3076" s="61">
        <v>3604</v>
      </c>
      <c r="D3076" s="61" t="s">
        <v>2930</v>
      </c>
      <c r="J3076" s="51" t="s">
        <v>20</v>
      </c>
      <c r="P3076" s="51" t="s">
        <v>20</v>
      </c>
      <c r="Q3076" s="60" t="s">
        <v>3158</v>
      </c>
      <c r="R3076" s="60">
        <v>219</v>
      </c>
      <c r="S3076" s="62">
        <v>40.700000000000003</v>
      </c>
      <c r="U3076" s="54" t="s">
        <v>15</v>
      </c>
      <c r="V3076" s="50" t="s">
        <v>20</v>
      </c>
      <c r="X3076" s="48"/>
    </row>
    <row r="3077" spans="1:24" s="60" customFormat="1" x14ac:dyDescent="0.2">
      <c r="A3077" s="60">
        <v>36</v>
      </c>
      <c r="B3077" s="61" t="s">
        <v>2929</v>
      </c>
      <c r="C3077" s="61">
        <v>3604</v>
      </c>
      <c r="D3077" s="61" t="s">
        <v>2930</v>
      </c>
      <c r="J3077" s="51" t="s">
        <v>20</v>
      </c>
      <c r="P3077" s="51" t="s">
        <v>20</v>
      </c>
      <c r="Q3077" s="60" t="s">
        <v>3159</v>
      </c>
      <c r="R3077" s="60">
        <v>220</v>
      </c>
      <c r="S3077" s="62">
        <v>75</v>
      </c>
      <c r="U3077" s="54" t="s">
        <v>15</v>
      </c>
      <c r="V3077" s="50" t="s">
        <v>20</v>
      </c>
      <c r="X3077" s="48"/>
    </row>
    <row r="3078" spans="1:24" s="60" customFormat="1" x14ac:dyDescent="0.2">
      <c r="A3078" s="60">
        <v>36</v>
      </c>
      <c r="B3078" s="61" t="s">
        <v>2929</v>
      </c>
      <c r="C3078" s="61">
        <v>3604</v>
      </c>
      <c r="D3078" s="61" t="s">
        <v>2930</v>
      </c>
      <c r="J3078" s="51" t="s">
        <v>20</v>
      </c>
      <c r="P3078" s="51" t="s">
        <v>20</v>
      </c>
      <c r="Q3078" s="60" t="s">
        <v>3160</v>
      </c>
      <c r="R3078" s="60">
        <v>221</v>
      </c>
      <c r="S3078" s="62">
        <v>60</v>
      </c>
      <c r="U3078" s="54" t="s">
        <v>15</v>
      </c>
      <c r="V3078" s="50" t="s">
        <v>20</v>
      </c>
      <c r="X3078" s="48"/>
    </row>
    <row r="3079" spans="1:24" s="60" customFormat="1" x14ac:dyDescent="0.2">
      <c r="A3079" s="60">
        <v>36</v>
      </c>
      <c r="B3079" s="61" t="s">
        <v>2929</v>
      </c>
      <c r="C3079" s="61">
        <v>3604</v>
      </c>
      <c r="D3079" s="61" t="s">
        <v>2930</v>
      </c>
      <c r="J3079" s="51" t="s">
        <v>20</v>
      </c>
      <c r="P3079" s="51" t="s">
        <v>20</v>
      </c>
      <c r="Q3079" s="60" t="s">
        <v>3161</v>
      </c>
      <c r="R3079" s="60">
        <v>222</v>
      </c>
      <c r="S3079" s="62">
        <v>30</v>
      </c>
      <c r="U3079" s="54" t="s">
        <v>15</v>
      </c>
      <c r="V3079" s="50" t="s">
        <v>20</v>
      </c>
      <c r="X3079" s="48"/>
    </row>
    <row r="3080" spans="1:24" s="60" customFormat="1" x14ac:dyDescent="0.2">
      <c r="A3080" s="60">
        <v>36</v>
      </c>
      <c r="B3080" s="61" t="s">
        <v>2929</v>
      </c>
      <c r="C3080" s="61">
        <v>3604</v>
      </c>
      <c r="D3080" s="61" t="s">
        <v>2930</v>
      </c>
      <c r="J3080" s="51" t="s">
        <v>20</v>
      </c>
      <c r="P3080" s="51" t="s">
        <v>20</v>
      </c>
      <c r="Q3080" s="60" t="s">
        <v>3162</v>
      </c>
      <c r="R3080" s="60">
        <v>223</v>
      </c>
      <c r="S3080" s="62">
        <v>60</v>
      </c>
      <c r="U3080" s="54" t="s">
        <v>15</v>
      </c>
      <c r="V3080" s="50" t="s">
        <v>20</v>
      </c>
      <c r="X3080" s="48"/>
    </row>
    <row r="3081" spans="1:24" s="60" customFormat="1" x14ac:dyDescent="0.2">
      <c r="A3081" s="60">
        <v>36</v>
      </c>
      <c r="B3081" s="61" t="s">
        <v>2929</v>
      </c>
      <c r="C3081" s="61">
        <v>3604</v>
      </c>
      <c r="D3081" s="61" t="s">
        <v>2930</v>
      </c>
      <c r="J3081" s="51" t="s">
        <v>20</v>
      </c>
      <c r="P3081" s="51" t="s">
        <v>20</v>
      </c>
      <c r="Q3081" s="60" t="s">
        <v>3163</v>
      </c>
      <c r="R3081" s="60">
        <v>224</v>
      </c>
      <c r="S3081" s="62">
        <v>55</v>
      </c>
      <c r="U3081" s="54" t="s">
        <v>15</v>
      </c>
      <c r="V3081" s="50" t="s">
        <v>20</v>
      </c>
      <c r="X3081" s="48"/>
    </row>
    <row r="3082" spans="1:24" s="60" customFormat="1" x14ac:dyDescent="0.2">
      <c r="A3082" s="60">
        <v>36</v>
      </c>
      <c r="B3082" s="61" t="s">
        <v>2929</v>
      </c>
      <c r="C3082" s="61">
        <v>3604</v>
      </c>
      <c r="D3082" s="61" t="s">
        <v>2930</v>
      </c>
      <c r="J3082" s="51" t="s">
        <v>20</v>
      </c>
      <c r="P3082" s="51" t="s">
        <v>20</v>
      </c>
      <c r="Q3082" s="60" t="s">
        <v>3164</v>
      </c>
      <c r="R3082" s="60">
        <v>225</v>
      </c>
      <c r="S3082" s="62">
        <v>70</v>
      </c>
      <c r="U3082" s="54" t="s">
        <v>15</v>
      </c>
      <c r="V3082" s="50" t="s">
        <v>20</v>
      </c>
      <c r="X3082" s="48"/>
    </row>
    <row r="3083" spans="1:24" s="60" customFormat="1" x14ac:dyDescent="0.2">
      <c r="A3083" s="60">
        <v>36</v>
      </c>
      <c r="B3083" s="61" t="s">
        <v>2929</v>
      </c>
      <c r="C3083" s="61">
        <v>3604</v>
      </c>
      <c r="D3083" s="61" t="s">
        <v>2930</v>
      </c>
      <c r="J3083" s="51" t="s">
        <v>20</v>
      </c>
      <c r="P3083" s="51" t="s">
        <v>20</v>
      </c>
      <c r="Q3083" s="60" t="s">
        <v>3165</v>
      </c>
      <c r="R3083" s="60">
        <v>226</v>
      </c>
      <c r="S3083" s="62">
        <v>75</v>
      </c>
      <c r="U3083" s="54" t="s">
        <v>15</v>
      </c>
      <c r="V3083" s="50" t="s">
        <v>20</v>
      </c>
      <c r="X3083" s="48"/>
    </row>
    <row r="3084" spans="1:24" s="60" customFormat="1" x14ac:dyDescent="0.2">
      <c r="A3084" s="60">
        <v>36</v>
      </c>
      <c r="B3084" s="61" t="s">
        <v>2929</v>
      </c>
      <c r="C3084" s="61">
        <v>3604</v>
      </c>
      <c r="D3084" s="61" t="s">
        <v>2930</v>
      </c>
      <c r="J3084" s="51" t="s">
        <v>20</v>
      </c>
      <c r="P3084" s="51" t="s">
        <v>20</v>
      </c>
      <c r="Q3084" s="60" t="s">
        <v>3166</v>
      </c>
      <c r="R3084" s="60">
        <v>227</v>
      </c>
      <c r="S3084" s="62">
        <v>60</v>
      </c>
      <c r="U3084" s="54" t="s">
        <v>15</v>
      </c>
      <c r="V3084" s="50" t="s">
        <v>20</v>
      </c>
      <c r="X3084" s="48"/>
    </row>
    <row r="3085" spans="1:24" s="60" customFormat="1" x14ac:dyDescent="0.2">
      <c r="A3085" s="60">
        <v>36</v>
      </c>
      <c r="B3085" s="61" t="s">
        <v>2929</v>
      </c>
      <c r="C3085" s="61">
        <v>3604</v>
      </c>
      <c r="D3085" s="61" t="s">
        <v>2930</v>
      </c>
      <c r="J3085" s="51" t="s">
        <v>20</v>
      </c>
      <c r="P3085" s="51" t="s">
        <v>20</v>
      </c>
      <c r="Q3085" s="60" t="s">
        <v>3167</v>
      </c>
      <c r="R3085" s="60">
        <v>228</v>
      </c>
      <c r="S3085" s="62">
        <v>70</v>
      </c>
      <c r="U3085" s="54" t="s">
        <v>15</v>
      </c>
      <c r="V3085" s="50" t="s">
        <v>20</v>
      </c>
      <c r="X3085" s="48"/>
    </row>
    <row r="3086" spans="1:24" s="60" customFormat="1" x14ac:dyDescent="0.2">
      <c r="A3086" s="60">
        <v>36</v>
      </c>
      <c r="B3086" s="61" t="s">
        <v>2929</v>
      </c>
      <c r="C3086" s="61">
        <v>3604</v>
      </c>
      <c r="D3086" s="61" t="s">
        <v>2930</v>
      </c>
      <c r="J3086" s="51" t="s">
        <v>20</v>
      </c>
      <c r="P3086" s="51" t="s">
        <v>20</v>
      </c>
      <c r="Q3086" s="60" t="s">
        <v>3168</v>
      </c>
      <c r="R3086" s="60">
        <v>229</v>
      </c>
      <c r="S3086" s="62">
        <v>51.6</v>
      </c>
      <c r="U3086" s="54" t="s">
        <v>15</v>
      </c>
      <c r="V3086" s="50" t="s">
        <v>20</v>
      </c>
      <c r="X3086" s="48"/>
    </row>
    <row r="3087" spans="1:24" s="60" customFormat="1" x14ac:dyDescent="0.2">
      <c r="A3087" s="60">
        <v>36</v>
      </c>
      <c r="B3087" s="61" t="s">
        <v>2929</v>
      </c>
      <c r="C3087" s="61">
        <v>3604</v>
      </c>
      <c r="D3087" s="61" t="s">
        <v>2930</v>
      </c>
      <c r="J3087" s="51" t="s">
        <v>20</v>
      </c>
      <c r="P3087" s="51" t="s">
        <v>20</v>
      </c>
      <c r="Q3087" s="60" t="s">
        <v>3169</v>
      </c>
      <c r="R3087" s="60">
        <v>230</v>
      </c>
      <c r="S3087" s="62">
        <v>60</v>
      </c>
      <c r="U3087" s="54" t="s">
        <v>15</v>
      </c>
      <c r="V3087" s="50" t="s">
        <v>20</v>
      </c>
      <c r="X3087" s="48"/>
    </row>
    <row r="3088" spans="1:24" s="60" customFormat="1" x14ac:dyDescent="0.2">
      <c r="A3088" s="60">
        <v>36</v>
      </c>
      <c r="B3088" s="61" t="s">
        <v>2929</v>
      </c>
      <c r="C3088" s="61">
        <v>3601</v>
      </c>
      <c r="D3088" s="61" t="s">
        <v>3170</v>
      </c>
      <c r="E3088" s="60" t="s">
        <v>3171</v>
      </c>
      <c r="F3088" s="50" t="s">
        <v>13</v>
      </c>
      <c r="G3088" s="60">
        <v>5423</v>
      </c>
      <c r="I3088" s="60" t="s">
        <v>15</v>
      </c>
      <c r="J3088" s="51" t="s">
        <v>16</v>
      </c>
      <c r="K3088" s="60" t="s">
        <v>2940</v>
      </c>
      <c r="L3088" s="60">
        <v>1</v>
      </c>
      <c r="M3088" s="60">
        <v>36</v>
      </c>
      <c r="N3088" s="60" t="s">
        <v>3172</v>
      </c>
      <c r="O3088" s="51" t="s">
        <v>15</v>
      </c>
      <c r="P3088" s="51"/>
      <c r="Q3088" s="60" t="s">
        <v>3173</v>
      </c>
      <c r="R3088" s="60">
        <v>1</v>
      </c>
      <c r="S3088" s="62">
        <v>151</v>
      </c>
      <c r="U3088" s="54" t="s">
        <v>15</v>
      </c>
      <c r="V3088" s="50" t="s">
        <v>20</v>
      </c>
      <c r="X3088" s="48"/>
    </row>
    <row r="3089" spans="1:24" s="60" customFormat="1" x14ac:dyDescent="0.2">
      <c r="A3089" s="60">
        <v>36</v>
      </c>
      <c r="B3089" s="61" t="s">
        <v>2929</v>
      </c>
      <c r="C3089" s="61">
        <v>3601</v>
      </c>
      <c r="D3089" s="61" t="s">
        <v>3170</v>
      </c>
      <c r="E3089" s="60" t="s">
        <v>3174</v>
      </c>
      <c r="F3089" s="50" t="s">
        <v>13</v>
      </c>
      <c r="G3089" s="60">
        <v>4288</v>
      </c>
      <c r="I3089" s="60" t="s">
        <v>15</v>
      </c>
      <c r="J3089" s="51"/>
      <c r="K3089" s="60" t="s">
        <v>3175</v>
      </c>
      <c r="L3089" s="60">
        <v>2</v>
      </c>
      <c r="M3089" s="60">
        <v>2522</v>
      </c>
      <c r="N3089" s="60" t="s">
        <v>2941</v>
      </c>
      <c r="O3089" s="51" t="s">
        <v>15</v>
      </c>
      <c r="P3089" s="51"/>
      <c r="Q3089" s="60" t="s">
        <v>3176</v>
      </c>
      <c r="R3089" s="60">
        <v>2</v>
      </c>
      <c r="S3089" s="62">
        <v>49</v>
      </c>
      <c r="U3089" s="54" t="s">
        <v>15</v>
      </c>
      <c r="V3089" s="50" t="s">
        <v>20</v>
      </c>
      <c r="X3089" s="48"/>
    </row>
    <row r="3090" spans="1:24" s="60" customFormat="1" x14ac:dyDescent="0.2">
      <c r="A3090" s="60">
        <v>36</v>
      </c>
      <c r="B3090" s="61" t="s">
        <v>2929</v>
      </c>
      <c r="C3090" s="61">
        <v>3601</v>
      </c>
      <c r="D3090" s="61" t="s">
        <v>3170</v>
      </c>
      <c r="J3090" s="51" t="s">
        <v>20</v>
      </c>
      <c r="K3090" s="60" t="s">
        <v>3177</v>
      </c>
      <c r="L3090" s="60">
        <v>3</v>
      </c>
      <c r="M3090" s="60">
        <v>2112</v>
      </c>
      <c r="N3090" s="60" t="s">
        <v>18</v>
      </c>
      <c r="O3090" s="51" t="s">
        <v>15</v>
      </c>
      <c r="P3090" s="51"/>
      <c r="Q3090" s="60" t="s">
        <v>3178</v>
      </c>
      <c r="R3090" s="60">
        <v>3</v>
      </c>
      <c r="S3090" s="62">
        <v>62</v>
      </c>
      <c r="U3090" s="54" t="s">
        <v>15</v>
      </c>
      <c r="V3090" s="50" t="s">
        <v>20</v>
      </c>
      <c r="X3090" s="48"/>
    </row>
    <row r="3091" spans="1:24" s="60" customFormat="1" x14ac:dyDescent="0.2">
      <c r="A3091" s="60">
        <v>36</v>
      </c>
      <c r="B3091" s="61" t="s">
        <v>2929</v>
      </c>
      <c r="C3091" s="61">
        <v>3601</v>
      </c>
      <c r="D3091" s="61" t="s">
        <v>3170</v>
      </c>
      <c r="J3091" s="51" t="s">
        <v>20</v>
      </c>
      <c r="K3091" s="60" t="s">
        <v>3179</v>
      </c>
      <c r="L3091" s="60">
        <v>4</v>
      </c>
      <c r="M3091" s="60">
        <v>1245</v>
      </c>
      <c r="N3091" s="60" t="s">
        <v>18</v>
      </c>
      <c r="O3091" s="51" t="s">
        <v>15</v>
      </c>
      <c r="P3091" s="51"/>
      <c r="Q3091" s="60" t="s">
        <v>3180</v>
      </c>
      <c r="R3091" s="60">
        <v>4</v>
      </c>
      <c r="S3091" s="62">
        <v>56</v>
      </c>
      <c r="U3091" s="54" t="s">
        <v>15</v>
      </c>
      <c r="V3091" s="50" t="s">
        <v>20</v>
      </c>
      <c r="X3091" s="48"/>
    </row>
    <row r="3092" spans="1:24" s="60" customFormat="1" x14ac:dyDescent="0.2">
      <c r="A3092" s="60">
        <v>36</v>
      </c>
      <c r="B3092" s="61" t="s">
        <v>2929</v>
      </c>
      <c r="C3092" s="61">
        <v>3601</v>
      </c>
      <c r="D3092" s="61" t="s">
        <v>3170</v>
      </c>
      <c r="J3092" s="51" t="s">
        <v>20</v>
      </c>
      <c r="P3092" s="51" t="s">
        <v>20</v>
      </c>
      <c r="Q3092" s="60" t="s">
        <v>3181</v>
      </c>
      <c r="R3092" s="60">
        <v>5</v>
      </c>
      <c r="S3092" s="62">
        <v>58</v>
      </c>
      <c r="U3092" s="54" t="s">
        <v>15</v>
      </c>
      <c r="V3092" s="50" t="s">
        <v>20</v>
      </c>
      <c r="X3092" s="48"/>
    </row>
    <row r="3093" spans="1:24" s="60" customFormat="1" x14ac:dyDescent="0.2">
      <c r="A3093" s="60">
        <v>36</v>
      </c>
      <c r="B3093" s="61" t="s">
        <v>2929</v>
      </c>
      <c r="C3093" s="61">
        <v>3601</v>
      </c>
      <c r="D3093" s="61" t="s">
        <v>3170</v>
      </c>
      <c r="J3093" s="51" t="s">
        <v>20</v>
      </c>
      <c r="P3093" s="51" t="s">
        <v>20</v>
      </c>
      <c r="Q3093" s="60" t="s">
        <v>3182</v>
      </c>
      <c r="R3093" s="60">
        <v>6</v>
      </c>
      <c r="S3093" s="62">
        <v>148</v>
      </c>
      <c r="U3093" s="54" t="s">
        <v>15</v>
      </c>
      <c r="V3093" s="50" t="s">
        <v>20</v>
      </c>
      <c r="X3093" s="48"/>
    </row>
    <row r="3094" spans="1:24" s="60" customFormat="1" x14ac:dyDescent="0.2">
      <c r="A3094" s="60">
        <v>36</v>
      </c>
      <c r="B3094" s="61" t="s">
        <v>2929</v>
      </c>
      <c r="C3094" s="61">
        <v>3601</v>
      </c>
      <c r="D3094" s="61" t="s">
        <v>3170</v>
      </c>
      <c r="J3094" s="51" t="s">
        <v>20</v>
      </c>
      <c r="P3094" s="51" t="s">
        <v>20</v>
      </c>
      <c r="Q3094" s="60" t="s">
        <v>3183</v>
      </c>
      <c r="R3094" s="60">
        <v>7</v>
      </c>
      <c r="S3094" s="62">
        <v>49</v>
      </c>
      <c r="U3094" s="54" t="s">
        <v>15</v>
      </c>
      <c r="V3094" s="50" t="s">
        <v>20</v>
      </c>
      <c r="X3094" s="48"/>
    </row>
    <row r="3095" spans="1:24" s="60" customFormat="1" x14ac:dyDescent="0.2">
      <c r="A3095" s="60">
        <v>36</v>
      </c>
      <c r="B3095" s="61" t="s">
        <v>2929</v>
      </c>
      <c r="C3095" s="61">
        <v>3601</v>
      </c>
      <c r="D3095" s="61" t="s">
        <v>3170</v>
      </c>
      <c r="J3095" s="51" t="s">
        <v>20</v>
      </c>
      <c r="P3095" s="51" t="s">
        <v>20</v>
      </c>
      <c r="Q3095" s="60" t="s">
        <v>3184</v>
      </c>
      <c r="R3095" s="60">
        <v>8</v>
      </c>
      <c r="S3095" s="62">
        <v>32</v>
      </c>
      <c r="U3095" s="54" t="s">
        <v>15</v>
      </c>
      <c r="V3095" s="50" t="s">
        <v>20</v>
      </c>
      <c r="X3095" s="48"/>
    </row>
    <row r="3096" spans="1:24" s="60" customFormat="1" x14ac:dyDescent="0.2">
      <c r="A3096" s="60">
        <v>36</v>
      </c>
      <c r="B3096" s="61" t="s">
        <v>2929</v>
      </c>
      <c r="C3096" s="61">
        <v>3601</v>
      </c>
      <c r="D3096" s="61" t="s">
        <v>3170</v>
      </c>
      <c r="J3096" s="51" t="s">
        <v>20</v>
      </c>
      <c r="P3096" s="51" t="s">
        <v>20</v>
      </c>
      <c r="Q3096" s="60" t="s">
        <v>3185</v>
      </c>
      <c r="R3096" s="60">
        <v>9</v>
      </c>
      <c r="S3096" s="62">
        <v>39</v>
      </c>
      <c r="U3096" s="54" t="s">
        <v>15</v>
      </c>
      <c r="V3096" s="50" t="s">
        <v>20</v>
      </c>
      <c r="X3096" s="48"/>
    </row>
    <row r="3097" spans="1:24" s="60" customFormat="1" x14ac:dyDescent="0.2">
      <c r="A3097" s="60">
        <v>36</v>
      </c>
      <c r="B3097" s="61" t="s">
        <v>2929</v>
      </c>
      <c r="C3097" s="61">
        <v>3601</v>
      </c>
      <c r="D3097" s="61" t="s">
        <v>3170</v>
      </c>
      <c r="J3097" s="51" t="s">
        <v>20</v>
      </c>
      <c r="P3097" s="51" t="s">
        <v>20</v>
      </c>
      <c r="Q3097" s="60" t="s">
        <v>3186</v>
      </c>
      <c r="R3097" s="60">
        <v>10</v>
      </c>
      <c r="S3097" s="62">
        <v>33</v>
      </c>
      <c r="U3097" s="54" t="s">
        <v>15</v>
      </c>
      <c r="V3097" s="50" t="s">
        <v>20</v>
      </c>
      <c r="X3097" s="48"/>
    </row>
    <row r="3098" spans="1:24" s="60" customFormat="1" x14ac:dyDescent="0.2">
      <c r="A3098" s="60">
        <v>36</v>
      </c>
      <c r="B3098" s="61" t="s">
        <v>2929</v>
      </c>
      <c r="C3098" s="61">
        <v>3601</v>
      </c>
      <c r="D3098" s="61" t="s">
        <v>3170</v>
      </c>
      <c r="J3098" s="51" t="s">
        <v>20</v>
      </c>
      <c r="P3098" s="51" t="s">
        <v>20</v>
      </c>
      <c r="Q3098" s="60" t="s">
        <v>3187</v>
      </c>
      <c r="R3098" s="60">
        <v>11</v>
      </c>
      <c r="S3098" s="62">
        <v>40</v>
      </c>
      <c r="U3098" s="54" t="s">
        <v>15</v>
      </c>
      <c r="V3098" s="50" t="s">
        <v>20</v>
      </c>
      <c r="X3098" s="48"/>
    </row>
    <row r="3099" spans="1:24" s="60" customFormat="1" x14ac:dyDescent="0.2">
      <c r="A3099" s="60">
        <v>36</v>
      </c>
      <c r="B3099" s="61" t="s">
        <v>2929</v>
      </c>
      <c r="C3099" s="61">
        <v>3601</v>
      </c>
      <c r="D3099" s="61" t="s">
        <v>3170</v>
      </c>
      <c r="J3099" s="51" t="s">
        <v>20</v>
      </c>
      <c r="P3099" s="51" t="s">
        <v>20</v>
      </c>
      <c r="Q3099" s="60" t="s">
        <v>3188</v>
      </c>
      <c r="R3099" s="60">
        <v>12</v>
      </c>
      <c r="S3099" s="62">
        <v>32</v>
      </c>
      <c r="U3099" s="54" t="s">
        <v>15</v>
      </c>
      <c r="V3099" s="50" t="s">
        <v>20</v>
      </c>
      <c r="X3099" s="48"/>
    </row>
    <row r="3100" spans="1:24" s="60" customFormat="1" x14ac:dyDescent="0.2">
      <c r="A3100" s="60">
        <v>36</v>
      </c>
      <c r="B3100" s="61" t="s">
        <v>2929</v>
      </c>
      <c r="C3100" s="61">
        <v>3601</v>
      </c>
      <c r="D3100" s="61" t="s">
        <v>3170</v>
      </c>
      <c r="J3100" s="51" t="s">
        <v>20</v>
      </c>
      <c r="P3100" s="51" t="s">
        <v>20</v>
      </c>
      <c r="Q3100" s="60" t="s">
        <v>3189</v>
      </c>
      <c r="R3100" s="60">
        <v>13</v>
      </c>
      <c r="S3100" s="62">
        <v>65</v>
      </c>
      <c r="U3100" s="54" t="s">
        <v>15</v>
      </c>
      <c r="V3100" s="50" t="s">
        <v>20</v>
      </c>
      <c r="X3100" s="48"/>
    </row>
    <row r="3101" spans="1:24" s="60" customFormat="1" x14ac:dyDescent="0.2">
      <c r="A3101" s="60">
        <v>36</v>
      </c>
      <c r="B3101" s="61" t="s">
        <v>2929</v>
      </c>
      <c r="C3101" s="61">
        <v>3601</v>
      </c>
      <c r="D3101" s="61" t="s">
        <v>3170</v>
      </c>
      <c r="J3101" s="51" t="s">
        <v>20</v>
      </c>
      <c r="P3101" s="51" t="s">
        <v>20</v>
      </c>
      <c r="Q3101" s="60" t="s">
        <v>3190</v>
      </c>
      <c r="R3101" s="60">
        <v>14</v>
      </c>
      <c r="S3101" s="62">
        <v>65</v>
      </c>
      <c r="U3101" s="54" t="s">
        <v>15</v>
      </c>
      <c r="V3101" s="50" t="s">
        <v>20</v>
      </c>
      <c r="X3101" s="48"/>
    </row>
    <row r="3102" spans="1:24" s="60" customFormat="1" x14ac:dyDescent="0.2">
      <c r="A3102" s="60">
        <v>36</v>
      </c>
      <c r="B3102" s="61" t="s">
        <v>2929</v>
      </c>
      <c r="C3102" s="61">
        <v>3601</v>
      </c>
      <c r="D3102" s="61" t="s">
        <v>3170</v>
      </c>
      <c r="J3102" s="51" t="s">
        <v>20</v>
      </c>
      <c r="P3102" s="51" t="s">
        <v>20</v>
      </c>
      <c r="Q3102" s="60" t="s">
        <v>3191</v>
      </c>
      <c r="R3102" s="60">
        <v>15</v>
      </c>
      <c r="S3102" s="62">
        <v>56</v>
      </c>
      <c r="U3102" s="54" t="s">
        <v>15</v>
      </c>
      <c r="V3102" s="50" t="s">
        <v>20</v>
      </c>
      <c r="X3102" s="48"/>
    </row>
    <row r="3103" spans="1:24" s="60" customFormat="1" x14ac:dyDescent="0.2">
      <c r="A3103" s="60">
        <v>36</v>
      </c>
      <c r="B3103" s="61" t="s">
        <v>2929</v>
      </c>
      <c r="C3103" s="61">
        <v>3601</v>
      </c>
      <c r="D3103" s="61" t="s">
        <v>3170</v>
      </c>
      <c r="J3103" s="51" t="s">
        <v>20</v>
      </c>
      <c r="P3103" s="51" t="s">
        <v>20</v>
      </c>
      <c r="Q3103" s="61" t="s">
        <v>3192</v>
      </c>
      <c r="R3103" s="60">
        <v>16</v>
      </c>
      <c r="S3103" s="62">
        <v>350</v>
      </c>
      <c r="U3103" s="54" t="s">
        <v>15</v>
      </c>
      <c r="V3103" s="50" t="s">
        <v>16</v>
      </c>
      <c r="X3103" s="48"/>
    </row>
    <row r="3104" spans="1:24" s="60" customFormat="1" x14ac:dyDescent="0.2">
      <c r="A3104" s="60">
        <v>36</v>
      </c>
      <c r="B3104" s="61" t="s">
        <v>2929</v>
      </c>
      <c r="C3104" s="61">
        <v>3601</v>
      </c>
      <c r="D3104" s="61" t="s">
        <v>3170</v>
      </c>
      <c r="J3104" s="51" t="s">
        <v>20</v>
      </c>
      <c r="P3104" s="51" t="s">
        <v>20</v>
      </c>
      <c r="Q3104" s="60" t="s">
        <v>3193</v>
      </c>
      <c r="R3104" s="60">
        <v>17</v>
      </c>
      <c r="S3104" s="62">
        <v>13</v>
      </c>
      <c r="U3104" s="54" t="s">
        <v>15</v>
      </c>
      <c r="V3104" s="50" t="s">
        <v>20</v>
      </c>
      <c r="X3104" s="48"/>
    </row>
    <row r="3105" spans="1:24" s="60" customFormat="1" x14ac:dyDescent="0.2">
      <c r="A3105" s="60">
        <v>36</v>
      </c>
      <c r="B3105" s="61" t="s">
        <v>2929</v>
      </c>
      <c r="C3105" s="61">
        <v>3601</v>
      </c>
      <c r="D3105" s="61" t="s">
        <v>3170</v>
      </c>
      <c r="J3105" s="51" t="s">
        <v>20</v>
      </c>
      <c r="P3105" s="51" t="s">
        <v>20</v>
      </c>
      <c r="Q3105" s="60" t="s">
        <v>3194</v>
      </c>
      <c r="R3105" s="60">
        <v>18</v>
      </c>
      <c r="S3105" s="62">
        <v>21</v>
      </c>
      <c r="U3105" s="54" t="s">
        <v>15</v>
      </c>
      <c r="V3105" s="50" t="s">
        <v>20</v>
      </c>
      <c r="X3105" s="48"/>
    </row>
    <row r="3106" spans="1:24" s="60" customFormat="1" x14ac:dyDescent="0.2">
      <c r="A3106" s="60">
        <v>36</v>
      </c>
      <c r="B3106" s="61" t="s">
        <v>2929</v>
      </c>
      <c r="C3106" s="61">
        <v>3601</v>
      </c>
      <c r="D3106" s="61" t="s">
        <v>3170</v>
      </c>
      <c r="J3106" s="51" t="s">
        <v>20</v>
      </c>
      <c r="P3106" s="51" t="s">
        <v>20</v>
      </c>
      <c r="Q3106" s="60" t="s">
        <v>3195</v>
      </c>
      <c r="R3106" s="60">
        <v>19</v>
      </c>
      <c r="S3106" s="62">
        <v>19</v>
      </c>
      <c r="U3106" s="54" t="s">
        <v>15</v>
      </c>
      <c r="V3106" s="50" t="s">
        <v>20</v>
      </c>
      <c r="X3106" s="48"/>
    </row>
    <row r="3107" spans="1:24" s="60" customFormat="1" x14ac:dyDescent="0.2">
      <c r="A3107" s="60">
        <v>36</v>
      </c>
      <c r="B3107" s="61" t="s">
        <v>2929</v>
      </c>
      <c r="C3107" s="61">
        <v>3601</v>
      </c>
      <c r="D3107" s="61" t="s">
        <v>3170</v>
      </c>
      <c r="J3107" s="51" t="s">
        <v>20</v>
      </c>
      <c r="P3107" s="51" t="s">
        <v>20</v>
      </c>
      <c r="Q3107" s="60" t="s">
        <v>3196</v>
      </c>
      <c r="R3107" s="60">
        <v>20</v>
      </c>
      <c r="S3107" s="62">
        <v>26</v>
      </c>
      <c r="U3107" s="54" t="s">
        <v>15</v>
      </c>
      <c r="V3107" s="50" t="s">
        <v>20</v>
      </c>
      <c r="X3107" s="48"/>
    </row>
    <row r="3108" spans="1:24" s="60" customFormat="1" x14ac:dyDescent="0.2">
      <c r="A3108" s="60">
        <v>36</v>
      </c>
      <c r="B3108" s="61" t="s">
        <v>2929</v>
      </c>
      <c r="C3108" s="61">
        <v>3601</v>
      </c>
      <c r="D3108" s="61" t="s">
        <v>3170</v>
      </c>
      <c r="J3108" s="51" t="s">
        <v>20</v>
      </c>
      <c r="P3108" s="51" t="s">
        <v>20</v>
      </c>
      <c r="Q3108" s="60" t="s">
        <v>3197</v>
      </c>
      <c r="R3108" s="60">
        <v>21</v>
      </c>
      <c r="S3108" s="62">
        <v>40</v>
      </c>
      <c r="U3108" s="54" t="s">
        <v>15</v>
      </c>
      <c r="V3108" s="50" t="s">
        <v>20</v>
      </c>
      <c r="X3108" s="48"/>
    </row>
    <row r="3109" spans="1:24" s="60" customFormat="1" x14ac:dyDescent="0.2">
      <c r="A3109" s="60">
        <v>36</v>
      </c>
      <c r="B3109" s="61" t="s">
        <v>2929</v>
      </c>
      <c r="C3109" s="61">
        <v>3601</v>
      </c>
      <c r="D3109" s="61" t="s">
        <v>3170</v>
      </c>
      <c r="J3109" s="51" t="s">
        <v>20</v>
      </c>
      <c r="P3109" s="51" t="s">
        <v>20</v>
      </c>
      <c r="Q3109" s="60" t="s">
        <v>3198</v>
      </c>
      <c r="R3109" s="60">
        <v>22</v>
      </c>
      <c r="S3109" s="62">
        <v>28</v>
      </c>
      <c r="U3109" s="54" t="s">
        <v>15</v>
      </c>
      <c r="V3109" s="50" t="s">
        <v>20</v>
      </c>
      <c r="X3109" s="48"/>
    </row>
    <row r="3110" spans="1:24" s="60" customFormat="1" x14ac:dyDescent="0.2">
      <c r="A3110" s="60">
        <v>36</v>
      </c>
      <c r="B3110" s="61" t="s">
        <v>2929</v>
      </c>
      <c r="C3110" s="61">
        <v>3601</v>
      </c>
      <c r="D3110" s="61" t="s">
        <v>3170</v>
      </c>
      <c r="J3110" s="51" t="s">
        <v>20</v>
      </c>
      <c r="P3110" s="51" t="s">
        <v>20</v>
      </c>
      <c r="Q3110" s="60" t="s">
        <v>3199</v>
      </c>
      <c r="R3110" s="60">
        <v>23</v>
      </c>
      <c r="S3110" s="62">
        <v>13</v>
      </c>
      <c r="U3110" s="54" t="s">
        <v>15</v>
      </c>
      <c r="V3110" s="50" t="s">
        <v>20</v>
      </c>
      <c r="X3110" s="48"/>
    </row>
    <row r="3111" spans="1:24" s="60" customFormat="1" x14ac:dyDescent="0.2">
      <c r="A3111" s="60">
        <v>36</v>
      </c>
      <c r="B3111" s="61" t="s">
        <v>2929</v>
      </c>
      <c r="C3111" s="61">
        <v>3601</v>
      </c>
      <c r="D3111" s="61" t="s">
        <v>3170</v>
      </c>
      <c r="J3111" s="51" t="s">
        <v>20</v>
      </c>
      <c r="P3111" s="51" t="s">
        <v>20</v>
      </c>
      <c r="Q3111" s="60" t="s">
        <v>3200</v>
      </c>
      <c r="R3111" s="60">
        <v>24</v>
      </c>
      <c r="S3111" s="62">
        <v>26</v>
      </c>
      <c r="U3111" s="54" t="s">
        <v>15</v>
      </c>
      <c r="V3111" s="50" t="s">
        <v>20</v>
      </c>
      <c r="X3111" s="48"/>
    </row>
    <row r="3112" spans="1:24" s="60" customFormat="1" x14ac:dyDescent="0.2">
      <c r="A3112" s="60">
        <v>36</v>
      </c>
      <c r="B3112" s="61" t="s">
        <v>2929</v>
      </c>
      <c r="C3112" s="61">
        <v>3601</v>
      </c>
      <c r="D3112" s="61" t="s">
        <v>3170</v>
      </c>
      <c r="J3112" s="51" t="s">
        <v>20</v>
      </c>
      <c r="P3112" s="51" t="s">
        <v>20</v>
      </c>
      <c r="Q3112" s="60" t="s">
        <v>3201</v>
      </c>
      <c r="R3112" s="60">
        <v>25</v>
      </c>
      <c r="S3112" s="62">
        <v>19</v>
      </c>
      <c r="U3112" s="54" t="s">
        <v>15</v>
      </c>
      <c r="V3112" s="50" t="s">
        <v>20</v>
      </c>
      <c r="X3112" s="48"/>
    </row>
    <row r="3113" spans="1:24" s="60" customFormat="1" x14ac:dyDescent="0.2">
      <c r="A3113" s="60">
        <v>36</v>
      </c>
      <c r="B3113" s="61" t="s">
        <v>2929</v>
      </c>
      <c r="C3113" s="61">
        <v>3601</v>
      </c>
      <c r="D3113" s="61" t="s">
        <v>3170</v>
      </c>
      <c r="J3113" s="51" t="s">
        <v>20</v>
      </c>
      <c r="P3113" s="51" t="s">
        <v>20</v>
      </c>
      <c r="Q3113" s="60" t="s">
        <v>3202</v>
      </c>
      <c r="R3113" s="60">
        <v>26</v>
      </c>
      <c r="S3113" s="62">
        <v>20</v>
      </c>
      <c r="U3113" s="54" t="s">
        <v>15</v>
      </c>
      <c r="V3113" s="50" t="s">
        <v>20</v>
      </c>
      <c r="X3113" s="48"/>
    </row>
    <row r="3114" spans="1:24" s="60" customFormat="1" x14ac:dyDescent="0.2">
      <c r="A3114" s="60">
        <v>36</v>
      </c>
      <c r="B3114" s="61" t="s">
        <v>2929</v>
      </c>
      <c r="C3114" s="61">
        <v>3601</v>
      </c>
      <c r="D3114" s="61" t="s">
        <v>3170</v>
      </c>
      <c r="J3114" s="51" t="s">
        <v>20</v>
      </c>
      <c r="P3114" s="51" t="s">
        <v>20</v>
      </c>
      <c r="Q3114" s="60" t="s">
        <v>3203</v>
      </c>
      <c r="R3114" s="60">
        <v>27</v>
      </c>
      <c r="S3114" s="62">
        <v>16</v>
      </c>
      <c r="U3114" s="54" t="s">
        <v>15</v>
      </c>
      <c r="V3114" s="50" t="s">
        <v>20</v>
      </c>
      <c r="X3114" s="48"/>
    </row>
    <row r="3115" spans="1:24" s="60" customFormat="1" x14ac:dyDescent="0.2">
      <c r="A3115" s="60">
        <v>36</v>
      </c>
      <c r="B3115" s="61" t="s">
        <v>2929</v>
      </c>
      <c r="C3115" s="61">
        <v>3601</v>
      </c>
      <c r="D3115" s="61" t="s">
        <v>3170</v>
      </c>
      <c r="J3115" s="51" t="s">
        <v>20</v>
      </c>
      <c r="P3115" s="51" t="s">
        <v>20</v>
      </c>
      <c r="Q3115" s="60" t="s">
        <v>3204</v>
      </c>
      <c r="R3115" s="60">
        <v>28</v>
      </c>
      <c r="S3115" s="62">
        <v>34</v>
      </c>
      <c r="U3115" s="54" t="s">
        <v>15</v>
      </c>
      <c r="V3115" s="50" t="s">
        <v>20</v>
      </c>
      <c r="X3115" s="48"/>
    </row>
    <row r="3116" spans="1:24" s="60" customFormat="1" x14ac:dyDescent="0.2">
      <c r="A3116" s="60">
        <v>36</v>
      </c>
      <c r="B3116" s="61" t="s">
        <v>2929</v>
      </c>
      <c r="C3116" s="61">
        <v>3601</v>
      </c>
      <c r="D3116" s="61" t="s">
        <v>3170</v>
      </c>
      <c r="J3116" s="51" t="s">
        <v>20</v>
      </c>
      <c r="P3116" s="51" t="s">
        <v>20</v>
      </c>
      <c r="Q3116" s="60" t="s">
        <v>3205</v>
      </c>
      <c r="R3116" s="60">
        <v>29</v>
      </c>
      <c r="S3116" s="62">
        <v>24</v>
      </c>
      <c r="U3116" s="54" t="s">
        <v>15</v>
      </c>
      <c r="V3116" s="50" t="s">
        <v>20</v>
      </c>
      <c r="X3116" s="48"/>
    </row>
    <row r="3117" spans="1:24" s="60" customFormat="1" x14ac:dyDescent="0.2">
      <c r="A3117" s="60">
        <v>36</v>
      </c>
      <c r="B3117" s="61" t="s">
        <v>2929</v>
      </c>
      <c r="C3117" s="61">
        <v>3601</v>
      </c>
      <c r="D3117" s="61" t="s">
        <v>3170</v>
      </c>
      <c r="J3117" s="51" t="s">
        <v>20</v>
      </c>
      <c r="P3117" s="51" t="s">
        <v>20</v>
      </c>
      <c r="Q3117" s="60" t="s">
        <v>3206</v>
      </c>
      <c r="R3117" s="60">
        <v>30</v>
      </c>
      <c r="S3117" s="62">
        <v>20</v>
      </c>
      <c r="U3117" s="54" t="s">
        <v>15</v>
      </c>
      <c r="V3117" s="50" t="s">
        <v>20</v>
      </c>
      <c r="X3117" s="48"/>
    </row>
    <row r="3118" spans="1:24" s="60" customFormat="1" x14ac:dyDescent="0.2">
      <c r="A3118" s="60">
        <v>36</v>
      </c>
      <c r="B3118" s="61" t="s">
        <v>2929</v>
      </c>
      <c r="C3118" s="61">
        <v>3601</v>
      </c>
      <c r="D3118" s="61" t="s">
        <v>3170</v>
      </c>
      <c r="J3118" s="51" t="s">
        <v>20</v>
      </c>
      <c r="P3118" s="51" t="s">
        <v>20</v>
      </c>
      <c r="Q3118" s="60" t="s">
        <v>2989</v>
      </c>
      <c r="R3118" s="60">
        <v>31</v>
      </c>
      <c r="S3118" s="62">
        <v>113</v>
      </c>
      <c r="U3118" s="54" t="s">
        <v>15</v>
      </c>
      <c r="V3118" s="50" t="s">
        <v>20</v>
      </c>
      <c r="X3118" s="48"/>
    </row>
    <row r="3119" spans="1:24" s="60" customFormat="1" x14ac:dyDescent="0.2">
      <c r="A3119" s="60">
        <v>36</v>
      </c>
      <c r="B3119" s="61" t="s">
        <v>2929</v>
      </c>
      <c r="C3119" s="61">
        <v>3601</v>
      </c>
      <c r="D3119" s="61" t="s">
        <v>3170</v>
      </c>
      <c r="J3119" s="51" t="s">
        <v>20</v>
      </c>
      <c r="P3119" s="51" t="s">
        <v>20</v>
      </c>
      <c r="Q3119" s="60" t="s">
        <v>2970</v>
      </c>
      <c r="R3119" s="60">
        <v>32</v>
      </c>
      <c r="S3119" s="62">
        <v>70</v>
      </c>
      <c r="U3119" s="54" t="s">
        <v>15</v>
      </c>
      <c r="V3119" s="50" t="s">
        <v>20</v>
      </c>
      <c r="X3119" s="48"/>
    </row>
    <row r="3120" spans="1:24" s="60" customFormat="1" x14ac:dyDescent="0.2">
      <c r="A3120" s="60">
        <v>36</v>
      </c>
      <c r="B3120" s="61" t="s">
        <v>2929</v>
      </c>
      <c r="C3120" s="61">
        <v>3601</v>
      </c>
      <c r="D3120" s="61" t="s">
        <v>3170</v>
      </c>
      <c r="J3120" s="51" t="s">
        <v>20</v>
      </c>
      <c r="P3120" s="51" t="s">
        <v>20</v>
      </c>
      <c r="Q3120" s="60" t="s">
        <v>3207</v>
      </c>
      <c r="R3120" s="60">
        <v>33</v>
      </c>
      <c r="S3120" s="62">
        <v>34</v>
      </c>
      <c r="U3120" s="54" t="s">
        <v>15</v>
      </c>
      <c r="V3120" s="50" t="s">
        <v>20</v>
      </c>
      <c r="X3120" s="48"/>
    </row>
    <row r="3121" spans="1:24" s="60" customFormat="1" x14ac:dyDescent="0.2">
      <c r="A3121" s="60">
        <v>36</v>
      </c>
      <c r="B3121" s="61" t="s">
        <v>2929</v>
      </c>
      <c r="C3121" s="61">
        <v>3601</v>
      </c>
      <c r="D3121" s="61" t="s">
        <v>3170</v>
      </c>
      <c r="J3121" s="51" t="s">
        <v>20</v>
      </c>
      <c r="P3121" s="51" t="s">
        <v>20</v>
      </c>
      <c r="Q3121" s="60" t="s">
        <v>3208</v>
      </c>
      <c r="R3121" s="60">
        <v>34</v>
      </c>
      <c r="S3121" s="62">
        <v>55</v>
      </c>
      <c r="U3121" s="54" t="s">
        <v>15</v>
      </c>
      <c r="V3121" s="50" t="s">
        <v>20</v>
      </c>
      <c r="X3121" s="48"/>
    </row>
    <row r="3122" spans="1:24" s="60" customFormat="1" x14ac:dyDescent="0.2">
      <c r="A3122" s="60">
        <v>36</v>
      </c>
      <c r="B3122" s="61" t="s">
        <v>2929</v>
      </c>
      <c r="C3122" s="61">
        <v>3601</v>
      </c>
      <c r="D3122" s="61" t="s">
        <v>3170</v>
      </c>
      <c r="J3122" s="51" t="s">
        <v>20</v>
      </c>
      <c r="P3122" s="51" t="s">
        <v>20</v>
      </c>
      <c r="Q3122" s="60" t="s">
        <v>3209</v>
      </c>
      <c r="R3122" s="60">
        <v>35</v>
      </c>
      <c r="S3122" s="62">
        <v>42</v>
      </c>
      <c r="U3122" s="54" t="s">
        <v>15</v>
      </c>
      <c r="V3122" s="50" t="s">
        <v>20</v>
      </c>
      <c r="X3122" s="48"/>
    </row>
    <row r="3123" spans="1:24" s="60" customFormat="1" x14ac:dyDescent="0.2">
      <c r="A3123" s="60">
        <v>36</v>
      </c>
      <c r="B3123" s="61" t="s">
        <v>2929</v>
      </c>
      <c r="C3123" s="61">
        <v>3601</v>
      </c>
      <c r="D3123" s="61" t="s">
        <v>3170</v>
      </c>
      <c r="J3123" s="51" t="s">
        <v>20</v>
      </c>
      <c r="P3123" s="51" t="s">
        <v>20</v>
      </c>
      <c r="Q3123" s="60" t="s">
        <v>2971</v>
      </c>
      <c r="R3123" s="60">
        <v>36</v>
      </c>
      <c r="S3123" s="62">
        <v>32</v>
      </c>
      <c r="U3123" s="54" t="s">
        <v>15</v>
      </c>
      <c r="V3123" s="50" t="s">
        <v>20</v>
      </c>
      <c r="X3123" s="48"/>
    </row>
    <row r="3124" spans="1:24" s="60" customFormat="1" x14ac:dyDescent="0.2">
      <c r="A3124" s="60">
        <v>36</v>
      </c>
      <c r="B3124" s="61" t="s">
        <v>2929</v>
      </c>
      <c r="C3124" s="61">
        <v>3601</v>
      </c>
      <c r="D3124" s="61" t="s">
        <v>3170</v>
      </c>
      <c r="J3124" s="51" t="s">
        <v>20</v>
      </c>
      <c r="P3124" s="51" t="s">
        <v>20</v>
      </c>
      <c r="Q3124" s="60" t="s">
        <v>3210</v>
      </c>
      <c r="R3124" s="60">
        <v>37</v>
      </c>
      <c r="S3124" s="62">
        <v>21</v>
      </c>
      <c r="U3124" s="54" t="s">
        <v>15</v>
      </c>
      <c r="V3124" s="50" t="s">
        <v>20</v>
      </c>
      <c r="X3124" s="48"/>
    </row>
    <row r="3125" spans="1:24" s="60" customFormat="1" x14ac:dyDescent="0.2">
      <c r="A3125" s="60">
        <v>36</v>
      </c>
      <c r="B3125" s="61" t="s">
        <v>2929</v>
      </c>
      <c r="C3125" s="61">
        <v>3601</v>
      </c>
      <c r="D3125" s="61" t="s">
        <v>3170</v>
      </c>
      <c r="J3125" s="51" t="s">
        <v>20</v>
      </c>
      <c r="P3125" s="51" t="s">
        <v>20</v>
      </c>
      <c r="Q3125" s="60" t="s">
        <v>3211</v>
      </c>
      <c r="R3125" s="60">
        <v>38</v>
      </c>
      <c r="S3125" s="62">
        <v>48</v>
      </c>
      <c r="U3125" s="54" t="s">
        <v>15</v>
      </c>
      <c r="V3125" s="50" t="s">
        <v>20</v>
      </c>
      <c r="X3125" s="48"/>
    </row>
    <row r="3126" spans="1:24" s="60" customFormat="1" x14ac:dyDescent="0.2">
      <c r="A3126" s="60">
        <v>36</v>
      </c>
      <c r="B3126" s="61" t="s">
        <v>2929</v>
      </c>
      <c r="C3126" s="61">
        <v>3601</v>
      </c>
      <c r="D3126" s="61" t="s">
        <v>3170</v>
      </c>
      <c r="J3126" s="51" t="s">
        <v>20</v>
      </c>
      <c r="P3126" s="51" t="s">
        <v>20</v>
      </c>
      <c r="Q3126" s="60" t="s">
        <v>3212</v>
      </c>
      <c r="R3126" s="60">
        <v>39</v>
      </c>
      <c r="S3126" s="62">
        <v>17</v>
      </c>
      <c r="U3126" s="54" t="s">
        <v>15</v>
      </c>
      <c r="V3126" s="50" t="s">
        <v>20</v>
      </c>
      <c r="X3126" s="48"/>
    </row>
    <row r="3127" spans="1:24" s="60" customFormat="1" x14ac:dyDescent="0.2">
      <c r="A3127" s="60">
        <v>36</v>
      </c>
      <c r="B3127" s="61" t="s">
        <v>2929</v>
      </c>
      <c r="C3127" s="61">
        <v>3601</v>
      </c>
      <c r="D3127" s="61" t="s">
        <v>3170</v>
      </c>
      <c r="J3127" s="51" t="s">
        <v>20</v>
      </c>
      <c r="P3127" s="51" t="s">
        <v>20</v>
      </c>
      <c r="Q3127" s="60" t="s">
        <v>3213</v>
      </c>
      <c r="R3127" s="60">
        <v>40</v>
      </c>
      <c r="S3127" s="62">
        <v>33</v>
      </c>
      <c r="U3127" s="54" t="s">
        <v>15</v>
      </c>
      <c r="V3127" s="50" t="s">
        <v>20</v>
      </c>
      <c r="X3127" s="48"/>
    </row>
    <row r="3128" spans="1:24" s="60" customFormat="1" x14ac:dyDescent="0.2">
      <c r="A3128" s="60">
        <v>36</v>
      </c>
      <c r="B3128" s="61" t="s">
        <v>2929</v>
      </c>
      <c r="C3128" s="61">
        <v>3601</v>
      </c>
      <c r="D3128" s="61" t="s">
        <v>3170</v>
      </c>
      <c r="J3128" s="51" t="s">
        <v>20</v>
      </c>
      <c r="P3128" s="51" t="s">
        <v>20</v>
      </c>
      <c r="Q3128" s="60" t="s">
        <v>3214</v>
      </c>
      <c r="R3128" s="60">
        <v>41</v>
      </c>
      <c r="S3128" s="62">
        <v>17</v>
      </c>
      <c r="U3128" s="54" t="s">
        <v>15</v>
      </c>
      <c r="V3128" s="50" t="s">
        <v>20</v>
      </c>
      <c r="X3128" s="48"/>
    </row>
    <row r="3129" spans="1:24" s="60" customFormat="1" x14ac:dyDescent="0.2">
      <c r="A3129" s="60">
        <v>36</v>
      </c>
      <c r="B3129" s="61" t="s">
        <v>2929</v>
      </c>
      <c r="C3129" s="61">
        <v>3601</v>
      </c>
      <c r="D3129" s="61" t="s">
        <v>3170</v>
      </c>
      <c r="J3129" s="51" t="s">
        <v>20</v>
      </c>
      <c r="P3129" s="51" t="s">
        <v>20</v>
      </c>
      <c r="Q3129" s="60" t="s">
        <v>3215</v>
      </c>
      <c r="R3129" s="60">
        <v>42</v>
      </c>
      <c r="S3129" s="62">
        <v>33</v>
      </c>
      <c r="U3129" s="54" t="s">
        <v>15</v>
      </c>
      <c r="V3129" s="50" t="s">
        <v>20</v>
      </c>
      <c r="X3129" s="48"/>
    </row>
    <row r="3130" spans="1:24" s="60" customFormat="1" x14ac:dyDescent="0.2">
      <c r="A3130" s="60">
        <v>36</v>
      </c>
      <c r="B3130" s="61" t="s">
        <v>2929</v>
      </c>
      <c r="C3130" s="61">
        <v>3601</v>
      </c>
      <c r="D3130" s="61" t="s">
        <v>3170</v>
      </c>
      <c r="J3130" s="51" t="s">
        <v>20</v>
      </c>
      <c r="P3130" s="51" t="s">
        <v>20</v>
      </c>
      <c r="Q3130" s="60" t="s">
        <v>3216</v>
      </c>
      <c r="R3130" s="60">
        <v>43</v>
      </c>
      <c r="S3130" s="62">
        <v>33</v>
      </c>
      <c r="U3130" s="54" t="s">
        <v>15</v>
      </c>
      <c r="V3130" s="50" t="s">
        <v>20</v>
      </c>
      <c r="X3130" s="48"/>
    </row>
    <row r="3131" spans="1:24" s="60" customFormat="1" x14ac:dyDescent="0.2">
      <c r="A3131" s="60">
        <v>36</v>
      </c>
      <c r="B3131" s="61" t="s">
        <v>2929</v>
      </c>
      <c r="C3131" s="61">
        <v>3601</v>
      </c>
      <c r="D3131" s="61" t="s">
        <v>3170</v>
      </c>
      <c r="J3131" s="51" t="s">
        <v>20</v>
      </c>
      <c r="P3131" s="51" t="s">
        <v>20</v>
      </c>
      <c r="Q3131" s="60" t="s">
        <v>3217</v>
      </c>
      <c r="R3131" s="60">
        <v>44</v>
      </c>
      <c r="S3131" s="62">
        <v>33</v>
      </c>
      <c r="U3131" s="54" t="s">
        <v>15</v>
      </c>
      <c r="V3131" s="50" t="s">
        <v>20</v>
      </c>
      <c r="X3131" s="48"/>
    </row>
    <row r="3132" spans="1:24" s="60" customFormat="1" x14ac:dyDescent="0.2">
      <c r="A3132" s="60">
        <v>36</v>
      </c>
      <c r="B3132" s="61" t="s">
        <v>2929</v>
      </c>
      <c r="C3132" s="61">
        <v>3601</v>
      </c>
      <c r="D3132" s="61" t="s">
        <v>3170</v>
      </c>
      <c r="J3132" s="51" t="s">
        <v>20</v>
      </c>
      <c r="P3132" s="51" t="s">
        <v>20</v>
      </c>
      <c r="Q3132" s="60" t="s">
        <v>3218</v>
      </c>
      <c r="R3132" s="60">
        <v>45</v>
      </c>
      <c r="S3132" s="62">
        <v>44</v>
      </c>
      <c r="U3132" s="54" t="s">
        <v>15</v>
      </c>
      <c r="V3132" s="50" t="s">
        <v>20</v>
      </c>
      <c r="X3132" s="48"/>
    </row>
    <row r="3133" spans="1:24" s="60" customFormat="1" x14ac:dyDescent="0.2">
      <c r="A3133" s="60">
        <v>36</v>
      </c>
      <c r="B3133" s="61" t="s">
        <v>2929</v>
      </c>
      <c r="C3133" s="61">
        <v>3601</v>
      </c>
      <c r="D3133" s="61" t="s">
        <v>3170</v>
      </c>
      <c r="J3133" s="51" t="s">
        <v>20</v>
      </c>
      <c r="P3133" s="51" t="s">
        <v>20</v>
      </c>
      <c r="Q3133" s="60" t="s">
        <v>3219</v>
      </c>
      <c r="R3133" s="60">
        <v>46</v>
      </c>
      <c r="S3133" s="62">
        <v>49</v>
      </c>
      <c r="U3133" s="54" t="s">
        <v>15</v>
      </c>
      <c r="V3133" s="50" t="s">
        <v>20</v>
      </c>
      <c r="X3133" s="48"/>
    </row>
    <row r="3134" spans="1:24" s="60" customFormat="1" x14ac:dyDescent="0.2">
      <c r="A3134" s="60">
        <v>36</v>
      </c>
      <c r="B3134" s="61" t="s">
        <v>2929</v>
      </c>
      <c r="C3134" s="61">
        <v>3601</v>
      </c>
      <c r="D3134" s="61" t="s">
        <v>3170</v>
      </c>
      <c r="J3134" s="51" t="s">
        <v>20</v>
      </c>
      <c r="P3134" s="51" t="s">
        <v>20</v>
      </c>
      <c r="Q3134" s="60" t="s">
        <v>3220</v>
      </c>
      <c r="R3134" s="60">
        <v>47</v>
      </c>
      <c r="S3134" s="62">
        <v>302</v>
      </c>
      <c r="U3134" s="54" t="s">
        <v>15</v>
      </c>
      <c r="V3134" s="50" t="s">
        <v>20</v>
      </c>
      <c r="X3134" s="48"/>
    </row>
    <row r="3135" spans="1:24" s="60" customFormat="1" x14ac:dyDescent="0.2">
      <c r="A3135" s="60">
        <v>36</v>
      </c>
      <c r="B3135" s="61" t="s">
        <v>2929</v>
      </c>
      <c r="C3135" s="61">
        <v>3601</v>
      </c>
      <c r="D3135" s="61" t="s">
        <v>3170</v>
      </c>
      <c r="J3135" s="51" t="s">
        <v>20</v>
      </c>
      <c r="P3135" s="51" t="s">
        <v>20</v>
      </c>
      <c r="Q3135" s="60" t="s">
        <v>3221</v>
      </c>
      <c r="R3135" s="60">
        <v>48</v>
      </c>
      <c r="S3135" s="62">
        <v>60</v>
      </c>
      <c r="U3135" s="54" t="s">
        <v>15</v>
      </c>
      <c r="V3135" s="50" t="s">
        <v>20</v>
      </c>
      <c r="X3135" s="48"/>
    </row>
    <row r="3136" spans="1:24" s="60" customFormat="1" x14ac:dyDescent="0.2">
      <c r="A3136" s="60">
        <v>36</v>
      </c>
      <c r="B3136" s="61" t="s">
        <v>2929</v>
      </c>
      <c r="C3136" s="61">
        <v>3601</v>
      </c>
      <c r="D3136" s="61" t="s">
        <v>3170</v>
      </c>
      <c r="J3136" s="51" t="s">
        <v>20</v>
      </c>
      <c r="P3136" s="51" t="s">
        <v>20</v>
      </c>
      <c r="Q3136" s="60" t="s">
        <v>3222</v>
      </c>
      <c r="R3136" s="60">
        <v>49</v>
      </c>
      <c r="S3136" s="62">
        <v>70</v>
      </c>
      <c r="U3136" s="54" t="s">
        <v>15</v>
      </c>
      <c r="V3136" s="50" t="s">
        <v>20</v>
      </c>
      <c r="X3136" s="48"/>
    </row>
    <row r="3137" spans="1:24" s="60" customFormat="1" x14ac:dyDescent="0.2">
      <c r="A3137" s="60">
        <v>36</v>
      </c>
      <c r="B3137" s="61" t="s">
        <v>2929</v>
      </c>
      <c r="C3137" s="61">
        <v>3601</v>
      </c>
      <c r="D3137" s="61" t="s">
        <v>3170</v>
      </c>
      <c r="J3137" s="51" t="s">
        <v>20</v>
      </c>
      <c r="P3137" s="51" t="s">
        <v>20</v>
      </c>
      <c r="Q3137" s="60" t="s">
        <v>3223</v>
      </c>
      <c r="R3137" s="60">
        <v>50</v>
      </c>
      <c r="S3137" s="62">
        <v>55</v>
      </c>
      <c r="U3137" s="54" t="s">
        <v>15</v>
      </c>
      <c r="V3137" s="50" t="s">
        <v>20</v>
      </c>
      <c r="X3137" s="48"/>
    </row>
    <row r="3138" spans="1:24" s="60" customFormat="1" x14ac:dyDescent="0.2">
      <c r="A3138" s="60">
        <v>36</v>
      </c>
      <c r="B3138" s="61" t="s">
        <v>2929</v>
      </c>
      <c r="C3138" s="61">
        <v>3601</v>
      </c>
      <c r="D3138" s="61" t="s">
        <v>3170</v>
      </c>
      <c r="J3138" s="51" t="s">
        <v>20</v>
      </c>
      <c r="P3138" s="51" t="s">
        <v>20</v>
      </c>
      <c r="Q3138" s="60" t="s">
        <v>3224</v>
      </c>
      <c r="R3138" s="60">
        <v>51</v>
      </c>
      <c r="S3138" s="62">
        <v>72</v>
      </c>
      <c r="U3138" s="54" t="s">
        <v>15</v>
      </c>
      <c r="V3138" s="50"/>
      <c r="X3138" s="48"/>
    </row>
    <row r="3139" spans="1:24" s="60" customFormat="1" x14ac:dyDescent="0.2">
      <c r="A3139" s="60">
        <v>36</v>
      </c>
      <c r="B3139" s="61" t="s">
        <v>2929</v>
      </c>
      <c r="C3139" s="61">
        <v>3601</v>
      </c>
      <c r="D3139" s="61" t="s">
        <v>3170</v>
      </c>
      <c r="J3139" s="51" t="s">
        <v>20</v>
      </c>
      <c r="P3139" s="51" t="s">
        <v>20</v>
      </c>
      <c r="Q3139" s="60" t="s">
        <v>3225</v>
      </c>
      <c r="R3139" s="60">
        <v>52</v>
      </c>
      <c r="S3139" s="62">
        <v>179</v>
      </c>
      <c r="U3139" s="54" t="s">
        <v>15</v>
      </c>
      <c r="V3139" s="50" t="s">
        <v>20</v>
      </c>
      <c r="X3139" s="48"/>
    </row>
    <row r="3140" spans="1:24" s="60" customFormat="1" x14ac:dyDescent="0.2">
      <c r="A3140" s="60">
        <v>36</v>
      </c>
      <c r="B3140" s="61" t="s">
        <v>2929</v>
      </c>
      <c r="C3140" s="61">
        <v>3601</v>
      </c>
      <c r="D3140" s="61" t="s">
        <v>3170</v>
      </c>
      <c r="J3140" s="51" t="s">
        <v>20</v>
      </c>
      <c r="P3140" s="51" t="s">
        <v>20</v>
      </c>
      <c r="Q3140" s="60" t="s">
        <v>3226</v>
      </c>
      <c r="R3140" s="60">
        <v>53</v>
      </c>
      <c r="S3140" s="62">
        <v>32</v>
      </c>
      <c r="U3140" s="54" t="s">
        <v>15</v>
      </c>
      <c r="V3140" s="50" t="s">
        <v>20</v>
      </c>
      <c r="X3140" s="48"/>
    </row>
    <row r="3141" spans="1:24" s="60" customFormat="1" x14ac:dyDescent="0.2">
      <c r="A3141" s="60">
        <v>36</v>
      </c>
      <c r="B3141" s="61" t="s">
        <v>2929</v>
      </c>
      <c r="C3141" s="61">
        <v>3601</v>
      </c>
      <c r="D3141" s="61" t="s">
        <v>3170</v>
      </c>
      <c r="J3141" s="51" t="s">
        <v>20</v>
      </c>
      <c r="P3141" s="51" t="s">
        <v>20</v>
      </c>
      <c r="Q3141" s="60" t="s">
        <v>3227</v>
      </c>
      <c r="R3141" s="60">
        <v>54</v>
      </c>
      <c r="S3141" s="62">
        <v>32</v>
      </c>
      <c r="U3141" s="54" t="s">
        <v>15</v>
      </c>
      <c r="V3141" s="50" t="s">
        <v>20</v>
      </c>
      <c r="X3141" s="48"/>
    </row>
    <row r="3142" spans="1:24" s="60" customFormat="1" x14ac:dyDescent="0.2">
      <c r="A3142" s="60">
        <v>36</v>
      </c>
      <c r="B3142" s="61" t="s">
        <v>2929</v>
      </c>
      <c r="C3142" s="61">
        <v>3601</v>
      </c>
      <c r="D3142" s="61" t="s">
        <v>3170</v>
      </c>
      <c r="J3142" s="51" t="s">
        <v>20</v>
      </c>
      <c r="P3142" s="51" t="s">
        <v>20</v>
      </c>
      <c r="Q3142" s="60" t="s">
        <v>3228</v>
      </c>
      <c r="R3142" s="60">
        <v>55</v>
      </c>
      <c r="S3142" s="62">
        <v>59</v>
      </c>
      <c r="U3142" s="54" t="s">
        <v>15</v>
      </c>
      <c r="V3142" s="50" t="s">
        <v>20</v>
      </c>
      <c r="X3142" s="48"/>
    </row>
    <row r="3143" spans="1:24" s="60" customFormat="1" x14ac:dyDescent="0.2">
      <c r="A3143" s="60">
        <v>36</v>
      </c>
      <c r="B3143" s="61" t="s">
        <v>2929</v>
      </c>
      <c r="C3143" s="61">
        <v>3601</v>
      </c>
      <c r="D3143" s="61" t="s">
        <v>3170</v>
      </c>
      <c r="J3143" s="51" t="s">
        <v>20</v>
      </c>
      <c r="P3143" s="51" t="s">
        <v>20</v>
      </c>
      <c r="Q3143" s="60" t="s">
        <v>3229</v>
      </c>
      <c r="R3143" s="60">
        <v>56</v>
      </c>
      <c r="S3143" s="62">
        <v>49</v>
      </c>
      <c r="U3143" s="54" t="s">
        <v>15</v>
      </c>
      <c r="V3143" s="50" t="s">
        <v>20</v>
      </c>
      <c r="X3143" s="48"/>
    </row>
    <row r="3144" spans="1:24" s="60" customFormat="1" x14ac:dyDescent="0.2">
      <c r="A3144" s="60">
        <v>36</v>
      </c>
      <c r="B3144" s="61" t="s">
        <v>2929</v>
      </c>
      <c r="C3144" s="61">
        <v>3601</v>
      </c>
      <c r="D3144" s="61" t="s">
        <v>3170</v>
      </c>
      <c r="J3144" s="51" t="s">
        <v>20</v>
      </c>
      <c r="P3144" s="51" t="s">
        <v>20</v>
      </c>
      <c r="Q3144" s="60" t="s">
        <v>3184</v>
      </c>
      <c r="R3144" s="60">
        <v>57</v>
      </c>
      <c r="S3144" s="62">
        <v>32</v>
      </c>
      <c r="U3144" s="54" t="s">
        <v>15</v>
      </c>
      <c r="V3144" s="50" t="s">
        <v>20</v>
      </c>
      <c r="X3144" s="48"/>
    </row>
    <row r="3145" spans="1:24" s="60" customFormat="1" x14ac:dyDescent="0.2">
      <c r="A3145" s="60">
        <v>36</v>
      </c>
      <c r="B3145" s="61" t="s">
        <v>2929</v>
      </c>
      <c r="C3145" s="61">
        <v>3601</v>
      </c>
      <c r="D3145" s="61" t="s">
        <v>3170</v>
      </c>
      <c r="J3145" s="51" t="s">
        <v>20</v>
      </c>
      <c r="P3145" s="51" t="s">
        <v>20</v>
      </c>
      <c r="Q3145" s="60" t="s">
        <v>3230</v>
      </c>
      <c r="R3145" s="60">
        <v>58</v>
      </c>
      <c r="S3145" s="62">
        <v>50</v>
      </c>
      <c r="U3145" s="54" t="s">
        <v>15</v>
      </c>
      <c r="V3145" s="50" t="s">
        <v>20</v>
      </c>
      <c r="X3145" s="48"/>
    </row>
    <row r="3146" spans="1:24" s="60" customFormat="1" x14ac:dyDescent="0.2">
      <c r="A3146" s="60">
        <v>36</v>
      </c>
      <c r="B3146" s="61" t="s">
        <v>2929</v>
      </c>
      <c r="C3146" s="61">
        <v>3601</v>
      </c>
      <c r="D3146" s="61" t="s">
        <v>3170</v>
      </c>
      <c r="J3146" s="51" t="s">
        <v>20</v>
      </c>
      <c r="P3146" s="51" t="s">
        <v>20</v>
      </c>
      <c r="Q3146" s="60" t="s">
        <v>3231</v>
      </c>
      <c r="R3146" s="60">
        <v>59</v>
      </c>
      <c r="S3146" s="62">
        <v>95</v>
      </c>
      <c r="U3146" s="54" t="s">
        <v>15</v>
      </c>
      <c r="V3146" s="50" t="s">
        <v>20</v>
      </c>
      <c r="X3146" s="48"/>
    </row>
    <row r="3147" spans="1:24" s="60" customFormat="1" x14ac:dyDescent="0.2">
      <c r="A3147" s="60">
        <v>36</v>
      </c>
      <c r="B3147" s="61" t="s">
        <v>2929</v>
      </c>
      <c r="C3147" s="61">
        <v>3601</v>
      </c>
      <c r="D3147" s="61" t="s">
        <v>3170</v>
      </c>
      <c r="J3147" s="51" t="s">
        <v>20</v>
      </c>
      <c r="P3147" s="51" t="s">
        <v>20</v>
      </c>
      <c r="Q3147" s="60" t="s">
        <v>3232</v>
      </c>
      <c r="R3147" s="60">
        <v>60</v>
      </c>
      <c r="S3147" s="62">
        <v>66</v>
      </c>
      <c r="U3147" s="54" t="s">
        <v>15</v>
      </c>
      <c r="V3147" s="50" t="s">
        <v>20</v>
      </c>
      <c r="X3147" s="48"/>
    </row>
    <row r="3148" spans="1:24" s="60" customFormat="1" x14ac:dyDescent="0.2">
      <c r="A3148" s="60">
        <v>36</v>
      </c>
      <c r="B3148" s="61" t="s">
        <v>2929</v>
      </c>
      <c r="C3148" s="61">
        <v>3601</v>
      </c>
      <c r="D3148" s="61" t="s">
        <v>3170</v>
      </c>
      <c r="J3148" s="51" t="s">
        <v>20</v>
      </c>
      <c r="P3148" s="51" t="s">
        <v>20</v>
      </c>
      <c r="Q3148" s="60" t="s">
        <v>3233</v>
      </c>
      <c r="R3148" s="60">
        <v>61</v>
      </c>
      <c r="S3148" s="62">
        <v>22</v>
      </c>
      <c r="U3148" s="54" t="s">
        <v>15</v>
      </c>
      <c r="V3148" s="50" t="s">
        <v>20</v>
      </c>
      <c r="X3148" s="48"/>
    </row>
    <row r="3149" spans="1:24" s="60" customFormat="1" x14ac:dyDescent="0.2">
      <c r="A3149" s="60">
        <v>36</v>
      </c>
      <c r="B3149" s="61" t="s">
        <v>2929</v>
      </c>
      <c r="C3149" s="61">
        <v>3601</v>
      </c>
      <c r="D3149" s="61" t="s">
        <v>3170</v>
      </c>
      <c r="J3149" s="51" t="s">
        <v>20</v>
      </c>
      <c r="P3149" s="51" t="s">
        <v>20</v>
      </c>
      <c r="Q3149" s="60" t="s">
        <v>3234</v>
      </c>
      <c r="R3149" s="60">
        <v>62</v>
      </c>
      <c r="S3149" s="62">
        <v>33</v>
      </c>
      <c r="U3149" s="54" t="s">
        <v>15</v>
      </c>
      <c r="V3149" s="50" t="s">
        <v>20</v>
      </c>
      <c r="X3149" s="48"/>
    </row>
    <row r="3150" spans="1:24" s="60" customFormat="1" x14ac:dyDescent="0.2">
      <c r="A3150" s="60">
        <v>36</v>
      </c>
      <c r="B3150" s="61" t="s">
        <v>2929</v>
      </c>
      <c r="C3150" s="61">
        <v>3601</v>
      </c>
      <c r="D3150" s="61" t="s">
        <v>3170</v>
      </c>
      <c r="J3150" s="51" t="s">
        <v>20</v>
      </c>
      <c r="P3150" s="51" t="s">
        <v>20</v>
      </c>
      <c r="Q3150" s="60" t="s">
        <v>3235</v>
      </c>
      <c r="R3150" s="60">
        <v>63</v>
      </c>
      <c r="S3150" s="62">
        <v>33</v>
      </c>
      <c r="U3150" s="54" t="s">
        <v>15</v>
      </c>
      <c r="V3150" s="50" t="s">
        <v>20</v>
      </c>
      <c r="X3150" s="48"/>
    </row>
    <row r="3151" spans="1:24" s="60" customFormat="1" x14ac:dyDescent="0.2">
      <c r="A3151" s="60">
        <v>36</v>
      </c>
      <c r="B3151" s="61" t="s">
        <v>2929</v>
      </c>
      <c r="C3151" s="61">
        <v>3601</v>
      </c>
      <c r="D3151" s="61" t="s">
        <v>3170</v>
      </c>
      <c r="J3151" s="51" t="s">
        <v>20</v>
      </c>
      <c r="P3151" s="51" t="s">
        <v>20</v>
      </c>
      <c r="Q3151" s="60" t="s">
        <v>3236</v>
      </c>
      <c r="R3151" s="60">
        <v>64</v>
      </c>
      <c r="S3151" s="62">
        <v>81</v>
      </c>
      <c r="U3151" s="54" t="s">
        <v>15</v>
      </c>
      <c r="V3151" s="50" t="s">
        <v>20</v>
      </c>
      <c r="X3151" s="48"/>
    </row>
    <row r="3152" spans="1:24" s="60" customFormat="1" x14ac:dyDescent="0.2">
      <c r="A3152" s="60">
        <v>36</v>
      </c>
      <c r="B3152" s="61" t="s">
        <v>2929</v>
      </c>
      <c r="C3152" s="61">
        <v>3601</v>
      </c>
      <c r="D3152" s="61" t="s">
        <v>3170</v>
      </c>
      <c r="J3152" s="51" t="s">
        <v>20</v>
      </c>
      <c r="P3152" s="51" t="s">
        <v>20</v>
      </c>
      <c r="Q3152" s="60" t="s">
        <v>3237</v>
      </c>
      <c r="R3152" s="60">
        <v>65</v>
      </c>
      <c r="S3152" s="62">
        <v>33</v>
      </c>
      <c r="U3152" s="54" t="s">
        <v>15</v>
      </c>
      <c r="V3152" s="50" t="s">
        <v>20</v>
      </c>
      <c r="X3152" s="48"/>
    </row>
    <row r="3153" spans="1:24" s="60" customFormat="1" x14ac:dyDescent="0.2">
      <c r="A3153" s="60">
        <v>36</v>
      </c>
      <c r="B3153" s="61" t="s">
        <v>2929</v>
      </c>
      <c r="C3153" s="61">
        <v>3601</v>
      </c>
      <c r="D3153" s="61" t="s">
        <v>3170</v>
      </c>
      <c r="J3153" s="51" t="s">
        <v>20</v>
      </c>
      <c r="P3153" s="51" t="s">
        <v>20</v>
      </c>
      <c r="Q3153" s="60" t="s">
        <v>3238</v>
      </c>
      <c r="R3153" s="60">
        <v>66</v>
      </c>
      <c r="S3153" s="62">
        <v>58</v>
      </c>
      <c r="U3153" s="54" t="s">
        <v>15</v>
      </c>
      <c r="V3153" s="50" t="s">
        <v>20</v>
      </c>
      <c r="X3153" s="48"/>
    </row>
    <row r="3154" spans="1:24" s="60" customFormat="1" x14ac:dyDescent="0.2">
      <c r="A3154" s="60">
        <v>36</v>
      </c>
      <c r="B3154" s="61" t="s">
        <v>2929</v>
      </c>
      <c r="C3154" s="61">
        <v>3601</v>
      </c>
      <c r="D3154" s="61" t="s">
        <v>3170</v>
      </c>
      <c r="J3154" s="51" t="s">
        <v>20</v>
      </c>
      <c r="P3154" s="51" t="s">
        <v>20</v>
      </c>
      <c r="Q3154" s="60" t="s">
        <v>3239</v>
      </c>
      <c r="R3154" s="60">
        <v>67</v>
      </c>
      <c r="S3154" s="62">
        <v>79</v>
      </c>
      <c r="U3154" s="54" t="s">
        <v>15</v>
      </c>
      <c r="V3154" s="50" t="s">
        <v>20</v>
      </c>
      <c r="X3154" s="48"/>
    </row>
    <row r="3155" spans="1:24" s="60" customFormat="1" x14ac:dyDescent="0.2">
      <c r="A3155" s="60">
        <v>36</v>
      </c>
      <c r="B3155" s="61" t="s">
        <v>2929</v>
      </c>
      <c r="C3155" s="61">
        <v>3601</v>
      </c>
      <c r="D3155" s="61" t="s">
        <v>3170</v>
      </c>
      <c r="J3155" s="51" t="s">
        <v>20</v>
      </c>
      <c r="P3155" s="51" t="s">
        <v>20</v>
      </c>
      <c r="Q3155" s="60" t="s">
        <v>3240</v>
      </c>
      <c r="R3155" s="60">
        <v>68</v>
      </c>
      <c r="S3155" s="62">
        <v>33</v>
      </c>
      <c r="U3155" s="54" t="s">
        <v>15</v>
      </c>
      <c r="V3155" s="50" t="s">
        <v>20</v>
      </c>
      <c r="X3155" s="48"/>
    </row>
    <row r="3156" spans="1:24" s="60" customFormat="1" x14ac:dyDescent="0.2">
      <c r="A3156" s="60">
        <v>36</v>
      </c>
      <c r="B3156" s="61" t="s">
        <v>2929</v>
      </c>
      <c r="C3156" s="61">
        <v>3601</v>
      </c>
      <c r="D3156" s="61" t="s">
        <v>3170</v>
      </c>
      <c r="J3156" s="51" t="s">
        <v>20</v>
      </c>
      <c r="P3156" s="51" t="s">
        <v>20</v>
      </c>
      <c r="Q3156" s="60" t="s">
        <v>3241</v>
      </c>
      <c r="R3156" s="60">
        <v>69</v>
      </c>
      <c r="S3156" s="62">
        <v>164</v>
      </c>
      <c r="U3156" s="54" t="s">
        <v>15</v>
      </c>
      <c r="V3156" s="50" t="s">
        <v>20</v>
      </c>
      <c r="X3156" s="48"/>
    </row>
    <row r="3157" spans="1:24" s="60" customFormat="1" x14ac:dyDescent="0.2">
      <c r="A3157" s="60">
        <v>36</v>
      </c>
      <c r="B3157" s="61" t="s">
        <v>2929</v>
      </c>
      <c r="C3157" s="61">
        <v>3601</v>
      </c>
      <c r="D3157" s="61" t="s">
        <v>3170</v>
      </c>
      <c r="J3157" s="51" t="s">
        <v>20</v>
      </c>
      <c r="P3157" s="51" t="s">
        <v>20</v>
      </c>
      <c r="Q3157" s="60" t="s">
        <v>3242</v>
      </c>
      <c r="R3157" s="60">
        <v>70</v>
      </c>
      <c r="S3157" s="62">
        <v>132</v>
      </c>
      <c r="U3157" s="54" t="s">
        <v>15</v>
      </c>
      <c r="V3157" s="50" t="s">
        <v>20</v>
      </c>
      <c r="X3157" s="48"/>
    </row>
    <row r="3158" spans="1:24" s="60" customFormat="1" x14ac:dyDescent="0.2">
      <c r="A3158" s="60">
        <v>36</v>
      </c>
      <c r="B3158" s="61" t="s">
        <v>2929</v>
      </c>
      <c r="C3158" s="61">
        <v>3601</v>
      </c>
      <c r="D3158" s="61" t="s">
        <v>3170</v>
      </c>
      <c r="J3158" s="51" t="s">
        <v>20</v>
      </c>
      <c r="P3158" s="51" t="s">
        <v>20</v>
      </c>
      <c r="Q3158" s="60" t="s">
        <v>3243</v>
      </c>
      <c r="R3158" s="60">
        <v>71</v>
      </c>
      <c r="S3158" s="62">
        <v>70</v>
      </c>
      <c r="U3158" s="54" t="s">
        <v>15</v>
      </c>
      <c r="V3158" s="50" t="s">
        <v>20</v>
      </c>
      <c r="X3158" s="48"/>
    </row>
    <row r="3159" spans="1:24" s="60" customFormat="1" x14ac:dyDescent="0.2">
      <c r="A3159" s="60">
        <v>36</v>
      </c>
      <c r="B3159" s="61" t="s">
        <v>2929</v>
      </c>
      <c r="C3159" s="61">
        <v>3601</v>
      </c>
      <c r="D3159" s="61" t="s">
        <v>3170</v>
      </c>
      <c r="J3159" s="51" t="s">
        <v>20</v>
      </c>
      <c r="P3159" s="51" t="s">
        <v>20</v>
      </c>
      <c r="Q3159" s="60" t="s">
        <v>3244</v>
      </c>
      <c r="R3159" s="60">
        <v>72</v>
      </c>
      <c r="S3159" s="62">
        <v>83</v>
      </c>
      <c r="U3159" s="54" t="s">
        <v>15</v>
      </c>
      <c r="V3159" s="50" t="s">
        <v>20</v>
      </c>
      <c r="X3159" s="48"/>
    </row>
    <row r="3160" spans="1:24" s="60" customFormat="1" x14ac:dyDescent="0.2">
      <c r="A3160" s="60">
        <v>36</v>
      </c>
      <c r="B3160" s="61" t="s">
        <v>2929</v>
      </c>
      <c r="C3160" s="61">
        <v>3601</v>
      </c>
      <c r="D3160" s="61" t="s">
        <v>3170</v>
      </c>
      <c r="J3160" s="51" t="s">
        <v>20</v>
      </c>
      <c r="P3160" s="51" t="s">
        <v>20</v>
      </c>
      <c r="Q3160" s="60" t="s">
        <v>3245</v>
      </c>
      <c r="R3160" s="60">
        <v>73</v>
      </c>
      <c r="S3160" s="62">
        <v>52</v>
      </c>
      <c r="U3160" s="54" t="s">
        <v>15</v>
      </c>
      <c r="V3160" s="50" t="s">
        <v>20</v>
      </c>
      <c r="X3160" s="48"/>
    </row>
    <row r="3161" spans="1:24" s="60" customFormat="1" x14ac:dyDescent="0.2">
      <c r="A3161" s="60">
        <v>36</v>
      </c>
      <c r="B3161" s="61" t="s">
        <v>2929</v>
      </c>
      <c r="C3161" s="61">
        <v>3601</v>
      </c>
      <c r="D3161" s="61" t="s">
        <v>3170</v>
      </c>
      <c r="J3161" s="51" t="s">
        <v>20</v>
      </c>
      <c r="P3161" s="51" t="s">
        <v>20</v>
      </c>
      <c r="Q3161" s="60" t="s">
        <v>3246</v>
      </c>
      <c r="R3161" s="60">
        <v>74</v>
      </c>
      <c r="S3161" s="62">
        <v>84</v>
      </c>
      <c r="U3161" s="54" t="s">
        <v>15</v>
      </c>
      <c r="V3161" s="50" t="s">
        <v>20</v>
      </c>
      <c r="X3161" s="48"/>
    </row>
    <row r="3162" spans="1:24" s="60" customFormat="1" x14ac:dyDescent="0.2">
      <c r="A3162" s="60">
        <v>36</v>
      </c>
      <c r="B3162" s="61" t="s">
        <v>2929</v>
      </c>
      <c r="C3162" s="61">
        <v>3601</v>
      </c>
      <c r="D3162" s="61" t="s">
        <v>3170</v>
      </c>
      <c r="J3162" s="51" t="s">
        <v>20</v>
      </c>
      <c r="P3162" s="51" t="s">
        <v>20</v>
      </c>
      <c r="Q3162" s="60" t="s">
        <v>3034</v>
      </c>
      <c r="R3162" s="60">
        <v>75</v>
      </c>
      <c r="S3162" s="62">
        <v>52</v>
      </c>
      <c r="U3162" s="54" t="s">
        <v>15</v>
      </c>
      <c r="V3162" s="50" t="s">
        <v>20</v>
      </c>
      <c r="X3162" s="48"/>
    </row>
    <row r="3163" spans="1:24" s="60" customFormat="1" x14ac:dyDescent="0.2">
      <c r="A3163" s="60">
        <v>36</v>
      </c>
      <c r="B3163" s="61" t="s">
        <v>2929</v>
      </c>
      <c r="C3163" s="61">
        <v>3601</v>
      </c>
      <c r="D3163" s="61" t="s">
        <v>3170</v>
      </c>
      <c r="J3163" s="51" t="s">
        <v>20</v>
      </c>
      <c r="P3163" s="51" t="s">
        <v>20</v>
      </c>
      <c r="Q3163" s="60" t="s">
        <v>3239</v>
      </c>
      <c r="R3163" s="60">
        <v>76</v>
      </c>
      <c r="S3163" s="62">
        <v>50</v>
      </c>
      <c r="U3163" s="54" t="s">
        <v>15</v>
      </c>
      <c r="V3163" s="50" t="s">
        <v>20</v>
      </c>
      <c r="X3163" s="48"/>
    </row>
    <row r="3164" spans="1:24" s="60" customFormat="1" x14ac:dyDescent="0.2">
      <c r="A3164" s="60">
        <v>36</v>
      </c>
      <c r="B3164" s="61" t="s">
        <v>2929</v>
      </c>
      <c r="C3164" s="61">
        <v>3601</v>
      </c>
      <c r="D3164" s="61" t="s">
        <v>3170</v>
      </c>
      <c r="J3164" s="51" t="s">
        <v>20</v>
      </c>
      <c r="P3164" s="51" t="s">
        <v>20</v>
      </c>
      <c r="Q3164" s="60" t="s">
        <v>3247</v>
      </c>
      <c r="R3164" s="60">
        <v>77</v>
      </c>
      <c r="S3164" s="62">
        <v>66</v>
      </c>
      <c r="U3164" s="54" t="s">
        <v>15</v>
      </c>
      <c r="V3164" s="50" t="s">
        <v>20</v>
      </c>
      <c r="X3164" s="48"/>
    </row>
    <row r="3165" spans="1:24" s="60" customFormat="1" x14ac:dyDescent="0.2">
      <c r="A3165" s="60">
        <v>36</v>
      </c>
      <c r="B3165" s="61" t="s">
        <v>2929</v>
      </c>
      <c r="C3165" s="61">
        <v>3601</v>
      </c>
      <c r="D3165" s="61" t="s">
        <v>3170</v>
      </c>
      <c r="J3165" s="51" t="s">
        <v>20</v>
      </c>
      <c r="P3165" s="51" t="s">
        <v>20</v>
      </c>
      <c r="Q3165" s="60" t="s">
        <v>3248</v>
      </c>
      <c r="R3165" s="60">
        <v>78</v>
      </c>
      <c r="S3165" s="62">
        <v>79</v>
      </c>
      <c r="U3165" s="54" t="s">
        <v>15</v>
      </c>
      <c r="V3165" s="50" t="s">
        <v>20</v>
      </c>
      <c r="X3165" s="48"/>
    </row>
    <row r="3166" spans="1:24" s="60" customFormat="1" x14ac:dyDescent="0.2">
      <c r="A3166" s="60">
        <v>36</v>
      </c>
      <c r="B3166" s="61" t="s">
        <v>2929</v>
      </c>
      <c r="C3166" s="61">
        <v>3601</v>
      </c>
      <c r="D3166" s="61" t="s">
        <v>3170</v>
      </c>
      <c r="J3166" s="51" t="s">
        <v>20</v>
      </c>
      <c r="P3166" s="51" t="s">
        <v>20</v>
      </c>
      <c r="Q3166" s="60" t="s">
        <v>3249</v>
      </c>
      <c r="R3166" s="60">
        <v>79</v>
      </c>
      <c r="S3166" s="62">
        <v>50</v>
      </c>
      <c r="U3166" s="54" t="s">
        <v>15</v>
      </c>
      <c r="V3166" s="50" t="s">
        <v>20</v>
      </c>
      <c r="X3166" s="48"/>
    </row>
    <row r="3167" spans="1:24" s="60" customFormat="1" x14ac:dyDescent="0.2">
      <c r="A3167" s="60">
        <v>36</v>
      </c>
      <c r="B3167" s="61" t="s">
        <v>2929</v>
      </c>
      <c r="C3167" s="61">
        <v>3601</v>
      </c>
      <c r="D3167" s="61" t="s">
        <v>3170</v>
      </c>
      <c r="J3167" s="51" t="s">
        <v>20</v>
      </c>
      <c r="P3167" s="51" t="s">
        <v>20</v>
      </c>
      <c r="Q3167" s="60" t="s">
        <v>3250</v>
      </c>
      <c r="R3167" s="60">
        <v>80</v>
      </c>
      <c r="S3167" s="62">
        <v>66</v>
      </c>
      <c r="U3167" s="54" t="s">
        <v>15</v>
      </c>
      <c r="V3167" s="50" t="s">
        <v>20</v>
      </c>
      <c r="X3167" s="48"/>
    </row>
    <row r="3168" spans="1:24" s="60" customFormat="1" x14ac:dyDescent="0.2">
      <c r="A3168" s="60">
        <v>36</v>
      </c>
      <c r="B3168" s="61" t="s">
        <v>2929</v>
      </c>
      <c r="C3168" s="61">
        <v>3601</v>
      </c>
      <c r="D3168" s="61" t="s">
        <v>3170</v>
      </c>
      <c r="J3168" s="51" t="s">
        <v>20</v>
      </c>
      <c r="P3168" s="51" t="s">
        <v>20</v>
      </c>
      <c r="Q3168" s="60" t="s">
        <v>3251</v>
      </c>
      <c r="R3168" s="60">
        <v>81</v>
      </c>
      <c r="S3168" s="62">
        <v>56</v>
      </c>
      <c r="U3168" s="54" t="s">
        <v>15</v>
      </c>
      <c r="V3168" s="50" t="s">
        <v>20</v>
      </c>
      <c r="X3168" s="48"/>
    </row>
    <row r="3169" spans="1:24" s="60" customFormat="1" x14ac:dyDescent="0.2">
      <c r="A3169" s="60">
        <v>36</v>
      </c>
      <c r="B3169" s="61" t="s">
        <v>2929</v>
      </c>
      <c r="C3169" s="61">
        <v>3601</v>
      </c>
      <c r="D3169" s="61" t="s">
        <v>3170</v>
      </c>
      <c r="J3169" s="51" t="s">
        <v>20</v>
      </c>
      <c r="P3169" s="51" t="s">
        <v>20</v>
      </c>
      <c r="Q3169" s="60" t="s">
        <v>3252</v>
      </c>
      <c r="R3169" s="60">
        <v>82</v>
      </c>
      <c r="S3169" s="62">
        <v>43</v>
      </c>
      <c r="U3169" s="54" t="s">
        <v>15</v>
      </c>
      <c r="V3169" s="50" t="s">
        <v>20</v>
      </c>
      <c r="X3169" s="48"/>
    </row>
    <row r="3170" spans="1:24" s="60" customFormat="1" x14ac:dyDescent="0.2">
      <c r="A3170" s="60">
        <v>36</v>
      </c>
      <c r="B3170" s="61" t="s">
        <v>2929</v>
      </c>
      <c r="C3170" s="61">
        <v>3601</v>
      </c>
      <c r="D3170" s="61" t="s">
        <v>3170</v>
      </c>
      <c r="J3170" s="51" t="s">
        <v>20</v>
      </c>
      <c r="P3170" s="51" t="s">
        <v>20</v>
      </c>
      <c r="Q3170" s="60" t="s">
        <v>3253</v>
      </c>
      <c r="R3170" s="60">
        <v>83</v>
      </c>
      <c r="S3170" s="62">
        <v>48</v>
      </c>
      <c r="U3170" s="54" t="s">
        <v>15</v>
      </c>
      <c r="V3170" s="50" t="s">
        <v>20</v>
      </c>
      <c r="X3170" s="48"/>
    </row>
    <row r="3171" spans="1:24" s="60" customFormat="1" x14ac:dyDescent="0.2">
      <c r="A3171" s="60">
        <v>36</v>
      </c>
      <c r="B3171" s="61" t="s">
        <v>2929</v>
      </c>
      <c r="C3171" s="61">
        <v>3601</v>
      </c>
      <c r="D3171" s="61" t="s">
        <v>3170</v>
      </c>
      <c r="J3171" s="51" t="s">
        <v>20</v>
      </c>
      <c r="P3171" s="51" t="s">
        <v>20</v>
      </c>
      <c r="Q3171" s="60" t="s">
        <v>3254</v>
      </c>
      <c r="R3171" s="60">
        <v>84</v>
      </c>
      <c r="S3171" s="62">
        <v>66</v>
      </c>
      <c r="U3171" s="54" t="s">
        <v>15</v>
      </c>
      <c r="V3171" s="50" t="s">
        <v>20</v>
      </c>
      <c r="X3171" s="48"/>
    </row>
    <row r="3172" spans="1:24" s="60" customFormat="1" x14ac:dyDescent="0.2">
      <c r="A3172" s="60">
        <v>36</v>
      </c>
      <c r="B3172" s="61" t="s">
        <v>2929</v>
      </c>
      <c r="C3172" s="61">
        <v>3601</v>
      </c>
      <c r="D3172" s="61" t="s">
        <v>3170</v>
      </c>
      <c r="J3172" s="51" t="s">
        <v>20</v>
      </c>
      <c r="P3172" s="51" t="s">
        <v>20</v>
      </c>
      <c r="Q3172" s="60" t="s">
        <v>3255</v>
      </c>
      <c r="R3172" s="60">
        <v>85</v>
      </c>
      <c r="S3172" s="62">
        <v>17</v>
      </c>
      <c r="U3172" s="54" t="s">
        <v>15</v>
      </c>
      <c r="V3172" s="50" t="s">
        <v>20</v>
      </c>
      <c r="X3172" s="48"/>
    </row>
    <row r="3173" spans="1:24" s="60" customFormat="1" x14ac:dyDescent="0.2">
      <c r="A3173" s="60">
        <v>36</v>
      </c>
      <c r="B3173" s="61" t="s">
        <v>2929</v>
      </c>
      <c r="C3173" s="61">
        <v>3601</v>
      </c>
      <c r="D3173" s="61" t="s">
        <v>3170</v>
      </c>
      <c r="J3173" s="51" t="s">
        <v>20</v>
      </c>
      <c r="P3173" s="51" t="s">
        <v>20</v>
      </c>
      <c r="Q3173" s="60" t="s">
        <v>3256</v>
      </c>
      <c r="R3173" s="60">
        <v>86</v>
      </c>
      <c r="S3173" s="62">
        <v>50</v>
      </c>
      <c r="U3173" s="54" t="s">
        <v>15</v>
      </c>
      <c r="V3173" s="50" t="s">
        <v>20</v>
      </c>
      <c r="X3173" s="48"/>
    </row>
    <row r="3174" spans="1:24" s="60" customFormat="1" x14ac:dyDescent="0.2">
      <c r="A3174" s="60">
        <v>36</v>
      </c>
      <c r="B3174" s="61" t="s">
        <v>2929</v>
      </c>
      <c r="C3174" s="61">
        <v>3601</v>
      </c>
      <c r="D3174" s="61" t="s">
        <v>3170</v>
      </c>
      <c r="J3174" s="51" t="s">
        <v>20</v>
      </c>
      <c r="P3174" s="51" t="s">
        <v>20</v>
      </c>
      <c r="Q3174" s="60" t="s">
        <v>3257</v>
      </c>
      <c r="R3174" s="60">
        <v>87</v>
      </c>
      <c r="S3174" s="62">
        <v>132</v>
      </c>
      <c r="U3174" s="54" t="s">
        <v>15</v>
      </c>
      <c r="V3174" s="50" t="s">
        <v>20</v>
      </c>
      <c r="X3174" s="48"/>
    </row>
    <row r="3175" spans="1:24" s="60" customFormat="1" x14ac:dyDescent="0.2">
      <c r="A3175" s="60">
        <v>36</v>
      </c>
      <c r="B3175" s="61" t="s">
        <v>2929</v>
      </c>
      <c r="C3175" s="61">
        <v>3601</v>
      </c>
      <c r="D3175" s="61" t="s">
        <v>3170</v>
      </c>
      <c r="J3175" s="51" t="s">
        <v>20</v>
      </c>
      <c r="P3175" s="51" t="s">
        <v>20</v>
      </c>
      <c r="Q3175" s="60" t="s">
        <v>3258</v>
      </c>
      <c r="R3175" s="60">
        <v>88</v>
      </c>
      <c r="S3175" s="62">
        <v>33</v>
      </c>
      <c r="U3175" s="54" t="s">
        <v>15</v>
      </c>
      <c r="V3175" s="50" t="s">
        <v>20</v>
      </c>
      <c r="X3175" s="48"/>
    </row>
    <row r="3176" spans="1:24" s="60" customFormat="1" x14ac:dyDescent="0.2">
      <c r="A3176" s="60">
        <v>36</v>
      </c>
      <c r="B3176" s="61" t="s">
        <v>2929</v>
      </c>
      <c r="C3176" s="61">
        <v>3601</v>
      </c>
      <c r="D3176" s="61" t="s">
        <v>3170</v>
      </c>
      <c r="J3176" s="51" t="s">
        <v>20</v>
      </c>
      <c r="P3176" s="51" t="s">
        <v>20</v>
      </c>
      <c r="Q3176" s="60" t="s">
        <v>3259</v>
      </c>
      <c r="R3176" s="60">
        <v>89</v>
      </c>
      <c r="S3176" s="62">
        <v>50</v>
      </c>
      <c r="U3176" s="54" t="s">
        <v>15</v>
      </c>
      <c r="V3176" s="50" t="s">
        <v>20</v>
      </c>
      <c r="X3176" s="48"/>
    </row>
    <row r="3177" spans="1:24" s="60" customFormat="1" x14ac:dyDescent="0.2">
      <c r="A3177" s="60">
        <v>36</v>
      </c>
      <c r="B3177" s="61" t="s">
        <v>2929</v>
      </c>
      <c r="C3177" s="61">
        <v>3601</v>
      </c>
      <c r="D3177" s="61" t="s">
        <v>3170</v>
      </c>
      <c r="J3177" s="51" t="s">
        <v>20</v>
      </c>
      <c r="P3177" s="51" t="s">
        <v>20</v>
      </c>
      <c r="Q3177" s="60" t="s">
        <v>3260</v>
      </c>
      <c r="R3177" s="60">
        <v>90</v>
      </c>
      <c r="S3177" s="62">
        <v>50</v>
      </c>
      <c r="U3177" s="54" t="s">
        <v>15</v>
      </c>
      <c r="V3177" s="50" t="s">
        <v>20</v>
      </c>
      <c r="X3177" s="48"/>
    </row>
    <row r="3178" spans="1:24" s="60" customFormat="1" x14ac:dyDescent="0.2">
      <c r="A3178" s="60">
        <v>36</v>
      </c>
      <c r="B3178" s="61" t="s">
        <v>2929</v>
      </c>
      <c r="C3178" s="61">
        <v>3601</v>
      </c>
      <c r="D3178" s="61" t="s">
        <v>3170</v>
      </c>
      <c r="J3178" s="51" t="s">
        <v>20</v>
      </c>
      <c r="P3178" s="51" t="s">
        <v>20</v>
      </c>
      <c r="Q3178" s="60" t="s">
        <v>3034</v>
      </c>
      <c r="R3178" s="60">
        <v>91</v>
      </c>
      <c r="S3178" s="62">
        <v>52</v>
      </c>
      <c r="U3178" s="54" t="s">
        <v>15</v>
      </c>
      <c r="V3178" s="50" t="s">
        <v>20</v>
      </c>
      <c r="X3178" s="48"/>
    </row>
    <row r="3179" spans="1:24" s="60" customFormat="1" x14ac:dyDescent="0.2">
      <c r="A3179" s="60">
        <v>36</v>
      </c>
      <c r="B3179" s="61" t="s">
        <v>2929</v>
      </c>
      <c r="C3179" s="61">
        <v>3601</v>
      </c>
      <c r="D3179" s="61" t="s">
        <v>3170</v>
      </c>
      <c r="J3179" s="51" t="s">
        <v>20</v>
      </c>
      <c r="P3179" s="51" t="s">
        <v>20</v>
      </c>
      <c r="Q3179" s="60" t="s">
        <v>3261</v>
      </c>
      <c r="R3179" s="60">
        <v>92</v>
      </c>
      <c r="S3179" s="62">
        <v>74</v>
      </c>
      <c r="U3179" s="54" t="s">
        <v>15</v>
      </c>
      <c r="V3179" s="50" t="s">
        <v>20</v>
      </c>
      <c r="X3179" s="48"/>
    </row>
    <row r="3180" spans="1:24" s="60" customFormat="1" x14ac:dyDescent="0.2">
      <c r="A3180" s="60">
        <v>36</v>
      </c>
      <c r="B3180" s="61" t="s">
        <v>2929</v>
      </c>
      <c r="C3180" s="61">
        <v>3601</v>
      </c>
      <c r="D3180" s="61" t="s">
        <v>3170</v>
      </c>
      <c r="J3180" s="51" t="s">
        <v>20</v>
      </c>
      <c r="P3180" s="51" t="s">
        <v>20</v>
      </c>
      <c r="Q3180" s="60" t="s">
        <v>3262</v>
      </c>
      <c r="R3180" s="60">
        <v>93</v>
      </c>
      <c r="S3180" s="62">
        <v>33</v>
      </c>
      <c r="U3180" s="54" t="s">
        <v>15</v>
      </c>
      <c r="V3180" s="50" t="s">
        <v>20</v>
      </c>
      <c r="X3180" s="48"/>
    </row>
    <row r="3181" spans="1:24" s="60" customFormat="1" x14ac:dyDescent="0.2">
      <c r="A3181" s="60">
        <v>36</v>
      </c>
      <c r="B3181" s="61" t="s">
        <v>2929</v>
      </c>
      <c r="C3181" s="61">
        <v>3601</v>
      </c>
      <c r="D3181" s="61" t="s">
        <v>3170</v>
      </c>
      <c r="J3181" s="51" t="s">
        <v>20</v>
      </c>
      <c r="P3181" s="51" t="s">
        <v>20</v>
      </c>
      <c r="Q3181" s="60" t="s">
        <v>3263</v>
      </c>
      <c r="R3181" s="60">
        <v>94</v>
      </c>
      <c r="S3181" s="62">
        <v>33</v>
      </c>
      <c r="U3181" s="54" t="s">
        <v>15</v>
      </c>
      <c r="V3181" s="50" t="s">
        <v>20</v>
      </c>
      <c r="X3181" s="48"/>
    </row>
    <row r="3182" spans="1:24" s="60" customFormat="1" x14ac:dyDescent="0.2">
      <c r="A3182" s="60">
        <v>36</v>
      </c>
      <c r="B3182" s="61" t="s">
        <v>2929</v>
      </c>
      <c r="C3182" s="61">
        <v>3601</v>
      </c>
      <c r="D3182" s="61" t="s">
        <v>3170</v>
      </c>
      <c r="J3182" s="51" t="s">
        <v>20</v>
      </c>
      <c r="P3182" s="51" t="s">
        <v>20</v>
      </c>
      <c r="Q3182" s="60" t="s">
        <v>3182</v>
      </c>
      <c r="R3182" s="60">
        <v>95</v>
      </c>
      <c r="S3182" s="62">
        <v>66</v>
      </c>
      <c r="U3182" s="54" t="s">
        <v>15</v>
      </c>
      <c r="V3182" s="50" t="s">
        <v>20</v>
      </c>
      <c r="X3182" s="48"/>
    </row>
    <row r="3183" spans="1:24" s="60" customFormat="1" x14ac:dyDescent="0.2">
      <c r="A3183" s="60">
        <v>36</v>
      </c>
      <c r="B3183" s="61" t="s">
        <v>2929</v>
      </c>
      <c r="C3183" s="61">
        <v>3601</v>
      </c>
      <c r="D3183" s="61" t="s">
        <v>3170</v>
      </c>
      <c r="J3183" s="51" t="s">
        <v>20</v>
      </c>
      <c r="P3183" s="51" t="s">
        <v>20</v>
      </c>
      <c r="Q3183" s="60" t="s">
        <v>3034</v>
      </c>
      <c r="R3183" s="60">
        <v>96</v>
      </c>
      <c r="S3183" s="62">
        <v>81</v>
      </c>
      <c r="U3183" s="54" t="s">
        <v>15</v>
      </c>
      <c r="V3183" s="50" t="s">
        <v>20</v>
      </c>
      <c r="X3183" s="48"/>
    </row>
    <row r="3184" spans="1:24" s="60" customFormat="1" x14ac:dyDescent="0.2">
      <c r="A3184" s="60">
        <v>36</v>
      </c>
      <c r="B3184" s="61" t="s">
        <v>2929</v>
      </c>
      <c r="C3184" s="61">
        <v>3601</v>
      </c>
      <c r="D3184" s="61" t="s">
        <v>3170</v>
      </c>
      <c r="J3184" s="51" t="s">
        <v>20</v>
      </c>
      <c r="P3184" s="51" t="s">
        <v>20</v>
      </c>
      <c r="Q3184" s="60" t="s">
        <v>3264</v>
      </c>
      <c r="R3184" s="60">
        <v>97</v>
      </c>
      <c r="S3184" s="62">
        <v>56</v>
      </c>
      <c r="U3184" s="54" t="s">
        <v>15</v>
      </c>
      <c r="V3184" s="50" t="s">
        <v>20</v>
      </c>
      <c r="X3184" s="48"/>
    </row>
    <row r="3185" spans="1:24" s="60" customFormat="1" x14ac:dyDescent="0.2">
      <c r="A3185" s="60">
        <v>36</v>
      </c>
      <c r="B3185" s="61" t="s">
        <v>2929</v>
      </c>
      <c r="C3185" s="61">
        <v>3601</v>
      </c>
      <c r="D3185" s="61" t="s">
        <v>3170</v>
      </c>
      <c r="J3185" s="51" t="s">
        <v>20</v>
      </c>
      <c r="P3185" s="51" t="s">
        <v>20</v>
      </c>
      <c r="Q3185" s="60" t="s">
        <v>3261</v>
      </c>
      <c r="R3185" s="60">
        <v>98</v>
      </c>
      <c r="S3185" s="62">
        <v>52</v>
      </c>
      <c r="U3185" s="54" t="s">
        <v>15</v>
      </c>
      <c r="V3185" s="50" t="s">
        <v>20</v>
      </c>
      <c r="X3185" s="48"/>
    </row>
    <row r="3186" spans="1:24" s="60" customFormat="1" x14ac:dyDescent="0.2">
      <c r="A3186" s="60">
        <v>36</v>
      </c>
      <c r="B3186" s="61" t="s">
        <v>2929</v>
      </c>
      <c r="C3186" s="61">
        <v>3601</v>
      </c>
      <c r="D3186" s="61" t="s">
        <v>3170</v>
      </c>
      <c r="J3186" s="51" t="s">
        <v>20</v>
      </c>
      <c r="P3186" s="51" t="s">
        <v>20</v>
      </c>
      <c r="Q3186" s="60" t="s">
        <v>3265</v>
      </c>
      <c r="R3186" s="60">
        <v>99</v>
      </c>
      <c r="S3186" s="62">
        <v>52</v>
      </c>
      <c r="U3186" s="54" t="s">
        <v>15</v>
      </c>
      <c r="V3186" s="50" t="s">
        <v>20</v>
      </c>
      <c r="X3186" s="48"/>
    </row>
    <row r="3187" spans="1:24" s="60" customFormat="1" x14ac:dyDescent="0.2">
      <c r="A3187" s="60">
        <v>36</v>
      </c>
      <c r="B3187" s="61" t="s">
        <v>2929</v>
      </c>
      <c r="C3187" s="61">
        <v>3601</v>
      </c>
      <c r="D3187" s="61" t="s">
        <v>3170</v>
      </c>
      <c r="J3187" s="51" t="s">
        <v>20</v>
      </c>
      <c r="P3187" s="51" t="s">
        <v>20</v>
      </c>
      <c r="Q3187" s="60" t="s">
        <v>3266</v>
      </c>
      <c r="R3187" s="60">
        <v>100</v>
      </c>
      <c r="S3187" s="62">
        <v>35</v>
      </c>
      <c r="U3187" s="54" t="s">
        <v>15</v>
      </c>
      <c r="V3187" s="50" t="s">
        <v>20</v>
      </c>
      <c r="X3187" s="48"/>
    </row>
    <row r="3188" spans="1:24" s="60" customFormat="1" x14ac:dyDescent="0.2">
      <c r="A3188" s="60">
        <v>36</v>
      </c>
      <c r="B3188" s="61" t="s">
        <v>2929</v>
      </c>
      <c r="C3188" s="61">
        <v>3601</v>
      </c>
      <c r="D3188" s="61" t="s">
        <v>3170</v>
      </c>
      <c r="J3188" s="51" t="s">
        <v>20</v>
      </c>
      <c r="P3188" s="51" t="s">
        <v>20</v>
      </c>
      <c r="Q3188" s="60" t="s">
        <v>3267</v>
      </c>
      <c r="R3188" s="60">
        <v>101</v>
      </c>
      <c r="S3188" s="62">
        <v>62</v>
      </c>
      <c r="U3188" s="54" t="s">
        <v>15</v>
      </c>
      <c r="V3188" s="50" t="s">
        <v>20</v>
      </c>
      <c r="X3188" s="48"/>
    </row>
    <row r="3189" spans="1:24" s="60" customFormat="1" x14ac:dyDescent="0.2">
      <c r="A3189" s="60">
        <v>36</v>
      </c>
      <c r="B3189" s="61" t="s">
        <v>2929</v>
      </c>
      <c r="C3189" s="61">
        <v>3601</v>
      </c>
      <c r="D3189" s="61" t="s">
        <v>3170</v>
      </c>
      <c r="J3189" s="51" t="s">
        <v>20</v>
      </c>
      <c r="P3189" s="51" t="s">
        <v>20</v>
      </c>
      <c r="Q3189" s="60" t="s">
        <v>3034</v>
      </c>
      <c r="R3189" s="60">
        <v>102</v>
      </c>
      <c r="S3189" s="62">
        <v>84</v>
      </c>
      <c r="U3189" s="54" t="s">
        <v>15</v>
      </c>
      <c r="V3189" s="50" t="s">
        <v>20</v>
      </c>
      <c r="X3189" s="48"/>
    </row>
    <row r="3190" spans="1:24" s="60" customFormat="1" x14ac:dyDescent="0.2">
      <c r="A3190" s="60">
        <v>36</v>
      </c>
      <c r="B3190" s="61" t="s">
        <v>2929</v>
      </c>
      <c r="C3190" s="61">
        <v>3601</v>
      </c>
      <c r="D3190" s="61" t="s">
        <v>3170</v>
      </c>
      <c r="J3190" s="51" t="s">
        <v>20</v>
      </c>
      <c r="P3190" s="51" t="s">
        <v>20</v>
      </c>
      <c r="Q3190" s="60" t="s">
        <v>3268</v>
      </c>
      <c r="R3190" s="60">
        <v>103</v>
      </c>
      <c r="S3190" s="62">
        <v>85</v>
      </c>
      <c r="U3190" s="54" t="s">
        <v>15</v>
      </c>
      <c r="V3190" s="50" t="s">
        <v>20</v>
      </c>
      <c r="X3190" s="48"/>
    </row>
    <row r="3191" spans="1:24" s="60" customFormat="1" x14ac:dyDescent="0.2">
      <c r="A3191" s="60">
        <v>36</v>
      </c>
      <c r="B3191" s="61" t="s">
        <v>2929</v>
      </c>
      <c r="C3191" s="61">
        <v>3601</v>
      </c>
      <c r="D3191" s="61" t="s">
        <v>3170</v>
      </c>
      <c r="J3191" s="51" t="s">
        <v>20</v>
      </c>
      <c r="P3191" s="51" t="s">
        <v>20</v>
      </c>
      <c r="Q3191" s="60" t="s">
        <v>3269</v>
      </c>
      <c r="R3191" s="60">
        <v>104</v>
      </c>
      <c r="S3191" s="62">
        <v>33</v>
      </c>
      <c r="U3191" s="54" t="s">
        <v>15</v>
      </c>
      <c r="V3191" s="50" t="s">
        <v>20</v>
      </c>
      <c r="X3191" s="48"/>
    </row>
    <row r="3192" spans="1:24" s="60" customFormat="1" x14ac:dyDescent="0.2">
      <c r="A3192" s="60">
        <v>36</v>
      </c>
      <c r="B3192" s="61" t="s">
        <v>2929</v>
      </c>
      <c r="C3192" s="61">
        <v>3601</v>
      </c>
      <c r="D3192" s="61" t="s">
        <v>3170</v>
      </c>
      <c r="J3192" s="51" t="s">
        <v>20</v>
      </c>
      <c r="P3192" s="51" t="s">
        <v>20</v>
      </c>
      <c r="Q3192" s="60" t="s">
        <v>3270</v>
      </c>
      <c r="R3192" s="60">
        <v>105</v>
      </c>
      <c r="S3192" s="62">
        <v>33</v>
      </c>
      <c r="U3192" s="54" t="s">
        <v>15</v>
      </c>
      <c r="V3192" s="50" t="s">
        <v>20</v>
      </c>
      <c r="X3192" s="48"/>
    </row>
    <row r="3193" spans="1:24" s="60" customFormat="1" x14ac:dyDescent="0.2">
      <c r="A3193" s="60">
        <v>36</v>
      </c>
      <c r="B3193" s="61" t="s">
        <v>2929</v>
      </c>
      <c r="C3193" s="61">
        <v>3601</v>
      </c>
      <c r="D3193" s="61" t="s">
        <v>3170</v>
      </c>
      <c r="J3193" s="51" t="s">
        <v>20</v>
      </c>
      <c r="P3193" s="51" t="s">
        <v>20</v>
      </c>
      <c r="Q3193" s="60" t="s">
        <v>3271</v>
      </c>
      <c r="R3193" s="60">
        <v>106</v>
      </c>
      <c r="S3193" s="62">
        <v>256</v>
      </c>
      <c r="U3193" s="54" t="s">
        <v>15</v>
      </c>
      <c r="V3193" s="50" t="s">
        <v>20</v>
      </c>
      <c r="X3193" s="48"/>
    </row>
    <row r="3194" spans="1:24" s="60" customFormat="1" x14ac:dyDescent="0.2">
      <c r="A3194" s="60">
        <v>36</v>
      </c>
      <c r="B3194" s="61" t="s">
        <v>2929</v>
      </c>
      <c r="C3194" s="61">
        <v>3601</v>
      </c>
      <c r="D3194" s="61" t="s">
        <v>3170</v>
      </c>
      <c r="J3194" s="51" t="s">
        <v>20</v>
      </c>
      <c r="P3194" s="51" t="s">
        <v>20</v>
      </c>
      <c r="Q3194" s="60" t="s">
        <v>3272</v>
      </c>
      <c r="R3194" s="60">
        <v>107</v>
      </c>
      <c r="S3194" s="62">
        <v>48</v>
      </c>
      <c r="U3194" s="54" t="s">
        <v>15</v>
      </c>
      <c r="V3194" s="50" t="s">
        <v>20</v>
      </c>
      <c r="X3194" s="48"/>
    </row>
    <row r="3195" spans="1:24" s="60" customFormat="1" x14ac:dyDescent="0.2">
      <c r="A3195" s="60">
        <v>36</v>
      </c>
      <c r="B3195" s="61" t="s">
        <v>2929</v>
      </c>
      <c r="C3195" s="61">
        <v>3601</v>
      </c>
      <c r="D3195" s="61" t="s">
        <v>3170</v>
      </c>
      <c r="J3195" s="51" t="s">
        <v>20</v>
      </c>
      <c r="P3195" s="51" t="s">
        <v>20</v>
      </c>
      <c r="Q3195" s="60" t="s">
        <v>2981</v>
      </c>
      <c r="R3195" s="60">
        <v>108</v>
      </c>
      <c r="S3195" s="62">
        <v>32</v>
      </c>
      <c r="U3195" s="54" t="s">
        <v>15</v>
      </c>
      <c r="V3195" s="50" t="s">
        <v>20</v>
      </c>
      <c r="X3195" s="48"/>
    </row>
    <row r="3196" spans="1:24" s="60" customFormat="1" x14ac:dyDescent="0.2">
      <c r="A3196" s="60">
        <v>36</v>
      </c>
      <c r="B3196" s="61" t="s">
        <v>2929</v>
      </c>
      <c r="C3196" s="61">
        <v>3601</v>
      </c>
      <c r="D3196" s="61" t="s">
        <v>3170</v>
      </c>
      <c r="J3196" s="51" t="s">
        <v>20</v>
      </c>
      <c r="P3196" s="51" t="s">
        <v>20</v>
      </c>
      <c r="Q3196" s="60" t="s">
        <v>3273</v>
      </c>
      <c r="R3196" s="60">
        <v>109</v>
      </c>
      <c r="S3196" s="62">
        <v>39</v>
      </c>
      <c r="U3196" s="54" t="s">
        <v>15</v>
      </c>
      <c r="V3196" s="50" t="s">
        <v>20</v>
      </c>
      <c r="X3196" s="48"/>
    </row>
    <row r="3197" spans="1:24" s="60" customFormat="1" x14ac:dyDescent="0.2">
      <c r="A3197" s="60">
        <v>36</v>
      </c>
      <c r="B3197" s="61" t="s">
        <v>2929</v>
      </c>
      <c r="C3197" s="61">
        <v>3601</v>
      </c>
      <c r="D3197" s="61" t="s">
        <v>3170</v>
      </c>
      <c r="J3197" s="51" t="s">
        <v>20</v>
      </c>
      <c r="P3197" s="51" t="s">
        <v>20</v>
      </c>
      <c r="Q3197" s="60" t="s">
        <v>3274</v>
      </c>
      <c r="R3197" s="60">
        <v>110</v>
      </c>
      <c r="S3197" s="62">
        <v>100</v>
      </c>
      <c r="U3197" s="54" t="s">
        <v>15</v>
      </c>
      <c r="V3197" s="50" t="s">
        <v>20</v>
      </c>
      <c r="X3197" s="48"/>
    </row>
    <row r="3198" spans="1:24" s="60" customFormat="1" x14ac:dyDescent="0.2">
      <c r="A3198" s="60">
        <v>36</v>
      </c>
      <c r="B3198" s="61" t="s">
        <v>2929</v>
      </c>
      <c r="C3198" s="61">
        <v>3601</v>
      </c>
      <c r="D3198" s="61" t="s">
        <v>3170</v>
      </c>
      <c r="J3198" s="51" t="s">
        <v>20</v>
      </c>
      <c r="P3198" s="51" t="s">
        <v>20</v>
      </c>
      <c r="Q3198" s="60" t="s">
        <v>3275</v>
      </c>
      <c r="R3198" s="60">
        <v>111</v>
      </c>
      <c r="S3198" s="62">
        <v>91</v>
      </c>
      <c r="U3198" s="54" t="s">
        <v>15</v>
      </c>
      <c r="V3198" s="50" t="s">
        <v>20</v>
      </c>
      <c r="X3198" s="48"/>
    </row>
    <row r="3199" spans="1:24" s="60" customFormat="1" x14ac:dyDescent="0.2">
      <c r="A3199" s="60">
        <v>36</v>
      </c>
      <c r="B3199" s="61" t="s">
        <v>2929</v>
      </c>
      <c r="C3199" s="61">
        <v>3601</v>
      </c>
      <c r="D3199" s="61" t="s">
        <v>3170</v>
      </c>
      <c r="J3199" s="51" t="s">
        <v>20</v>
      </c>
      <c r="P3199" s="51" t="s">
        <v>20</v>
      </c>
      <c r="Q3199" s="60" t="s">
        <v>3276</v>
      </c>
      <c r="R3199" s="60">
        <v>112</v>
      </c>
      <c r="S3199" s="62">
        <v>49</v>
      </c>
      <c r="U3199" s="54" t="s">
        <v>15</v>
      </c>
      <c r="V3199" s="50" t="s">
        <v>20</v>
      </c>
      <c r="X3199" s="48"/>
    </row>
    <row r="3200" spans="1:24" s="60" customFormat="1" x14ac:dyDescent="0.2">
      <c r="A3200" s="60">
        <v>36</v>
      </c>
      <c r="B3200" s="61" t="s">
        <v>2929</v>
      </c>
      <c r="C3200" s="61">
        <v>3601</v>
      </c>
      <c r="D3200" s="61" t="s">
        <v>3170</v>
      </c>
      <c r="J3200" s="51" t="s">
        <v>20</v>
      </c>
      <c r="P3200" s="51" t="s">
        <v>20</v>
      </c>
      <c r="Q3200" s="60" t="s">
        <v>3277</v>
      </c>
      <c r="R3200" s="60">
        <v>113</v>
      </c>
      <c r="S3200" s="62">
        <v>48</v>
      </c>
      <c r="U3200" s="54" t="s">
        <v>15</v>
      </c>
      <c r="V3200" s="50" t="s">
        <v>20</v>
      </c>
      <c r="X3200" s="48"/>
    </row>
    <row r="3201" spans="1:24" s="60" customFormat="1" x14ac:dyDescent="0.2">
      <c r="A3201" s="60">
        <v>36</v>
      </c>
      <c r="B3201" s="61" t="s">
        <v>2929</v>
      </c>
      <c r="C3201" s="61">
        <v>3601</v>
      </c>
      <c r="D3201" s="61" t="s">
        <v>3170</v>
      </c>
      <c r="J3201" s="51" t="s">
        <v>20</v>
      </c>
      <c r="P3201" s="51" t="s">
        <v>20</v>
      </c>
      <c r="Q3201" s="60" t="s">
        <v>3278</v>
      </c>
      <c r="R3201" s="60">
        <v>114</v>
      </c>
      <c r="S3201" s="62">
        <v>48</v>
      </c>
      <c r="U3201" s="54" t="s">
        <v>15</v>
      </c>
      <c r="V3201" s="50" t="s">
        <v>20</v>
      </c>
      <c r="X3201" s="48"/>
    </row>
    <row r="3202" spans="1:24" s="60" customFormat="1" x14ac:dyDescent="0.2">
      <c r="A3202" s="60">
        <v>36</v>
      </c>
      <c r="B3202" s="61" t="s">
        <v>2929</v>
      </c>
      <c r="C3202" s="61">
        <v>3601</v>
      </c>
      <c r="D3202" s="61" t="s">
        <v>3170</v>
      </c>
      <c r="J3202" s="51" t="s">
        <v>20</v>
      </c>
      <c r="P3202" s="51" t="s">
        <v>20</v>
      </c>
      <c r="Q3202" s="60" t="s">
        <v>3279</v>
      </c>
      <c r="R3202" s="60">
        <v>115</v>
      </c>
      <c r="S3202" s="62">
        <v>300</v>
      </c>
      <c r="U3202" s="54" t="s">
        <v>15</v>
      </c>
      <c r="V3202" s="50" t="s">
        <v>20</v>
      </c>
      <c r="X3202" s="48"/>
    </row>
    <row r="3203" spans="1:24" s="60" customFormat="1" x14ac:dyDescent="0.2">
      <c r="A3203" s="60">
        <v>36</v>
      </c>
      <c r="B3203" s="61" t="s">
        <v>2929</v>
      </c>
      <c r="C3203" s="61">
        <v>3601</v>
      </c>
      <c r="D3203" s="61" t="s">
        <v>3170</v>
      </c>
      <c r="J3203" s="51" t="s">
        <v>20</v>
      </c>
      <c r="P3203" s="51" t="s">
        <v>20</v>
      </c>
      <c r="Q3203" s="60" t="s">
        <v>3280</v>
      </c>
      <c r="R3203" s="60">
        <v>116</v>
      </c>
      <c r="S3203" s="62">
        <v>277</v>
      </c>
      <c r="U3203" s="54" t="s">
        <v>15</v>
      </c>
      <c r="V3203" s="50" t="s">
        <v>20</v>
      </c>
      <c r="X3203" s="48"/>
    </row>
    <row r="3204" spans="1:24" s="60" customFormat="1" x14ac:dyDescent="0.2">
      <c r="A3204" s="60">
        <v>36</v>
      </c>
      <c r="B3204" s="61" t="s">
        <v>2929</v>
      </c>
      <c r="C3204" s="61">
        <v>3601</v>
      </c>
      <c r="D3204" s="61" t="s">
        <v>3170</v>
      </c>
      <c r="J3204" s="51" t="s">
        <v>20</v>
      </c>
      <c r="P3204" s="51" t="s">
        <v>20</v>
      </c>
      <c r="Q3204" s="60" t="s">
        <v>3281</v>
      </c>
      <c r="R3204" s="60">
        <v>117</v>
      </c>
      <c r="S3204" s="62">
        <v>237</v>
      </c>
      <c r="U3204" s="54" t="s">
        <v>15</v>
      </c>
      <c r="V3204" s="50" t="s">
        <v>20</v>
      </c>
      <c r="X3204" s="48"/>
    </row>
    <row r="3205" spans="1:24" s="60" customFormat="1" x14ac:dyDescent="0.2">
      <c r="A3205" s="60">
        <v>36</v>
      </c>
      <c r="B3205" s="61" t="s">
        <v>2929</v>
      </c>
      <c r="C3205" s="61">
        <v>3601</v>
      </c>
      <c r="D3205" s="61" t="s">
        <v>3170</v>
      </c>
      <c r="J3205" s="51" t="s">
        <v>20</v>
      </c>
      <c r="P3205" s="51" t="s">
        <v>20</v>
      </c>
      <c r="Q3205" s="60" t="s">
        <v>3282</v>
      </c>
      <c r="R3205" s="60">
        <v>118</v>
      </c>
      <c r="S3205" s="62">
        <v>66</v>
      </c>
      <c r="U3205" s="54" t="s">
        <v>15</v>
      </c>
      <c r="V3205" s="50" t="s">
        <v>20</v>
      </c>
      <c r="X3205" s="48"/>
    </row>
    <row r="3206" spans="1:24" s="60" customFormat="1" x14ac:dyDescent="0.2">
      <c r="A3206" s="60">
        <v>36</v>
      </c>
      <c r="B3206" s="61" t="s">
        <v>2929</v>
      </c>
      <c r="C3206" s="61">
        <v>3601</v>
      </c>
      <c r="D3206" s="61" t="s">
        <v>3170</v>
      </c>
      <c r="J3206" s="51" t="s">
        <v>20</v>
      </c>
      <c r="P3206" s="51" t="s">
        <v>20</v>
      </c>
      <c r="Q3206" s="60" t="s">
        <v>3283</v>
      </c>
      <c r="R3206" s="60">
        <v>119</v>
      </c>
      <c r="S3206" s="62">
        <v>88</v>
      </c>
      <c r="U3206" s="54" t="s">
        <v>15</v>
      </c>
      <c r="V3206" s="50" t="s">
        <v>20</v>
      </c>
      <c r="X3206" s="48"/>
    </row>
    <row r="3207" spans="1:24" s="60" customFormat="1" x14ac:dyDescent="0.2">
      <c r="A3207" s="60">
        <v>36</v>
      </c>
      <c r="B3207" s="61" t="s">
        <v>2929</v>
      </c>
      <c r="C3207" s="61">
        <v>3601</v>
      </c>
      <c r="D3207" s="61" t="s">
        <v>3170</v>
      </c>
      <c r="J3207" s="51" t="s">
        <v>20</v>
      </c>
      <c r="P3207" s="51" t="s">
        <v>20</v>
      </c>
      <c r="Q3207" s="60" t="s">
        <v>3284</v>
      </c>
      <c r="R3207" s="60">
        <v>120</v>
      </c>
      <c r="S3207" s="62">
        <v>84</v>
      </c>
      <c r="U3207" s="54" t="s">
        <v>15</v>
      </c>
      <c r="V3207" s="50" t="s">
        <v>20</v>
      </c>
      <c r="X3207" s="48"/>
    </row>
    <row r="3208" spans="1:24" s="60" customFormat="1" x14ac:dyDescent="0.2">
      <c r="A3208" s="60">
        <v>36</v>
      </c>
      <c r="B3208" s="61" t="s">
        <v>2929</v>
      </c>
      <c r="C3208" s="61">
        <v>3601</v>
      </c>
      <c r="D3208" s="61" t="s">
        <v>3170</v>
      </c>
      <c r="J3208" s="51" t="s">
        <v>20</v>
      </c>
      <c r="P3208" s="51" t="s">
        <v>20</v>
      </c>
      <c r="Q3208" s="60" t="s">
        <v>3285</v>
      </c>
      <c r="R3208" s="60">
        <v>121</v>
      </c>
      <c r="S3208" s="62">
        <v>98</v>
      </c>
      <c r="U3208" s="54" t="s">
        <v>15</v>
      </c>
      <c r="V3208" s="50" t="s">
        <v>20</v>
      </c>
      <c r="X3208" s="48"/>
    </row>
    <row r="3209" spans="1:24" s="60" customFormat="1" x14ac:dyDescent="0.2">
      <c r="A3209" s="60">
        <v>36</v>
      </c>
      <c r="B3209" s="61" t="s">
        <v>2929</v>
      </c>
      <c r="C3209" s="61">
        <v>3601</v>
      </c>
      <c r="D3209" s="61" t="s">
        <v>3170</v>
      </c>
      <c r="J3209" s="51" t="s">
        <v>20</v>
      </c>
      <c r="P3209" s="51" t="s">
        <v>20</v>
      </c>
      <c r="Q3209" s="60" t="s">
        <v>3286</v>
      </c>
      <c r="R3209" s="60">
        <v>122</v>
      </c>
      <c r="S3209" s="62">
        <v>35</v>
      </c>
      <c r="U3209" s="54" t="s">
        <v>15</v>
      </c>
      <c r="V3209" s="50" t="s">
        <v>20</v>
      </c>
      <c r="X3209" s="48"/>
    </row>
    <row r="3210" spans="1:24" s="60" customFormat="1" x14ac:dyDescent="0.2">
      <c r="A3210" s="60">
        <v>36</v>
      </c>
      <c r="B3210" s="61" t="s">
        <v>2929</v>
      </c>
      <c r="C3210" s="61">
        <v>3601</v>
      </c>
      <c r="D3210" s="61" t="s">
        <v>3170</v>
      </c>
      <c r="J3210" s="51" t="s">
        <v>20</v>
      </c>
      <c r="P3210" s="51" t="s">
        <v>20</v>
      </c>
      <c r="Q3210" s="60" t="s">
        <v>3287</v>
      </c>
      <c r="R3210" s="60">
        <v>123</v>
      </c>
      <c r="S3210" s="62">
        <v>58</v>
      </c>
      <c r="U3210" s="54" t="s">
        <v>15</v>
      </c>
      <c r="V3210" s="50" t="s">
        <v>20</v>
      </c>
      <c r="X3210" s="48"/>
    </row>
    <row r="3211" spans="1:24" s="60" customFormat="1" x14ac:dyDescent="0.2">
      <c r="A3211" s="60">
        <v>36</v>
      </c>
      <c r="B3211" s="61" t="s">
        <v>2929</v>
      </c>
      <c r="C3211" s="61">
        <v>3601</v>
      </c>
      <c r="D3211" s="61" t="s">
        <v>3170</v>
      </c>
      <c r="J3211" s="51" t="s">
        <v>20</v>
      </c>
      <c r="P3211" s="51" t="s">
        <v>20</v>
      </c>
      <c r="Q3211" s="60" t="s">
        <v>3288</v>
      </c>
      <c r="R3211" s="60">
        <v>124</v>
      </c>
      <c r="S3211" s="62">
        <v>33</v>
      </c>
      <c r="U3211" s="54" t="s">
        <v>15</v>
      </c>
      <c r="V3211" s="50" t="s">
        <v>20</v>
      </c>
      <c r="X3211" s="48"/>
    </row>
    <row r="3212" spans="1:24" s="60" customFormat="1" x14ac:dyDescent="0.2">
      <c r="A3212" s="60">
        <v>36</v>
      </c>
      <c r="B3212" s="61" t="s">
        <v>2929</v>
      </c>
      <c r="C3212" s="61">
        <v>3601</v>
      </c>
      <c r="D3212" s="61" t="s">
        <v>3170</v>
      </c>
      <c r="J3212" s="51" t="s">
        <v>20</v>
      </c>
      <c r="P3212" s="51" t="s">
        <v>20</v>
      </c>
      <c r="Q3212" s="60" t="s">
        <v>3289</v>
      </c>
      <c r="R3212" s="60">
        <v>125</v>
      </c>
      <c r="S3212" s="62">
        <v>19</v>
      </c>
      <c r="U3212" s="54" t="s">
        <v>15</v>
      </c>
      <c r="V3212" s="50" t="s">
        <v>20</v>
      </c>
      <c r="X3212" s="48"/>
    </row>
    <row r="3213" spans="1:24" s="60" customFormat="1" x14ac:dyDescent="0.2">
      <c r="A3213" s="60">
        <v>36</v>
      </c>
      <c r="B3213" s="61" t="s">
        <v>2929</v>
      </c>
      <c r="C3213" s="61">
        <v>3601</v>
      </c>
      <c r="D3213" s="61" t="s">
        <v>3170</v>
      </c>
      <c r="J3213" s="51" t="s">
        <v>20</v>
      </c>
      <c r="P3213" s="51" t="s">
        <v>20</v>
      </c>
      <c r="Q3213" s="60" t="s">
        <v>3290</v>
      </c>
      <c r="R3213" s="60">
        <v>126</v>
      </c>
      <c r="S3213" s="62">
        <v>33</v>
      </c>
      <c r="U3213" s="54" t="s">
        <v>15</v>
      </c>
      <c r="V3213" s="50" t="s">
        <v>20</v>
      </c>
      <c r="X3213" s="48"/>
    </row>
    <row r="3214" spans="1:24" s="60" customFormat="1" x14ac:dyDescent="0.2">
      <c r="A3214" s="60">
        <v>36</v>
      </c>
      <c r="B3214" s="61" t="s">
        <v>2929</v>
      </c>
      <c r="C3214" s="61">
        <v>3601</v>
      </c>
      <c r="D3214" s="61" t="s">
        <v>3170</v>
      </c>
      <c r="J3214" s="51" t="s">
        <v>20</v>
      </c>
      <c r="P3214" s="51" t="s">
        <v>20</v>
      </c>
      <c r="Q3214" s="60" t="s">
        <v>3291</v>
      </c>
      <c r="R3214" s="60">
        <v>127</v>
      </c>
      <c r="S3214" s="62">
        <v>31</v>
      </c>
      <c r="U3214" s="54" t="s">
        <v>15</v>
      </c>
      <c r="V3214" s="50" t="s">
        <v>20</v>
      </c>
      <c r="X3214" s="48"/>
    </row>
    <row r="3215" spans="1:24" s="60" customFormat="1" x14ac:dyDescent="0.2">
      <c r="A3215" s="60">
        <v>36</v>
      </c>
      <c r="B3215" s="61" t="s">
        <v>2929</v>
      </c>
      <c r="C3215" s="61">
        <v>3601</v>
      </c>
      <c r="D3215" s="61" t="s">
        <v>3170</v>
      </c>
      <c r="J3215" s="51" t="s">
        <v>20</v>
      </c>
      <c r="P3215" s="51" t="s">
        <v>20</v>
      </c>
      <c r="Q3215" s="60" t="s">
        <v>3292</v>
      </c>
      <c r="R3215" s="60">
        <v>128</v>
      </c>
      <c r="S3215" s="62">
        <v>60</v>
      </c>
      <c r="U3215" s="54" t="s">
        <v>15</v>
      </c>
      <c r="V3215" s="50" t="s">
        <v>20</v>
      </c>
      <c r="X3215" s="48"/>
    </row>
    <row r="3216" spans="1:24" s="60" customFormat="1" x14ac:dyDescent="0.2">
      <c r="A3216" s="60">
        <v>36</v>
      </c>
      <c r="B3216" s="61" t="s">
        <v>2929</v>
      </c>
      <c r="C3216" s="61">
        <v>3601</v>
      </c>
      <c r="D3216" s="61" t="s">
        <v>3170</v>
      </c>
      <c r="J3216" s="51" t="s">
        <v>20</v>
      </c>
      <c r="P3216" s="51" t="s">
        <v>20</v>
      </c>
      <c r="Q3216" s="60" t="s">
        <v>3293</v>
      </c>
      <c r="R3216" s="60">
        <v>129</v>
      </c>
      <c r="S3216" s="62">
        <v>130</v>
      </c>
      <c r="U3216" s="54" t="s">
        <v>15</v>
      </c>
      <c r="V3216" s="50" t="s">
        <v>20</v>
      </c>
      <c r="X3216" s="48"/>
    </row>
    <row r="3217" spans="1:24" s="60" customFormat="1" x14ac:dyDescent="0.2">
      <c r="A3217" s="60">
        <v>36</v>
      </c>
      <c r="B3217" s="61" t="s">
        <v>2929</v>
      </c>
      <c r="C3217" s="61">
        <v>3601</v>
      </c>
      <c r="D3217" s="61" t="s">
        <v>3170</v>
      </c>
      <c r="J3217" s="51" t="s">
        <v>20</v>
      </c>
      <c r="P3217" s="51" t="s">
        <v>20</v>
      </c>
      <c r="Q3217" s="60" t="s">
        <v>3294</v>
      </c>
      <c r="R3217" s="60">
        <v>130</v>
      </c>
      <c r="S3217" s="62">
        <v>55</v>
      </c>
      <c r="U3217" s="54" t="s">
        <v>15</v>
      </c>
      <c r="V3217" s="50" t="s">
        <v>20</v>
      </c>
      <c r="X3217" s="48"/>
    </row>
    <row r="3218" spans="1:24" s="60" customFormat="1" x14ac:dyDescent="0.2">
      <c r="A3218" s="60">
        <v>36</v>
      </c>
      <c r="B3218" s="61" t="s">
        <v>2929</v>
      </c>
      <c r="C3218" s="61">
        <v>3601</v>
      </c>
      <c r="D3218" s="61" t="s">
        <v>3170</v>
      </c>
      <c r="J3218" s="51" t="s">
        <v>20</v>
      </c>
      <c r="P3218" s="51" t="s">
        <v>20</v>
      </c>
      <c r="Q3218" s="60" t="s">
        <v>3263</v>
      </c>
      <c r="R3218" s="60">
        <v>131</v>
      </c>
      <c r="S3218" s="62">
        <v>37</v>
      </c>
      <c r="U3218" s="54" t="s">
        <v>15</v>
      </c>
      <c r="V3218" s="50" t="s">
        <v>20</v>
      </c>
      <c r="X3218" s="48"/>
    </row>
    <row r="3219" spans="1:24" s="60" customFormat="1" x14ac:dyDescent="0.2">
      <c r="A3219" s="60">
        <v>36</v>
      </c>
      <c r="B3219" s="61" t="s">
        <v>2929</v>
      </c>
      <c r="C3219" s="61">
        <v>3601</v>
      </c>
      <c r="D3219" s="61" t="s">
        <v>3170</v>
      </c>
      <c r="J3219" s="51" t="s">
        <v>20</v>
      </c>
      <c r="P3219" s="51" t="s">
        <v>20</v>
      </c>
      <c r="Q3219" s="60" t="s">
        <v>3295</v>
      </c>
      <c r="R3219" s="60">
        <v>132</v>
      </c>
      <c r="S3219" s="62">
        <v>47</v>
      </c>
      <c r="U3219" s="54" t="s">
        <v>15</v>
      </c>
      <c r="V3219" s="50" t="s">
        <v>20</v>
      </c>
      <c r="X3219" s="48"/>
    </row>
    <row r="3220" spans="1:24" s="60" customFormat="1" x14ac:dyDescent="0.2">
      <c r="A3220" s="60">
        <v>36</v>
      </c>
      <c r="B3220" s="61" t="s">
        <v>2929</v>
      </c>
      <c r="C3220" s="61">
        <v>3601</v>
      </c>
      <c r="D3220" s="61" t="s">
        <v>3170</v>
      </c>
      <c r="J3220" s="51" t="s">
        <v>20</v>
      </c>
      <c r="P3220" s="51" t="s">
        <v>20</v>
      </c>
      <c r="Q3220" s="60" t="s">
        <v>3296</v>
      </c>
      <c r="R3220" s="60">
        <v>133</v>
      </c>
      <c r="S3220" s="62">
        <v>92</v>
      </c>
      <c r="U3220" s="54" t="s">
        <v>15</v>
      </c>
      <c r="V3220" s="50" t="s">
        <v>20</v>
      </c>
      <c r="X3220" s="48"/>
    </row>
    <row r="3221" spans="1:24" s="60" customFormat="1" x14ac:dyDescent="0.2">
      <c r="A3221" s="60">
        <v>36</v>
      </c>
      <c r="B3221" s="61" t="s">
        <v>2929</v>
      </c>
      <c r="C3221" s="61">
        <v>3601</v>
      </c>
      <c r="D3221" s="61" t="s">
        <v>3170</v>
      </c>
      <c r="J3221" s="51" t="s">
        <v>20</v>
      </c>
      <c r="P3221" s="51" t="s">
        <v>20</v>
      </c>
      <c r="Q3221" s="60" t="s">
        <v>3297</v>
      </c>
      <c r="R3221" s="60">
        <v>134</v>
      </c>
      <c r="S3221" s="62">
        <v>53</v>
      </c>
      <c r="U3221" s="54" t="s">
        <v>15</v>
      </c>
      <c r="V3221" s="50" t="s">
        <v>20</v>
      </c>
      <c r="X3221" s="48"/>
    </row>
    <row r="3222" spans="1:24" s="60" customFormat="1" x14ac:dyDescent="0.2">
      <c r="A3222" s="60">
        <v>36</v>
      </c>
      <c r="B3222" s="61" t="s">
        <v>2929</v>
      </c>
      <c r="C3222" s="61">
        <v>3601</v>
      </c>
      <c r="D3222" s="61" t="s">
        <v>3170</v>
      </c>
      <c r="J3222" s="51" t="s">
        <v>20</v>
      </c>
      <c r="P3222" s="51" t="s">
        <v>20</v>
      </c>
      <c r="Q3222" s="60" t="s">
        <v>3298</v>
      </c>
      <c r="R3222" s="60">
        <v>135</v>
      </c>
      <c r="S3222" s="62">
        <v>53</v>
      </c>
      <c r="U3222" s="54" t="s">
        <v>15</v>
      </c>
      <c r="V3222" s="50" t="s">
        <v>20</v>
      </c>
      <c r="X3222" s="48"/>
    </row>
    <row r="3223" spans="1:24" s="60" customFormat="1" x14ac:dyDescent="0.2">
      <c r="A3223" s="60">
        <v>36</v>
      </c>
      <c r="B3223" s="61" t="s">
        <v>2929</v>
      </c>
      <c r="C3223" s="61">
        <v>3601</v>
      </c>
      <c r="D3223" s="61" t="s">
        <v>3170</v>
      </c>
      <c r="J3223" s="51" t="s">
        <v>20</v>
      </c>
      <c r="P3223" s="51" t="s">
        <v>20</v>
      </c>
      <c r="Q3223" s="60" t="s">
        <v>3299</v>
      </c>
      <c r="R3223" s="60">
        <v>136</v>
      </c>
      <c r="S3223" s="62">
        <v>32</v>
      </c>
      <c r="U3223" s="54" t="s">
        <v>15</v>
      </c>
      <c r="V3223" s="50" t="s">
        <v>20</v>
      </c>
      <c r="X3223" s="48"/>
    </row>
    <row r="3224" spans="1:24" s="60" customFormat="1" x14ac:dyDescent="0.2">
      <c r="A3224" s="60">
        <v>36</v>
      </c>
      <c r="B3224" s="61" t="s">
        <v>2929</v>
      </c>
      <c r="C3224" s="61">
        <v>3601</v>
      </c>
      <c r="D3224" s="61" t="s">
        <v>3170</v>
      </c>
      <c r="J3224" s="51" t="s">
        <v>20</v>
      </c>
      <c r="P3224" s="51" t="s">
        <v>20</v>
      </c>
      <c r="Q3224" s="60" t="s">
        <v>3300</v>
      </c>
      <c r="R3224" s="60">
        <v>137</v>
      </c>
      <c r="S3224" s="62">
        <v>49</v>
      </c>
      <c r="U3224" s="54" t="s">
        <v>15</v>
      </c>
      <c r="V3224" s="50" t="s">
        <v>20</v>
      </c>
      <c r="X3224" s="48"/>
    </row>
    <row r="3225" spans="1:24" s="60" customFormat="1" x14ac:dyDescent="0.2">
      <c r="A3225" s="60">
        <v>36</v>
      </c>
      <c r="B3225" s="61" t="s">
        <v>2929</v>
      </c>
      <c r="C3225" s="61">
        <v>3601</v>
      </c>
      <c r="D3225" s="61" t="s">
        <v>3170</v>
      </c>
      <c r="J3225" s="51" t="s">
        <v>20</v>
      </c>
      <c r="P3225" s="51" t="s">
        <v>20</v>
      </c>
      <c r="Q3225" s="60" t="s">
        <v>3252</v>
      </c>
      <c r="R3225" s="60">
        <v>138</v>
      </c>
      <c r="S3225" s="62">
        <v>43</v>
      </c>
      <c r="U3225" s="54" t="s">
        <v>15</v>
      </c>
      <c r="V3225" s="50" t="s">
        <v>20</v>
      </c>
      <c r="X3225" s="48"/>
    </row>
    <row r="3226" spans="1:24" s="60" customFormat="1" x14ac:dyDescent="0.2">
      <c r="A3226" s="60">
        <v>36</v>
      </c>
      <c r="B3226" s="61" t="s">
        <v>2929</v>
      </c>
      <c r="C3226" s="61">
        <v>3601</v>
      </c>
      <c r="D3226" s="61" t="s">
        <v>3170</v>
      </c>
      <c r="J3226" s="51" t="s">
        <v>20</v>
      </c>
      <c r="P3226" s="51" t="s">
        <v>20</v>
      </c>
      <c r="Q3226" s="60" t="s">
        <v>3301</v>
      </c>
      <c r="R3226" s="60">
        <v>139</v>
      </c>
      <c r="S3226" s="62">
        <v>42</v>
      </c>
      <c r="U3226" s="54" t="s">
        <v>15</v>
      </c>
      <c r="V3226" s="50" t="s">
        <v>20</v>
      </c>
      <c r="X3226" s="48"/>
    </row>
    <row r="3227" spans="1:24" s="60" customFormat="1" x14ac:dyDescent="0.2">
      <c r="A3227" s="60">
        <v>36</v>
      </c>
      <c r="B3227" s="61" t="s">
        <v>2929</v>
      </c>
      <c r="C3227" s="61">
        <v>3601</v>
      </c>
      <c r="D3227" s="61" t="s">
        <v>3170</v>
      </c>
      <c r="J3227" s="51" t="s">
        <v>20</v>
      </c>
      <c r="P3227" s="51" t="s">
        <v>20</v>
      </c>
      <c r="Q3227" s="60" t="s">
        <v>3302</v>
      </c>
      <c r="R3227" s="60">
        <v>140</v>
      </c>
      <c r="S3227" s="62">
        <v>50</v>
      </c>
      <c r="U3227" s="54" t="s">
        <v>15</v>
      </c>
      <c r="V3227" s="50" t="s">
        <v>20</v>
      </c>
      <c r="X3227" s="48"/>
    </row>
    <row r="3228" spans="1:24" s="60" customFormat="1" x14ac:dyDescent="0.2">
      <c r="A3228" s="60">
        <v>36</v>
      </c>
      <c r="B3228" s="61" t="s">
        <v>2929</v>
      </c>
      <c r="C3228" s="61">
        <v>3601</v>
      </c>
      <c r="D3228" s="61" t="s">
        <v>3170</v>
      </c>
      <c r="J3228" s="51" t="s">
        <v>20</v>
      </c>
      <c r="P3228" s="51" t="s">
        <v>20</v>
      </c>
      <c r="Q3228" s="60" t="s">
        <v>3303</v>
      </c>
      <c r="R3228" s="60">
        <v>141</v>
      </c>
      <c r="S3228" s="62">
        <v>42</v>
      </c>
      <c r="U3228" s="54" t="s">
        <v>15</v>
      </c>
      <c r="V3228" s="50" t="s">
        <v>20</v>
      </c>
      <c r="X3228" s="48"/>
    </row>
    <row r="3229" spans="1:24" s="60" customFormat="1" x14ac:dyDescent="0.2">
      <c r="A3229" s="60">
        <v>36</v>
      </c>
      <c r="B3229" s="61" t="s">
        <v>2929</v>
      </c>
      <c r="C3229" s="61">
        <v>3601</v>
      </c>
      <c r="D3229" s="61" t="s">
        <v>3170</v>
      </c>
      <c r="J3229" s="51" t="s">
        <v>20</v>
      </c>
      <c r="P3229" s="51" t="s">
        <v>20</v>
      </c>
      <c r="Q3229" s="60" t="s">
        <v>3304</v>
      </c>
      <c r="R3229" s="60">
        <v>142</v>
      </c>
      <c r="S3229" s="62">
        <v>109</v>
      </c>
      <c r="U3229" s="54" t="s">
        <v>15</v>
      </c>
      <c r="V3229" s="50" t="s">
        <v>20</v>
      </c>
      <c r="X3229" s="48"/>
    </row>
    <row r="3230" spans="1:24" s="60" customFormat="1" x14ac:dyDescent="0.2">
      <c r="A3230" s="60">
        <v>36</v>
      </c>
      <c r="B3230" s="61" t="s">
        <v>2929</v>
      </c>
      <c r="C3230" s="61">
        <v>3601</v>
      </c>
      <c r="D3230" s="61" t="s">
        <v>3170</v>
      </c>
      <c r="J3230" s="51" t="s">
        <v>20</v>
      </c>
      <c r="P3230" s="51" t="s">
        <v>20</v>
      </c>
      <c r="Q3230" s="60" t="s">
        <v>3263</v>
      </c>
      <c r="R3230" s="60">
        <v>143</v>
      </c>
      <c r="S3230" s="62">
        <v>59</v>
      </c>
      <c r="U3230" s="54" t="s">
        <v>15</v>
      </c>
      <c r="V3230" s="50" t="s">
        <v>20</v>
      </c>
      <c r="X3230" s="48"/>
    </row>
    <row r="3231" spans="1:24" s="60" customFormat="1" x14ac:dyDescent="0.2">
      <c r="A3231" s="60">
        <v>36</v>
      </c>
      <c r="B3231" s="61" t="s">
        <v>2929</v>
      </c>
      <c r="C3231" s="61">
        <v>3601</v>
      </c>
      <c r="D3231" s="61" t="s">
        <v>3170</v>
      </c>
      <c r="J3231" s="51" t="s">
        <v>20</v>
      </c>
      <c r="P3231" s="51" t="s">
        <v>20</v>
      </c>
      <c r="Q3231" s="60" t="s">
        <v>3305</v>
      </c>
      <c r="R3231" s="60">
        <v>144</v>
      </c>
      <c r="S3231" s="62">
        <v>82</v>
      </c>
      <c r="U3231" s="54" t="s">
        <v>15</v>
      </c>
      <c r="V3231" s="50" t="s">
        <v>20</v>
      </c>
      <c r="X3231" s="48"/>
    </row>
    <row r="3232" spans="1:24" s="60" customFormat="1" x14ac:dyDescent="0.2">
      <c r="A3232" s="60">
        <v>36</v>
      </c>
      <c r="B3232" s="61" t="s">
        <v>2929</v>
      </c>
      <c r="C3232" s="61">
        <v>3601</v>
      </c>
      <c r="D3232" s="61" t="s">
        <v>3170</v>
      </c>
      <c r="J3232" s="51" t="s">
        <v>20</v>
      </c>
      <c r="P3232" s="51" t="s">
        <v>20</v>
      </c>
      <c r="Q3232" s="60" t="s">
        <v>3262</v>
      </c>
      <c r="R3232" s="60">
        <v>145</v>
      </c>
      <c r="S3232" s="62">
        <v>66</v>
      </c>
      <c r="U3232" s="54" t="s">
        <v>15</v>
      </c>
      <c r="V3232" s="50" t="s">
        <v>20</v>
      </c>
      <c r="X3232" s="48"/>
    </row>
    <row r="3233" spans="1:24" s="60" customFormat="1" x14ac:dyDescent="0.2">
      <c r="A3233" s="60">
        <v>36</v>
      </c>
      <c r="B3233" s="61" t="s">
        <v>2929</v>
      </c>
      <c r="C3233" s="61">
        <v>3601</v>
      </c>
      <c r="D3233" s="61" t="s">
        <v>3170</v>
      </c>
      <c r="J3233" s="51" t="s">
        <v>20</v>
      </c>
      <c r="P3233" s="51" t="s">
        <v>20</v>
      </c>
      <c r="Q3233" s="60" t="s">
        <v>3306</v>
      </c>
      <c r="R3233" s="60">
        <v>146</v>
      </c>
      <c r="S3233" s="62">
        <v>49</v>
      </c>
      <c r="U3233" s="54" t="s">
        <v>15</v>
      </c>
      <c r="V3233" s="50" t="s">
        <v>20</v>
      </c>
      <c r="X3233" s="48"/>
    </row>
    <row r="3234" spans="1:24" s="60" customFormat="1" x14ac:dyDescent="0.2">
      <c r="A3234" s="60">
        <v>36</v>
      </c>
      <c r="B3234" s="61" t="s">
        <v>2929</v>
      </c>
      <c r="C3234" s="61">
        <v>3601</v>
      </c>
      <c r="D3234" s="61" t="s">
        <v>3170</v>
      </c>
      <c r="J3234" s="51" t="s">
        <v>20</v>
      </c>
      <c r="P3234" s="51" t="s">
        <v>20</v>
      </c>
      <c r="Q3234" s="60" t="s">
        <v>3307</v>
      </c>
      <c r="R3234" s="60">
        <v>147</v>
      </c>
      <c r="S3234" s="62">
        <v>409</v>
      </c>
      <c r="U3234" s="54" t="s">
        <v>15</v>
      </c>
      <c r="V3234" s="50" t="s">
        <v>16</v>
      </c>
      <c r="X3234" s="48"/>
    </row>
    <row r="3235" spans="1:24" s="60" customFormat="1" x14ac:dyDescent="0.2">
      <c r="A3235" s="60">
        <v>36</v>
      </c>
      <c r="B3235" s="61" t="s">
        <v>2929</v>
      </c>
      <c r="C3235" s="61">
        <v>3601</v>
      </c>
      <c r="D3235" s="61" t="s">
        <v>3170</v>
      </c>
      <c r="J3235" s="51" t="s">
        <v>20</v>
      </c>
      <c r="P3235" s="51" t="s">
        <v>20</v>
      </c>
      <c r="Q3235" s="60" t="s">
        <v>3308</v>
      </c>
      <c r="R3235" s="60">
        <v>148</v>
      </c>
      <c r="S3235" s="62">
        <v>323</v>
      </c>
      <c r="U3235" s="54" t="s">
        <v>15</v>
      </c>
      <c r="V3235" s="50" t="s">
        <v>20</v>
      </c>
      <c r="X3235" s="48"/>
    </row>
    <row r="3236" spans="1:24" s="60" customFormat="1" x14ac:dyDescent="0.2">
      <c r="A3236" s="60">
        <v>36</v>
      </c>
      <c r="B3236" s="61" t="s">
        <v>2929</v>
      </c>
      <c r="C3236" s="61">
        <v>3601</v>
      </c>
      <c r="D3236" s="61" t="s">
        <v>3170</v>
      </c>
      <c r="J3236" s="51" t="s">
        <v>20</v>
      </c>
      <c r="P3236" s="51" t="s">
        <v>20</v>
      </c>
      <c r="Q3236" s="60" t="s">
        <v>3309</v>
      </c>
      <c r="R3236" s="60">
        <v>149</v>
      </c>
      <c r="S3236" s="62">
        <v>327</v>
      </c>
      <c r="U3236" s="54" t="s">
        <v>15</v>
      </c>
      <c r="V3236" s="50" t="s">
        <v>20</v>
      </c>
      <c r="X3236" s="48"/>
    </row>
    <row r="3237" spans="1:24" s="60" customFormat="1" x14ac:dyDescent="0.2">
      <c r="A3237" s="60">
        <v>36</v>
      </c>
      <c r="B3237" s="61" t="s">
        <v>2929</v>
      </c>
      <c r="C3237" s="61">
        <v>3601</v>
      </c>
      <c r="D3237" s="61" t="s">
        <v>3170</v>
      </c>
      <c r="J3237" s="51" t="s">
        <v>20</v>
      </c>
      <c r="P3237" s="51" t="s">
        <v>20</v>
      </c>
      <c r="Q3237" s="60" t="s">
        <v>3275</v>
      </c>
      <c r="R3237" s="60">
        <v>150</v>
      </c>
      <c r="S3237" s="62">
        <v>80</v>
      </c>
      <c r="U3237" s="54" t="s">
        <v>15</v>
      </c>
      <c r="V3237" s="50" t="s">
        <v>20</v>
      </c>
      <c r="X3237" s="48"/>
    </row>
    <row r="3238" spans="1:24" s="60" customFormat="1" x14ac:dyDescent="0.2">
      <c r="A3238" s="60">
        <v>36</v>
      </c>
      <c r="B3238" s="61" t="s">
        <v>2929</v>
      </c>
      <c r="C3238" s="61">
        <v>3601</v>
      </c>
      <c r="D3238" s="61" t="s">
        <v>3170</v>
      </c>
      <c r="J3238" s="51" t="s">
        <v>20</v>
      </c>
      <c r="P3238" s="51" t="s">
        <v>20</v>
      </c>
      <c r="Q3238" s="60" t="s">
        <v>3310</v>
      </c>
      <c r="R3238" s="60">
        <v>151</v>
      </c>
      <c r="S3238" s="62">
        <v>103</v>
      </c>
      <c r="U3238" s="54" t="s">
        <v>15</v>
      </c>
      <c r="V3238" s="50" t="s">
        <v>20</v>
      </c>
      <c r="X3238" s="48"/>
    </row>
    <row r="3239" spans="1:24" s="60" customFormat="1" x14ac:dyDescent="0.2">
      <c r="A3239" s="60">
        <v>36</v>
      </c>
      <c r="B3239" s="61" t="s">
        <v>2929</v>
      </c>
      <c r="C3239" s="61">
        <v>3601</v>
      </c>
      <c r="D3239" s="61" t="s">
        <v>3170</v>
      </c>
      <c r="J3239" s="51" t="s">
        <v>20</v>
      </c>
      <c r="P3239" s="51" t="s">
        <v>20</v>
      </c>
      <c r="Q3239" s="60" t="s">
        <v>3311</v>
      </c>
      <c r="R3239" s="60">
        <v>152</v>
      </c>
      <c r="S3239" s="62">
        <v>226</v>
      </c>
      <c r="U3239" s="54" t="s">
        <v>15</v>
      </c>
      <c r="V3239" s="50"/>
      <c r="X3239" s="48"/>
    </row>
    <row r="3240" spans="1:24" s="60" customFormat="1" x14ac:dyDescent="0.2">
      <c r="A3240" s="60">
        <v>36</v>
      </c>
      <c r="B3240" s="61" t="s">
        <v>2929</v>
      </c>
      <c r="C3240" s="61">
        <v>3601</v>
      </c>
      <c r="D3240" s="61" t="s">
        <v>3170</v>
      </c>
      <c r="J3240" s="51" t="s">
        <v>20</v>
      </c>
      <c r="P3240" s="51" t="s">
        <v>20</v>
      </c>
      <c r="Q3240" s="60" t="s">
        <v>3312</v>
      </c>
      <c r="R3240" s="60">
        <v>153</v>
      </c>
      <c r="S3240" s="62">
        <v>226</v>
      </c>
      <c r="U3240" s="54" t="s">
        <v>15</v>
      </c>
      <c r="V3240" s="50" t="s">
        <v>20</v>
      </c>
      <c r="X3240" s="48"/>
    </row>
    <row r="3241" spans="1:24" s="60" customFormat="1" x14ac:dyDescent="0.2">
      <c r="A3241" s="60">
        <v>36</v>
      </c>
      <c r="B3241" s="61" t="s">
        <v>2929</v>
      </c>
      <c r="C3241" s="61">
        <v>3601</v>
      </c>
      <c r="D3241" s="61" t="s">
        <v>3170</v>
      </c>
      <c r="J3241" s="51" t="s">
        <v>20</v>
      </c>
      <c r="P3241" s="51" t="s">
        <v>20</v>
      </c>
      <c r="Q3241" s="60" t="s">
        <v>3313</v>
      </c>
      <c r="R3241" s="60">
        <v>154</v>
      </c>
      <c r="S3241" s="62">
        <v>39</v>
      </c>
      <c r="U3241" s="54" t="s">
        <v>15</v>
      </c>
      <c r="V3241" s="50" t="s">
        <v>20</v>
      </c>
      <c r="X3241" s="48"/>
    </row>
    <row r="3242" spans="1:24" s="60" customFormat="1" x14ac:dyDescent="0.2">
      <c r="A3242" s="60">
        <v>36</v>
      </c>
      <c r="B3242" s="61" t="s">
        <v>2929</v>
      </c>
      <c r="C3242" s="61">
        <v>3601</v>
      </c>
      <c r="D3242" s="61" t="s">
        <v>3170</v>
      </c>
      <c r="J3242" s="51" t="s">
        <v>20</v>
      </c>
      <c r="P3242" s="51" t="s">
        <v>20</v>
      </c>
      <c r="Q3242" s="60" t="s">
        <v>3314</v>
      </c>
      <c r="R3242" s="60">
        <v>155</v>
      </c>
      <c r="S3242" s="62">
        <v>128</v>
      </c>
      <c r="U3242" s="54" t="s">
        <v>15</v>
      </c>
      <c r="V3242" s="50" t="s">
        <v>20</v>
      </c>
      <c r="X3242" s="48"/>
    </row>
    <row r="3243" spans="1:24" s="60" customFormat="1" x14ac:dyDescent="0.2">
      <c r="A3243" s="60">
        <v>36</v>
      </c>
      <c r="B3243" s="61" t="s">
        <v>2929</v>
      </c>
      <c r="C3243" s="61">
        <v>3601</v>
      </c>
      <c r="D3243" s="61" t="s">
        <v>3170</v>
      </c>
      <c r="J3243" s="51" t="s">
        <v>20</v>
      </c>
      <c r="P3243" s="51" t="s">
        <v>20</v>
      </c>
      <c r="Q3243" s="60" t="s">
        <v>3315</v>
      </c>
      <c r="R3243" s="60">
        <v>156</v>
      </c>
      <c r="S3243" s="62">
        <v>66</v>
      </c>
      <c r="U3243" s="54" t="s">
        <v>15</v>
      </c>
      <c r="V3243" s="50" t="s">
        <v>20</v>
      </c>
      <c r="X3243" s="48"/>
    </row>
    <row r="3244" spans="1:24" s="60" customFormat="1" x14ac:dyDescent="0.2">
      <c r="A3244" s="60">
        <v>36</v>
      </c>
      <c r="B3244" s="61" t="s">
        <v>2929</v>
      </c>
      <c r="C3244" s="61">
        <v>3601</v>
      </c>
      <c r="D3244" s="61" t="s">
        <v>3170</v>
      </c>
      <c r="J3244" s="51" t="s">
        <v>20</v>
      </c>
      <c r="P3244" s="51" t="s">
        <v>20</v>
      </c>
      <c r="Q3244" s="60" t="s">
        <v>3316</v>
      </c>
      <c r="R3244" s="60">
        <v>157</v>
      </c>
      <c r="S3244" s="62">
        <v>24</v>
      </c>
      <c r="U3244" s="54" t="s">
        <v>15</v>
      </c>
      <c r="V3244" s="50" t="s">
        <v>20</v>
      </c>
      <c r="X3244" s="48"/>
    </row>
    <row r="3245" spans="1:24" s="60" customFormat="1" x14ac:dyDescent="0.2">
      <c r="A3245" s="60">
        <v>36</v>
      </c>
      <c r="B3245" s="61" t="s">
        <v>2929</v>
      </c>
      <c r="C3245" s="61">
        <v>3601</v>
      </c>
      <c r="D3245" s="61" t="s">
        <v>3170</v>
      </c>
      <c r="J3245" s="51" t="s">
        <v>20</v>
      </c>
      <c r="P3245" s="51" t="s">
        <v>20</v>
      </c>
      <c r="Q3245" s="60" t="s">
        <v>3317</v>
      </c>
      <c r="R3245" s="60">
        <v>158</v>
      </c>
      <c r="S3245" s="62">
        <v>65</v>
      </c>
      <c r="U3245" s="54" t="s">
        <v>15</v>
      </c>
      <c r="V3245" s="50" t="s">
        <v>20</v>
      </c>
      <c r="X3245" s="48"/>
    </row>
    <row r="3246" spans="1:24" s="60" customFormat="1" x14ac:dyDescent="0.2">
      <c r="A3246" s="60">
        <v>36</v>
      </c>
      <c r="B3246" s="61" t="s">
        <v>2929</v>
      </c>
      <c r="C3246" s="61">
        <v>3601</v>
      </c>
      <c r="D3246" s="61" t="s">
        <v>3170</v>
      </c>
      <c r="J3246" s="51" t="s">
        <v>20</v>
      </c>
      <c r="P3246" s="51" t="s">
        <v>20</v>
      </c>
      <c r="Q3246" s="60" t="s">
        <v>3318</v>
      </c>
      <c r="R3246" s="60">
        <v>159</v>
      </c>
      <c r="S3246" s="62">
        <v>56</v>
      </c>
      <c r="U3246" s="54" t="s">
        <v>15</v>
      </c>
      <c r="V3246" s="50" t="s">
        <v>20</v>
      </c>
      <c r="X3246" s="48"/>
    </row>
    <row r="3247" spans="1:24" s="60" customFormat="1" x14ac:dyDescent="0.2">
      <c r="A3247" s="60">
        <v>36</v>
      </c>
      <c r="B3247" s="61" t="s">
        <v>2929</v>
      </c>
      <c r="C3247" s="61">
        <v>3601</v>
      </c>
      <c r="D3247" s="61" t="s">
        <v>3170</v>
      </c>
      <c r="J3247" s="51" t="s">
        <v>20</v>
      </c>
      <c r="P3247" s="51" t="s">
        <v>20</v>
      </c>
      <c r="Q3247" s="60" t="s">
        <v>3319</v>
      </c>
      <c r="R3247" s="60">
        <v>160</v>
      </c>
      <c r="S3247" s="62">
        <v>127</v>
      </c>
      <c r="U3247" s="54" t="s">
        <v>15</v>
      </c>
      <c r="V3247" s="50" t="s">
        <v>20</v>
      </c>
      <c r="X3247" s="48"/>
    </row>
    <row r="3248" spans="1:24" s="60" customFormat="1" x14ac:dyDescent="0.2">
      <c r="A3248" s="60">
        <v>36</v>
      </c>
      <c r="B3248" s="61" t="s">
        <v>2929</v>
      </c>
      <c r="C3248" s="61">
        <v>3601</v>
      </c>
      <c r="D3248" s="61" t="s">
        <v>3170</v>
      </c>
      <c r="J3248" s="51" t="s">
        <v>20</v>
      </c>
      <c r="P3248" s="51" t="s">
        <v>20</v>
      </c>
      <c r="Q3248" s="60" t="s">
        <v>3320</v>
      </c>
      <c r="R3248" s="60">
        <v>161</v>
      </c>
      <c r="S3248" s="62">
        <v>45</v>
      </c>
      <c r="U3248" s="54" t="s">
        <v>15</v>
      </c>
      <c r="V3248" s="50" t="s">
        <v>20</v>
      </c>
      <c r="X3248" s="48"/>
    </row>
    <row r="3249" spans="1:24" s="60" customFormat="1" x14ac:dyDescent="0.2">
      <c r="A3249" s="60">
        <v>36</v>
      </c>
      <c r="B3249" s="61" t="s">
        <v>2929</v>
      </c>
      <c r="C3249" s="61">
        <v>3601</v>
      </c>
      <c r="D3249" s="61" t="s">
        <v>3170</v>
      </c>
      <c r="J3249" s="51" t="s">
        <v>20</v>
      </c>
      <c r="P3249" s="51" t="s">
        <v>20</v>
      </c>
      <c r="Q3249" s="60" t="s">
        <v>3321</v>
      </c>
      <c r="R3249" s="60">
        <v>162</v>
      </c>
      <c r="S3249" s="62">
        <v>46</v>
      </c>
      <c r="U3249" s="54" t="s">
        <v>15</v>
      </c>
      <c r="V3249" s="50" t="s">
        <v>20</v>
      </c>
      <c r="X3249" s="48"/>
    </row>
    <row r="3250" spans="1:24" s="60" customFormat="1" x14ac:dyDescent="0.2">
      <c r="A3250" s="60">
        <v>36</v>
      </c>
      <c r="B3250" s="61" t="s">
        <v>2929</v>
      </c>
      <c r="C3250" s="61">
        <v>3601</v>
      </c>
      <c r="D3250" s="61" t="s">
        <v>3170</v>
      </c>
      <c r="J3250" s="51" t="s">
        <v>20</v>
      </c>
      <c r="P3250" s="51" t="s">
        <v>20</v>
      </c>
      <c r="Q3250" s="60" t="s">
        <v>3322</v>
      </c>
      <c r="R3250" s="60">
        <v>163</v>
      </c>
      <c r="S3250" s="62">
        <v>46</v>
      </c>
      <c r="U3250" s="54" t="s">
        <v>15</v>
      </c>
      <c r="V3250" s="50" t="s">
        <v>20</v>
      </c>
      <c r="X3250" s="48"/>
    </row>
    <row r="3251" spans="1:24" s="60" customFormat="1" x14ac:dyDescent="0.2">
      <c r="A3251" s="60">
        <v>36</v>
      </c>
      <c r="B3251" s="61" t="s">
        <v>2929</v>
      </c>
      <c r="C3251" s="61">
        <v>3601</v>
      </c>
      <c r="D3251" s="61" t="s">
        <v>3170</v>
      </c>
      <c r="J3251" s="51" t="s">
        <v>20</v>
      </c>
      <c r="P3251" s="51" t="s">
        <v>20</v>
      </c>
      <c r="Q3251" s="60" t="s">
        <v>3323</v>
      </c>
      <c r="R3251" s="60">
        <v>164</v>
      </c>
      <c r="S3251" s="62">
        <v>22</v>
      </c>
      <c r="U3251" s="54" t="s">
        <v>15</v>
      </c>
      <c r="V3251" s="50" t="s">
        <v>20</v>
      </c>
      <c r="X3251" s="48"/>
    </row>
    <row r="3252" spans="1:24" s="60" customFormat="1" x14ac:dyDescent="0.2">
      <c r="A3252" s="60">
        <v>36</v>
      </c>
      <c r="B3252" s="61" t="s">
        <v>2929</v>
      </c>
      <c r="C3252" s="61">
        <v>3601</v>
      </c>
      <c r="D3252" s="61" t="s">
        <v>3170</v>
      </c>
      <c r="J3252" s="51" t="s">
        <v>20</v>
      </c>
      <c r="P3252" s="51" t="s">
        <v>20</v>
      </c>
      <c r="Q3252" s="60" t="s">
        <v>3324</v>
      </c>
      <c r="R3252" s="60">
        <v>165</v>
      </c>
      <c r="S3252" s="62">
        <v>62</v>
      </c>
      <c r="U3252" s="54" t="s">
        <v>15</v>
      </c>
      <c r="V3252" s="50" t="s">
        <v>20</v>
      </c>
      <c r="X3252" s="48"/>
    </row>
    <row r="3253" spans="1:24" s="60" customFormat="1" x14ac:dyDescent="0.2">
      <c r="A3253" s="60">
        <v>36</v>
      </c>
      <c r="B3253" s="61" t="s">
        <v>2929</v>
      </c>
      <c r="C3253" s="61">
        <v>3601</v>
      </c>
      <c r="D3253" s="61" t="s">
        <v>3170</v>
      </c>
      <c r="J3253" s="51" t="s">
        <v>20</v>
      </c>
      <c r="P3253" s="51" t="s">
        <v>20</v>
      </c>
      <c r="Q3253" s="60" t="s">
        <v>3325</v>
      </c>
      <c r="R3253" s="60">
        <v>166</v>
      </c>
      <c r="S3253" s="62">
        <v>44</v>
      </c>
      <c r="U3253" s="54" t="s">
        <v>15</v>
      </c>
      <c r="V3253" s="50" t="s">
        <v>20</v>
      </c>
      <c r="X3253" s="48"/>
    </row>
    <row r="3254" spans="1:24" s="60" customFormat="1" x14ac:dyDescent="0.2">
      <c r="A3254" s="60">
        <v>36</v>
      </c>
      <c r="B3254" s="61" t="s">
        <v>2929</v>
      </c>
      <c r="C3254" s="61">
        <v>3601</v>
      </c>
      <c r="D3254" s="61" t="s">
        <v>3170</v>
      </c>
      <c r="J3254" s="51" t="s">
        <v>20</v>
      </c>
      <c r="P3254" s="51" t="s">
        <v>20</v>
      </c>
      <c r="Q3254" s="60" t="s">
        <v>3326</v>
      </c>
      <c r="R3254" s="60">
        <v>167</v>
      </c>
      <c r="S3254" s="62">
        <v>56</v>
      </c>
      <c r="U3254" s="54" t="s">
        <v>15</v>
      </c>
      <c r="V3254" s="50" t="s">
        <v>20</v>
      </c>
      <c r="X3254" s="48"/>
    </row>
    <row r="3255" spans="1:24" s="60" customFormat="1" x14ac:dyDescent="0.2">
      <c r="A3255" s="60">
        <v>36</v>
      </c>
      <c r="B3255" s="61" t="s">
        <v>2929</v>
      </c>
      <c r="C3255" s="61">
        <v>3601</v>
      </c>
      <c r="D3255" s="61" t="s">
        <v>3170</v>
      </c>
      <c r="J3255" s="51" t="s">
        <v>20</v>
      </c>
      <c r="P3255" s="51" t="s">
        <v>20</v>
      </c>
      <c r="Q3255" s="60" t="s">
        <v>3305</v>
      </c>
      <c r="R3255" s="60">
        <v>168</v>
      </c>
      <c r="S3255" s="62">
        <v>41</v>
      </c>
      <c r="U3255" s="54" t="s">
        <v>15</v>
      </c>
      <c r="V3255" s="50" t="s">
        <v>20</v>
      </c>
      <c r="X3255" s="48"/>
    </row>
    <row r="3256" spans="1:24" s="60" customFormat="1" x14ac:dyDescent="0.2">
      <c r="A3256" s="60">
        <v>36</v>
      </c>
      <c r="B3256" s="61" t="s">
        <v>2929</v>
      </c>
      <c r="C3256" s="61">
        <v>3601</v>
      </c>
      <c r="D3256" s="61" t="s">
        <v>3170</v>
      </c>
      <c r="J3256" s="51" t="s">
        <v>20</v>
      </c>
      <c r="P3256" s="51" t="s">
        <v>20</v>
      </c>
      <c r="Q3256" s="60" t="s">
        <v>3327</v>
      </c>
      <c r="R3256" s="60">
        <v>169</v>
      </c>
      <c r="S3256" s="62">
        <v>52.8</v>
      </c>
      <c r="U3256" s="54" t="s">
        <v>15</v>
      </c>
      <c r="V3256" s="50" t="s">
        <v>20</v>
      </c>
      <c r="X3256" s="48"/>
    </row>
    <row r="3257" spans="1:24" s="60" customFormat="1" x14ac:dyDescent="0.2">
      <c r="A3257" s="60">
        <v>36</v>
      </c>
      <c r="B3257" s="61" t="s">
        <v>2929</v>
      </c>
      <c r="C3257" s="61">
        <v>3601</v>
      </c>
      <c r="D3257" s="61" t="s">
        <v>3170</v>
      </c>
      <c r="J3257" s="51" t="s">
        <v>20</v>
      </c>
      <c r="P3257" s="51" t="s">
        <v>20</v>
      </c>
      <c r="Q3257" s="60" t="s">
        <v>3328</v>
      </c>
      <c r="R3257" s="60">
        <v>170</v>
      </c>
      <c r="S3257" s="62">
        <v>66</v>
      </c>
      <c r="U3257" s="54" t="s">
        <v>15</v>
      </c>
      <c r="V3257" s="50" t="s">
        <v>20</v>
      </c>
      <c r="X3257" s="48"/>
    </row>
    <row r="3258" spans="1:24" s="60" customFormat="1" x14ac:dyDescent="0.2">
      <c r="A3258" s="60">
        <v>36</v>
      </c>
      <c r="B3258" s="61" t="s">
        <v>2929</v>
      </c>
      <c r="C3258" s="61">
        <v>3601</v>
      </c>
      <c r="D3258" s="61" t="s">
        <v>3170</v>
      </c>
      <c r="J3258" s="51" t="s">
        <v>20</v>
      </c>
      <c r="P3258" s="51" t="s">
        <v>20</v>
      </c>
      <c r="Q3258" s="60" t="s">
        <v>3329</v>
      </c>
      <c r="R3258" s="60">
        <v>171</v>
      </c>
      <c r="S3258" s="62">
        <v>41</v>
      </c>
      <c r="U3258" s="54" t="s">
        <v>15</v>
      </c>
      <c r="V3258" s="50" t="s">
        <v>20</v>
      </c>
      <c r="X3258" s="48"/>
    </row>
    <row r="3259" spans="1:24" s="60" customFormat="1" x14ac:dyDescent="0.2">
      <c r="A3259" s="60">
        <v>36</v>
      </c>
      <c r="B3259" s="61" t="s">
        <v>2929</v>
      </c>
      <c r="C3259" s="61">
        <v>3601</v>
      </c>
      <c r="D3259" s="61" t="s">
        <v>3170</v>
      </c>
      <c r="J3259" s="51" t="s">
        <v>20</v>
      </c>
      <c r="P3259" s="51" t="s">
        <v>20</v>
      </c>
      <c r="Q3259" s="60" t="s">
        <v>3330</v>
      </c>
      <c r="R3259" s="60">
        <v>172</v>
      </c>
      <c r="S3259" s="62">
        <v>66</v>
      </c>
      <c r="U3259" s="54" t="s">
        <v>15</v>
      </c>
      <c r="V3259" s="50" t="s">
        <v>20</v>
      </c>
      <c r="X3259" s="48"/>
    </row>
    <row r="3260" spans="1:24" s="60" customFormat="1" x14ac:dyDescent="0.2">
      <c r="A3260" s="60">
        <v>36</v>
      </c>
      <c r="B3260" s="61" t="s">
        <v>2929</v>
      </c>
      <c r="C3260" s="61">
        <v>3601</v>
      </c>
      <c r="D3260" s="61" t="s">
        <v>3170</v>
      </c>
      <c r="J3260" s="51" t="s">
        <v>20</v>
      </c>
      <c r="P3260" s="51" t="s">
        <v>20</v>
      </c>
      <c r="Q3260" s="60" t="s">
        <v>3331</v>
      </c>
      <c r="R3260" s="60">
        <v>173</v>
      </c>
      <c r="S3260" s="62">
        <v>46</v>
      </c>
      <c r="U3260" s="54" t="s">
        <v>15</v>
      </c>
      <c r="V3260" s="50" t="s">
        <v>20</v>
      </c>
      <c r="X3260" s="48"/>
    </row>
    <row r="3261" spans="1:24" s="60" customFormat="1" x14ac:dyDescent="0.2">
      <c r="A3261" s="60">
        <v>36</v>
      </c>
      <c r="B3261" s="61" t="s">
        <v>2929</v>
      </c>
      <c r="C3261" s="61">
        <v>3601</v>
      </c>
      <c r="D3261" s="61" t="s">
        <v>3170</v>
      </c>
      <c r="J3261" s="51" t="s">
        <v>20</v>
      </c>
      <c r="P3261" s="51" t="s">
        <v>20</v>
      </c>
      <c r="Q3261" s="60" t="s">
        <v>3332</v>
      </c>
      <c r="R3261" s="60">
        <v>174</v>
      </c>
      <c r="S3261" s="62">
        <v>35</v>
      </c>
      <c r="U3261" s="54" t="s">
        <v>15</v>
      </c>
      <c r="V3261" s="50" t="s">
        <v>20</v>
      </c>
      <c r="X3261" s="48"/>
    </row>
    <row r="3262" spans="1:24" s="60" customFormat="1" x14ac:dyDescent="0.2">
      <c r="A3262" s="60">
        <v>36</v>
      </c>
      <c r="B3262" s="61" t="s">
        <v>2929</v>
      </c>
      <c r="C3262" s="61">
        <v>3601</v>
      </c>
      <c r="D3262" s="61" t="s">
        <v>3170</v>
      </c>
      <c r="J3262" s="51" t="s">
        <v>20</v>
      </c>
      <c r="P3262" s="51" t="s">
        <v>20</v>
      </c>
      <c r="Q3262" s="60" t="s">
        <v>3016</v>
      </c>
      <c r="R3262" s="60">
        <v>175</v>
      </c>
      <c r="S3262" s="62">
        <v>85</v>
      </c>
      <c r="U3262" s="54" t="s">
        <v>15</v>
      </c>
      <c r="V3262" s="50" t="s">
        <v>20</v>
      </c>
      <c r="X3262" s="48"/>
    </row>
    <row r="3263" spans="1:24" s="60" customFormat="1" x14ac:dyDescent="0.2">
      <c r="A3263" s="60">
        <v>36</v>
      </c>
      <c r="B3263" s="61" t="s">
        <v>2929</v>
      </c>
      <c r="C3263" s="61">
        <v>3601</v>
      </c>
      <c r="D3263" s="61" t="s">
        <v>3170</v>
      </c>
      <c r="J3263" s="51" t="s">
        <v>20</v>
      </c>
      <c r="P3263" s="51" t="s">
        <v>20</v>
      </c>
      <c r="Q3263" s="60" t="s">
        <v>3333</v>
      </c>
      <c r="R3263" s="60">
        <v>176</v>
      </c>
      <c r="S3263" s="62">
        <v>32</v>
      </c>
      <c r="U3263" s="54" t="s">
        <v>15</v>
      </c>
      <c r="V3263" s="50" t="s">
        <v>20</v>
      </c>
      <c r="X3263" s="48"/>
    </row>
    <row r="3264" spans="1:24" s="60" customFormat="1" x14ac:dyDescent="0.2">
      <c r="A3264" s="60">
        <v>36</v>
      </c>
      <c r="B3264" s="61" t="s">
        <v>2929</v>
      </c>
      <c r="C3264" s="61">
        <v>3601</v>
      </c>
      <c r="D3264" s="61" t="s">
        <v>3170</v>
      </c>
      <c r="J3264" s="51" t="s">
        <v>20</v>
      </c>
      <c r="P3264" s="51" t="s">
        <v>20</v>
      </c>
      <c r="Q3264" s="60" t="s">
        <v>3319</v>
      </c>
      <c r="R3264" s="60">
        <v>177</v>
      </c>
      <c r="S3264" s="62">
        <v>52</v>
      </c>
      <c r="U3264" s="54" t="s">
        <v>15</v>
      </c>
      <c r="V3264" s="50" t="s">
        <v>20</v>
      </c>
      <c r="X3264" s="48"/>
    </row>
    <row r="3265" spans="1:24" s="60" customFormat="1" x14ac:dyDescent="0.2">
      <c r="A3265" s="60">
        <v>36</v>
      </c>
      <c r="B3265" s="61" t="s">
        <v>2929</v>
      </c>
      <c r="C3265" s="61">
        <v>3601</v>
      </c>
      <c r="D3265" s="61" t="s">
        <v>3170</v>
      </c>
      <c r="J3265" s="51" t="s">
        <v>20</v>
      </c>
      <c r="P3265" s="51" t="s">
        <v>20</v>
      </c>
      <c r="Q3265" s="60" t="s">
        <v>3314</v>
      </c>
      <c r="R3265" s="60">
        <v>178</v>
      </c>
      <c r="S3265" s="62">
        <v>100</v>
      </c>
      <c r="U3265" s="54" t="s">
        <v>15</v>
      </c>
      <c r="V3265" s="50" t="s">
        <v>20</v>
      </c>
      <c r="X3265" s="48"/>
    </row>
    <row r="3266" spans="1:24" s="60" customFormat="1" x14ac:dyDescent="0.2">
      <c r="A3266" s="60">
        <v>36</v>
      </c>
      <c r="B3266" s="61" t="s">
        <v>2929</v>
      </c>
      <c r="C3266" s="61">
        <v>3601</v>
      </c>
      <c r="D3266" s="61" t="s">
        <v>3170</v>
      </c>
      <c r="J3266" s="51" t="s">
        <v>20</v>
      </c>
      <c r="P3266" s="51" t="s">
        <v>20</v>
      </c>
      <c r="Q3266" s="60" t="s">
        <v>3268</v>
      </c>
      <c r="R3266" s="60">
        <v>179</v>
      </c>
      <c r="S3266" s="62">
        <v>46</v>
      </c>
      <c r="U3266" s="54" t="s">
        <v>15</v>
      </c>
      <c r="V3266" s="50" t="s">
        <v>20</v>
      </c>
      <c r="X3266" s="48"/>
    </row>
    <row r="3267" spans="1:24" s="60" customFormat="1" x14ac:dyDescent="0.2">
      <c r="A3267" s="60">
        <v>36</v>
      </c>
      <c r="B3267" s="61" t="s">
        <v>2929</v>
      </c>
      <c r="C3267" s="61">
        <v>3601</v>
      </c>
      <c r="D3267" s="61" t="s">
        <v>3170</v>
      </c>
      <c r="J3267" s="51" t="s">
        <v>20</v>
      </c>
      <c r="P3267" s="51" t="s">
        <v>20</v>
      </c>
      <c r="Q3267" s="60" t="s">
        <v>3334</v>
      </c>
      <c r="R3267" s="60">
        <v>180</v>
      </c>
      <c r="S3267" s="62">
        <v>17</v>
      </c>
      <c r="U3267" s="54" t="s">
        <v>15</v>
      </c>
      <c r="V3267" s="50" t="s">
        <v>20</v>
      </c>
      <c r="X3267" s="48"/>
    </row>
    <row r="3268" spans="1:24" s="60" customFormat="1" x14ac:dyDescent="0.2">
      <c r="A3268" s="60">
        <v>36</v>
      </c>
      <c r="B3268" s="61" t="s">
        <v>2929</v>
      </c>
      <c r="C3268" s="61">
        <v>3601</v>
      </c>
      <c r="D3268" s="61" t="s">
        <v>3170</v>
      </c>
      <c r="J3268" s="51" t="s">
        <v>20</v>
      </c>
      <c r="P3268" s="51" t="s">
        <v>20</v>
      </c>
      <c r="Q3268" s="60" t="s">
        <v>3335</v>
      </c>
      <c r="R3268" s="60">
        <v>181</v>
      </c>
      <c r="S3268" s="62">
        <v>46</v>
      </c>
      <c r="U3268" s="54" t="s">
        <v>15</v>
      </c>
      <c r="V3268" s="50" t="s">
        <v>20</v>
      </c>
      <c r="X3268" s="48"/>
    </row>
    <row r="3269" spans="1:24" s="60" customFormat="1" x14ac:dyDescent="0.2">
      <c r="A3269" s="60">
        <v>36</v>
      </c>
      <c r="B3269" s="61" t="s">
        <v>2929</v>
      </c>
      <c r="C3269" s="61">
        <v>3601</v>
      </c>
      <c r="D3269" s="61" t="s">
        <v>3170</v>
      </c>
      <c r="J3269" s="51" t="s">
        <v>20</v>
      </c>
      <c r="P3269" s="51" t="s">
        <v>20</v>
      </c>
      <c r="Q3269" s="60" t="s">
        <v>3268</v>
      </c>
      <c r="R3269" s="60">
        <v>182</v>
      </c>
      <c r="S3269" s="62">
        <v>16</v>
      </c>
      <c r="U3269" s="54" t="s">
        <v>15</v>
      </c>
      <c r="V3269" s="50" t="s">
        <v>20</v>
      </c>
      <c r="X3269" s="48"/>
    </row>
    <row r="3270" spans="1:24" s="60" customFormat="1" x14ac:dyDescent="0.2">
      <c r="A3270" s="60">
        <v>36</v>
      </c>
      <c r="B3270" s="61" t="s">
        <v>2929</v>
      </c>
      <c r="C3270" s="61">
        <v>3601</v>
      </c>
      <c r="D3270" s="61" t="s">
        <v>3170</v>
      </c>
      <c r="J3270" s="51" t="s">
        <v>20</v>
      </c>
      <c r="P3270" s="51" t="s">
        <v>20</v>
      </c>
      <c r="Q3270" s="60" t="s">
        <v>3336</v>
      </c>
      <c r="R3270" s="60">
        <v>183</v>
      </c>
      <c r="S3270" s="62">
        <v>87</v>
      </c>
      <c r="U3270" s="54" t="s">
        <v>15</v>
      </c>
      <c r="V3270" s="50" t="s">
        <v>20</v>
      </c>
      <c r="X3270" s="48"/>
    </row>
    <row r="3271" spans="1:24" s="60" customFormat="1" x14ac:dyDescent="0.2">
      <c r="A3271" s="60">
        <v>36</v>
      </c>
      <c r="B3271" s="61" t="s">
        <v>2929</v>
      </c>
      <c r="C3271" s="61">
        <v>3601</v>
      </c>
      <c r="D3271" s="61" t="s">
        <v>3170</v>
      </c>
      <c r="J3271" s="51" t="s">
        <v>20</v>
      </c>
      <c r="P3271" s="51" t="s">
        <v>20</v>
      </c>
      <c r="Q3271" s="60" t="s">
        <v>3337</v>
      </c>
      <c r="R3271" s="60">
        <v>184</v>
      </c>
      <c r="S3271" s="62">
        <v>66</v>
      </c>
      <c r="U3271" s="54" t="s">
        <v>15</v>
      </c>
      <c r="V3271" s="50" t="s">
        <v>20</v>
      </c>
      <c r="X3271" s="48"/>
    </row>
    <row r="3272" spans="1:24" s="60" customFormat="1" x14ac:dyDescent="0.2">
      <c r="A3272" s="60">
        <v>36</v>
      </c>
      <c r="B3272" s="61" t="s">
        <v>2929</v>
      </c>
      <c r="C3272" s="61">
        <v>3601</v>
      </c>
      <c r="D3272" s="61" t="s">
        <v>3170</v>
      </c>
      <c r="J3272" s="51" t="s">
        <v>20</v>
      </c>
      <c r="P3272" s="51" t="s">
        <v>20</v>
      </c>
      <c r="Q3272" s="60" t="s">
        <v>3338</v>
      </c>
      <c r="R3272" s="60">
        <v>185</v>
      </c>
      <c r="S3272" s="62">
        <v>32</v>
      </c>
      <c r="U3272" s="54" t="s">
        <v>15</v>
      </c>
      <c r="V3272" s="50" t="s">
        <v>20</v>
      </c>
      <c r="X3272" s="48"/>
    </row>
    <row r="3273" spans="1:24" s="60" customFormat="1" x14ac:dyDescent="0.2">
      <c r="A3273" s="60">
        <v>36</v>
      </c>
      <c r="B3273" s="61" t="s">
        <v>2929</v>
      </c>
      <c r="C3273" s="61">
        <v>3601</v>
      </c>
      <c r="D3273" s="61" t="s">
        <v>3170</v>
      </c>
      <c r="J3273" s="51" t="s">
        <v>20</v>
      </c>
      <c r="P3273" s="51" t="s">
        <v>20</v>
      </c>
      <c r="Q3273" s="60" t="s">
        <v>3339</v>
      </c>
      <c r="R3273" s="60">
        <v>186</v>
      </c>
      <c r="S3273" s="62">
        <v>44</v>
      </c>
      <c r="U3273" s="54" t="s">
        <v>15</v>
      </c>
      <c r="V3273" s="50" t="s">
        <v>20</v>
      </c>
      <c r="X3273" s="48"/>
    </row>
    <row r="3274" spans="1:24" s="60" customFormat="1" x14ac:dyDescent="0.2">
      <c r="A3274" s="60">
        <v>36</v>
      </c>
      <c r="B3274" s="61" t="s">
        <v>2929</v>
      </c>
      <c r="C3274" s="61">
        <v>3601</v>
      </c>
      <c r="D3274" s="61" t="s">
        <v>3170</v>
      </c>
      <c r="J3274" s="51" t="s">
        <v>20</v>
      </c>
      <c r="P3274" s="51" t="s">
        <v>20</v>
      </c>
      <c r="Q3274" s="60" t="s">
        <v>3340</v>
      </c>
      <c r="R3274" s="60">
        <v>187</v>
      </c>
      <c r="S3274" s="62">
        <v>41</v>
      </c>
      <c r="U3274" s="54" t="s">
        <v>15</v>
      </c>
      <c r="V3274" s="50" t="s">
        <v>20</v>
      </c>
      <c r="X3274" s="48"/>
    </row>
    <row r="3275" spans="1:24" s="60" customFormat="1" x14ac:dyDescent="0.2">
      <c r="A3275" s="60">
        <v>36</v>
      </c>
      <c r="B3275" s="61" t="s">
        <v>2929</v>
      </c>
      <c r="C3275" s="61">
        <v>3601</v>
      </c>
      <c r="D3275" s="61" t="s">
        <v>3170</v>
      </c>
      <c r="J3275" s="51" t="s">
        <v>20</v>
      </c>
      <c r="P3275" s="51" t="s">
        <v>20</v>
      </c>
      <c r="Q3275" s="60" t="s">
        <v>3341</v>
      </c>
      <c r="R3275" s="60">
        <v>188</v>
      </c>
      <c r="S3275" s="62">
        <v>71</v>
      </c>
      <c r="U3275" s="54" t="s">
        <v>15</v>
      </c>
      <c r="V3275" s="50" t="s">
        <v>20</v>
      </c>
      <c r="X3275" s="48"/>
    </row>
    <row r="3276" spans="1:24" s="60" customFormat="1" x14ac:dyDescent="0.2">
      <c r="A3276" s="60">
        <v>36</v>
      </c>
      <c r="B3276" s="61" t="s">
        <v>2929</v>
      </c>
      <c r="C3276" s="61">
        <v>3601</v>
      </c>
      <c r="D3276" s="61" t="s">
        <v>3170</v>
      </c>
      <c r="J3276" s="51" t="s">
        <v>20</v>
      </c>
      <c r="P3276" s="51" t="s">
        <v>20</v>
      </c>
      <c r="Q3276" s="60" t="s">
        <v>3342</v>
      </c>
      <c r="R3276" s="60">
        <v>189</v>
      </c>
      <c r="S3276" s="62">
        <v>100</v>
      </c>
      <c r="U3276" s="54" t="s">
        <v>15</v>
      </c>
      <c r="V3276" s="50" t="s">
        <v>20</v>
      </c>
      <c r="X3276" s="48"/>
    </row>
    <row r="3277" spans="1:24" s="60" customFormat="1" x14ac:dyDescent="0.2">
      <c r="A3277" s="60">
        <v>36</v>
      </c>
      <c r="B3277" s="61" t="s">
        <v>2929</v>
      </c>
      <c r="C3277" s="61">
        <v>3601</v>
      </c>
      <c r="D3277" s="61" t="s">
        <v>3170</v>
      </c>
      <c r="J3277" s="51" t="s">
        <v>20</v>
      </c>
      <c r="P3277" s="51" t="s">
        <v>20</v>
      </c>
      <c r="Q3277" s="60" t="s">
        <v>3343</v>
      </c>
      <c r="R3277" s="60">
        <v>190</v>
      </c>
      <c r="S3277" s="62">
        <v>98</v>
      </c>
      <c r="U3277" s="54" t="s">
        <v>15</v>
      </c>
      <c r="V3277" s="50" t="s">
        <v>20</v>
      </c>
      <c r="X3277" s="48"/>
    </row>
    <row r="3278" spans="1:24" s="60" customFormat="1" x14ac:dyDescent="0.2">
      <c r="A3278" s="60">
        <v>36</v>
      </c>
      <c r="B3278" s="61" t="s">
        <v>2929</v>
      </c>
      <c r="C3278" s="61">
        <v>3601</v>
      </c>
      <c r="D3278" s="61" t="s">
        <v>3170</v>
      </c>
      <c r="J3278" s="51" t="s">
        <v>20</v>
      </c>
      <c r="P3278" s="51" t="s">
        <v>20</v>
      </c>
      <c r="Q3278" s="60" t="s">
        <v>3344</v>
      </c>
      <c r="R3278" s="60">
        <v>191</v>
      </c>
      <c r="S3278" s="62">
        <v>40</v>
      </c>
      <c r="U3278" s="54" t="s">
        <v>15</v>
      </c>
      <c r="V3278" s="50" t="s">
        <v>20</v>
      </c>
      <c r="X3278" s="48"/>
    </row>
    <row r="3279" spans="1:24" s="60" customFormat="1" x14ac:dyDescent="0.2">
      <c r="A3279" s="60">
        <v>36</v>
      </c>
      <c r="B3279" s="61" t="s">
        <v>2929</v>
      </c>
      <c r="C3279" s="61">
        <v>3601</v>
      </c>
      <c r="D3279" s="61" t="s">
        <v>3170</v>
      </c>
      <c r="J3279" s="51" t="s">
        <v>20</v>
      </c>
      <c r="P3279" s="51" t="s">
        <v>20</v>
      </c>
      <c r="Q3279" s="60" t="s">
        <v>2965</v>
      </c>
      <c r="R3279" s="60">
        <v>192</v>
      </c>
      <c r="S3279" s="62">
        <v>48</v>
      </c>
      <c r="U3279" s="54" t="s">
        <v>15</v>
      </c>
      <c r="V3279" s="50" t="s">
        <v>20</v>
      </c>
      <c r="X3279" s="48"/>
    </row>
    <row r="3280" spans="1:24" s="60" customFormat="1" x14ac:dyDescent="0.2">
      <c r="A3280" s="60">
        <v>36</v>
      </c>
      <c r="B3280" s="61" t="s">
        <v>2929</v>
      </c>
      <c r="C3280" s="61">
        <v>3601</v>
      </c>
      <c r="D3280" s="61" t="s">
        <v>3170</v>
      </c>
      <c r="J3280" s="51" t="s">
        <v>20</v>
      </c>
      <c r="P3280" s="51" t="s">
        <v>20</v>
      </c>
      <c r="Q3280" s="60" t="s">
        <v>3345</v>
      </c>
      <c r="R3280" s="60">
        <v>193</v>
      </c>
      <c r="S3280" s="62">
        <v>32</v>
      </c>
      <c r="U3280" s="54" t="s">
        <v>15</v>
      </c>
      <c r="V3280" s="50" t="s">
        <v>20</v>
      </c>
      <c r="X3280" s="48"/>
    </row>
    <row r="3281" spans="1:24" s="60" customFormat="1" x14ac:dyDescent="0.2">
      <c r="A3281" s="60">
        <v>36</v>
      </c>
      <c r="B3281" s="61" t="s">
        <v>2929</v>
      </c>
      <c r="C3281" s="61">
        <v>3601</v>
      </c>
      <c r="D3281" s="61" t="s">
        <v>3170</v>
      </c>
      <c r="J3281" s="51" t="s">
        <v>20</v>
      </c>
      <c r="P3281" s="51" t="s">
        <v>20</v>
      </c>
      <c r="Q3281" s="60" t="s">
        <v>3346</v>
      </c>
      <c r="R3281" s="60">
        <v>194</v>
      </c>
      <c r="S3281" s="62">
        <v>35</v>
      </c>
      <c r="U3281" s="54" t="s">
        <v>15</v>
      </c>
      <c r="V3281" s="50" t="s">
        <v>20</v>
      </c>
      <c r="X3281" s="48"/>
    </row>
    <row r="3282" spans="1:24" s="60" customFormat="1" x14ac:dyDescent="0.2">
      <c r="A3282" s="60">
        <v>36</v>
      </c>
      <c r="B3282" s="61" t="s">
        <v>2929</v>
      </c>
      <c r="C3282" s="61">
        <v>3601</v>
      </c>
      <c r="D3282" s="61" t="s">
        <v>3170</v>
      </c>
      <c r="J3282" s="51" t="s">
        <v>20</v>
      </c>
      <c r="P3282" s="51" t="s">
        <v>20</v>
      </c>
      <c r="Q3282" s="60" t="s">
        <v>3347</v>
      </c>
      <c r="R3282" s="60">
        <v>195</v>
      </c>
      <c r="S3282" s="62">
        <v>33</v>
      </c>
      <c r="U3282" s="54" t="s">
        <v>15</v>
      </c>
      <c r="V3282" s="50" t="s">
        <v>20</v>
      </c>
      <c r="X3282" s="48"/>
    </row>
    <row r="3283" spans="1:24" s="60" customFormat="1" x14ac:dyDescent="0.2">
      <c r="A3283" s="60">
        <v>36</v>
      </c>
      <c r="B3283" s="61" t="s">
        <v>2929</v>
      </c>
      <c r="C3283" s="61">
        <v>3601</v>
      </c>
      <c r="D3283" s="61" t="s">
        <v>3170</v>
      </c>
      <c r="J3283" s="51" t="s">
        <v>20</v>
      </c>
      <c r="P3283" s="51" t="s">
        <v>20</v>
      </c>
      <c r="Q3283" s="60" t="s">
        <v>3348</v>
      </c>
      <c r="R3283" s="60">
        <v>196</v>
      </c>
      <c r="S3283" s="62">
        <v>31</v>
      </c>
      <c r="U3283" s="54" t="s">
        <v>15</v>
      </c>
      <c r="V3283" s="50" t="s">
        <v>20</v>
      </c>
      <c r="X3283" s="48"/>
    </row>
    <row r="3284" spans="1:24" s="60" customFormat="1" x14ac:dyDescent="0.2">
      <c r="A3284" s="60">
        <v>36</v>
      </c>
      <c r="B3284" s="61" t="s">
        <v>2929</v>
      </c>
      <c r="C3284" s="61">
        <v>3601</v>
      </c>
      <c r="D3284" s="61" t="s">
        <v>3170</v>
      </c>
      <c r="J3284" s="51" t="s">
        <v>20</v>
      </c>
      <c r="P3284" s="51" t="s">
        <v>20</v>
      </c>
      <c r="Q3284" s="60" t="s">
        <v>3349</v>
      </c>
      <c r="R3284" s="60">
        <v>197</v>
      </c>
      <c r="S3284" s="62">
        <v>30</v>
      </c>
      <c r="U3284" s="54" t="s">
        <v>15</v>
      </c>
      <c r="V3284" s="50" t="s">
        <v>20</v>
      </c>
      <c r="X3284" s="48"/>
    </row>
    <row r="3285" spans="1:24" s="60" customFormat="1" x14ac:dyDescent="0.2">
      <c r="A3285" s="60">
        <v>36</v>
      </c>
      <c r="B3285" s="61" t="s">
        <v>2929</v>
      </c>
      <c r="C3285" s="61">
        <v>3601</v>
      </c>
      <c r="D3285" s="61" t="s">
        <v>3170</v>
      </c>
      <c r="J3285" s="51" t="s">
        <v>20</v>
      </c>
      <c r="P3285" s="51" t="s">
        <v>20</v>
      </c>
      <c r="Q3285" s="60" t="s">
        <v>3350</v>
      </c>
      <c r="R3285" s="60">
        <v>198</v>
      </c>
      <c r="S3285" s="62">
        <v>31</v>
      </c>
      <c r="U3285" s="54" t="s">
        <v>15</v>
      </c>
      <c r="V3285" s="50" t="s">
        <v>20</v>
      </c>
      <c r="X3285" s="48"/>
    </row>
    <row r="3286" spans="1:24" s="60" customFormat="1" x14ac:dyDescent="0.2">
      <c r="A3286" s="60">
        <v>36</v>
      </c>
      <c r="B3286" s="61" t="s">
        <v>2929</v>
      </c>
      <c r="C3286" s="61">
        <v>3601</v>
      </c>
      <c r="D3286" s="61" t="s">
        <v>3170</v>
      </c>
      <c r="J3286" s="51" t="s">
        <v>20</v>
      </c>
      <c r="P3286" s="51" t="s">
        <v>20</v>
      </c>
      <c r="Q3286" s="60" t="s">
        <v>3189</v>
      </c>
      <c r="R3286" s="60">
        <v>199</v>
      </c>
      <c r="S3286" s="62">
        <v>49</v>
      </c>
      <c r="U3286" s="54" t="s">
        <v>15</v>
      </c>
      <c r="V3286" s="50" t="s">
        <v>20</v>
      </c>
      <c r="X3286" s="48"/>
    </row>
    <row r="3287" spans="1:24" s="60" customFormat="1" x14ac:dyDescent="0.2">
      <c r="A3287" s="60">
        <v>36</v>
      </c>
      <c r="B3287" s="61" t="s">
        <v>2929</v>
      </c>
      <c r="C3287" s="61">
        <v>3601</v>
      </c>
      <c r="D3287" s="61" t="s">
        <v>3170</v>
      </c>
      <c r="J3287" s="51" t="s">
        <v>20</v>
      </c>
      <c r="P3287" s="51" t="s">
        <v>20</v>
      </c>
      <c r="Q3287" s="60" t="s">
        <v>3351</v>
      </c>
      <c r="R3287" s="60">
        <v>200</v>
      </c>
      <c r="S3287" s="62">
        <v>32</v>
      </c>
      <c r="U3287" s="54" t="s">
        <v>15</v>
      </c>
      <c r="V3287" s="50" t="s">
        <v>20</v>
      </c>
      <c r="X3287" s="48"/>
    </row>
    <row r="3288" spans="1:24" s="60" customFormat="1" x14ac:dyDescent="0.2">
      <c r="A3288" s="60">
        <v>36</v>
      </c>
      <c r="B3288" s="61" t="s">
        <v>2929</v>
      </c>
      <c r="C3288" s="61">
        <v>3601</v>
      </c>
      <c r="D3288" s="61" t="s">
        <v>3170</v>
      </c>
      <c r="J3288" s="51" t="s">
        <v>20</v>
      </c>
      <c r="P3288" s="51" t="s">
        <v>20</v>
      </c>
      <c r="Q3288" s="60" t="s">
        <v>3352</v>
      </c>
      <c r="R3288" s="60">
        <v>201</v>
      </c>
      <c r="S3288" s="62">
        <v>52</v>
      </c>
      <c r="U3288" s="54" t="s">
        <v>15</v>
      </c>
      <c r="V3288" s="50" t="s">
        <v>20</v>
      </c>
      <c r="X3288" s="48"/>
    </row>
    <row r="3289" spans="1:24" s="60" customFormat="1" x14ac:dyDescent="0.2">
      <c r="A3289" s="60">
        <v>36</v>
      </c>
      <c r="B3289" s="61" t="s">
        <v>2929</v>
      </c>
      <c r="C3289" s="61">
        <v>3601</v>
      </c>
      <c r="D3289" s="61" t="s">
        <v>3170</v>
      </c>
      <c r="J3289" s="51" t="s">
        <v>20</v>
      </c>
      <c r="P3289" s="51" t="s">
        <v>20</v>
      </c>
      <c r="Q3289" s="60" t="s">
        <v>3353</v>
      </c>
      <c r="R3289" s="60">
        <v>202</v>
      </c>
      <c r="S3289" s="62">
        <v>45.76</v>
      </c>
      <c r="U3289" s="54" t="s">
        <v>15</v>
      </c>
      <c r="V3289" s="50" t="s">
        <v>20</v>
      </c>
      <c r="X3289" s="48"/>
    </row>
    <row r="3290" spans="1:24" s="60" customFormat="1" x14ac:dyDescent="0.2">
      <c r="A3290" s="60">
        <v>36</v>
      </c>
      <c r="B3290" s="61" t="s">
        <v>2929</v>
      </c>
      <c r="C3290" s="61">
        <v>3601</v>
      </c>
      <c r="D3290" s="61" t="s">
        <v>3170</v>
      </c>
      <c r="J3290" s="51" t="s">
        <v>20</v>
      </c>
      <c r="P3290" s="51" t="s">
        <v>20</v>
      </c>
      <c r="Q3290" s="60" t="s">
        <v>3318</v>
      </c>
      <c r="R3290" s="60">
        <v>203</v>
      </c>
      <c r="S3290" s="62">
        <v>45</v>
      </c>
      <c r="U3290" s="54" t="s">
        <v>15</v>
      </c>
      <c r="V3290" s="50" t="s">
        <v>20</v>
      </c>
      <c r="X3290" s="48"/>
    </row>
    <row r="3291" spans="1:24" s="60" customFormat="1" x14ac:dyDescent="0.2">
      <c r="A3291" s="60">
        <v>36</v>
      </c>
      <c r="B3291" s="61" t="s">
        <v>2929</v>
      </c>
      <c r="C3291" s="61">
        <v>3601</v>
      </c>
      <c r="D3291" s="61" t="s">
        <v>3170</v>
      </c>
      <c r="J3291" s="51" t="s">
        <v>20</v>
      </c>
      <c r="P3291" s="51" t="s">
        <v>20</v>
      </c>
      <c r="Q3291" s="60" t="s">
        <v>3354</v>
      </c>
      <c r="R3291" s="60">
        <v>204</v>
      </c>
      <c r="S3291" s="62">
        <v>46</v>
      </c>
      <c r="U3291" s="54" t="s">
        <v>15</v>
      </c>
      <c r="V3291" s="50" t="s">
        <v>20</v>
      </c>
      <c r="X3291" s="48"/>
    </row>
    <row r="3292" spans="1:24" s="60" customFormat="1" x14ac:dyDescent="0.2">
      <c r="A3292" s="60">
        <v>36</v>
      </c>
      <c r="B3292" s="61" t="s">
        <v>2929</v>
      </c>
      <c r="C3292" s="61">
        <v>3601</v>
      </c>
      <c r="D3292" s="61" t="s">
        <v>3170</v>
      </c>
      <c r="J3292" s="51" t="s">
        <v>20</v>
      </c>
      <c r="P3292" s="51" t="s">
        <v>20</v>
      </c>
      <c r="Q3292" s="60" t="s">
        <v>3355</v>
      </c>
      <c r="R3292" s="60">
        <v>205</v>
      </c>
      <c r="S3292" s="62">
        <v>52</v>
      </c>
      <c r="U3292" s="54" t="s">
        <v>15</v>
      </c>
      <c r="V3292" s="50" t="s">
        <v>20</v>
      </c>
      <c r="X3292" s="48"/>
    </row>
    <row r="3293" spans="1:24" s="60" customFormat="1" x14ac:dyDescent="0.2">
      <c r="A3293" s="60">
        <v>36</v>
      </c>
      <c r="B3293" s="61" t="s">
        <v>2929</v>
      </c>
      <c r="C3293" s="61">
        <v>3601</v>
      </c>
      <c r="D3293" s="61" t="s">
        <v>3170</v>
      </c>
      <c r="J3293" s="51" t="s">
        <v>20</v>
      </c>
      <c r="P3293" s="51" t="s">
        <v>20</v>
      </c>
      <c r="Q3293" s="60" t="s">
        <v>3356</v>
      </c>
      <c r="R3293" s="60">
        <v>206</v>
      </c>
      <c r="S3293" s="62">
        <v>45</v>
      </c>
      <c r="U3293" s="54" t="s">
        <v>15</v>
      </c>
      <c r="V3293" s="50" t="s">
        <v>20</v>
      </c>
      <c r="X3293" s="48"/>
    </row>
    <row r="3294" spans="1:24" s="60" customFormat="1" x14ac:dyDescent="0.2">
      <c r="A3294" s="60">
        <v>36</v>
      </c>
      <c r="B3294" s="61" t="s">
        <v>2929</v>
      </c>
      <c r="C3294" s="61">
        <v>3601</v>
      </c>
      <c r="D3294" s="61" t="s">
        <v>3170</v>
      </c>
      <c r="J3294" s="51" t="s">
        <v>20</v>
      </c>
      <c r="P3294" s="51" t="s">
        <v>20</v>
      </c>
      <c r="Q3294" s="60" t="s">
        <v>3357</v>
      </c>
      <c r="R3294" s="60">
        <v>207</v>
      </c>
      <c r="S3294" s="62">
        <v>49</v>
      </c>
      <c r="U3294" s="54" t="s">
        <v>15</v>
      </c>
      <c r="V3294" s="50" t="s">
        <v>20</v>
      </c>
      <c r="X3294" s="48"/>
    </row>
    <row r="3295" spans="1:24" s="60" customFormat="1" x14ac:dyDescent="0.2">
      <c r="A3295" s="60">
        <v>36</v>
      </c>
      <c r="B3295" s="61" t="s">
        <v>2929</v>
      </c>
      <c r="C3295" s="61">
        <v>3601</v>
      </c>
      <c r="D3295" s="61" t="s">
        <v>3170</v>
      </c>
      <c r="J3295" s="51" t="s">
        <v>20</v>
      </c>
      <c r="P3295" s="51" t="s">
        <v>20</v>
      </c>
      <c r="Q3295" s="60" t="s">
        <v>3358</v>
      </c>
      <c r="R3295" s="60">
        <v>208</v>
      </c>
      <c r="S3295" s="62">
        <v>35</v>
      </c>
      <c r="U3295" s="54" t="s">
        <v>15</v>
      </c>
      <c r="V3295" s="50" t="s">
        <v>20</v>
      </c>
      <c r="X3295" s="48"/>
    </row>
    <row r="3296" spans="1:24" s="60" customFormat="1" x14ac:dyDescent="0.2">
      <c r="A3296" s="60">
        <v>36</v>
      </c>
      <c r="B3296" s="61" t="s">
        <v>2929</v>
      </c>
      <c r="C3296" s="61">
        <v>3601</v>
      </c>
      <c r="D3296" s="61" t="s">
        <v>3170</v>
      </c>
      <c r="J3296" s="51" t="s">
        <v>20</v>
      </c>
      <c r="P3296" s="51" t="s">
        <v>20</v>
      </c>
      <c r="Q3296" s="60" t="s">
        <v>3359</v>
      </c>
      <c r="R3296" s="60">
        <v>209</v>
      </c>
      <c r="S3296" s="62">
        <v>39</v>
      </c>
      <c r="U3296" s="54" t="s">
        <v>15</v>
      </c>
      <c r="V3296" s="50" t="s">
        <v>20</v>
      </c>
      <c r="X3296" s="48"/>
    </row>
    <row r="3297" spans="1:24" s="60" customFormat="1" x14ac:dyDescent="0.2">
      <c r="A3297" s="60">
        <v>36</v>
      </c>
      <c r="B3297" s="61" t="s">
        <v>2929</v>
      </c>
      <c r="C3297" s="61">
        <v>3601</v>
      </c>
      <c r="D3297" s="61" t="s">
        <v>3170</v>
      </c>
      <c r="J3297" s="51" t="s">
        <v>20</v>
      </c>
      <c r="P3297" s="51" t="s">
        <v>20</v>
      </c>
      <c r="Q3297" s="60" t="s">
        <v>3265</v>
      </c>
      <c r="R3297" s="60">
        <v>210</v>
      </c>
      <c r="S3297" s="62">
        <v>30</v>
      </c>
      <c r="U3297" s="54" t="s">
        <v>15</v>
      </c>
      <c r="V3297" s="50" t="s">
        <v>20</v>
      </c>
      <c r="X3297" s="48"/>
    </row>
    <row r="3298" spans="1:24" s="60" customFormat="1" x14ac:dyDescent="0.2">
      <c r="A3298" s="60">
        <v>36</v>
      </c>
      <c r="B3298" s="61" t="s">
        <v>2929</v>
      </c>
      <c r="C3298" s="61">
        <v>3601</v>
      </c>
      <c r="D3298" s="61" t="s">
        <v>3170</v>
      </c>
      <c r="J3298" s="51" t="s">
        <v>20</v>
      </c>
      <c r="P3298" s="51" t="s">
        <v>20</v>
      </c>
      <c r="Q3298" s="60" t="s">
        <v>3360</v>
      </c>
      <c r="R3298" s="60">
        <v>211</v>
      </c>
      <c r="S3298" s="62">
        <v>35</v>
      </c>
      <c r="U3298" s="54" t="s">
        <v>15</v>
      </c>
      <c r="V3298" s="50" t="s">
        <v>20</v>
      </c>
      <c r="X3298" s="48"/>
    </row>
    <row r="3299" spans="1:24" s="60" customFormat="1" x14ac:dyDescent="0.2">
      <c r="A3299" s="60">
        <v>36</v>
      </c>
      <c r="B3299" s="61" t="s">
        <v>2929</v>
      </c>
      <c r="C3299" s="61">
        <v>3601</v>
      </c>
      <c r="D3299" s="61" t="s">
        <v>3170</v>
      </c>
      <c r="J3299" s="51" t="s">
        <v>20</v>
      </c>
      <c r="P3299" s="51" t="s">
        <v>20</v>
      </c>
      <c r="Q3299" s="60" t="s">
        <v>3361</v>
      </c>
      <c r="R3299" s="60">
        <v>212</v>
      </c>
      <c r="S3299" s="62">
        <v>39</v>
      </c>
      <c r="U3299" s="54" t="s">
        <v>15</v>
      </c>
      <c r="V3299" s="50" t="s">
        <v>20</v>
      </c>
      <c r="X3299" s="48"/>
    </row>
    <row r="3300" spans="1:24" s="60" customFormat="1" x14ac:dyDescent="0.2">
      <c r="A3300" s="60">
        <v>36</v>
      </c>
      <c r="B3300" s="61" t="s">
        <v>2929</v>
      </c>
      <c r="C3300" s="61">
        <v>3601</v>
      </c>
      <c r="D3300" s="61" t="s">
        <v>3170</v>
      </c>
      <c r="J3300" s="51" t="s">
        <v>20</v>
      </c>
      <c r="P3300" s="51" t="s">
        <v>20</v>
      </c>
      <c r="Q3300" s="60" t="s">
        <v>3362</v>
      </c>
      <c r="R3300" s="60">
        <v>213</v>
      </c>
      <c r="S3300" s="62">
        <v>45</v>
      </c>
      <c r="U3300" s="54" t="s">
        <v>15</v>
      </c>
      <c r="V3300" s="50" t="s">
        <v>20</v>
      </c>
      <c r="X3300" s="48"/>
    </row>
    <row r="3301" spans="1:24" s="60" customFormat="1" x14ac:dyDescent="0.2">
      <c r="A3301" s="60">
        <v>36</v>
      </c>
      <c r="B3301" s="61" t="s">
        <v>2929</v>
      </c>
      <c r="C3301" s="61">
        <v>3601</v>
      </c>
      <c r="D3301" s="61" t="s">
        <v>3170</v>
      </c>
      <c r="J3301" s="51" t="s">
        <v>20</v>
      </c>
      <c r="P3301" s="51" t="s">
        <v>20</v>
      </c>
      <c r="Q3301" s="60" t="s">
        <v>3363</v>
      </c>
      <c r="R3301" s="60">
        <v>214</v>
      </c>
      <c r="S3301" s="62">
        <v>33</v>
      </c>
      <c r="U3301" s="54" t="s">
        <v>15</v>
      </c>
      <c r="V3301" s="50" t="s">
        <v>20</v>
      </c>
      <c r="X3301" s="48"/>
    </row>
    <row r="3302" spans="1:24" s="60" customFormat="1" x14ac:dyDescent="0.2">
      <c r="A3302" s="60">
        <v>36</v>
      </c>
      <c r="B3302" s="61" t="s">
        <v>2929</v>
      </c>
      <c r="C3302" s="61">
        <v>3601</v>
      </c>
      <c r="D3302" s="61" t="s">
        <v>3170</v>
      </c>
      <c r="J3302" s="51" t="s">
        <v>20</v>
      </c>
      <c r="P3302" s="51" t="s">
        <v>20</v>
      </c>
      <c r="Q3302" s="60" t="s">
        <v>3364</v>
      </c>
      <c r="R3302" s="60">
        <v>215</v>
      </c>
      <c r="S3302" s="62">
        <v>132</v>
      </c>
      <c r="U3302" s="54" t="s">
        <v>15</v>
      </c>
      <c r="V3302" s="50" t="s">
        <v>20</v>
      </c>
      <c r="X3302" s="48"/>
    </row>
    <row r="3303" spans="1:24" s="60" customFormat="1" x14ac:dyDescent="0.2">
      <c r="A3303" s="60">
        <v>36</v>
      </c>
      <c r="B3303" s="61" t="s">
        <v>2929</v>
      </c>
      <c r="C3303" s="61">
        <v>3601</v>
      </c>
      <c r="D3303" s="61" t="s">
        <v>3170</v>
      </c>
      <c r="J3303" s="51" t="s">
        <v>20</v>
      </c>
      <c r="P3303" s="51" t="s">
        <v>20</v>
      </c>
      <c r="Q3303" s="60" t="s">
        <v>3365</v>
      </c>
      <c r="R3303" s="60">
        <v>216</v>
      </c>
      <c r="S3303" s="62">
        <v>32</v>
      </c>
      <c r="U3303" s="54" t="s">
        <v>15</v>
      </c>
      <c r="V3303" s="50" t="s">
        <v>20</v>
      </c>
      <c r="X3303" s="48"/>
    </row>
    <row r="3304" spans="1:24" s="60" customFormat="1" x14ac:dyDescent="0.2">
      <c r="A3304" s="60">
        <v>36</v>
      </c>
      <c r="B3304" s="61" t="s">
        <v>2929</v>
      </c>
      <c r="C3304" s="61">
        <v>3601</v>
      </c>
      <c r="D3304" s="61" t="s">
        <v>3170</v>
      </c>
      <c r="J3304" s="51" t="s">
        <v>20</v>
      </c>
      <c r="P3304" s="51" t="s">
        <v>20</v>
      </c>
      <c r="Q3304" s="60" t="s">
        <v>3366</v>
      </c>
      <c r="R3304" s="60">
        <v>217</v>
      </c>
      <c r="S3304" s="62">
        <v>82</v>
      </c>
      <c r="U3304" s="54" t="s">
        <v>15</v>
      </c>
      <c r="V3304" s="50" t="s">
        <v>20</v>
      </c>
      <c r="X3304" s="48"/>
    </row>
    <row r="3305" spans="1:24" s="60" customFormat="1" x14ac:dyDescent="0.2">
      <c r="A3305" s="60">
        <v>36</v>
      </c>
      <c r="B3305" s="61" t="s">
        <v>2929</v>
      </c>
      <c r="C3305" s="61">
        <v>3601</v>
      </c>
      <c r="D3305" s="61" t="s">
        <v>3170</v>
      </c>
      <c r="J3305" s="51" t="s">
        <v>20</v>
      </c>
      <c r="P3305" s="51" t="s">
        <v>20</v>
      </c>
      <c r="Q3305" s="60" t="s">
        <v>3367</v>
      </c>
      <c r="R3305" s="60">
        <v>218</v>
      </c>
      <c r="S3305" s="62">
        <v>48</v>
      </c>
      <c r="U3305" s="54" t="s">
        <v>15</v>
      </c>
      <c r="V3305" s="50" t="s">
        <v>20</v>
      </c>
      <c r="X3305" s="48"/>
    </row>
    <row r="3306" spans="1:24" s="60" customFormat="1" x14ac:dyDescent="0.2">
      <c r="A3306" s="60">
        <v>36</v>
      </c>
      <c r="B3306" s="61" t="s">
        <v>2929</v>
      </c>
      <c r="C3306" s="61">
        <v>3601</v>
      </c>
      <c r="D3306" s="61" t="s">
        <v>3170</v>
      </c>
      <c r="J3306" s="51" t="s">
        <v>20</v>
      </c>
      <c r="P3306" s="51" t="s">
        <v>20</v>
      </c>
      <c r="Q3306" s="60" t="s">
        <v>3368</v>
      </c>
      <c r="R3306" s="60">
        <v>219</v>
      </c>
      <c r="S3306" s="62">
        <v>96</v>
      </c>
      <c r="U3306" s="54" t="s">
        <v>15</v>
      </c>
      <c r="V3306" s="50" t="s">
        <v>20</v>
      </c>
      <c r="X3306" s="48"/>
    </row>
    <row r="3307" spans="1:24" s="60" customFormat="1" x14ac:dyDescent="0.2">
      <c r="A3307" s="60">
        <v>36</v>
      </c>
      <c r="B3307" s="61" t="s">
        <v>2929</v>
      </c>
      <c r="C3307" s="61">
        <v>3601</v>
      </c>
      <c r="D3307" s="61" t="s">
        <v>3170</v>
      </c>
      <c r="J3307" s="51" t="s">
        <v>20</v>
      </c>
      <c r="P3307" s="51" t="s">
        <v>20</v>
      </c>
      <c r="Q3307" s="60" t="s">
        <v>3369</v>
      </c>
      <c r="R3307" s="60">
        <v>220</v>
      </c>
      <c r="S3307" s="62">
        <v>82</v>
      </c>
      <c r="U3307" s="54" t="s">
        <v>15</v>
      </c>
      <c r="V3307" s="50" t="s">
        <v>20</v>
      </c>
      <c r="X3307" s="48"/>
    </row>
    <row r="3308" spans="1:24" s="60" customFormat="1" x14ac:dyDescent="0.2">
      <c r="A3308" s="60">
        <v>36</v>
      </c>
      <c r="B3308" s="61" t="s">
        <v>2929</v>
      </c>
      <c r="C3308" s="61">
        <v>3601</v>
      </c>
      <c r="D3308" s="61" t="s">
        <v>3170</v>
      </c>
      <c r="J3308" s="51" t="s">
        <v>20</v>
      </c>
      <c r="P3308" s="51" t="s">
        <v>20</v>
      </c>
      <c r="Q3308" s="60" t="s">
        <v>3370</v>
      </c>
      <c r="R3308" s="60">
        <v>221</v>
      </c>
      <c r="S3308" s="62">
        <v>33</v>
      </c>
      <c r="U3308" s="54" t="s">
        <v>15</v>
      </c>
      <c r="V3308" s="50" t="s">
        <v>20</v>
      </c>
      <c r="X3308" s="48"/>
    </row>
    <row r="3309" spans="1:24" s="60" customFormat="1" x14ac:dyDescent="0.2">
      <c r="A3309" s="60">
        <v>36</v>
      </c>
      <c r="B3309" s="61" t="s">
        <v>2929</v>
      </c>
      <c r="C3309" s="61">
        <v>3601</v>
      </c>
      <c r="D3309" s="61" t="s">
        <v>3170</v>
      </c>
      <c r="J3309" s="51" t="s">
        <v>20</v>
      </c>
      <c r="P3309" s="51" t="s">
        <v>20</v>
      </c>
      <c r="Q3309" s="60" t="s">
        <v>3371</v>
      </c>
      <c r="R3309" s="60">
        <v>222</v>
      </c>
      <c r="S3309" s="62">
        <v>47</v>
      </c>
      <c r="U3309" s="54" t="s">
        <v>15</v>
      </c>
      <c r="V3309" s="50" t="s">
        <v>20</v>
      </c>
      <c r="X3309" s="48"/>
    </row>
    <row r="3310" spans="1:24" s="60" customFormat="1" x14ac:dyDescent="0.2">
      <c r="A3310" s="60">
        <v>36</v>
      </c>
      <c r="B3310" s="61" t="s">
        <v>2929</v>
      </c>
      <c r="C3310" s="61">
        <v>3601</v>
      </c>
      <c r="D3310" s="61" t="s">
        <v>3170</v>
      </c>
      <c r="J3310" s="51" t="s">
        <v>20</v>
      </c>
      <c r="P3310" s="51" t="s">
        <v>20</v>
      </c>
      <c r="Q3310" s="60" t="s">
        <v>3372</v>
      </c>
      <c r="R3310" s="60">
        <v>223</v>
      </c>
      <c r="S3310" s="62">
        <v>32</v>
      </c>
      <c r="U3310" s="54" t="s">
        <v>15</v>
      </c>
      <c r="V3310" s="50" t="s">
        <v>20</v>
      </c>
      <c r="X3310" s="48"/>
    </row>
    <row r="3311" spans="1:24" s="60" customFormat="1" x14ac:dyDescent="0.2">
      <c r="A3311" s="60">
        <v>36</v>
      </c>
      <c r="B3311" s="61" t="s">
        <v>2929</v>
      </c>
      <c r="C3311" s="61">
        <v>3601</v>
      </c>
      <c r="D3311" s="61" t="s">
        <v>3170</v>
      </c>
      <c r="J3311" s="51" t="s">
        <v>20</v>
      </c>
      <c r="P3311" s="51" t="s">
        <v>20</v>
      </c>
      <c r="Q3311" s="60" t="s">
        <v>3373</v>
      </c>
      <c r="R3311" s="60">
        <v>224</v>
      </c>
      <c r="S3311" s="62">
        <v>98</v>
      </c>
      <c r="U3311" s="54" t="s">
        <v>15</v>
      </c>
      <c r="V3311" s="50" t="s">
        <v>20</v>
      </c>
      <c r="X3311" s="48"/>
    </row>
    <row r="3312" spans="1:24" s="60" customFormat="1" x14ac:dyDescent="0.2">
      <c r="A3312" s="60">
        <v>36</v>
      </c>
      <c r="B3312" s="61" t="s">
        <v>2929</v>
      </c>
      <c r="C3312" s="61">
        <v>3601</v>
      </c>
      <c r="D3312" s="61" t="s">
        <v>3170</v>
      </c>
      <c r="J3312" s="51" t="s">
        <v>20</v>
      </c>
      <c r="P3312" s="51" t="s">
        <v>20</v>
      </c>
      <c r="Q3312" s="60" t="s">
        <v>3374</v>
      </c>
      <c r="R3312" s="60">
        <v>225</v>
      </c>
      <c r="S3312" s="62">
        <v>43</v>
      </c>
      <c r="U3312" s="54" t="s">
        <v>15</v>
      </c>
      <c r="V3312" s="50" t="s">
        <v>20</v>
      </c>
      <c r="X3312" s="48"/>
    </row>
    <row r="3313" spans="1:24" s="60" customFormat="1" x14ac:dyDescent="0.2">
      <c r="A3313" s="60">
        <v>36</v>
      </c>
      <c r="B3313" s="61" t="s">
        <v>2929</v>
      </c>
      <c r="C3313" s="61">
        <v>3601</v>
      </c>
      <c r="D3313" s="61" t="s">
        <v>3170</v>
      </c>
      <c r="J3313" s="51" t="s">
        <v>20</v>
      </c>
      <c r="P3313" s="51" t="s">
        <v>20</v>
      </c>
      <c r="Q3313" s="60" t="s">
        <v>3375</v>
      </c>
      <c r="R3313" s="60">
        <v>226</v>
      </c>
      <c r="S3313" s="62">
        <v>286</v>
      </c>
      <c r="U3313" s="54" t="s">
        <v>15</v>
      </c>
      <c r="V3313" s="50" t="s">
        <v>20</v>
      </c>
      <c r="X3313" s="48"/>
    </row>
    <row r="3314" spans="1:24" s="60" customFormat="1" x14ac:dyDescent="0.2">
      <c r="A3314" s="60">
        <v>36</v>
      </c>
      <c r="B3314" s="61" t="s">
        <v>2929</v>
      </c>
      <c r="C3314" s="61">
        <v>3601</v>
      </c>
      <c r="D3314" s="61" t="s">
        <v>3170</v>
      </c>
      <c r="J3314" s="51" t="s">
        <v>20</v>
      </c>
      <c r="P3314" s="51" t="s">
        <v>20</v>
      </c>
      <c r="Q3314" s="60" t="s">
        <v>3376</v>
      </c>
      <c r="R3314" s="60">
        <v>227</v>
      </c>
      <c r="S3314" s="62">
        <v>95</v>
      </c>
      <c r="U3314" s="54" t="s">
        <v>15</v>
      </c>
      <c r="V3314" s="50" t="s">
        <v>20</v>
      </c>
      <c r="X3314" s="48"/>
    </row>
    <row r="3315" spans="1:24" s="60" customFormat="1" x14ac:dyDescent="0.2">
      <c r="A3315" s="60">
        <v>36</v>
      </c>
      <c r="B3315" s="61" t="s">
        <v>2929</v>
      </c>
      <c r="C3315" s="61">
        <v>3601</v>
      </c>
      <c r="D3315" s="61" t="s">
        <v>3170</v>
      </c>
      <c r="J3315" s="51" t="s">
        <v>20</v>
      </c>
      <c r="P3315" s="51" t="s">
        <v>20</v>
      </c>
      <c r="Q3315" s="60" t="s">
        <v>3173</v>
      </c>
      <c r="R3315" s="60">
        <v>228</v>
      </c>
      <c r="S3315" s="62">
        <v>48</v>
      </c>
      <c r="U3315" s="54" t="s">
        <v>15</v>
      </c>
      <c r="V3315" s="50" t="s">
        <v>20</v>
      </c>
      <c r="X3315" s="48"/>
    </row>
    <row r="3316" spans="1:24" s="60" customFormat="1" x14ac:dyDescent="0.2">
      <c r="A3316" s="60">
        <v>36</v>
      </c>
      <c r="B3316" s="61" t="s">
        <v>2929</v>
      </c>
      <c r="C3316" s="61">
        <v>3601</v>
      </c>
      <c r="D3316" s="61" t="s">
        <v>3170</v>
      </c>
      <c r="J3316" s="51" t="s">
        <v>20</v>
      </c>
      <c r="P3316" s="51" t="s">
        <v>20</v>
      </c>
      <c r="Q3316" s="60" t="s">
        <v>3377</v>
      </c>
      <c r="R3316" s="60">
        <v>229</v>
      </c>
      <c r="S3316" s="62">
        <v>48</v>
      </c>
      <c r="U3316" s="54" t="s">
        <v>15</v>
      </c>
      <c r="V3316" s="50" t="s">
        <v>20</v>
      </c>
      <c r="X3316" s="48"/>
    </row>
    <row r="3317" spans="1:24" s="60" customFormat="1" x14ac:dyDescent="0.2">
      <c r="A3317" s="60">
        <v>36</v>
      </c>
      <c r="B3317" s="61" t="s">
        <v>2929</v>
      </c>
      <c r="C3317" s="61">
        <v>3601</v>
      </c>
      <c r="D3317" s="61" t="s">
        <v>3170</v>
      </c>
      <c r="J3317" s="51" t="s">
        <v>20</v>
      </c>
      <c r="P3317" s="51" t="s">
        <v>20</v>
      </c>
      <c r="Q3317" s="60" t="s">
        <v>3378</v>
      </c>
      <c r="R3317" s="60">
        <v>230</v>
      </c>
      <c r="S3317" s="62">
        <v>48</v>
      </c>
      <c r="U3317" s="54" t="s">
        <v>15</v>
      </c>
      <c r="V3317" s="50" t="s">
        <v>20</v>
      </c>
      <c r="X3317" s="48"/>
    </row>
    <row r="3318" spans="1:24" s="60" customFormat="1" x14ac:dyDescent="0.2">
      <c r="A3318" s="60">
        <v>36</v>
      </c>
      <c r="B3318" s="61" t="s">
        <v>2929</v>
      </c>
      <c r="C3318" s="61">
        <v>3601</v>
      </c>
      <c r="D3318" s="61" t="s">
        <v>3170</v>
      </c>
      <c r="J3318" s="51" t="s">
        <v>20</v>
      </c>
      <c r="P3318" s="51" t="s">
        <v>20</v>
      </c>
      <c r="Q3318" s="60" t="s">
        <v>3379</v>
      </c>
      <c r="R3318" s="60">
        <v>231</v>
      </c>
      <c r="S3318" s="62">
        <v>40</v>
      </c>
      <c r="U3318" s="54" t="s">
        <v>15</v>
      </c>
      <c r="V3318" s="50" t="s">
        <v>20</v>
      </c>
      <c r="X3318" s="48"/>
    </row>
    <row r="3319" spans="1:24" s="60" customFormat="1" x14ac:dyDescent="0.2">
      <c r="A3319" s="60">
        <v>36</v>
      </c>
      <c r="B3319" s="61" t="s">
        <v>2929</v>
      </c>
      <c r="C3319" s="61">
        <v>3601</v>
      </c>
      <c r="D3319" s="61" t="s">
        <v>3170</v>
      </c>
      <c r="J3319" s="51" t="s">
        <v>20</v>
      </c>
      <c r="P3319" s="51" t="s">
        <v>20</v>
      </c>
      <c r="Q3319" s="60" t="s">
        <v>3380</v>
      </c>
      <c r="R3319" s="60">
        <v>232</v>
      </c>
      <c r="S3319" s="62">
        <v>665</v>
      </c>
      <c r="U3319" s="54" t="s">
        <v>15</v>
      </c>
      <c r="V3319" s="50" t="s">
        <v>20</v>
      </c>
      <c r="X3319" s="48"/>
    </row>
    <row r="3320" spans="1:24" s="60" customFormat="1" x14ac:dyDescent="0.2">
      <c r="A3320" s="60">
        <v>36</v>
      </c>
      <c r="B3320" s="61" t="s">
        <v>2929</v>
      </c>
      <c r="C3320" s="61">
        <v>3601</v>
      </c>
      <c r="D3320" s="61" t="s">
        <v>3170</v>
      </c>
      <c r="J3320" s="51" t="s">
        <v>20</v>
      </c>
      <c r="P3320" s="51" t="s">
        <v>20</v>
      </c>
      <c r="Q3320" s="60" t="s">
        <v>3343</v>
      </c>
      <c r="R3320" s="60">
        <v>233</v>
      </c>
      <c r="S3320" s="62">
        <v>150</v>
      </c>
      <c r="U3320" s="54" t="s">
        <v>15</v>
      </c>
      <c r="V3320" s="50" t="s">
        <v>20</v>
      </c>
      <c r="X3320" s="48"/>
    </row>
    <row r="3321" spans="1:24" s="60" customFormat="1" x14ac:dyDescent="0.2">
      <c r="A3321" s="60">
        <v>36</v>
      </c>
      <c r="B3321" s="61" t="s">
        <v>2929</v>
      </c>
      <c r="C3321" s="61">
        <v>3601</v>
      </c>
      <c r="D3321" s="61" t="s">
        <v>3170</v>
      </c>
      <c r="J3321" s="51" t="s">
        <v>20</v>
      </c>
      <c r="P3321" s="51" t="s">
        <v>20</v>
      </c>
      <c r="Q3321" s="60" t="s">
        <v>3381</v>
      </c>
      <c r="R3321" s="60">
        <v>234</v>
      </c>
      <c r="S3321" s="62">
        <v>96</v>
      </c>
      <c r="U3321" s="54" t="s">
        <v>15</v>
      </c>
      <c r="V3321" s="50" t="s">
        <v>20</v>
      </c>
      <c r="X3321" s="48"/>
    </row>
    <row r="3322" spans="1:24" s="60" customFormat="1" x14ac:dyDescent="0.2">
      <c r="A3322" s="60">
        <v>36</v>
      </c>
      <c r="B3322" s="61" t="s">
        <v>2929</v>
      </c>
      <c r="C3322" s="61">
        <v>3601</v>
      </c>
      <c r="D3322" s="61" t="s">
        <v>3170</v>
      </c>
      <c r="J3322" s="51" t="s">
        <v>20</v>
      </c>
      <c r="P3322" s="51" t="s">
        <v>20</v>
      </c>
      <c r="Q3322" s="60" t="s">
        <v>3382</v>
      </c>
      <c r="R3322" s="60">
        <v>235</v>
      </c>
      <c r="S3322" s="62">
        <v>66</v>
      </c>
      <c r="U3322" s="54" t="s">
        <v>15</v>
      </c>
      <c r="V3322" s="50" t="s">
        <v>20</v>
      </c>
      <c r="X3322" s="48"/>
    </row>
    <row r="3323" spans="1:24" s="60" customFormat="1" x14ac:dyDescent="0.2">
      <c r="A3323" s="60">
        <v>36</v>
      </c>
      <c r="B3323" s="61" t="s">
        <v>2929</v>
      </c>
      <c r="C3323" s="61">
        <v>3601</v>
      </c>
      <c r="D3323" s="61" t="s">
        <v>3170</v>
      </c>
      <c r="J3323" s="51" t="s">
        <v>20</v>
      </c>
      <c r="P3323" s="51" t="s">
        <v>20</v>
      </c>
      <c r="Q3323" s="60" t="s">
        <v>3383</v>
      </c>
      <c r="R3323" s="60">
        <v>236</v>
      </c>
      <c r="S3323" s="62">
        <v>52</v>
      </c>
      <c r="U3323" s="54" t="s">
        <v>15</v>
      </c>
      <c r="V3323" s="50" t="s">
        <v>20</v>
      </c>
      <c r="X3323" s="48"/>
    </row>
    <row r="3324" spans="1:24" s="60" customFormat="1" x14ac:dyDescent="0.2">
      <c r="A3324" s="60">
        <v>36</v>
      </c>
      <c r="B3324" s="61" t="s">
        <v>2929</v>
      </c>
      <c r="C3324" s="61">
        <v>3601</v>
      </c>
      <c r="D3324" s="61" t="s">
        <v>3170</v>
      </c>
      <c r="J3324" s="51" t="s">
        <v>20</v>
      </c>
      <c r="P3324" s="51" t="s">
        <v>20</v>
      </c>
      <c r="Q3324" s="60" t="s">
        <v>3384</v>
      </c>
      <c r="R3324" s="60">
        <v>237</v>
      </c>
      <c r="S3324" s="62">
        <v>66</v>
      </c>
      <c r="U3324" s="54" t="s">
        <v>15</v>
      </c>
      <c r="V3324" s="50" t="s">
        <v>20</v>
      </c>
      <c r="X3324" s="48"/>
    </row>
    <row r="3325" spans="1:24" s="60" customFormat="1" x14ac:dyDescent="0.2">
      <c r="A3325" s="60">
        <v>36</v>
      </c>
      <c r="B3325" s="61" t="s">
        <v>2929</v>
      </c>
      <c r="C3325" s="61">
        <v>3601</v>
      </c>
      <c r="D3325" s="61" t="s">
        <v>3170</v>
      </c>
      <c r="J3325" s="51" t="s">
        <v>20</v>
      </c>
      <c r="P3325" s="51" t="s">
        <v>20</v>
      </c>
      <c r="Q3325" s="60" t="s">
        <v>3282</v>
      </c>
      <c r="R3325" s="60">
        <v>238</v>
      </c>
      <c r="S3325" s="62">
        <v>66</v>
      </c>
      <c r="U3325" s="54" t="s">
        <v>15</v>
      </c>
      <c r="V3325" s="50" t="s">
        <v>20</v>
      </c>
      <c r="X3325" s="48"/>
    </row>
    <row r="3326" spans="1:24" s="60" customFormat="1" x14ac:dyDescent="0.2">
      <c r="A3326" s="60">
        <v>36</v>
      </c>
      <c r="B3326" s="61" t="s">
        <v>2929</v>
      </c>
      <c r="C3326" s="61">
        <v>3601</v>
      </c>
      <c r="D3326" s="61" t="s">
        <v>3170</v>
      </c>
      <c r="J3326" s="51" t="s">
        <v>20</v>
      </c>
      <c r="P3326" s="51" t="s">
        <v>20</v>
      </c>
      <c r="Q3326" s="60" t="s">
        <v>3385</v>
      </c>
      <c r="R3326" s="60">
        <v>239</v>
      </c>
      <c r="S3326" s="62">
        <v>66</v>
      </c>
      <c r="U3326" s="54" t="s">
        <v>15</v>
      </c>
      <c r="V3326" s="50" t="s">
        <v>20</v>
      </c>
      <c r="X3326" s="48"/>
    </row>
    <row r="3327" spans="1:24" s="60" customFormat="1" x14ac:dyDescent="0.2">
      <c r="A3327" s="60">
        <v>36</v>
      </c>
      <c r="B3327" s="61" t="s">
        <v>2929</v>
      </c>
      <c r="C3327" s="61">
        <v>3601</v>
      </c>
      <c r="D3327" s="61" t="s">
        <v>3170</v>
      </c>
      <c r="J3327" s="51" t="s">
        <v>20</v>
      </c>
      <c r="P3327" s="51" t="s">
        <v>20</v>
      </c>
      <c r="Q3327" s="60" t="s">
        <v>3386</v>
      </c>
      <c r="R3327" s="60">
        <v>240</v>
      </c>
      <c r="S3327" s="62">
        <v>48</v>
      </c>
      <c r="U3327" s="54" t="s">
        <v>15</v>
      </c>
      <c r="V3327" s="50" t="s">
        <v>20</v>
      </c>
      <c r="X3327" s="48"/>
    </row>
    <row r="3328" spans="1:24" s="60" customFormat="1" x14ac:dyDescent="0.2">
      <c r="A3328" s="60">
        <v>36</v>
      </c>
      <c r="B3328" s="61" t="s">
        <v>2929</v>
      </c>
      <c r="C3328" s="61">
        <v>3601</v>
      </c>
      <c r="D3328" s="61" t="s">
        <v>3170</v>
      </c>
      <c r="J3328" s="51" t="s">
        <v>20</v>
      </c>
      <c r="P3328" s="51" t="s">
        <v>20</v>
      </c>
      <c r="Q3328" s="60" t="s">
        <v>3117</v>
      </c>
      <c r="R3328" s="60">
        <v>241</v>
      </c>
      <c r="S3328" s="62">
        <v>130</v>
      </c>
      <c r="U3328" s="54" t="s">
        <v>15</v>
      </c>
      <c r="V3328" s="50" t="s">
        <v>20</v>
      </c>
      <c r="X3328" s="48"/>
    </row>
    <row r="3329" spans="1:24" s="60" customFormat="1" x14ac:dyDescent="0.2">
      <c r="A3329" s="60">
        <v>36</v>
      </c>
      <c r="B3329" s="61" t="s">
        <v>2929</v>
      </c>
      <c r="C3329" s="61">
        <v>3601</v>
      </c>
      <c r="D3329" s="61" t="s">
        <v>3170</v>
      </c>
      <c r="J3329" s="51" t="s">
        <v>20</v>
      </c>
      <c r="P3329" s="51" t="s">
        <v>20</v>
      </c>
      <c r="Q3329" s="60" t="s">
        <v>3387</v>
      </c>
      <c r="R3329" s="60">
        <v>242</v>
      </c>
      <c r="S3329" s="62">
        <v>148</v>
      </c>
      <c r="U3329" s="54" t="s">
        <v>15</v>
      </c>
      <c r="V3329" s="50"/>
      <c r="X3329" s="48"/>
    </row>
    <row r="3330" spans="1:24" s="60" customFormat="1" x14ac:dyDescent="0.2">
      <c r="A3330" s="60">
        <v>36</v>
      </c>
      <c r="B3330" s="61" t="s">
        <v>2929</v>
      </c>
      <c r="C3330" s="61">
        <v>3601</v>
      </c>
      <c r="D3330" s="61" t="s">
        <v>3170</v>
      </c>
      <c r="J3330" s="51" t="s">
        <v>20</v>
      </c>
      <c r="P3330" s="51" t="s">
        <v>20</v>
      </c>
      <c r="Q3330" s="60" t="s">
        <v>3388</v>
      </c>
      <c r="R3330" s="60">
        <v>243</v>
      </c>
      <c r="S3330" s="62">
        <v>66</v>
      </c>
      <c r="U3330" s="54" t="s">
        <v>15</v>
      </c>
      <c r="V3330" s="50" t="s">
        <v>20</v>
      </c>
      <c r="X3330" s="48"/>
    </row>
    <row r="3331" spans="1:24" s="60" customFormat="1" x14ac:dyDescent="0.2">
      <c r="A3331" s="60">
        <v>36</v>
      </c>
      <c r="B3331" s="61" t="s">
        <v>2929</v>
      </c>
      <c r="C3331" s="61">
        <v>3601</v>
      </c>
      <c r="D3331" s="61" t="s">
        <v>3170</v>
      </c>
      <c r="J3331" s="51" t="s">
        <v>20</v>
      </c>
      <c r="P3331" s="51" t="s">
        <v>20</v>
      </c>
      <c r="Q3331" s="60" t="s">
        <v>2966</v>
      </c>
      <c r="R3331" s="60">
        <v>244</v>
      </c>
      <c r="S3331" s="62">
        <v>66</v>
      </c>
      <c r="U3331" s="54" t="s">
        <v>15</v>
      </c>
      <c r="V3331" s="50" t="s">
        <v>20</v>
      </c>
      <c r="X3331" s="48"/>
    </row>
    <row r="3332" spans="1:24" s="60" customFormat="1" x14ac:dyDescent="0.2">
      <c r="A3332" s="60">
        <v>36</v>
      </c>
      <c r="B3332" s="61" t="s">
        <v>2929</v>
      </c>
      <c r="C3332" s="61">
        <v>3601</v>
      </c>
      <c r="D3332" s="61" t="s">
        <v>3170</v>
      </c>
      <c r="J3332" s="51" t="s">
        <v>20</v>
      </c>
      <c r="P3332" s="51" t="s">
        <v>20</v>
      </c>
      <c r="Q3332" s="60" t="s">
        <v>3389</v>
      </c>
      <c r="R3332" s="60">
        <v>245</v>
      </c>
      <c r="S3332" s="62">
        <v>20</v>
      </c>
      <c r="U3332" s="54" t="s">
        <v>15</v>
      </c>
      <c r="V3332" s="50" t="s">
        <v>20</v>
      </c>
      <c r="X3332" s="48"/>
    </row>
    <row r="3333" spans="1:24" s="60" customFormat="1" x14ac:dyDescent="0.2">
      <c r="A3333" s="60">
        <v>36</v>
      </c>
      <c r="B3333" s="61" t="s">
        <v>2929</v>
      </c>
      <c r="C3333" s="61">
        <v>3601</v>
      </c>
      <c r="D3333" s="61" t="s">
        <v>3170</v>
      </c>
      <c r="J3333" s="51" t="s">
        <v>20</v>
      </c>
      <c r="P3333" s="51" t="s">
        <v>20</v>
      </c>
      <c r="Q3333" s="60" t="s">
        <v>3390</v>
      </c>
      <c r="R3333" s="60">
        <v>246</v>
      </c>
      <c r="S3333" s="62">
        <v>53</v>
      </c>
      <c r="U3333" s="54" t="s">
        <v>15</v>
      </c>
      <c r="V3333" s="50" t="s">
        <v>20</v>
      </c>
      <c r="X3333" s="48"/>
    </row>
    <row r="3334" spans="1:24" s="60" customFormat="1" x14ac:dyDescent="0.2">
      <c r="A3334" s="60">
        <v>36</v>
      </c>
      <c r="B3334" s="61" t="s">
        <v>2929</v>
      </c>
      <c r="C3334" s="61">
        <v>3601</v>
      </c>
      <c r="D3334" s="61" t="s">
        <v>3170</v>
      </c>
      <c r="J3334" s="51" t="s">
        <v>20</v>
      </c>
      <c r="P3334" s="51" t="s">
        <v>20</v>
      </c>
      <c r="Q3334" s="60" t="s">
        <v>3343</v>
      </c>
      <c r="R3334" s="60">
        <v>247</v>
      </c>
      <c r="S3334" s="62">
        <v>33</v>
      </c>
      <c r="U3334" s="54" t="s">
        <v>15</v>
      </c>
      <c r="V3334" s="50" t="s">
        <v>20</v>
      </c>
      <c r="X3334" s="48"/>
    </row>
    <row r="3335" spans="1:24" s="60" customFormat="1" x14ac:dyDescent="0.2">
      <c r="A3335" s="60">
        <v>36</v>
      </c>
      <c r="B3335" s="61" t="s">
        <v>2929</v>
      </c>
      <c r="C3335" s="61">
        <v>3601</v>
      </c>
      <c r="D3335" s="61" t="s">
        <v>3170</v>
      </c>
      <c r="J3335" s="51" t="s">
        <v>20</v>
      </c>
      <c r="P3335" s="51" t="s">
        <v>20</v>
      </c>
      <c r="Q3335" s="60" t="s">
        <v>3391</v>
      </c>
      <c r="R3335" s="60">
        <v>248</v>
      </c>
      <c r="S3335" s="62">
        <v>48</v>
      </c>
      <c r="U3335" s="54" t="s">
        <v>15</v>
      </c>
      <c r="V3335" s="50" t="s">
        <v>20</v>
      </c>
      <c r="X3335" s="48"/>
    </row>
    <row r="3336" spans="1:24" s="60" customFormat="1" x14ac:dyDescent="0.2">
      <c r="A3336" s="60">
        <v>36</v>
      </c>
      <c r="B3336" s="61" t="s">
        <v>2929</v>
      </c>
      <c r="C3336" s="61">
        <v>3601</v>
      </c>
      <c r="D3336" s="61" t="s">
        <v>3170</v>
      </c>
      <c r="J3336" s="51" t="s">
        <v>20</v>
      </c>
      <c r="P3336" s="51" t="s">
        <v>20</v>
      </c>
      <c r="Q3336" s="60" t="s">
        <v>3392</v>
      </c>
      <c r="R3336" s="60">
        <v>249</v>
      </c>
      <c r="S3336" s="62">
        <v>48</v>
      </c>
      <c r="U3336" s="54" t="s">
        <v>15</v>
      </c>
      <c r="V3336" s="50" t="s">
        <v>20</v>
      </c>
      <c r="X3336" s="48"/>
    </row>
    <row r="3337" spans="1:24" s="60" customFormat="1" x14ac:dyDescent="0.2">
      <c r="A3337" s="60">
        <v>36</v>
      </c>
      <c r="B3337" s="61" t="s">
        <v>2929</v>
      </c>
      <c r="C3337" s="61">
        <v>3601</v>
      </c>
      <c r="D3337" s="61" t="s">
        <v>3170</v>
      </c>
      <c r="J3337" s="51" t="s">
        <v>20</v>
      </c>
      <c r="P3337" s="51" t="s">
        <v>20</v>
      </c>
      <c r="Q3337" s="60" t="s">
        <v>3342</v>
      </c>
      <c r="R3337" s="60">
        <v>250</v>
      </c>
      <c r="S3337" s="62">
        <v>32</v>
      </c>
      <c r="U3337" s="54" t="s">
        <v>15</v>
      </c>
      <c r="V3337" s="50" t="s">
        <v>20</v>
      </c>
      <c r="X3337" s="48"/>
    </row>
    <row r="3338" spans="1:24" s="60" customFormat="1" x14ac:dyDescent="0.2">
      <c r="A3338" s="60">
        <v>36</v>
      </c>
      <c r="B3338" s="61" t="s">
        <v>2929</v>
      </c>
      <c r="C3338" s="61">
        <v>3601</v>
      </c>
      <c r="D3338" s="61" t="s">
        <v>3170</v>
      </c>
      <c r="J3338" s="51" t="s">
        <v>20</v>
      </c>
      <c r="P3338" s="51" t="s">
        <v>20</v>
      </c>
      <c r="Q3338" s="60" t="s">
        <v>3393</v>
      </c>
      <c r="R3338" s="60">
        <v>251</v>
      </c>
      <c r="S3338" s="62">
        <v>93</v>
      </c>
      <c r="U3338" s="54" t="s">
        <v>15</v>
      </c>
      <c r="V3338" s="50" t="s">
        <v>20</v>
      </c>
      <c r="X3338" s="48"/>
    </row>
    <row r="3339" spans="1:24" s="60" customFormat="1" x14ac:dyDescent="0.2">
      <c r="A3339" s="60">
        <v>36</v>
      </c>
      <c r="B3339" s="61" t="s">
        <v>2929</v>
      </c>
      <c r="C3339" s="61">
        <v>3601</v>
      </c>
      <c r="D3339" s="61" t="s">
        <v>3170</v>
      </c>
      <c r="J3339" s="51" t="s">
        <v>20</v>
      </c>
      <c r="P3339" s="51" t="s">
        <v>20</v>
      </c>
      <c r="Q3339" s="60" t="s">
        <v>3323</v>
      </c>
      <c r="R3339" s="60">
        <v>252</v>
      </c>
      <c r="S3339" s="62">
        <v>80</v>
      </c>
      <c r="U3339" s="54" t="s">
        <v>15</v>
      </c>
      <c r="V3339" s="50" t="s">
        <v>20</v>
      </c>
      <c r="X3339" s="48"/>
    </row>
    <row r="3340" spans="1:24" s="60" customFormat="1" x14ac:dyDescent="0.2">
      <c r="A3340" s="60">
        <v>36</v>
      </c>
      <c r="B3340" s="61" t="s">
        <v>2929</v>
      </c>
      <c r="C3340" s="61">
        <v>3601</v>
      </c>
      <c r="D3340" s="61" t="s">
        <v>3170</v>
      </c>
      <c r="J3340" s="51" t="s">
        <v>20</v>
      </c>
      <c r="P3340" s="51" t="s">
        <v>20</v>
      </c>
      <c r="Q3340" s="60" t="s">
        <v>3394</v>
      </c>
      <c r="R3340" s="60">
        <v>253</v>
      </c>
      <c r="S3340" s="62">
        <v>66</v>
      </c>
      <c r="U3340" s="54" t="s">
        <v>15</v>
      </c>
      <c r="V3340" s="50" t="s">
        <v>20</v>
      </c>
      <c r="X3340" s="48"/>
    </row>
    <row r="3341" spans="1:24" s="60" customFormat="1" x14ac:dyDescent="0.2">
      <c r="A3341" s="60">
        <v>36</v>
      </c>
      <c r="B3341" s="61" t="s">
        <v>2929</v>
      </c>
      <c r="C3341" s="61">
        <v>3601</v>
      </c>
      <c r="D3341" s="61" t="s">
        <v>3170</v>
      </c>
      <c r="J3341" s="51" t="s">
        <v>20</v>
      </c>
      <c r="P3341" s="51" t="s">
        <v>20</v>
      </c>
      <c r="Q3341" s="60" t="s">
        <v>3395</v>
      </c>
      <c r="R3341" s="60">
        <v>254</v>
      </c>
      <c r="S3341" s="62">
        <v>33</v>
      </c>
      <c r="U3341" s="54" t="s">
        <v>15</v>
      </c>
      <c r="V3341" s="50" t="s">
        <v>20</v>
      </c>
      <c r="X3341" s="48"/>
    </row>
    <row r="3342" spans="1:24" s="60" customFormat="1" x14ac:dyDescent="0.2">
      <c r="A3342" s="60">
        <v>36</v>
      </c>
      <c r="B3342" s="61" t="s">
        <v>2929</v>
      </c>
      <c r="C3342" s="61">
        <v>3601</v>
      </c>
      <c r="D3342" s="61" t="s">
        <v>3170</v>
      </c>
      <c r="J3342" s="51" t="s">
        <v>20</v>
      </c>
      <c r="P3342" s="51" t="s">
        <v>20</v>
      </c>
      <c r="Q3342" s="60" t="s">
        <v>3396</v>
      </c>
      <c r="R3342" s="60">
        <v>255</v>
      </c>
      <c r="S3342" s="62">
        <v>48</v>
      </c>
      <c r="U3342" s="54" t="s">
        <v>15</v>
      </c>
      <c r="V3342" s="50" t="s">
        <v>20</v>
      </c>
      <c r="X3342" s="48"/>
    </row>
    <row r="3343" spans="1:24" s="60" customFormat="1" x14ac:dyDescent="0.2">
      <c r="A3343" s="60">
        <v>36</v>
      </c>
      <c r="B3343" s="61" t="s">
        <v>2929</v>
      </c>
      <c r="C3343" s="61">
        <v>3601</v>
      </c>
      <c r="D3343" s="61" t="s">
        <v>3170</v>
      </c>
      <c r="J3343" s="51" t="s">
        <v>20</v>
      </c>
      <c r="P3343" s="51" t="s">
        <v>20</v>
      </c>
      <c r="Q3343" s="60" t="s">
        <v>3397</v>
      </c>
      <c r="R3343" s="60">
        <v>256</v>
      </c>
      <c r="S3343" s="62">
        <v>85</v>
      </c>
      <c r="U3343" s="54" t="s">
        <v>15</v>
      </c>
      <c r="V3343" s="50" t="s">
        <v>20</v>
      </c>
      <c r="X3343" s="48"/>
    </row>
    <row r="3344" spans="1:24" s="60" customFormat="1" x14ac:dyDescent="0.2">
      <c r="A3344" s="60">
        <v>36</v>
      </c>
      <c r="B3344" s="61" t="s">
        <v>2929</v>
      </c>
      <c r="C3344" s="61">
        <v>3601</v>
      </c>
      <c r="D3344" s="61" t="s">
        <v>3170</v>
      </c>
      <c r="J3344" s="51" t="s">
        <v>20</v>
      </c>
      <c r="P3344" s="51" t="s">
        <v>20</v>
      </c>
      <c r="Q3344" s="60" t="s">
        <v>3398</v>
      </c>
      <c r="R3344" s="60">
        <v>257</v>
      </c>
      <c r="S3344" s="62">
        <v>48</v>
      </c>
      <c r="U3344" s="54" t="s">
        <v>15</v>
      </c>
      <c r="V3344" s="50" t="s">
        <v>20</v>
      </c>
      <c r="X3344" s="48"/>
    </row>
    <row r="3345" spans="1:24" s="60" customFormat="1" x14ac:dyDescent="0.2">
      <c r="A3345" s="60">
        <v>36</v>
      </c>
      <c r="B3345" s="61" t="s">
        <v>2929</v>
      </c>
      <c r="C3345" s="61">
        <v>3601</v>
      </c>
      <c r="D3345" s="61" t="s">
        <v>3170</v>
      </c>
      <c r="J3345" s="51" t="s">
        <v>20</v>
      </c>
      <c r="P3345" s="51" t="s">
        <v>20</v>
      </c>
      <c r="Q3345" s="60" t="s">
        <v>3228</v>
      </c>
      <c r="R3345" s="60">
        <v>258</v>
      </c>
      <c r="S3345" s="62">
        <v>48</v>
      </c>
      <c r="U3345" s="54" t="s">
        <v>15</v>
      </c>
      <c r="V3345" s="50" t="s">
        <v>20</v>
      </c>
      <c r="X3345" s="48"/>
    </row>
    <row r="3346" spans="1:24" s="60" customFormat="1" x14ac:dyDescent="0.2">
      <c r="A3346" s="60">
        <v>36</v>
      </c>
      <c r="B3346" s="61" t="s">
        <v>2929</v>
      </c>
      <c r="C3346" s="61">
        <v>3601</v>
      </c>
      <c r="D3346" s="61" t="s">
        <v>3170</v>
      </c>
      <c r="J3346" s="51" t="s">
        <v>20</v>
      </c>
      <c r="P3346" s="51" t="s">
        <v>20</v>
      </c>
      <c r="Q3346" s="60" t="s">
        <v>3399</v>
      </c>
      <c r="R3346" s="60">
        <v>259</v>
      </c>
      <c r="S3346" s="62">
        <v>43</v>
      </c>
      <c r="U3346" s="54" t="s">
        <v>15</v>
      </c>
      <c r="V3346" s="50" t="s">
        <v>20</v>
      </c>
      <c r="X3346" s="48"/>
    </row>
    <row r="3347" spans="1:24" s="60" customFormat="1" x14ac:dyDescent="0.2">
      <c r="A3347" s="60">
        <v>36</v>
      </c>
      <c r="B3347" s="61" t="s">
        <v>2929</v>
      </c>
      <c r="C3347" s="61">
        <v>3601</v>
      </c>
      <c r="D3347" s="61" t="s">
        <v>3170</v>
      </c>
      <c r="J3347" s="51" t="s">
        <v>20</v>
      </c>
      <c r="P3347" s="51" t="s">
        <v>20</v>
      </c>
      <c r="Q3347" s="60" t="s">
        <v>3400</v>
      </c>
      <c r="R3347" s="60">
        <v>260</v>
      </c>
      <c r="S3347" s="62">
        <v>53</v>
      </c>
      <c r="U3347" s="54" t="s">
        <v>15</v>
      </c>
      <c r="V3347" s="50" t="s">
        <v>20</v>
      </c>
      <c r="X3347" s="48"/>
    </row>
    <row r="3348" spans="1:24" s="60" customFormat="1" x14ac:dyDescent="0.2">
      <c r="A3348" s="60">
        <v>36</v>
      </c>
      <c r="B3348" s="61" t="s">
        <v>2929</v>
      </c>
      <c r="C3348" s="61">
        <v>3601</v>
      </c>
      <c r="D3348" s="61" t="s">
        <v>3170</v>
      </c>
      <c r="J3348" s="51" t="s">
        <v>20</v>
      </c>
      <c r="P3348" s="51" t="s">
        <v>20</v>
      </c>
      <c r="Q3348" s="60" t="s">
        <v>3391</v>
      </c>
      <c r="R3348" s="60">
        <v>261</v>
      </c>
      <c r="S3348" s="62">
        <v>55</v>
      </c>
      <c r="U3348" s="54" t="s">
        <v>15</v>
      </c>
      <c r="V3348" s="50" t="s">
        <v>20</v>
      </c>
      <c r="X3348" s="48"/>
    </row>
    <row r="3349" spans="1:24" s="60" customFormat="1" x14ac:dyDescent="0.2">
      <c r="A3349" s="60">
        <v>36</v>
      </c>
      <c r="B3349" s="61" t="s">
        <v>2929</v>
      </c>
      <c r="C3349" s="61">
        <v>3601</v>
      </c>
      <c r="D3349" s="61" t="s">
        <v>3170</v>
      </c>
      <c r="J3349" s="51" t="s">
        <v>20</v>
      </c>
      <c r="P3349" s="51" t="s">
        <v>20</v>
      </c>
      <c r="Q3349" s="60" t="s">
        <v>3401</v>
      </c>
      <c r="R3349" s="60">
        <v>262</v>
      </c>
      <c r="S3349" s="62">
        <v>100</v>
      </c>
      <c r="U3349" s="54" t="s">
        <v>15</v>
      </c>
      <c r="V3349" s="50" t="s">
        <v>20</v>
      </c>
      <c r="X3349" s="48"/>
    </row>
    <row r="3350" spans="1:24" s="60" customFormat="1" x14ac:dyDescent="0.2">
      <c r="A3350" s="60">
        <v>36</v>
      </c>
      <c r="B3350" s="61" t="s">
        <v>2929</v>
      </c>
      <c r="C3350" s="61">
        <v>3601</v>
      </c>
      <c r="D3350" s="61" t="s">
        <v>3170</v>
      </c>
      <c r="J3350" s="51" t="s">
        <v>20</v>
      </c>
      <c r="P3350" s="51" t="s">
        <v>20</v>
      </c>
      <c r="Q3350" s="60" t="s">
        <v>3402</v>
      </c>
      <c r="R3350" s="60">
        <v>263</v>
      </c>
      <c r="S3350" s="62">
        <v>97.68</v>
      </c>
      <c r="U3350" s="54" t="s">
        <v>15</v>
      </c>
      <c r="V3350" s="50" t="s">
        <v>20</v>
      </c>
      <c r="X3350" s="48"/>
    </row>
    <row r="3351" spans="1:24" s="60" customFormat="1" x14ac:dyDescent="0.2">
      <c r="A3351" s="60">
        <v>36</v>
      </c>
      <c r="B3351" s="61" t="s">
        <v>2929</v>
      </c>
      <c r="C3351" s="61">
        <v>3601</v>
      </c>
      <c r="D3351" s="61" t="s">
        <v>3170</v>
      </c>
      <c r="J3351" s="51" t="s">
        <v>20</v>
      </c>
      <c r="P3351" s="51" t="s">
        <v>20</v>
      </c>
      <c r="Q3351" s="60" t="s">
        <v>3403</v>
      </c>
      <c r="R3351" s="60">
        <v>264</v>
      </c>
      <c r="S3351" s="62">
        <v>48</v>
      </c>
      <c r="U3351" s="54" t="s">
        <v>15</v>
      </c>
      <c r="V3351" s="50" t="s">
        <v>20</v>
      </c>
      <c r="X3351" s="48"/>
    </row>
    <row r="3352" spans="1:24" s="60" customFormat="1" x14ac:dyDescent="0.2">
      <c r="A3352" s="60">
        <v>36</v>
      </c>
      <c r="B3352" s="61" t="s">
        <v>2929</v>
      </c>
      <c r="C3352" s="61">
        <v>3601</v>
      </c>
      <c r="D3352" s="61" t="s">
        <v>3170</v>
      </c>
      <c r="J3352" s="51" t="s">
        <v>20</v>
      </c>
      <c r="P3352" s="51" t="s">
        <v>20</v>
      </c>
      <c r="Q3352" s="60" t="s">
        <v>3404</v>
      </c>
      <c r="R3352" s="60">
        <v>265</v>
      </c>
      <c r="S3352" s="62">
        <v>49</v>
      </c>
      <c r="U3352" s="54" t="s">
        <v>15</v>
      </c>
      <c r="V3352" s="50" t="s">
        <v>20</v>
      </c>
      <c r="X3352" s="48"/>
    </row>
    <row r="3353" spans="1:24" s="60" customFormat="1" x14ac:dyDescent="0.2">
      <c r="A3353" s="60">
        <v>36</v>
      </c>
      <c r="B3353" s="61" t="s">
        <v>2929</v>
      </c>
      <c r="C3353" s="61">
        <v>3601</v>
      </c>
      <c r="D3353" s="61" t="s">
        <v>3170</v>
      </c>
      <c r="J3353" s="51" t="s">
        <v>20</v>
      </c>
      <c r="P3353" s="51" t="s">
        <v>20</v>
      </c>
      <c r="Q3353" s="60" t="s">
        <v>3405</v>
      </c>
      <c r="R3353" s="60">
        <v>266</v>
      </c>
      <c r="S3353" s="62">
        <v>26</v>
      </c>
      <c r="U3353" s="54" t="s">
        <v>15</v>
      </c>
      <c r="V3353" s="50" t="s">
        <v>20</v>
      </c>
      <c r="X3353" s="48"/>
    </row>
    <row r="3354" spans="1:24" s="60" customFormat="1" x14ac:dyDescent="0.2">
      <c r="A3354" s="60">
        <v>36</v>
      </c>
      <c r="B3354" s="61" t="s">
        <v>2929</v>
      </c>
      <c r="C3354" s="61">
        <v>3601</v>
      </c>
      <c r="D3354" s="61" t="s">
        <v>3170</v>
      </c>
      <c r="J3354" s="51" t="s">
        <v>20</v>
      </c>
      <c r="P3354" s="51" t="s">
        <v>20</v>
      </c>
      <c r="Q3354" s="60" t="s">
        <v>3406</v>
      </c>
      <c r="R3354" s="60">
        <v>267</v>
      </c>
      <c r="S3354" s="62">
        <v>93</v>
      </c>
      <c r="U3354" s="54" t="s">
        <v>15</v>
      </c>
      <c r="V3354" s="50" t="s">
        <v>20</v>
      </c>
      <c r="X3354" s="48"/>
    </row>
    <row r="3355" spans="1:24" s="60" customFormat="1" x14ac:dyDescent="0.2">
      <c r="A3355" s="60">
        <v>36</v>
      </c>
      <c r="B3355" s="61" t="s">
        <v>2929</v>
      </c>
      <c r="C3355" s="61">
        <v>3601</v>
      </c>
      <c r="D3355" s="61" t="s">
        <v>3170</v>
      </c>
      <c r="J3355" s="51" t="s">
        <v>20</v>
      </c>
      <c r="P3355" s="51" t="s">
        <v>20</v>
      </c>
      <c r="Q3355" s="60" t="s">
        <v>3389</v>
      </c>
      <c r="R3355" s="60">
        <v>268</v>
      </c>
      <c r="S3355" s="62">
        <v>21</v>
      </c>
      <c r="U3355" s="54" t="s">
        <v>15</v>
      </c>
      <c r="V3355" s="50" t="s">
        <v>20</v>
      </c>
      <c r="X3355" s="48"/>
    </row>
    <row r="3356" spans="1:24" s="60" customFormat="1" x14ac:dyDescent="0.2">
      <c r="A3356" s="60">
        <v>36</v>
      </c>
      <c r="B3356" s="61" t="s">
        <v>2929</v>
      </c>
      <c r="C3356" s="61">
        <v>3601</v>
      </c>
      <c r="D3356" s="61" t="s">
        <v>3170</v>
      </c>
      <c r="J3356" s="51" t="s">
        <v>20</v>
      </c>
      <c r="P3356" s="51" t="s">
        <v>20</v>
      </c>
      <c r="Q3356" s="60" t="s">
        <v>3260</v>
      </c>
      <c r="R3356" s="60">
        <v>269</v>
      </c>
      <c r="S3356" s="62">
        <v>200</v>
      </c>
      <c r="U3356" s="54" t="s">
        <v>15</v>
      </c>
      <c r="V3356" s="50" t="s">
        <v>20</v>
      </c>
      <c r="X3356" s="48"/>
    </row>
    <row r="3357" spans="1:24" s="60" customFormat="1" x14ac:dyDescent="0.2">
      <c r="A3357" s="60">
        <v>36</v>
      </c>
      <c r="B3357" s="61" t="s">
        <v>2929</v>
      </c>
      <c r="C3357" s="61">
        <v>3601</v>
      </c>
      <c r="D3357" s="61" t="s">
        <v>3170</v>
      </c>
      <c r="J3357" s="51" t="s">
        <v>20</v>
      </c>
      <c r="P3357" s="51" t="s">
        <v>20</v>
      </c>
      <c r="Q3357" s="60" t="s">
        <v>3407</v>
      </c>
      <c r="R3357" s="60">
        <v>270</v>
      </c>
      <c r="S3357" s="62">
        <v>66</v>
      </c>
      <c r="U3357" s="54" t="s">
        <v>15</v>
      </c>
      <c r="V3357" s="50" t="s">
        <v>20</v>
      </c>
      <c r="X3357" s="48"/>
    </row>
    <row r="3358" spans="1:24" s="60" customFormat="1" x14ac:dyDescent="0.2">
      <c r="A3358" s="60">
        <v>36</v>
      </c>
      <c r="B3358" s="61" t="s">
        <v>2929</v>
      </c>
      <c r="C3358" s="61">
        <v>3601</v>
      </c>
      <c r="D3358" s="61" t="s">
        <v>3170</v>
      </c>
      <c r="J3358" s="51" t="s">
        <v>20</v>
      </c>
      <c r="P3358" s="51" t="s">
        <v>20</v>
      </c>
      <c r="Q3358" s="60" t="s">
        <v>3408</v>
      </c>
      <c r="R3358" s="60">
        <v>271</v>
      </c>
      <c r="S3358" s="62">
        <v>19</v>
      </c>
      <c r="U3358" s="54" t="s">
        <v>15</v>
      </c>
      <c r="V3358" s="50" t="s">
        <v>20</v>
      </c>
      <c r="X3358" s="48"/>
    </row>
    <row r="3359" spans="1:24" s="60" customFormat="1" x14ac:dyDescent="0.2">
      <c r="A3359" s="60">
        <v>36</v>
      </c>
      <c r="B3359" s="61" t="s">
        <v>2929</v>
      </c>
      <c r="C3359" s="61">
        <v>3601</v>
      </c>
      <c r="D3359" s="61" t="s">
        <v>3170</v>
      </c>
      <c r="J3359" s="51" t="s">
        <v>20</v>
      </c>
      <c r="P3359" s="51" t="s">
        <v>20</v>
      </c>
      <c r="Q3359" s="60" t="s">
        <v>3409</v>
      </c>
      <c r="R3359" s="60">
        <v>272</v>
      </c>
      <c r="S3359" s="62">
        <v>11</v>
      </c>
      <c r="U3359" s="54" t="s">
        <v>15</v>
      </c>
      <c r="V3359" s="50" t="s">
        <v>20</v>
      </c>
      <c r="X3359" s="48"/>
    </row>
    <row r="3360" spans="1:24" s="60" customFormat="1" x14ac:dyDescent="0.2">
      <c r="A3360" s="60">
        <v>36</v>
      </c>
      <c r="B3360" s="61" t="s">
        <v>2929</v>
      </c>
      <c r="C3360" s="61">
        <v>3601</v>
      </c>
      <c r="D3360" s="61" t="s">
        <v>3170</v>
      </c>
      <c r="J3360" s="51" t="s">
        <v>20</v>
      </c>
      <c r="P3360" s="51" t="s">
        <v>20</v>
      </c>
      <c r="Q3360" s="60" t="s">
        <v>3410</v>
      </c>
      <c r="R3360" s="60">
        <v>273</v>
      </c>
      <c r="S3360" s="62">
        <v>43</v>
      </c>
      <c r="U3360" s="54" t="s">
        <v>15</v>
      </c>
      <c r="V3360" s="50" t="s">
        <v>20</v>
      </c>
      <c r="X3360" s="48"/>
    </row>
    <row r="3361" spans="1:24" s="60" customFormat="1" x14ac:dyDescent="0.2">
      <c r="A3361" s="60">
        <v>36</v>
      </c>
      <c r="B3361" s="61" t="s">
        <v>2929</v>
      </c>
      <c r="C3361" s="61">
        <v>3601</v>
      </c>
      <c r="D3361" s="61" t="s">
        <v>3170</v>
      </c>
      <c r="J3361" s="51" t="s">
        <v>20</v>
      </c>
      <c r="P3361" s="51" t="s">
        <v>20</v>
      </c>
      <c r="Q3361" s="60" t="s">
        <v>3411</v>
      </c>
      <c r="R3361" s="60">
        <v>274</v>
      </c>
      <c r="S3361" s="62">
        <v>66</v>
      </c>
      <c r="U3361" s="54" t="s">
        <v>15</v>
      </c>
      <c r="V3361" s="50" t="s">
        <v>20</v>
      </c>
      <c r="X3361" s="48"/>
    </row>
    <row r="3362" spans="1:24" s="60" customFormat="1" x14ac:dyDescent="0.2">
      <c r="A3362" s="60">
        <v>36</v>
      </c>
      <c r="B3362" s="61" t="s">
        <v>2929</v>
      </c>
      <c r="C3362" s="61">
        <v>3601</v>
      </c>
      <c r="D3362" s="61" t="s">
        <v>3170</v>
      </c>
      <c r="J3362" s="51" t="s">
        <v>20</v>
      </c>
      <c r="P3362" s="51" t="s">
        <v>20</v>
      </c>
      <c r="Q3362" s="60" t="s">
        <v>3412</v>
      </c>
      <c r="R3362" s="60">
        <v>275</v>
      </c>
      <c r="S3362" s="62">
        <v>48</v>
      </c>
      <c r="U3362" s="54" t="s">
        <v>15</v>
      </c>
      <c r="V3362" s="50" t="s">
        <v>20</v>
      </c>
      <c r="X3362" s="48"/>
    </row>
    <row r="3363" spans="1:24" s="60" customFormat="1" x14ac:dyDescent="0.2">
      <c r="A3363" s="60">
        <v>36</v>
      </c>
      <c r="B3363" s="61" t="s">
        <v>2929</v>
      </c>
      <c r="C3363" s="61">
        <v>3601</v>
      </c>
      <c r="D3363" s="61" t="s">
        <v>3170</v>
      </c>
      <c r="J3363" s="51" t="s">
        <v>20</v>
      </c>
      <c r="P3363" s="51" t="s">
        <v>20</v>
      </c>
      <c r="Q3363" s="60" t="s">
        <v>3413</v>
      </c>
      <c r="R3363" s="60">
        <v>276</v>
      </c>
      <c r="S3363" s="62">
        <v>33</v>
      </c>
      <c r="U3363" s="54" t="s">
        <v>15</v>
      </c>
      <c r="V3363" s="50" t="s">
        <v>20</v>
      </c>
      <c r="X3363" s="48"/>
    </row>
    <row r="3364" spans="1:24" s="60" customFormat="1" x14ac:dyDescent="0.2">
      <c r="A3364" s="60">
        <v>36</v>
      </c>
      <c r="B3364" s="61" t="s">
        <v>2929</v>
      </c>
      <c r="C3364" s="61">
        <v>3601</v>
      </c>
      <c r="D3364" s="61" t="s">
        <v>3170</v>
      </c>
      <c r="J3364" s="51" t="s">
        <v>20</v>
      </c>
      <c r="P3364" s="51" t="s">
        <v>20</v>
      </c>
      <c r="Q3364" s="60" t="s">
        <v>3414</v>
      </c>
      <c r="R3364" s="60">
        <v>277</v>
      </c>
      <c r="S3364" s="62">
        <v>66</v>
      </c>
      <c r="U3364" s="54" t="s">
        <v>15</v>
      </c>
      <c r="V3364" s="50" t="s">
        <v>20</v>
      </c>
      <c r="X3364" s="48"/>
    </row>
    <row r="3365" spans="1:24" s="60" customFormat="1" x14ac:dyDescent="0.2">
      <c r="A3365" s="60">
        <v>36</v>
      </c>
      <c r="B3365" s="61" t="s">
        <v>2929</v>
      </c>
      <c r="C3365" s="61">
        <v>3601</v>
      </c>
      <c r="D3365" s="61" t="s">
        <v>3170</v>
      </c>
      <c r="J3365" s="51" t="s">
        <v>20</v>
      </c>
      <c r="P3365" s="51" t="s">
        <v>20</v>
      </c>
      <c r="Q3365" s="60" t="s">
        <v>3415</v>
      </c>
      <c r="R3365" s="60">
        <v>278</v>
      </c>
      <c r="S3365" s="62">
        <v>57</v>
      </c>
      <c r="U3365" s="54" t="s">
        <v>15</v>
      </c>
      <c r="V3365" s="50" t="s">
        <v>20</v>
      </c>
      <c r="X3365" s="48"/>
    </row>
    <row r="3366" spans="1:24" s="60" customFormat="1" x14ac:dyDescent="0.2">
      <c r="A3366" s="60">
        <v>36</v>
      </c>
      <c r="B3366" s="61" t="s">
        <v>2929</v>
      </c>
      <c r="C3366" s="61">
        <v>3601</v>
      </c>
      <c r="D3366" s="61" t="s">
        <v>3170</v>
      </c>
      <c r="J3366" s="51" t="s">
        <v>20</v>
      </c>
      <c r="P3366" s="51" t="s">
        <v>20</v>
      </c>
      <c r="Q3366" s="60" t="s">
        <v>3416</v>
      </c>
      <c r="R3366" s="60">
        <v>279</v>
      </c>
      <c r="S3366" s="62">
        <v>16</v>
      </c>
      <c r="U3366" s="54" t="s">
        <v>15</v>
      </c>
      <c r="V3366" s="50" t="s">
        <v>20</v>
      </c>
      <c r="X3366" s="48"/>
    </row>
    <row r="3367" spans="1:24" s="60" customFormat="1" x14ac:dyDescent="0.2">
      <c r="A3367" s="60">
        <v>36</v>
      </c>
      <c r="B3367" s="61" t="s">
        <v>2929</v>
      </c>
      <c r="C3367" s="61">
        <v>3601</v>
      </c>
      <c r="D3367" s="61" t="s">
        <v>3170</v>
      </c>
      <c r="J3367" s="51" t="s">
        <v>20</v>
      </c>
      <c r="P3367" s="51" t="s">
        <v>20</v>
      </c>
      <c r="Q3367" s="60" t="s">
        <v>3417</v>
      </c>
      <c r="R3367" s="60">
        <v>280</v>
      </c>
      <c r="S3367" s="62">
        <v>4</v>
      </c>
      <c r="U3367" s="54" t="s">
        <v>15</v>
      </c>
      <c r="V3367" s="50" t="s">
        <v>20</v>
      </c>
      <c r="X3367" s="48"/>
    </row>
    <row r="3368" spans="1:24" s="60" customFormat="1" x14ac:dyDescent="0.2">
      <c r="A3368" s="60">
        <v>36</v>
      </c>
      <c r="B3368" s="61" t="s">
        <v>2929</v>
      </c>
      <c r="C3368" s="61">
        <v>3601</v>
      </c>
      <c r="D3368" s="61" t="s">
        <v>3170</v>
      </c>
      <c r="J3368" s="51" t="s">
        <v>20</v>
      </c>
      <c r="P3368" s="51" t="s">
        <v>20</v>
      </c>
      <c r="Q3368" s="60" t="s">
        <v>3418</v>
      </c>
      <c r="R3368" s="60">
        <v>281</v>
      </c>
      <c r="S3368" s="62">
        <v>5</v>
      </c>
      <c r="U3368" s="54" t="s">
        <v>15</v>
      </c>
      <c r="V3368" s="50" t="s">
        <v>20</v>
      </c>
      <c r="X3368" s="48"/>
    </row>
    <row r="3369" spans="1:24" s="60" customFormat="1" x14ac:dyDescent="0.2">
      <c r="A3369" s="60">
        <v>36</v>
      </c>
      <c r="B3369" s="61" t="s">
        <v>2929</v>
      </c>
      <c r="C3369" s="61">
        <v>3601</v>
      </c>
      <c r="D3369" s="61" t="s">
        <v>3170</v>
      </c>
      <c r="J3369" s="51" t="s">
        <v>20</v>
      </c>
      <c r="P3369" s="51" t="s">
        <v>20</v>
      </c>
      <c r="Q3369" s="60" t="s">
        <v>3419</v>
      </c>
      <c r="R3369" s="60">
        <v>282</v>
      </c>
      <c r="S3369" s="62">
        <v>233</v>
      </c>
      <c r="U3369" s="54" t="s">
        <v>15</v>
      </c>
      <c r="V3369" s="50" t="s">
        <v>20</v>
      </c>
      <c r="X3369" s="48"/>
    </row>
    <row r="3370" spans="1:24" s="60" customFormat="1" x14ac:dyDescent="0.2">
      <c r="A3370" s="60">
        <v>36</v>
      </c>
      <c r="B3370" s="61" t="s">
        <v>2929</v>
      </c>
      <c r="C3370" s="61">
        <v>3601</v>
      </c>
      <c r="D3370" s="61" t="s">
        <v>3170</v>
      </c>
      <c r="J3370" s="51" t="s">
        <v>20</v>
      </c>
      <c r="P3370" s="51" t="s">
        <v>20</v>
      </c>
      <c r="Q3370" s="60" t="s">
        <v>3420</v>
      </c>
      <c r="R3370" s="60">
        <v>283</v>
      </c>
      <c r="S3370" s="62">
        <v>164</v>
      </c>
      <c r="U3370" s="54" t="s">
        <v>15</v>
      </c>
      <c r="V3370" s="50" t="s">
        <v>20</v>
      </c>
      <c r="X3370" s="48"/>
    </row>
    <row r="3371" spans="1:24" s="60" customFormat="1" x14ac:dyDescent="0.2">
      <c r="A3371" s="60">
        <v>36</v>
      </c>
      <c r="B3371" s="61" t="s">
        <v>2929</v>
      </c>
      <c r="C3371" s="61">
        <v>3601</v>
      </c>
      <c r="D3371" s="61" t="s">
        <v>3170</v>
      </c>
      <c r="J3371" s="51" t="s">
        <v>20</v>
      </c>
      <c r="P3371" s="51" t="s">
        <v>20</v>
      </c>
      <c r="Q3371" s="60" t="s">
        <v>3421</v>
      </c>
      <c r="R3371" s="60">
        <v>284</v>
      </c>
      <c r="S3371" s="62">
        <v>52</v>
      </c>
      <c r="U3371" s="54" t="s">
        <v>15</v>
      </c>
      <c r="V3371" s="50" t="s">
        <v>20</v>
      </c>
      <c r="X3371" s="48"/>
    </row>
    <row r="3372" spans="1:24" s="60" customFormat="1" x14ac:dyDescent="0.2">
      <c r="A3372" s="60">
        <v>36</v>
      </c>
      <c r="B3372" s="61" t="s">
        <v>2929</v>
      </c>
      <c r="C3372" s="61">
        <v>3601</v>
      </c>
      <c r="D3372" s="61" t="s">
        <v>3170</v>
      </c>
      <c r="J3372" s="51" t="s">
        <v>20</v>
      </c>
      <c r="P3372" s="51" t="s">
        <v>20</v>
      </c>
      <c r="Q3372" s="60" t="s">
        <v>3422</v>
      </c>
      <c r="R3372" s="60">
        <v>285</v>
      </c>
      <c r="S3372" s="62">
        <v>52</v>
      </c>
      <c r="U3372" s="54" t="s">
        <v>15</v>
      </c>
      <c r="V3372" s="50" t="s">
        <v>20</v>
      </c>
      <c r="X3372" s="48"/>
    </row>
    <row r="3373" spans="1:24" s="60" customFormat="1" x14ac:dyDescent="0.2">
      <c r="A3373" s="60">
        <v>36</v>
      </c>
      <c r="B3373" s="61" t="s">
        <v>2929</v>
      </c>
      <c r="C3373" s="61">
        <v>3601</v>
      </c>
      <c r="D3373" s="61" t="s">
        <v>3170</v>
      </c>
      <c r="J3373" s="51" t="s">
        <v>20</v>
      </c>
      <c r="P3373" s="51" t="s">
        <v>20</v>
      </c>
      <c r="Q3373" s="60" t="s">
        <v>3423</v>
      </c>
      <c r="R3373" s="60">
        <v>286</v>
      </c>
      <c r="S3373" s="62">
        <v>100</v>
      </c>
      <c r="U3373" s="54" t="s">
        <v>15</v>
      </c>
      <c r="V3373" s="50" t="s">
        <v>20</v>
      </c>
      <c r="X3373" s="48"/>
    </row>
    <row r="3374" spans="1:24" s="60" customFormat="1" x14ac:dyDescent="0.2">
      <c r="A3374" s="60">
        <v>36</v>
      </c>
      <c r="B3374" s="61" t="s">
        <v>2929</v>
      </c>
      <c r="C3374" s="61">
        <v>3601</v>
      </c>
      <c r="D3374" s="61" t="s">
        <v>3170</v>
      </c>
      <c r="J3374" s="51" t="s">
        <v>20</v>
      </c>
      <c r="P3374" s="51" t="s">
        <v>20</v>
      </c>
      <c r="Q3374" s="60" t="s">
        <v>3424</v>
      </c>
      <c r="R3374" s="60">
        <v>287</v>
      </c>
      <c r="S3374" s="62">
        <v>33</v>
      </c>
      <c r="U3374" s="54" t="s">
        <v>15</v>
      </c>
      <c r="V3374" s="50" t="s">
        <v>20</v>
      </c>
      <c r="X3374" s="48"/>
    </row>
    <row r="3375" spans="1:24" s="60" customFormat="1" x14ac:dyDescent="0.2">
      <c r="A3375" s="60">
        <v>36</v>
      </c>
      <c r="B3375" s="61" t="s">
        <v>2929</v>
      </c>
      <c r="C3375" s="61">
        <v>3601</v>
      </c>
      <c r="D3375" s="61" t="s">
        <v>3170</v>
      </c>
      <c r="J3375" s="51" t="s">
        <v>20</v>
      </c>
      <c r="P3375" s="51" t="s">
        <v>20</v>
      </c>
      <c r="Q3375" s="60" t="s">
        <v>3425</v>
      </c>
      <c r="R3375" s="60">
        <v>288</v>
      </c>
      <c r="S3375" s="62">
        <v>39</v>
      </c>
      <c r="U3375" s="54" t="s">
        <v>15</v>
      </c>
      <c r="V3375" s="50" t="s">
        <v>20</v>
      </c>
      <c r="X3375" s="48"/>
    </row>
    <row r="3376" spans="1:24" s="60" customFormat="1" x14ac:dyDescent="0.2">
      <c r="A3376" s="60">
        <v>36</v>
      </c>
      <c r="B3376" s="61" t="s">
        <v>2929</v>
      </c>
      <c r="C3376" s="61">
        <v>3601</v>
      </c>
      <c r="D3376" s="61" t="s">
        <v>3170</v>
      </c>
      <c r="J3376" s="51" t="s">
        <v>20</v>
      </c>
      <c r="P3376" s="51" t="s">
        <v>20</v>
      </c>
      <c r="Q3376" s="60" t="s">
        <v>3426</v>
      </c>
      <c r="R3376" s="60">
        <v>289</v>
      </c>
      <c r="S3376" s="62">
        <v>42</v>
      </c>
      <c r="U3376" s="54" t="s">
        <v>15</v>
      </c>
      <c r="V3376" s="50" t="s">
        <v>20</v>
      </c>
      <c r="X3376" s="48"/>
    </row>
    <row r="3377" spans="1:24" s="60" customFormat="1" x14ac:dyDescent="0.2">
      <c r="A3377" s="60">
        <v>36</v>
      </c>
      <c r="B3377" s="61" t="s">
        <v>2929</v>
      </c>
      <c r="C3377" s="61">
        <v>3601</v>
      </c>
      <c r="D3377" s="61" t="s">
        <v>3170</v>
      </c>
      <c r="J3377" s="51" t="s">
        <v>20</v>
      </c>
      <c r="P3377" s="51" t="s">
        <v>20</v>
      </c>
      <c r="Q3377" s="60" t="s">
        <v>3427</v>
      </c>
      <c r="R3377" s="60">
        <v>290</v>
      </c>
      <c r="S3377" s="62">
        <v>54</v>
      </c>
      <c r="U3377" s="54" t="s">
        <v>15</v>
      </c>
      <c r="V3377" s="50" t="s">
        <v>20</v>
      </c>
      <c r="X3377" s="48"/>
    </row>
    <row r="3378" spans="1:24" s="60" customFormat="1" x14ac:dyDescent="0.2">
      <c r="A3378" s="60">
        <v>36</v>
      </c>
      <c r="B3378" s="61" t="s">
        <v>2929</v>
      </c>
      <c r="C3378" s="61">
        <v>3601</v>
      </c>
      <c r="D3378" s="61" t="s">
        <v>3170</v>
      </c>
      <c r="J3378" s="51" t="s">
        <v>20</v>
      </c>
      <c r="P3378" s="51" t="s">
        <v>20</v>
      </c>
      <c r="Q3378" s="60" t="s">
        <v>3428</v>
      </c>
      <c r="R3378" s="60">
        <v>291</v>
      </c>
      <c r="S3378" s="62">
        <v>48</v>
      </c>
      <c r="U3378" s="54" t="s">
        <v>15</v>
      </c>
      <c r="V3378" s="50" t="s">
        <v>20</v>
      </c>
      <c r="X3378" s="48"/>
    </row>
    <row r="3379" spans="1:24" s="60" customFormat="1" x14ac:dyDescent="0.2">
      <c r="A3379" s="60">
        <v>36</v>
      </c>
      <c r="B3379" s="61" t="s">
        <v>2929</v>
      </c>
      <c r="C3379" s="61">
        <v>3601</v>
      </c>
      <c r="D3379" s="61" t="s">
        <v>3170</v>
      </c>
      <c r="J3379" s="51" t="s">
        <v>20</v>
      </c>
      <c r="P3379" s="51" t="s">
        <v>20</v>
      </c>
      <c r="Q3379" s="60" t="s">
        <v>3429</v>
      </c>
      <c r="R3379" s="60">
        <v>292</v>
      </c>
      <c r="S3379" s="62">
        <v>12</v>
      </c>
      <c r="U3379" s="54" t="s">
        <v>15</v>
      </c>
      <c r="V3379" s="50" t="s">
        <v>20</v>
      </c>
      <c r="X3379" s="48"/>
    </row>
    <row r="3380" spans="1:24" s="60" customFormat="1" x14ac:dyDescent="0.2">
      <c r="A3380" s="60">
        <v>36</v>
      </c>
      <c r="B3380" s="61" t="s">
        <v>2929</v>
      </c>
      <c r="C3380" s="61">
        <v>3601</v>
      </c>
      <c r="D3380" s="61" t="s">
        <v>3170</v>
      </c>
      <c r="J3380" s="51" t="s">
        <v>20</v>
      </c>
      <c r="P3380" s="51" t="s">
        <v>20</v>
      </c>
      <c r="Q3380" s="60" t="s">
        <v>3430</v>
      </c>
      <c r="R3380" s="60">
        <v>293</v>
      </c>
      <c r="S3380" s="62">
        <v>30</v>
      </c>
      <c r="U3380" s="54" t="s">
        <v>15</v>
      </c>
      <c r="V3380" s="50" t="s">
        <v>20</v>
      </c>
      <c r="X3380" s="48"/>
    </row>
    <row r="3381" spans="1:24" s="60" customFormat="1" x14ac:dyDescent="0.2">
      <c r="A3381" s="60">
        <v>36</v>
      </c>
      <c r="B3381" s="61" t="s">
        <v>2929</v>
      </c>
      <c r="C3381" s="61">
        <v>3601</v>
      </c>
      <c r="D3381" s="61" t="s">
        <v>3170</v>
      </c>
      <c r="J3381" s="51" t="s">
        <v>20</v>
      </c>
      <c r="P3381" s="51" t="s">
        <v>20</v>
      </c>
      <c r="Q3381" s="60" t="s">
        <v>3431</v>
      </c>
      <c r="R3381" s="60">
        <v>294</v>
      </c>
      <c r="S3381" s="62">
        <v>33</v>
      </c>
      <c r="U3381" s="54" t="s">
        <v>15</v>
      </c>
      <c r="V3381" s="50" t="s">
        <v>20</v>
      </c>
      <c r="X3381" s="48"/>
    </row>
    <row r="3382" spans="1:24" s="60" customFormat="1" x14ac:dyDescent="0.2">
      <c r="A3382" s="60">
        <v>36</v>
      </c>
      <c r="B3382" s="61" t="s">
        <v>2929</v>
      </c>
      <c r="C3382" s="61">
        <v>3601</v>
      </c>
      <c r="D3382" s="61" t="s">
        <v>3170</v>
      </c>
      <c r="J3382" s="51" t="s">
        <v>20</v>
      </c>
      <c r="P3382" s="51" t="s">
        <v>20</v>
      </c>
      <c r="Q3382" s="60" t="s">
        <v>3432</v>
      </c>
      <c r="R3382" s="60">
        <v>295</v>
      </c>
      <c r="S3382" s="62">
        <v>42</v>
      </c>
      <c r="U3382" s="54" t="s">
        <v>15</v>
      </c>
      <c r="V3382" s="50" t="s">
        <v>20</v>
      </c>
      <c r="X3382" s="48"/>
    </row>
    <row r="3383" spans="1:24" s="60" customFormat="1" x14ac:dyDescent="0.2">
      <c r="A3383" s="60">
        <v>36</v>
      </c>
      <c r="B3383" s="61" t="s">
        <v>2929</v>
      </c>
      <c r="C3383" s="61">
        <v>3601</v>
      </c>
      <c r="D3383" s="61" t="s">
        <v>3170</v>
      </c>
      <c r="J3383" s="51" t="s">
        <v>20</v>
      </c>
      <c r="P3383" s="51" t="s">
        <v>20</v>
      </c>
      <c r="Q3383" s="60" t="s">
        <v>3433</v>
      </c>
      <c r="R3383" s="60">
        <v>296</v>
      </c>
      <c r="S3383" s="62">
        <v>35</v>
      </c>
      <c r="U3383" s="54" t="s">
        <v>15</v>
      </c>
      <c r="V3383" s="50" t="s">
        <v>20</v>
      </c>
      <c r="X3383" s="48"/>
    </row>
    <row r="3384" spans="1:24" s="60" customFormat="1" x14ac:dyDescent="0.2">
      <c r="A3384" s="60">
        <v>36</v>
      </c>
      <c r="B3384" s="61" t="s">
        <v>2929</v>
      </c>
      <c r="C3384" s="61">
        <v>3601</v>
      </c>
      <c r="D3384" s="61" t="s">
        <v>3170</v>
      </c>
      <c r="J3384" s="51" t="s">
        <v>20</v>
      </c>
      <c r="P3384" s="51" t="s">
        <v>20</v>
      </c>
      <c r="Q3384" s="60" t="s">
        <v>3434</v>
      </c>
      <c r="R3384" s="60">
        <v>297</v>
      </c>
      <c r="S3384" s="62">
        <v>48</v>
      </c>
      <c r="U3384" s="54" t="s">
        <v>15</v>
      </c>
      <c r="V3384" s="50" t="s">
        <v>20</v>
      </c>
      <c r="X3384" s="48"/>
    </row>
    <row r="3385" spans="1:24" s="60" customFormat="1" x14ac:dyDescent="0.2">
      <c r="A3385" s="60">
        <v>36</v>
      </c>
      <c r="B3385" s="61" t="s">
        <v>2929</v>
      </c>
      <c r="C3385" s="61">
        <v>3601</v>
      </c>
      <c r="D3385" s="61" t="s">
        <v>3170</v>
      </c>
      <c r="J3385" s="51" t="s">
        <v>20</v>
      </c>
      <c r="P3385" s="51" t="s">
        <v>20</v>
      </c>
      <c r="Q3385" s="60" t="s">
        <v>3435</v>
      </c>
      <c r="R3385" s="60">
        <v>298</v>
      </c>
      <c r="S3385" s="62">
        <v>39</v>
      </c>
      <c r="U3385" s="54" t="s">
        <v>15</v>
      </c>
      <c r="V3385" s="50" t="s">
        <v>20</v>
      </c>
      <c r="X3385" s="48"/>
    </row>
    <row r="3386" spans="1:24" s="60" customFormat="1" x14ac:dyDescent="0.2">
      <c r="A3386" s="60">
        <v>36</v>
      </c>
      <c r="B3386" s="61" t="s">
        <v>2929</v>
      </c>
      <c r="C3386" s="61">
        <v>3601</v>
      </c>
      <c r="D3386" s="61" t="s">
        <v>3170</v>
      </c>
      <c r="J3386" s="51" t="s">
        <v>20</v>
      </c>
      <c r="P3386" s="51" t="s">
        <v>20</v>
      </c>
      <c r="Q3386" s="60" t="s">
        <v>3374</v>
      </c>
      <c r="R3386" s="60">
        <v>299</v>
      </c>
      <c r="S3386" s="62">
        <v>42</v>
      </c>
      <c r="U3386" s="54" t="s">
        <v>15</v>
      </c>
      <c r="V3386" s="50" t="s">
        <v>20</v>
      </c>
      <c r="X3386" s="48"/>
    </row>
    <row r="3387" spans="1:24" s="60" customFormat="1" x14ac:dyDescent="0.2">
      <c r="A3387" s="60">
        <v>36</v>
      </c>
      <c r="B3387" s="61" t="s">
        <v>2929</v>
      </c>
      <c r="C3387" s="61">
        <v>3601</v>
      </c>
      <c r="D3387" s="61" t="s">
        <v>3170</v>
      </c>
      <c r="J3387" s="51" t="s">
        <v>20</v>
      </c>
      <c r="P3387" s="51" t="s">
        <v>20</v>
      </c>
      <c r="Q3387" s="60" t="s">
        <v>3436</v>
      </c>
      <c r="R3387" s="60">
        <v>300</v>
      </c>
      <c r="S3387" s="62">
        <v>216</v>
      </c>
      <c r="U3387" s="54" t="s">
        <v>15</v>
      </c>
      <c r="V3387" s="50" t="s">
        <v>16</v>
      </c>
      <c r="X3387" s="48"/>
    </row>
    <row r="3388" spans="1:24" s="60" customFormat="1" x14ac:dyDescent="0.2">
      <c r="A3388" s="60">
        <v>36</v>
      </c>
      <c r="B3388" s="61" t="s">
        <v>2929</v>
      </c>
      <c r="C3388" s="61">
        <v>3601</v>
      </c>
      <c r="D3388" s="61" t="s">
        <v>3170</v>
      </c>
      <c r="J3388" s="51" t="s">
        <v>20</v>
      </c>
      <c r="P3388" s="51" t="s">
        <v>20</v>
      </c>
      <c r="Q3388" s="60" t="s">
        <v>3437</v>
      </c>
      <c r="R3388" s="60">
        <v>301</v>
      </c>
      <c r="S3388" s="62">
        <v>98</v>
      </c>
      <c r="U3388" s="54" t="s">
        <v>15</v>
      </c>
      <c r="V3388" s="50" t="s">
        <v>20</v>
      </c>
      <c r="X3388" s="48"/>
    </row>
    <row r="3389" spans="1:24" s="60" customFormat="1" x14ac:dyDescent="0.2">
      <c r="A3389" s="60">
        <v>36</v>
      </c>
      <c r="B3389" s="61" t="s">
        <v>2929</v>
      </c>
      <c r="C3389" s="61">
        <v>3601</v>
      </c>
      <c r="D3389" s="61" t="s">
        <v>3170</v>
      </c>
      <c r="J3389" s="51" t="s">
        <v>20</v>
      </c>
      <c r="P3389" s="51" t="s">
        <v>20</v>
      </c>
      <c r="Q3389" s="60" t="s">
        <v>3222</v>
      </c>
      <c r="R3389" s="60">
        <v>302</v>
      </c>
      <c r="S3389" s="62">
        <v>300</v>
      </c>
      <c r="U3389" s="54" t="s">
        <v>15</v>
      </c>
      <c r="V3389" s="50" t="s">
        <v>20</v>
      </c>
      <c r="X3389" s="48"/>
    </row>
    <row r="3390" spans="1:24" s="60" customFormat="1" x14ac:dyDescent="0.2">
      <c r="A3390" s="60">
        <v>36</v>
      </c>
      <c r="B3390" s="61" t="s">
        <v>2929</v>
      </c>
      <c r="C3390" s="61">
        <v>3601</v>
      </c>
      <c r="D3390" s="61" t="s">
        <v>3170</v>
      </c>
      <c r="J3390" s="51" t="s">
        <v>20</v>
      </c>
      <c r="P3390" s="51" t="s">
        <v>20</v>
      </c>
      <c r="Q3390" s="60" t="s">
        <v>3438</v>
      </c>
      <c r="R3390" s="60">
        <v>303</v>
      </c>
      <c r="S3390" s="62">
        <v>35</v>
      </c>
      <c r="U3390" s="54" t="s">
        <v>15</v>
      </c>
      <c r="V3390" s="50" t="s">
        <v>20</v>
      </c>
      <c r="X3390" s="48"/>
    </row>
    <row r="3391" spans="1:24" s="60" customFormat="1" x14ac:dyDescent="0.2">
      <c r="A3391" s="60">
        <v>36</v>
      </c>
      <c r="B3391" s="61" t="s">
        <v>2929</v>
      </c>
      <c r="C3391" s="61">
        <v>3601</v>
      </c>
      <c r="D3391" s="61" t="s">
        <v>3170</v>
      </c>
      <c r="J3391" s="51" t="s">
        <v>20</v>
      </c>
      <c r="P3391" s="51" t="s">
        <v>20</v>
      </c>
      <c r="Q3391" s="60" t="s">
        <v>3439</v>
      </c>
      <c r="R3391" s="60">
        <v>304</v>
      </c>
      <c r="S3391" s="62">
        <v>110</v>
      </c>
      <c r="U3391" s="54" t="s">
        <v>15</v>
      </c>
      <c r="V3391" s="50" t="s">
        <v>20</v>
      </c>
      <c r="X3391" s="48"/>
    </row>
    <row r="3392" spans="1:24" s="60" customFormat="1" x14ac:dyDescent="0.2">
      <c r="A3392" s="60">
        <v>36</v>
      </c>
      <c r="B3392" s="61" t="s">
        <v>2929</v>
      </c>
      <c r="C3392" s="61">
        <v>3601</v>
      </c>
      <c r="D3392" s="61" t="s">
        <v>3170</v>
      </c>
      <c r="J3392" s="51" t="s">
        <v>20</v>
      </c>
      <c r="P3392" s="51" t="s">
        <v>20</v>
      </c>
      <c r="Q3392" s="60" t="s">
        <v>3440</v>
      </c>
      <c r="R3392" s="60">
        <v>305</v>
      </c>
      <c r="S3392" s="62">
        <v>39</v>
      </c>
      <c r="U3392" s="54" t="s">
        <v>15</v>
      </c>
      <c r="V3392" s="50" t="s">
        <v>20</v>
      </c>
      <c r="X3392" s="48"/>
    </row>
    <row r="3393" spans="1:24" s="60" customFormat="1" x14ac:dyDescent="0.2">
      <c r="A3393" s="60">
        <v>36</v>
      </c>
      <c r="B3393" s="61" t="s">
        <v>2929</v>
      </c>
      <c r="C3393" s="61">
        <v>3601</v>
      </c>
      <c r="D3393" s="61" t="s">
        <v>3170</v>
      </c>
      <c r="J3393" s="51" t="s">
        <v>20</v>
      </c>
      <c r="P3393" s="51" t="s">
        <v>20</v>
      </c>
      <c r="Q3393" s="60" t="s">
        <v>3441</v>
      </c>
      <c r="R3393" s="60">
        <v>306</v>
      </c>
      <c r="S3393" s="62">
        <v>46</v>
      </c>
      <c r="U3393" s="54" t="s">
        <v>15</v>
      </c>
      <c r="V3393" s="50" t="s">
        <v>20</v>
      </c>
      <c r="X3393" s="48"/>
    </row>
    <row r="3394" spans="1:24" s="60" customFormat="1" x14ac:dyDescent="0.2">
      <c r="A3394" s="60">
        <v>36</v>
      </c>
      <c r="B3394" s="61" t="s">
        <v>2929</v>
      </c>
      <c r="C3394" s="61">
        <v>3601</v>
      </c>
      <c r="D3394" s="61" t="s">
        <v>3170</v>
      </c>
      <c r="J3394" s="51" t="s">
        <v>20</v>
      </c>
      <c r="P3394" s="51" t="s">
        <v>20</v>
      </c>
      <c r="Q3394" s="60" t="s">
        <v>3442</v>
      </c>
      <c r="R3394" s="60">
        <v>307</v>
      </c>
      <c r="S3394" s="62">
        <v>332</v>
      </c>
      <c r="U3394" s="54" t="s">
        <v>15</v>
      </c>
      <c r="V3394" s="50" t="s">
        <v>16</v>
      </c>
      <c r="X3394" s="48"/>
    </row>
    <row r="3395" spans="1:24" s="60" customFormat="1" x14ac:dyDescent="0.2">
      <c r="A3395" s="60">
        <v>36</v>
      </c>
      <c r="B3395" s="61" t="s">
        <v>2929</v>
      </c>
      <c r="C3395" s="61">
        <v>3601</v>
      </c>
      <c r="D3395" s="61" t="s">
        <v>3170</v>
      </c>
      <c r="J3395" s="51" t="s">
        <v>20</v>
      </c>
      <c r="P3395" s="51" t="s">
        <v>20</v>
      </c>
      <c r="Q3395" s="60" t="s">
        <v>3443</v>
      </c>
      <c r="R3395" s="60">
        <v>308</v>
      </c>
      <c r="S3395" s="62">
        <v>59</v>
      </c>
      <c r="U3395" s="54" t="s">
        <v>15</v>
      </c>
      <c r="V3395" s="50" t="s">
        <v>20</v>
      </c>
      <c r="X3395" s="48"/>
    </row>
    <row r="3396" spans="1:24" s="60" customFormat="1" x14ac:dyDescent="0.2">
      <c r="A3396" s="60">
        <v>36</v>
      </c>
      <c r="B3396" s="61" t="s">
        <v>2929</v>
      </c>
      <c r="C3396" s="61">
        <v>3601</v>
      </c>
      <c r="D3396" s="61" t="s">
        <v>3170</v>
      </c>
      <c r="J3396" s="51" t="s">
        <v>20</v>
      </c>
      <c r="P3396" s="51" t="s">
        <v>20</v>
      </c>
      <c r="Q3396" s="60" t="s">
        <v>3444</v>
      </c>
      <c r="R3396" s="60">
        <v>309</v>
      </c>
      <c r="S3396" s="62">
        <v>49</v>
      </c>
      <c r="U3396" s="54" t="s">
        <v>15</v>
      </c>
      <c r="V3396" s="50" t="s">
        <v>20</v>
      </c>
      <c r="X3396" s="48"/>
    </row>
    <row r="3397" spans="1:24" s="60" customFormat="1" x14ac:dyDescent="0.2">
      <c r="A3397" s="60">
        <v>36</v>
      </c>
      <c r="B3397" s="61" t="s">
        <v>2929</v>
      </c>
      <c r="C3397" s="61">
        <v>3601</v>
      </c>
      <c r="D3397" s="61" t="s">
        <v>3170</v>
      </c>
      <c r="J3397" s="51" t="s">
        <v>20</v>
      </c>
      <c r="P3397" s="51" t="s">
        <v>20</v>
      </c>
      <c r="Q3397" s="60" t="s">
        <v>3445</v>
      </c>
      <c r="R3397" s="60">
        <v>310</v>
      </c>
      <c r="S3397" s="62">
        <v>36</v>
      </c>
      <c r="U3397" s="54" t="s">
        <v>15</v>
      </c>
      <c r="V3397" s="50" t="s">
        <v>20</v>
      </c>
      <c r="X3397" s="48"/>
    </row>
    <row r="3398" spans="1:24" s="60" customFormat="1" x14ac:dyDescent="0.2">
      <c r="A3398" s="60">
        <v>36</v>
      </c>
      <c r="B3398" s="61" t="s">
        <v>2929</v>
      </c>
      <c r="C3398" s="61">
        <v>3601</v>
      </c>
      <c r="D3398" s="61" t="s">
        <v>3170</v>
      </c>
      <c r="J3398" s="51" t="s">
        <v>20</v>
      </c>
      <c r="P3398" s="51" t="s">
        <v>20</v>
      </c>
      <c r="Q3398" s="60" t="s">
        <v>3446</v>
      </c>
      <c r="R3398" s="60">
        <v>311</v>
      </c>
      <c r="S3398" s="62">
        <v>52</v>
      </c>
      <c r="U3398" s="54" t="s">
        <v>15</v>
      </c>
      <c r="V3398" s="50" t="s">
        <v>20</v>
      </c>
      <c r="X3398" s="48"/>
    </row>
    <row r="3399" spans="1:24" s="60" customFormat="1" x14ac:dyDescent="0.2">
      <c r="A3399" s="60">
        <v>36</v>
      </c>
      <c r="B3399" s="61" t="s">
        <v>2929</v>
      </c>
      <c r="C3399" s="61">
        <v>3601</v>
      </c>
      <c r="D3399" s="61" t="s">
        <v>3170</v>
      </c>
      <c r="J3399" s="51" t="s">
        <v>20</v>
      </c>
      <c r="P3399" s="51" t="s">
        <v>20</v>
      </c>
      <c r="Q3399" s="60" t="s">
        <v>3447</v>
      </c>
      <c r="R3399" s="60">
        <v>312</v>
      </c>
      <c r="S3399" s="62">
        <v>32</v>
      </c>
      <c r="U3399" s="54" t="s">
        <v>15</v>
      </c>
      <c r="V3399" s="50" t="s">
        <v>20</v>
      </c>
      <c r="X3399" s="48"/>
    </row>
    <row r="3400" spans="1:24" s="60" customFormat="1" x14ac:dyDescent="0.2">
      <c r="A3400" s="60">
        <v>36</v>
      </c>
      <c r="B3400" s="61" t="s">
        <v>2929</v>
      </c>
      <c r="C3400" s="61">
        <v>3601</v>
      </c>
      <c r="D3400" s="61" t="s">
        <v>3170</v>
      </c>
      <c r="J3400" s="51" t="s">
        <v>20</v>
      </c>
      <c r="P3400" s="51" t="s">
        <v>20</v>
      </c>
      <c r="Q3400" s="60" t="s">
        <v>3343</v>
      </c>
      <c r="R3400" s="60">
        <v>313</v>
      </c>
      <c r="S3400" s="62">
        <v>92</v>
      </c>
      <c r="U3400" s="54" t="s">
        <v>15</v>
      </c>
      <c r="V3400" s="50" t="s">
        <v>20</v>
      </c>
      <c r="X3400" s="48"/>
    </row>
    <row r="3401" spans="1:24" s="60" customFormat="1" x14ac:dyDescent="0.2">
      <c r="A3401" s="60">
        <v>36</v>
      </c>
      <c r="B3401" s="61" t="s">
        <v>2929</v>
      </c>
      <c r="C3401" s="61">
        <v>3601</v>
      </c>
      <c r="D3401" s="61" t="s">
        <v>3170</v>
      </c>
      <c r="J3401" s="51" t="s">
        <v>20</v>
      </c>
      <c r="P3401" s="51" t="s">
        <v>20</v>
      </c>
      <c r="Q3401" s="60" t="s">
        <v>3448</v>
      </c>
      <c r="R3401" s="60">
        <v>314</v>
      </c>
      <c r="S3401" s="62">
        <v>55</v>
      </c>
      <c r="U3401" s="54" t="s">
        <v>15</v>
      </c>
      <c r="V3401" s="50" t="s">
        <v>20</v>
      </c>
      <c r="X3401" s="48"/>
    </row>
    <row r="3402" spans="1:24" s="60" customFormat="1" x14ac:dyDescent="0.2">
      <c r="A3402" s="60">
        <v>36</v>
      </c>
      <c r="B3402" s="61" t="s">
        <v>2929</v>
      </c>
      <c r="C3402" s="61">
        <v>3601</v>
      </c>
      <c r="D3402" s="61" t="s">
        <v>3170</v>
      </c>
      <c r="J3402" s="51" t="s">
        <v>20</v>
      </c>
      <c r="P3402" s="51" t="s">
        <v>20</v>
      </c>
      <c r="Q3402" s="60" t="s">
        <v>3449</v>
      </c>
      <c r="R3402" s="60">
        <v>315</v>
      </c>
      <c r="S3402" s="62">
        <v>216</v>
      </c>
      <c r="U3402" s="54" t="s">
        <v>15</v>
      </c>
      <c r="V3402" s="50" t="s">
        <v>20</v>
      </c>
      <c r="X3402" s="48"/>
    </row>
    <row r="3403" spans="1:24" s="60" customFormat="1" x14ac:dyDescent="0.2">
      <c r="A3403" s="60">
        <v>36</v>
      </c>
      <c r="B3403" s="61" t="s">
        <v>2929</v>
      </c>
      <c r="C3403" s="61">
        <v>3601</v>
      </c>
      <c r="D3403" s="61" t="s">
        <v>3170</v>
      </c>
      <c r="J3403" s="51" t="s">
        <v>20</v>
      </c>
      <c r="P3403" s="51" t="s">
        <v>20</v>
      </c>
      <c r="Q3403" s="60" t="s">
        <v>3450</v>
      </c>
      <c r="R3403" s="60">
        <v>316</v>
      </c>
      <c r="S3403" s="62">
        <v>66</v>
      </c>
      <c r="U3403" s="54" t="s">
        <v>15</v>
      </c>
      <c r="V3403" s="50" t="s">
        <v>20</v>
      </c>
      <c r="X3403" s="48"/>
    </row>
    <row r="3404" spans="1:24" s="60" customFormat="1" x14ac:dyDescent="0.2">
      <c r="A3404" s="60">
        <v>36</v>
      </c>
      <c r="B3404" s="61" t="s">
        <v>2929</v>
      </c>
      <c r="C3404" s="61">
        <v>3601</v>
      </c>
      <c r="D3404" s="61" t="s">
        <v>3170</v>
      </c>
      <c r="J3404" s="51" t="s">
        <v>20</v>
      </c>
      <c r="P3404" s="51" t="s">
        <v>20</v>
      </c>
      <c r="Q3404" s="60" t="s">
        <v>3436</v>
      </c>
      <c r="R3404" s="60">
        <v>317</v>
      </c>
      <c r="S3404" s="62">
        <v>471</v>
      </c>
      <c r="U3404" s="54" t="s">
        <v>15</v>
      </c>
      <c r="V3404" s="50" t="s">
        <v>16</v>
      </c>
      <c r="X3404" s="48"/>
    </row>
    <row r="3405" spans="1:24" s="60" customFormat="1" x14ac:dyDescent="0.2">
      <c r="A3405" s="60">
        <v>36</v>
      </c>
      <c r="B3405" s="61" t="s">
        <v>2929</v>
      </c>
      <c r="C3405" s="61">
        <v>3601</v>
      </c>
      <c r="D3405" s="61" t="s">
        <v>3170</v>
      </c>
      <c r="J3405" s="51" t="s">
        <v>20</v>
      </c>
      <c r="P3405" s="51" t="s">
        <v>20</v>
      </c>
      <c r="Q3405" s="60" t="s">
        <v>3451</v>
      </c>
      <c r="R3405" s="60">
        <v>318</v>
      </c>
      <c r="S3405" s="62">
        <v>36</v>
      </c>
      <c r="U3405" s="54" t="s">
        <v>15</v>
      </c>
      <c r="V3405" s="50" t="s">
        <v>20</v>
      </c>
      <c r="X3405" s="48"/>
    </row>
    <row r="3406" spans="1:24" s="60" customFormat="1" x14ac:dyDescent="0.2">
      <c r="A3406" s="60">
        <v>36</v>
      </c>
      <c r="B3406" s="61" t="s">
        <v>2929</v>
      </c>
      <c r="C3406" s="61">
        <v>3601</v>
      </c>
      <c r="D3406" s="61" t="s">
        <v>3170</v>
      </c>
      <c r="J3406" s="51" t="s">
        <v>20</v>
      </c>
      <c r="P3406" s="51" t="s">
        <v>20</v>
      </c>
      <c r="Q3406" s="60" t="s">
        <v>3452</v>
      </c>
      <c r="R3406" s="60">
        <v>319</v>
      </c>
      <c r="S3406" s="62">
        <v>36</v>
      </c>
      <c r="U3406" s="54" t="s">
        <v>15</v>
      </c>
      <c r="V3406" s="50" t="s">
        <v>20</v>
      </c>
      <c r="X3406" s="48"/>
    </row>
    <row r="3407" spans="1:24" s="60" customFormat="1" x14ac:dyDescent="0.2">
      <c r="A3407" s="60">
        <v>36</v>
      </c>
      <c r="B3407" s="61" t="s">
        <v>2929</v>
      </c>
      <c r="C3407" s="61">
        <v>3601</v>
      </c>
      <c r="D3407" s="61" t="s">
        <v>3170</v>
      </c>
      <c r="J3407" s="51" t="s">
        <v>20</v>
      </c>
      <c r="P3407" s="51" t="s">
        <v>20</v>
      </c>
      <c r="Q3407" s="60" t="s">
        <v>3453</v>
      </c>
      <c r="R3407" s="60">
        <v>320</v>
      </c>
      <c r="S3407" s="62">
        <v>39</v>
      </c>
      <c r="U3407" s="54" t="s">
        <v>15</v>
      </c>
      <c r="V3407" s="50" t="s">
        <v>20</v>
      </c>
      <c r="X3407" s="48"/>
    </row>
    <row r="3408" spans="1:24" s="60" customFormat="1" x14ac:dyDescent="0.2">
      <c r="A3408" s="60">
        <v>36</v>
      </c>
      <c r="B3408" s="61" t="s">
        <v>2929</v>
      </c>
      <c r="C3408" s="61">
        <v>3601</v>
      </c>
      <c r="D3408" s="61" t="s">
        <v>3170</v>
      </c>
      <c r="J3408" s="51" t="s">
        <v>20</v>
      </c>
      <c r="P3408" s="51" t="s">
        <v>20</v>
      </c>
      <c r="Q3408" s="60" t="s">
        <v>3454</v>
      </c>
      <c r="R3408" s="60">
        <v>321</v>
      </c>
      <c r="S3408" s="62">
        <v>26</v>
      </c>
      <c r="U3408" s="54" t="s">
        <v>15</v>
      </c>
      <c r="V3408" s="50" t="s">
        <v>20</v>
      </c>
      <c r="X3408" s="48"/>
    </row>
    <row r="3409" spans="1:24" s="60" customFormat="1" x14ac:dyDescent="0.2">
      <c r="A3409" s="60">
        <v>36</v>
      </c>
      <c r="B3409" s="61" t="s">
        <v>2929</v>
      </c>
      <c r="C3409" s="61">
        <v>3601</v>
      </c>
      <c r="D3409" s="61" t="s">
        <v>3170</v>
      </c>
      <c r="J3409" s="51" t="s">
        <v>20</v>
      </c>
      <c r="P3409" s="51" t="s">
        <v>20</v>
      </c>
      <c r="Q3409" s="60" t="s">
        <v>3455</v>
      </c>
      <c r="R3409" s="60">
        <v>322</v>
      </c>
      <c r="S3409" s="62">
        <v>24</v>
      </c>
      <c r="U3409" s="54" t="s">
        <v>15</v>
      </c>
      <c r="V3409" s="50" t="s">
        <v>20</v>
      </c>
      <c r="X3409" s="48"/>
    </row>
    <row r="3410" spans="1:24" s="60" customFormat="1" x14ac:dyDescent="0.2">
      <c r="A3410" s="60">
        <v>36</v>
      </c>
      <c r="B3410" s="61" t="s">
        <v>2929</v>
      </c>
      <c r="C3410" s="61">
        <v>3601</v>
      </c>
      <c r="D3410" s="61" t="s">
        <v>3170</v>
      </c>
      <c r="J3410" s="51" t="s">
        <v>20</v>
      </c>
      <c r="P3410" s="51" t="s">
        <v>20</v>
      </c>
      <c r="Q3410" s="60" t="s">
        <v>3440</v>
      </c>
      <c r="R3410" s="60">
        <v>323</v>
      </c>
      <c r="S3410" s="62">
        <v>32</v>
      </c>
      <c r="U3410" s="54" t="s">
        <v>15</v>
      </c>
      <c r="V3410" s="50" t="s">
        <v>20</v>
      </c>
      <c r="X3410" s="48"/>
    </row>
    <row r="3411" spans="1:24" s="60" customFormat="1" x14ac:dyDescent="0.2">
      <c r="A3411" s="60">
        <v>36</v>
      </c>
      <c r="B3411" s="61" t="s">
        <v>2929</v>
      </c>
      <c r="C3411" s="61">
        <v>3601</v>
      </c>
      <c r="D3411" s="61" t="s">
        <v>3170</v>
      </c>
      <c r="J3411" s="51" t="s">
        <v>20</v>
      </c>
      <c r="P3411" s="51" t="s">
        <v>20</v>
      </c>
      <c r="Q3411" s="60" t="s">
        <v>3456</v>
      </c>
      <c r="R3411" s="60">
        <v>324</v>
      </c>
      <c r="S3411" s="62">
        <v>45</v>
      </c>
      <c r="U3411" s="54" t="s">
        <v>15</v>
      </c>
      <c r="V3411" s="50" t="s">
        <v>20</v>
      </c>
      <c r="X3411" s="48"/>
    </row>
    <row r="3412" spans="1:24" s="60" customFormat="1" x14ac:dyDescent="0.2">
      <c r="A3412" s="60">
        <v>36</v>
      </c>
      <c r="B3412" s="61" t="s">
        <v>2929</v>
      </c>
      <c r="C3412" s="61">
        <v>3601</v>
      </c>
      <c r="D3412" s="61" t="s">
        <v>3170</v>
      </c>
      <c r="J3412" s="51" t="s">
        <v>20</v>
      </c>
      <c r="P3412" s="51" t="s">
        <v>20</v>
      </c>
      <c r="Q3412" s="60" t="s">
        <v>3457</v>
      </c>
      <c r="R3412" s="60">
        <v>325</v>
      </c>
      <c r="S3412" s="62">
        <v>99</v>
      </c>
      <c r="U3412" s="54" t="s">
        <v>15</v>
      </c>
      <c r="V3412" s="50" t="s">
        <v>20</v>
      </c>
      <c r="X3412" s="48"/>
    </row>
    <row r="3413" spans="1:24" s="60" customFormat="1" x14ac:dyDescent="0.2">
      <c r="A3413" s="60">
        <v>36</v>
      </c>
      <c r="B3413" s="61" t="s">
        <v>2929</v>
      </c>
      <c r="C3413" s="61">
        <v>3601</v>
      </c>
      <c r="D3413" s="61" t="s">
        <v>3170</v>
      </c>
      <c r="J3413" s="51" t="s">
        <v>20</v>
      </c>
      <c r="P3413" s="51" t="s">
        <v>20</v>
      </c>
      <c r="Q3413" s="60" t="s">
        <v>3458</v>
      </c>
      <c r="R3413" s="60">
        <v>326</v>
      </c>
      <c r="S3413" s="62">
        <v>82</v>
      </c>
      <c r="U3413" s="54" t="s">
        <v>15</v>
      </c>
      <c r="V3413" s="50" t="s">
        <v>20</v>
      </c>
      <c r="X3413" s="48"/>
    </row>
    <row r="3414" spans="1:24" s="60" customFormat="1" x14ac:dyDescent="0.2">
      <c r="A3414" s="60">
        <v>36</v>
      </c>
      <c r="B3414" s="61" t="s">
        <v>2929</v>
      </c>
      <c r="C3414" s="61">
        <v>3601</v>
      </c>
      <c r="D3414" s="61" t="s">
        <v>3170</v>
      </c>
      <c r="J3414" s="51" t="s">
        <v>20</v>
      </c>
      <c r="P3414" s="51" t="s">
        <v>20</v>
      </c>
      <c r="Q3414" s="60" t="s">
        <v>3459</v>
      </c>
      <c r="R3414" s="60">
        <v>327</v>
      </c>
      <c r="S3414" s="62">
        <v>30</v>
      </c>
      <c r="U3414" s="54" t="s">
        <v>15</v>
      </c>
      <c r="V3414" s="50" t="s">
        <v>20</v>
      </c>
      <c r="X3414" s="48"/>
    </row>
    <row r="3415" spans="1:24" s="60" customFormat="1" x14ac:dyDescent="0.2">
      <c r="A3415" s="60">
        <v>36</v>
      </c>
      <c r="B3415" s="61" t="s">
        <v>2929</v>
      </c>
      <c r="C3415" s="61">
        <v>3601</v>
      </c>
      <c r="D3415" s="61" t="s">
        <v>3170</v>
      </c>
      <c r="J3415" s="51" t="s">
        <v>20</v>
      </c>
      <c r="P3415" s="51" t="s">
        <v>20</v>
      </c>
      <c r="Q3415" s="60" t="s">
        <v>3460</v>
      </c>
      <c r="R3415" s="60">
        <v>328</v>
      </c>
      <c r="S3415" s="62">
        <v>61</v>
      </c>
      <c r="U3415" s="54" t="s">
        <v>15</v>
      </c>
      <c r="V3415" s="50" t="s">
        <v>20</v>
      </c>
      <c r="X3415" s="48"/>
    </row>
    <row r="3416" spans="1:24" s="60" customFormat="1" x14ac:dyDescent="0.2">
      <c r="A3416" s="60">
        <v>36</v>
      </c>
      <c r="B3416" s="61" t="s">
        <v>2929</v>
      </c>
      <c r="C3416" s="61">
        <v>3601</v>
      </c>
      <c r="D3416" s="61" t="s">
        <v>3170</v>
      </c>
      <c r="J3416" s="51" t="s">
        <v>20</v>
      </c>
      <c r="P3416" s="51" t="s">
        <v>20</v>
      </c>
      <c r="Q3416" s="60" t="s">
        <v>3461</v>
      </c>
      <c r="R3416" s="60">
        <v>329</v>
      </c>
      <c r="S3416" s="62">
        <v>30</v>
      </c>
      <c r="U3416" s="54" t="s">
        <v>15</v>
      </c>
      <c r="V3416" s="50" t="s">
        <v>20</v>
      </c>
      <c r="X3416" s="48"/>
    </row>
    <row r="3417" spans="1:24" s="60" customFormat="1" x14ac:dyDescent="0.2">
      <c r="A3417" s="60">
        <v>36</v>
      </c>
      <c r="B3417" s="61" t="s">
        <v>2929</v>
      </c>
      <c r="C3417" s="61">
        <v>3601</v>
      </c>
      <c r="D3417" s="61" t="s">
        <v>3170</v>
      </c>
      <c r="J3417" s="51" t="s">
        <v>20</v>
      </c>
      <c r="P3417" s="51" t="s">
        <v>20</v>
      </c>
      <c r="Q3417" s="60" t="s">
        <v>3462</v>
      </c>
      <c r="R3417" s="60">
        <v>330</v>
      </c>
      <c r="S3417" s="62">
        <v>240</v>
      </c>
      <c r="U3417" s="54" t="s">
        <v>15</v>
      </c>
      <c r="V3417" s="50" t="s">
        <v>20</v>
      </c>
      <c r="X3417" s="48"/>
    </row>
    <row r="3418" spans="1:24" s="60" customFormat="1" x14ac:dyDescent="0.2">
      <c r="A3418" s="60">
        <v>36</v>
      </c>
      <c r="B3418" s="61" t="s">
        <v>2929</v>
      </c>
      <c r="C3418" s="61">
        <v>3601</v>
      </c>
      <c r="D3418" s="61" t="s">
        <v>3170</v>
      </c>
      <c r="J3418" s="51" t="s">
        <v>20</v>
      </c>
      <c r="P3418" s="51" t="s">
        <v>20</v>
      </c>
      <c r="Q3418" s="60" t="s">
        <v>3463</v>
      </c>
      <c r="R3418" s="60">
        <v>331</v>
      </c>
      <c r="S3418" s="62">
        <v>350</v>
      </c>
      <c r="U3418" s="54" t="s">
        <v>15</v>
      </c>
      <c r="V3418" s="50" t="s">
        <v>16</v>
      </c>
      <c r="X3418" s="48"/>
    </row>
    <row r="3419" spans="1:24" s="60" customFormat="1" x14ac:dyDescent="0.2">
      <c r="A3419" s="60">
        <v>36</v>
      </c>
      <c r="B3419" s="61" t="s">
        <v>2929</v>
      </c>
      <c r="C3419" s="61">
        <v>3601</v>
      </c>
      <c r="D3419" s="61" t="s">
        <v>3170</v>
      </c>
      <c r="J3419" s="51" t="s">
        <v>20</v>
      </c>
      <c r="P3419" s="51" t="s">
        <v>20</v>
      </c>
      <c r="Q3419" s="60" t="s">
        <v>3464</v>
      </c>
      <c r="R3419" s="60">
        <v>332</v>
      </c>
      <c r="S3419" s="62">
        <v>246</v>
      </c>
      <c r="U3419" s="54" t="s">
        <v>15</v>
      </c>
      <c r="V3419" s="50" t="s">
        <v>16</v>
      </c>
      <c r="X3419" s="48"/>
    </row>
    <row r="3420" spans="1:24" s="60" customFormat="1" x14ac:dyDescent="0.2">
      <c r="A3420" s="60">
        <v>36</v>
      </c>
      <c r="B3420" s="61" t="s">
        <v>2929</v>
      </c>
      <c r="C3420" s="61">
        <v>3601</v>
      </c>
      <c r="D3420" s="61" t="s">
        <v>3170</v>
      </c>
      <c r="J3420" s="51" t="s">
        <v>20</v>
      </c>
      <c r="P3420" s="51" t="s">
        <v>20</v>
      </c>
      <c r="Q3420" s="60" t="s">
        <v>3465</v>
      </c>
      <c r="R3420" s="60">
        <v>333</v>
      </c>
      <c r="S3420" s="62">
        <v>39</v>
      </c>
      <c r="U3420" s="54" t="s">
        <v>15</v>
      </c>
      <c r="V3420" s="50" t="s">
        <v>20</v>
      </c>
      <c r="X3420" s="48"/>
    </row>
    <row r="3421" spans="1:24" s="60" customFormat="1" x14ac:dyDescent="0.2">
      <c r="A3421" s="60">
        <v>36</v>
      </c>
      <c r="B3421" s="61" t="s">
        <v>2929</v>
      </c>
      <c r="C3421" s="61">
        <v>3601</v>
      </c>
      <c r="D3421" s="61" t="s">
        <v>3170</v>
      </c>
      <c r="J3421" s="51" t="s">
        <v>20</v>
      </c>
      <c r="P3421" s="51" t="s">
        <v>20</v>
      </c>
      <c r="Q3421" s="60" t="s">
        <v>3466</v>
      </c>
      <c r="R3421" s="60">
        <v>334</v>
      </c>
      <c r="S3421" s="62">
        <v>45</v>
      </c>
      <c r="U3421" s="54" t="s">
        <v>15</v>
      </c>
      <c r="V3421" s="50" t="s">
        <v>20</v>
      </c>
      <c r="X3421" s="48"/>
    </row>
    <row r="3422" spans="1:24" s="60" customFormat="1" x14ac:dyDescent="0.2">
      <c r="A3422" s="60">
        <v>36</v>
      </c>
      <c r="B3422" s="61" t="s">
        <v>2929</v>
      </c>
      <c r="C3422" s="61">
        <v>3601</v>
      </c>
      <c r="D3422" s="61" t="s">
        <v>3170</v>
      </c>
      <c r="J3422" s="51" t="s">
        <v>20</v>
      </c>
      <c r="P3422" s="51" t="s">
        <v>20</v>
      </c>
      <c r="Q3422" s="60" t="s">
        <v>3433</v>
      </c>
      <c r="R3422" s="60">
        <v>335</v>
      </c>
      <c r="S3422" s="62">
        <v>47</v>
      </c>
      <c r="U3422" s="54" t="s">
        <v>15</v>
      </c>
      <c r="V3422" s="50" t="s">
        <v>20</v>
      </c>
      <c r="X3422" s="48"/>
    </row>
    <row r="3423" spans="1:24" s="60" customFormat="1" x14ac:dyDescent="0.2">
      <c r="A3423" s="60">
        <v>36</v>
      </c>
      <c r="B3423" s="61" t="s">
        <v>2929</v>
      </c>
      <c r="C3423" s="61">
        <v>3601</v>
      </c>
      <c r="D3423" s="61" t="s">
        <v>3170</v>
      </c>
      <c r="J3423" s="51" t="s">
        <v>20</v>
      </c>
      <c r="P3423" s="51" t="s">
        <v>20</v>
      </c>
      <c r="Q3423" s="60" t="s">
        <v>3467</v>
      </c>
      <c r="R3423" s="60">
        <v>336</v>
      </c>
      <c r="S3423" s="62">
        <v>32</v>
      </c>
      <c r="U3423" s="54" t="s">
        <v>15</v>
      </c>
      <c r="V3423" s="50" t="s">
        <v>20</v>
      </c>
      <c r="X3423" s="48"/>
    </row>
    <row r="3424" spans="1:24" s="60" customFormat="1" x14ac:dyDescent="0.2">
      <c r="A3424" s="60">
        <v>36</v>
      </c>
      <c r="B3424" s="61" t="s">
        <v>2929</v>
      </c>
      <c r="C3424" s="61">
        <v>3601</v>
      </c>
      <c r="D3424" s="61" t="s">
        <v>3170</v>
      </c>
      <c r="J3424" s="51" t="s">
        <v>20</v>
      </c>
      <c r="P3424" s="51" t="s">
        <v>20</v>
      </c>
      <c r="Q3424" s="60" t="s">
        <v>3468</v>
      </c>
      <c r="R3424" s="60">
        <v>337</v>
      </c>
      <c r="S3424" s="62">
        <v>52</v>
      </c>
      <c r="U3424" s="54" t="s">
        <v>15</v>
      </c>
      <c r="V3424" s="50" t="s">
        <v>20</v>
      </c>
      <c r="X3424" s="48"/>
    </row>
    <row r="3425" spans="1:24" s="60" customFormat="1" x14ac:dyDescent="0.2">
      <c r="A3425" s="60">
        <v>36</v>
      </c>
      <c r="B3425" s="61" t="s">
        <v>2929</v>
      </c>
      <c r="C3425" s="61">
        <v>3601</v>
      </c>
      <c r="D3425" s="61" t="s">
        <v>3170</v>
      </c>
      <c r="J3425" s="51" t="s">
        <v>20</v>
      </c>
      <c r="P3425" s="51" t="s">
        <v>20</v>
      </c>
      <c r="Q3425" s="60" t="s">
        <v>3469</v>
      </c>
      <c r="R3425" s="60">
        <v>338</v>
      </c>
      <c r="S3425" s="62">
        <v>30</v>
      </c>
      <c r="U3425" s="54" t="s">
        <v>15</v>
      </c>
      <c r="V3425" s="50" t="s">
        <v>20</v>
      </c>
      <c r="X3425" s="48"/>
    </row>
    <row r="3426" spans="1:24" s="60" customFormat="1" x14ac:dyDescent="0.2">
      <c r="A3426" s="60">
        <v>36</v>
      </c>
      <c r="B3426" s="61" t="s">
        <v>2929</v>
      </c>
      <c r="C3426" s="61">
        <v>3601</v>
      </c>
      <c r="D3426" s="61" t="s">
        <v>3170</v>
      </c>
      <c r="J3426" s="51" t="s">
        <v>20</v>
      </c>
      <c r="P3426" s="51" t="s">
        <v>20</v>
      </c>
      <c r="Q3426" s="60" t="s">
        <v>3243</v>
      </c>
      <c r="R3426" s="60">
        <v>339</v>
      </c>
      <c r="S3426" s="62">
        <v>33</v>
      </c>
      <c r="U3426" s="54" t="s">
        <v>15</v>
      </c>
      <c r="V3426" s="50" t="s">
        <v>20</v>
      </c>
      <c r="X3426" s="48"/>
    </row>
    <row r="3427" spans="1:24" s="60" customFormat="1" x14ac:dyDescent="0.2">
      <c r="A3427" s="60">
        <v>36</v>
      </c>
      <c r="B3427" s="61" t="s">
        <v>2929</v>
      </c>
      <c r="C3427" s="61">
        <v>3601</v>
      </c>
      <c r="D3427" s="61" t="s">
        <v>3170</v>
      </c>
      <c r="J3427" s="51" t="s">
        <v>20</v>
      </c>
      <c r="P3427" s="51" t="s">
        <v>20</v>
      </c>
      <c r="Q3427" s="60" t="s">
        <v>3470</v>
      </c>
      <c r="R3427" s="60">
        <v>340</v>
      </c>
      <c r="S3427" s="62">
        <v>29</v>
      </c>
      <c r="U3427" s="54" t="s">
        <v>15</v>
      </c>
      <c r="V3427" s="50" t="s">
        <v>20</v>
      </c>
      <c r="X3427" s="48"/>
    </row>
    <row r="3428" spans="1:24" s="60" customFormat="1" x14ac:dyDescent="0.2">
      <c r="A3428" s="60">
        <v>36</v>
      </c>
      <c r="B3428" s="61" t="s">
        <v>2929</v>
      </c>
      <c r="C3428" s="61">
        <v>3601</v>
      </c>
      <c r="D3428" s="61" t="s">
        <v>3170</v>
      </c>
      <c r="J3428" s="51" t="s">
        <v>20</v>
      </c>
      <c r="P3428" s="51" t="s">
        <v>20</v>
      </c>
      <c r="Q3428" s="60" t="s">
        <v>3471</v>
      </c>
      <c r="R3428" s="60">
        <v>341</v>
      </c>
      <c r="S3428" s="62">
        <v>29</v>
      </c>
      <c r="U3428" s="54" t="s">
        <v>15</v>
      </c>
      <c r="V3428" s="50" t="s">
        <v>20</v>
      </c>
      <c r="X3428" s="48"/>
    </row>
    <row r="3429" spans="1:24" s="60" customFormat="1" x14ac:dyDescent="0.2">
      <c r="A3429" s="60">
        <v>36</v>
      </c>
      <c r="B3429" s="61" t="s">
        <v>2929</v>
      </c>
      <c r="C3429" s="61">
        <v>3601</v>
      </c>
      <c r="D3429" s="61" t="s">
        <v>3170</v>
      </c>
      <c r="J3429" s="51" t="s">
        <v>20</v>
      </c>
      <c r="P3429" s="51" t="s">
        <v>20</v>
      </c>
      <c r="Q3429" s="60" t="s">
        <v>3472</v>
      </c>
      <c r="R3429" s="60">
        <v>342</v>
      </c>
      <c r="S3429" s="62">
        <v>26</v>
      </c>
      <c r="U3429" s="54" t="s">
        <v>15</v>
      </c>
      <c r="V3429" s="50" t="s">
        <v>20</v>
      </c>
      <c r="X3429" s="48"/>
    </row>
    <row r="3430" spans="1:24" s="60" customFormat="1" x14ac:dyDescent="0.2">
      <c r="A3430" s="60">
        <v>36</v>
      </c>
      <c r="B3430" s="61" t="s">
        <v>2929</v>
      </c>
      <c r="C3430" s="61">
        <v>3601</v>
      </c>
      <c r="D3430" s="61" t="s">
        <v>3170</v>
      </c>
      <c r="J3430" s="51" t="s">
        <v>20</v>
      </c>
      <c r="P3430" s="51" t="s">
        <v>20</v>
      </c>
      <c r="Q3430" s="60" t="s">
        <v>3473</v>
      </c>
      <c r="R3430" s="60">
        <v>343</v>
      </c>
      <c r="S3430" s="62">
        <v>33</v>
      </c>
      <c r="U3430" s="54" t="s">
        <v>15</v>
      </c>
      <c r="V3430" s="50" t="s">
        <v>20</v>
      </c>
      <c r="X3430" s="48"/>
    </row>
    <row r="3431" spans="1:24" s="60" customFormat="1" x14ac:dyDescent="0.2">
      <c r="A3431" s="60">
        <v>36</v>
      </c>
      <c r="B3431" s="61" t="s">
        <v>2929</v>
      </c>
      <c r="C3431" s="61">
        <v>3601</v>
      </c>
      <c r="D3431" s="61" t="s">
        <v>3170</v>
      </c>
      <c r="J3431" s="51" t="s">
        <v>20</v>
      </c>
      <c r="P3431" s="51" t="s">
        <v>20</v>
      </c>
      <c r="Q3431" s="60" t="s">
        <v>3474</v>
      </c>
      <c r="R3431" s="60">
        <v>344</v>
      </c>
      <c r="S3431" s="62">
        <v>35</v>
      </c>
      <c r="U3431" s="54" t="s">
        <v>15</v>
      </c>
      <c r="V3431" s="50" t="s">
        <v>20</v>
      </c>
      <c r="X3431" s="48"/>
    </row>
    <row r="3432" spans="1:24" s="60" customFormat="1" x14ac:dyDescent="0.2">
      <c r="A3432" s="60">
        <v>36</v>
      </c>
      <c r="B3432" s="61" t="s">
        <v>2929</v>
      </c>
      <c r="C3432" s="61">
        <v>3601</v>
      </c>
      <c r="D3432" s="61" t="s">
        <v>3170</v>
      </c>
      <c r="J3432" s="51" t="s">
        <v>20</v>
      </c>
      <c r="P3432" s="51" t="s">
        <v>20</v>
      </c>
      <c r="Q3432" s="60" t="s">
        <v>3475</v>
      </c>
      <c r="R3432" s="60">
        <v>345</v>
      </c>
      <c r="S3432" s="62">
        <v>36</v>
      </c>
      <c r="U3432" s="54" t="s">
        <v>15</v>
      </c>
      <c r="V3432" s="50" t="s">
        <v>20</v>
      </c>
      <c r="X3432" s="48"/>
    </row>
    <row r="3433" spans="1:24" s="60" customFormat="1" x14ac:dyDescent="0.2">
      <c r="A3433" s="60">
        <v>36</v>
      </c>
      <c r="B3433" s="61" t="s">
        <v>2929</v>
      </c>
      <c r="C3433" s="61">
        <v>3601</v>
      </c>
      <c r="D3433" s="61" t="s">
        <v>3170</v>
      </c>
      <c r="J3433" s="51" t="s">
        <v>20</v>
      </c>
      <c r="P3433" s="51" t="s">
        <v>20</v>
      </c>
      <c r="Q3433" s="60" t="s">
        <v>3428</v>
      </c>
      <c r="R3433" s="60">
        <v>346</v>
      </c>
      <c r="S3433" s="62">
        <v>62</v>
      </c>
      <c r="U3433" s="54" t="s">
        <v>15</v>
      </c>
      <c r="V3433" s="50" t="s">
        <v>20</v>
      </c>
      <c r="X3433" s="48"/>
    </row>
    <row r="3434" spans="1:24" s="60" customFormat="1" x14ac:dyDescent="0.2">
      <c r="A3434" s="60">
        <v>36</v>
      </c>
      <c r="B3434" s="61" t="s">
        <v>2929</v>
      </c>
      <c r="C3434" s="61">
        <v>3601</v>
      </c>
      <c r="D3434" s="61" t="s">
        <v>3170</v>
      </c>
      <c r="J3434" s="51" t="s">
        <v>20</v>
      </c>
      <c r="P3434" s="51" t="s">
        <v>20</v>
      </c>
      <c r="Q3434" s="60" t="s">
        <v>3476</v>
      </c>
      <c r="R3434" s="60">
        <v>347</v>
      </c>
      <c r="S3434" s="62">
        <v>284</v>
      </c>
      <c r="U3434" s="54" t="s">
        <v>15</v>
      </c>
      <c r="V3434" s="50" t="s">
        <v>20</v>
      </c>
      <c r="X3434" s="48"/>
    </row>
    <row r="3435" spans="1:24" s="60" customFormat="1" x14ac:dyDescent="0.2">
      <c r="A3435" s="60">
        <v>36</v>
      </c>
      <c r="B3435" s="61" t="s">
        <v>2929</v>
      </c>
      <c r="C3435" s="61">
        <v>3601</v>
      </c>
      <c r="D3435" s="61" t="s">
        <v>3170</v>
      </c>
      <c r="J3435" s="51" t="s">
        <v>20</v>
      </c>
      <c r="P3435" s="51" t="s">
        <v>20</v>
      </c>
      <c r="Q3435" s="60" t="s">
        <v>3477</v>
      </c>
      <c r="R3435" s="60">
        <v>348</v>
      </c>
      <c r="S3435" s="62">
        <v>137</v>
      </c>
      <c r="U3435" s="54" t="s">
        <v>15</v>
      </c>
      <c r="V3435" s="50" t="s">
        <v>20</v>
      </c>
      <c r="X3435" s="48"/>
    </row>
    <row r="3436" spans="1:24" s="60" customFormat="1" x14ac:dyDescent="0.2">
      <c r="A3436" s="60">
        <v>36</v>
      </c>
      <c r="B3436" s="61" t="s">
        <v>2929</v>
      </c>
      <c r="C3436" s="61">
        <v>3601</v>
      </c>
      <c r="D3436" s="61" t="s">
        <v>3170</v>
      </c>
      <c r="J3436" s="51" t="s">
        <v>20</v>
      </c>
      <c r="P3436" s="51" t="s">
        <v>20</v>
      </c>
      <c r="Q3436" s="60" t="s">
        <v>3478</v>
      </c>
      <c r="R3436" s="60">
        <v>349</v>
      </c>
      <c r="S3436" s="62">
        <v>81</v>
      </c>
      <c r="U3436" s="54" t="s">
        <v>15</v>
      </c>
      <c r="V3436" s="50" t="s">
        <v>20</v>
      </c>
      <c r="X3436" s="48"/>
    </row>
    <row r="3437" spans="1:24" s="60" customFormat="1" x14ac:dyDescent="0.2">
      <c r="A3437" s="60">
        <v>36</v>
      </c>
      <c r="B3437" s="61" t="s">
        <v>2929</v>
      </c>
      <c r="C3437" s="61">
        <v>3601</v>
      </c>
      <c r="D3437" s="61" t="s">
        <v>3170</v>
      </c>
      <c r="J3437" s="51" t="s">
        <v>20</v>
      </c>
      <c r="P3437" s="51" t="s">
        <v>20</v>
      </c>
      <c r="Q3437" s="60" t="s">
        <v>3479</v>
      </c>
      <c r="R3437" s="60">
        <v>350</v>
      </c>
      <c r="S3437" s="62">
        <v>37</v>
      </c>
      <c r="U3437" s="54" t="s">
        <v>15</v>
      </c>
      <c r="V3437" s="50" t="s">
        <v>20</v>
      </c>
      <c r="X3437" s="48"/>
    </row>
    <row r="3438" spans="1:24" s="60" customFormat="1" x14ac:dyDescent="0.2">
      <c r="A3438" s="60">
        <v>36</v>
      </c>
      <c r="B3438" s="61" t="s">
        <v>2929</v>
      </c>
      <c r="C3438" s="61">
        <v>3601</v>
      </c>
      <c r="D3438" s="61" t="s">
        <v>3170</v>
      </c>
      <c r="J3438" s="51" t="s">
        <v>20</v>
      </c>
      <c r="P3438" s="51" t="s">
        <v>20</v>
      </c>
      <c r="Q3438" s="60" t="s">
        <v>3480</v>
      </c>
      <c r="R3438" s="60">
        <v>351</v>
      </c>
      <c r="S3438" s="62">
        <v>49</v>
      </c>
      <c r="U3438" s="54" t="s">
        <v>15</v>
      </c>
      <c r="V3438" s="50" t="s">
        <v>20</v>
      </c>
      <c r="X3438" s="48"/>
    </row>
    <row r="3439" spans="1:24" s="60" customFormat="1" x14ac:dyDescent="0.2">
      <c r="A3439" s="60">
        <v>36</v>
      </c>
      <c r="B3439" s="61" t="s">
        <v>2929</v>
      </c>
      <c r="C3439" s="61">
        <v>3601</v>
      </c>
      <c r="D3439" s="61" t="s">
        <v>3170</v>
      </c>
      <c r="J3439" s="51" t="s">
        <v>20</v>
      </c>
      <c r="P3439" s="51" t="s">
        <v>20</v>
      </c>
      <c r="Q3439" s="60" t="s">
        <v>3481</v>
      </c>
      <c r="R3439" s="60">
        <v>352</v>
      </c>
      <c r="S3439" s="62">
        <v>40</v>
      </c>
      <c r="U3439" s="54" t="s">
        <v>15</v>
      </c>
      <c r="V3439" s="50" t="s">
        <v>20</v>
      </c>
      <c r="X3439" s="48"/>
    </row>
    <row r="3440" spans="1:24" s="60" customFormat="1" x14ac:dyDescent="0.2">
      <c r="A3440" s="60">
        <v>36</v>
      </c>
      <c r="B3440" s="61" t="s">
        <v>2929</v>
      </c>
      <c r="C3440" s="61">
        <v>3601</v>
      </c>
      <c r="D3440" s="61" t="s">
        <v>3170</v>
      </c>
      <c r="J3440" s="51" t="s">
        <v>20</v>
      </c>
      <c r="P3440" s="51" t="s">
        <v>20</v>
      </c>
      <c r="Q3440" s="60" t="s">
        <v>3029</v>
      </c>
      <c r="R3440" s="60">
        <v>353</v>
      </c>
      <c r="S3440" s="62">
        <v>3</v>
      </c>
      <c r="U3440" s="54" t="s">
        <v>15</v>
      </c>
      <c r="V3440" s="50" t="s">
        <v>20</v>
      </c>
      <c r="X3440" s="48"/>
    </row>
    <row r="3441" spans="1:24" s="60" customFormat="1" x14ac:dyDescent="0.2">
      <c r="A3441" s="60">
        <v>36</v>
      </c>
      <c r="B3441" s="61" t="s">
        <v>2929</v>
      </c>
      <c r="C3441" s="61">
        <v>3601</v>
      </c>
      <c r="D3441" s="61" t="s">
        <v>3170</v>
      </c>
      <c r="J3441" s="51" t="s">
        <v>20</v>
      </c>
      <c r="P3441" s="51" t="s">
        <v>20</v>
      </c>
      <c r="Q3441" s="60" t="s">
        <v>3482</v>
      </c>
      <c r="R3441" s="60">
        <v>354</v>
      </c>
      <c r="S3441" s="62">
        <v>30</v>
      </c>
      <c r="U3441" s="54" t="s">
        <v>15</v>
      </c>
      <c r="V3441" s="50" t="s">
        <v>20</v>
      </c>
      <c r="X3441" s="48"/>
    </row>
    <row r="3442" spans="1:24" s="60" customFormat="1" x14ac:dyDescent="0.2">
      <c r="A3442" s="60">
        <v>36</v>
      </c>
      <c r="B3442" s="61" t="s">
        <v>2929</v>
      </c>
      <c r="C3442" s="61">
        <v>3601</v>
      </c>
      <c r="D3442" s="61" t="s">
        <v>3170</v>
      </c>
      <c r="J3442" s="51" t="s">
        <v>20</v>
      </c>
      <c r="P3442" s="51" t="s">
        <v>20</v>
      </c>
      <c r="Q3442" s="60" t="s">
        <v>3471</v>
      </c>
      <c r="R3442" s="60">
        <v>355</v>
      </c>
      <c r="S3442" s="62">
        <v>49</v>
      </c>
      <c r="U3442" s="54" t="s">
        <v>15</v>
      </c>
      <c r="V3442" s="50" t="s">
        <v>20</v>
      </c>
      <c r="X3442" s="48"/>
    </row>
    <row r="3443" spans="1:24" s="60" customFormat="1" x14ac:dyDescent="0.2">
      <c r="A3443" s="60">
        <v>36</v>
      </c>
      <c r="B3443" s="61" t="s">
        <v>2929</v>
      </c>
      <c r="C3443" s="61">
        <v>3601</v>
      </c>
      <c r="D3443" s="61" t="s">
        <v>3170</v>
      </c>
      <c r="J3443" s="51" t="s">
        <v>20</v>
      </c>
      <c r="P3443" s="51" t="s">
        <v>20</v>
      </c>
      <c r="Q3443" s="60" t="s">
        <v>3483</v>
      </c>
      <c r="R3443" s="60">
        <v>356</v>
      </c>
      <c r="S3443" s="62">
        <v>49</v>
      </c>
      <c r="U3443" s="54" t="s">
        <v>15</v>
      </c>
      <c r="V3443" s="50" t="s">
        <v>20</v>
      </c>
      <c r="X3443" s="48"/>
    </row>
    <row r="3444" spans="1:24" s="60" customFormat="1" x14ac:dyDescent="0.2">
      <c r="A3444" s="60">
        <v>36</v>
      </c>
      <c r="B3444" s="61" t="s">
        <v>2929</v>
      </c>
      <c r="C3444" s="61">
        <v>3601</v>
      </c>
      <c r="D3444" s="61" t="s">
        <v>3170</v>
      </c>
      <c r="J3444" s="51" t="s">
        <v>20</v>
      </c>
      <c r="P3444" s="51" t="s">
        <v>20</v>
      </c>
      <c r="Q3444" s="60" t="s">
        <v>3484</v>
      </c>
      <c r="R3444" s="60">
        <v>357</v>
      </c>
      <c r="S3444" s="62">
        <v>172</v>
      </c>
      <c r="U3444" s="54" t="s">
        <v>15</v>
      </c>
      <c r="V3444" s="50" t="s">
        <v>20</v>
      </c>
      <c r="X3444" s="48"/>
    </row>
    <row r="3445" spans="1:24" s="60" customFormat="1" x14ac:dyDescent="0.2">
      <c r="A3445" s="60">
        <v>36</v>
      </c>
      <c r="B3445" s="61" t="s">
        <v>2929</v>
      </c>
      <c r="C3445" s="61">
        <v>3601</v>
      </c>
      <c r="D3445" s="61" t="s">
        <v>3170</v>
      </c>
      <c r="J3445" s="51" t="s">
        <v>20</v>
      </c>
      <c r="P3445" s="51" t="s">
        <v>20</v>
      </c>
      <c r="Q3445" s="60" t="s">
        <v>3485</v>
      </c>
      <c r="R3445" s="60">
        <v>358</v>
      </c>
      <c r="S3445" s="62">
        <v>42</v>
      </c>
      <c r="U3445" s="54" t="s">
        <v>15</v>
      </c>
      <c r="V3445" s="50" t="s">
        <v>20</v>
      </c>
      <c r="X3445" s="48"/>
    </row>
    <row r="3446" spans="1:24" s="60" customFormat="1" x14ac:dyDescent="0.2">
      <c r="A3446" s="60">
        <v>36</v>
      </c>
      <c r="B3446" s="61" t="s">
        <v>2929</v>
      </c>
      <c r="C3446" s="61">
        <v>3601</v>
      </c>
      <c r="D3446" s="61" t="s">
        <v>3170</v>
      </c>
      <c r="J3446" s="51" t="s">
        <v>20</v>
      </c>
      <c r="P3446" s="51" t="s">
        <v>20</v>
      </c>
      <c r="Q3446" s="60" t="s">
        <v>3486</v>
      </c>
      <c r="R3446" s="60">
        <v>359</v>
      </c>
      <c r="S3446" s="62">
        <v>184</v>
      </c>
      <c r="U3446" s="54" t="s">
        <v>15</v>
      </c>
      <c r="V3446" s="50" t="s">
        <v>20</v>
      </c>
      <c r="X3446" s="48"/>
    </row>
    <row r="3447" spans="1:24" s="60" customFormat="1" x14ac:dyDescent="0.2">
      <c r="A3447" s="60">
        <v>36</v>
      </c>
      <c r="B3447" s="61" t="s">
        <v>2929</v>
      </c>
      <c r="C3447" s="61">
        <v>3601</v>
      </c>
      <c r="D3447" s="61" t="s">
        <v>3170</v>
      </c>
      <c r="J3447" s="51" t="s">
        <v>20</v>
      </c>
      <c r="P3447" s="51" t="s">
        <v>20</v>
      </c>
      <c r="Q3447" s="60" t="s">
        <v>3487</v>
      </c>
      <c r="R3447" s="60">
        <v>360</v>
      </c>
      <c r="S3447" s="62">
        <v>59</v>
      </c>
      <c r="U3447" s="54" t="s">
        <v>15</v>
      </c>
      <c r="V3447" s="50" t="s">
        <v>20</v>
      </c>
      <c r="X3447" s="48"/>
    </row>
    <row r="3448" spans="1:24" s="60" customFormat="1" x14ac:dyDescent="0.2">
      <c r="A3448" s="60">
        <v>36</v>
      </c>
      <c r="B3448" s="61" t="s">
        <v>2929</v>
      </c>
      <c r="C3448" s="61">
        <v>3601</v>
      </c>
      <c r="D3448" s="61" t="s">
        <v>3170</v>
      </c>
      <c r="J3448" s="51" t="s">
        <v>20</v>
      </c>
      <c r="P3448" s="51" t="s">
        <v>20</v>
      </c>
      <c r="Q3448" s="60" t="s">
        <v>3488</v>
      </c>
      <c r="R3448" s="60">
        <v>361</v>
      </c>
      <c r="S3448" s="62">
        <v>201</v>
      </c>
      <c r="U3448" s="54" t="s">
        <v>15</v>
      </c>
      <c r="V3448" s="50" t="s">
        <v>20</v>
      </c>
      <c r="X3448" s="48"/>
    </row>
    <row r="3449" spans="1:24" s="60" customFormat="1" x14ac:dyDescent="0.2">
      <c r="A3449" s="60">
        <v>36</v>
      </c>
      <c r="B3449" s="61" t="s">
        <v>2929</v>
      </c>
      <c r="C3449" s="61">
        <v>3601</v>
      </c>
      <c r="D3449" s="61" t="s">
        <v>3170</v>
      </c>
      <c r="J3449" s="51" t="s">
        <v>20</v>
      </c>
      <c r="P3449" s="51" t="s">
        <v>20</v>
      </c>
      <c r="Q3449" s="60" t="s">
        <v>3489</v>
      </c>
      <c r="R3449" s="60">
        <v>362</v>
      </c>
      <c r="S3449" s="62">
        <v>225</v>
      </c>
      <c r="U3449" s="54" t="s">
        <v>15</v>
      </c>
      <c r="V3449" s="50" t="s">
        <v>20</v>
      </c>
      <c r="X3449" s="48"/>
    </row>
    <row r="3450" spans="1:24" s="60" customFormat="1" x14ac:dyDescent="0.2">
      <c r="A3450" s="60">
        <v>36</v>
      </c>
      <c r="B3450" s="61" t="s">
        <v>2929</v>
      </c>
      <c r="C3450" s="61">
        <v>3601</v>
      </c>
      <c r="D3450" s="61" t="s">
        <v>3170</v>
      </c>
      <c r="J3450" s="51" t="s">
        <v>20</v>
      </c>
      <c r="P3450" s="51" t="s">
        <v>20</v>
      </c>
      <c r="Q3450" s="60" t="s">
        <v>3490</v>
      </c>
      <c r="R3450" s="60">
        <v>363</v>
      </c>
      <c r="S3450" s="62">
        <v>32</v>
      </c>
      <c r="U3450" s="54" t="s">
        <v>15</v>
      </c>
      <c r="V3450" s="50" t="s">
        <v>20</v>
      </c>
      <c r="X3450" s="48"/>
    </row>
    <row r="3451" spans="1:24" s="60" customFormat="1" x14ac:dyDescent="0.2">
      <c r="A3451" s="60">
        <v>36</v>
      </c>
      <c r="B3451" s="61" t="s">
        <v>2929</v>
      </c>
      <c r="C3451" s="61">
        <v>3601</v>
      </c>
      <c r="D3451" s="61" t="s">
        <v>3170</v>
      </c>
      <c r="J3451" s="51" t="s">
        <v>20</v>
      </c>
      <c r="P3451" s="51" t="s">
        <v>20</v>
      </c>
      <c r="Q3451" s="60" t="s">
        <v>3491</v>
      </c>
      <c r="R3451" s="60">
        <v>364</v>
      </c>
      <c r="S3451" s="62">
        <v>89</v>
      </c>
      <c r="U3451" s="54" t="s">
        <v>15</v>
      </c>
      <c r="V3451" s="50" t="s">
        <v>20</v>
      </c>
      <c r="X3451" s="48"/>
    </row>
    <row r="3452" spans="1:24" s="60" customFormat="1" x14ac:dyDescent="0.2">
      <c r="A3452" s="60">
        <v>36</v>
      </c>
      <c r="B3452" s="61" t="s">
        <v>2929</v>
      </c>
      <c r="C3452" s="61">
        <v>3601</v>
      </c>
      <c r="D3452" s="61" t="s">
        <v>3170</v>
      </c>
      <c r="J3452" s="51" t="s">
        <v>20</v>
      </c>
      <c r="P3452" s="51" t="s">
        <v>20</v>
      </c>
      <c r="Q3452" s="60" t="s">
        <v>3492</v>
      </c>
      <c r="R3452" s="60">
        <v>365</v>
      </c>
      <c r="S3452" s="62">
        <v>22</v>
      </c>
      <c r="U3452" s="54" t="s">
        <v>15</v>
      </c>
      <c r="V3452" s="50" t="s">
        <v>20</v>
      </c>
      <c r="X3452" s="48"/>
    </row>
    <row r="3453" spans="1:24" s="60" customFormat="1" x14ac:dyDescent="0.2">
      <c r="A3453" s="60">
        <v>36</v>
      </c>
      <c r="B3453" s="61" t="s">
        <v>2929</v>
      </c>
      <c r="C3453" s="61">
        <v>3601</v>
      </c>
      <c r="D3453" s="61" t="s">
        <v>3170</v>
      </c>
      <c r="J3453" s="51" t="s">
        <v>20</v>
      </c>
      <c r="P3453" s="51" t="s">
        <v>20</v>
      </c>
      <c r="Q3453" s="60" t="s">
        <v>3493</v>
      </c>
      <c r="R3453" s="60">
        <v>366</v>
      </c>
      <c r="S3453" s="62">
        <v>32</v>
      </c>
      <c r="U3453" s="54" t="s">
        <v>15</v>
      </c>
      <c r="V3453" s="50" t="s">
        <v>20</v>
      </c>
      <c r="X3453" s="48"/>
    </row>
    <row r="3454" spans="1:24" s="60" customFormat="1" x14ac:dyDescent="0.2">
      <c r="A3454" s="60">
        <v>36</v>
      </c>
      <c r="B3454" s="61" t="s">
        <v>2929</v>
      </c>
      <c r="C3454" s="61">
        <v>3601</v>
      </c>
      <c r="D3454" s="61" t="s">
        <v>3170</v>
      </c>
      <c r="J3454" s="51" t="s">
        <v>20</v>
      </c>
      <c r="P3454" s="51" t="s">
        <v>20</v>
      </c>
      <c r="Q3454" s="60" t="s">
        <v>3494</v>
      </c>
      <c r="R3454" s="60">
        <v>367</v>
      </c>
      <c r="S3454" s="62">
        <v>110</v>
      </c>
      <c r="U3454" s="54" t="s">
        <v>15</v>
      </c>
      <c r="V3454" s="50" t="s">
        <v>20</v>
      </c>
      <c r="X3454" s="48"/>
    </row>
    <row r="3455" spans="1:24" s="60" customFormat="1" x14ac:dyDescent="0.2">
      <c r="A3455" s="60">
        <v>36</v>
      </c>
      <c r="B3455" s="61" t="s">
        <v>2929</v>
      </c>
      <c r="C3455" s="61">
        <v>3601</v>
      </c>
      <c r="D3455" s="61" t="s">
        <v>3170</v>
      </c>
      <c r="J3455" s="51" t="s">
        <v>20</v>
      </c>
      <c r="P3455" s="51" t="s">
        <v>20</v>
      </c>
      <c r="Q3455" s="60" t="s">
        <v>3495</v>
      </c>
      <c r="R3455" s="60">
        <v>368</v>
      </c>
      <c r="S3455" s="62">
        <v>13</v>
      </c>
      <c r="U3455" s="54" t="s">
        <v>15</v>
      </c>
      <c r="V3455" s="50" t="s">
        <v>20</v>
      </c>
      <c r="X3455" s="48"/>
    </row>
    <row r="3456" spans="1:24" s="60" customFormat="1" x14ac:dyDescent="0.2">
      <c r="A3456" s="60">
        <v>36</v>
      </c>
      <c r="B3456" s="61" t="s">
        <v>2929</v>
      </c>
      <c r="C3456" s="61">
        <v>3601</v>
      </c>
      <c r="D3456" s="61" t="s">
        <v>3170</v>
      </c>
      <c r="J3456" s="51" t="s">
        <v>20</v>
      </c>
      <c r="P3456" s="51" t="s">
        <v>20</v>
      </c>
      <c r="Q3456" s="60" t="s">
        <v>3496</v>
      </c>
      <c r="R3456" s="60">
        <v>369</v>
      </c>
      <c r="S3456" s="62">
        <v>13</v>
      </c>
      <c r="U3456" s="54" t="s">
        <v>15</v>
      </c>
      <c r="V3456" s="50" t="s">
        <v>20</v>
      </c>
      <c r="X3456" s="48"/>
    </row>
    <row r="3457" spans="1:24" s="60" customFormat="1" x14ac:dyDescent="0.2">
      <c r="A3457" s="60">
        <v>36</v>
      </c>
      <c r="B3457" s="61" t="s">
        <v>2929</v>
      </c>
      <c r="C3457" s="61">
        <v>3601</v>
      </c>
      <c r="D3457" s="61" t="s">
        <v>3170</v>
      </c>
      <c r="J3457" s="51" t="s">
        <v>20</v>
      </c>
      <c r="P3457" s="51" t="s">
        <v>20</v>
      </c>
      <c r="Q3457" s="60" t="s">
        <v>3497</v>
      </c>
      <c r="R3457" s="60">
        <v>370</v>
      </c>
      <c r="S3457" s="62">
        <v>33</v>
      </c>
      <c r="U3457" s="54" t="s">
        <v>15</v>
      </c>
      <c r="V3457" s="50" t="s">
        <v>20</v>
      </c>
      <c r="X3457" s="48"/>
    </row>
    <row r="3458" spans="1:24" s="60" customFormat="1" x14ac:dyDescent="0.2">
      <c r="A3458" s="60">
        <v>36</v>
      </c>
      <c r="B3458" s="61" t="s">
        <v>2929</v>
      </c>
      <c r="C3458" s="61">
        <v>3601</v>
      </c>
      <c r="D3458" s="61" t="s">
        <v>3170</v>
      </c>
      <c r="J3458" s="51" t="s">
        <v>20</v>
      </c>
      <c r="P3458" s="51" t="s">
        <v>20</v>
      </c>
      <c r="Q3458" s="60" t="s">
        <v>3498</v>
      </c>
      <c r="R3458" s="60">
        <v>371</v>
      </c>
      <c r="S3458" s="62">
        <v>105</v>
      </c>
      <c r="U3458" s="54" t="s">
        <v>15</v>
      </c>
      <c r="V3458" s="50" t="s">
        <v>20</v>
      </c>
      <c r="X3458" s="48"/>
    </row>
    <row r="3459" spans="1:24" s="60" customFormat="1" x14ac:dyDescent="0.2">
      <c r="A3459" s="60">
        <v>36</v>
      </c>
      <c r="B3459" s="61" t="s">
        <v>2929</v>
      </c>
      <c r="C3459" s="61">
        <v>3601</v>
      </c>
      <c r="D3459" s="61" t="s">
        <v>3170</v>
      </c>
      <c r="J3459" s="51" t="s">
        <v>20</v>
      </c>
      <c r="P3459" s="51" t="s">
        <v>20</v>
      </c>
      <c r="Q3459" s="60" t="s">
        <v>3499</v>
      </c>
      <c r="R3459" s="60">
        <v>372</v>
      </c>
      <c r="S3459" s="62">
        <v>52</v>
      </c>
      <c r="U3459" s="54" t="s">
        <v>15</v>
      </c>
      <c r="V3459" s="50" t="s">
        <v>20</v>
      </c>
      <c r="X3459" s="48"/>
    </row>
    <row r="3460" spans="1:24" s="60" customFormat="1" x14ac:dyDescent="0.2">
      <c r="A3460" s="60">
        <v>36</v>
      </c>
      <c r="B3460" s="61" t="s">
        <v>2929</v>
      </c>
      <c r="C3460" s="61">
        <v>3601</v>
      </c>
      <c r="D3460" s="61" t="s">
        <v>3170</v>
      </c>
      <c r="J3460" s="51" t="s">
        <v>20</v>
      </c>
      <c r="P3460" s="51" t="s">
        <v>20</v>
      </c>
      <c r="Q3460" s="60" t="s">
        <v>3043</v>
      </c>
      <c r="R3460" s="60">
        <v>373</v>
      </c>
      <c r="S3460" s="62">
        <v>22</v>
      </c>
      <c r="U3460" s="54" t="s">
        <v>15</v>
      </c>
      <c r="V3460" s="50" t="s">
        <v>20</v>
      </c>
      <c r="X3460" s="48"/>
    </row>
    <row r="3461" spans="1:24" s="60" customFormat="1" x14ac:dyDescent="0.2">
      <c r="A3461" s="60">
        <v>36</v>
      </c>
      <c r="B3461" s="61" t="s">
        <v>2929</v>
      </c>
      <c r="C3461" s="61">
        <v>3601</v>
      </c>
      <c r="D3461" s="61" t="s">
        <v>3170</v>
      </c>
      <c r="J3461" s="51" t="s">
        <v>20</v>
      </c>
      <c r="P3461" s="51" t="s">
        <v>20</v>
      </c>
      <c r="Q3461" s="60" t="s">
        <v>3500</v>
      </c>
      <c r="R3461" s="60">
        <v>374</v>
      </c>
      <c r="S3461" s="62">
        <v>22</v>
      </c>
      <c r="U3461" s="54" t="s">
        <v>15</v>
      </c>
      <c r="V3461" s="50" t="s">
        <v>20</v>
      </c>
      <c r="X3461" s="48"/>
    </row>
    <row r="3462" spans="1:24" s="60" customFormat="1" x14ac:dyDescent="0.2">
      <c r="A3462" s="60">
        <v>36</v>
      </c>
      <c r="B3462" s="61" t="s">
        <v>2929</v>
      </c>
      <c r="C3462" s="61">
        <v>3601</v>
      </c>
      <c r="D3462" s="61" t="s">
        <v>3170</v>
      </c>
      <c r="J3462" s="51" t="s">
        <v>20</v>
      </c>
      <c r="P3462" s="51" t="s">
        <v>20</v>
      </c>
      <c r="Q3462" s="60" t="s">
        <v>3501</v>
      </c>
      <c r="R3462" s="60">
        <v>375</v>
      </c>
      <c r="S3462" s="62">
        <v>66</v>
      </c>
      <c r="U3462" s="54" t="s">
        <v>15</v>
      </c>
      <c r="V3462" s="50" t="s">
        <v>20</v>
      </c>
      <c r="X3462" s="48"/>
    </row>
    <row r="3463" spans="1:24" s="60" customFormat="1" x14ac:dyDescent="0.2">
      <c r="A3463" s="60">
        <v>36</v>
      </c>
      <c r="B3463" s="61" t="s">
        <v>2929</v>
      </c>
      <c r="C3463" s="61">
        <v>3601</v>
      </c>
      <c r="D3463" s="61" t="s">
        <v>3170</v>
      </c>
      <c r="J3463" s="51" t="s">
        <v>20</v>
      </c>
      <c r="P3463" s="51" t="s">
        <v>20</v>
      </c>
      <c r="Q3463" s="60" t="s">
        <v>3500</v>
      </c>
      <c r="R3463" s="60">
        <v>376</v>
      </c>
      <c r="S3463" s="62">
        <v>52</v>
      </c>
      <c r="U3463" s="54" t="s">
        <v>15</v>
      </c>
      <c r="V3463" s="50" t="s">
        <v>20</v>
      </c>
      <c r="X3463" s="48"/>
    </row>
    <row r="3464" spans="1:24" s="60" customFormat="1" x14ac:dyDescent="0.2">
      <c r="A3464" s="60">
        <v>36</v>
      </c>
      <c r="B3464" s="61" t="s">
        <v>2929</v>
      </c>
      <c r="C3464" s="61">
        <v>3601</v>
      </c>
      <c r="D3464" s="61" t="s">
        <v>3170</v>
      </c>
      <c r="J3464" s="51" t="s">
        <v>20</v>
      </c>
      <c r="P3464" s="51" t="s">
        <v>20</v>
      </c>
      <c r="Q3464" s="60" t="s">
        <v>3502</v>
      </c>
      <c r="R3464" s="60">
        <v>377</v>
      </c>
      <c r="S3464" s="62">
        <v>70</v>
      </c>
      <c r="U3464" s="54" t="s">
        <v>15</v>
      </c>
      <c r="V3464" s="50" t="s">
        <v>20</v>
      </c>
      <c r="X3464" s="48"/>
    </row>
    <row r="3465" spans="1:24" s="60" customFormat="1" x14ac:dyDescent="0.2">
      <c r="A3465" s="60">
        <v>36</v>
      </c>
      <c r="B3465" s="61" t="s">
        <v>2929</v>
      </c>
      <c r="C3465" s="61">
        <v>3601</v>
      </c>
      <c r="D3465" s="61" t="s">
        <v>3170</v>
      </c>
      <c r="J3465" s="51" t="s">
        <v>20</v>
      </c>
      <c r="P3465" s="51" t="s">
        <v>20</v>
      </c>
      <c r="Q3465" s="60" t="s">
        <v>3503</v>
      </c>
      <c r="R3465" s="60">
        <v>378</v>
      </c>
      <c r="S3465" s="62">
        <v>261</v>
      </c>
      <c r="U3465" s="54" t="s">
        <v>15</v>
      </c>
      <c r="V3465" s="50" t="s">
        <v>20</v>
      </c>
      <c r="X3465" s="48"/>
    </row>
    <row r="3466" spans="1:24" s="60" customFormat="1" x14ac:dyDescent="0.2">
      <c r="A3466" s="60">
        <v>36</v>
      </c>
      <c r="B3466" s="61" t="s">
        <v>2929</v>
      </c>
      <c r="C3466" s="61">
        <v>3601</v>
      </c>
      <c r="D3466" s="61" t="s">
        <v>3170</v>
      </c>
      <c r="J3466" s="51" t="s">
        <v>20</v>
      </c>
      <c r="P3466" s="51" t="s">
        <v>20</v>
      </c>
      <c r="Q3466" s="60" t="s">
        <v>3504</v>
      </c>
      <c r="R3466" s="60">
        <v>379</v>
      </c>
      <c r="S3466" s="62">
        <v>136</v>
      </c>
      <c r="U3466" s="54" t="s">
        <v>15</v>
      </c>
      <c r="V3466" s="50" t="s">
        <v>20</v>
      </c>
      <c r="X3466" s="48"/>
    </row>
    <row r="3467" spans="1:24" s="60" customFormat="1" x14ac:dyDescent="0.2">
      <c r="A3467" s="60">
        <v>36</v>
      </c>
      <c r="B3467" s="61" t="s">
        <v>2929</v>
      </c>
      <c r="C3467" s="61">
        <v>3601</v>
      </c>
      <c r="D3467" s="61" t="s">
        <v>3170</v>
      </c>
      <c r="J3467" s="51" t="s">
        <v>20</v>
      </c>
      <c r="P3467" s="51" t="s">
        <v>20</v>
      </c>
      <c r="Q3467" s="60" t="s">
        <v>3505</v>
      </c>
      <c r="R3467" s="60">
        <v>380</v>
      </c>
      <c r="S3467" s="62">
        <v>89</v>
      </c>
      <c r="U3467" s="54" t="s">
        <v>15</v>
      </c>
      <c r="V3467" s="50" t="s">
        <v>20</v>
      </c>
      <c r="X3467" s="48"/>
    </row>
    <row r="3468" spans="1:24" s="60" customFormat="1" x14ac:dyDescent="0.2">
      <c r="A3468" s="60">
        <v>36</v>
      </c>
      <c r="B3468" s="61" t="s">
        <v>2929</v>
      </c>
      <c r="C3468" s="61">
        <v>3601</v>
      </c>
      <c r="D3468" s="61" t="s">
        <v>3170</v>
      </c>
      <c r="J3468" s="51" t="s">
        <v>20</v>
      </c>
      <c r="P3468" s="51" t="s">
        <v>20</v>
      </c>
      <c r="Q3468" s="60" t="s">
        <v>3506</v>
      </c>
      <c r="R3468" s="60">
        <v>381</v>
      </c>
      <c r="S3468" s="62">
        <v>198</v>
      </c>
      <c r="U3468" s="54" t="s">
        <v>15</v>
      </c>
      <c r="V3468" s="50" t="s">
        <v>20</v>
      </c>
      <c r="X3468" s="48"/>
    </row>
    <row r="3469" spans="1:24" s="60" customFormat="1" x14ac:dyDescent="0.2">
      <c r="A3469" s="60">
        <v>36</v>
      </c>
      <c r="B3469" s="61" t="s">
        <v>2929</v>
      </c>
      <c r="C3469" s="61">
        <v>3601</v>
      </c>
      <c r="D3469" s="61" t="s">
        <v>3170</v>
      </c>
      <c r="J3469" s="51" t="s">
        <v>20</v>
      </c>
      <c r="P3469" s="51" t="s">
        <v>20</v>
      </c>
      <c r="Q3469" s="60" t="s">
        <v>3507</v>
      </c>
      <c r="R3469" s="60">
        <v>382</v>
      </c>
      <c r="S3469" s="62">
        <v>26</v>
      </c>
      <c r="U3469" s="54" t="s">
        <v>15</v>
      </c>
      <c r="V3469" s="50" t="s">
        <v>20</v>
      </c>
      <c r="X3469" s="48"/>
    </row>
    <row r="3470" spans="1:24" s="60" customFormat="1" x14ac:dyDescent="0.2">
      <c r="A3470" s="60">
        <v>36</v>
      </c>
      <c r="B3470" s="61" t="s">
        <v>2929</v>
      </c>
      <c r="C3470" s="61">
        <v>3601</v>
      </c>
      <c r="D3470" s="61" t="s">
        <v>3170</v>
      </c>
      <c r="J3470" s="51" t="s">
        <v>20</v>
      </c>
      <c r="P3470" s="51" t="s">
        <v>20</v>
      </c>
      <c r="Q3470" s="60" t="s">
        <v>3508</v>
      </c>
      <c r="R3470" s="60">
        <v>383</v>
      </c>
      <c r="S3470" s="62">
        <v>160</v>
      </c>
      <c r="U3470" s="54" t="s">
        <v>15</v>
      </c>
      <c r="V3470" s="50" t="s">
        <v>20</v>
      </c>
      <c r="X3470" s="48"/>
    </row>
    <row r="3471" spans="1:24" s="60" customFormat="1" x14ac:dyDescent="0.2">
      <c r="A3471" s="60">
        <v>36</v>
      </c>
      <c r="B3471" s="61" t="s">
        <v>2929</v>
      </c>
      <c r="C3471" s="61">
        <v>3601</v>
      </c>
      <c r="D3471" s="61" t="s">
        <v>3170</v>
      </c>
      <c r="J3471" s="51" t="s">
        <v>20</v>
      </c>
      <c r="P3471" s="51" t="s">
        <v>20</v>
      </c>
      <c r="Q3471" s="60" t="s">
        <v>3509</v>
      </c>
      <c r="R3471" s="60">
        <v>384</v>
      </c>
      <c r="S3471" s="62">
        <v>89</v>
      </c>
      <c r="U3471" s="54" t="s">
        <v>15</v>
      </c>
      <c r="V3471" s="50" t="s">
        <v>20</v>
      </c>
      <c r="X3471" s="48"/>
    </row>
    <row r="3472" spans="1:24" s="60" customFormat="1" x14ac:dyDescent="0.2">
      <c r="A3472" s="60">
        <v>36</v>
      </c>
      <c r="B3472" s="61" t="s">
        <v>2929</v>
      </c>
      <c r="C3472" s="61">
        <v>3601</v>
      </c>
      <c r="D3472" s="61" t="s">
        <v>3170</v>
      </c>
      <c r="J3472" s="51" t="s">
        <v>20</v>
      </c>
      <c r="P3472" s="51" t="s">
        <v>20</v>
      </c>
      <c r="Q3472" s="60" t="s">
        <v>3510</v>
      </c>
      <c r="R3472" s="60">
        <v>385</v>
      </c>
      <c r="S3472" s="62">
        <v>109</v>
      </c>
      <c r="U3472" s="54" t="s">
        <v>15</v>
      </c>
      <c r="V3472" s="50" t="s">
        <v>20</v>
      </c>
      <c r="X3472" s="48"/>
    </row>
    <row r="3473" spans="1:24" s="60" customFormat="1" x14ac:dyDescent="0.2">
      <c r="A3473" s="60">
        <v>36</v>
      </c>
      <c r="B3473" s="61" t="s">
        <v>2929</v>
      </c>
      <c r="C3473" s="61">
        <v>3601</v>
      </c>
      <c r="D3473" s="61" t="s">
        <v>3170</v>
      </c>
      <c r="J3473" s="51" t="s">
        <v>20</v>
      </c>
      <c r="P3473" s="51" t="s">
        <v>20</v>
      </c>
      <c r="Q3473" s="60" t="s">
        <v>3511</v>
      </c>
      <c r="R3473" s="60">
        <v>386</v>
      </c>
      <c r="S3473" s="62">
        <v>66</v>
      </c>
      <c r="U3473" s="54" t="s">
        <v>15</v>
      </c>
      <c r="V3473" s="50" t="s">
        <v>20</v>
      </c>
      <c r="X3473" s="48"/>
    </row>
    <row r="3474" spans="1:24" s="60" customFormat="1" x14ac:dyDescent="0.2">
      <c r="A3474" s="60">
        <v>36</v>
      </c>
      <c r="B3474" s="61" t="s">
        <v>2929</v>
      </c>
      <c r="C3474" s="61">
        <v>3601</v>
      </c>
      <c r="D3474" s="61" t="s">
        <v>3170</v>
      </c>
      <c r="J3474" s="51" t="s">
        <v>20</v>
      </c>
      <c r="P3474" s="51" t="s">
        <v>20</v>
      </c>
      <c r="Q3474" s="60" t="s">
        <v>3512</v>
      </c>
      <c r="R3474" s="60">
        <v>387</v>
      </c>
      <c r="S3474" s="62">
        <v>30</v>
      </c>
      <c r="U3474" s="54" t="s">
        <v>15</v>
      </c>
      <c r="V3474" s="50" t="s">
        <v>20</v>
      </c>
      <c r="X3474" s="48"/>
    </row>
    <row r="3475" spans="1:24" s="60" customFormat="1" x14ac:dyDescent="0.2">
      <c r="A3475" s="60">
        <v>36</v>
      </c>
      <c r="B3475" s="61" t="s">
        <v>2929</v>
      </c>
      <c r="C3475" s="61">
        <v>3601</v>
      </c>
      <c r="D3475" s="61" t="s">
        <v>3170</v>
      </c>
      <c r="J3475" s="51" t="s">
        <v>20</v>
      </c>
      <c r="P3475" s="51" t="s">
        <v>20</v>
      </c>
      <c r="Q3475" s="60" t="s">
        <v>3513</v>
      </c>
      <c r="R3475" s="60">
        <v>388</v>
      </c>
      <c r="S3475" s="62">
        <v>15</v>
      </c>
      <c r="U3475" s="54" t="s">
        <v>15</v>
      </c>
      <c r="V3475" s="50" t="s">
        <v>20</v>
      </c>
      <c r="X3475" s="48"/>
    </row>
    <row r="3476" spans="1:24" s="60" customFormat="1" x14ac:dyDescent="0.2">
      <c r="A3476" s="60">
        <v>36</v>
      </c>
      <c r="B3476" s="61" t="s">
        <v>2929</v>
      </c>
      <c r="C3476" s="61">
        <v>3601</v>
      </c>
      <c r="D3476" s="61" t="s">
        <v>3170</v>
      </c>
      <c r="J3476" s="51" t="s">
        <v>20</v>
      </c>
      <c r="P3476" s="51" t="s">
        <v>20</v>
      </c>
      <c r="Q3476" s="60" t="s">
        <v>3514</v>
      </c>
      <c r="R3476" s="60">
        <v>389</v>
      </c>
      <c r="S3476" s="62">
        <v>60</v>
      </c>
      <c r="U3476" s="54" t="s">
        <v>15</v>
      </c>
      <c r="V3476" s="50" t="s">
        <v>20</v>
      </c>
      <c r="X3476" s="48"/>
    </row>
    <row r="3477" spans="1:24" s="60" customFormat="1" x14ac:dyDescent="0.2">
      <c r="A3477" s="60">
        <v>36</v>
      </c>
      <c r="B3477" s="61" t="s">
        <v>2929</v>
      </c>
      <c r="C3477" s="61">
        <v>3601</v>
      </c>
      <c r="D3477" s="61" t="s">
        <v>3170</v>
      </c>
      <c r="J3477" s="51" t="s">
        <v>20</v>
      </c>
      <c r="P3477" s="51" t="s">
        <v>20</v>
      </c>
      <c r="Q3477" s="60" t="s">
        <v>3515</v>
      </c>
      <c r="R3477" s="60">
        <v>390</v>
      </c>
      <c r="S3477" s="62">
        <v>35</v>
      </c>
      <c r="U3477" s="54" t="s">
        <v>15</v>
      </c>
      <c r="V3477" s="50" t="s">
        <v>20</v>
      </c>
      <c r="X3477" s="48"/>
    </row>
    <row r="3478" spans="1:24" s="60" customFormat="1" x14ac:dyDescent="0.2">
      <c r="A3478" s="60">
        <v>36</v>
      </c>
      <c r="B3478" s="61" t="s">
        <v>2929</v>
      </c>
      <c r="C3478" s="61">
        <v>3601</v>
      </c>
      <c r="D3478" s="61" t="s">
        <v>3170</v>
      </c>
      <c r="J3478" s="51" t="s">
        <v>20</v>
      </c>
      <c r="P3478" s="51" t="s">
        <v>20</v>
      </c>
      <c r="Q3478" s="60" t="s">
        <v>3102</v>
      </c>
      <c r="R3478" s="60">
        <v>391</v>
      </c>
      <c r="S3478" s="62">
        <v>27</v>
      </c>
      <c r="U3478" s="54" t="s">
        <v>15</v>
      </c>
      <c r="V3478" s="50" t="s">
        <v>20</v>
      </c>
      <c r="X3478" s="48"/>
    </row>
    <row r="3479" spans="1:24" s="60" customFormat="1" x14ac:dyDescent="0.2">
      <c r="A3479" s="60">
        <v>36</v>
      </c>
      <c r="B3479" s="61" t="s">
        <v>2929</v>
      </c>
      <c r="C3479" s="61">
        <v>3601</v>
      </c>
      <c r="D3479" s="61" t="s">
        <v>3170</v>
      </c>
      <c r="J3479" s="51" t="s">
        <v>20</v>
      </c>
      <c r="P3479" s="51" t="s">
        <v>20</v>
      </c>
      <c r="Q3479" s="60" t="s">
        <v>3516</v>
      </c>
      <c r="R3479" s="60">
        <v>392</v>
      </c>
      <c r="S3479" s="62">
        <v>64</v>
      </c>
      <c r="U3479" s="54" t="s">
        <v>15</v>
      </c>
      <c r="V3479" s="50" t="s">
        <v>20</v>
      </c>
      <c r="X3479" s="48"/>
    </row>
    <row r="3480" spans="1:24" s="60" customFormat="1" x14ac:dyDescent="0.2">
      <c r="A3480" s="60">
        <v>36</v>
      </c>
      <c r="B3480" s="61" t="s">
        <v>2929</v>
      </c>
      <c r="C3480" s="61">
        <v>3601</v>
      </c>
      <c r="D3480" s="61" t="s">
        <v>3170</v>
      </c>
      <c r="J3480" s="51" t="s">
        <v>20</v>
      </c>
      <c r="P3480" s="51" t="s">
        <v>20</v>
      </c>
      <c r="Q3480" s="60" t="s">
        <v>3517</v>
      </c>
      <c r="R3480" s="60">
        <v>393</v>
      </c>
      <c r="S3480" s="62">
        <v>330</v>
      </c>
      <c r="U3480" s="54" t="s">
        <v>15</v>
      </c>
      <c r="V3480" s="50" t="s">
        <v>20</v>
      </c>
      <c r="X3480" s="48"/>
    </row>
    <row r="3481" spans="1:24" s="60" customFormat="1" x14ac:dyDescent="0.2">
      <c r="A3481" s="60">
        <v>36</v>
      </c>
      <c r="B3481" s="61" t="s">
        <v>2929</v>
      </c>
      <c r="C3481" s="61">
        <v>3601</v>
      </c>
      <c r="D3481" s="61" t="s">
        <v>3170</v>
      </c>
      <c r="J3481" s="51" t="s">
        <v>20</v>
      </c>
      <c r="P3481" s="51" t="s">
        <v>20</v>
      </c>
      <c r="Q3481" s="60" t="s">
        <v>3518</v>
      </c>
      <c r="R3481" s="60">
        <v>394</v>
      </c>
      <c r="S3481" s="62">
        <v>10</v>
      </c>
      <c r="U3481" s="54" t="s">
        <v>15</v>
      </c>
      <c r="V3481" s="50" t="s">
        <v>20</v>
      </c>
      <c r="X3481" s="48"/>
    </row>
    <row r="3482" spans="1:24" s="60" customFormat="1" x14ac:dyDescent="0.2">
      <c r="A3482" s="60">
        <v>36</v>
      </c>
      <c r="B3482" s="61" t="s">
        <v>2929</v>
      </c>
      <c r="C3482" s="61">
        <v>3601</v>
      </c>
      <c r="D3482" s="61" t="s">
        <v>3170</v>
      </c>
      <c r="J3482" s="51" t="s">
        <v>20</v>
      </c>
      <c r="P3482" s="51" t="s">
        <v>20</v>
      </c>
      <c r="Q3482" s="60" t="s">
        <v>3354</v>
      </c>
      <c r="R3482" s="60">
        <v>395</v>
      </c>
      <c r="S3482" s="62">
        <v>45</v>
      </c>
      <c r="U3482" s="54" t="s">
        <v>15</v>
      </c>
      <c r="V3482" s="50" t="s">
        <v>20</v>
      </c>
      <c r="X3482" s="48"/>
    </row>
    <row r="3483" spans="1:24" s="60" customFormat="1" x14ac:dyDescent="0.2">
      <c r="A3483" s="60">
        <v>36</v>
      </c>
      <c r="B3483" s="61" t="s">
        <v>2929</v>
      </c>
      <c r="C3483" s="61">
        <v>3601</v>
      </c>
      <c r="D3483" s="61" t="s">
        <v>3170</v>
      </c>
      <c r="J3483" s="51" t="s">
        <v>20</v>
      </c>
      <c r="P3483" s="51" t="s">
        <v>20</v>
      </c>
      <c r="Q3483" s="60" t="s">
        <v>3519</v>
      </c>
      <c r="R3483" s="60">
        <v>396</v>
      </c>
      <c r="S3483" s="62">
        <v>6</v>
      </c>
      <c r="U3483" s="54" t="s">
        <v>15</v>
      </c>
      <c r="V3483" s="50" t="s">
        <v>20</v>
      </c>
      <c r="X3483" s="48"/>
    </row>
    <row r="3484" spans="1:24" s="60" customFormat="1" x14ac:dyDescent="0.2">
      <c r="A3484" s="60">
        <v>36</v>
      </c>
      <c r="B3484" s="61" t="s">
        <v>2929</v>
      </c>
      <c r="C3484" s="61">
        <v>3601</v>
      </c>
      <c r="D3484" s="61" t="s">
        <v>3170</v>
      </c>
      <c r="J3484" s="51" t="s">
        <v>20</v>
      </c>
      <c r="P3484" s="51" t="s">
        <v>20</v>
      </c>
      <c r="Q3484" s="60" t="s">
        <v>3520</v>
      </c>
      <c r="R3484" s="60">
        <v>397</v>
      </c>
      <c r="S3484" s="62">
        <v>45</v>
      </c>
      <c r="U3484" s="54" t="s">
        <v>15</v>
      </c>
      <c r="V3484" s="50" t="s">
        <v>20</v>
      </c>
      <c r="X3484" s="48"/>
    </row>
    <row r="3485" spans="1:24" s="60" customFormat="1" x14ac:dyDescent="0.2">
      <c r="A3485" s="60">
        <v>36</v>
      </c>
      <c r="B3485" s="61" t="s">
        <v>2929</v>
      </c>
      <c r="C3485" s="61">
        <v>3601</v>
      </c>
      <c r="D3485" s="61" t="s">
        <v>3170</v>
      </c>
      <c r="J3485" s="51" t="s">
        <v>20</v>
      </c>
      <c r="P3485" s="51" t="s">
        <v>20</v>
      </c>
      <c r="Q3485" s="60" t="s">
        <v>3521</v>
      </c>
      <c r="R3485" s="60">
        <v>398</v>
      </c>
      <c r="S3485" s="62">
        <v>49</v>
      </c>
      <c r="U3485" s="54" t="s">
        <v>15</v>
      </c>
      <c r="V3485" s="50" t="s">
        <v>20</v>
      </c>
      <c r="X3485" s="48"/>
    </row>
    <row r="3486" spans="1:24" s="60" customFormat="1" x14ac:dyDescent="0.2">
      <c r="A3486" s="60">
        <v>36</v>
      </c>
      <c r="B3486" s="61" t="s">
        <v>2929</v>
      </c>
      <c r="C3486" s="61">
        <v>3601</v>
      </c>
      <c r="D3486" s="61" t="s">
        <v>3170</v>
      </c>
      <c r="J3486" s="51" t="s">
        <v>20</v>
      </c>
      <c r="P3486" s="51" t="s">
        <v>20</v>
      </c>
      <c r="Q3486" s="60" t="s">
        <v>3343</v>
      </c>
      <c r="R3486" s="60">
        <v>399</v>
      </c>
      <c r="S3486" s="62">
        <v>235</v>
      </c>
      <c r="U3486" s="54" t="s">
        <v>15</v>
      </c>
      <c r="V3486" s="50" t="s">
        <v>20</v>
      </c>
      <c r="X3486" s="48"/>
    </row>
    <row r="3487" spans="1:24" s="60" customFormat="1" x14ac:dyDescent="0.2">
      <c r="A3487" s="60">
        <v>36</v>
      </c>
      <c r="B3487" s="61" t="s">
        <v>2929</v>
      </c>
      <c r="C3487" s="61">
        <v>3601</v>
      </c>
      <c r="D3487" s="61" t="s">
        <v>3170</v>
      </c>
      <c r="J3487" s="51" t="s">
        <v>20</v>
      </c>
      <c r="P3487" s="51" t="s">
        <v>20</v>
      </c>
      <c r="Q3487" s="60" t="s">
        <v>3522</v>
      </c>
      <c r="R3487" s="60">
        <v>400</v>
      </c>
      <c r="S3487" s="62">
        <v>36</v>
      </c>
      <c r="U3487" s="54" t="s">
        <v>15</v>
      </c>
      <c r="V3487" s="50" t="s">
        <v>20</v>
      </c>
      <c r="X3487" s="48"/>
    </row>
    <row r="3488" spans="1:24" s="60" customFormat="1" x14ac:dyDescent="0.2">
      <c r="A3488" s="60">
        <v>36</v>
      </c>
      <c r="B3488" s="61" t="s">
        <v>2929</v>
      </c>
      <c r="C3488" s="61">
        <v>3601</v>
      </c>
      <c r="D3488" s="61" t="s">
        <v>3170</v>
      </c>
      <c r="J3488" s="51" t="s">
        <v>20</v>
      </c>
      <c r="P3488" s="51" t="s">
        <v>20</v>
      </c>
      <c r="Q3488" s="60" t="s">
        <v>3523</v>
      </c>
      <c r="R3488" s="60">
        <v>401</v>
      </c>
      <c r="S3488" s="62">
        <v>99</v>
      </c>
      <c r="U3488" s="54" t="s">
        <v>15</v>
      </c>
      <c r="V3488" s="50" t="s">
        <v>20</v>
      </c>
      <c r="X3488" s="48"/>
    </row>
    <row r="3489" spans="1:24" s="60" customFormat="1" x14ac:dyDescent="0.2">
      <c r="A3489" s="60">
        <v>36</v>
      </c>
      <c r="B3489" s="61" t="s">
        <v>2929</v>
      </c>
      <c r="C3489" s="61">
        <v>3601</v>
      </c>
      <c r="D3489" s="61" t="s">
        <v>3170</v>
      </c>
      <c r="J3489" s="51" t="s">
        <v>20</v>
      </c>
      <c r="P3489" s="51" t="s">
        <v>20</v>
      </c>
      <c r="Q3489" s="60" t="s">
        <v>3233</v>
      </c>
      <c r="R3489" s="60">
        <v>402</v>
      </c>
      <c r="S3489" s="62">
        <v>42</v>
      </c>
      <c r="U3489" s="54" t="s">
        <v>15</v>
      </c>
      <c r="V3489" s="50" t="s">
        <v>20</v>
      </c>
      <c r="X3489" s="48"/>
    </row>
    <row r="3490" spans="1:24" s="60" customFormat="1" x14ac:dyDescent="0.2">
      <c r="A3490" s="60">
        <v>36</v>
      </c>
      <c r="B3490" s="61" t="s">
        <v>2929</v>
      </c>
      <c r="C3490" s="61">
        <v>3601</v>
      </c>
      <c r="D3490" s="61" t="s">
        <v>3170</v>
      </c>
      <c r="J3490" s="51" t="s">
        <v>20</v>
      </c>
      <c r="P3490" s="51" t="s">
        <v>20</v>
      </c>
      <c r="Q3490" s="60" t="s">
        <v>3524</v>
      </c>
      <c r="R3490" s="60">
        <v>403</v>
      </c>
      <c r="S3490" s="62">
        <v>42</v>
      </c>
      <c r="U3490" s="54" t="s">
        <v>15</v>
      </c>
      <c r="V3490" s="50" t="s">
        <v>20</v>
      </c>
      <c r="X3490" s="48"/>
    </row>
    <row r="3491" spans="1:24" s="60" customFormat="1" x14ac:dyDescent="0.2">
      <c r="A3491" s="60">
        <v>36</v>
      </c>
      <c r="B3491" s="61" t="s">
        <v>2929</v>
      </c>
      <c r="C3491" s="61">
        <v>3601</v>
      </c>
      <c r="D3491" s="61" t="s">
        <v>3170</v>
      </c>
      <c r="J3491" s="51" t="s">
        <v>20</v>
      </c>
      <c r="P3491" s="51" t="s">
        <v>20</v>
      </c>
      <c r="Q3491" s="60" t="s">
        <v>3525</v>
      </c>
      <c r="R3491" s="60">
        <v>404</v>
      </c>
      <c r="S3491" s="62">
        <v>49</v>
      </c>
      <c r="U3491" s="54" t="s">
        <v>15</v>
      </c>
      <c r="V3491" s="50" t="s">
        <v>20</v>
      </c>
      <c r="X3491" s="48"/>
    </row>
    <row r="3492" spans="1:24" s="60" customFormat="1" x14ac:dyDescent="0.2">
      <c r="A3492" s="60">
        <v>36</v>
      </c>
      <c r="B3492" s="61" t="s">
        <v>2929</v>
      </c>
      <c r="C3492" s="61">
        <v>3601</v>
      </c>
      <c r="D3492" s="61" t="s">
        <v>3170</v>
      </c>
      <c r="J3492" s="51" t="s">
        <v>20</v>
      </c>
      <c r="P3492" s="51" t="s">
        <v>20</v>
      </c>
      <c r="Q3492" s="60" t="s">
        <v>3377</v>
      </c>
      <c r="R3492" s="60">
        <v>405</v>
      </c>
      <c r="S3492" s="62">
        <v>36</v>
      </c>
      <c r="U3492" s="54" t="s">
        <v>15</v>
      </c>
      <c r="V3492" s="50" t="s">
        <v>20</v>
      </c>
      <c r="X3492" s="48"/>
    </row>
    <row r="3493" spans="1:24" s="60" customFormat="1" x14ac:dyDescent="0.2">
      <c r="A3493" s="60">
        <v>36</v>
      </c>
      <c r="B3493" s="61" t="s">
        <v>2929</v>
      </c>
      <c r="C3493" s="61">
        <v>3601</v>
      </c>
      <c r="D3493" s="61" t="s">
        <v>3170</v>
      </c>
      <c r="J3493" s="51" t="s">
        <v>20</v>
      </c>
      <c r="P3493" s="51" t="s">
        <v>20</v>
      </c>
      <c r="Q3493" s="60" t="s">
        <v>3526</v>
      </c>
      <c r="R3493" s="60">
        <v>406</v>
      </c>
      <c r="S3493" s="62">
        <v>25</v>
      </c>
      <c r="U3493" s="54" t="s">
        <v>15</v>
      </c>
      <c r="V3493" s="50" t="s">
        <v>20</v>
      </c>
      <c r="X3493" s="48"/>
    </row>
    <row r="3494" spans="1:24" s="60" customFormat="1" x14ac:dyDescent="0.2">
      <c r="A3494" s="60">
        <v>36</v>
      </c>
      <c r="B3494" s="61" t="s">
        <v>2929</v>
      </c>
      <c r="C3494" s="61">
        <v>3601</v>
      </c>
      <c r="D3494" s="61" t="s">
        <v>3170</v>
      </c>
      <c r="J3494" s="51" t="s">
        <v>20</v>
      </c>
      <c r="P3494" s="51" t="s">
        <v>20</v>
      </c>
      <c r="Q3494" s="60" t="s">
        <v>3527</v>
      </c>
      <c r="R3494" s="60">
        <v>407</v>
      </c>
      <c r="S3494" s="62">
        <v>26</v>
      </c>
      <c r="U3494" s="54" t="s">
        <v>15</v>
      </c>
      <c r="V3494" s="50" t="s">
        <v>20</v>
      </c>
      <c r="X3494" s="48"/>
    </row>
    <row r="3495" spans="1:24" s="60" customFormat="1" x14ac:dyDescent="0.2">
      <c r="A3495" s="60">
        <v>36</v>
      </c>
      <c r="B3495" s="61" t="s">
        <v>2929</v>
      </c>
      <c r="C3495" s="61">
        <v>3601</v>
      </c>
      <c r="D3495" s="61" t="s">
        <v>3170</v>
      </c>
      <c r="J3495" s="51" t="s">
        <v>20</v>
      </c>
      <c r="P3495" s="51" t="s">
        <v>20</v>
      </c>
      <c r="Q3495" s="60" t="s">
        <v>3528</v>
      </c>
      <c r="R3495" s="60">
        <v>408</v>
      </c>
      <c r="S3495" s="62">
        <v>10</v>
      </c>
      <c r="U3495" s="54" t="s">
        <v>15</v>
      </c>
      <c r="V3495" s="50" t="s">
        <v>20</v>
      </c>
      <c r="X3495" s="48"/>
    </row>
    <row r="3496" spans="1:24" s="60" customFormat="1" x14ac:dyDescent="0.2">
      <c r="A3496" s="60">
        <v>36</v>
      </c>
      <c r="B3496" s="61" t="s">
        <v>2929</v>
      </c>
      <c r="C3496" s="61">
        <v>3601</v>
      </c>
      <c r="D3496" s="61" t="s">
        <v>3170</v>
      </c>
      <c r="J3496" s="51" t="s">
        <v>20</v>
      </c>
      <c r="P3496" s="51" t="s">
        <v>20</v>
      </c>
      <c r="Q3496" s="60" t="s">
        <v>3529</v>
      </c>
      <c r="R3496" s="60">
        <v>409</v>
      </c>
      <c r="S3496" s="62">
        <v>42</v>
      </c>
      <c r="U3496" s="54" t="s">
        <v>15</v>
      </c>
      <c r="V3496" s="50" t="s">
        <v>20</v>
      </c>
      <c r="X3496" s="48"/>
    </row>
    <row r="3497" spans="1:24" s="60" customFormat="1" x14ac:dyDescent="0.2">
      <c r="A3497" s="60">
        <v>36</v>
      </c>
      <c r="B3497" s="61" t="s">
        <v>2929</v>
      </c>
      <c r="C3497" s="61">
        <v>3601</v>
      </c>
      <c r="D3497" s="61" t="s">
        <v>3170</v>
      </c>
      <c r="J3497" s="51" t="s">
        <v>20</v>
      </c>
      <c r="P3497" s="51" t="s">
        <v>20</v>
      </c>
      <c r="Q3497" s="60" t="s">
        <v>3530</v>
      </c>
      <c r="R3497" s="60">
        <v>410</v>
      </c>
      <c r="S3497" s="62">
        <v>53</v>
      </c>
      <c r="U3497" s="54" t="s">
        <v>15</v>
      </c>
      <c r="V3497" s="50" t="s">
        <v>20</v>
      </c>
      <c r="X3497" s="48"/>
    </row>
    <row r="3498" spans="1:24" s="60" customFormat="1" x14ac:dyDescent="0.2">
      <c r="A3498" s="60">
        <v>36</v>
      </c>
      <c r="B3498" s="61" t="s">
        <v>2929</v>
      </c>
      <c r="C3498" s="61">
        <v>3601</v>
      </c>
      <c r="D3498" s="61" t="s">
        <v>3170</v>
      </c>
      <c r="J3498" s="51" t="s">
        <v>20</v>
      </c>
      <c r="P3498" s="51" t="s">
        <v>20</v>
      </c>
      <c r="Q3498" s="60" t="s">
        <v>3043</v>
      </c>
      <c r="R3498" s="60">
        <v>411</v>
      </c>
      <c r="S3498" s="62">
        <v>26</v>
      </c>
      <c r="U3498" s="54" t="s">
        <v>15</v>
      </c>
      <c r="V3498" s="50" t="s">
        <v>20</v>
      </c>
      <c r="X3498" s="48"/>
    </row>
    <row r="3499" spans="1:24" s="60" customFormat="1" x14ac:dyDescent="0.2">
      <c r="A3499" s="60">
        <v>36</v>
      </c>
      <c r="B3499" s="61" t="s">
        <v>2929</v>
      </c>
      <c r="C3499" s="61">
        <v>3601</v>
      </c>
      <c r="D3499" s="61" t="s">
        <v>3170</v>
      </c>
      <c r="J3499" s="51" t="s">
        <v>20</v>
      </c>
      <c r="P3499" s="51" t="s">
        <v>20</v>
      </c>
      <c r="Q3499" s="60" t="s">
        <v>3531</v>
      </c>
      <c r="R3499" s="60">
        <v>412</v>
      </c>
      <c r="S3499" s="62">
        <v>160</v>
      </c>
      <c r="U3499" s="54" t="s">
        <v>15</v>
      </c>
      <c r="V3499" s="50" t="s">
        <v>20</v>
      </c>
      <c r="X3499" s="48"/>
    </row>
    <row r="3500" spans="1:24" s="60" customFormat="1" x14ac:dyDescent="0.2">
      <c r="A3500" s="60">
        <v>36</v>
      </c>
      <c r="B3500" s="61" t="s">
        <v>2929</v>
      </c>
      <c r="C3500" s="61">
        <v>3601</v>
      </c>
      <c r="D3500" s="61" t="s">
        <v>3170</v>
      </c>
      <c r="J3500" s="51" t="s">
        <v>20</v>
      </c>
      <c r="P3500" s="51" t="s">
        <v>20</v>
      </c>
      <c r="Q3500" s="60" t="s">
        <v>3532</v>
      </c>
      <c r="R3500" s="60">
        <v>413</v>
      </c>
      <c r="S3500" s="62">
        <v>420</v>
      </c>
      <c r="U3500" s="54" t="s">
        <v>15</v>
      </c>
      <c r="V3500" s="50" t="s">
        <v>20</v>
      </c>
      <c r="X3500" s="48"/>
    </row>
    <row r="3501" spans="1:24" s="60" customFormat="1" x14ac:dyDescent="0.2">
      <c r="A3501" s="60">
        <v>36</v>
      </c>
      <c r="B3501" s="61" t="s">
        <v>2929</v>
      </c>
      <c r="C3501" s="61">
        <v>3601</v>
      </c>
      <c r="D3501" s="61" t="s">
        <v>3170</v>
      </c>
      <c r="J3501" s="51" t="s">
        <v>20</v>
      </c>
      <c r="P3501" s="51" t="s">
        <v>20</v>
      </c>
      <c r="Q3501" s="60" t="s">
        <v>3533</v>
      </c>
      <c r="R3501" s="60">
        <v>414</v>
      </c>
      <c r="S3501" s="62">
        <v>45</v>
      </c>
      <c r="U3501" s="54" t="s">
        <v>15</v>
      </c>
      <c r="V3501" s="50" t="s">
        <v>20</v>
      </c>
      <c r="X3501" s="48"/>
    </row>
    <row r="3502" spans="1:24" s="60" customFormat="1" x14ac:dyDescent="0.2">
      <c r="A3502" s="60">
        <v>36</v>
      </c>
      <c r="B3502" s="61" t="s">
        <v>2929</v>
      </c>
      <c r="C3502" s="61">
        <v>3601</v>
      </c>
      <c r="D3502" s="61" t="s">
        <v>3170</v>
      </c>
      <c r="J3502" s="51" t="s">
        <v>20</v>
      </c>
      <c r="P3502" s="51" t="s">
        <v>20</v>
      </c>
      <c r="Q3502" s="60" t="s">
        <v>3534</v>
      </c>
      <c r="R3502" s="60">
        <v>415</v>
      </c>
      <c r="S3502" s="62">
        <v>44</v>
      </c>
      <c r="U3502" s="54" t="s">
        <v>15</v>
      </c>
      <c r="V3502" s="50" t="s">
        <v>20</v>
      </c>
      <c r="X3502" s="48"/>
    </row>
    <row r="3503" spans="1:24" s="60" customFormat="1" x14ac:dyDescent="0.2">
      <c r="A3503" s="60">
        <v>36</v>
      </c>
      <c r="B3503" s="61" t="s">
        <v>2929</v>
      </c>
      <c r="C3503" s="61">
        <v>3601</v>
      </c>
      <c r="D3503" s="61" t="s">
        <v>3170</v>
      </c>
      <c r="J3503" s="51" t="s">
        <v>20</v>
      </c>
      <c r="P3503" s="51" t="s">
        <v>20</v>
      </c>
      <c r="Q3503" s="60" t="s">
        <v>3535</v>
      </c>
      <c r="R3503" s="60">
        <v>416</v>
      </c>
      <c r="S3503" s="62">
        <v>66</v>
      </c>
      <c r="U3503" s="54" t="s">
        <v>15</v>
      </c>
      <c r="V3503" s="50" t="s">
        <v>20</v>
      </c>
      <c r="X3503" s="48"/>
    </row>
    <row r="3504" spans="1:24" s="60" customFormat="1" x14ac:dyDescent="0.2">
      <c r="A3504" s="60">
        <v>36</v>
      </c>
      <c r="B3504" s="61" t="s">
        <v>2929</v>
      </c>
      <c r="C3504" s="61">
        <v>3601</v>
      </c>
      <c r="D3504" s="61" t="s">
        <v>3170</v>
      </c>
      <c r="J3504" s="51" t="s">
        <v>20</v>
      </c>
      <c r="P3504" s="51" t="s">
        <v>20</v>
      </c>
      <c r="Q3504" s="60" t="s">
        <v>3536</v>
      </c>
      <c r="R3504" s="60">
        <v>417</v>
      </c>
      <c r="S3504" s="62">
        <v>52</v>
      </c>
      <c r="U3504" s="54" t="s">
        <v>15</v>
      </c>
      <c r="V3504" s="50" t="s">
        <v>20</v>
      </c>
      <c r="X3504" s="48"/>
    </row>
    <row r="3505" spans="1:24" s="60" customFormat="1" x14ac:dyDescent="0.2">
      <c r="A3505" s="60">
        <v>36</v>
      </c>
      <c r="B3505" s="61" t="s">
        <v>2929</v>
      </c>
      <c r="C3505" s="61">
        <v>3601</v>
      </c>
      <c r="D3505" s="61" t="s">
        <v>3170</v>
      </c>
      <c r="J3505" s="51" t="s">
        <v>20</v>
      </c>
      <c r="P3505" s="51" t="s">
        <v>20</v>
      </c>
      <c r="Q3505" s="60" t="s">
        <v>3537</v>
      </c>
      <c r="R3505" s="60">
        <v>418</v>
      </c>
      <c r="S3505" s="62">
        <v>36</v>
      </c>
      <c r="U3505" s="54" t="s">
        <v>15</v>
      </c>
      <c r="V3505" s="50" t="s">
        <v>20</v>
      </c>
      <c r="X3505" s="48"/>
    </row>
    <row r="3506" spans="1:24" s="60" customFormat="1" x14ac:dyDescent="0.2">
      <c r="A3506" s="60">
        <v>36</v>
      </c>
      <c r="B3506" s="61" t="s">
        <v>2929</v>
      </c>
      <c r="C3506" s="61">
        <v>3601</v>
      </c>
      <c r="D3506" s="61" t="s">
        <v>3170</v>
      </c>
      <c r="J3506" s="51" t="s">
        <v>20</v>
      </c>
      <c r="P3506" s="51" t="s">
        <v>20</v>
      </c>
      <c r="Q3506" s="60" t="s">
        <v>3538</v>
      </c>
      <c r="R3506" s="60">
        <v>419</v>
      </c>
      <c r="S3506" s="62">
        <v>13</v>
      </c>
      <c r="U3506" s="54" t="s">
        <v>15</v>
      </c>
      <c r="V3506" s="50" t="s">
        <v>20</v>
      </c>
      <c r="X3506" s="48"/>
    </row>
    <row r="3507" spans="1:24" s="60" customFormat="1" x14ac:dyDescent="0.2">
      <c r="A3507" s="60">
        <v>36</v>
      </c>
      <c r="B3507" s="61" t="s">
        <v>2929</v>
      </c>
      <c r="C3507" s="61">
        <v>3601</v>
      </c>
      <c r="D3507" s="61" t="s">
        <v>3170</v>
      </c>
      <c r="J3507" s="51" t="s">
        <v>20</v>
      </c>
      <c r="P3507" s="51" t="s">
        <v>20</v>
      </c>
      <c r="Q3507" s="60" t="s">
        <v>3479</v>
      </c>
      <c r="R3507" s="60">
        <v>420</v>
      </c>
      <c r="S3507" s="62">
        <v>19</v>
      </c>
      <c r="U3507" s="54" t="s">
        <v>15</v>
      </c>
      <c r="V3507" s="50" t="s">
        <v>20</v>
      </c>
      <c r="X3507" s="48"/>
    </row>
    <row r="3508" spans="1:24" s="60" customFormat="1" x14ac:dyDescent="0.2">
      <c r="A3508" s="60">
        <v>36</v>
      </c>
      <c r="B3508" s="61" t="s">
        <v>2929</v>
      </c>
      <c r="C3508" s="61">
        <v>3601</v>
      </c>
      <c r="D3508" s="61" t="s">
        <v>3170</v>
      </c>
      <c r="J3508" s="51" t="s">
        <v>20</v>
      </c>
      <c r="P3508" s="51" t="s">
        <v>20</v>
      </c>
      <c r="Q3508" s="60" t="s">
        <v>3387</v>
      </c>
      <c r="R3508" s="60">
        <v>421</v>
      </c>
      <c r="S3508" s="62">
        <v>19</v>
      </c>
      <c r="U3508" s="54" t="s">
        <v>15</v>
      </c>
      <c r="V3508" s="50"/>
      <c r="X3508" s="48"/>
    </row>
    <row r="3509" spans="1:24" s="60" customFormat="1" x14ac:dyDescent="0.2">
      <c r="A3509" s="60">
        <v>36</v>
      </c>
      <c r="B3509" s="61" t="s">
        <v>2929</v>
      </c>
      <c r="C3509" s="61">
        <v>3601</v>
      </c>
      <c r="D3509" s="61" t="s">
        <v>3170</v>
      </c>
      <c r="J3509" s="51" t="s">
        <v>20</v>
      </c>
      <c r="P3509" s="51" t="s">
        <v>20</v>
      </c>
      <c r="Q3509" s="60" t="s">
        <v>3539</v>
      </c>
      <c r="R3509" s="60">
        <v>422</v>
      </c>
      <c r="S3509" s="62">
        <v>49</v>
      </c>
      <c r="U3509" s="54" t="s">
        <v>15</v>
      </c>
      <c r="V3509" s="50" t="s">
        <v>20</v>
      </c>
      <c r="X3509" s="48"/>
    </row>
    <row r="3510" spans="1:24" s="60" customFormat="1" x14ac:dyDescent="0.2">
      <c r="A3510" s="60">
        <v>36</v>
      </c>
      <c r="B3510" s="61" t="s">
        <v>2929</v>
      </c>
      <c r="C3510" s="61">
        <v>3601</v>
      </c>
      <c r="D3510" s="61" t="s">
        <v>3170</v>
      </c>
      <c r="J3510" s="51" t="s">
        <v>20</v>
      </c>
      <c r="P3510" s="51" t="s">
        <v>20</v>
      </c>
      <c r="Q3510" s="60" t="s">
        <v>3332</v>
      </c>
      <c r="R3510" s="60">
        <v>423</v>
      </c>
      <c r="S3510" s="62">
        <v>42</v>
      </c>
      <c r="U3510" s="54" t="s">
        <v>15</v>
      </c>
      <c r="V3510" s="50" t="s">
        <v>20</v>
      </c>
      <c r="X3510" s="48"/>
    </row>
    <row r="3511" spans="1:24" s="60" customFormat="1" x14ac:dyDescent="0.2">
      <c r="A3511" s="60">
        <v>36</v>
      </c>
      <c r="B3511" s="61" t="s">
        <v>2929</v>
      </c>
      <c r="C3511" s="61">
        <v>3601</v>
      </c>
      <c r="D3511" s="61" t="s">
        <v>3170</v>
      </c>
      <c r="J3511" s="51" t="s">
        <v>20</v>
      </c>
      <c r="P3511" s="51" t="s">
        <v>20</v>
      </c>
      <c r="Q3511" s="60" t="s">
        <v>2981</v>
      </c>
      <c r="R3511" s="60">
        <v>424</v>
      </c>
      <c r="S3511" s="62">
        <v>26</v>
      </c>
      <c r="U3511" s="54" t="s">
        <v>15</v>
      </c>
      <c r="V3511" s="50" t="s">
        <v>20</v>
      </c>
      <c r="X3511" s="48"/>
    </row>
    <row r="3512" spans="1:24" s="60" customFormat="1" x14ac:dyDescent="0.2">
      <c r="A3512" s="60">
        <v>36</v>
      </c>
      <c r="B3512" s="61" t="s">
        <v>2929</v>
      </c>
      <c r="C3512" s="61">
        <v>3601</v>
      </c>
      <c r="D3512" s="61" t="s">
        <v>3170</v>
      </c>
      <c r="J3512" s="51" t="s">
        <v>20</v>
      </c>
      <c r="P3512" s="51" t="s">
        <v>20</v>
      </c>
      <c r="Q3512" s="60" t="s">
        <v>3540</v>
      </c>
      <c r="R3512" s="60">
        <v>425</v>
      </c>
      <c r="S3512" s="62">
        <v>40</v>
      </c>
      <c r="U3512" s="54" t="s">
        <v>15</v>
      </c>
      <c r="V3512" s="50" t="s">
        <v>20</v>
      </c>
      <c r="X3512" s="48"/>
    </row>
    <row r="3513" spans="1:24" s="60" customFormat="1" x14ac:dyDescent="0.2">
      <c r="A3513" s="60">
        <v>36</v>
      </c>
      <c r="B3513" s="61" t="s">
        <v>2929</v>
      </c>
      <c r="C3513" s="61">
        <v>3601</v>
      </c>
      <c r="D3513" s="61" t="s">
        <v>3170</v>
      </c>
      <c r="J3513" s="51" t="s">
        <v>20</v>
      </c>
      <c r="P3513" s="51" t="s">
        <v>20</v>
      </c>
      <c r="Q3513" s="60" t="s">
        <v>3541</v>
      </c>
      <c r="R3513" s="60">
        <v>426</v>
      </c>
      <c r="S3513" s="62">
        <v>40</v>
      </c>
      <c r="U3513" s="54" t="s">
        <v>15</v>
      </c>
      <c r="V3513" s="50" t="s">
        <v>20</v>
      </c>
      <c r="X3513" s="48"/>
    </row>
    <row r="3514" spans="1:24" s="60" customFormat="1" x14ac:dyDescent="0.2">
      <c r="A3514" s="60">
        <v>36</v>
      </c>
      <c r="B3514" s="61" t="s">
        <v>2929</v>
      </c>
      <c r="C3514" s="61">
        <v>3601</v>
      </c>
      <c r="D3514" s="61" t="s">
        <v>3170</v>
      </c>
      <c r="J3514" s="51" t="s">
        <v>20</v>
      </c>
      <c r="P3514" s="51" t="s">
        <v>20</v>
      </c>
      <c r="Q3514" s="60" t="s">
        <v>3542</v>
      </c>
      <c r="R3514" s="60">
        <v>427</v>
      </c>
      <c r="S3514" s="62">
        <v>22</v>
      </c>
      <c r="U3514" s="54" t="s">
        <v>15</v>
      </c>
      <c r="V3514" s="50" t="s">
        <v>20</v>
      </c>
      <c r="X3514" s="48"/>
    </row>
    <row r="3515" spans="1:24" s="60" customFormat="1" x14ac:dyDescent="0.2">
      <c r="A3515" s="60">
        <v>36</v>
      </c>
      <c r="B3515" s="61" t="s">
        <v>2929</v>
      </c>
      <c r="C3515" s="61">
        <v>3601</v>
      </c>
      <c r="D3515" s="61" t="s">
        <v>3170</v>
      </c>
      <c r="J3515" s="51" t="s">
        <v>20</v>
      </c>
      <c r="P3515" s="51" t="s">
        <v>20</v>
      </c>
      <c r="Q3515" s="60" t="s">
        <v>3543</v>
      </c>
      <c r="R3515" s="60">
        <v>428</v>
      </c>
      <c r="S3515" s="62">
        <v>35</v>
      </c>
      <c r="U3515" s="54" t="s">
        <v>15</v>
      </c>
      <c r="V3515" s="50" t="s">
        <v>20</v>
      </c>
      <c r="X3515" s="48"/>
    </row>
    <row r="3516" spans="1:24" s="60" customFormat="1" x14ac:dyDescent="0.2">
      <c r="A3516" s="60">
        <v>36</v>
      </c>
      <c r="B3516" s="61" t="s">
        <v>2929</v>
      </c>
      <c r="C3516" s="61">
        <v>3601</v>
      </c>
      <c r="D3516" s="61" t="s">
        <v>3170</v>
      </c>
      <c r="J3516" s="51" t="s">
        <v>20</v>
      </c>
      <c r="P3516" s="51" t="s">
        <v>20</v>
      </c>
      <c r="Q3516" s="60" t="s">
        <v>3544</v>
      </c>
      <c r="R3516" s="60">
        <v>429</v>
      </c>
      <c r="S3516" s="62">
        <v>10</v>
      </c>
      <c r="U3516" s="54" t="s">
        <v>15</v>
      </c>
      <c r="V3516" s="50" t="s">
        <v>20</v>
      </c>
      <c r="X3516" s="48"/>
    </row>
    <row r="3517" spans="1:24" s="60" customFormat="1" x14ac:dyDescent="0.2">
      <c r="A3517" s="60">
        <v>36</v>
      </c>
      <c r="B3517" s="61" t="s">
        <v>2929</v>
      </c>
      <c r="C3517" s="61">
        <v>3601</v>
      </c>
      <c r="D3517" s="61" t="s">
        <v>3170</v>
      </c>
      <c r="J3517" s="51" t="s">
        <v>20</v>
      </c>
      <c r="P3517" s="51" t="s">
        <v>20</v>
      </c>
      <c r="Q3517" s="60" t="s">
        <v>3267</v>
      </c>
      <c r="R3517" s="60">
        <v>430</v>
      </c>
      <c r="S3517" s="62">
        <v>10</v>
      </c>
      <c r="U3517" s="54" t="s">
        <v>15</v>
      </c>
      <c r="V3517" s="50" t="s">
        <v>20</v>
      </c>
      <c r="X3517" s="48"/>
    </row>
    <row r="3518" spans="1:24" s="60" customFormat="1" x14ac:dyDescent="0.2">
      <c r="A3518" s="60">
        <v>36</v>
      </c>
      <c r="B3518" s="61" t="s">
        <v>2929</v>
      </c>
      <c r="C3518" s="61">
        <v>3601</v>
      </c>
      <c r="D3518" s="61" t="s">
        <v>3170</v>
      </c>
      <c r="J3518" s="51" t="s">
        <v>20</v>
      </c>
      <c r="P3518" s="51" t="s">
        <v>20</v>
      </c>
      <c r="Q3518" s="60" t="s">
        <v>3545</v>
      </c>
      <c r="R3518" s="60">
        <v>431</v>
      </c>
      <c r="S3518" s="62">
        <v>11</v>
      </c>
      <c r="U3518" s="54" t="s">
        <v>15</v>
      </c>
      <c r="V3518" s="50" t="s">
        <v>20</v>
      </c>
      <c r="X3518" s="48"/>
    </row>
    <row r="3519" spans="1:24" s="60" customFormat="1" x14ac:dyDescent="0.2">
      <c r="A3519" s="60">
        <v>36</v>
      </c>
      <c r="B3519" s="61" t="s">
        <v>2929</v>
      </c>
      <c r="C3519" s="61">
        <v>3601</v>
      </c>
      <c r="D3519" s="61" t="s">
        <v>3170</v>
      </c>
      <c r="J3519" s="51" t="s">
        <v>20</v>
      </c>
      <c r="P3519" s="51" t="s">
        <v>20</v>
      </c>
      <c r="Q3519" s="60" t="s">
        <v>3524</v>
      </c>
      <c r="R3519" s="60">
        <v>432</v>
      </c>
      <c r="S3519" s="62">
        <v>11</v>
      </c>
      <c r="U3519" s="54" t="s">
        <v>15</v>
      </c>
      <c r="V3519" s="50" t="s">
        <v>20</v>
      </c>
      <c r="X3519" s="48"/>
    </row>
    <row r="3520" spans="1:24" s="60" customFormat="1" x14ac:dyDescent="0.2">
      <c r="A3520" s="60">
        <v>36</v>
      </c>
      <c r="B3520" s="61" t="s">
        <v>2929</v>
      </c>
      <c r="C3520" s="61">
        <v>3601</v>
      </c>
      <c r="D3520" s="61" t="s">
        <v>3170</v>
      </c>
      <c r="J3520" s="51" t="s">
        <v>20</v>
      </c>
      <c r="P3520" s="51" t="s">
        <v>20</v>
      </c>
      <c r="Q3520" s="60" t="s">
        <v>3546</v>
      </c>
      <c r="R3520" s="60">
        <v>433</v>
      </c>
      <c r="S3520" s="62">
        <v>26</v>
      </c>
      <c r="U3520" s="54" t="s">
        <v>15</v>
      </c>
      <c r="V3520" s="50" t="s">
        <v>20</v>
      </c>
      <c r="X3520" s="48"/>
    </row>
    <row r="3521" spans="1:24" s="60" customFormat="1" x14ac:dyDescent="0.2">
      <c r="A3521" s="60">
        <v>36</v>
      </c>
      <c r="B3521" s="61" t="s">
        <v>2929</v>
      </c>
      <c r="C3521" s="61">
        <v>3601</v>
      </c>
      <c r="D3521" s="61" t="s">
        <v>3170</v>
      </c>
      <c r="J3521" s="51" t="s">
        <v>20</v>
      </c>
      <c r="P3521" s="51" t="s">
        <v>20</v>
      </c>
      <c r="Q3521" s="60" t="s">
        <v>3547</v>
      </c>
      <c r="R3521" s="60">
        <v>434</v>
      </c>
      <c r="S3521" s="62">
        <v>26</v>
      </c>
      <c r="U3521" s="54" t="s">
        <v>15</v>
      </c>
      <c r="V3521" s="50" t="s">
        <v>20</v>
      </c>
      <c r="X3521" s="48"/>
    </row>
    <row r="3522" spans="1:24" s="60" customFormat="1" x14ac:dyDescent="0.2">
      <c r="A3522" s="60">
        <v>36</v>
      </c>
      <c r="B3522" s="61" t="s">
        <v>2929</v>
      </c>
      <c r="C3522" s="61">
        <v>3601</v>
      </c>
      <c r="D3522" s="61" t="s">
        <v>3170</v>
      </c>
      <c r="J3522" s="51" t="s">
        <v>20</v>
      </c>
      <c r="P3522" s="51" t="s">
        <v>20</v>
      </c>
      <c r="Q3522" s="60" t="s">
        <v>3538</v>
      </c>
      <c r="R3522" s="60">
        <v>435</v>
      </c>
      <c r="S3522" s="62">
        <v>23</v>
      </c>
      <c r="U3522" s="54" t="s">
        <v>15</v>
      </c>
      <c r="V3522" s="50" t="s">
        <v>20</v>
      </c>
      <c r="X3522" s="48"/>
    </row>
    <row r="3523" spans="1:24" s="60" customFormat="1" x14ac:dyDescent="0.2">
      <c r="A3523" s="60">
        <v>36</v>
      </c>
      <c r="B3523" s="61" t="s">
        <v>2929</v>
      </c>
      <c r="C3523" s="61">
        <v>3601</v>
      </c>
      <c r="D3523" s="61" t="s">
        <v>3170</v>
      </c>
      <c r="J3523" s="51" t="s">
        <v>20</v>
      </c>
      <c r="P3523" s="51" t="s">
        <v>20</v>
      </c>
      <c r="Q3523" s="60" t="s">
        <v>3548</v>
      </c>
      <c r="R3523" s="60">
        <v>436</v>
      </c>
      <c r="S3523" s="62">
        <v>23</v>
      </c>
      <c r="U3523" s="54" t="s">
        <v>15</v>
      </c>
      <c r="V3523" s="50" t="s">
        <v>20</v>
      </c>
      <c r="X3523" s="48"/>
    </row>
    <row r="3524" spans="1:24" s="60" customFormat="1" x14ac:dyDescent="0.2">
      <c r="A3524" s="60">
        <v>36</v>
      </c>
      <c r="B3524" s="61" t="s">
        <v>2929</v>
      </c>
      <c r="C3524" s="61">
        <v>3601</v>
      </c>
      <c r="D3524" s="61" t="s">
        <v>3170</v>
      </c>
      <c r="J3524" s="51" t="s">
        <v>20</v>
      </c>
      <c r="P3524" s="51" t="s">
        <v>20</v>
      </c>
      <c r="Q3524" s="60" t="s">
        <v>3549</v>
      </c>
      <c r="R3524" s="60">
        <v>437</v>
      </c>
      <c r="S3524" s="62">
        <v>9</v>
      </c>
      <c r="U3524" s="54" t="s">
        <v>15</v>
      </c>
      <c r="V3524" s="50" t="s">
        <v>20</v>
      </c>
      <c r="X3524" s="48"/>
    </row>
    <row r="3525" spans="1:24" s="60" customFormat="1" x14ac:dyDescent="0.2">
      <c r="A3525" s="60">
        <v>36</v>
      </c>
      <c r="B3525" s="61" t="s">
        <v>2929</v>
      </c>
      <c r="C3525" s="61">
        <v>3601</v>
      </c>
      <c r="D3525" s="61" t="s">
        <v>3170</v>
      </c>
      <c r="J3525" s="51" t="s">
        <v>20</v>
      </c>
      <c r="P3525" s="51" t="s">
        <v>20</v>
      </c>
      <c r="Q3525" s="60" t="s">
        <v>3550</v>
      </c>
      <c r="R3525" s="60">
        <v>438</v>
      </c>
      <c r="S3525" s="62">
        <v>10</v>
      </c>
      <c r="U3525" s="54" t="s">
        <v>15</v>
      </c>
      <c r="V3525" s="50" t="s">
        <v>20</v>
      </c>
      <c r="X3525" s="48"/>
    </row>
    <row r="3526" spans="1:24" s="60" customFormat="1" x14ac:dyDescent="0.2">
      <c r="A3526" s="60">
        <v>36</v>
      </c>
      <c r="B3526" s="61" t="s">
        <v>2929</v>
      </c>
      <c r="C3526" s="61">
        <v>3601</v>
      </c>
      <c r="D3526" s="61" t="s">
        <v>3170</v>
      </c>
      <c r="J3526" s="51" t="s">
        <v>20</v>
      </c>
      <c r="P3526" s="51" t="s">
        <v>20</v>
      </c>
      <c r="Q3526" s="60" t="s">
        <v>3551</v>
      </c>
      <c r="R3526" s="60">
        <v>439</v>
      </c>
      <c r="S3526" s="62">
        <v>39</v>
      </c>
      <c r="U3526" s="54" t="s">
        <v>15</v>
      </c>
      <c r="V3526" s="50" t="s">
        <v>20</v>
      </c>
      <c r="X3526" s="48"/>
    </row>
    <row r="3527" spans="1:24" s="60" customFormat="1" x14ac:dyDescent="0.2">
      <c r="A3527" s="60">
        <v>36</v>
      </c>
      <c r="B3527" s="61" t="s">
        <v>2929</v>
      </c>
      <c r="C3527" s="61">
        <v>3601</v>
      </c>
      <c r="D3527" s="61" t="s">
        <v>3170</v>
      </c>
      <c r="J3527" s="51" t="s">
        <v>20</v>
      </c>
      <c r="P3527" s="51" t="s">
        <v>20</v>
      </c>
      <c r="Q3527" s="60" t="s">
        <v>3552</v>
      </c>
      <c r="R3527" s="60">
        <v>440</v>
      </c>
      <c r="S3527" s="62">
        <v>44</v>
      </c>
      <c r="U3527" s="54" t="s">
        <v>15</v>
      </c>
      <c r="V3527" s="50" t="s">
        <v>20</v>
      </c>
      <c r="X3527" s="48"/>
    </row>
    <row r="3528" spans="1:24" s="60" customFormat="1" x14ac:dyDescent="0.2">
      <c r="A3528" s="60">
        <v>36</v>
      </c>
      <c r="B3528" s="61" t="s">
        <v>2929</v>
      </c>
      <c r="C3528" s="61">
        <v>3601</v>
      </c>
      <c r="D3528" s="61" t="s">
        <v>3170</v>
      </c>
      <c r="J3528" s="51" t="s">
        <v>20</v>
      </c>
      <c r="P3528" s="51" t="s">
        <v>20</v>
      </c>
      <c r="Q3528" s="60" t="s">
        <v>3553</v>
      </c>
      <c r="R3528" s="60">
        <v>441</v>
      </c>
      <c r="S3528" s="62">
        <v>19</v>
      </c>
      <c r="U3528" s="54" t="s">
        <v>15</v>
      </c>
      <c r="V3528" s="50" t="s">
        <v>20</v>
      </c>
      <c r="X3528" s="48"/>
    </row>
    <row r="3529" spans="1:24" s="60" customFormat="1" x14ac:dyDescent="0.2">
      <c r="A3529" s="60">
        <v>36</v>
      </c>
      <c r="B3529" s="61" t="s">
        <v>2929</v>
      </c>
      <c r="C3529" s="61">
        <v>3601</v>
      </c>
      <c r="D3529" s="61" t="s">
        <v>3170</v>
      </c>
      <c r="J3529" s="51" t="s">
        <v>20</v>
      </c>
      <c r="P3529" s="51" t="s">
        <v>20</v>
      </c>
      <c r="Q3529" s="60" t="s">
        <v>3554</v>
      </c>
      <c r="R3529" s="60">
        <v>442</v>
      </c>
      <c r="S3529" s="62">
        <v>73</v>
      </c>
      <c r="U3529" s="54" t="s">
        <v>15</v>
      </c>
      <c r="V3529" s="50" t="s">
        <v>20</v>
      </c>
      <c r="X3529" s="48"/>
    </row>
    <row r="3530" spans="1:24" s="60" customFormat="1" x14ac:dyDescent="0.2">
      <c r="A3530" s="60">
        <v>36</v>
      </c>
      <c r="B3530" s="61" t="s">
        <v>2929</v>
      </c>
      <c r="C3530" s="61">
        <v>3601</v>
      </c>
      <c r="D3530" s="61" t="s">
        <v>3170</v>
      </c>
      <c r="J3530" s="51" t="s">
        <v>20</v>
      </c>
      <c r="P3530" s="51" t="s">
        <v>20</v>
      </c>
      <c r="Q3530" s="60" t="s">
        <v>3023</v>
      </c>
      <c r="R3530" s="60">
        <v>443</v>
      </c>
      <c r="S3530" s="62">
        <v>39</v>
      </c>
      <c r="U3530" s="54" t="s">
        <v>15</v>
      </c>
      <c r="V3530" s="50" t="s">
        <v>20</v>
      </c>
      <c r="X3530" s="48"/>
    </row>
    <row r="3531" spans="1:24" s="60" customFormat="1" x14ac:dyDescent="0.2">
      <c r="A3531" s="60">
        <v>36</v>
      </c>
      <c r="B3531" s="61" t="s">
        <v>2929</v>
      </c>
      <c r="C3531" s="61">
        <v>3601</v>
      </c>
      <c r="D3531" s="61" t="s">
        <v>3170</v>
      </c>
      <c r="J3531" s="51" t="s">
        <v>20</v>
      </c>
      <c r="P3531" s="51" t="s">
        <v>20</v>
      </c>
      <c r="Q3531" s="60" t="s">
        <v>3555</v>
      </c>
      <c r="R3531" s="60">
        <v>444</v>
      </c>
      <c r="S3531" s="62">
        <v>39</v>
      </c>
      <c r="U3531" s="54" t="s">
        <v>15</v>
      </c>
      <c r="V3531" s="50" t="s">
        <v>20</v>
      </c>
      <c r="X3531" s="48"/>
    </row>
    <row r="3532" spans="1:24" s="60" customFormat="1" x14ac:dyDescent="0.2">
      <c r="A3532" s="60">
        <v>36</v>
      </c>
      <c r="B3532" s="61" t="s">
        <v>2929</v>
      </c>
      <c r="C3532" s="61">
        <v>3601</v>
      </c>
      <c r="D3532" s="61" t="s">
        <v>3170</v>
      </c>
      <c r="J3532" s="51" t="s">
        <v>20</v>
      </c>
      <c r="P3532" s="51" t="s">
        <v>20</v>
      </c>
      <c r="Q3532" s="60" t="s">
        <v>3556</v>
      </c>
      <c r="R3532" s="60">
        <v>445</v>
      </c>
      <c r="S3532" s="62">
        <v>32</v>
      </c>
      <c r="U3532" s="54" t="s">
        <v>15</v>
      </c>
      <c r="V3532" s="50" t="s">
        <v>20</v>
      </c>
      <c r="X3532" s="48"/>
    </row>
    <row r="3533" spans="1:24" s="60" customFormat="1" x14ac:dyDescent="0.2">
      <c r="A3533" s="60">
        <v>36</v>
      </c>
      <c r="B3533" s="61" t="s">
        <v>2929</v>
      </c>
      <c r="C3533" s="61">
        <v>3601</v>
      </c>
      <c r="D3533" s="61" t="s">
        <v>3170</v>
      </c>
      <c r="J3533" s="51" t="s">
        <v>20</v>
      </c>
      <c r="P3533" s="51" t="s">
        <v>20</v>
      </c>
      <c r="Q3533" s="60" t="s">
        <v>3557</v>
      </c>
      <c r="R3533" s="60">
        <v>446</v>
      </c>
      <c r="S3533" s="62">
        <v>32</v>
      </c>
      <c r="U3533" s="54" t="s">
        <v>15</v>
      </c>
      <c r="V3533" s="50" t="s">
        <v>20</v>
      </c>
      <c r="X3533" s="48"/>
    </row>
    <row r="3534" spans="1:24" s="60" customFormat="1" x14ac:dyDescent="0.2">
      <c r="A3534" s="60">
        <v>36</v>
      </c>
      <c r="B3534" s="61" t="s">
        <v>2929</v>
      </c>
      <c r="C3534" s="61">
        <v>3601</v>
      </c>
      <c r="D3534" s="61" t="s">
        <v>3170</v>
      </c>
      <c r="J3534" s="51" t="s">
        <v>20</v>
      </c>
      <c r="P3534" s="51" t="s">
        <v>20</v>
      </c>
      <c r="Q3534" s="60" t="s">
        <v>3558</v>
      </c>
      <c r="R3534" s="60">
        <v>447</v>
      </c>
      <c r="S3534" s="62">
        <v>49</v>
      </c>
      <c r="U3534" s="54" t="s">
        <v>15</v>
      </c>
      <c r="V3534" s="50" t="s">
        <v>20</v>
      </c>
      <c r="X3534" s="48"/>
    </row>
    <row r="3535" spans="1:24" s="60" customFormat="1" x14ac:dyDescent="0.2">
      <c r="A3535" s="60">
        <v>36</v>
      </c>
      <c r="B3535" s="61" t="s">
        <v>2929</v>
      </c>
      <c r="C3535" s="61">
        <v>3601</v>
      </c>
      <c r="D3535" s="61" t="s">
        <v>3170</v>
      </c>
      <c r="J3535" s="51" t="s">
        <v>20</v>
      </c>
      <c r="P3535" s="51" t="s">
        <v>20</v>
      </c>
      <c r="Q3535" s="60" t="s">
        <v>3559</v>
      </c>
      <c r="R3535" s="60">
        <v>448</v>
      </c>
      <c r="S3535" s="62">
        <v>98</v>
      </c>
      <c r="U3535" s="54" t="s">
        <v>15</v>
      </c>
      <c r="V3535" s="50" t="s">
        <v>20</v>
      </c>
      <c r="X3535" s="48"/>
    </row>
    <row r="3536" spans="1:24" s="60" customFormat="1" x14ac:dyDescent="0.2">
      <c r="A3536" s="60">
        <v>36</v>
      </c>
      <c r="B3536" s="61" t="s">
        <v>2929</v>
      </c>
      <c r="C3536" s="61">
        <v>3601</v>
      </c>
      <c r="D3536" s="61" t="s">
        <v>3170</v>
      </c>
      <c r="J3536" s="51" t="s">
        <v>20</v>
      </c>
      <c r="P3536" s="51" t="s">
        <v>20</v>
      </c>
      <c r="Q3536" s="60" t="s">
        <v>3560</v>
      </c>
      <c r="R3536" s="60">
        <v>449</v>
      </c>
      <c r="S3536" s="62">
        <v>45</v>
      </c>
      <c r="U3536" s="54" t="s">
        <v>15</v>
      </c>
      <c r="V3536" s="50" t="s">
        <v>20</v>
      </c>
      <c r="X3536" s="48"/>
    </row>
    <row r="3537" spans="1:24" s="60" customFormat="1" x14ac:dyDescent="0.2">
      <c r="A3537" s="60">
        <v>36</v>
      </c>
      <c r="B3537" s="61" t="s">
        <v>2929</v>
      </c>
      <c r="C3537" s="61">
        <v>3601</v>
      </c>
      <c r="D3537" s="61" t="s">
        <v>3170</v>
      </c>
      <c r="J3537" s="51" t="s">
        <v>20</v>
      </c>
      <c r="P3537" s="51" t="s">
        <v>20</v>
      </c>
      <c r="Q3537" s="60" t="s">
        <v>3561</v>
      </c>
      <c r="R3537" s="60">
        <v>450</v>
      </c>
      <c r="S3537" s="62">
        <v>24</v>
      </c>
      <c r="U3537" s="54" t="s">
        <v>15</v>
      </c>
      <c r="V3537" s="50" t="s">
        <v>20</v>
      </c>
      <c r="X3537" s="48"/>
    </row>
    <row r="3538" spans="1:24" s="60" customFormat="1" x14ac:dyDescent="0.2">
      <c r="A3538" s="60">
        <v>36</v>
      </c>
      <c r="B3538" s="61" t="s">
        <v>2929</v>
      </c>
      <c r="C3538" s="61">
        <v>3601</v>
      </c>
      <c r="D3538" s="61" t="s">
        <v>3170</v>
      </c>
      <c r="J3538" s="51" t="s">
        <v>20</v>
      </c>
      <c r="P3538" s="51" t="s">
        <v>20</v>
      </c>
      <c r="Q3538" s="60" t="s">
        <v>3219</v>
      </c>
      <c r="R3538" s="60">
        <v>451</v>
      </c>
      <c r="S3538" s="62">
        <v>23</v>
      </c>
      <c r="U3538" s="54" t="s">
        <v>15</v>
      </c>
      <c r="V3538" s="50" t="s">
        <v>20</v>
      </c>
      <c r="X3538" s="48"/>
    </row>
    <row r="3539" spans="1:24" s="60" customFormat="1" x14ac:dyDescent="0.2">
      <c r="A3539" s="60">
        <v>36</v>
      </c>
      <c r="B3539" s="61" t="s">
        <v>2929</v>
      </c>
      <c r="C3539" s="61">
        <v>3601</v>
      </c>
      <c r="D3539" s="61" t="s">
        <v>3170</v>
      </c>
      <c r="J3539" s="51" t="s">
        <v>20</v>
      </c>
      <c r="P3539" s="51" t="s">
        <v>20</v>
      </c>
      <c r="Q3539" s="60" t="s">
        <v>3562</v>
      </c>
      <c r="R3539" s="60">
        <v>452</v>
      </c>
      <c r="S3539" s="62">
        <v>32</v>
      </c>
      <c r="U3539" s="54" t="s">
        <v>15</v>
      </c>
      <c r="V3539" s="50" t="s">
        <v>20</v>
      </c>
      <c r="X3539" s="48"/>
    </row>
    <row r="3540" spans="1:24" s="60" customFormat="1" x14ac:dyDescent="0.2">
      <c r="A3540" s="60">
        <v>36</v>
      </c>
      <c r="B3540" s="61" t="s">
        <v>2929</v>
      </c>
      <c r="C3540" s="61">
        <v>3601</v>
      </c>
      <c r="D3540" s="61" t="s">
        <v>3170</v>
      </c>
      <c r="J3540" s="51" t="s">
        <v>20</v>
      </c>
      <c r="P3540" s="51" t="s">
        <v>20</v>
      </c>
      <c r="Q3540" s="60" t="s">
        <v>3563</v>
      </c>
      <c r="R3540" s="60">
        <v>453</v>
      </c>
      <c r="S3540" s="62">
        <v>32</v>
      </c>
      <c r="U3540" s="54" t="s">
        <v>15</v>
      </c>
      <c r="V3540" s="50" t="s">
        <v>20</v>
      </c>
      <c r="X3540" s="48"/>
    </row>
    <row r="3541" spans="1:24" s="60" customFormat="1" x14ac:dyDescent="0.2">
      <c r="A3541" s="60">
        <v>36</v>
      </c>
      <c r="B3541" s="61" t="s">
        <v>2929</v>
      </c>
      <c r="C3541" s="61">
        <v>3601</v>
      </c>
      <c r="D3541" s="61" t="s">
        <v>3170</v>
      </c>
      <c r="J3541" s="51" t="s">
        <v>20</v>
      </c>
      <c r="P3541" s="51" t="s">
        <v>20</v>
      </c>
      <c r="Q3541" s="60" t="s">
        <v>3564</v>
      </c>
      <c r="R3541" s="60">
        <v>454</v>
      </c>
      <c r="S3541" s="62">
        <v>56</v>
      </c>
      <c r="U3541" s="54" t="s">
        <v>15</v>
      </c>
      <c r="V3541" s="50" t="s">
        <v>20</v>
      </c>
      <c r="X3541" s="48"/>
    </row>
    <row r="3542" spans="1:24" s="60" customFormat="1" x14ac:dyDescent="0.2">
      <c r="A3542" s="60">
        <v>36</v>
      </c>
      <c r="B3542" s="61" t="s">
        <v>2929</v>
      </c>
      <c r="C3542" s="61">
        <v>3601</v>
      </c>
      <c r="D3542" s="61" t="s">
        <v>3170</v>
      </c>
      <c r="J3542" s="51" t="s">
        <v>20</v>
      </c>
      <c r="P3542" s="51" t="s">
        <v>20</v>
      </c>
      <c r="Q3542" s="60" t="s">
        <v>3565</v>
      </c>
      <c r="R3542" s="60">
        <v>455</v>
      </c>
      <c r="S3542" s="62">
        <v>66</v>
      </c>
      <c r="U3542" s="54" t="s">
        <v>15</v>
      </c>
      <c r="V3542" s="50" t="s">
        <v>20</v>
      </c>
      <c r="X3542" s="48"/>
    </row>
    <row r="3543" spans="1:24" s="60" customFormat="1" x14ac:dyDescent="0.2">
      <c r="A3543" s="60">
        <v>36</v>
      </c>
      <c r="B3543" s="61" t="s">
        <v>2929</v>
      </c>
      <c r="C3543" s="61">
        <v>3601</v>
      </c>
      <c r="D3543" s="61" t="s">
        <v>3170</v>
      </c>
      <c r="J3543" s="51" t="s">
        <v>20</v>
      </c>
      <c r="P3543" s="51" t="s">
        <v>20</v>
      </c>
      <c r="Q3543" s="60" t="s">
        <v>3566</v>
      </c>
      <c r="R3543" s="60">
        <v>456</v>
      </c>
      <c r="S3543" s="62">
        <v>230</v>
      </c>
      <c r="U3543" s="54" t="s">
        <v>15</v>
      </c>
      <c r="V3543" s="50" t="s">
        <v>20</v>
      </c>
      <c r="X3543" s="48"/>
    </row>
    <row r="3544" spans="1:24" s="60" customFormat="1" x14ac:dyDescent="0.2">
      <c r="A3544" s="60">
        <v>36</v>
      </c>
      <c r="B3544" s="61" t="s">
        <v>2929</v>
      </c>
      <c r="C3544" s="61">
        <v>3601</v>
      </c>
      <c r="D3544" s="61" t="s">
        <v>3170</v>
      </c>
      <c r="J3544" s="51" t="s">
        <v>20</v>
      </c>
      <c r="P3544" s="51" t="s">
        <v>20</v>
      </c>
      <c r="Q3544" s="60" t="s">
        <v>3455</v>
      </c>
      <c r="R3544" s="60">
        <v>457</v>
      </c>
      <c r="S3544" s="62">
        <v>49</v>
      </c>
      <c r="U3544" s="54" t="s">
        <v>15</v>
      </c>
      <c r="V3544" s="50" t="s">
        <v>20</v>
      </c>
      <c r="X3544" s="48"/>
    </row>
    <row r="3545" spans="1:24" s="60" customFormat="1" x14ac:dyDescent="0.2">
      <c r="A3545" s="60">
        <v>36</v>
      </c>
      <c r="B3545" s="61" t="s">
        <v>2929</v>
      </c>
      <c r="C3545" s="61">
        <v>3601</v>
      </c>
      <c r="D3545" s="61" t="s">
        <v>3170</v>
      </c>
      <c r="J3545" s="51" t="s">
        <v>20</v>
      </c>
      <c r="P3545" s="51" t="s">
        <v>20</v>
      </c>
      <c r="Q3545" s="60" t="s">
        <v>3567</v>
      </c>
      <c r="R3545" s="60">
        <v>458</v>
      </c>
      <c r="S3545" s="62">
        <v>7</v>
      </c>
      <c r="U3545" s="54" t="s">
        <v>15</v>
      </c>
      <c r="V3545" s="50" t="s">
        <v>20</v>
      </c>
      <c r="X3545" s="48"/>
    </row>
    <row r="3546" spans="1:24" s="60" customFormat="1" x14ac:dyDescent="0.2">
      <c r="A3546" s="60">
        <v>36</v>
      </c>
      <c r="B3546" s="61" t="s">
        <v>2929</v>
      </c>
      <c r="C3546" s="61">
        <v>3601</v>
      </c>
      <c r="D3546" s="61" t="s">
        <v>3170</v>
      </c>
      <c r="J3546" s="51" t="s">
        <v>20</v>
      </c>
      <c r="P3546" s="51" t="s">
        <v>20</v>
      </c>
      <c r="Q3546" s="60" t="s">
        <v>3023</v>
      </c>
      <c r="R3546" s="60">
        <v>459</v>
      </c>
      <c r="S3546" s="62">
        <v>37</v>
      </c>
      <c r="U3546" s="54" t="s">
        <v>15</v>
      </c>
      <c r="V3546" s="50" t="s">
        <v>20</v>
      </c>
      <c r="X3546" s="48"/>
    </row>
    <row r="3547" spans="1:24" s="60" customFormat="1" x14ac:dyDescent="0.2">
      <c r="A3547" s="60">
        <v>36</v>
      </c>
      <c r="B3547" s="61" t="s">
        <v>2929</v>
      </c>
      <c r="C3547" s="61">
        <v>3601</v>
      </c>
      <c r="D3547" s="61" t="s">
        <v>3170</v>
      </c>
      <c r="J3547" s="51" t="s">
        <v>20</v>
      </c>
      <c r="P3547" s="51" t="s">
        <v>20</v>
      </c>
      <c r="Q3547" s="60" t="s">
        <v>3568</v>
      </c>
      <c r="R3547" s="60">
        <v>460</v>
      </c>
      <c r="S3547" s="62">
        <v>98</v>
      </c>
      <c r="U3547" s="54" t="s">
        <v>15</v>
      </c>
      <c r="V3547" s="50" t="s">
        <v>20</v>
      </c>
      <c r="X3547" s="48"/>
    </row>
    <row r="3548" spans="1:24" s="60" customFormat="1" x14ac:dyDescent="0.2">
      <c r="A3548" s="60">
        <v>36</v>
      </c>
      <c r="B3548" s="61" t="s">
        <v>2929</v>
      </c>
      <c r="C3548" s="61">
        <v>3601</v>
      </c>
      <c r="D3548" s="61" t="s">
        <v>3170</v>
      </c>
      <c r="J3548" s="51" t="s">
        <v>20</v>
      </c>
      <c r="P3548" s="51" t="s">
        <v>20</v>
      </c>
      <c r="Q3548" s="60" t="s">
        <v>3569</v>
      </c>
      <c r="R3548" s="60">
        <v>461</v>
      </c>
      <c r="S3548" s="62">
        <v>32</v>
      </c>
      <c r="U3548" s="54" t="s">
        <v>15</v>
      </c>
      <c r="V3548" s="50" t="s">
        <v>20</v>
      </c>
      <c r="X3548" s="48"/>
    </row>
    <row r="3549" spans="1:24" s="60" customFormat="1" x14ac:dyDescent="0.2">
      <c r="A3549" s="60">
        <v>36</v>
      </c>
      <c r="B3549" s="61" t="s">
        <v>2929</v>
      </c>
      <c r="C3549" s="61">
        <v>3601</v>
      </c>
      <c r="D3549" s="61" t="s">
        <v>3170</v>
      </c>
      <c r="J3549" s="51" t="s">
        <v>20</v>
      </c>
      <c r="P3549" s="51" t="s">
        <v>20</v>
      </c>
      <c r="Q3549" s="60" t="s">
        <v>3570</v>
      </c>
      <c r="R3549" s="60">
        <v>462</v>
      </c>
      <c r="S3549" s="62">
        <v>11</v>
      </c>
      <c r="U3549" s="54" t="s">
        <v>15</v>
      </c>
      <c r="V3549" s="50" t="s">
        <v>20</v>
      </c>
      <c r="X3549" s="48"/>
    </row>
    <row r="3550" spans="1:24" s="60" customFormat="1" x14ac:dyDescent="0.2">
      <c r="A3550" s="60">
        <v>36</v>
      </c>
      <c r="B3550" s="61" t="s">
        <v>2929</v>
      </c>
      <c r="C3550" s="61">
        <v>3601</v>
      </c>
      <c r="D3550" s="61" t="s">
        <v>3170</v>
      </c>
      <c r="J3550" s="51" t="s">
        <v>20</v>
      </c>
      <c r="P3550" s="51" t="s">
        <v>20</v>
      </c>
      <c r="Q3550" s="60" t="s">
        <v>2981</v>
      </c>
      <c r="R3550" s="60">
        <v>463</v>
      </c>
      <c r="S3550" s="62">
        <v>39</v>
      </c>
      <c r="U3550" s="54" t="s">
        <v>15</v>
      </c>
      <c r="V3550" s="50" t="s">
        <v>20</v>
      </c>
      <c r="X3550" s="48"/>
    </row>
    <row r="3551" spans="1:24" s="60" customFormat="1" x14ac:dyDescent="0.2">
      <c r="A3551" s="60">
        <v>36</v>
      </c>
      <c r="B3551" s="61" t="s">
        <v>2929</v>
      </c>
      <c r="C3551" s="61">
        <v>3601</v>
      </c>
      <c r="D3551" s="61" t="s">
        <v>3170</v>
      </c>
      <c r="J3551" s="51" t="s">
        <v>20</v>
      </c>
      <c r="P3551" s="51" t="s">
        <v>20</v>
      </c>
      <c r="Q3551" s="60" t="s">
        <v>3571</v>
      </c>
      <c r="R3551" s="60">
        <v>464</v>
      </c>
      <c r="S3551" s="62">
        <v>32</v>
      </c>
      <c r="U3551" s="54" t="s">
        <v>15</v>
      </c>
      <c r="V3551" s="50" t="s">
        <v>20</v>
      </c>
      <c r="X3551" s="48"/>
    </row>
    <row r="3552" spans="1:24" s="60" customFormat="1" x14ac:dyDescent="0.2">
      <c r="A3552" s="60">
        <v>36</v>
      </c>
      <c r="B3552" s="61" t="s">
        <v>2929</v>
      </c>
      <c r="C3552" s="61">
        <v>3601</v>
      </c>
      <c r="D3552" s="61" t="s">
        <v>3170</v>
      </c>
      <c r="J3552" s="51" t="s">
        <v>20</v>
      </c>
      <c r="P3552" s="51" t="s">
        <v>20</v>
      </c>
      <c r="Q3552" s="60" t="s">
        <v>3572</v>
      </c>
      <c r="R3552" s="60">
        <v>465</v>
      </c>
      <c r="S3552" s="62">
        <v>32</v>
      </c>
      <c r="U3552" s="54" t="s">
        <v>15</v>
      </c>
      <c r="V3552" s="50" t="s">
        <v>20</v>
      </c>
      <c r="X3552" s="48"/>
    </row>
    <row r="3553" spans="1:24" s="60" customFormat="1" x14ac:dyDescent="0.2">
      <c r="A3553" s="60">
        <v>36</v>
      </c>
      <c r="B3553" s="61" t="s">
        <v>2929</v>
      </c>
      <c r="C3553" s="61">
        <v>3601</v>
      </c>
      <c r="D3553" s="61" t="s">
        <v>3170</v>
      </c>
      <c r="J3553" s="51" t="s">
        <v>20</v>
      </c>
      <c r="P3553" s="51" t="s">
        <v>20</v>
      </c>
      <c r="Q3553" s="60" t="s">
        <v>3024</v>
      </c>
      <c r="R3553" s="60">
        <v>466</v>
      </c>
      <c r="S3553" s="62">
        <v>39</v>
      </c>
      <c r="U3553" s="54" t="s">
        <v>15</v>
      </c>
      <c r="V3553" s="50" t="s">
        <v>20</v>
      </c>
      <c r="X3553" s="48"/>
    </row>
    <row r="3554" spans="1:24" s="60" customFormat="1" x14ac:dyDescent="0.2">
      <c r="A3554" s="60">
        <v>36</v>
      </c>
      <c r="B3554" s="61" t="s">
        <v>2929</v>
      </c>
      <c r="C3554" s="61">
        <v>3601</v>
      </c>
      <c r="D3554" s="61" t="s">
        <v>3170</v>
      </c>
      <c r="J3554" s="51" t="s">
        <v>20</v>
      </c>
      <c r="P3554" s="51" t="s">
        <v>20</v>
      </c>
      <c r="Q3554" s="60" t="s">
        <v>3571</v>
      </c>
      <c r="R3554" s="60">
        <v>467</v>
      </c>
      <c r="S3554" s="62">
        <v>66</v>
      </c>
      <c r="U3554" s="54" t="s">
        <v>15</v>
      </c>
      <c r="V3554" s="50" t="s">
        <v>20</v>
      </c>
      <c r="X3554" s="48"/>
    </row>
    <row r="3555" spans="1:24" s="60" customFormat="1" x14ac:dyDescent="0.2">
      <c r="A3555" s="60">
        <v>36</v>
      </c>
      <c r="B3555" s="61" t="s">
        <v>2929</v>
      </c>
      <c r="C3555" s="61">
        <v>3601</v>
      </c>
      <c r="D3555" s="61" t="s">
        <v>3170</v>
      </c>
      <c r="J3555" s="51" t="s">
        <v>20</v>
      </c>
      <c r="P3555" s="51" t="s">
        <v>20</v>
      </c>
      <c r="Q3555" s="60" t="s">
        <v>3573</v>
      </c>
      <c r="R3555" s="60">
        <v>468</v>
      </c>
      <c r="S3555" s="62">
        <v>72</v>
      </c>
      <c r="U3555" s="54" t="s">
        <v>15</v>
      </c>
      <c r="V3555" s="50" t="s">
        <v>20</v>
      </c>
      <c r="X3555" s="48"/>
    </row>
    <row r="3556" spans="1:24" s="60" customFormat="1" x14ac:dyDescent="0.2">
      <c r="A3556" s="60">
        <v>36</v>
      </c>
      <c r="B3556" s="61" t="s">
        <v>2929</v>
      </c>
      <c r="C3556" s="61">
        <v>3601</v>
      </c>
      <c r="D3556" s="61" t="s">
        <v>3170</v>
      </c>
      <c r="J3556" s="51" t="s">
        <v>20</v>
      </c>
      <c r="P3556" s="51" t="s">
        <v>20</v>
      </c>
      <c r="Q3556" s="60" t="s">
        <v>3574</v>
      </c>
      <c r="R3556" s="60">
        <v>469</v>
      </c>
      <c r="S3556" s="62">
        <v>66</v>
      </c>
      <c r="U3556" s="54" t="s">
        <v>15</v>
      </c>
      <c r="V3556" s="50" t="s">
        <v>20</v>
      </c>
      <c r="X3556" s="48"/>
    </row>
    <row r="3557" spans="1:24" s="60" customFormat="1" x14ac:dyDescent="0.2">
      <c r="A3557" s="60">
        <v>36</v>
      </c>
      <c r="B3557" s="61" t="s">
        <v>2929</v>
      </c>
      <c r="C3557" s="61">
        <v>3601</v>
      </c>
      <c r="D3557" s="61" t="s">
        <v>3170</v>
      </c>
      <c r="J3557" s="51" t="s">
        <v>20</v>
      </c>
      <c r="P3557" s="51" t="s">
        <v>20</v>
      </c>
      <c r="Q3557" s="60" t="s">
        <v>3575</v>
      </c>
      <c r="R3557" s="60">
        <v>470</v>
      </c>
      <c r="S3557" s="62">
        <v>44</v>
      </c>
      <c r="U3557" s="54" t="s">
        <v>15</v>
      </c>
      <c r="V3557" s="50" t="s">
        <v>20</v>
      </c>
      <c r="X3557" s="48"/>
    </row>
    <row r="3558" spans="1:24" s="60" customFormat="1" x14ac:dyDescent="0.2">
      <c r="A3558" s="60">
        <v>36</v>
      </c>
      <c r="B3558" s="61" t="s">
        <v>2929</v>
      </c>
      <c r="C3558" s="61">
        <v>3601</v>
      </c>
      <c r="D3558" s="61" t="s">
        <v>3170</v>
      </c>
      <c r="J3558" s="51" t="s">
        <v>20</v>
      </c>
      <c r="P3558" s="51" t="s">
        <v>20</v>
      </c>
      <c r="Q3558" s="60" t="s">
        <v>3576</v>
      </c>
      <c r="R3558" s="60">
        <v>471</v>
      </c>
      <c r="S3558" s="62">
        <v>52</v>
      </c>
      <c r="U3558" s="54" t="s">
        <v>15</v>
      </c>
      <c r="V3558" s="50" t="s">
        <v>20</v>
      </c>
      <c r="X3558" s="48"/>
    </row>
    <row r="3559" spans="1:24" s="60" customFormat="1" x14ac:dyDescent="0.2">
      <c r="A3559" s="60">
        <v>36</v>
      </c>
      <c r="B3559" s="61" t="s">
        <v>2929</v>
      </c>
      <c r="C3559" s="61">
        <v>3601</v>
      </c>
      <c r="D3559" s="61" t="s">
        <v>3170</v>
      </c>
      <c r="J3559" s="51" t="s">
        <v>20</v>
      </c>
      <c r="P3559" s="51" t="s">
        <v>20</v>
      </c>
      <c r="Q3559" s="60" t="s">
        <v>3577</v>
      </c>
      <c r="R3559" s="60">
        <v>472</v>
      </c>
      <c r="S3559" s="62">
        <v>69</v>
      </c>
      <c r="U3559" s="54" t="s">
        <v>15</v>
      </c>
      <c r="V3559" s="50" t="s">
        <v>20</v>
      </c>
      <c r="X3559" s="48"/>
    </row>
    <row r="3560" spans="1:24" s="60" customFormat="1" x14ac:dyDescent="0.2">
      <c r="A3560" s="60">
        <v>36</v>
      </c>
      <c r="B3560" s="61" t="s">
        <v>2929</v>
      </c>
      <c r="C3560" s="61">
        <v>3601</v>
      </c>
      <c r="D3560" s="61" t="s">
        <v>3170</v>
      </c>
      <c r="J3560" s="51" t="s">
        <v>20</v>
      </c>
      <c r="P3560" s="51" t="s">
        <v>20</v>
      </c>
      <c r="Q3560" s="60" t="s">
        <v>3578</v>
      </c>
      <c r="R3560" s="60">
        <v>473</v>
      </c>
      <c r="S3560" s="62">
        <v>47</v>
      </c>
      <c r="U3560" s="54" t="s">
        <v>15</v>
      </c>
      <c r="V3560" s="50" t="s">
        <v>20</v>
      </c>
      <c r="X3560" s="48"/>
    </row>
    <row r="3561" spans="1:24" s="60" customFormat="1" x14ac:dyDescent="0.2">
      <c r="A3561" s="60">
        <v>36</v>
      </c>
      <c r="B3561" s="61" t="s">
        <v>2929</v>
      </c>
      <c r="C3561" s="61">
        <v>3601</v>
      </c>
      <c r="D3561" s="61" t="s">
        <v>3170</v>
      </c>
      <c r="J3561" s="51" t="s">
        <v>20</v>
      </c>
      <c r="P3561" s="51" t="s">
        <v>20</v>
      </c>
      <c r="Q3561" s="60" t="s">
        <v>3579</v>
      </c>
      <c r="R3561" s="60">
        <v>474</v>
      </c>
      <c r="S3561" s="62">
        <v>81</v>
      </c>
      <c r="U3561" s="54" t="s">
        <v>15</v>
      </c>
      <c r="V3561" s="50" t="s">
        <v>20</v>
      </c>
      <c r="X3561" s="48"/>
    </row>
    <row r="3562" spans="1:24" s="60" customFormat="1" x14ac:dyDescent="0.2">
      <c r="A3562" s="60">
        <v>36</v>
      </c>
      <c r="B3562" s="61" t="s">
        <v>2929</v>
      </c>
      <c r="C3562" s="61">
        <v>3601</v>
      </c>
      <c r="D3562" s="61" t="s">
        <v>3170</v>
      </c>
      <c r="J3562" s="51" t="s">
        <v>20</v>
      </c>
      <c r="P3562" s="51" t="s">
        <v>20</v>
      </c>
      <c r="Q3562" s="60" t="s">
        <v>3580</v>
      </c>
      <c r="R3562" s="60">
        <v>475</v>
      </c>
      <c r="S3562" s="62">
        <v>39</v>
      </c>
      <c r="U3562" s="54" t="s">
        <v>15</v>
      </c>
      <c r="V3562" s="50" t="s">
        <v>20</v>
      </c>
      <c r="X3562" s="48"/>
    </row>
    <row r="3563" spans="1:24" s="60" customFormat="1" x14ac:dyDescent="0.2">
      <c r="A3563" s="60">
        <v>36</v>
      </c>
      <c r="B3563" s="61" t="s">
        <v>2929</v>
      </c>
      <c r="C3563" s="61">
        <v>3601</v>
      </c>
      <c r="D3563" s="61" t="s">
        <v>3170</v>
      </c>
      <c r="J3563" s="51" t="s">
        <v>20</v>
      </c>
      <c r="P3563" s="51" t="s">
        <v>20</v>
      </c>
      <c r="Q3563" s="60" t="s">
        <v>3581</v>
      </c>
      <c r="R3563" s="60">
        <v>476</v>
      </c>
      <c r="S3563" s="62">
        <v>89</v>
      </c>
      <c r="U3563" s="54" t="s">
        <v>15</v>
      </c>
      <c r="V3563" s="50" t="s">
        <v>20</v>
      </c>
      <c r="X3563" s="48"/>
    </row>
    <row r="3564" spans="1:24" s="60" customFormat="1" x14ac:dyDescent="0.2">
      <c r="A3564" s="60">
        <v>36</v>
      </c>
      <c r="B3564" s="61" t="s">
        <v>2929</v>
      </c>
      <c r="C3564" s="61">
        <v>3601</v>
      </c>
      <c r="D3564" s="61" t="s">
        <v>3170</v>
      </c>
      <c r="J3564" s="51" t="s">
        <v>20</v>
      </c>
      <c r="P3564" s="51" t="s">
        <v>20</v>
      </c>
      <c r="Q3564" s="60" t="s">
        <v>3582</v>
      </c>
      <c r="R3564" s="60">
        <v>477</v>
      </c>
      <c r="S3564" s="62">
        <v>49</v>
      </c>
      <c r="U3564" s="54" t="s">
        <v>15</v>
      </c>
      <c r="V3564" s="50" t="s">
        <v>20</v>
      </c>
      <c r="X3564" s="48"/>
    </row>
    <row r="3565" spans="1:24" s="60" customFormat="1" x14ac:dyDescent="0.2">
      <c r="A3565" s="60">
        <v>36</v>
      </c>
      <c r="B3565" s="61" t="s">
        <v>2929</v>
      </c>
      <c r="C3565" s="61">
        <v>3601</v>
      </c>
      <c r="D3565" s="61" t="s">
        <v>3170</v>
      </c>
      <c r="J3565" s="51" t="s">
        <v>20</v>
      </c>
      <c r="P3565" s="51" t="s">
        <v>20</v>
      </c>
      <c r="Q3565" s="60" t="s">
        <v>3583</v>
      </c>
      <c r="R3565" s="60">
        <v>478</v>
      </c>
      <c r="S3565" s="62">
        <v>50</v>
      </c>
      <c r="U3565" s="54" t="s">
        <v>15</v>
      </c>
      <c r="V3565" s="50" t="s">
        <v>20</v>
      </c>
      <c r="X3565" s="48"/>
    </row>
    <row r="3566" spans="1:24" s="60" customFormat="1" x14ac:dyDescent="0.2">
      <c r="A3566" s="60">
        <v>36</v>
      </c>
      <c r="B3566" s="61" t="s">
        <v>2929</v>
      </c>
      <c r="C3566" s="61">
        <v>3601</v>
      </c>
      <c r="D3566" s="61" t="s">
        <v>3170</v>
      </c>
      <c r="J3566" s="51" t="s">
        <v>20</v>
      </c>
      <c r="P3566" s="51" t="s">
        <v>20</v>
      </c>
      <c r="Q3566" s="60" t="s">
        <v>3584</v>
      </c>
      <c r="R3566" s="60">
        <v>479</v>
      </c>
      <c r="S3566" s="62">
        <v>32</v>
      </c>
      <c r="U3566" s="54" t="s">
        <v>15</v>
      </c>
      <c r="V3566" s="50" t="s">
        <v>20</v>
      </c>
      <c r="X3566" s="48"/>
    </row>
    <row r="3567" spans="1:24" s="60" customFormat="1" x14ac:dyDescent="0.2">
      <c r="A3567" s="60">
        <v>36</v>
      </c>
      <c r="B3567" s="61" t="s">
        <v>2929</v>
      </c>
      <c r="C3567" s="61">
        <v>3601</v>
      </c>
      <c r="D3567" s="61" t="s">
        <v>3170</v>
      </c>
      <c r="J3567" s="51" t="s">
        <v>20</v>
      </c>
      <c r="P3567" s="51" t="s">
        <v>20</v>
      </c>
      <c r="Q3567" s="60" t="s">
        <v>3585</v>
      </c>
      <c r="R3567" s="60">
        <v>480</v>
      </c>
      <c r="S3567" s="62">
        <v>24</v>
      </c>
      <c r="U3567" s="54" t="s">
        <v>15</v>
      </c>
      <c r="V3567" s="50" t="s">
        <v>20</v>
      </c>
      <c r="X3567" s="48"/>
    </row>
    <row r="3568" spans="1:24" s="60" customFormat="1" x14ac:dyDescent="0.2">
      <c r="A3568" s="60">
        <v>36</v>
      </c>
      <c r="B3568" s="61" t="s">
        <v>2929</v>
      </c>
      <c r="C3568" s="61">
        <v>3601</v>
      </c>
      <c r="D3568" s="61" t="s">
        <v>3170</v>
      </c>
      <c r="J3568" s="51" t="s">
        <v>20</v>
      </c>
      <c r="P3568" s="51" t="s">
        <v>20</v>
      </c>
      <c r="Q3568" s="60" t="s">
        <v>3586</v>
      </c>
      <c r="R3568" s="60">
        <v>481</v>
      </c>
      <c r="S3568" s="62">
        <v>49</v>
      </c>
      <c r="U3568" s="54" t="s">
        <v>15</v>
      </c>
      <c r="V3568" s="50" t="s">
        <v>20</v>
      </c>
      <c r="X3568" s="48"/>
    </row>
    <row r="3569" spans="1:24" s="60" customFormat="1" x14ac:dyDescent="0.2">
      <c r="A3569" s="60">
        <v>36</v>
      </c>
      <c r="B3569" s="61" t="s">
        <v>2929</v>
      </c>
      <c r="C3569" s="61">
        <v>3601</v>
      </c>
      <c r="D3569" s="61" t="s">
        <v>3170</v>
      </c>
      <c r="J3569" s="51" t="s">
        <v>20</v>
      </c>
      <c r="P3569" s="51" t="s">
        <v>20</v>
      </c>
      <c r="Q3569" s="60" t="s">
        <v>3587</v>
      </c>
      <c r="R3569" s="60">
        <v>482</v>
      </c>
      <c r="S3569" s="62">
        <v>49</v>
      </c>
      <c r="U3569" s="54" t="s">
        <v>15</v>
      </c>
      <c r="V3569" s="50" t="s">
        <v>20</v>
      </c>
      <c r="X3569" s="48"/>
    </row>
    <row r="3570" spans="1:24" s="60" customFormat="1" x14ac:dyDescent="0.2">
      <c r="A3570" s="60">
        <v>36</v>
      </c>
      <c r="B3570" s="61" t="s">
        <v>2929</v>
      </c>
      <c r="C3570" s="61">
        <v>3601</v>
      </c>
      <c r="D3570" s="61" t="s">
        <v>3170</v>
      </c>
      <c r="J3570" s="51" t="s">
        <v>20</v>
      </c>
      <c r="P3570" s="51" t="s">
        <v>20</v>
      </c>
      <c r="Q3570" s="60" t="s">
        <v>3588</v>
      </c>
      <c r="R3570" s="60">
        <v>483</v>
      </c>
      <c r="S3570" s="62">
        <v>11</v>
      </c>
      <c r="U3570" s="54" t="s">
        <v>15</v>
      </c>
      <c r="V3570" s="50" t="s">
        <v>20</v>
      </c>
      <c r="X3570" s="48"/>
    </row>
    <row r="3571" spans="1:24" s="60" customFormat="1" x14ac:dyDescent="0.2">
      <c r="A3571" s="60">
        <v>36</v>
      </c>
      <c r="B3571" s="61" t="s">
        <v>2929</v>
      </c>
      <c r="C3571" s="61">
        <v>3601</v>
      </c>
      <c r="D3571" s="61" t="s">
        <v>3170</v>
      </c>
      <c r="J3571" s="51" t="s">
        <v>20</v>
      </c>
      <c r="P3571" s="51" t="s">
        <v>20</v>
      </c>
      <c r="Q3571" s="60" t="s">
        <v>3107</v>
      </c>
      <c r="R3571" s="60">
        <v>484</v>
      </c>
      <c r="S3571" s="62">
        <v>19</v>
      </c>
      <c r="U3571" s="54" t="s">
        <v>15</v>
      </c>
      <c r="V3571" s="50" t="s">
        <v>20</v>
      </c>
      <c r="X3571" s="48"/>
    </row>
    <row r="3572" spans="1:24" s="60" customFormat="1" x14ac:dyDescent="0.2">
      <c r="A3572" s="60">
        <v>36</v>
      </c>
      <c r="B3572" s="61" t="s">
        <v>2929</v>
      </c>
      <c r="C3572" s="61">
        <v>3601</v>
      </c>
      <c r="D3572" s="61" t="s">
        <v>3170</v>
      </c>
      <c r="J3572" s="51" t="s">
        <v>20</v>
      </c>
      <c r="P3572" s="51" t="s">
        <v>20</v>
      </c>
      <c r="Q3572" s="60" t="s">
        <v>3589</v>
      </c>
      <c r="R3572" s="60">
        <v>485</v>
      </c>
      <c r="S3572" s="62">
        <v>19</v>
      </c>
      <c r="U3572" s="54" t="s">
        <v>15</v>
      </c>
      <c r="V3572" s="50" t="s">
        <v>20</v>
      </c>
      <c r="X3572" s="48"/>
    </row>
    <row r="3573" spans="1:24" s="60" customFormat="1" x14ac:dyDescent="0.2">
      <c r="A3573" s="60">
        <v>36</v>
      </c>
      <c r="B3573" s="61" t="s">
        <v>2929</v>
      </c>
      <c r="C3573" s="61">
        <v>3601</v>
      </c>
      <c r="D3573" s="61" t="s">
        <v>3170</v>
      </c>
      <c r="J3573" s="51" t="s">
        <v>20</v>
      </c>
      <c r="P3573" s="51" t="s">
        <v>20</v>
      </c>
      <c r="Q3573" s="60" t="s">
        <v>3590</v>
      </c>
      <c r="R3573" s="60">
        <v>486</v>
      </c>
      <c r="S3573" s="62">
        <v>26</v>
      </c>
      <c r="U3573" s="54" t="s">
        <v>15</v>
      </c>
      <c r="V3573" s="50" t="s">
        <v>20</v>
      </c>
      <c r="X3573" s="48"/>
    </row>
    <row r="3574" spans="1:24" s="60" customFormat="1" x14ac:dyDescent="0.2">
      <c r="A3574" s="60">
        <v>36</v>
      </c>
      <c r="B3574" s="61" t="s">
        <v>2929</v>
      </c>
      <c r="C3574" s="61">
        <v>3601</v>
      </c>
      <c r="D3574" s="61" t="s">
        <v>3170</v>
      </c>
      <c r="J3574" s="51" t="s">
        <v>20</v>
      </c>
      <c r="P3574" s="51" t="s">
        <v>20</v>
      </c>
      <c r="Q3574" s="60" t="s">
        <v>3591</v>
      </c>
      <c r="R3574" s="60">
        <v>487</v>
      </c>
      <c r="S3574" s="62">
        <v>47</v>
      </c>
      <c r="U3574" s="54" t="s">
        <v>15</v>
      </c>
      <c r="V3574" s="50" t="s">
        <v>20</v>
      </c>
      <c r="X3574" s="48"/>
    </row>
    <row r="3575" spans="1:24" s="60" customFormat="1" x14ac:dyDescent="0.2">
      <c r="A3575" s="60">
        <v>36</v>
      </c>
      <c r="B3575" s="61" t="s">
        <v>2929</v>
      </c>
      <c r="C3575" s="61">
        <v>3601</v>
      </c>
      <c r="D3575" s="61" t="s">
        <v>3170</v>
      </c>
      <c r="J3575" s="51" t="s">
        <v>20</v>
      </c>
      <c r="P3575" s="51" t="s">
        <v>20</v>
      </c>
      <c r="Q3575" s="60" t="s">
        <v>3556</v>
      </c>
      <c r="R3575" s="60">
        <v>488</v>
      </c>
      <c r="S3575" s="62">
        <v>49</v>
      </c>
      <c r="U3575" s="54" t="s">
        <v>15</v>
      </c>
      <c r="V3575" s="50" t="s">
        <v>20</v>
      </c>
      <c r="X3575" s="48"/>
    </row>
    <row r="3576" spans="1:24" s="60" customFormat="1" x14ac:dyDescent="0.2">
      <c r="A3576" s="60">
        <v>36</v>
      </c>
      <c r="B3576" s="61" t="s">
        <v>2929</v>
      </c>
      <c r="C3576" s="61">
        <v>3601</v>
      </c>
      <c r="D3576" s="61" t="s">
        <v>3170</v>
      </c>
      <c r="J3576" s="51" t="s">
        <v>20</v>
      </c>
      <c r="P3576" s="51" t="s">
        <v>20</v>
      </c>
      <c r="Q3576" s="60" t="s">
        <v>3592</v>
      </c>
      <c r="R3576" s="60">
        <v>489</v>
      </c>
      <c r="S3576" s="62">
        <v>81</v>
      </c>
      <c r="U3576" s="54" t="s">
        <v>15</v>
      </c>
      <c r="V3576" s="50" t="s">
        <v>20</v>
      </c>
      <c r="X3576" s="48"/>
    </row>
    <row r="3577" spans="1:24" s="60" customFormat="1" x14ac:dyDescent="0.2">
      <c r="A3577" s="60">
        <v>36</v>
      </c>
      <c r="B3577" s="61" t="s">
        <v>2929</v>
      </c>
      <c r="C3577" s="61">
        <v>3601</v>
      </c>
      <c r="D3577" s="61" t="s">
        <v>3170</v>
      </c>
      <c r="J3577" s="51" t="s">
        <v>20</v>
      </c>
      <c r="P3577" s="51" t="s">
        <v>20</v>
      </c>
      <c r="Q3577" s="60" t="s">
        <v>2965</v>
      </c>
      <c r="R3577" s="60">
        <v>490</v>
      </c>
      <c r="S3577" s="62">
        <v>75</v>
      </c>
      <c r="U3577" s="54" t="s">
        <v>15</v>
      </c>
      <c r="V3577" s="50" t="s">
        <v>20</v>
      </c>
      <c r="X3577" s="48"/>
    </row>
    <row r="3578" spans="1:24" s="60" customFormat="1" x14ac:dyDescent="0.2">
      <c r="A3578" s="60">
        <v>36</v>
      </c>
      <c r="B3578" s="61" t="s">
        <v>2929</v>
      </c>
      <c r="C3578" s="61">
        <v>3601</v>
      </c>
      <c r="D3578" s="61" t="s">
        <v>3170</v>
      </c>
      <c r="J3578" s="51" t="s">
        <v>20</v>
      </c>
      <c r="P3578" s="51" t="s">
        <v>20</v>
      </c>
      <c r="Q3578" s="60" t="s">
        <v>3593</v>
      </c>
      <c r="R3578" s="60">
        <v>491</v>
      </c>
      <c r="S3578" s="62">
        <v>58</v>
      </c>
      <c r="U3578" s="54" t="s">
        <v>15</v>
      </c>
      <c r="V3578" s="50" t="s">
        <v>20</v>
      </c>
      <c r="X3578" s="48"/>
    </row>
    <row r="3579" spans="1:24" s="60" customFormat="1" x14ac:dyDescent="0.2">
      <c r="A3579" s="60">
        <v>36</v>
      </c>
      <c r="B3579" s="61" t="s">
        <v>2929</v>
      </c>
      <c r="C3579" s="61">
        <v>3601</v>
      </c>
      <c r="D3579" s="61" t="s">
        <v>3170</v>
      </c>
      <c r="J3579" s="51" t="s">
        <v>20</v>
      </c>
      <c r="P3579" s="51" t="s">
        <v>20</v>
      </c>
      <c r="Q3579" s="60" t="s">
        <v>3594</v>
      </c>
      <c r="R3579" s="60">
        <v>492</v>
      </c>
      <c r="S3579" s="62">
        <v>66</v>
      </c>
      <c r="U3579" s="54" t="s">
        <v>15</v>
      </c>
      <c r="V3579" s="50" t="s">
        <v>20</v>
      </c>
      <c r="X3579" s="48"/>
    </row>
    <row r="3580" spans="1:24" s="60" customFormat="1" x14ac:dyDescent="0.2">
      <c r="A3580" s="60">
        <v>36</v>
      </c>
      <c r="B3580" s="61" t="s">
        <v>2929</v>
      </c>
      <c r="C3580" s="61">
        <v>3601</v>
      </c>
      <c r="D3580" s="61" t="s">
        <v>3170</v>
      </c>
      <c r="J3580" s="51" t="s">
        <v>20</v>
      </c>
      <c r="P3580" s="51" t="s">
        <v>20</v>
      </c>
      <c r="Q3580" s="60" t="s">
        <v>3595</v>
      </c>
      <c r="R3580" s="60">
        <v>493</v>
      </c>
      <c r="S3580" s="62">
        <v>90</v>
      </c>
      <c r="U3580" s="54" t="s">
        <v>15</v>
      </c>
      <c r="V3580" s="50" t="s">
        <v>20</v>
      </c>
      <c r="X3580" s="48"/>
    </row>
    <row r="3581" spans="1:24" s="60" customFormat="1" x14ac:dyDescent="0.2">
      <c r="A3581" s="60">
        <v>36</v>
      </c>
      <c r="B3581" s="61" t="s">
        <v>2929</v>
      </c>
      <c r="C3581" s="61">
        <v>3601</v>
      </c>
      <c r="D3581" s="61" t="s">
        <v>3170</v>
      </c>
      <c r="J3581" s="51" t="s">
        <v>20</v>
      </c>
      <c r="P3581" s="51" t="s">
        <v>20</v>
      </c>
      <c r="Q3581" s="60" t="s">
        <v>3596</v>
      </c>
      <c r="R3581" s="60">
        <v>494</v>
      </c>
      <c r="S3581" s="62">
        <v>98</v>
      </c>
      <c r="U3581" s="54" t="s">
        <v>15</v>
      </c>
      <c r="V3581" s="50" t="s">
        <v>20</v>
      </c>
      <c r="X3581" s="48"/>
    </row>
    <row r="3582" spans="1:24" s="60" customFormat="1" x14ac:dyDescent="0.2">
      <c r="A3582" s="60">
        <v>36</v>
      </c>
      <c r="B3582" s="61" t="s">
        <v>2929</v>
      </c>
      <c r="C3582" s="61">
        <v>3601</v>
      </c>
      <c r="D3582" s="61" t="s">
        <v>3170</v>
      </c>
      <c r="J3582" s="51" t="s">
        <v>20</v>
      </c>
      <c r="P3582" s="51" t="s">
        <v>20</v>
      </c>
      <c r="Q3582" s="60" t="s">
        <v>3597</v>
      </c>
      <c r="R3582" s="60">
        <v>495</v>
      </c>
      <c r="S3582" s="62">
        <v>164</v>
      </c>
      <c r="U3582" s="54" t="s">
        <v>15</v>
      </c>
      <c r="V3582" s="50" t="s">
        <v>20</v>
      </c>
      <c r="X3582" s="48"/>
    </row>
    <row r="3583" spans="1:24" s="60" customFormat="1" x14ac:dyDescent="0.2">
      <c r="A3583" s="60">
        <v>36</v>
      </c>
      <c r="B3583" s="61" t="s">
        <v>2929</v>
      </c>
      <c r="C3583" s="61">
        <v>3601</v>
      </c>
      <c r="D3583" s="61" t="s">
        <v>3170</v>
      </c>
      <c r="J3583" s="51" t="s">
        <v>20</v>
      </c>
      <c r="P3583" s="51" t="s">
        <v>20</v>
      </c>
      <c r="Q3583" s="60" t="s">
        <v>3566</v>
      </c>
      <c r="R3583" s="60">
        <v>496</v>
      </c>
      <c r="S3583" s="62">
        <v>44</v>
      </c>
      <c r="U3583" s="54" t="s">
        <v>15</v>
      </c>
      <c r="V3583" s="50" t="s">
        <v>20</v>
      </c>
      <c r="X3583" s="48"/>
    </row>
    <row r="3584" spans="1:24" s="60" customFormat="1" x14ac:dyDescent="0.2">
      <c r="A3584" s="60">
        <v>36</v>
      </c>
      <c r="B3584" s="61" t="s">
        <v>2929</v>
      </c>
      <c r="C3584" s="61">
        <v>3601</v>
      </c>
      <c r="D3584" s="61" t="s">
        <v>3170</v>
      </c>
      <c r="J3584" s="51" t="s">
        <v>20</v>
      </c>
      <c r="P3584" s="51" t="s">
        <v>20</v>
      </c>
      <c r="Q3584" s="60" t="s">
        <v>3598</v>
      </c>
      <c r="R3584" s="60">
        <v>497</v>
      </c>
      <c r="S3584" s="62">
        <v>46</v>
      </c>
      <c r="U3584" s="54" t="s">
        <v>15</v>
      </c>
      <c r="V3584" s="50" t="s">
        <v>20</v>
      </c>
      <c r="X3584" s="48"/>
    </row>
    <row r="3585" spans="1:24" s="60" customFormat="1" x14ac:dyDescent="0.2">
      <c r="A3585" s="60">
        <v>36</v>
      </c>
      <c r="B3585" s="61" t="s">
        <v>2929</v>
      </c>
      <c r="C3585" s="61">
        <v>3601</v>
      </c>
      <c r="D3585" s="61" t="s">
        <v>3170</v>
      </c>
      <c r="J3585" s="51" t="s">
        <v>20</v>
      </c>
      <c r="P3585" s="51" t="s">
        <v>20</v>
      </c>
      <c r="Q3585" s="60" t="s">
        <v>3599</v>
      </c>
      <c r="R3585" s="60">
        <v>498</v>
      </c>
      <c r="S3585" s="62">
        <v>14</v>
      </c>
      <c r="U3585" s="54" t="s">
        <v>15</v>
      </c>
      <c r="V3585" s="50" t="s">
        <v>20</v>
      </c>
      <c r="X3585" s="48"/>
    </row>
    <row r="3586" spans="1:24" s="60" customFormat="1" x14ac:dyDescent="0.2">
      <c r="A3586" s="60">
        <v>36</v>
      </c>
      <c r="B3586" s="61" t="s">
        <v>2929</v>
      </c>
      <c r="C3586" s="61">
        <v>3601</v>
      </c>
      <c r="D3586" s="61" t="s">
        <v>3170</v>
      </c>
      <c r="J3586" s="51" t="s">
        <v>20</v>
      </c>
      <c r="P3586" s="51" t="s">
        <v>20</v>
      </c>
      <c r="Q3586" s="60" t="s">
        <v>3600</v>
      </c>
      <c r="R3586" s="60">
        <v>499</v>
      </c>
      <c r="S3586" s="62">
        <v>14</v>
      </c>
      <c r="U3586" s="54" t="s">
        <v>15</v>
      </c>
      <c r="V3586" s="50" t="s">
        <v>20</v>
      </c>
      <c r="X3586" s="48"/>
    </row>
    <row r="3587" spans="1:24" s="60" customFormat="1" x14ac:dyDescent="0.2">
      <c r="A3587" s="60">
        <v>36</v>
      </c>
      <c r="B3587" s="61" t="s">
        <v>2929</v>
      </c>
      <c r="C3587" s="61">
        <v>3601</v>
      </c>
      <c r="D3587" s="61" t="s">
        <v>3170</v>
      </c>
      <c r="J3587" s="51" t="s">
        <v>20</v>
      </c>
      <c r="P3587" s="51" t="s">
        <v>20</v>
      </c>
      <c r="Q3587" s="60" t="s">
        <v>3601</v>
      </c>
      <c r="R3587" s="60">
        <v>500</v>
      </c>
      <c r="S3587" s="62">
        <v>5</v>
      </c>
      <c r="U3587" s="54" t="s">
        <v>15</v>
      </c>
      <c r="V3587" s="50" t="s">
        <v>20</v>
      </c>
      <c r="X3587" s="48"/>
    </row>
    <row r="3588" spans="1:24" s="60" customFormat="1" x14ac:dyDescent="0.2">
      <c r="A3588" s="60">
        <v>36</v>
      </c>
      <c r="B3588" s="61" t="s">
        <v>2929</v>
      </c>
      <c r="C3588" s="61">
        <v>3601</v>
      </c>
      <c r="D3588" s="61" t="s">
        <v>3170</v>
      </c>
      <c r="J3588" s="51" t="s">
        <v>20</v>
      </c>
      <c r="P3588" s="51" t="s">
        <v>20</v>
      </c>
      <c r="Q3588" s="60" t="s">
        <v>3602</v>
      </c>
      <c r="R3588" s="60">
        <v>501</v>
      </c>
      <c r="S3588" s="62">
        <v>15</v>
      </c>
      <c r="U3588" s="54" t="s">
        <v>15</v>
      </c>
      <c r="V3588" s="50" t="s">
        <v>20</v>
      </c>
      <c r="X3588" s="48"/>
    </row>
    <row r="3589" spans="1:24" s="60" customFormat="1" x14ac:dyDescent="0.2">
      <c r="A3589" s="60">
        <v>36</v>
      </c>
      <c r="B3589" s="61" t="s">
        <v>2929</v>
      </c>
      <c r="C3589" s="61">
        <v>3601</v>
      </c>
      <c r="D3589" s="61" t="s">
        <v>3170</v>
      </c>
      <c r="J3589" s="51" t="s">
        <v>20</v>
      </c>
      <c r="P3589" s="51" t="s">
        <v>20</v>
      </c>
      <c r="Q3589" s="60" t="s">
        <v>3603</v>
      </c>
      <c r="R3589" s="60">
        <v>502</v>
      </c>
      <c r="S3589" s="62">
        <v>8</v>
      </c>
      <c r="U3589" s="54" t="s">
        <v>15</v>
      </c>
      <c r="V3589" s="50" t="s">
        <v>20</v>
      </c>
      <c r="X3589" s="48"/>
    </row>
    <row r="3590" spans="1:24" s="60" customFormat="1" x14ac:dyDescent="0.2">
      <c r="A3590" s="60">
        <v>36</v>
      </c>
      <c r="B3590" s="61" t="s">
        <v>2929</v>
      </c>
      <c r="C3590" s="61">
        <v>3601</v>
      </c>
      <c r="D3590" s="61" t="s">
        <v>3170</v>
      </c>
      <c r="J3590" s="51" t="s">
        <v>20</v>
      </c>
      <c r="P3590" s="51" t="s">
        <v>20</v>
      </c>
      <c r="Q3590" s="60" t="s">
        <v>3604</v>
      </c>
      <c r="R3590" s="60">
        <v>503</v>
      </c>
      <c r="S3590" s="62">
        <v>5</v>
      </c>
      <c r="U3590" s="54" t="s">
        <v>15</v>
      </c>
      <c r="V3590" s="50" t="s">
        <v>20</v>
      </c>
      <c r="X3590" s="48"/>
    </row>
    <row r="3591" spans="1:24" s="60" customFormat="1" x14ac:dyDescent="0.2">
      <c r="A3591" s="60">
        <v>36</v>
      </c>
      <c r="B3591" s="61" t="s">
        <v>2929</v>
      </c>
      <c r="C3591" s="61">
        <v>3601</v>
      </c>
      <c r="D3591" s="61" t="s">
        <v>3170</v>
      </c>
      <c r="J3591" s="51" t="s">
        <v>20</v>
      </c>
      <c r="P3591" s="51" t="s">
        <v>20</v>
      </c>
      <c r="Q3591" s="60" t="s">
        <v>3605</v>
      </c>
      <c r="R3591" s="60">
        <v>504</v>
      </c>
      <c r="S3591" s="62">
        <v>6</v>
      </c>
      <c r="U3591" s="54" t="s">
        <v>15</v>
      </c>
      <c r="V3591" s="50" t="s">
        <v>20</v>
      </c>
      <c r="X3591" s="48"/>
    </row>
    <row r="3592" spans="1:24" s="60" customFormat="1" x14ac:dyDescent="0.2">
      <c r="A3592" s="60">
        <v>36</v>
      </c>
      <c r="B3592" s="61" t="s">
        <v>2929</v>
      </c>
      <c r="C3592" s="61">
        <v>3601</v>
      </c>
      <c r="D3592" s="61" t="s">
        <v>3170</v>
      </c>
      <c r="J3592" s="51" t="s">
        <v>20</v>
      </c>
      <c r="P3592" s="51" t="s">
        <v>20</v>
      </c>
      <c r="Q3592" s="60" t="s">
        <v>3606</v>
      </c>
      <c r="R3592" s="60">
        <v>505</v>
      </c>
      <c r="S3592" s="62">
        <v>5</v>
      </c>
      <c r="U3592" s="54" t="s">
        <v>15</v>
      </c>
      <c r="V3592" s="50" t="s">
        <v>20</v>
      </c>
      <c r="X3592" s="48"/>
    </row>
    <row r="3593" spans="1:24" s="60" customFormat="1" x14ac:dyDescent="0.2">
      <c r="A3593" s="60">
        <v>36</v>
      </c>
      <c r="B3593" s="61" t="s">
        <v>2929</v>
      </c>
      <c r="C3593" s="61">
        <v>3601</v>
      </c>
      <c r="D3593" s="61" t="s">
        <v>3170</v>
      </c>
      <c r="J3593" s="51" t="s">
        <v>20</v>
      </c>
      <c r="P3593" s="51" t="s">
        <v>20</v>
      </c>
      <c r="Q3593" s="60" t="s">
        <v>3529</v>
      </c>
      <c r="R3593" s="60">
        <v>506</v>
      </c>
      <c r="S3593" s="62">
        <v>49</v>
      </c>
      <c r="U3593" s="54" t="s">
        <v>15</v>
      </c>
      <c r="V3593" s="50" t="s">
        <v>20</v>
      </c>
      <c r="X3593" s="48"/>
    </row>
    <row r="3594" spans="1:24" s="60" customFormat="1" x14ac:dyDescent="0.2">
      <c r="A3594" s="60">
        <v>36</v>
      </c>
      <c r="B3594" s="61" t="s">
        <v>2929</v>
      </c>
      <c r="C3594" s="61">
        <v>3601</v>
      </c>
      <c r="D3594" s="61" t="s">
        <v>3170</v>
      </c>
      <c r="J3594" s="51" t="s">
        <v>20</v>
      </c>
      <c r="P3594" s="51" t="s">
        <v>20</v>
      </c>
      <c r="Q3594" s="60" t="s">
        <v>3607</v>
      </c>
      <c r="R3594" s="60">
        <v>507</v>
      </c>
      <c r="S3594" s="62">
        <v>31</v>
      </c>
      <c r="U3594" s="54" t="s">
        <v>15</v>
      </c>
      <c r="V3594" s="50" t="s">
        <v>20</v>
      </c>
      <c r="X3594" s="48"/>
    </row>
    <row r="3595" spans="1:24" s="60" customFormat="1" x14ac:dyDescent="0.2">
      <c r="A3595" s="60">
        <v>36</v>
      </c>
      <c r="B3595" s="61" t="s">
        <v>2929</v>
      </c>
      <c r="C3595" s="61">
        <v>3601</v>
      </c>
      <c r="D3595" s="61" t="s">
        <v>3170</v>
      </c>
      <c r="J3595" s="51" t="s">
        <v>20</v>
      </c>
      <c r="P3595" s="51" t="s">
        <v>20</v>
      </c>
      <c r="Q3595" s="60" t="s">
        <v>3608</v>
      </c>
      <c r="R3595" s="60">
        <v>508</v>
      </c>
      <c r="S3595" s="62">
        <v>10</v>
      </c>
      <c r="U3595" s="54" t="s">
        <v>15</v>
      </c>
      <c r="V3595" s="50" t="s">
        <v>20</v>
      </c>
      <c r="X3595" s="48"/>
    </row>
    <row r="3596" spans="1:24" s="60" customFormat="1" x14ac:dyDescent="0.2">
      <c r="A3596" s="60">
        <v>36</v>
      </c>
      <c r="B3596" s="61" t="s">
        <v>2929</v>
      </c>
      <c r="C3596" s="61">
        <v>3601</v>
      </c>
      <c r="D3596" s="61" t="s">
        <v>3170</v>
      </c>
      <c r="J3596" s="51" t="s">
        <v>20</v>
      </c>
      <c r="P3596" s="51" t="s">
        <v>20</v>
      </c>
      <c r="Q3596" s="60" t="s">
        <v>3609</v>
      </c>
      <c r="R3596" s="60">
        <v>509</v>
      </c>
      <c r="S3596" s="62">
        <v>34</v>
      </c>
      <c r="U3596" s="54" t="s">
        <v>15</v>
      </c>
      <c r="V3596" s="50" t="s">
        <v>20</v>
      </c>
      <c r="X3596" s="48"/>
    </row>
    <row r="3597" spans="1:24" s="60" customFormat="1" x14ac:dyDescent="0.2">
      <c r="A3597" s="60">
        <v>36</v>
      </c>
      <c r="B3597" s="61" t="s">
        <v>2929</v>
      </c>
      <c r="C3597" s="61">
        <v>3601</v>
      </c>
      <c r="D3597" s="61" t="s">
        <v>3170</v>
      </c>
      <c r="J3597" s="51" t="s">
        <v>20</v>
      </c>
      <c r="P3597" s="51" t="s">
        <v>20</v>
      </c>
      <c r="Q3597" s="60" t="s">
        <v>3610</v>
      </c>
      <c r="R3597" s="60">
        <v>510</v>
      </c>
      <c r="S3597" s="62">
        <v>10</v>
      </c>
      <c r="U3597" s="54" t="s">
        <v>15</v>
      </c>
      <c r="V3597" s="50" t="s">
        <v>20</v>
      </c>
      <c r="X3597" s="48"/>
    </row>
    <row r="3598" spans="1:24" s="60" customFormat="1" x14ac:dyDescent="0.2">
      <c r="A3598" s="60">
        <v>36</v>
      </c>
      <c r="B3598" s="61" t="s">
        <v>2929</v>
      </c>
      <c r="C3598" s="61">
        <v>3601</v>
      </c>
      <c r="D3598" s="61" t="s">
        <v>3170</v>
      </c>
      <c r="J3598" s="51" t="s">
        <v>20</v>
      </c>
      <c r="P3598" s="51" t="s">
        <v>20</v>
      </c>
      <c r="Q3598" s="60" t="s">
        <v>3611</v>
      </c>
      <c r="R3598" s="60">
        <v>511</v>
      </c>
      <c r="S3598" s="62">
        <v>5</v>
      </c>
      <c r="U3598" s="54" t="s">
        <v>15</v>
      </c>
      <c r="V3598" s="50" t="s">
        <v>20</v>
      </c>
      <c r="X3598" s="48"/>
    </row>
    <row r="3599" spans="1:24" s="60" customFormat="1" x14ac:dyDescent="0.2">
      <c r="A3599" s="60">
        <v>36</v>
      </c>
      <c r="B3599" s="61" t="s">
        <v>2929</v>
      </c>
      <c r="C3599" s="61">
        <v>3601</v>
      </c>
      <c r="D3599" s="61" t="s">
        <v>3170</v>
      </c>
      <c r="J3599" s="51" t="s">
        <v>20</v>
      </c>
      <c r="P3599" s="51" t="s">
        <v>20</v>
      </c>
      <c r="Q3599" s="60" t="s">
        <v>3612</v>
      </c>
      <c r="R3599" s="60">
        <v>512</v>
      </c>
      <c r="S3599" s="62">
        <v>14</v>
      </c>
      <c r="U3599" s="54" t="s">
        <v>15</v>
      </c>
      <c r="V3599" s="50" t="s">
        <v>20</v>
      </c>
      <c r="X3599" s="48"/>
    </row>
    <row r="3600" spans="1:24" s="60" customFormat="1" x14ac:dyDescent="0.2">
      <c r="A3600" s="60">
        <v>36</v>
      </c>
      <c r="B3600" s="61" t="s">
        <v>2929</v>
      </c>
      <c r="C3600" s="61">
        <v>3601</v>
      </c>
      <c r="D3600" s="61" t="s">
        <v>3170</v>
      </c>
      <c r="J3600" s="51" t="s">
        <v>20</v>
      </c>
      <c r="P3600" s="51" t="s">
        <v>20</v>
      </c>
      <c r="Q3600" s="60" t="s">
        <v>3613</v>
      </c>
      <c r="R3600" s="60">
        <v>513</v>
      </c>
      <c r="S3600" s="62">
        <v>5</v>
      </c>
      <c r="U3600" s="54" t="s">
        <v>15</v>
      </c>
      <c r="V3600" s="50" t="s">
        <v>20</v>
      </c>
      <c r="X3600" s="48"/>
    </row>
    <row r="3601" spans="1:24" s="60" customFormat="1" x14ac:dyDescent="0.2">
      <c r="A3601" s="60">
        <v>36</v>
      </c>
      <c r="B3601" s="61" t="s">
        <v>2929</v>
      </c>
      <c r="C3601" s="61">
        <v>3601</v>
      </c>
      <c r="D3601" s="61" t="s">
        <v>3170</v>
      </c>
      <c r="J3601" s="51" t="s">
        <v>20</v>
      </c>
      <c r="P3601" s="51" t="s">
        <v>20</v>
      </c>
      <c r="Q3601" s="60" t="s">
        <v>3614</v>
      </c>
      <c r="R3601" s="60">
        <v>514</v>
      </c>
      <c r="S3601" s="62">
        <v>34</v>
      </c>
      <c r="U3601" s="54" t="s">
        <v>15</v>
      </c>
      <c r="V3601" s="50" t="s">
        <v>20</v>
      </c>
      <c r="X3601" s="48"/>
    </row>
    <row r="3602" spans="1:24" s="60" customFormat="1" x14ac:dyDescent="0.2">
      <c r="A3602" s="60">
        <v>36</v>
      </c>
      <c r="B3602" s="61" t="s">
        <v>2929</v>
      </c>
      <c r="C3602" s="61">
        <v>3601</v>
      </c>
      <c r="D3602" s="61" t="s">
        <v>3170</v>
      </c>
      <c r="J3602" s="51" t="s">
        <v>20</v>
      </c>
      <c r="P3602" s="51" t="s">
        <v>20</v>
      </c>
      <c r="Q3602" s="60" t="s">
        <v>3615</v>
      </c>
      <c r="R3602" s="60">
        <v>515</v>
      </c>
      <c r="S3602" s="62">
        <v>42</v>
      </c>
      <c r="U3602" s="54" t="s">
        <v>15</v>
      </c>
      <c r="V3602" s="50" t="s">
        <v>20</v>
      </c>
      <c r="X3602" s="48"/>
    </row>
    <row r="3603" spans="1:24" s="60" customFormat="1" x14ac:dyDescent="0.2">
      <c r="A3603" s="60">
        <v>36</v>
      </c>
      <c r="B3603" s="61" t="s">
        <v>2929</v>
      </c>
      <c r="C3603" s="61">
        <v>3601</v>
      </c>
      <c r="D3603" s="61" t="s">
        <v>3170</v>
      </c>
      <c r="J3603" s="51" t="s">
        <v>20</v>
      </c>
      <c r="P3603" s="51" t="s">
        <v>20</v>
      </c>
      <c r="Q3603" s="60" t="s">
        <v>3616</v>
      </c>
      <c r="R3603" s="60">
        <v>516</v>
      </c>
      <c r="S3603" s="62">
        <v>5</v>
      </c>
      <c r="U3603" s="54" t="s">
        <v>15</v>
      </c>
      <c r="V3603" s="50" t="s">
        <v>20</v>
      </c>
      <c r="X3603" s="48"/>
    </row>
    <row r="3604" spans="1:24" s="60" customFormat="1" x14ac:dyDescent="0.2">
      <c r="A3604" s="60">
        <v>36</v>
      </c>
      <c r="B3604" s="61" t="s">
        <v>2929</v>
      </c>
      <c r="C3604" s="61">
        <v>3601</v>
      </c>
      <c r="D3604" s="61" t="s">
        <v>3170</v>
      </c>
      <c r="J3604" s="51" t="s">
        <v>20</v>
      </c>
      <c r="P3604" s="51" t="s">
        <v>20</v>
      </c>
      <c r="Q3604" s="60" t="s">
        <v>3617</v>
      </c>
      <c r="R3604" s="60">
        <v>517</v>
      </c>
      <c r="S3604" s="62">
        <v>6</v>
      </c>
      <c r="U3604" s="54" t="s">
        <v>15</v>
      </c>
      <c r="V3604" s="50" t="s">
        <v>20</v>
      </c>
      <c r="X3604" s="48"/>
    </row>
    <row r="3605" spans="1:24" s="60" customFormat="1" x14ac:dyDescent="0.2">
      <c r="A3605" s="60">
        <v>36</v>
      </c>
      <c r="B3605" s="61" t="s">
        <v>2929</v>
      </c>
      <c r="C3605" s="61">
        <v>3601</v>
      </c>
      <c r="D3605" s="61" t="s">
        <v>3170</v>
      </c>
      <c r="J3605" s="51" t="s">
        <v>20</v>
      </c>
      <c r="P3605" s="51" t="s">
        <v>20</v>
      </c>
      <c r="Q3605" s="60" t="s">
        <v>3618</v>
      </c>
      <c r="R3605" s="60">
        <v>518</v>
      </c>
      <c r="S3605" s="62">
        <v>10</v>
      </c>
      <c r="U3605" s="54" t="s">
        <v>15</v>
      </c>
      <c r="V3605" s="50" t="s">
        <v>20</v>
      </c>
      <c r="X3605" s="48"/>
    </row>
    <row r="3606" spans="1:24" s="60" customFormat="1" x14ac:dyDescent="0.2">
      <c r="A3606" s="60">
        <v>36</v>
      </c>
      <c r="B3606" s="61" t="s">
        <v>2929</v>
      </c>
      <c r="C3606" s="61">
        <v>3601</v>
      </c>
      <c r="D3606" s="61" t="s">
        <v>3170</v>
      </c>
      <c r="J3606" s="51" t="s">
        <v>20</v>
      </c>
      <c r="P3606" s="51" t="s">
        <v>20</v>
      </c>
      <c r="Q3606" s="60" t="s">
        <v>3619</v>
      </c>
      <c r="R3606" s="60">
        <v>519</v>
      </c>
      <c r="S3606" s="62">
        <v>71</v>
      </c>
      <c r="U3606" s="54" t="s">
        <v>15</v>
      </c>
      <c r="V3606" s="50" t="s">
        <v>20</v>
      </c>
      <c r="X3606" s="48"/>
    </row>
    <row r="3607" spans="1:24" s="60" customFormat="1" x14ac:dyDescent="0.2">
      <c r="A3607" s="60">
        <v>36</v>
      </c>
      <c r="B3607" s="61" t="s">
        <v>2929</v>
      </c>
      <c r="C3607" s="61">
        <v>3601</v>
      </c>
      <c r="D3607" s="61" t="s">
        <v>3170</v>
      </c>
      <c r="J3607" s="51" t="s">
        <v>20</v>
      </c>
      <c r="P3607" s="51" t="s">
        <v>20</v>
      </c>
      <c r="Q3607" s="60" t="s">
        <v>3187</v>
      </c>
      <c r="R3607" s="60">
        <v>520</v>
      </c>
      <c r="S3607" s="62">
        <v>38</v>
      </c>
      <c r="U3607" s="54" t="s">
        <v>15</v>
      </c>
      <c r="V3607" s="50" t="s">
        <v>20</v>
      </c>
      <c r="X3607" s="48"/>
    </row>
    <row r="3608" spans="1:24" s="60" customFormat="1" x14ac:dyDescent="0.2">
      <c r="A3608" s="60">
        <v>36</v>
      </c>
      <c r="B3608" s="61" t="s">
        <v>2929</v>
      </c>
      <c r="C3608" s="61">
        <v>3601</v>
      </c>
      <c r="D3608" s="61" t="s">
        <v>3170</v>
      </c>
      <c r="J3608" s="51" t="s">
        <v>20</v>
      </c>
      <c r="P3608" s="51" t="s">
        <v>20</v>
      </c>
      <c r="Q3608" s="60" t="s">
        <v>3620</v>
      </c>
      <c r="R3608" s="60">
        <v>521</v>
      </c>
      <c r="S3608" s="62">
        <v>10</v>
      </c>
      <c r="U3608" s="54" t="s">
        <v>15</v>
      </c>
      <c r="V3608" s="50" t="s">
        <v>20</v>
      </c>
      <c r="X3608" s="48"/>
    </row>
    <row r="3609" spans="1:24" s="60" customFormat="1" x14ac:dyDescent="0.2">
      <c r="A3609" s="60">
        <v>36</v>
      </c>
      <c r="B3609" s="61" t="s">
        <v>2929</v>
      </c>
      <c r="C3609" s="61">
        <v>3601</v>
      </c>
      <c r="D3609" s="61" t="s">
        <v>3170</v>
      </c>
      <c r="J3609" s="51" t="s">
        <v>20</v>
      </c>
      <c r="P3609" s="51" t="s">
        <v>20</v>
      </c>
      <c r="Q3609" s="60" t="s">
        <v>3621</v>
      </c>
      <c r="R3609" s="60">
        <v>522</v>
      </c>
      <c r="S3609" s="62">
        <v>18</v>
      </c>
      <c r="U3609" s="54" t="s">
        <v>15</v>
      </c>
      <c r="V3609" s="50" t="s">
        <v>20</v>
      </c>
      <c r="X3609" s="48"/>
    </row>
    <row r="3610" spans="1:24" s="60" customFormat="1" x14ac:dyDescent="0.2">
      <c r="A3610" s="60">
        <v>36</v>
      </c>
      <c r="B3610" s="61" t="s">
        <v>2929</v>
      </c>
      <c r="C3610" s="61">
        <v>3601</v>
      </c>
      <c r="D3610" s="61" t="s">
        <v>3170</v>
      </c>
      <c r="J3610" s="51" t="s">
        <v>20</v>
      </c>
      <c r="P3610" s="51" t="s">
        <v>20</v>
      </c>
      <c r="Q3610" s="60" t="s">
        <v>3622</v>
      </c>
      <c r="R3610" s="60">
        <v>523</v>
      </c>
      <c r="S3610" s="62">
        <v>42</v>
      </c>
      <c r="U3610" s="54" t="s">
        <v>15</v>
      </c>
      <c r="V3610" s="50" t="s">
        <v>20</v>
      </c>
      <c r="X3610" s="48"/>
    </row>
    <row r="3611" spans="1:24" s="60" customFormat="1" x14ac:dyDescent="0.2">
      <c r="A3611" s="60">
        <v>36</v>
      </c>
      <c r="B3611" s="61" t="s">
        <v>2929</v>
      </c>
      <c r="C3611" s="61">
        <v>3601</v>
      </c>
      <c r="D3611" s="61" t="s">
        <v>3170</v>
      </c>
      <c r="J3611" s="51" t="s">
        <v>20</v>
      </c>
      <c r="P3611" s="51" t="s">
        <v>20</v>
      </c>
      <c r="Q3611" s="60" t="s">
        <v>3623</v>
      </c>
      <c r="R3611" s="60">
        <v>524</v>
      </c>
      <c r="S3611" s="62">
        <v>8</v>
      </c>
      <c r="U3611" s="54" t="s">
        <v>15</v>
      </c>
      <c r="V3611" s="50" t="s">
        <v>20</v>
      </c>
      <c r="X3611" s="48"/>
    </row>
    <row r="3612" spans="1:24" s="60" customFormat="1" x14ac:dyDescent="0.2">
      <c r="A3612" s="60">
        <v>36</v>
      </c>
      <c r="B3612" s="61" t="s">
        <v>2929</v>
      </c>
      <c r="C3612" s="61">
        <v>3601</v>
      </c>
      <c r="D3612" s="61" t="s">
        <v>3170</v>
      </c>
      <c r="J3612" s="51" t="s">
        <v>20</v>
      </c>
      <c r="P3612" s="51" t="s">
        <v>20</v>
      </c>
      <c r="Q3612" s="60" t="s">
        <v>3624</v>
      </c>
      <c r="R3612" s="60">
        <v>525</v>
      </c>
      <c r="S3612" s="62">
        <v>40</v>
      </c>
      <c r="U3612" s="54" t="s">
        <v>15</v>
      </c>
      <c r="V3612" s="50" t="s">
        <v>20</v>
      </c>
      <c r="X3612" s="48"/>
    </row>
    <row r="3613" spans="1:24" s="60" customFormat="1" x14ac:dyDescent="0.2">
      <c r="A3613" s="60">
        <v>36</v>
      </c>
      <c r="B3613" s="61" t="s">
        <v>2929</v>
      </c>
      <c r="C3613" s="61">
        <v>3601</v>
      </c>
      <c r="D3613" s="61" t="s">
        <v>3170</v>
      </c>
      <c r="J3613" s="51" t="s">
        <v>20</v>
      </c>
      <c r="P3613" s="51" t="s">
        <v>20</v>
      </c>
      <c r="Q3613" s="60" t="s">
        <v>2986</v>
      </c>
      <c r="R3613" s="60">
        <v>526</v>
      </c>
      <c r="S3613" s="62">
        <v>14</v>
      </c>
      <c r="U3613" s="54" t="s">
        <v>15</v>
      </c>
      <c r="V3613" s="50" t="s">
        <v>20</v>
      </c>
      <c r="X3613" s="48"/>
    </row>
    <row r="3614" spans="1:24" s="60" customFormat="1" x14ac:dyDescent="0.2">
      <c r="A3614" s="60">
        <v>36</v>
      </c>
      <c r="B3614" s="61" t="s">
        <v>2929</v>
      </c>
      <c r="C3614" s="61">
        <v>3601</v>
      </c>
      <c r="D3614" s="61" t="s">
        <v>3170</v>
      </c>
      <c r="J3614" s="51" t="s">
        <v>20</v>
      </c>
      <c r="P3614" s="51" t="s">
        <v>20</v>
      </c>
      <c r="Q3614" s="60" t="s">
        <v>3625</v>
      </c>
      <c r="R3614" s="60">
        <v>527</v>
      </c>
      <c r="S3614" s="62">
        <v>66</v>
      </c>
      <c r="U3614" s="54" t="s">
        <v>15</v>
      </c>
      <c r="V3614" s="50" t="s">
        <v>20</v>
      </c>
      <c r="X3614" s="48"/>
    </row>
    <row r="3615" spans="1:24" s="60" customFormat="1" x14ac:dyDescent="0.2">
      <c r="A3615" s="60">
        <v>36</v>
      </c>
      <c r="B3615" s="61" t="s">
        <v>2929</v>
      </c>
      <c r="C3615" s="61">
        <v>3601</v>
      </c>
      <c r="D3615" s="61" t="s">
        <v>3170</v>
      </c>
      <c r="J3615" s="51" t="s">
        <v>20</v>
      </c>
      <c r="P3615" s="51" t="s">
        <v>20</v>
      </c>
      <c r="Q3615" s="60" t="s">
        <v>3626</v>
      </c>
      <c r="R3615" s="60">
        <v>528</v>
      </c>
      <c r="S3615" s="62">
        <v>34</v>
      </c>
      <c r="U3615" s="54" t="s">
        <v>15</v>
      </c>
      <c r="V3615" s="50" t="s">
        <v>20</v>
      </c>
      <c r="X3615" s="48"/>
    </row>
    <row r="3616" spans="1:24" s="60" customFormat="1" x14ac:dyDescent="0.2">
      <c r="A3616" s="60">
        <v>36</v>
      </c>
      <c r="B3616" s="61" t="s">
        <v>2929</v>
      </c>
      <c r="C3616" s="61">
        <v>3601</v>
      </c>
      <c r="D3616" s="61" t="s">
        <v>3170</v>
      </c>
      <c r="J3616" s="51" t="s">
        <v>20</v>
      </c>
      <c r="P3616" s="51" t="s">
        <v>20</v>
      </c>
      <c r="Q3616" s="60" t="s">
        <v>3627</v>
      </c>
      <c r="R3616" s="60">
        <v>529</v>
      </c>
      <c r="S3616" s="62">
        <v>125</v>
      </c>
      <c r="U3616" s="54" t="s">
        <v>15</v>
      </c>
      <c r="V3616" s="50" t="s">
        <v>20</v>
      </c>
      <c r="X3616" s="48"/>
    </row>
    <row r="3617" spans="1:24" s="60" customFormat="1" x14ac:dyDescent="0.2">
      <c r="A3617" s="60">
        <v>36</v>
      </c>
      <c r="B3617" s="61" t="s">
        <v>2929</v>
      </c>
      <c r="C3617" s="61">
        <v>3601</v>
      </c>
      <c r="D3617" s="61" t="s">
        <v>3170</v>
      </c>
      <c r="J3617" s="51" t="s">
        <v>20</v>
      </c>
      <c r="P3617" s="51" t="s">
        <v>20</v>
      </c>
      <c r="Q3617" s="60" t="s">
        <v>3628</v>
      </c>
      <c r="R3617" s="60">
        <v>530</v>
      </c>
      <c r="S3617" s="62">
        <v>5</v>
      </c>
      <c r="U3617" s="54" t="s">
        <v>15</v>
      </c>
      <c r="V3617" s="50" t="s">
        <v>20</v>
      </c>
      <c r="X3617" s="48"/>
    </row>
    <row r="3618" spans="1:24" s="60" customFormat="1" x14ac:dyDescent="0.2">
      <c r="A3618" s="60">
        <v>36</v>
      </c>
      <c r="B3618" s="61" t="s">
        <v>2929</v>
      </c>
      <c r="C3618" s="61">
        <v>3601</v>
      </c>
      <c r="D3618" s="61" t="s">
        <v>3170</v>
      </c>
      <c r="J3618" s="51" t="s">
        <v>20</v>
      </c>
      <c r="P3618" s="51" t="s">
        <v>20</v>
      </c>
      <c r="Q3618" s="60" t="s">
        <v>3629</v>
      </c>
      <c r="R3618" s="60">
        <v>531</v>
      </c>
      <c r="S3618" s="62">
        <v>52</v>
      </c>
      <c r="U3618" s="54" t="s">
        <v>15</v>
      </c>
      <c r="V3618" s="50" t="s">
        <v>20</v>
      </c>
      <c r="X3618" s="48"/>
    </row>
    <row r="3619" spans="1:24" s="60" customFormat="1" x14ac:dyDescent="0.2">
      <c r="A3619" s="60">
        <v>36</v>
      </c>
      <c r="B3619" s="61" t="s">
        <v>2929</v>
      </c>
      <c r="C3619" s="61">
        <v>3601</v>
      </c>
      <c r="D3619" s="61" t="s">
        <v>3170</v>
      </c>
      <c r="J3619" s="51" t="s">
        <v>20</v>
      </c>
      <c r="P3619" s="51" t="s">
        <v>20</v>
      </c>
      <c r="Q3619" s="60" t="s">
        <v>3630</v>
      </c>
      <c r="R3619" s="60">
        <v>532</v>
      </c>
      <c r="S3619" s="62">
        <v>8</v>
      </c>
      <c r="U3619" s="54" t="s">
        <v>15</v>
      </c>
      <c r="V3619" s="50" t="s">
        <v>20</v>
      </c>
      <c r="X3619" s="48"/>
    </row>
    <row r="3620" spans="1:24" s="60" customFormat="1" x14ac:dyDescent="0.2">
      <c r="A3620" s="60">
        <v>36</v>
      </c>
      <c r="B3620" s="61" t="s">
        <v>2929</v>
      </c>
      <c r="C3620" s="61">
        <v>3601</v>
      </c>
      <c r="D3620" s="61" t="s">
        <v>3170</v>
      </c>
      <c r="J3620" s="51" t="s">
        <v>20</v>
      </c>
      <c r="P3620" s="51" t="s">
        <v>20</v>
      </c>
      <c r="Q3620" s="60" t="s">
        <v>3631</v>
      </c>
      <c r="R3620" s="60">
        <v>533</v>
      </c>
      <c r="S3620" s="62">
        <v>20</v>
      </c>
      <c r="U3620" s="54" t="s">
        <v>15</v>
      </c>
      <c r="V3620" s="50" t="s">
        <v>20</v>
      </c>
      <c r="X3620" s="48"/>
    </row>
    <row r="3621" spans="1:24" s="60" customFormat="1" x14ac:dyDescent="0.2">
      <c r="A3621" s="60">
        <v>36</v>
      </c>
      <c r="B3621" s="61" t="s">
        <v>2929</v>
      </c>
      <c r="C3621" s="61">
        <v>3601</v>
      </c>
      <c r="D3621" s="61" t="s">
        <v>3170</v>
      </c>
      <c r="J3621" s="51" t="s">
        <v>20</v>
      </c>
      <c r="P3621" s="51" t="s">
        <v>20</v>
      </c>
      <c r="Q3621" s="60" t="s">
        <v>3632</v>
      </c>
      <c r="R3621" s="60">
        <v>534</v>
      </c>
      <c r="S3621" s="62">
        <v>56</v>
      </c>
      <c r="U3621" s="54" t="s">
        <v>15</v>
      </c>
      <c r="V3621" s="50" t="s">
        <v>20</v>
      </c>
      <c r="X3621" s="48"/>
    </row>
    <row r="3622" spans="1:24" s="60" customFormat="1" x14ac:dyDescent="0.2">
      <c r="A3622" s="60">
        <v>36</v>
      </c>
      <c r="B3622" s="61" t="s">
        <v>2929</v>
      </c>
      <c r="C3622" s="61">
        <v>3601</v>
      </c>
      <c r="D3622" s="61" t="s">
        <v>3170</v>
      </c>
      <c r="J3622" s="51" t="s">
        <v>20</v>
      </c>
      <c r="P3622" s="51" t="s">
        <v>20</v>
      </c>
      <c r="Q3622" s="60" t="s">
        <v>3633</v>
      </c>
      <c r="R3622" s="60">
        <v>535</v>
      </c>
      <c r="S3622" s="62">
        <v>56</v>
      </c>
      <c r="U3622" s="54" t="s">
        <v>15</v>
      </c>
      <c r="V3622" s="50" t="s">
        <v>20</v>
      </c>
      <c r="X3622" s="48"/>
    </row>
    <row r="3623" spans="1:24" s="60" customFormat="1" x14ac:dyDescent="0.2">
      <c r="A3623" s="60">
        <v>36</v>
      </c>
      <c r="B3623" s="61" t="s">
        <v>2929</v>
      </c>
      <c r="C3623" s="61">
        <v>3601</v>
      </c>
      <c r="D3623" s="61" t="s">
        <v>3170</v>
      </c>
      <c r="J3623" s="51" t="s">
        <v>20</v>
      </c>
      <c r="P3623" s="51" t="s">
        <v>20</v>
      </c>
      <c r="Q3623" s="60" t="s">
        <v>3634</v>
      </c>
      <c r="R3623" s="60">
        <v>536</v>
      </c>
      <c r="S3623" s="62">
        <v>112</v>
      </c>
      <c r="U3623" s="54" t="s">
        <v>15</v>
      </c>
      <c r="V3623" s="50" t="s">
        <v>20</v>
      </c>
      <c r="X3623" s="48"/>
    </row>
    <row r="3624" spans="1:24" s="60" customFormat="1" x14ac:dyDescent="0.2">
      <c r="A3624" s="60">
        <v>36</v>
      </c>
      <c r="B3624" s="61" t="s">
        <v>2929</v>
      </c>
      <c r="C3624" s="61">
        <v>3601</v>
      </c>
      <c r="D3624" s="61" t="s">
        <v>3170</v>
      </c>
      <c r="J3624" s="51" t="s">
        <v>20</v>
      </c>
      <c r="P3624" s="51" t="s">
        <v>20</v>
      </c>
      <c r="Q3624" s="60" t="s">
        <v>3635</v>
      </c>
      <c r="R3624" s="60">
        <v>537</v>
      </c>
      <c r="S3624" s="62">
        <v>438</v>
      </c>
      <c r="U3624" s="54" t="s">
        <v>15</v>
      </c>
      <c r="V3624" s="50" t="s">
        <v>20</v>
      </c>
      <c r="X3624" s="48"/>
    </row>
    <row r="3625" spans="1:24" s="60" customFormat="1" x14ac:dyDescent="0.2">
      <c r="A3625" s="60">
        <v>36</v>
      </c>
      <c r="B3625" s="61" t="s">
        <v>2929</v>
      </c>
      <c r="C3625" s="61">
        <v>3601</v>
      </c>
      <c r="D3625" s="61" t="s">
        <v>3170</v>
      </c>
      <c r="J3625" s="51" t="s">
        <v>20</v>
      </c>
      <c r="P3625" s="51" t="s">
        <v>20</v>
      </c>
      <c r="Q3625" s="60" t="s">
        <v>3636</v>
      </c>
      <c r="R3625" s="60">
        <v>538</v>
      </c>
      <c r="S3625" s="62">
        <v>235</v>
      </c>
      <c r="U3625" s="54" t="s">
        <v>15</v>
      </c>
      <c r="V3625" s="50" t="s">
        <v>20</v>
      </c>
      <c r="X3625" s="48"/>
    </row>
    <row r="3626" spans="1:24" s="60" customFormat="1" x14ac:dyDescent="0.2">
      <c r="A3626" s="60">
        <v>36</v>
      </c>
      <c r="B3626" s="61" t="s">
        <v>2929</v>
      </c>
      <c r="C3626" s="61">
        <v>3601</v>
      </c>
      <c r="D3626" s="61" t="s">
        <v>3170</v>
      </c>
      <c r="J3626" s="51" t="s">
        <v>20</v>
      </c>
      <c r="P3626" s="51" t="s">
        <v>20</v>
      </c>
      <c r="Q3626" s="60" t="s">
        <v>3637</v>
      </c>
      <c r="R3626" s="60">
        <v>539</v>
      </c>
      <c r="S3626" s="62">
        <v>45</v>
      </c>
      <c r="U3626" s="54" t="s">
        <v>15</v>
      </c>
      <c r="V3626" s="50" t="s">
        <v>20</v>
      </c>
      <c r="X3626" s="48"/>
    </row>
    <row r="3627" spans="1:24" s="60" customFormat="1" x14ac:dyDescent="0.2">
      <c r="A3627" s="60">
        <v>36</v>
      </c>
      <c r="B3627" s="61" t="s">
        <v>2929</v>
      </c>
      <c r="C3627" s="61">
        <v>3601</v>
      </c>
      <c r="D3627" s="61" t="s">
        <v>3170</v>
      </c>
      <c r="J3627" s="51" t="s">
        <v>20</v>
      </c>
      <c r="P3627" s="51" t="s">
        <v>20</v>
      </c>
      <c r="Q3627" s="60" t="s">
        <v>3638</v>
      </c>
      <c r="R3627" s="60">
        <v>540</v>
      </c>
      <c r="S3627" s="62">
        <v>44</v>
      </c>
      <c r="U3627" s="54" t="s">
        <v>15</v>
      </c>
      <c r="V3627" s="50" t="s">
        <v>20</v>
      </c>
      <c r="X3627" s="48"/>
    </row>
    <row r="3628" spans="1:24" s="60" customFormat="1" x14ac:dyDescent="0.2">
      <c r="A3628" s="60">
        <v>36</v>
      </c>
      <c r="B3628" s="61" t="s">
        <v>2929</v>
      </c>
      <c r="C3628" s="61">
        <v>3601</v>
      </c>
      <c r="D3628" s="61" t="s">
        <v>3170</v>
      </c>
      <c r="J3628" s="51" t="s">
        <v>20</v>
      </c>
      <c r="P3628" s="51" t="s">
        <v>20</v>
      </c>
      <c r="Q3628" s="60" t="s">
        <v>3639</v>
      </c>
      <c r="R3628" s="60">
        <v>541</v>
      </c>
      <c r="S3628" s="62">
        <v>49</v>
      </c>
      <c r="U3628" s="54" t="s">
        <v>15</v>
      </c>
      <c r="V3628" s="50" t="s">
        <v>20</v>
      </c>
      <c r="X3628" s="48"/>
    </row>
    <row r="3629" spans="1:24" s="60" customFormat="1" x14ac:dyDescent="0.2">
      <c r="A3629" s="60">
        <v>36</v>
      </c>
      <c r="B3629" s="61" t="s">
        <v>2929</v>
      </c>
      <c r="C3629" s="61">
        <v>3601</v>
      </c>
      <c r="D3629" s="61" t="s">
        <v>3170</v>
      </c>
      <c r="J3629" s="51" t="s">
        <v>20</v>
      </c>
      <c r="P3629" s="51" t="s">
        <v>20</v>
      </c>
      <c r="Q3629" s="60" t="s">
        <v>3640</v>
      </c>
      <c r="R3629" s="60">
        <v>542</v>
      </c>
      <c r="S3629" s="62">
        <v>66</v>
      </c>
      <c r="U3629" s="54" t="s">
        <v>15</v>
      </c>
      <c r="V3629" s="50" t="s">
        <v>20</v>
      </c>
      <c r="X3629" s="48"/>
    </row>
    <row r="3630" spans="1:24" s="60" customFormat="1" x14ac:dyDescent="0.2">
      <c r="A3630" s="60">
        <v>36</v>
      </c>
      <c r="B3630" s="61" t="s">
        <v>2929</v>
      </c>
      <c r="C3630" s="61">
        <v>3601</v>
      </c>
      <c r="D3630" s="61" t="s">
        <v>3170</v>
      </c>
      <c r="J3630" s="51" t="s">
        <v>20</v>
      </c>
      <c r="P3630" s="51" t="s">
        <v>20</v>
      </c>
      <c r="Q3630" s="60" t="s">
        <v>3641</v>
      </c>
      <c r="R3630" s="60">
        <v>543</v>
      </c>
      <c r="S3630" s="62">
        <v>29</v>
      </c>
      <c r="U3630" s="54" t="s">
        <v>15</v>
      </c>
      <c r="V3630" s="50" t="s">
        <v>20</v>
      </c>
      <c r="X3630" s="48"/>
    </row>
    <row r="3631" spans="1:24" s="60" customFormat="1" x14ac:dyDescent="0.2">
      <c r="A3631" s="60">
        <v>36</v>
      </c>
      <c r="B3631" s="61" t="s">
        <v>2929</v>
      </c>
      <c r="C3631" s="61">
        <v>3601</v>
      </c>
      <c r="D3631" s="61" t="s">
        <v>3170</v>
      </c>
      <c r="J3631" s="51" t="s">
        <v>20</v>
      </c>
      <c r="P3631" s="51" t="s">
        <v>20</v>
      </c>
      <c r="Q3631" s="60" t="s">
        <v>3642</v>
      </c>
      <c r="R3631" s="60">
        <v>544</v>
      </c>
      <c r="S3631" s="62">
        <v>151</v>
      </c>
      <c r="U3631" s="54" t="s">
        <v>15</v>
      </c>
      <c r="V3631" s="50" t="s">
        <v>20</v>
      </c>
      <c r="X3631" s="48"/>
    </row>
    <row r="3632" spans="1:24" s="60" customFormat="1" x14ac:dyDescent="0.2">
      <c r="A3632" s="60">
        <v>36</v>
      </c>
      <c r="B3632" s="61" t="s">
        <v>2929</v>
      </c>
      <c r="C3632" s="61">
        <v>3601</v>
      </c>
      <c r="D3632" s="61" t="s">
        <v>3170</v>
      </c>
      <c r="J3632" s="51" t="s">
        <v>20</v>
      </c>
      <c r="P3632" s="51" t="s">
        <v>20</v>
      </c>
      <c r="Q3632" s="60" t="s">
        <v>3643</v>
      </c>
      <c r="R3632" s="60">
        <v>545</v>
      </c>
      <c r="S3632" s="62">
        <v>34</v>
      </c>
      <c r="U3632" s="54" t="s">
        <v>15</v>
      </c>
      <c r="V3632" s="50" t="s">
        <v>20</v>
      </c>
      <c r="X3632" s="48"/>
    </row>
    <row r="3633" spans="1:24" s="60" customFormat="1" x14ac:dyDescent="0.2">
      <c r="A3633" s="60">
        <v>36</v>
      </c>
      <c r="B3633" s="61" t="s">
        <v>2929</v>
      </c>
      <c r="C3633" s="61">
        <v>3601</v>
      </c>
      <c r="D3633" s="61" t="s">
        <v>3170</v>
      </c>
      <c r="J3633" s="51" t="s">
        <v>20</v>
      </c>
      <c r="P3633" s="51" t="s">
        <v>20</v>
      </c>
      <c r="Q3633" s="60" t="s">
        <v>3644</v>
      </c>
      <c r="R3633" s="60">
        <v>546</v>
      </c>
      <c r="S3633" s="62">
        <v>36</v>
      </c>
      <c r="U3633" s="54" t="s">
        <v>15</v>
      </c>
      <c r="V3633" s="50" t="s">
        <v>20</v>
      </c>
      <c r="X3633" s="48"/>
    </row>
    <row r="3634" spans="1:24" s="60" customFormat="1" x14ac:dyDescent="0.2">
      <c r="A3634" s="60">
        <v>36</v>
      </c>
      <c r="B3634" s="61" t="s">
        <v>2929</v>
      </c>
      <c r="C3634" s="61">
        <v>3601</v>
      </c>
      <c r="D3634" s="61" t="s">
        <v>3170</v>
      </c>
      <c r="J3634" s="51" t="s">
        <v>20</v>
      </c>
      <c r="P3634" s="51" t="s">
        <v>20</v>
      </c>
      <c r="Q3634" s="60" t="s">
        <v>3645</v>
      </c>
      <c r="R3634" s="60">
        <v>547</v>
      </c>
      <c r="S3634" s="62">
        <v>174</v>
      </c>
      <c r="U3634" s="54" t="s">
        <v>15</v>
      </c>
      <c r="V3634" s="50" t="s">
        <v>20</v>
      </c>
      <c r="X3634" s="48"/>
    </row>
    <row r="3635" spans="1:24" s="60" customFormat="1" x14ac:dyDescent="0.2">
      <c r="A3635" s="60">
        <v>36</v>
      </c>
      <c r="B3635" s="61" t="s">
        <v>2929</v>
      </c>
      <c r="C3635" s="61">
        <v>3601</v>
      </c>
      <c r="D3635" s="61" t="s">
        <v>3170</v>
      </c>
      <c r="J3635" s="51" t="s">
        <v>20</v>
      </c>
      <c r="P3635" s="51" t="s">
        <v>20</v>
      </c>
      <c r="Q3635" s="60" t="s">
        <v>3646</v>
      </c>
      <c r="R3635" s="60">
        <v>548</v>
      </c>
      <c r="S3635" s="62">
        <v>98</v>
      </c>
      <c r="U3635" s="54" t="s">
        <v>15</v>
      </c>
      <c r="V3635" s="50" t="s">
        <v>20</v>
      </c>
      <c r="X3635" s="48"/>
    </row>
    <row r="3636" spans="1:24" s="60" customFormat="1" x14ac:dyDescent="0.2">
      <c r="A3636" s="60">
        <v>36</v>
      </c>
      <c r="B3636" s="61" t="s">
        <v>2929</v>
      </c>
      <c r="C3636" s="61">
        <v>3601</v>
      </c>
      <c r="D3636" s="61" t="s">
        <v>3170</v>
      </c>
      <c r="J3636" s="51" t="s">
        <v>20</v>
      </c>
      <c r="P3636" s="51" t="s">
        <v>20</v>
      </c>
      <c r="Q3636" s="60" t="s">
        <v>3340</v>
      </c>
      <c r="R3636" s="60">
        <v>549</v>
      </c>
      <c r="S3636" s="62">
        <v>40</v>
      </c>
      <c r="U3636" s="54" t="s">
        <v>15</v>
      </c>
      <c r="V3636" s="50" t="s">
        <v>20</v>
      </c>
      <c r="X3636" s="48"/>
    </row>
    <row r="3637" spans="1:24" s="60" customFormat="1" x14ac:dyDescent="0.2">
      <c r="A3637" s="60">
        <v>36</v>
      </c>
      <c r="B3637" s="61" t="s">
        <v>2929</v>
      </c>
      <c r="C3637" s="61">
        <v>3601</v>
      </c>
      <c r="D3637" s="61" t="s">
        <v>3170</v>
      </c>
      <c r="J3637" s="51" t="s">
        <v>20</v>
      </c>
      <c r="P3637" s="51" t="s">
        <v>20</v>
      </c>
      <c r="Q3637" s="60" t="s">
        <v>3647</v>
      </c>
      <c r="R3637" s="60">
        <v>550</v>
      </c>
      <c r="S3637" s="62">
        <v>66</v>
      </c>
      <c r="U3637" s="54" t="s">
        <v>15</v>
      </c>
      <c r="V3637" s="50" t="s">
        <v>20</v>
      </c>
      <c r="X3637" s="48"/>
    </row>
    <row r="3638" spans="1:24" s="60" customFormat="1" x14ac:dyDescent="0.2">
      <c r="A3638" s="60">
        <v>36</v>
      </c>
      <c r="B3638" s="61" t="s">
        <v>2929</v>
      </c>
      <c r="C3638" s="61">
        <v>3601</v>
      </c>
      <c r="D3638" s="61" t="s">
        <v>3170</v>
      </c>
      <c r="J3638" s="51" t="s">
        <v>20</v>
      </c>
      <c r="P3638" s="51" t="s">
        <v>20</v>
      </c>
      <c r="Q3638" s="60" t="s">
        <v>3648</v>
      </c>
      <c r="R3638" s="60">
        <v>551</v>
      </c>
      <c r="S3638" s="62">
        <v>32</v>
      </c>
      <c r="U3638" s="54" t="s">
        <v>15</v>
      </c>
      <c r="V3638" s="50" t="s">
        <v>20</v>
      </c>
      <c r="X3638" s="48"/>
    </row>
    <row r="3639" spans="1:24" s="60" customFormat="1" x14ac:dyDescent="0.2">
      <c r="A3639" s="60">
        <v>36</v>
      </c>
      <c r="B3639" s="61" t="s">
        <v>2929</v>
      </c>
      <c r="C3639" s="61">
        <v>3601</v>
      </c>
      <c r="D3639" s="61" t="s">
        <v>3170</v>
      </c>
      <c r="J3639" s="51" t="s">
        <v>20</v>
      </c>
      <c r="P3639" s="51" t="s">
        <v>20</v>
      </c>
      <c r="Q3639" s="60" t="s">
        <v>3649</v>
      </c>
      <c r="R3639" s="60">
        <v>552</v>
      </c>
      <c r="S3639" s="62">
        <v>23</v>
      </c>
      <c r="U3639" s="54" t="s">
        <v>15</v>
      </c>
      <c r="V3639" s="50" t="s">
        <v>20</v>
      </c>
      <c r="X3639" s="48"/>
    </row>
    <row r="3640" spans="1:24" s="60" customFormat="1" x14ac:dyDescent="0.2">
      <c r="A3640" s="60">
        <v>36</v>
      </c>
      <c r="B3640" s="61" t="s">
        <v>2929</v>
      </c>
      <c r="C3640" s="61">
        <v>3601</v>
      </c>
      <c r="D3640" s="61" t="s">
        <v>3170</v>
      </c>
      <c r="J3640" s="51" t="s">
        <v>20</v>
      </c>
      <c r="P3640" s="51" t="s">
        <v>20</v>
      </c>
      <c r="Q3640" s="60" t="s">
        <v>3650</v>
      </c>
      <c r="R3640" s="60">
        <v>553</v>
      </c>
      <c r="S3640" s="62">
        <v>15</v>
      </c>
      <c r="U3640" s="54" t="s">
        <v>15</v>
      </c>
      <c r="V3640" s="50"/>
      <c r="X3640" s="48"/>
    </row>
    <row r="3641" spans="1:24" s="60" customFormat="1" x14ac:dyDescent="0.2">
      <c r="A3641" s="60">
        <v>36</v>
      </c>
      <c r="B3641" s="61" t="s">
        <v>2929</v>
      </c>
      <c r="C3641" s="61">
        <v>3601</v>
      </c>
      <c r="D3641" s="61" t="s">
        <v>3170</v>
      </c>
      <c r="J3641" s="51" t="s">
        <v>20</v>
      </c>
      <c r="P3641" s="51" t="s">
        <v>20</v>
      </c>
      <c r="Q3641" s="60" t="s">
        <v>3651</v>
      </c>
      <c r="R3641" s="60">
        <v>554</v>
      </c>
      <c r="S3641" s="62">
        <v>87</v>
      </c>
      <c r="U3641" s="54" t="s">
        <v>15</v>
      </c>
      <c r="V3641" s="50" t="s">
        <v>20</v>
      </c>
      <c r="X3641" s="48"/>
    </row>
    <row r="3642" spans="1:24" s="60" customFormat="1" x14ac:dyDescent="0.2">
      <c r="A3642" s="60">
        <v>36</v>
      </c>
      <c r="B3642" s="61" t="s">
        <v>2929</v>
      </c>
      <c r="C3642" s="61">
        <v>3601</v>
      </c>
      <c r="D3642" s="61" t="s">
        <v>3170</v>
      </c>
      <c r="J3642" s="51" t="s">
        <v>20</v>
      </c>
      <c r="P3642" s="51" t="s">
        <v>20</v>
      </c>
      <c r="Q3642" s="60" t="s">
        <v>3652</v>
      </c>
      <c r="R3642" s="60">
        <v>555</v>
      </c>
      <c r="S3642" s="62">
        <v>5</v>
      </c>
      <c r="U3642" s="54" t="s">
        <v>15</v>
      </c>
      <c r="V3642" s="50" t="s">
        <v>20</v>
      </c>
      <c r="X3642" s="48"/>
    </row>
    <row r="3643" spans="1:24" s="60" customFormat="1" x14ac:dyDescent="0.2">
      <c r="A3643" s="60">
        <v>36</v>
      </c>
      <c r="B3643" s="61" t="s">
        <v>2929</v>
      </c>
      <c r="C3643" s="61">
        <v>3601</v>
      </c>
      <c r="D3643" s="61" t="s">
        <v>3170</v>
      </c>
      <c r="J3643" s="51" t="s">
        <v>20</v>
      </c>
      <c r="P3643" s="51" t="s">
        <v>20</v>
      </c>
      <c r="Q3643" s="60" t="s">
        <v>3653</v>
      </c>
      <c r="R3643" s="60">
        <v>556</v>
      </c>
      <c r="S3643" s="62">
        <v>132</v>
      </c>
      <c r="U3643" s="54" t="s">
        <v>15</v>
      </c>
      <c r="V3643" s="50" t="s">
        <v>20</v>
      </c>
      <c r="X3643" s="48"/>
    </row>
    <row r="3644" spans="1:24" s="60" customFormat="1" x14ac:dyDescent="0.2">
      <c r="A3644" s="60">
        <v>36</v>
      </c>
      <c r="B3644" s="61" t="s">
        <v>2929</v>
      </c>
      <c r="C3644" s="61">
        <v>3601</v>
      </c>
      <c r="D3644" s="61" t="s">
        <v>3170</v>
      </c>
      <c r="J3644" s="51" t="s">
        <v>20</v>
      </c>
      <c r="P3644" s="51" t="s">
        <v>20</v>
      </c>
      <c r="Q3644" s="60" t="s">
        <v>3654</v>
      </c>
      <c r="R3644" s="60">
        <v>557</v>
      </c>
      <c r="S3644" s="62">
        <v>9</v>
      </c>
      <c r="U3644" s="54" t="s">
        <v>15</v>
      </c>
      <c r="V3644" s="50" t="s">
        <v>20</v>
      </c>
      <c r="X3644" s="48"/>
    </row>
    <row r="3645" spans="1:24" s="60" customFormat="1" x14ac:dyDescent="0.2">
      <c r="A3645" s="60">
        <v>36</v>
      </c>
      <c r="B3645" s="61" t="s">
        <v>2929</v>
      </c>
      <c r="C3645" s="61">
        <v>3601</v>
      </c>
      <c r="D3645" s="61" t="s">
        <v>3170</v>
      </c>
      <c r="J3645" s="51" t="s">
        <v>20</v>
      </c>
      <c r="P3645" s="51" t="s">
        <v>20</v>
      </c>
      <c r="Q3645" s="60" t="s">
        <v>3655</v>
      </c>
      <c r="R3645" s="60">
        <v>558</v>
      </c>
      <c r="S3645" s="62">
        <v>5</v>
      </c>
      <c r="U3645" s="54" t="s">
        <v>15</v>
      </c>
      <c r="V3645" s="50" t="s">
        <v>20</v>
      </c>
      <c r="X3645" s="48"/>
    </row>
    <row r="3646" spans="1:24" s="60" customFormat="1" x14ac:dyDescent="0.2">
      <c r="A3646" s="60">
        <v>36</v>
      </c>
      <c r="B3646" s="61" t="s">
        <v>2929</v>
      </c>
      <c r="C3646" s="61">
        <v>3601</v>
      </c>
      <c r="D3646" s="61" t="s">
        <v>3170</v>
      </c>
      <c r="J3646" s="51" t="s">
        <v>20</v>
      </c>
      <c r="P3646" s="51" t="s">
        <v>20</v>
      </c>
      <c r="Q3646" s="60" t="s">
        <v>3656</v>
      </c>
      <c r="R3646" s="60">
        <v>559</v>
      </c>
      <c r="S3646" s="62">
        <v>11</v>
      </c>
      <c r="U3646" s="54" t="s">
        <v>15</v>
      </c>
      <c r="V3646" s="50" t="s">
        <v>20</v>
      </c>
      <c r="X3646" s="48"/>
    </row>
    <row r="3647" spans="1:24" s="60" customFormat="1" x14ac:dyDescent="0.2">
      <c r="A3647" s="60">
        <v>36</v>
      </c>
      <c r="B3647" s="61" t="s">
        <v>2929</v>
      </c>
      <c r="C3647" s="61">
        <v>3601</v>
      </c>
      <c r="D3647" s="61" t="s">
        <v>3170</v>
      </c>
      <c r="J3647" s="51" t="s">
        <v>20</v>
      </c>
      <c r="P3647" s="51" t="s">
        <v>20</v>
      </c>
      <c r="Q3647" s="60" t="s">
        <v>3657</v>
      </c>
      <c r="R3647" s="60">
        <v>560</v>
      </c>
      <c r="S3647" s="62">
        <v>50</v>
      </c>
      <c r="U3647" s="54" t="s">
        <v>15</v>
      </c>
      <c r="V3647" s="50" t="s">
        <v>20</v>
      </c>
      <c r="X3647" s="48"/>
    </row>
    <row r="3648" spans="1:24" s="60" customFormat="1" x14ac:dyDescent="0.2">
      <c r="A3648" s="60">
        <v>36</v>
      </c>
      <c r="B3648" s="61" t="s">
        <v>2929</v>
      </c>
      <c r="C3648" s="61">
        <v>3601</v>
      </c>
      <c r="D3648" s="61" t="s">
        <v>3170</v>
      </c>
      <c r="J3648" s="51" t="s">
        <v>20</v>
      </c>
      <c r="P3648" s="51" t="s">
        <v>20</v>
      </c>
      <c r="Q3648" s="60" t="s">
        <v>3658</v>
      </c>
      <c r="R3648" s="60">
        <v>561</v>
      </c>
      <c r="S3648" s="62">
        <v>7</v>
      </c>
      <c r="U3648" s="54" t="s">
        <v>15</v>
      </c>
      <c r="V3648" s="50" t="s">
        <v>20</v>
      </c>
      <c r="X3648" s="48"/>
    </row>
    <row r="3649" spans="1:24" s="60" customFormat="1" x14ac:dyDescent="0.2">
      <c r="A3649" s="60">
        <v>36</v>
      </c>
      <c r="B3649" s="61" t="s">
        <v>2929</v>
      </c>
      <c r="C3649" s="61">
        <v>3601</v>
      </c>
      <c r="D3649" s="61" t="s">
        <v>3170</v>
      </c>
      <c r="J3649" s="51" t="s">
        <v>20</v>
      </c>
      <c r="P3649" s="51" t="s">
        <v>20</v>
      </c>
      <c r="Q3649" s="60" t="s">
        <v>3659</v>
      </c>
      <c r="R3649" s="60">
        <v>562</v>
      </c>
      <c r="S3649" s="62">
        <v>24</v>
      </c>
      <c r="U3649" s="54" t="s">
        <v>15</v>
      </c>
      <c r="V3649" s="50" t="s">
        <v>20</v>
      </c>
      <c r="X3649" s="48"/>
    </row>
    <row r="3650" spans="1:24" s="60" customFormat="1" x14ac:dyDescent="0.2">
      <c r="A3650" s="60">
        <v>36</v>
      </c>
      <c r="B3650" s="61" t="s">
        <v>2929</v>
      </c>
      <c r="C3650" s="61">
        <v>3601</v>
      </c>
      <c r="D3650" s="61" t="s">
        <v>3170</v>
      </c>
      <c r="J3650" s="51" t="s">
        <v>20</v>
      </c>
      <c r="P3650" s="51" t="s">
        <v>20</v>
      </c>
      <c r="Q3650" s="60" t="s">
        <v>3660</v>
      </c>
      <c r="R3650" s="60">
        <v>563</v>
      </c>
      <c r="S3650" s="62">
        <v>26</v>
      </c>
      <c r="U3650" s="54" t="s">
        <v>15</v>
      </c>
      <c r="V3650" s="50" t="s">
        <v>20</v>
      </c>
      <c r="X3650" s="48"/>
    </row>
    <row r="3651" spans="1:24" s="60" customFormat="1" x14ac:dyDescent="0.2">
      <c r="A3651" s="60">
        <v>36</v>
      </c>
      <c r="B3651" s="61" t="s">
        <v>2929</v>
      </c>
      <c r="C3651" s="61">
        <v>3601</v>
      </c>
      <c r="D3651" s="61" t="s">
        <v>3170</v>
      </c>
      <c r="J3651" s="51" t="s">
        <v>20</v>
      </c>
      <c r="P3651" s="51" t="s">
        <v>20</v>
      </c>
      <c r="Q3651" s="60" t="s">
        <v>3632</v>
      </c>
      <c r="R3651" s="60">
        <v>564</v>
      </c>
      <c r="S3651" s="62">
        <v>36</v>
      </c>
      <c r="U3651" s="54" t="s">
        <v>15</v>
      </c>
      <c r="V3651" s="50" t="s">
        <v>20</v>
      </c>
      <c r="X3651" s="48"/>
    </row>
    <row r="3652" spans="1:24" s="60" customFormat="1" x14ac:dyDescent="0.2">
      <c r="A3652" s="60">
        <v>36</v>
      </c>
      <c r="B3652" s="61" t="s">
        <v>2929</v>
      </c>
      <c r="C3652" s="61">
        <v>3601</v>
      </c>
      <c r="D3652" s="61" t="s">
        <v>3170</v>
      </c>
      <c r="J3652" s="51" t="s">
        <v>20</v>
      </c>
      <c r="P3652" s="51" t="s">
        <v>20</v>
      </c>
      <c r="Q3652" s="60" t="s">
        <v>3661</v>
      </c>
      <c r="R3652" s="60">
        <v>565</v>
      </c>
      <c r="S3652" s="62">
        <v>23</v>
      </c>
      <c r="U3652" s="54" t="s">
        <v>15</v>
      </c>
      <c r="V3652" s="50" t="s">
        <v>20</v>
      </c>
      <c r="X3652" s="48"/>
    </row>
    <row r="3653" spans="1:24" s="60" customFormat="1" x14ac:dyDescent="0.2">
      <c r="A3653" s="60">
        <v>36</v>
      </c>
      <c r="B3653" s="61" t="s">
        <v>2929</v>
      </c>
      <c r="C3653" s="61">
        <v>3601</v>
      </c>
      <c r="D3653" s="61" t="s">
        <v>3170</v>
      </c>
      <c r="J3653" s="51" t="s">
        <v>20</v>
      </c>
      <c r="P3653" s="51" t="s">
        <v>20</v>
      </c>
      <c r="Q3653" s="60" t="s">
        <v>3662</v>
      </c>
      <c r="R3653" s="60">
        <v>566</v>
      </c>
      <c r="S3653" s="62">
        <v>15</v>
      </c>
      <c r="U3653" s="54" t="s">
        <v>15</v>
      </c>
      <c r="V3653" s="50" t="s">
        <v>20</v>
      </c>
      <c r="X3653" s="48"/>
    </row>
    <row r="3654" spans="1:24" s="60" customFormat="1" x14ac:dyDescent="0.2">
      <c r="A3654" s="60">
        <v>36</v>
      </c>
      <c r="B3654" s="61" t="s">
        <v>2929</v>
      </c>
      <c r="C3654" s="61">
        <v>3601</v>
      </c>
      <c r="D3654" s="61" t="s">
        <v>3170</v>
      </c>
      <c r="J3654" s="51" t="s">
        <v>20</v>
      </c>
      <c r="P3654" s="51" t="s">
        <v>20</v>
      </c>
      <c r="Q3654" s="60" t="s">
        <v>3663</v>
      </c>
      <c r="R3654" s="60">
        <v>567</v>
      </c>
      <c r="S3654" s="62">
        <v>10</v>
      </c>
      <c r="U3654" s="54" t="s">
        <v>15</v>
      </c>
      <c r="V3654" s="50" t="s">
        <v>20</v>
      </c>
      <c r="X3654" s="48"/>
    </row>
    <row r="3655" spans="1:24" s="60" customFormat="1" x14ac:dyDescent="0.2">
      <c r="A3655" s="60">
        <v>36</v>
      </c>
      <c r="B3655" s="61" t="s">
        <v>2929</v>
      </c>
      <c r="C3655" s="61">
        <v>3601</v>
      </c>
      <c r="D3655" s="61" t="s">
        <v>3170</v>
      </c>
      <c r="J3655" s="51" t="s">
        <v>20</v>
      </c>
      <c r="P3655" s="51" t="s">
        <v>20</v>
      </c>
      <c r="Q3655" s="60" t="s">
        <v>3664</v>
      </c>
      <c r="R3655" s="60">
        <v>568</v>
      </c>
      <c r="S3655" s="62">
        <v>35</v>
      </c>
      <c r="U3655" s="54" t="s">
        <v>15</v>
      </c>
      <c r="V3655" s="50" t="s">
        <v>20</v>
      </c>
      <c r="X3655" s="48"/>
    </row>
    <row r="3656" spans="1:24" s="60" customFormat="1" x14ac:dyDescent="0.2">
      <c r="A3656" s="60">
        <v>36</v>
      </c>
      <c r="B3656" s="61" t="s">
        <v>2929</v>
      </c>
      <c r="C3656" s="61">
        <v>3601</v>
      </c>
      <c r="D3656" s="61" t="s">
        <v>3170</v>
      </c>
      <c r="J3656" s="51" t="s">
        <v>20</v>
      </c>
      <c r="P3656" s="51" t="s">
        <v>20</v>
      </c>
      <c r="Q3656" s="60" t="s">
        <v>3665</v>
      </c>
      <c r="R3656" s="60">
        <v>569</v>
      </c>
      <c r="S3656" s="62">
        <v>15</v>
      </c>
      <c r="U3656" s="54" t="s">
        <v>15</v>
      </c>
      <c r="V3656" s="50"/>
      <c r="X3656" s="48"/>
    </row>
    <row r="3657" spans="1:24" s="60" customFormat="1" x14ac:dyDescent="0.2">
      <c r="A3657" s="60">
        <v>36</v>
      </c>
      <c r="B3657" s="61" t="s">
        <v>2929</v>
      </c>
      <c r="C3657" s="61">
        <v>3601</v>
      </c>
      <c r="D3657" s="61" t="s">
        <v>3170</v>
      </c>
      <c r="J3657" s="51" t="s">
        <v>20</v>
      </c>
      <c r="P3657" s="51" t="s">
        <v>20</v>
      </c>
      <c r="Q3657" s="60" t="s">
        <v>3666</v>
      </c>
      <c r="R3657" s="60">
        <v>570</v>
      </c>
      <c r="S3657" s="62">
        <v>7</v>
      </c>
      <c r="U3657" s="54" t="s">
        <v>15</v>
      </c>
      <c r="V3657" s="50" t="s">
        <v>20</v>
      </c>
      <c r="X3657" s="48"/>
    </row>
    <row r="3658" spans="1:24" s="60" customFormat="1" x14ac:dyDescent="0.2">
      <c r="A3658" s="60">
        <v>36</v>
      </c>
      <c r="B3658" s="61" t="s">
        <v>2929</v>
      </c>
      <c r="C3658" s="61">
        <v>3601</v>
      </c>
      <c r="D3658" s="61" t="s">
        <v>3170</v>
      </c>
      <c r="J3658" s="51" t="s">
        <v>20</v>
      </c>
      <c r="P3658" s="51" t="s">
        <v>20</v>
      </c>
      <c r="Q3658" s="60" t="s">
        <v>3667</v>
      </c>
      <c r="R3658" s="60">
        <v>571</v>
      </c>
      <c r="S3658" s="62">
        <v>31</v>
      </c>
      <c r="U3658" s="54" t="s">
        <v>15</v>
      </c>
      <c r="V3658" s="50" t="s">
        <v>20</v>
      </c>
      <c r="X3658" s="48"/>
    </row>
    <row r="3659" spans="1:24" s="60" customFormat="1" x14ac:dyDescent="0.2">
      <c r="A3659" s="60">
        <v>36</v>
      </c>
      <c r="B3659" s="61" t="s">
        <v>2929</v>
      </c>
      <c r="C3659" s="61">
        <v>3601</v>
      </c>
      <c r="D3659" s="61" t="s">
        <v>3170</v>
      </c>
      <c r="J3659" s="51" t="s">
        <v>20</v>
      </c>
      <c r="P3659" s="51" t="s">
        <v>20</v>
      </c>
      <c r="Q3659" s="60" t="s">
        <v>3633</v>
      </c>
      <c r="R3659" s="60">
        <v>572</v>
      </c>
      <c r="S3659" s="62">
        <v>49</v>
      </c>
      <c r="U3659" s="54" t="s">
        <v>15</v>
      </c>
      <c r="V3659" s="50" t="s">
        <v>20</v>
      </c>
      <c r="X3659" s="48"/>
    </row>
    <row r="3660" spans="1:24" s="60" customFormat="1" x14ac:dyDescent="0.2">
      <c r="A3660" s="60">
        <v>36</v>
      </c>
      <c r="B3660" s="61" t="s">
        <v>2929</v>
      </c>
      <c r="C3660" s="61">
        <v>3601</v>
      </c>
      <c r="D3660" s="61" t="s">
        <v>3170</v>
      </c>
      <c r="J3660" s="51" t="s">
        <v>20</v>
      </c>
      <c r="P3660" s="51" t="s">
        <v>20</v>
      </c>
      <c r="Q3660" s="60" t="s">
        <v>3640</v>
      </c>
      <c r="R3660" s="60">
        <v>573</v>
      </c>
      <c r="S3660" s="62">
        <v>66</v>
      </c>
      <c r="U3660" s="54" t="s">
        <v>15</v>
      </c>
      <c r="V3660" s="50" t="s">
        <v>20</v>
      </c>
      <c r="X3660" s="48"/>
    </row>
    <row r="3661" spans="1:24" s="60" customFormat="1" x14ac:dyDescent="0.2">
      <c r="A3661" s="60">
        <v>36</v>
      </c>
      <c r="B3661" s="61" t="s">
        <v>2929</v>
      </c>
      <c r="C3661" s="61">
        <v>3601</v>
      </c>
      <c r="D3661" s="61" t="s">
        <v>3170</v>
      </c>
      <c r="J3661" s="51" t="s">
        <v>20</v>
      </c>
      <c r="P3661" s="51" t="s">
        <v>20</v>
      </c>
      <c r="Q3661" s="60" t="s">
        <v>3203</v>
      </c>
      <c r="R3661" s="60">
        <v>574</v>
      </c>
      <c r="S3661" s="62">
        <v>29</v>
      </c>
      <c r="U3661" s="54" t="s">
        <v>15</v>
      </c>
      <c r="V3661" s="50" t="s">
        <v>20</v>
      </c>
      <c r="X3661" s="48"/>
    </row>
    <row r="3662" spans="1:24" s="60" customFormat="1" x14ac:dyDescent="0.2">
      <c r="A3662" s="60">
        <v>36</v>
      </c>
      <c r="B3662" s="61" t="s">
        <v>2929</v>
      </c>
      <c r="C3662" s="61">
        <v>3601</v>
      </c>
      <c r="D3662" s="61" t="s">
        <v>3170</v>
      </c>
      <c r="J3662" s="51" t="s">
        <v>20</v>
      </c>
      <c r="P3662" s="51" t="s">
        <v>20</v>
      </c>
      <c r="Q3662" s="60" t="s">
        <v>3625</v>
      </c>
      <c r="R3662" s="60">
        <v>575</v>
      </c>
      <c r="S3662" s="62">
        <v>32</v>
      </c>
      <c r="U3662" s="54" t="s">
        <v>15</v>
      </c>
      <c r="V3662" s="50" t="s">
        <v>20</v>
      </c>
      <c r="X3662" s="48"/>
    </row>
    <row r="3663" spans="1:24" s="60" customFormat="1" x14ac:dyDescent="0.2">
      <c r="A3663" s="60">
        <v>36</v>
      </c>
      <c r="B3663" s="61" t="s">
        <v>2929</v>
      </c>
      <c r="C3663" s="61">
        <v>3601</v>
      </c>
      <c r="D3663" s="61" t="s">
        <v>3170</v>
      </c>
      <c r="J3663" s="51" t="s">
        <v>20</v>
      </c>
      <c r="P3663" s="51" t="s">
        <v>20</v>
      </c>
      <c r="Q3663" s="60" t="s">
        <v>3668</v>
      </c>
      <c r="R3663" s="60">
        <v>576</v>
      </c>
      <c r="S3663" s="62">
        <v>39</v>
      </c>
      <c r="U3663" s="54" t="s">
        <v>15</v>
      </c>
      <c r="V3663" s="50"/>
      <c r="X3663" s="48"/>
    </row>
    <row r="3664" spans="1:24" s="60" customFormat="1" x14ac:dyDescent="0.2">
      <c r="A3664" s="60">
        <v>36</v>
      </c>
      <c r="B3664" s="61" t="s">
        <v>2929</v>
      </c>
      <c r="C3664" s="61">
        <v>3601</v>
      </c>
      <c r="D3664" s="61" t="s">
        <v>3170</v>
      </c>
      <c r="J3664" s="51" t="s">
        <v>20</v>
      </c>
      <c r="P3664" s="51" t="s">
        <v>20</v>
      </c>
      <c r="Q3664" s="60" t="s">
        <v>3669</v>
      </c>
      <c r="R3664" s="60">
        <v>577</v>
      </c>
      <c r="S3664" s="62">
        <v>60</v>
      </c>
      <c r="U3664" s="54" t="s">
        <v>15</v>
      </c>
      <c r="V3664" s="50" t="s">
        <v>20</v>
      </c>
      <c r="X3664" s="48"/>
    </row>
    <row r="3665" spans="1:24" s="60" customFormat="1" x14ac:dyDescent="0.2">
      <c r="A3665" s="60">
        <v>36</v>
      </c>
      <c r="B3665" s="61" t="s">
        <v>2929</v>
      </c>
      <c r="C3665" s="61">
        <v>3601</v>
      </c>
      <c r="D3665" s="61" t="s">
        <v>3170</v>
      </c>
      <c r="J3665" s="51" t="s">
        <v>20</v>
      </c>
      <c r="P3665" s="51" t="s">
        <v>20</v>
      </c>
      <c r="Q3665" s="60" t="s">
        <v>3670</v>
      </c>
      <c r="R3665" s="60">
        <v>578</v>
      </c>
      <c r="S3665" s="62">
        <v>42</v>
      </c>
      <c r="U3665" s="54" t="s">
        <v>15</v>
      </c>
      <c r="V3665" s="50" t="s">
        <v>20</v>
      </c>
      <c r="X3665" s="48"/>
    </row>
    <row r="3666" spans="1:24" s="60" customFormat="1" x14ac:dyDescent="0.2">
      <c r="A3666" s="60">
        <v>36</v>
      </c>
      <c r="B3666" s="61" t="s">
        <v>2929</v>
      </c>
      <c r="C3666" s="61">
        <v>3601</v>
      </c>
      <c r="D3666" s="61" t="s">
        <v>3170</v>
      </c>
      <c r="J3666" s="51" t="s">
        <v>20</v>
      </c>
      <c r="P3666" s="51" t="s">
        <v>20</v>
      </c>
      <c r="Q3666" s="60" t="s">
        <v>3650</v>
      </c>
      <c r="R3666" s="60">
        <v>579</v>
      </c>
      <c r="S3666" s="62">
        <v>63</v>
      </c>
      <c r="U3666" s="54" t="s">
        <v>15</v>
      </c>
      <c r="V3666" s="50"/>
      <c r="X3666" s="48"/>
    </row>
    <row r="3667" spans="1:24" s="60" customFormat="1" x14ac:dyDescent="0.2">
      <c r="A3667" s="60">
        <v>36</v>
      </c>
      <c r="B3667" s="61" t="s">
        <v>2929</v>
      </c>
      <c r="C3667" s="61">
        <v>3601</v>
      </c>
      <c r="D3667" s="61" t="s">
        <v>3170</v>
      </c>
      <c r="J3667" s="51" t="s">
        <v>20</v>
      </c>
      <c r="P3667" s="51" t="s">
        <v>20</v>
      </c>
      <c r="Q3667" s="60" t="s">
        <v>3671</v>
      </c>
      <c r="R3667" s="60">
        <v>580</v>
      </c>
      <c r="S3667" s="62">
        <v>57</v>
      </c>
      <c r="U3667" s="54" t="s">
        <v>15</v>
      </c>
      <c r="V3667" s="50" t="s">
        <v>20</v>
      </c>
      <c r="X3667" s="48"/>
    </row>
    <row r="3668" spans="1:24" s="60" customFormat="1" x14ac:dyDescent="0.2">
      <c r="A3668" s="60">
        <v>36</v>
      </c>
      <c r="B3668" s="61" t="s">
        <v>2929</v>
      </c>
      <c r="C3668" s="61">
        <v>3601</v>
      </c>
      <c r="D3668" s="61" t="s">
        <v>3170</v>
      </c>
      <c r="J3668" s="51" t="s">
        <v>20</v>
      </c>
      <c r="P3668" s="51" t="s">
        <v>20</v>
      </c>
      <c r="Q3668" s="60" t="s">
        <v>3672</v>
      </c>
      <c r="R3668" s="60">
        <v>581</v>
      </c>
      <c r="S3668" s="62">
        <v>55</v>
      </c>
      <c r="U3668" s="54" t="s">
        <v>15</v>
      </c>
      <c r="V3668" s="50" t="s">
        <v>20</v>
      </c>
      <c r="X3668" s="48"/>
    </row>
    <row r="3669" spans="1:24" s="60" customFormat="1" x14ac:dyDescent="0.2">
      <c r="A3669" s="60">
        <v>36</v>
      </c>
      <c r="B3669" s="61" t="s">
        <v>2929</v>
      </c>
      <c r="C3669" s="61">
        <v>3601</v>
      </c>
      <c r="D3669" s="61" t="s">
        <v>3170</v>
      </c>
      <c r="J3669" s="51" t="s">
        <v>20</v>
      </c>
      <c r="P3669" s="51" t="s">
        <v>20</v>
      </c>
      <c r="Q3669" s="60" t="s">
        <v>3673</v>
      </c>
      <c r="R3669" s="60">
        <v>582</v>
      </c>
      <c r="S3669" s="62">
        <v>52</v>
      </c>
      <c r="U3669" s="54" t="s">
        <v>15</v>
      </c>
      <c r="V3669" s="50" t="s">
        <v>20</v>
      </c>
      <c r="X3669" s="48"/>
    </row>
    <row r="3670" spans="1:24" s="60" customFormat="1" x14ac:dyDescent="0.2">
      <c r="A3670" s="60">
        <v>36</v>
      </c>
      <c r="B3670" s="61" t="s">
        <v>2929</v>
      </c>
      <c r="C3670" s="61">
        <v>3601</v>
      </c>
      <c r="D3670" s="61" t="s">
        <v>3170</v>
      </c>
      <c r="J3670" s="51" t="s">
        <v>20</v>
      </c>
      <c r="P3670" s="51" t="s">
        <v>20</v>
      </c>
      <c r="Q3670" s="60" t="s">
        <v>3674</v>
      </c>
      <c r="R3670" s="60">
        <v>583</v>
      </c>
      <c r="S3670" s="62">
        <v>49</v>
      </c>
      <c r="U3670" s="54" t="s">
        <v>15</v>
      </c>
      <c r="V3670" s="50" t="s">
        <v>20</v>
      </c>
      <c r="X3670" s="48"/>
    </row>
    <row r="3671" spans="1:24" s="60" customFormat="1" x14ac:dyDescent="0.2">
      <c r="A3671" s="60">
        <v>36</v>
      </c>
      <c r="B3671" s="61" t="s">
        <v>2929</v>
      </c>
      <c r="C3671" s="61">
        <v>3601</v>
      </c>
      <c r="D3671" s="61" t="s">
        <v>3170</v>
      </c>
      <c r="J3671" s="51" t="s">
        <v>20</v>
      </c>
      <c r="P3671" s="51" t="s">
        <v>20</v>
      </c>
      <c r="Q3671" s="60" t="s">
        <v>3675</v>
      </c>
      <c r="R3671" s="60">
        <v>584</v>
      </c>
      <c r="S3671" s="62">
        <v>49</v>
      </c>
      <c r="U3671" s="54" t="s">
        <v>15</v>
      </c>
      <c r="V3671" s="50" t="s">
        <v>20</v>
      </c>
      <c r="X3671" s="48"/>
    </row>
    <row r="3672" spans="1:24" s="60" customFormat="1" x14ac:dyDescent="0.2">
      <c r="A3672" s="60">
        <v>36</v>
      </c>
      <c r="B3672" s="61" t="s">
        <v>2929</v>
      </c>
      <c r="C3672" s="61">
        <v>3601</v>
      </c>
      <c r="D3672" s="61" t="s">
        <v>3170</v>
      </c>
      <c r="J3672" s="51" t="s">
        <v>20</v>
      </c>
      <c r="P3672" s="51" t="s">
        <v>20</v>
      </c>
      <c r="Q3672" s="60" t="s">
        <v>3676</v>
      </c>
      <c r="R3672" s="60">
        <v>585</v>
      </c>
      <c r="S3672" s="62">
        <v>5</v>
      </c>
      <c r="U3672" s="54" t="s">
        <v>15</v>
      </c>
      <c r="V3672" s="50" t="s">
        <v>20</v>
      </c>
      <c r="X3672" s="48"/>
    </row>
    <row r="3673" spans="1:24" s="60" customFormat="1" x14ac:dyDescent="0.2">
      <c r="A3673" s="60">
        <v>36</v>
      </c>
      <c r="B3673" s="61" t="s">
        <v>2929</v>
      </c>
      <c r="C3673" s="61">
        <v>3601</v>
      </c>
      <c r="D3673" s="61" t="s">
        <v>3170</v>
      </c>
      <c r="J3673" s="51" t="s">
        <v>20</v>
      </c>
      <c r="P3673" s="51" t="s">
        <v>20</v>
      </c>
      <c r="Q3673" s="60" t="s">
        <v>3677</v>
      </c>
      <c r="R3673" s="60">
        <v>586</v>
      </c>
      <c r="S3673" s="62">
        <v>55</v>
      </c>
      <c r="U3673" s="54" t="s">
        <v>15</v>
      </c>
      <c r="V3673" s="50" t="s">
        <v>20</v>
      </c>
      <c r="X3673" s="48"/>
    </row>
    <row r="3674" spans="1:24" s="60" customFormat="1" x14ac:dyDescent="0.2">
      <c r="A3674" s="60">
        <v>36</v>
      </c>
      <c r="B3674" s="61" t="s">
        <v>2929</v>
      </c>
      <c r="C3674" s="61">
        <v>3601</v>
      </c>
      <c r="D3674" s="61" t="s">
        <v>3170</v>
      </c>
      <c r="J3674" s="51" t="s">
        <v>20</v>
      </c>
      <c r="P3674" s="51" t="s">
        <v>20</v>
      </c>
      <c r="Q3674" s="60" t="s">
        <v>3678</v>
      </c>
      <c r="R3674" s="60">
        <v>587</v>
      </c>
      <c r="S3674" s="62">
        <v>66</v>
      </c>
      <c r="U3674" s="54" t="s">
        <v>15</v>
      </c>
      <c r="V3674" s="50" t="s">
        <v>20</v>
      </c>
      <c r="X3674" s="48"/>
    </row>
    <row r="3675" spans="1:24" s="60" customFormat="1" x14ac:dyDescent="0.2">
      <c r="A3675" s="60">
        <v>36</v>
      </c>
      <c r="B3675" s="61" t="s">
        <v>2929</v>
      </c>
      <c r="C3675" s="61">
        <v>3601</v>
      </c>
      <c r="D3675" s="61" t="s">
        <v>3170</v>
      </c>
      <c r="J3675" s="51" t="s">
        <v>20</v>
      </c>
      <c r="P3675" s="51" t="s">
        <v>20</v>
      </c>
      <c r="Q3675" s="60" t="s">
        <v>3679</v>
      </c>
      <c r="R3675" s="60">
        <v>588</v>
      </c>
      <c r="S3675" s="62">
        <v>66</v>
      </c>
      <c r="U3675" s="54" t="s">
        <v>15</v>
      </c>
      <c r="V3675" s="50" t="s">
        <v>20</v>
      </c>
      <c r="X3675" s="48"/>
    </row>
    <row r="3676" spans="1:24" s="60" customFormat="1" x14ac:dyDescent="0.2">
      <c r="A3676" s="60">
        <v>36</v>
      </c>
      <c r="B3676" s="61" t="s">
        <v>2929</v>
      </c>
      <c r="C3676" s="61">
        <v>3601</v>
      </c>
      <c r="D3676" s="61" t="s">
        <v>3170</v>
      </c>
      <c r="J3676" s="51" t="s">
        <v>20</v>
      </c>
      <c r="P3676" s="51" t="s">
        <v>20</v>
      </c>
      <c r="Q3676" s="60" t="s">
        <v>3680</v>
      </c>
      <c r="R3676" s="60">
        <v>589</v>
      </c>
      <c r="S3676" s="62">
        <v>66</v>
      </c>
      <c r="U3676" s="54" t="s">
        <v>15</v>
      </c>
      <c r="V3676" s="50" t="s">
        <v>20</v>
      </c>
      <c r="X3676" s="48"/>
    </row>
    <row r="3677" spans="1:24" s="60" customFormat="1" x14ac:dyDescent="0.2">
      <c r="A3677" s="60">
        <v>36</v>
      </c>
      <c r="B3677" s="61" t="s">
        <v>2929</v>
      </c>
      <c r="C3677" s="61">
        <v>3601</v>
      </c>
      <c r="D3677" s="61" t="s">
        <v>3170</v>
      </c>
      <c r="J3677" s="51" t="s">
        <v>20</v>
      </c>
      <c r="P3677" s="51" t="s">
        <v>20</v>
      </c>
      <c r="Q3677" s="60" t="s">
        <v>3681</v>
      </c>
      <c r="R3677" s="60">
        <v>590</v>
      </c>
      <c r="S3677" s="62">
        <v>66</v>
      </c>
      <c r="U3677" s="54" t="s">
        <v>15</v>
      </c>
      <c r="V3677" s="50" t="s">
        <v>20</v>
      </c>
      <c r="X3677" s="48"/>
    </row>
    <row r="3678" spans="1:24" s="60" customFormat="1" x14ac:dyDescent="0.2">
      <c r="A3678" s="60">
        <v>36</v>
      </c>
      <c r="B3678" s="61" t="s">
        <v>2929</v>
      </c>
      <c r="C3678" s="61">
        <v>3601</v>
      </c>
      <c r="D3678" s="61" t="s">
        <v>3170</v>
      </c>
      <c r="J3678" s="51" t="s">
        <v>20</v>
      </c>
      <c r="P3678" s="51" t="s">
        <v>20</v>
      </c>
      <c r="Q3678" s="60" t="s">
        <v>3682</v>
      </c>
      <c r="R3678" s="60">
        <v>591</v>
      </c>
      <c r="S3678" s="62">
        <v>66</v>
      </c>
      <c r="U3678" s="54" t="s">
        <v>15</v>
      </c>
      <c r="V3678" s="50" t="s">
        <v>20</v>
      </c>
      <c r="X3678" s="48"/>
    </row>
    <row r="3679" spans="1:24" s="60" customFormat="1" x14ac:dyDescent="0.2">
      <c r="A3679" s="60">
        <v>36</v>
      </c>
      <c r="B3679" s="61" t="s">
        <v>2929</v>
      </c>
      <c r="C3679" s="61">
        <v>3601</v>
      </c>
      <c r="D3679" s="61" t="s">
        <v>3170</v>
      </c>
      <c r="J3679" s="51" t="s">
        <v>20</v>
      </c>
      <c r="P3679" s="51" t="s">
        <v>20</v>
      </c>
      <c r="Q3679" s="60" t="s">
        <v>3683</v>
      </c>
      <c r="R3679" s="60">
        <v>592</v>
      </c>
      <c r="S3679" s="62">
        <v>42</v>
      </c>
      <c r="U3679" s="54" t="s">
        <v>15</v>
      </c>
      <c r="V3679" s="50" t="s">
        <v>20</v>
      </c>
      <c r="X3679" s="48"/>
    </row>
    <row r="3680" spans="1:24" s="60" customFormat="1" x14ac:dyDescent="0.2">
      <c r="A3680" s="60">
        <v>36</v>
      </c>
      <c r="B3680" s="61" t="s">
        <v>2929</v>
      </c>
      <c r="C3680" s="61">
        <v>3601</v>
      </c>
      <c r="D3680" s="61" t="s">
        <v>3170</v>
      </c>
      <c r="J3680" s="51" t="s">
        <v>20</v>
      </c>
      <c r="P3680" s="51" t="s">
        <v>20</v>
      </c>
      <c r="Q3680" s="60" t="s">
        <v>3367</v>
      </c>
      <c r="R3680" s="60">
        <v>593</v>
      </c>
      <c r="S3680" s="62">
        <v>61</v>
      </c>
      <c r="U3680" s="54" t="s">
        <v>15</v>
      </c>
      <c r="V3680" s="50" t="s">
        <v>20</v>
      </c>
      <c r="X3680" s="48"/>
    </row>
    <row r="3681" spans="1:24" s="60" customFormat="1" x14ac:dyDescent="0.2">
      <c r="A3681" s="60">
        <v>36</v>
      </c>
      <c r="B3681" s="61" t="s">
        <v>2929</v>
      </c>
      <c r="C3681" s="61">
        <v>3601</v>
      </c>
      <c r="D3681" s="61" t="s">
        <v>3170</v>
      </c>
      <c r="J3681" s="51" t="s">
        <v>20</v>
      </c>
      <c r="P3681" s="51" t="s">
        <v>20</v>
      </c>
      <c r="Q3681" s="60" t="s">
        <v>3648</v>
      </c>
      <c r="R3681" s="60">
        <v>594</v>
      </c>
      <c r="S3681" s="62">
        <v>32</v>
      </c>
      <c r="U3681" s="54" t="s">
        <v>15</v>
      </c>
      <c r="V3681" s="50" t="s">
        <v>20</v>
      </c>
      <c r="X3681" s="48"/>
    </row>
    <row r="3682" spans="1:24" s="60" customFormat="1" x14ac:dyDescent="0.2">
      <c r="A3682" s="60">
        <v>36</v>
      </c>
      <c r="B3682" s="61" t="s">
        <v>2929</v>
      </c>
      <c r="C3682" s="61">
        <v>3601</v>
      </c>
      <c r="D3682" s="61" t="s">
        <v>3170</v>
      </c>
      <c r="J3682" s="51" t="s">
        <v>20</v>
      </c>
      <c r="P3682" s="51" t="s">
        <v>20</v>
      </c>
      <c r="Q3682" s="60" t="s">
        <v>3684</v>
      </c>
      <c r="R3682" s="60">
        <v>595</v>
      </c>
      <c r="S3682" s="62">
        <v>47</v>
      </c>
      <c r="U3682" s="54" t="s">
        <v>15</v>
      </c>
      <c r="V3682" s="50" t="s">
        <v>20</v>
      </c>
      <c r="X3682" s="48"/>
    </row>
    <row r="3683" spans="1:24" s="60" customFormat="1" x14ac:dyDescent="0.2">
      <c r="A3683" s="60">
        <v>36</v>
      </c>
      <c r="B3683" s="61" t="s">
        <v>2929</v>
      </c>
      <c r="C3683" s="61">
        <v>3601</v>
      </c>
      <c r="D3683" s="61" t="s">
        <v>3170</v>
      </c>
      <c r="J3683" s="51" t="s">
        <v>20</v>
      </c>
      <c r="P3683" s="51" t="s">
        <v>20</v>
      </c>
      <c r="Q3683" s="60" t="s">
        <v>3685</v>
      </c>
      <c r="R3683" s="60">
        <v>596</v>
      </c>
      <c r="S3683" s="62">
        <v>32</v>
      </c>
      <c r="U3683" s="54" t="s">
        <v>15</v>
      </c>
      <c r="V3683" s="50" t="s">
        <v>20</v>
      </c>
      <c r="X3683" s="48"/>
    </row>
    <row r="3684" spans="1:24" s="60" customFormat="1" x14ac:dyDescent="0.2">
      <c r="A3684" s="60">
        <v>36</v>
      </c>
      <c r="B3684" s="61" t="s">
        <v>2929</v>
      </c>
      <c r="C3684" s="61">
        <v>3601</v>
      </c>
      <c r="D3684" s="61" t="s">
        <v>3170</v>
      </c>
      <c r="J3684" s="51" t="s">
        <v>20</v>
      </c>
      <c r="P3684" s="51" t="s">
        <v>20</v>
      </c>
      <c r="Q3684" s="60" t="s">
        <v>3205</v>
      </c>
      <c r="R3684" s="60">
        <v>597</v>
      </c>
      <c r="S3684" s="62">
        <v>73</v>
      </c>
      <c r="U3684" s="54" t="s">
        <v>15</v>
      </c>
      <c r="V3684" s="50" t="s">
        <v>20</v>
      </c>
      <c r="X3684" s="48"/>
    </row>
    <row r="3685" spans="1:24" s="60" customFormat="1" x14ac:dyDescent="0.2">
      <c r="A3685" s="60">
        <v>36</v>
      </c>
      <c r="B3685" s="61" t="s">
        <v>2929</v>
      </c>
      <c r="C3685" s="61">
        <v>3601</v>
      </c>
      <c r="D3685" s="61" t="s">
        <v>3170</v>
      </c>
      <c r="J3685" s="51" t="s">
        <v>20</v>
      </c>
      <c r="P3685" s="51" t="s">
        <v>20</v>
      </c>
      <c r="Q3685" s="60" t="s">
        <v>3686</v>
      </c>
      <c r="R3685" s="60">
        <v>598</v>
      </c>
      <c r="S3685" s="62">
        <v>40</v>
      </c>
      <c r="U3685" s="54" t="s">
        <v>15</v>
      </c>
      <c r="V3685" s="50" t="s">
        <v>20</v>
      </c>
      <c r="X3685" s="48"/>
    </row>
    <row r="3686" spans="1:24" s="60" customFormat="1" x14ac:dyDescent="0.2">
      <c r="A3686" s="60">
        <v>36</v>
      </c>
      <c r="B3686" s="61" t="s">
        <v>2929</v>
      </c>
      <c r="C3686" s="61">
        <v>3601</v>
      </c>
      <c r="D3686" s="61" t="s">
        <v>3170</v>
      </c>
      <c r="J3686" s="51" t="s">
        <v>20</v>
      </c>
      <c r="P3686" s="51" t="s">
        <v>20</v>
      </c>
      <c r="Q3686" s="60" t="s">
        <v>3687</v>
      </c>
      <c r="R3686" s="60">
        <v>599</v>
      </c>
      <c r="S3686" s="62">
        <v>97</v>
      </c>
      <c r="U3686" s="54" t="s">
        <v>15</v>
      </c>
      <c r="V3686" s="50" t="s">
        <v>20</v>
      </c>
      <c r="X3686" s="48"/>
    </row>
    <row r="3687" spans="1:24" s="60" customFormat="1" x14ac:dyDescent="0.2">
      <c r="A3687" s="60">
        <v>36</v>
      </c>
      <c r="B3687" s="61" t="s">
        <v>2929</v>
      </c>
      <c r="C3687" s="61">
        <v>3601</v>
      </c>
      <c r="D3687" s="61" t="s">
        <v>3170</v>
      </c>
      <c r="J3687" s="51" t="s">
        <v>20</v>
      </c>
      <c r="P3687" s="51" t="s">
        <v>20</v>
      </c>
      <c r="Q3687" s="60" t="s">
        <v>3688</v>
      </c>
      <c r="R3687" s="60">
        <v>600</v>
      </c>
      <c r="S3687" s="62">
        <v>40</v>
      </c>
      <c r="U3687" s="54" t="s">
        <v>15</v>
      </c>
      <c r="V3687" s="50" t="s">
        <v>20</v>
      </c>
      <c r="X3687" s="48"/>
    </row>
    <row r="3688" spans="1:24" s="60" customFormat="1" x14ac:dyDescent="0.2">
      <c r="A3688" s="60">
        <v>36</v>
      </c>
      <c r="B3688" s="61" t="s">
        <v>2929</v>
      </c>
      <c r="C3688" s="61">
        <v>3601</v>
      </c>
      <c r="D3688" s="61" t="s">
        <v>3170</v>
      </c>
      <c r="J3688" s="51" t="s">
        <v>20</v>
      </c>
      <c r="P3688" s="51" t="s">
        <v>20</v>
      </c>
      <c r="Q3688" s="60" t="s">
        <v>3689</v>
      </c>
      <c r="R3688" s="60">
        <v>601</v>
      </c>
      <c r="S3688" s="62">
        <v>66</v>
      </c>
      <c r="U3688" s="54" t="s">
        <v>15</v>
      </c>
      <c r="V3688" s="50" t="s">
        <v>20</v>
      </c>
      <c r="X3688" s="48"/>
    </row>
    <row r="3689" spans="1:24" s="60" customFormat="1" x14ac:dyDescent="0.2">
      <c r="A3689" s="60">
        <v>36</v>
      </c>
      <c r="B3689" s="61" t="s">
        <v>2929</v>
      </c>
      <c r="C3689" s="61">
        <v>3601</v>
      </c>
      <c r="D3689" s="61" t="s">
        <v>3170</v>
      </c>
      <c r="J3689" s="51" t="s">
        <v>20</v>
      </c>
      <c r="P3689" s="51" t="s">
        <v>20</v>
      </c>
      <c r="Q3689" s="60" t="s">
        <v>3690</v>
      </c>
      <c r="R3689" s="60">
        <v>602</v>
      </c>
      <c r="S3689" s="62">
        <v>138</v>
      </c>
      <c r="U3689" s="54" t="s">
        <v>15</v>
      </c>
      <c r="V3689" s="50" t="s">
        <v>20</v>
      </c>
      <c r="X3689" s="48"/>
    </row>
    <row r="3690" spans="1:24" s="60" customFormat="1" x14ac:dyDescent="0.2">
      <c r="A3690" s="60">
        <v>36</v>
      </c>
      <c r="B3690" s="61" t="s">
        <v>2929</v>
      </c>
      <c r="C3690" s="61">
        <v>3601</v>
      </c>
      <c r="D3690" s="61" t="s">
        <v>3170</v>
      </c>
      <c r="J3690" s="51" t="s">
        <v>20</v>
      </c>
      <c r="P3690" s="51" t="s">
        <v>20</v>
      </c>
      <c r="Q3690" s="60" t="s">
        <v>3691</v>
      </c>
      <c r="R3690" s="60">
        <v>603</v>
      </c>
      <c r="S3690" s="62">
        <v>66</v>
      </c>
      <c r="U3690" s="54" t="s">
        <v>15</v>
      </c>
      <c r="V3690" s="50" t="s">
        <v>20</v>
      </c>
      <c r="X3690" s="48"/>
    </row>
    <row r="3691" spans="1:24" s="60" customFormat="1" x14ac:dyDescent="0.2">
      <c r="A3691" s="60">
        <v>36</v>
      </c>
      <c r="B3691" s="61" t="s">
        <v>2929</v>
      </c>
      <c r="C3691" s="61">
        <v>3601</v>
      </c>
      <c r="D3691" s="61" t="s">
        <v>3170</v>
      </c>
      <c r="J3691" s="51" t="s">
        <v>20</v>
      </c>
      <c r="P3691" s="51" t="s">
        <v>20</v>
      </c>
      <c r="Q3691" s="60" t="s">
        <v>3692</v>
      </c>
      <c r="R3691" s="60">
        <v>604</v>
      </c>
      <c r="S3691" s="62">
        <v>46</v>
      </c>
      <c r="U3691" s="54" t="s">
        <v>15</v>
      </c>
      <c r="V3691" s="50" t="s">
        <v>20</v>
      </c>
      <c r="X3691" s="48"/>
    </row>
    <row r="3692" spans="1:24" s="60" customFormat="1" x14ac:dyDescent="0.2">
      <c r="A3692" s="60">
        <v>36</v>
      </c>
      <c r="B3692" s="61" t="s">
        <v>2929</v>
      </c>
      <c r="C3692" s="61">
        <v>3601</v>
      </c>
      <c r="D3692" s="61" t="s">
        <v>3170</v>
      </c>
      <c r="J3692" s="51" t="s">
        <v>20</v>
      </c>
      <c r="P3692" s="51" t="s">
        <v>20</v>
      </c>
      <c r="Q3692" s="60" t="s">
        <v>2983</v>
      </c>
      <c r="R3692" s="60">
        <v>605</v>
      </c>
      <c r="S3692" s="62">
        <v>300</v>
      </c>
      <c r="U3692" s="54" t="s">
        <v>15</v>
      </c>
      <c r="V3692" s="50" t="s">
        <v>16</v>
      </c>
      <c r="X3692" s="48"/>
    </row>
    <row r="3693" spans="1:24" s="60" customFormat="1" x14ac:dyDescent="0.2">
      <c r="A3693" s="60">
        <v>36</v>
      </c>
      <c r="B3693" s="61" t="s">
        <v>2929</v>
      </c>
      <c r="C3693" s="61">
        <v>3601</v>
      </c>
      <c r="D3693" s="61" t="s">
        <v>3170</v>
      </c>
      <c r="J3693" s="51" t="s">
        <v>20</v>
      </c>
      <c r="P3693" s="51" t="s">
        <v>20</v>
      </c>
      <c r="Q3693" s="60" t="s">
        <v>3693</v>
      </c>
      <c r="R3693" s="60">
        <v>606</v>
      </c>
      <c r="S3693" s="62">
        <v>22</v>
      </c>
      <c r="U3693" s="54" t="s">
        <v>15</v>
      </c>
      <c r="V3693" s="50" t="s">
        <v>20</v>
      </c>
      <c r="X3693" s="48"/>
    </row>
    <row r="3694" spans="1:24" s="60" customFormat="1" x14ac:dyDescent="0.2">
      <c r="A3694" s="60">
        <v>36</v>
      </c>
      <c r="B3694" s="61" t="s">
        <v>2929</v>
      </c>
      <c r="C3694" s="61">
        <v>3601</v>
      </c>
      <c r="D3694" s="61" t="s">
        <v>3170</v>
      </c>
      <c r="J3694" s="51" t="s">
        <v>20</v>
      </c>
      <c r="P3694" s="51" t="s">
        <v>20</v>
      </c>
      <c r="Q3694" s="60" t="s">
        <v>3694</v>
      </c>
      <c r="R3694" s="60">
        <v>607</v>
      </c>
      <c r="S3694" s="62">
        <v>32</v>
      </c>
      <c r="U3694" s="54" t="s">
        <v>15</v>
      </c>
      <c r="V3694" s="50" t="s">
        <v>20</v>
      </c>
      <c r="X3694" s="48"/>
    </row>
    <row r="3695" spans="1:24" s="60" customFormat="1" x14ac:dyDescent="0.2">
      <c r="A3695" s="60">
        <v>36</v>
      </c>
      <c r="B3695" s="61" t="s">
        <v>2929</v>
      </c>
      <c r="C3695" s="61">
        <v>3601</v>
      </c>
      <c r="D3695" s="61" t="s">
        <v>3170</v>
      </c>
      <c r="J3695" s="51" t="s">
        <v>20</v>
      </c>
      <c r="P3695" s="51" t="s">
        <v>20</v>
      </c>
      <c r="Q3695" s="60" t="s">
        <v>2981</v>
      </c>
      <c r="R3695" s="60">
        <v>608</v>
      </c>
      <c r="S3695" s="62">
        <v>40</v>
      </c>
      <c r="U3695" s="54" t="s">
        <v>15</v>
      </c>
      <c r="V3695" s="50" t="s">
        <v>20</v>
      </c>
      <c r="X3695" s="48"/>
    </row>
    <row r="3696" spans="1:24" s="60" customFormat="1" x14ac:dyDescent="0.2">
      <c r="A3696" s="60">
        <v>36</v>
      </c>
      <c r="B3696" s="61" t="s">
        <v>2929</v>
      </c>
      <c r="C3696" s="61">
        <v>3601</v>
      </c>
      <c r="D3696" s="61" t="s">
        <v>3170</v>
      </c>
      <c r="J3696" s="51" t="s">
        <v>20</v>
      </c>
      <c r="P3696" s="51" t="s">
        <v>20</v>
      </c>
      <c r="Q3696" s="60" t="s">
        <v>3695</v>
      </c>
      <c r="R3696" s="60">
        <v>609</v>
      </c>
      <c r="S3696" s="62">
        <v>75</v>
      </c>
      <c r="U3696" s="54" t="s">
        <v>15</v>
      </c>
      <c r="V3696" s="50" t="s">
        <v>20</v>
      </c>
      <c r="X3696" s="48"/>
    </row>
    <row r="3697" spans="1:24" s="60" customFormat="1" x14ac:dyDescent="0.2">
      <c r="A3697" s="60">
        <v>36</v>
      </c>
      <c r="B3697" s="61" t="s">
        <v>2929</v>
      </c>
      <c r="C3697" s="61">
        <v>3601</v>
      </c>
      <c r="D3697" s="61" t="s">
        <v>3170</v>
      </c>
      <c r="J3697" s="51" t="s">
        <v>20</v>
      </c>
      <c r="P3697" s="51" t="s">
        <v>20</v>
      </c>
      <c r="Q3697" s="60" t="s">
        <v>3696</v>
      </c>
      <c r="R3697" s="60">
        <v>610</v>
      </c>
      <c r="S3697" s="62">
        <v>15</v>
      </c>
      <c r="U3697" s="54" t="s">
        <v>15</v>
      </c>
      <c r="V3697" s="50" t="s">
        <v>20</v>
      </c>
      <c r="X3697" s="48"/>
    </row>
    <row r="3698" spans="1:24" s="60" customFormat="1" x14ac:dyDescent="0.2">
      <c r="A3698" s="60">
        <v>36</v>
      </c>
      <c r="B3698" s="61" t="s">
        <v>2929</v>
      </c>
      <c r="C3698" s="61">
        <v>3601</v>
      </c>
      <c r="D3698" s="61" t="s">
        <v>3170</v>
      </c>
      <c r="J3698" s="51" t="s">
        <v>20</v>
      </c>
      <c r="P3698" s="51" t="s">
        <v>20</v>
      </c>
      <c r="Q3698" s="60" t="s">
        <v>3697</v>
      </c>
      <c r="R3698" s="60">
        <v>611</v>
      </c>
      <c r="S3698" s="62">
        <v>32</v>
      </c>
      <c r="U3698" s="54" t="s">
        <v>15</v>
      </c>
      <c r="V3698" s="50" t="s">
        <v>20</v>
      </c>
      <c r="X3698" s="48"/>
    </row>
    <row r="3699" spans="1:24" s="60" customFormat="1" x14ac:dyDescent="0.2">
      <c r="A3699" s="60">
        <v>36</v>
      </c>
      <c r="B3699" s="61" t="s">
        <v>2929</v>
      </c>
      <c r="C3699" s="61">
        <v>3601</v>
      </c>
      <c r="D3699" s="61" t="s">
        <v>3170</v>
      </c>
      <c r="J3699" s="51" t="s">
        <v>20</v>
      </c>
      <c r="P3699" s="51" t="s">
        <v>20</v>
      </c>
      <c r="Q3699" s="60" t="s">
        <v>3698</v>
      </c>
      <c r="R3699" s="60">
        <v>612</v>
      </c>
      <c r="S3699" s="62">
        <v>70</v>
      </c>
      <c r="U3699" s="54" t="s">
        <v>15</v>
      </c>
      <c r="V3699" s="50" t="s">
        <v>20</v>
      </c>
      <c r="X3699" s="48"/>
    </row>
    <row r="3700" spans="1:24" s="60" customFormat="1" x14ac:dyDescent="0.2">
      <c r="A3700" s="60">
        <v>36</v>
      </c>
      <c r="B3700" s="61" t="s">
        <v>2929</v>
      </c>
      <c r="C3700" s="61">
        <v>3601</v>
      </c>
      <c r="D3700" s="61" t="s">
        <v>3170</v>
      </c>
      <c r="J3700" s="51" t="s">
        <v>20</v>
      </c>
      <c r="P3700" s="51" t="s">
        <v>20</v>
      </c>
      <c r="Q3700" s="60" t="s">
        <v>3194</v>
      </c>
      <c r="R3700" s="60">
        <v>613</v>
      </c>
      <c r="S3700" s="62">
        <v>61</v>
      </c>
      <c r="U3700" s="54" t="s">
        <v>15</v>
      </c>
      <c r="V3700" s="50" t="s">
        <v>20</v>
      </c>
      <c r="X3700" s="48"/>
    </row>
    <row r="3701" spans="1:24" s="60" customFormat="1" x14ac:dyDescent="0.2">
      <c r="A3701" s="60">
        <v>36</v>
      </c>
      <c r="B3701" s="61" t="s">
        <v>2929</v>
      </c>
      <c r="C3701" s="61">
        <v>3601</v>
      </c>
      <c r="D3701" s="61" t="s">
        <v>3170</v>
      </c>
      <c r="J3701" s="51" t="s">
        <v>20</v>
      </c>
      <c r="P3701" s="51" t="s">
        <v>20</v>
      </c>
      <c r="Q3701" s="60" t="s">
        <v>3699</v>
      </c>
      <c r="R3701" s="60">
        <v>614</v>
      </c>
      <c r="S3701" s="62">
        <v>80</v>
      </c>
      <c r="U3701" s="54" t="s">
        <v>15</v>
      </c>
      <c r="V3701" s="50" t="s">
        <v>20</v>
      </c>
      <c r="X3701" s="48"/>
    </row>
    <row r="3702" spans="1:24" s="60" customFormat="1" x14ac:dyDescent="0.2">
      <c r="A3702" s="60">
        <v>36</v>
      </c>
      <c r="B3702" s="61" t="s">
        <v>2929</v>
      </c>
      <c r="C3702" s="61">
        <v>3601</v>
      </c>
      <c r="D3702" s="61" t="s">
        <v>3170</v>
      </c>
      <c r="J3702" s="51" t="s">
        <v>20</v>
      </c>
      <c r="P3702" s="51" t="s">
        <v>20</v>
      </c>
      <c r="Q3702" s="60" t="s">
        <v>3700</v>
      </c>
      <c r="R3702" s="60">
        <v>615</v>
      </c>
      <c r="S3702" s="62">
        <v>66</v>
      </c>
      <c r="U3702" s="54" t="s">
        <v>15</v>
      </c>
      <c r="V3702" s="50"/>
      <c r="X3702" s="48"/>
    </row>
    <row r="3703" spans="1:24" s="60" customFormat="1" x14ac:dyDescent="0.2">
      <c r="A3703" s="60">
        <v>36</v>
      </c>
      <c r="B3703" s="61" t="s">
        <v>2929</v>
      </c>
      <c r="C3703" s="61">
        <v>3601</v>
      </c>
      <c r="D3703" s="61" t="s">
        <v>3170</v>
      </c>
      <c r="J3703" s="51" t="s">
        <v>20</v>
      </c>
      <c r="P3703" s="51" t="s">
        <v>20</v>
      </c>
      <c r="Q3703" s="60" t="s">
        <v>3701</v>
      </c>
      <c r="R3703" s="60">
        <v>616</v>
      </c>
      <c r="S3703" s="62">
        <v>650</v>
      </c>
      <c r="U3703" s="54" t="s">
        <v>15</v>
      </c>
      <c r="V3703" s="50" t="s">
        <v>20</v>
      </c>
      <c r="X3703" s="48"/>
    </row>
    <row r="3704" spans="1:24" s="60" customFormat="1" x14ac:dyDescent="0.2">
      <c r="A3704" s="60">
        <v>36</v>
      </c>
      <c r="B3704" s="61" t="s">
        <v>2929</v>
      </c>
      <c r="C3704" s="61">
        <v>3601</v>
      </c>
      <c r="D3704" s="61" t="s">
        <v>3170</v>
      </c>
      <c r="J3704" s="51" t="s">
        <v>20</v>
      </c>
      <c r="P3704" s="51" t="s">
        <v>20</v>
      </c>
      <c r="Q3704" s="60" t="s">
        <v>3702</v>
      </c>
      <c r="R3704" s="60">
        <v>617</v>
      </c>
      <c r="S3704" s="62">
        <v>15</v>
      </c>
      <c r="U3704" s="54" t="s">
        <v>15</v>
      </c>
      <c r="V3704" s="50"/>
      <c r="X3704" s="48"/>
    </row>
    <row r="3705" spans="1:24" s="60" customFormat="1" x14ac:dyDescent="0.2">
      <c r="A3705" s="60">
        <v>36</v>
      </c>
      <c r="B3705" s="61" t="s">
        <v>2929</v>
      </c>
      <c r="C3705" s="61">
        <v>3601</v>
      </c>
      <c r="D3705" s="61" t="s">
        <v>3170</v>
      </c>
      <c r="J3705" s="51" t="s">
        <v>20</v>
      </c>
      <c r="P3705" s="51" t="s">
        <v>20</v>
      </c>
      <c r="Q3705" s="60" t="s">
        <v>3187</v>
      </c>
      <c r="R3705" s="60">
        <v>618</v>
      </c>
      <c r="S3705" s="62">
        <v>26</v>
      </c>
      <c r="U3705" s="54" t="s">
        <v>15</v>
      </c>
      <c r="V3705" s="50" t="s">
        <v>20</v>
      </c>
      <c r="X3705" s="48"/>
    </row>
    <row r="3706" spans="1:24" s="60" customFormat="1" x14ac:dyDescent="0.2">
      <c r="A3706" s="60">
        <v>32</v>
      </c>
      <c r="B3706" s="61" t="s">
        <v>3703</v>
      </c>
      <c r="C3706" s="61">
        <v>3212</v>
      </c>
      <c r="D3706" s="61" t="s">
        <v>3704</v>
      </c>
      <c r="E3706" s="60" t="s">
        <v>3705</v>
      </c>
      <c r="F3706" s="50" t="s">
        <v>13</v>
      </c>
      <c r="G3706" s="62">
        <v>24511</v>
      </c>
      <c r="H3706" s="60" t="s">
        <v>3706</v>
      </c>
      <c r="I3706" s="51" t="s">
        <v>15</v>
      </c>
      <c r="J3706" s="51"/>
      <c r="K3706" s="60" t="s">
        <v>3707</v>
      </c>
      <c r="L3706" s="60">
        <v>1</v>
      </c>
      <c r="M3706" s="60">
        <v>2855</v>
      </c>
      <c r="O3706" s="51" t="s">
        <v>15</v>
      </c>
      <c r="P3706" s="51"/>
      <c r="Q3706" s="60" t="s">
        <v>3708</v>
      </c>
      <c r="R3706" s="60">
        <v>1</v>
      </c>
      <c r="S3706" s="62">
        <v>325</v>
      </c>
      <c r="U3706" s="54" t="s">
        <v>15</v>
      </c>
      <c r="V3706" s="50" t="s">
        <v>16</v>
      </c>
      <c r="X3706" s="48"/>
    </row>
    <row r="3707" spans="1:24" s="60" customFormat="1" x14ac:dyDescent="0.2">
      <c r="A3707" s="60">
        <v>32</v>
      </c>
      <c r="B3707" s="61" t="s">
        <v>3703</v>
      </c>
      <c r="C3707" s="61">
        <v>3212</v>
      </c>
      <c r="D3707" s="61" t="s">
        <v>3704</v>
      </c>
      <c r="E3707" s="60" t="s">
        <v>3709</v>
      </c>
      <c r="F3707" s="50" t="s">
        <v>13</v>
      </c>
      <c r="G3707" s="62">
        <v>66612</v>
      </c>
      <c r="H3707" s="60" t="s">
        <v>3706</v>
      </c>
      <c r="I3707" s="51" t="s">
        <v>15</v>
      </c>
      <c r="J3707" s="51"/>
      <c r="K3707" s="60" t="s">
        <v>3710</v>
      </c>
      <c r="L3707" s="60">
        <v>2</v>
      </c>
      <c r="M3707" s="60">
        <v>1499</v>
      </c>
      <c r="O3707" s="51" t="s">
        <v>15</v>
      </c>
      <c r="P3707" s="51" t="s">
        <v>16</v>
      </c>
      <c r="Q3707" s="60" t="s">
        <v>3711</v>
      </c>
      <c r="R3707" s="60">
        <v>2</v>
      </c>
      <c r="S3707" s="62">
        <v>597</v>
      </c>
      <c r="U3707" s="54" t="s">
        <v>15</v>
      </c>
      <c r="V3707" s="50" t="s">
        <v>16</v>
      </c>
      <c r="X3707" s="48"/>
    </row>
    <row r="3708" spans="1:24" s="60" customFormat="1" x14ac:dyDescent="0.2">
      <c r="A3708" s="60">
        <v>32</v>
      </c>
      <c r="B3708" s="61" t="s">
        <v>3703</v>
      </c>
      <c r="C3708" s="61">
        <v>3212</v>
      </c>
      <c r="D3708" s="61" t="s">
        <v>3704</v>
      </c>
      <c r="E3708" s="60" t="s">
        <v>3712</v>
      </c>
      <c r="F3708" s="50" t="s">
        <v>13</v>
      </c>
      <c r="G3708" s="62">
        <v>3265</v>
      </c>
      <c r="I3708" s="60" t="s">
        <v>15</v>
      </c>
      <c r="J3708" s="51" t="s">
        <v>16</v>
      </c>
      <c r="P3708" s="51" t="s">
        <v>20</v>
      </c>
      <c r="Q3708" s="60" t="s">
        <v>3713</v>
      </c>
      <c r="R3708" s="60">
        <v>3</v>
      </c>
      <c r="S3708" s="62">
        <v>240</v>
      </c>
      <c r="U3708" s="54" t="s">
        <v>15</v>
      </c>
      <c r="V3708" s="50" t="s">
        <v>16</v>
      </c>
      <c r="X3708" s="48"/>
    </row>
    <row r="3709" spans="1:24" s="60" customFormat="1" x14ac:dyDescent="0.2">
      <c r="A3709" s="60">
        <v>32</v>
      </c>
      <c r="B3709" s="61" t="s">
        <v>3703</v>
      </c>
      <c r="C3709" s="61">
        <v>3212</v>
      </c>
      <c r="D3709" s="61" t="s">
        <v>3704</v>
      </c>
      <c r="E3709" s="60" t="s">
        <v>3714</v>
      </c>
      <c r="F3709" s="50" t="s">
        <v>13</v>
      </c>
      <c r="G3709" s="62">
        <v>6318</v>
      </c>
      <c r="I3709" s="60" t="s">
        <v>15</v>
      </c>
      <c r="J3709" s="51"/>
      <c r="P3709" s="51" t="s">
        <v>20</v>
      </c>
      <c r="Q3709" s="60" t="s">
        <v>3715</v>
      </c>
      <c r="R3709" s="60">
        <v>4</v>
      </c>
      <c r="S3709" s="62">
        <v>698</v>
      </c>
      <c r="U3709" s="54" t="s">
        <v>15</v>
      </c>
      <c r="V3709" s="50" t="s">
        <v>16</v>
      </c>
      <c r="X3709" s="48"/>
    </row>
    <row r="3710" spans="1:24" s="60" customFormat="1" x14ac:dyDescent="0.2">
      <c r="A3710" s="60">
        <v>32</v>
      </c>
      <c r="B3710" s="61" t="s">
        <v>3703</v>
      </c>
      <c r="C3710" s="61">
        <v>3212</v>
      </c>
      <c r="D3710" s="61" t="s">
        <v>3704</v>
      </c>
      <c r="J3710" s="51" t="s">
        <v>20</v>
      </c>
      <c r="P3710" s="51" t="s">
        <v>20</v>
      </c>
      <c r="Q3710" s="60" t="s">
        <v>3716</v>
      </c>
      <c r="R3710" s="60">
        <v>5</v>
      </c>
      <c r="S3710" s="62">
        <v>217</v>
      </c>
      <c r="U3710" s="54" t="s">
        <v>15</v>
      </c>
      <c r="V3710" s="50" t="s">
        <v>20</v>
      </c>
      <c r="X3710" s="48"/>
    </row>
    <row r="3711" spans="1:24" s="60" customFormat="1" x14ac:dyDescent="0.2">
      <c r="A3711" s="60">
        <v>32</v>
      </c>
      <c r="B3711" s="61" t="s">
        <v>3703</v>
      </c>
      <c r="C3711" s="61">
        <v>3212</v>
      </c>
      <c r="D3711" s="61" t="s">
        <v>3704</v>
      </c>
      <c r="J3711" s="51" t="s">
        <v>20</v>
      </c>
      <c r="P3711" s="51" t="s">
        <v>20</v>
      </c>
      <c r="Q3711" s="60" t="s">
        <v>3717</v>
      </c>
      <c r="R3711" s="60">
        <v>6</v>
      </c>
      <c r="S3711" s="62">
        <v>408</v>
      </c>
      <c r="U3711" s="54" t="s">
        <v>15</v>
      </c>
      <c r="V3711" s="50" t="s">
        <v>16</v>
      </c>
      <c r="X3711" s="48"/>
    </row>
    <row r="3712" spans="1:24" s="60" customFormat="1" x14ac:dyDescent="0.2">
      <c r="A3712" s="60">
        <v>32</v>
      </c>
      <c r="B3712" s="61" t="s">
        <v>3703</v>
      </c>
      <c r="C3712" s="61">
        <v>3212</v>
      </c>
      <c r="D3712" s="61" t="s">
        <v>3704</v>
      </c>
      <c r="J3712" s="51" t="s">
        <v>20</v>
      </c>
      <c r="P3712" s="51" t="s">
        <v>20</v>
      </c>
      <c r="Q3712" s="60" t="s">
        <v>3718</v>
      </c>
      <c r="R3712" s="60">
        <v>7</v>
      </c>
      <c r="S3712" s="62">
        <v>173</v>
      </c>
      <c r="U3712" s="54" t="s">
        <v>15</v>
      </c>
      <c r="V3712" s="50" t="s">
        <v>20</v>
      </c>
      <c r="X3712" s="48"/>
    </row>
    <row r="3713" spans="1:24" s="60" customFormat="1" x14ac:dyDescent="0.2">
      <c r="A3713" s="60">
        <v>32</v>
      </c>
      <c r="B3713" s="61" t="s">
        <v>3703</v>
      </c>
      <c r="C3713" s="61">
        <v>3212</v>
      </c>
      <c r="D3713" s="61" t="s">
        <v>3704</v>
      </c>
      <c r="J3713" s="51" t="s">
        <v>20</v>
      </c>
      <c r="P3713" s="51" t="s">
        <v>20</v>
      </c>
      <c r="Q3713" s="60" t="s">
        <v>3719</v>
      </c>
      <c r="R3713" s="60">
        <v>8</v>
      </c>
      <c r="S3713" s="62">
        <v>98</v>
      </c>
      <c r="U3713" s="54" t="s">
        <v>15</v>
      </c>
      <c r="V3713" s="50" t="s">
        <v>20</v>
      </c>
      <c r="X3713" s="48"/>
    </row>
    <row r="3714" spans="1:24" s="60" customFormat="1" x14ac:dyDescent="0.2">
      <c r="A3714" s="60">
        <v>32</v>
      </c>
      <c r="B3714" s="61" t="s">
        <v>3703</v>
      </c>
      <c r="C3714" s="61">
        <v>3212</v>
      </c>
      <c r="D3714" s="61" t="s">
        <v>3704</v>
      </c>
      <c r="J3714" s="51" t="s">
        <v>20</v>
      </c>
      <c r="P3714" s="51" t="s">
        <v>20</v>
      </c>
      <c r="Q3714" s="60" t="s">
        <v>3720</v>
      </c>
      <c r="R3714" s="60">
        <v>9</v>
      </c>
      <c r="S3714" s="62">
        <v>365</v>
      </c>
      <c r="U3714" s="54" t="s">
        <v>15</v>
      </c>
      <c r="V3714" s="50" t="s">
        <v>16</v>
      </c>
      <c r="X3714" s="48"/>
    </row>
    <row r="3715" spans="1:24" s="60" customFormat="1" x14ac:dyDescent="0.2">
      <c r="A3715" s="60">
        <v>32</v>
      </c>
      <c r="B3715" s="61" t="s">
        <v>3703</v>
      </c>
      <c r="C3715" s="61">
        <v>3212</v>
      </c>
      <c r="D3715" s="61" t="s">
        <v>3704</v>
      </c>
      <c r="J3715" s="51" t="s">
        <v>20</v>
      </c>
      <c r="P3715" s="51" t="s">
        <v>20</v>
      </c>
      <c r="Q3715" s="60" t="s">
        <v>3721</v>
      </c>
      <c r="R3715" s="60">
        <v>10</v>
      </c>
      <c r="S3715" s="62">
        <v>382</v>
      </c>
      <c r="U3715" s="54" t="s">
        <v>15</v>
      </c>
      <c r="V3715" s="50" t="s">
        <v>16</v>
      </c>
      <c r="X3715" s="48"/>
    </row>
    <row r="3716" spans="1:24" s="60" customFormat="1" x14ac:dyDescent="0.2">
      <c r="A3716" s="60">
        <v>32</v>
      </c>
      <c r="B3716" s="61" t="s">
        <v>3703</v>
      </c>
      <c r="C3716" s="61">
        <v>3210</v>
      </c>
      <c r="D3716" s="61" t="s">
        <v>3722</v>
      </c>
      <c r="E3716" s="60" t="s">
        <v>3133</v>
      </c>
      <c r="F3716" s="50" t="s">
        <v>13</v>
      </c>
      <c r="G3716" s="60">
        <v>3261</v>
      </c>
      <c r="H3716" s="60" t="s">
        <v>3723</v>
      </c>
      <c r="I3716" s="51" t="s">
        <v>15</v>
      </c>
      <c r="J3716" s="51" t="s">
        <v>16</v>
      </c>
      <c r="K3716" s="60" t="s">
        <v>3724</v>
      </c>
      <c r="L3716" s="60">
        <v>1</v>
      </c>
      <c r="M3716" s="60">
        <v>1525</v>
      </c>
      <c r="O3716" s="51" t="s">
        <v>15</v>
      </c>
      <c r="P3716" s="51"/>
      <c r="Q3716" s="60" t="s">
        <v>3725</v>
      </c>
      <c r="R3716" s="60">
        <v>1</v>
      </c>
      <c r="S3716" s="62">
        <v>30</v>
      </c>
      <c r="U3716" s="54" t="s">
        <v>15</v>
      </c>
      <c r="V3716" s="50" t="s">
        <v>20</v>
      </c>
      <c r="X3716" s="48"/>
    </row>
    <row r="3717" spans="1:24" s="60" customFormat="1" x14ac:dyDescent="0.2">
      <c r="A3717" s="60">
        <v>32</v>
      </c>
      <c r="B3717" s="61" t="s">
        <v>3703</v>
      </c>
      <c r="C3717" s="61">
        <v>3210</v>
      </c>
      <c r="D3717" s="61" t="s">
        <v>3722</v>
      </c>
      <c r="E3717" s="60" t="s">
        <v>3709</v>
      </c>
      <c r="F3717" s="50" t="s">
        <v>13</v>
      </c>
      <c r="G3717" s="60">
        <v>571</v>
      </c>
      <c r="H3717" s="60" t="s">
        <v>3726</v>
      </c>
      <c r="I3717" s="51" t="s">
        <v>15</v>
      </c>
      <c r="J3717" s="51"/>
      <c r="K3717" s="60" t="s">
        <v>3727</v>
      </c>
      <c r="L3717" s="60">
        <v>2</v>
      </c>
      <c r="M3717" s="60">
        <v>2035</v>
      </c>
      <c r="O3717" s="51" t="s">
        <v>15</v>
      </c>
      <c r="P3717" s="51" t="s">
        <v>16</v>
      </c>
      <c r="Q3717" s="60" t="s">
        <v>3728</v>
      </c>
      <c r="R3717" s="60">
        <v>2</v>
      </c>
      <c r="S3717" s="62">
        <v>65</v>
      </c>
      <c r="U3717" s="54" t="s">
        <v>15</v>
      </c>
      <c r="V3717" s="50" t="s">
        <v>20</v>
      </c>
      <c r="X3717" s="48"/>
    </row>
    <row r="3718" spans="1:24" s="60" customFormat="1" x14ac:dyDescent="0.2">
      <c r="A3718" s="60">
        <v>32</v>
      </c>
      <c r="B3718" s="61" t="s">
        <v>3703</v>
      </c>
      <c r="C3718" s="61">
        <v>3210</v>
      </c>
      <c r="D3718" s="61" t="s">
        <v>3722</v>
      </c>
      <c r="E3718" s="60" t="s">
        <v>3729</v>
      </c>
      <c r="F3718" s="50" t="s">
        <v>13</v>
      </c>
      <c r="G3718" s="60">
        <v>8462</v>
      </c>
      <c r="H3718" s="60" t="s">
        <v>3730</v>
      </c>
      <c r="I3718" s="51" t="s">
        <v>15</v>
      </c>
      <c r="J3718" s="51"/>
      <c r="K3718" s="60" t="s">
        <v>3731</v>
      </c>
      <c r="L3718" s="60">
        <v>3</v>
      </c>
      <c r="M3718" s="60">
        <v>1899</v>
      </c>
      <c r="O3718" s="51" t="s">
        <v>15</v>
      </c>
      <c r="P3718" s="51"/>
      <c r="Q3718" s="60" t="s">
        <v>3732</v>
      </c>
      <c r="R3718" s="60">
        <v>3</v>
      </c>
      <c r="S3718" s="62">
        <v>281</v>
      </c>
      <c r="U3718" s="54" t="s">
        <v>15</v>
      </c>
      <c r="V3718" s="50" t="s">
        <v>20</v>
      </c>
      <c r="X3718" s="48"/>
    </row>
    <row r="3719" spans="1:24" s="60" customFormat="1" x14ac:dyDescent="0.2">
      <c r="A3719" s="60">
        <v>32</v>
      </c>
      <c r="B3719" s="61" t="s">
        <v>3703</v>
      </c>
      <c r="C3719" s="61">
        <v>3210</v>
      </c>
      <c r="D3719" s="61" t="s">
        <v>3722</v>
      </c>
      <c r="J3719" s="51" t="s">
        <v>20</v>
      </c>
      <c r="K3719" s="60" t="s">
        <v>3733</v>
      </c>
      <c r="L3719" s="60">
        <v>4</v>
      </c>
      <c r="M3719" s="60">
        <v>1553</v>
      </c>
      <c r="O3719" s="51" t="s">
        <v>15</v>
      </c>
      <c r="P3719" s="51"/>
      <c r="Q3719" s="60" t="s">
        <v>3734</v>
      </c>
      <c r="R3719" s="60">
        <v>4</v>
      </c>
      <c r="S3719" s="62">
        <v>55</v>
      </c>
      <c r="U3719" s="54" t="s">
        <v>15</v>
      </c>
      <c r="V3719" s="50" t="s">
        <v>20</v>
      </c>
      <c r="X3719" s="48"/>
    </row>
    <row r="3720" spans="1:24" s="60" customFormat="1" x14ac:dyDescent="0.2">
      <c r="A3720" s="60">
        <v>32</v>
      </c>
      <c r="B3720" s="61" t="s">
        <v>3703</v>
      </c>
      <c r="C3720" s="61">
        <v>3210</v>
      </c>
      <c r="D3720" s="61" t="s">
        <v>3722</v>
      </c>
      <c r="J3720" s="51" t="s">
        <v>20</v>
      </c>
      <c r="P3720" s="51" t="s">
        <v>20</v>
      </c>
      <c r="Q3720" s="60" t="s">
        <v>3735</v>
      </c>
      <c r="R3720" s="60">
        <v>5</v>
      </c>
      <c r="S3720" s="62">
        <v>26</v>
      </c>
      <c r="U3720" s="54" t="s">
        <v>15</v>
      </c>
      <c r="V3720" s="50" t="s">
        <v>20</v>
      </c>
      <c r="X3720" s="48"/>
    </row>
    <row r="3721" spans="1:24" s="60" customFormat="1" x14ac:dyDescent="0.2">
      <c r="A3721" s="60">
        <v>32</v>
      </c>
      <c r="B3721" s="61" t="s">
        <v>3703</v>
      </c>
      <c r="C3721" s="61">
        <v>3210</v>
      </c>
      <c r="D3721" s="61" t="s">
        <v>3722</v>
      </c>
      <c r="J3721" s="51" t="s">
        <v>20</v>
      </c>
      <c r="P3721" s="51" t="s">
        <v>20</v>
      </c>
      <c r="Q3721" s="60" t="s">
        <v>3736</v>
      </c>
      <c r="R3721" s="60">
        <v>6</v>
      </c>
      <c r="S3721" s="62">
        <v>17</v>
      </c>
      <c r="U3721" s="54" t="s">
        <v>15</v>
      </c>
      <c r="V3721" s="50" t="s">
        <v>20</v>
      </c>
      <c r="X3721" s="48"/>
    </row>
    <row r="3722" spans="1:24" s="60" customFormat="1" x14ac:dyDescent="0.2">
      <c r="A3722" s="60">
        <v>32</v>
      </c>
      <c r="B3722" s="61" t="s">
        <v>3703</v>
      </c>
      <c r="C3722" s="61">
        <v>3210</v>
      </c>
      <c r="D3722" s="61" t="s">
        <v>3722</v>
      </c>
      <c r="J3722" s="51" t="s">
        <v>20</v>
      </c>
      <c r="P3722" s="51" t="s">
        <v>20</v>
      </c>
      <c r="Q3722" s="60" t="s">
        <v>3737</v>
      </c>
      <c r="R3722" s="60">
        <v>7</v>
      </c>
      <c r="S3722" s="62">
        <v>95</v>
      </c>
      <c r="U3722" s="54" t="s">
        <v>15</v>
      </c>
      <c r="V3722" s="50" t="s">
        <v>20</v>
      </c>
      <c r="X3722" s="48"/>
    </row>
    <row r="3723" spans="1:24" s="60" customFormat="1" x14ac:dyDescent="0.2">
      <c r="A3723" s="60">
        <v>32</v>
      </c>
      <c r="B3723" s="61" t="s">
        <v>3703</v>
      </c>
      <c r="C3723" s="61">
        <v>3210</v>
      </c>
      <c r="D3723" s="61" t="s">
        <v>3722</v>
      </c>
      <c r="J3723" s="51" t="s">
        <v>20</v>
      </c>
      <c r="P3723" s="51" t="s">
        <v>20</v>
      </c>
      <c r="Q3723" s="60" t="s">
        <v>3738</v>
      </c>
      <c r="R3723" s="60">
        <v>8</v>
      </c>
      <c r="S3723" s="62">
        <v>57</v>
      </c>
      <c r="U3723" s="54" t="s">
        <v>15</v>
      </c>
      <c r="V3723" s="50" t="s">
        <v>20</v>
      </c>
      <c r="X3723" s="48"/>
    </row>
    <row r="3724" spans="1:24" s="60" customFormat="1" x14ac:dyDescent="0.2">
      <c r="A3724" s="60">
        <v>32</v>
      </c>
      <c r="B3724" s="61" t="s">
        <v>3703</v>
      </c>
      <c r="C3724" s="61">
        <v>3210</v>
      </c>
      <c r="D3724" s="61" t="s">
        <v>3722</v>
      </c>
      <c r="J3724" s="51" t="s">
        <v>20</v>
      </c>
      <c r="P3724" s="51" t="s">
        <v>20</v>
      </c>
      <c r="Q3724" s="60" t="s">
        <v>3700</v>
      </c>
      <c r="R3724" s="60">
        <v>9</v>
      </c>
      <c r="S3724" s="62">
        <v>149</v>
      </c>
      <c r="U3724" s="54" t="s">
        <v>15</v>
      </c>
      <c r="V3724" s="50"/>
      <c r="X3724" s="48"/>
    </row>
    <row r="3725" spans="1:24" s="60" customFormat="1" x14ac:dyDescent="0.2">
      <c r="A3725" s="60">
        <v>32</v>
      </c>
      <c r="B3725" s="61" t="s">
        <v>3703</v>
      </c>
      <c r="C3725" s="61">
        <v>3210</v>
      </c>
      <c r="D3725" s="61" t="s">
        <v>3722</v>
      </c>
      <c r="J3725" s="51" t="s">
        <v>20</v>
      </c>
      <c r="P3725" s="51" t="s">
        <v>20</v>
      </c>
      <c r="Q3725" s="60" t="s">
        <v>3739</v>
      </c>
      <c r="R3725" s="60">
        <v>10</v>
      </c>
      <c r="S3725" s="62">
        <v>38</v>
      </c>
      <c r="U3725" s="54" t="s">
        <v>15</v>
      </c>
      <c r="V3725" s="50" t="s">
        <v>20</v>
      </c>
      <c r="X3725" s="48"/>
    </row>
    <row r="3726" spans="1:24" s="60" customFormat="1" x14ac:dyDescent="0.2">
      <c r="A3726" s="60">
        <v>32</v>
      </c>
      <c r="B3726" s="61" t="s">
        <v>3703</v>
      </c>
      <c r="C3726" s="61">
        <v>3210</v>
      </c>
      <c r="D3726" s="61" t="s">
        <v>3722</v>
      </c>
      <c r="J3726" s="51" t="s">
        <v>20</v>
      </c>
      <c r="P3726" s="51" t="s">
        <v>20</v>
      </c>
      <c r="Q3726" s="60" t="s">
        <v>3387</v>
      </c>
      <c r="R3726" s="60">
        <v>11</v>
      </c>
      <c r="S3726" s="62">
        <v>99</v>
      </c>
      <c r="U3726" s="54" t="s">
        <v>15</v>
      </c>
      <c r="V3726" s="50"/>
      <c r="X3726" s="48"/>
    </row>
    <row r="3727" spans="1:24" s="60" customFormat="1" x14ac:dyDescent="0.2">
      <c r="A3727" s="60">
        <v>32</v>
      </c>
      <c r="B3727" s="61" t="s">
        <v>3703</v>
      </c>
      <c r="C3727" s="61">
        <v>3210</v>
      </c>
      <c r="D3727" s="61" t="s">
        <v>3722</v>
      </c>
      <c r="J3727" s="51" t="s">
        <v>20</v>
      </c>
      <c r="P3727" s="51" t="s">
        <v>20</v>
      </c>
      <c r="Q3727" s="60" t="s">
        <v>3740</v>
      </c>
      <c r="R3727" s="60">
        <v>12</v>
      </c>
      <c r="S3727" s="62">
        <v>120</v>
      </c>
      <c r="U3727" s="54" t="s">
        <v>15</v>
      </c>
      <c r="V3727" s="50" t="s">
        <v>20</v>
      </c>
      <c r="X3727" s="48"/>
    </row>
    <row r="3728" spans="1:24" s="60" customFormat="1" x14ac:dyDescent="0.2">
      <c r="A3728" s="60">
        <v>32</v>
      </c>
      <c r="B3728" s="61" t="s">
        <v>3703</v>
      </c>
      <c r="C3728" s="61">
        <v>3210</v>
      </c>
      <c r="D3728" s="61" t="s">
        <v>3722</v>
      </c>
      <c r="J3728" s="51" t="s">
        <v>20</v>
      </c>
      <c r="P3728" s="51" t="s">
        <v>20</v>
      </c>
      <c r="Q3728" s="60" t="s">
        <v>3741</v>
      </c>
      <c r="R3728" s="60">
        <v>13</v>
      </c>
      <c r="S3728" s="62">
        <v>55</v>
      </c>
      <c r="U3728" s="54" t="s">
        <v>15</v>
      </c>
      <c r="V3728" s="50" t="s">
        <v>20</v>
      </c>
      <c r="X3728" s="48"/>
    </row>
    <row r="3729" spans="1:24" s="60" customFormat="1" x14ac:dyDescent="0.2">
      <c r="A3729" s="60">
        <v>32</v>
      </c>
      <c r="B3729" s="61" t="s">
        <v>3703</v>
      </c>
      <c r="C3729" s="61">
        <v>3210</v>
      </c>
      <c r="D3729" s="61" t="s">
        <v>3722</v>
      </c>
      <c r="J3729" s="51" t="s">
        <v>20</v>
      </c>
      <c r="P3729" s="51" t="s">
        <v>20</v>
      </c>
      <c r="Q3729" s="60" t="s">
        <v>3742</v>
      </c>
      <c r="R3729" s="60">
        <v>14</v>
      </c>
      <c r="S3729" s="62">
        <v>172</v>
      </c>
      <c r="U3729" s="54" t="s">
        <v>15</v>
      </c>
      <c r="V3729" s="50" t="s">
        <v>20</v>
      </c>
      <c r="X3729" s="48"/>
    </row>
    <row r="3730" spans="1:24" s="60" customFormat="1" x14ac:dyDescent="0.2">
      <c r="A3730" s="60">
        <v>32</v>
      </c>
      <c r="B3730" s="61" t="s">
        <v>3703</v>
      </c>
      <c r="C3730" s="61">
        <v>3210</v>
      </c>
      <c r="D3730" s="61" t="s">
        <v>3722</v>
      </c>
      <c r="J3730" s="51" t="s">
        <v>20</v>
      </c>
      <c r="P3730" s="51" t="s">
        <v>20</v>
      </c>
      <c r="Q3730" s="60" t="s">
        <v>3395</v>
      </c>
      <c r="R3730" s="60">
        <v>15</v>
      </c>
      <c r="S3730" s="62">
        <v>31</v>
      </c>
      <c r="U3730" s="54" t="s">
        <v>15</v>
      </c>
      <c r="V3730" s="50" t="s">
        <v>20</v>
      </c>
      <c r="X3730" s="48"/>
    </row>
    <row r="3731" spans="1:24" s="60" customFormat="1" x14ac:dyDescent="0.2">
      <c r="A3731" s="60">
        <v>32</v>
      </c>
      <c r="B3731" s="61" t="s">
        <v>3703</v>
      </c>
      <c r="C3731" s="61">
        <v>3210</v>
      </c>
      <c r="D3731" s="61" t="s">
        <v>3722</v>
      </c>
      <c r="J3731" s="51" t="s">
        <v>20</v>
      </c>
      <c r="P3731" s="51" t="s">
        <v>20</v>
      </c>
      <c r="Q3731" s="60" t="s">
        <v>3743</v>
      </c>
      <c r="R3731" s="60">
        <v>16</v>
      </c>
      <c r="S3731" s="62">
        <v>104</v>
      </c>
      <c r="U3731" s="54" t="s">
        <v>15</v>
      </c>
      <c r="V3731" s="50" t="s">
        <v>20</v>
      </c>
      <c r="X3731" s="48"/>
    </row>
    <row r="3732" spans="1:24" s="60" customFormat="1" x14ac:dyDescent="0.2">
      <c r="A3732" s="60">
        <v>32</v>
      </c>
      <c r="B3732" s="61" t="s">
        <v>3703</v>
      </c>
      <c r="C3732" s="61">
        <v>3210</v>
      </c>
      <c r="D3732" s="61" t="s">
        <v>3722</v>
      </c>
      <c r="J3732" s="51" t="s">
        <v>20</v>
      </c>
      <c r="P3732" s="51" t="s">
        <v>20</v>
      </c>
      <c r="Q3732" s="60" t="s">
        <v>3744</v>
      </c>
      <c r="R3732" s="60">
        <v>17</v>
      </c>
      <c r="S3732" s="62">
        <v>48</v>
      </c>
      <c r="U3732" s="54" t="s">
        <v>15</v>
      </c>
      <c r="V3732" s="50" t="s">
        <v>20</v>
      </c>
      <c r="X3732" s="48"/>
    </row>
    <row r="3733" spans="1:24" s="60" customFormat="1" x14ac:dyDescent="0.2">
      <c r="A3733" s="60">
        <v>32</v>
      </c>
      <c r="B3733" s="61" t="s">
        <v>3703</v>
      </c>
      <c r="C3733" s="61">
        <v>3210</v>
      </c>
      <c r="D3733" s="61" t="s">
        <v>3722</v>
      </c>
      <c r="J3733" s="51" t="s">
        <v>20</v>
      </c>
      <c r="P3733" s="51" t="s">
        <v>20</v>
      </c>
      <c r="Q3733" s="60" t="s">
        <v>3745</v>
      </c>
      <c r="R3733" s="60">
        <v>18</v>
      </c>
      <c r="S3733" s="62">
        <v>45</v>
      </c>
      <c r="U3733" s="54" t="s">
        <v>15</v>
      </c>
      <c r="V3733" s="50" t="s">
        <v>20</v>
      </c>
      <c r="X3733" s="48"/>
    </row>
    <row r="3734" spans="1:24" s="60" customFormat="1" x14ac:dyDescent="0.2">
      <c r="A3734" s="60">
        <v>32</v>
      </c>
      <c r="B3734" s="61" t="s">
        <v>3703</v>
      </c>
      <c r="C3734" s="61">
        <v>3210</v>
      </c>
      <c r="D3734" s="61" t="s">
        <v>3722</v>
      </c>
      <c r="J3734" s="51" t="s">
        <v>20</v>
      </c>
      <c r="P3734" s="51" t="s">
        <v>20</v>
      </c>
      <c r="Q3734" s="60" t="s">
        <v>3746</v>
      </c>
      <c r="R3734" s="60">
        <v>19</v>
      </c>
      <c r="S3734" s="62">
        <v>48</v>
      </c>
      <c r="U3734" s="54" t="s">
        <v>15</v>
      </c>
      <c r="V3734" s="50" t="s">
        <v>20</v>
      </c>
      <c r="X3734" s="48"/>
    </row>
    <row r="3735" spans="1:24" s="60" customFormat="1" x14ac:dyDescent="0.2">
      <c r="A3735" s="60">
        <v>32</v>
      </c>
      <c r="B3735" s="61" t="s">
        <v>3703</v>
      </c>
      <c r="C3735" s="61">
        <v>3210</v>
      </c>
      <c r="D3735" s="61" t="s">
        <v>3722</v>
      </c>
      <c r="J3735" s="51" t="s">
        <v>20</v>
      </c>
      <c r="P3735" s="51" t="s">
        <v>20</v>
      </c>
      <c r="Q3735" s="60" t="s">
        <v>3747</v>
      </c>
      <c r="R3735" s="60">
        <v>20</v>
      </c>
      <c r="S3735" s="62">
        <v>45</v>
      </c>
      <c r="U3735" s="54" t="s">
        <v>15</v>
      </c>
      <c r="V3735" s="50" t="s">
        <v>20</v>
      </c>
      <c r="X3735" s="48"/>
    </row>
    <row r="3736" spans="1:24" s="60" customFormat="1" x14ac:dyDescent="0.2">
      <c r="A3736" s="60">
        <v>32</v>
      </c>
      <c r="B3736" s="61" t="s">
        <v>3703</v>
      </c>
      <c r="C3736" s="61">
        <v>3210</v>
      </c>
      <c r="D3736" s="61" t="s">
        <v>3722</v>
      </c>
      <c r="J3736" s="51" t="s">
        <v>20</v>
      </c>
      <c r="P3736" s="51" t="s">
        <v>20</v>
      </c>
      <c r="Q3736" s="60" t="s">
        <v>3748</v>
      </c>
      <c r="R3736" s="60">
        <v>21</v>
      </c>
      <c r="S3736" s="62">
        <v>7</v>
      </c>
      <c r="U3736" s="54" t="s">
        <v>15</v>
      </c>
      <c r="V3736" s="50" t="s">
        <v>20</v>
      </c>
      <c r="X3736" s="48"/>
    </row>
    <row r="3737" spans="1:24" s="60" customFormat="1" x14ac:dyDescent="0.2">
      <c r="A3737" s="60">
        <v>32</v>
      </c>
      <c r="B3737" s="61" t="s">
        <v>3703</v>
      </c>
      <c r="C3737" s="61">
        <v>3210</v>
      </c>
      <c r="D3737" s="61" t="s">
        <v>3722</v>
      </c>
      <c r="J3737" s="51" t="s">
        <v>20</v>
      </c>
      <c r="P3737" s="51" t="s">
        <v>20</v>
      </c>
      <c r="Q3737" s="60" t="s">
        <v>3340</v>
      </c>
      <c r="R3737" s="60">
        <v>22</v>
      </c>
      <c r="S3737" s="62">
        <v>3</v>
      </c>
      <c r="U3737" s="54" t="s">
        <v>15</v>
      </c>
      <c r="V3737" s="50" t="s">
        <v>20</v>
      </c>
      <c r="X3737" s="48"/>
    </row>
    <row r="3738" spans="1:24" s="60" customFormat="1" x14ac:dyDescent="0.2">
      <c r="A3738" s="60">
        <v>32</v>
      </c>
      <c r="B3738" s="61" t="s">
        <v>3703</v>
      </c>
      <c r="C3738" s="61">
        <v>3210</v>
      </c>
      <c r="D3738" s="61" t="s">
        <v>3722</v>
      </c>
      <c r="J3738" s="51" t="s">
        <v>20</v>
      </c>
      <c r="P3738" s="51" t="s">
        <v>20</v>
      </c>
      <c r="Q3738" s="60" t="s">
        <v>3749</v>
      </c>
      <c r="R3738" s="60">
        <v>23</v>
      </c>
      <c r="S3738" s="62">
        <v>113</v>
      </c>
      <c r="U3738" s="54" t="s">
        <v>15</v>
      </c>
      <c r="V3738" s="50" t="s">
        <v>20</v>
      </c>
      <c r="X3738" s="48"/>
    </row>
    <row r="3739" spans="1:24" s="60" customFormat="1" x14ac:dyDescent="0.2">
      <c r="A3739" s="60">
        <v>32</v>
      </c>
      <c r="B3739" s="61" t="s">
        <v>3703</v>
      </c>
      <c r="C3739" s="61">
        <v>3210</v>
      </c>
      <c r="D3739" s="61" t="s">
        <v>3722</v>
      </c>
      <c r="J3739" s="51" t="s">
        <v>20</v>
      </c>
      <c r="P3739" s="51" t="s">
        <v>20</v>
      </c>
      <c r="Q3739" s="60" t="s">
        <v>3750</v>
      </c>
      <c r="R3739" s="60">
        <v>24</v>
      </c>
      <c r="S3739" s="62">
        <v>60</v>
      </c>
      <c r="U3739" s="54" t="s">
        <v>15</v>
      </c>
      <c r="V3739" s="50" t="s">
        <v>20</v>
      </c>
      <c r="X3739" s="48"/>
    </row>
    <row r="3740" spans="1:24" s="60" customFormat="1" x14ac:dyDescent="0.2">
      <c r="A3740" s="60">
        <v>32</v>
      </c>
      <c r="B3740" s="61" t="s">
        <v>3703</v>
      </c>
      <c r="C3740" s="61">
        <v>3210</v>
      </c>
      <c r="D3740" s="61" t="s">
        <v>3722</v>
      </c>
      <c r="J3740" s="51" t="s">
        <v>20</v>
      </c>
      <c r="P3740" s="51" t="s">
        <v>20</v>
      </c>
      <c r="Q3740" s="60" t="s">
        <v>3751</v>
      </c>
      <c r="R3740" s="60">
        <v>25</v>
      </c>
      <c r="S3740" s="62">
        <v>103</v>
      </c>
      <c r="U3740" s="54" t="s">
        <v>15</v>
      </c>
      <c r="V3740" s="50" t="s">
        <v>20</v>
      </c>
      <c r="X3740" s="48"/>
    </row>
    <row r="3741" spans="1:24" s="60" customFormat="1" x14ac:dyDescent="0.2">
      <c r="A3741" s="60">
        <v>32</v>
      </c>
      <c r="B3741" s="61" t="s">
        <v>3703</v>
      </c>
      <c r="C3741" s="61">
        <v>3210</v>
      </c>
      <c r="D3741" s="61" t="s">
        <v>3722</v>
      </c>
      <c r="J3741" s="51" t="s">
        <v>20</v>
      </c>
      <c r="P3741" s="51" t="s">
        <v>20</v>
      </c>
      <c r="Q3741" s="60" t="s">
        <v>3752</v>
      </c>
      <c r="R3741" s="60">
        <v>26</v>
      </c>
      <c r="S3741" s="62">
        <v>847</v>
      </c>
      <c r="U3741" s="54" t="s">
        <v>15</v>
      </c>
      <c r="V3741" s="50" t="s">
        <v>16</v>
      </c>
      <c r="X3741" s="48"/>
    </row>
    <row r="3742" spans="1:24" s="60" customFormat="1" x14ac:dyDescent="0.2">
      <c r="A3742" s="60">
        <v>32</v>
      </c>
      <c r="B3742" s="61" t="s">
        <v>3703</v>
      </c>
      <c r="C3742" s="61">
        <v>3210</v>
      </c>
      <c r="D3742" s="61" t="s">
        <v>3722</v>
      </c>
      <c r="J3742" s="51" t="s">
        <v>20</v>
      </c>
      <c r="P3742" s="51" t="s">
        <v>20</v>
      </c>
      <c r="Q3742" s="60" t="s">
        <v>3753</v>
      </c>
      <c r="R3742" s="60">
        <v>27</v>
      </c>
      <c r="S3742" s="62">
        <v>83</v>
      </c>
      <c r="U3742" s="54" t="s">
        <v>15</v>
      </c>
      <c r="V3742" s="50" t="s">
        <v>20</v>
      </c>
      <c r="X3742" s="48"/>
    </row>
    <row r="3743" spans="1:24" s="60" customFormat="1" x14ac:dyDescent="0.2">
      <c r="A3743" s="60">
        <v>32</v>
      </c>
      <c r="B3743" s="61" t="s">
        <v>3703</v>
      </c>
      <c r="C3743" s="61">
        <v>3210</v>
      </c>
      <c r="D3743" s="61" t="s">
        <v>3722</v>
      </c>
      <c r="J3743" s="51" t="s">
        <v>20</v>
      </c>
      <c r="P3743" s="51" t="s">
        <v>20</v>
      </c>
      <c r="Q3743" s="60" t="s">
        <v>2982</v>
      </c>
      <c r="R3743" s="60">
        <v>28</v>
      </c>
      <c r="S3743" s="62">
        <v>40</v>
      </c>
      <c r="U3743" s="54" t="s">
        <v>15</v>
      </c>
      <c r="V3743" s="50" t="s">
        <v>20</v>
      </c>
      <c r="X3743" s="48"/>
    </row>
    <row r="3744" spans="1:24" s="60" customFormat="1" x14ac:dyDescent="0.2">
      <c r="A3744" s="60">
        <v>32</v>
      </c>
      <c r="B3744" s="61" t="s">
        <v>3703</v>
      </c>
      <c r="C3744" s="61">
        <v>3210</v>
      </c>
      <c r="D3744" s="61" t="s">
        <v>3722</v>
      </c>
      <c r="J3744" s="51" t="s">
        <v>20</v>
      </c>
      <c r="P3744" s="51" t="s">
        <v>20</v>
      </c>
      <c r="Q3744" s="60" t="s">
        <v>3754</v>
      </c>
      <c r="R3744" s="60">
        <v>29</v>
      </c>
      <c r="S3744" s="62">
        <v>425</v>
      </c>
      <c r="U3744" s="54" t="s">
        <v>15</v>
      </c>
      <c r="V3744" s="50" t="s">
        <v>16</v>
      </c>
      <c r="X3744" s="48"/>
    </row>
    <row r="3745" spans="1:24" s="60" customFormat="1" x14ac:dyDescent="0.2">
      <c r="A3745" s="60">
        <v>32</v>
      </c>
      <c r="B3745" s="61" t="s">
        <v>3703</v>
      </c>
      <c r="C3745" s="61">
        <v>3210</v>
      </c>
      <c r="D3745" s="61" t="s">
        <v>3722</v>
      </c>
      <c r="J3745" s="51" t="s">
        <v>20</v>
      </c>
      <c r="P3745" s="51" t="s">
        <v>20</v>
      </c>
      <c r="Q3745" s="60" t="s">
        <v>3755</v>
      </c>
      <c r="R3745" s="60">
        <v>30</v>
      </c>
      <c r="S3745" s="62">
        <v>58</v>
      </c>
      <c r="U3745" s="54" t="s">
        <v>15</v>
      </c>
      <c r="V3745" s="50" t="s">
        <v>20</v>
      </c>
      <c r="X3745" s="48"/>
    </row>
    <row r="3746" spans="1:24" s="60" customFormat="1" x14ac:dyDescent="0.2">
      <c r="A3746" s="60">
        <v>32</v>
      </c>
      <c r="B3746" s="61" t="s">
        <v>3703</v>
      </c>
      <c r="C3746" s="61">
        <v>3210</v>
      </c>
      <c r="D3746" s="61" t="s">
        <v>3722</v>
      </c>
      <c r="J3746" s="51" t="s">
        <v>20</v>
      </c>
      <c r="P3746" s="51" t="s">
        <v>20</v>
      </c>
      <c r="Q3746" s="60" t="s">
        <v>3665</v>
      </c>
      <c r="R3746" s="60">
        <v>31</v>
      </c>
      <c r="S3746" s="62">
        <v>38</v>
      </c>
      <c r="U3746" s="54" t="s">
        <v>15</v>
      </c>
      <c r="V3746" s="50"/>
      <c r="X3746" s="48"/>
    </row>
    <row r="3747" spans="1:24" s="60" customFormat="1" x14ac:dyDescent="0.2">
      <c r="A3747" s="60">
        <v>32</v>
      </c>
      <c r="B3747" s="61" t="s">
        <v>3703</v>
      </c>
      <c r="C3747" s="61">
        <v>3210</v>
      </c>
      <c r="D3747" s="61" t="s">
        <v>3722</v>
      </c>
      <c r="J3747" s="51" t="s">
        <v>20</v>
      </c>
      <c r="P3747" s="51" t="s">
        <v>20</v>
      </c>
      <c r="Q3747" s="60" t="s">
        <v>3665</v>
      </c>
      <c r="R3747" s="60">
        <v>32</v>
      </c>
      <c r="S3747" s="62">
        <v>286</v>
      </c>
      <c r="U3747" s="54" t="s">
        <v>15</v>
      </c>
      <c r="V3747" s="50" t="s">
        <v>16</v>
      </c>
      <c r="X3747" s="48"/>
    </row>
    <row r="3748" spans="1:24" s="60" customFormat="1" x14ac:dyDescent="0.2">
      <c r="A3748" s="60">
        <v>32</v>
      </c>
      <c r="B3748" s="61" t="s">
        <v>3703</v>
      </c>
      <c r="C3748" s="61">
        <v>3210</v>
      </c>
      <c r="D3748" s="61" t="s">
        <v>3722</v>
      </c>
      <c r="J3748" s="51" t="s">
        <v>20</v>
      </c>
      <c r="P3748" s="51" t="s">
        <v>20</v>
      </c>
      <c r="Q3748" s="60" t="s">
        <v>3756</v>
      </c>
      <c r="R3748" s="60">
        <v>33</v>
      </c>
      <c r="S3748" s="62">
        <v>127</v>
      </c>
      <c r="U3748" s="54" t="s">
        <v>15</v>
      </c>
      <c r="V3748" s="50" t="s">
        <v>20</v>
      </c>
      <c r="X3748" s="48"/>
    </row>
    <row r="3749" spans="1:24" s="60" customFormat="1" x14ac:dyDescent="0.2">
      <c r="A3749" s="60">
        <v>32</v>
      </c>
      <c r="B3749" s="61" t="s">
        <v>3703</v>
      </c>
      <c r="C3749" s="61">
        <v>3210</v>
      </c>
      <c r="D3749" s="61" t="s">
        <v>3722</v>
      </c>
      <c r="J3749" s="51" t="s">
        <v>20</v>
      </c>
      <c r="P3749" s="51" t="s">
        <v>20</v>
      </c>
      <c r="Q3749" s="60" t="s">
        <v>3757</v>
      </c>
      <c r="R3749" s="60">
        <v>34</v>
      </c>
      <c r="S3749" s="62">
        <v>357</v>
      </c>
      <c r="U3749" s="54" t="s">
        <v>15</v>
      </c>
      <c r="V3749" s="50" t="s">
        <v>16</v>
      </c>
      <c r="X3749" s="48"/>
    </row>
    <row r="3750" spans="1:24" s="60" customFormat="1" x14ac:dyDescent="0.2">
      <c r="A3750" s="60">
        <v>32</v>
      </c>
      <c r="B3750" s="61" t="s">
        <v>3703</v>
      </c>
      <c r="C3750" s="61">
        <v>3210</v>
      </c>
      <c r="D3750" s="61" t="s">
        <v>3722</v>
      </c>
      <c r="J3750" s="51" t="s">
        <v>20</v>
      </c>
      <c r="P3750" s="51" t="s">
        <v>20</v>
      </c>
      <c r="Q3750" s="60" t="s">
        <v>3593</v>
      </c>
      <c r="R3750" s="60">
        <v>35</v>
      </c>
      <c r="S3750" s="62">
        <v>82</v>
      </c>
      <c r="U3750" s="54" t="s">
        <v>15</v>
      </c>
      <c r="V3750" s="50" t="s">
        <v>20</v>
      </c>
      <c r="X3750" s="48"/>
    </row>
    <row r="3751" spans="1:24" s="60" customFormat="1" x14ac:dyDescent="0.2">
      <c r="A3751" s="60">
        <v>32</v>
      </c>
      <c r="B3751" s="61" t="s">
        <v>3703</v>
      </c>
      <c r="C3751" s="61">
        <v>3210</v>
      </c>
      <c r="D3751" s="61" t="s">
        <v>3722</v>
      </c>
      <c r="J3751" s="51" t="s">
        <v>20</v>
      </c>
      <c r="P3751" s="51" t="s">
        <v>20</v>
      </c>
      <c r="Q3751" s="60" t="s">
        <v>3758</v>
      </c>
      <c r="R3751" s="60">
        <v>36</v>
      </c>
      <c r="S3751" s="62">
        <v>93</v>
      </c>
      <c r="U3751" s="54" t="s">
        <v>15</v>
      </c>
      <c r="V3751" s="50" t="s">
        <v>20</v>
      </c>
      <c r="X3751" s="48"/>
    </row>
    <row r="3752" spans="1:24" s="60" customFormat="1" x14ac:dyDescent="0.2">
      <c r="A3752" s="60">
        <v>32</v>
      </c>
      <c r="B3752" s="61" t="s">
        <v>3703</v>
      </c>
      <c r="C3752" s="61">
        <v>3210</v>
      </c>
      <c r="D3752" s="61" t="s">
        <v>3722</v>
      </c>
      <c r="J3752" s="51" t="s">
        <v>20</v>
      </c>
      <c r="P3752" s="51" t="s">
        <v>20</v>
      </c>
      <c r="Q3752" s="60" t="s">
        <v>3697</v>
      </c>
      <c r="R3752" s="60">
        <v>37</v>
      </c>
      <c r="S3752" s="62">
        <v>50</v>
      </c>
      <c r="U3752" s="54" t="s">
        <v>15</v>
      </c>
      <c r="V3752" s="50" t="s">
        <v>20</v>
      </c>
      <c r="X3752" s="48"/>
    </row>
    <row r="3753" spans="1:24" s="60" customFormat="1" x14ac:dyDescent="0.2">
      <c r="A3753" s="60">
        <v>32</v>
      </c>
      <c r="B3753" s="61" t="s">
        <v>3703</v>
      </c>
      <c r="C3753" s="61">
        <v>3210</v>
      </c>
      <c r="D3753" s="61" t="s">
        <v>3722</v>
      </c>
      <c r="J3753" s="51" t="s">
        <v>20</v>
      </c>
      <c r="P3753" s="51" t="s">
        <v>20</v>
      </c>
      <c r="Q3753" s="60" t="s">
        <v>3759</v>
      </c>
      <c r="R3753" s="60">
        <v>38</v>
      </c>
      <c r="S3753" s="62">
        <v>65</v>
      </c>
      <c r="U3753" s="54" t="s">
        <v>15</v>
      </c>
      <c r="V3753" s="50" t="s">
        <v>20</v>
      </c>
      <c r="X3753" s="48"/>
    </row>
    <row r="3754" spans="1:24" s="60" customFormat="1" x14ac:dyDescent="0.2">
      <c r="A3754" s="60">
        <v>32</v>
      </c>
      <c r="B3754" s="61" t="s">
        <v>3703</v>
      </c>
      <c r="C3754" s="61">
        <v>3210</v>
      </c>
      <c r="D3754" s="61" t="s">
        <v>3722</v>
      </c>
      <c r="J3754" s="51" t="s">
        <v>20</v>
      </c>
      <c r="P3754" s="51" t="s">
        <v>20</v>
      </c>
      <c r="Q3754" s="60" t="s">
        <v>3760</v>
      </c>
      <c r="R3754" s="60">
        <v>39</v>
      </c>
      <c r="S3754" s="62">
        <v>55</v>
      </c>
      <c r="U3754" s="54" t="s">
        <v>15</v>
      </c>
      <c r="V3754" s="50" t="s">
        <v>20</v>
      </c>
      <c r="X3754" s="48"/>
    </row>
    <row r="3755" spans="1:24" s="60" customFormat="1" x14ac:dyDescent="0.2">
      <c r="A3755" s="60">
        <v>32</v>
      </c>
      <c r="B3755" s="61" t="s">
        <v>3703</v>
      </c>
      <c r="C3755" s="61">
        <v>3210</v>
      </c>
      <c r="D3755" s="61" t="s">
        <v>3722</v>
      </c>
      <c r="J3755" s="51" t="s">
        <v>20</v>
      </c>
      <c r="P3755" s="51" t="s">
        <v>20</v>
      </c>
      <c r="Q3755" s="60" t="s">
        <v>3761</v>
      </c>
      <c r="R3755" s="60">
        <v>40</v>
      </c>
      <c r="S3755" s="62">
        <v>91</v>
      </c>
      <c r="U3755" s="54" t="s">
        <v>15</v>
      </c>
      <c r="V3755" s="50" t="s">
        <v>20</v>
      </c>
      <c r="X3755" s="48"/>
    </row>
    <row r="3756" spans="1:24" s="60" customFormat="1" x14ac:dyDescent="0.2">
      <c r="A3756" s="60">
        <v>32</v>
      </c>
      <c r="B3756" s="61" t="s">
        <v>3703</v>
      </c>
      <c r="C3756" s="61">
        <v>3210</v>
      </c>
      <c r="D3756" s="61" t="s">
        <v>3722</v>
      </c>
      <c r="J3756" s="51" t="s">
        <v>20</v>
      </c>
      <c r="P3756" s="51" t="s">
        <v>20</v>
      </c>
      <c r="Q3756" s="60" t="s">
        <v>3762</v>
      </c>
      <c r="R3756" s="60">
        <v>41</v>
      </c>
      <c r="S3756" s="62">
        <v>14</v>
      </c>
      <c r="U3756" s="54" t="s">
        <v>15</v>
      </c>
      <c r="V3756" s="50" t="s">
        <v>20</v>
      </c>
      <c r="X3756" s="48"/>
    </row>
    <row r="3757" spans="1:24" s="60" customFormat="1" x14ac:dyDescent="0.2">
      <c r="A3757" s="60">
        <v>32</v>
      </c>
      <c r="B3757" s="61" t="s">
        <v>3703</v>
      </c>
      <c r="C3757" s="61">
        <v>3210</v>
      </c>
      <c r="D3757" s="61" t="s">
        <v>3722</v>
      </c>
      <c r="J3757" s="51" t="s">
        <v>20</v>
      </c>
      <c r="P3757" s="51" t="s">
        <v>20</v>
      </c>
      <c r="Q3757" s="60" t="s">
        <v>3763</v>
      </c>
      <c r="R3757" s="60">
        <v>42</v>
      </c>
      <c r="S3757" s="62">
        <v>92</v>
      </c>
      <c r="U3757" s="54" t="s">
        <v>15</v>
      </c>
      <c r="V3757" s="50" t="s">
        <v>20</v>
      </c>
      <c r="X3757" s="48"/>
    </row>
    <row r="3758" spans="1:24" s="60" customFormat="1" x14ac:dyDescent="0.2">
      <c r="A3758" s="60">
        <v>32</v>
      </c>
      <c r="B3758" s="61" t="s">
        <v>3703</v>
      </c>
      <c r="C3758" s="61">
        <v>3210</v>
      </c>
      <c r="D3758" s="61" t="s">
        <v>3722</v>
      </c>
      <c r="J3758" s="51" t="s">
        <v>20</v>
      </c>
      <c r="P3758" s="51" t="s">
        <v>20</v>
      </c>
      <c r="Q3758" s="60" t="s">
        <v>3764</v>
      </c>
      <c r="R3758" s="60">
        <v>43</v>
      </c>
      <c r="S3758" s="62">
        <v>104</v>
      </c>
      <c r="U3758" s="54" t="s">
        <v>15</v>
      </c>
      <c r="V3758" s="50" t="s">
        <v>20</v>
      </c>
      <c r="X3758" s="48"/>
    </row>
    <row r="3759" spans="1:24" s="60" customFormat="1" x14ac:dyDescent="0.2">
      <c r="A3759" s="60">
        <v>32</v>
      </c>
      <c r="B3759" s="61" t="s">
        <v>3703</v>
      </c>
      <c r="C3759" s="61">
        <v>3210</v>
      </c>
      <c r="D3759" s="61" t="s">
        <v>3722</v>
      </c>
      <c r="J3759" s="51" t="s">
        <v>20</v>
      </c>
      <c r="P3759" s="51" t="s">
        <v>20</v>
      </c>
      <c r="Q3759" s="60" t="s">
        <v>3765</v>
      </c>
      <c r="R3759" s="60">
        <v>44</v>
      </c>
      <c r="S3759" s="62">
        <v>219</v>
      </c>
      <c r="U3759" s="54" t="s">
        <v>15</v>
      </c>
      <c r="V3759" s="50" t="s">
        <v>20</v>
      </c>
      <c r="X3759" s="48"/>
    </row>
    <row r="3760" spans="1:24" s="60" customFormat="1" x14ac:dyDescent="0.2">
      <c r="A3760" s="60">
        <v>32</v>
      </c>
      <c r="B3760" s="61" t="s">
        <v>3703</v>
      </c>
      <c r="C3760" s="61">
        <v>3210</v>
      </c>
      <c r="D3760" s="61" t="s">
        <v>3722</v>
      </c>
      <c r="J3760" s="51" t="s">
        <v>20</v>
      </c>
      <c r="P3760" s="51" t="s">
        <v>20</v>
      </c>
      <c r="Q3760" s="60" t="s">
        <v>3766</v>
      </c>
      <c r="R3760" s="60">
        <v>45</v>
      </c>
      <c r="S3760" s="62">
        <v>224</v>
      </c>
      <c r="U3760" s="54" t="s">
        <v>15</v>
      </c>
      <c r="V3760" s="50" t="s">
        <v>16</v>
      </c>
      <c r="X3760" s="48"/>
    </row>
    <row r="3761" spans="1:24" s="60" customFormat="1" x14ac:dyDescent="0.2">
      <c r="A3761" s="60">
        <v>32</v>
      </c>
      <c r="B3761" s="61" t="s">
        <v>3703</v>
      </c>
      <c r="C3761" s="61">
        <v>3210</v>
      </c>
      <c r="D3761" s="61" t="s">
        <v>3722</v>
      </c>
      <c r="J3761" s="51" t="s">
        <v>20</v>
      </c>
      <c r="P3761" s="51" t="s">
        <v>20</v>
      </c>
      <c r="Q3761" s="60" t="s">
        <v>3767</v>
      </c>
      <c r="R3761" s="60">
        <v>46</v>
      </c>
      <c r="S3761" s="62">
        <v>95</v>
      </c>
      <c r="U3761" s="54" t="s">
        <v>15</v>
      </c>
      <c r="V3761" s="50" t="s">
        <v>20</v>
      </c>
      <c r="X3761" s="48"/>
    </row>
    <row r="3762" spans="1:24" s="60" customFormat="1" x14ac:dyDescent="0.2">
      <c r="A3762" s="60">
        <v>32</v>
      </c>
      <c r="B3762" s="61" t="s">
        <v>3703</v>
      </c>
      <c r="C3762" s="61">
        <v>3210</v>
      </c>
      <c r="D3762" s="61" t="s">
        <v>3722</v>
      </c>
      <c r="J3762" s="51" t="s">
        <v>20</v>
      </c>
      <c r="P3762" s="51" t="s">
        <v>20</v>
      </c>
      <c r="Q3762" s="60" t="s">
        <v>3768</v>
      </c>
      <c r="R3762" s="60">
        <v>47</v>
      </c>
      <c r="S3762" s="62">
        <v>156</v>
      </c>
      <c r="U3762" s="54" t="s">
        <v>15</v>
      </c>
      <c r="V3762" s="50" t="s">
        <v>20</v>
      </c>
      <c r="X3762" s="48"/>
    </row>
    <row r="3763" spans="1:24" s="60" customFormat="1" x14ac:dyDescent="0.2">
      <c r="A3763" s="60">
        <v>32</v>
      </c>
      <c r="B3763" s="61" t="s">
        <v>3703</v>
      </c>
      <c r="C3763" s="61">
        <v>3210</v>
      </c>
      <c r="D3763" s="61" t="s">
        <v>3722</v>
      </c>
      <c r="J3763" s="51" t="s">
        <v>20</v>
      </c>
      <c r="P3763" s="51" t="s">
        <v>20</v>
      </c>
      <c r="Q3763" s="60" t="s">
        <v>3769</v>
      </c>
      <c r="R3763" s="60">
        <v>48</v>
      </c>
      <c r="S3763" s="62">
        <v>98</v>
      </c>
      <c r="U3763" s="54" t="s">
        <v>15</v>
      </c>
      <c r="V3763" s="50" t="s">
        <v>20</v>
      </c>
      <c r="X3763" s="48"/>
    </row>
    <row r="3764" spans="1:24" s="60" customFormat="1" x14ac:dyDescent="0.2">
      <c r="A3764" s="60">
        <v>32</v>
      </c>
      <c r="B3764" s="61" t="s">
        <v>3703</v>
      </c>
      <c r="C3764" s="61">
        <v>3210</v>
      </c>
      <c r="D3764" s="61" t="s">
        <v>3722</v>
      </c>
      <c r="J3764" s="51" t="s">
        <v>20</v>
      </c>
      <c r="P3764" s="51" t="s">
        <v>20</v>
      </c>
      <c r="Q3764" s="60" t="s">
        <v>3367</v>
      </c>
      <c r="R3764" s="60">
        <v>49</v>
      </c>
      <c r="S3764" s="62">
        <v>74</v>
      </c>
      <c r="U3764" s="54" t="s">
        <v>15</v>
      </c>
      <c r="V3764" s="50" t="s">
        <v>20</v>
      </c>
      <c r="X3764" s="48"/>
    </row>
    <row r="3765" spans="1:24" s="60" customFormat="1" x14ac:dyDescent="0.2">
      <c r="A3765" s="60">
        <v>32</v>
      </c>
      <c r="B3765" s="61" t="s">
        <v>3703</v>
      </c>
      <c r="C3765" s="61">
        <v>3210</v>
      </c>
      <c r="D3765" s="61" t="s">
        <v>3722</v>
      </c>
      <c r="J3765" s="51" t="s">
        <v>20</v>
      </c>
      <c r="P3765" s="51" t="s">
        <v>20</v>
      </c>
      <c r="Q3765" s="60" t="s">
        <v>3770</v>
      </c>
      <c r="R3765" s="60">
        <v>50</v>
      </c>
      <c r="S3765" s="62">
        <v>249</v>
      </c>
      <c r="U3765" s="54" t="s">
        <v>15</v>
      </c>
      <c r="V3765" s="50" t="s">
        <v>16</v>
      </c>
      <c r="X3765" s="48"/>
    </row>
    <row r="3766" spans="1:24" s="60" customFormat="1" x14ac:dyDescent="0.2">
      <c r="A3766" s="60">
        <v>32</v>
      </c>
      <c r="B3766" s="61" t="s">
        <v>3703</v>
      </c>
      <c r="C3766" s="61">
        <v>3210</v>
      </c>
      <c r="D3766" s="61" t="s">
        <v>3722</v>
      </c>
      <c r="J3766" s="51" t="s">
        <v>20</v>
      </c>
      <c r="P3766" s="51" t="s">
        <v>20</v>
      </c>
      <c r="Q3766" s="60" t="s">
        <v>3771</v>
      </c>
      <c r="R3766" s="60">
        <v>51</v>
      </c>
      <c r="S3766" s="62">
        <v>6</v>
      </c>
      <c r="U3766" s="54" t="s">
        <v>15</v>
      </c>
      <c r="V3766" s="50" t="s">
        <v>20</v>
      </c>
      <c r="X3766" s="48"/>
    </row>
    <row r="3767" spans="1:24" s="60" customFormat="1" x14ac:dyDescent="0.2">
      <c r="A3767" s="60">
        <v>32</v>
      </c>
      <c r="B3767" s="61" t="s">
        <v>3703</v>
      </c>
      <c r="C3767" s="61">
        <v>3210</v>
      </c>
      <c r="D3767" s="61" t="s">
        <v>3722</v>
      </c>
      <c r="J3767" s="51" t="s">
        <v>20</v>
      </c>
      <c r="P3767" s="51" t="s">
        <v>20</v>
      </c>
      <c r="Q3767" s="60" t="s">
        <v>3310</v>
      </c>
      <c r="R3767" s="60">
        <v>52</v>
      </c>
      <c r="S3767" s="62">
        <v>132</v>
      </c>
      <c r="U3767" s="54" t="s">
        <v>15</v>
      </c>
      <c r="V3767" s="50" t="s">
        <v>20</v>
      </c>
      <c r="X3767" s="48"/>
    </row>
    <row r="3768" spans="1:24" s="60" customFormat="1" x14ac:dyDescent="0.2">
      <c r="A3768" s="60">
        <v>32</v>
      </c>
      <c r="B3768" s="61" t="s">
        <v>3703</v>
      </c>
      <c r="C3768" s="61">
        <v>3210</v>
      </c>
      <c r="D3768" s="61" t="s">
        <v>3722</v>
      </c>
      <c r="J3768" s="51" t="s">
        <v>20</v>
      </c>
      <c r="P3768" s="51" t="s">
        <v>20</v>
      </c>
      <c r="Q3768" s="60" t="s">
        <v>3772</v>
      </c>
      <c r="R3768" s="60">
        <v>53</v>
      </c>
      <c r="S3768" s="62">
        <v>155</v>
      </c>
      <c r="U3768" s="54" t="s">
        <v>15</v>
      </c>
      <c r="V3768" s="50" t="s">
        <v>20</v>
      </c>
      <c r="X3768" s="48"/>
    </row>
    <row r="3769" spans="1:24" s="60" customFormat="1" x14ac:dyDescent="0.2">
      <c r="A3769" s="60">
        <v>32</v>
      </c>
      <c r="B3769" s="61" t="s">
        <v>3703</v>
      </c>
      <c r="C3769" s="61">
        <v>3210</v>
      </c>
      <c r="D3769" s="61" t="s">
        <v>3722</v>
      </c>
      <c r="J3769" s="51" t="s">
        <v>20</v>
      </c>
      <c r="P3769" s="51" t="s">
        <v>20</v>
      </c>
      <c r="Q3769" s="60" t="s">
        <v>3773</v>
      </c>
      <c r="R3769" s="60">
        <v>54</v>
      </c>
      <c r="S3769" s="62">
        <v>78</v>
      </c>
      <c r="U3769" s="54" t="s">
        <v>15</v>
      </c>
      <c r="V3769" s="50" t="s">
        <v>20</v>
      </c>
      <c r="X3769" s="48"/>
    </row>
    <row r="3770" spans="1:24" s="60" customFormat="1" x14ac:dyDescent="0.2">
      <c r="A3770" s="60">
        <v>32</v>
      </c>
      <c r="B3770" s="61" t="s">
        <v>3703</v>
      </c>
      <c r="C3770" s="61">
        <v>3210</v>
      </c>
      <c r="D3770" s="61" t="s">
        <v>3722</v>
      </c>
      <c r="J3770" s="51" t="s">
        <v>20</v>
      </c>
      <c r="P3770" s="51" t="s">
        <v>20</v>
      </c>
      <c r="Q3770" s="60" t="s">
        <v>3774</v>
      </c>
      <c r="R3770" s="60">
        <v>55</v>
      </c>
      <c r="S3770" s="62">
        <v>121</v>
      </c>
      <c r="U3770" s="54" t="s">
        <v>15</v>
      </c>
      <c r="V3770" s="50" t="s">
        <v>20</v>
      </c>
      <c r="X3770" s="48"/>
    </row>
    <row r="3771" spans="1:24" s="60" customFormat="1" x14ac:dyDescent="0.2">
      <c r="A3771" s="60">
        <v>32</v>
      </c>
      <c r="B3771" s="61" t="s">
        <v>3703</v>
      </c>
      <c r="C3771" s="61">
        <v>3210</v>
      </c>
      <c r="D3771" s="61" t="s">
        <v>3722</v>
      </c>
      <c r="J3771" s="51" t="s">
        <v>20</v>
      </c>
      <c r="P3771" s="51" t="s">
        <v>20</v>
      </c>
      <c r="Q3771" s="60" t="s">
        <v>3263</v>
      </c>
      <c r="R3771" s="60">
        <v>56</v>
      </c>
      <c r="S3771" s="62">
        <v>99</v>
      </c>
      <c r="U3771" s="54" t="s">
        <v>15</v>
      </c>
      <c r="V3771" s="50" t="s">
        <v>20</v>
      </c>
      <c r="X3771" s="48"/>
    </row>
    <row r="3772" spans="1:24" s="60" customFormat="1" x14ac:dyDescent="0.2">
      <c r="A3772" s="60">
        <v>32</v>
      </c>
      <c r="B3772" s="61" t="s">
        <v>3703</v>
      </c>
      <c r="C3772" s="61">
        <v>3210</v>
      </c>
      <c r="D3772" s="61" t="s">
        <v>3722</v>
      </c>
      <c r="J3772" s="51" t="s">
        <v>20</v>
      </c>
      <c r="P3772" s="51" t="s">
        <v>20</v>
      </c>
      <c r="Q3772" s="60" t="s">
        <v>3775</v>
      </c>
      <c r="R3772" s="60">
        <v>57</v>
      </c>
      <c r="S3772" s="62">
        <v>91</v>
      </c>
      <c r="U3772" s="54" t="s">
        <v>15</v>
      </c>
      <c r="V3772" s="50" t="s">
        <v>20</v>
      </c>
      <c r="X3772" s="48"/>
    </row>
    <row r="3773" spans="1:24" s="60" customFormat="1" x14ac:dyDescent="0.2">
      <c r="A3773" s="60">
        <v>32</v>
      </c>
      <c r="B3773" s="61" t="s">
        <v>3703</v>
      </c>
      <c r="C3773" s="61">
        <v>3210</v>
      </c>
      <c r="D3773" s="61" t="s">
        <v>3722</v>
      </c>
      <c r="J3773" s="51" t="s">
        <v>20</v>
      </c>
      <c r="P3773" s="51" t="s">
        <v>20</v>
      </c>
      <c r="Q3773" s="60" t="s">
        <v>3776</v>
      </c>
      <c r="R3773" s="60">
        <v>58</v>
      </c>
      <c r="S3773" s="62">
        <v>40</v>
      </c>
      <c r="U3773" s="54" t="s">
        <v>15</v>
      </c>
      <c r="V3773" s="50" t="s">
        <v>20</v>
      </c>
      <c r="X3773" s="48"/>
    </row>
    <row r="3774" spans="1:24" s="60" customFormat="1" x14ac:dyDescent="0.2">
      <c r="A3774" s="60">
        <v>32</v>
      </c>
      <c r="B3774" s="61" t="s">
        <v>3703</v>
      </c>
      <c r="C3774" s="61">
        <v>3210</v>
      </c>
      <c r="D3774" s="61" t="s">
        <v>3722</v>
      </c>
      <c r="J3774" s="51" t="s">
        <v>20</v>
      </c>
      <c r="P3774" s="51" t="s">
        <v>20</v>
      </c>
      <c r="Q3774" s="60" t="s">
        <v>3024</v>
      </c>
      <c r="R3774" s="60">
        <v>59</v>
      </c>
      <c r="S3774" s="62">
        <v>119</v>
      </c>
      <c r="U3774" s="54" t="s">
        <v>15</v>
      </c>
      <c r="V3774" s="50" t="s">
        <v>20</v>
      </c>
      <c r="X3774" s="48"/>
    </row>
    <row r="3775" spans="1:24" s="60" customFormat="1" x14ac:dyDescent="0.2">
      <c r="A3775" s="60">
        <v>32</v>
      </c>
      <c r="B3775" s="61" t="s">
        <v>3703</v>
      </c>
      <c r="C3775" s="61">
        <v>3210</v>
      </c>
      <c r="D3775" s="61" t="s">
        <v>3722</v>
      </c>
      <c r="J3775" s="51" t="s">
        <v>20</v>
      </c>
      <c r="P3775" s="51" t="s">
        <v>20</v>
      </c>
      <c r="Q3775" s="60" t="s">
        <v>3777</v>
      </c>
      <c r="R3775" s="60">
        <v>60</v>
      </c>
      <c r="S3775" s="62">
        <v>34</v>
      </c>
      <c r="U3775" s="54" t="s">
        <v>15</v>
      </c>
      <c r="V3775" s="50" t="s">
        <v>20</v>
      </c>
      <c r="X3775" s="48"/>
    </row>
    <row r="3776" spans="1:24" s="60" customFormat="1" x14ac:dyDescent="0.2">
      <c r="A3776" s="60">
        <v>32</v>
      </c>
      <c r="B3776" s="61" t="s">
        <v>3703</v>
      </c>
      <c r="C3776" s="61">
        <v>3210</v>
      </c>
      <c r="D3776" s="61" t="s">
        <v>3722</v>
      </c>
      <c r="J3776" s="51" t="s">
        <v>20</v>
      </c>
      <c r="P3776" s="51" t="s">
        <v>20</v>
      </c>
      <c r="Q3776" s="60" t="s">
        <v>3778</v>
      </c>
      <c r="R3776" s="60">
        <v>61</v>
      </c>
      <c r="S3776" s="62">
        <v>74</v>
      </c>
      <c r="U3776" s="54" t="s">
        <v>15</v>
      </c>
      <c r="V3776" s="50" t="s">
        <v>20</v>
      </c>
      <c r="X3776" s="48"/>
    </row>
    <row r="3777" spans="1:24" s="60" customFormat="1" x14ac:dyDescent="0.2">
      <c r="A3777" s="60">
        <v>32</v>
      </c>
      <c r="B3777" s="61" t="s">
        <v>3703</v>
      </c>
      <c r="C3777" s="61">
        <v>3210</v>
      </c>
      <c r="D3777" s="61" t="s">
        <v>3722</v>
      </c>
      <c r="J3777" s="51" t="s">
        <v>20</v>
      </c>
      <c r="P3777" s="51" t="s">
        <v>20</v>
      </c>
      <c r="Q3777" s="60" t="s">
        <v>3779</v>
      </c>
      <c r="R3777" s="60">
        <v>62</v>
      </c>
      <c r="S3777" s="62">
        <v>123</v>
      </c>
      <c r="U3777" s="54" t="s">
        <v>15</v>
      </c>
      <c r="V3777" s="50" t="s">
        <v>20</v>
      </c>
      <c r="X3777" s="48"/>
    </row>
    <row r="3778" spans="1:24" s="60" customFormat="1" x14ac:dyDescent="0.2">
      <c r="A3778" s="60">
        <v>32</v>
      </c>
      <c r="B3778" s="61" t="s">
        <v>3703</v>
      </c>
      <c r="C3778" s="61">
        <v>3210</v>
      </c>
      <c r="D3778" s="61" t="s">
        <v>3722</v>
      </c>
      <c r="J3778" s="51" t="s">
        <v>20</v>
      </c>
      <c r="P3778" s="51" t="s">
        <v>20</v>
      </c>
      <c r="Q3778" s="60" t="s">
        <v>3780</v>
      </c>
      <c r="R3778" s="60">
        <v>63</v>
      </c>
      <c r="S3778" s="62">
        <v>94</v>
      </c>
      <c r="U3778" s="54" t="s">
        <v>15</v>
      </c>
      <c r="V3778" s="50" t="s">
        <v>20</v>
      </c>
      <c r="X3778" s="48"/>
    </row>
    <row r="3779" spans="1:24" s="60" customFormat="1" x14ac:dyDescent="0.2">
      <c r="A3779" s="60">
        <v>32</v>
      </c>
      <c r="B3779" s="61" t="s">
        <v>3703</v>
      </c>
      <c r="C3779" s="61">
        <v>3210</v>
      </c>
      <c r="D3779" s="61" t="s">
        <v>3722</v>
      </c>
      <c r="J3779" s="51" t="s">
        <v>20</v>
      </c>
      <c r="P3779" s="51" t="s">
        <v>20</v>
      </c>
      <c r="Q3779" s="60" t="s">
        <v>3029</v>
      </c>
      <c r="R3779" s="60">
        <v>64</v>
      </c>
      <c r="S3779" s="62">
        <v>57</v>
      </c>
      <c r="U3779" s="54" t="s">
        <v>15</v>
      </c>
      <c r="V3779" s="50" t="s">
        <v>20</v>
      </c>
      <c r="X3779" s="48"/>
    </row>
    <row r="3780" spans="1:24" s="60" customFormat="1" x14ac:dyDescent="0.2">
      <c r="A3780" s="60">
        <v>32</v>
      </c>
      <c r="B3780" s="61" t="s">
        <v>3703</v>
      </c>
      <c r="C3780" s="61">
        <v>3210</v>
      </c>
      <c r="D3780" s="61" t="s">
        <v>3722</v>
      </c>
      <c r="J3780" s="51" t="s">
        <v>20</v>
      </c>
      <c r="P3780" s="51" t="s">
        <v>20</v>
      </c>
      <c r="Q3780" s="60" t="s">
        <v>3781</v>
      </c>
      <c r="R3780" s="60">
        <v>65</v>
      </c>
      <c r="S3780" s="62">
        <v>135</v>
      </c>
      <c r="U3780" s="54" t="s">
        <v>15</v>
      </c>
      <c r="V3780" s="50" t="s">
        <v>20</v>
      </c>
      <c r="X3780" s="48"/>
    </row>
    <row r="3781" spans="1:24" s="60" customFormat="1" x14ac:dyDescent="0.2">
      <c r="A3781" s="60">
        <v>32</v>
      </c>
      <c r="B3781" s="61" t="s">
        <v>3703</v>
      </c>
      <c r="C3781" s="61">
        <v>3210</v>
      </c>
      <c r="D3781" s="61" t="s">
        <v>3722</v>
      </c>
      <c r="J3781" s="51" t="s">
        <v>20</v>
      </c>
      <c r="P3781" s="51" t="s">
        <v>20</v>
      </c>
      <c r="Q3781" s="60" t="s">
        <v>3782</v>
      </c>
      <c r="R3781" s="60">
        <v>66</v>
      </c>
      <c r="S3781" s="62">
        <v>102</v>
      </c>
      <c r="U3781" s="54" t="s">
        <v>15</v>
      </c>
      <c r="V3781" s="50" t="s">
        <v>20</v>
      </c>
      <c r="X3781" s="48"/>
    </row>
    <row r="3782" spans="1:24" s="60" customFormat="1" x14ac:dyDescent="0.2">
      <c r="A3782" s="60">
        <v>32</v>
      </c>
      <c r="B3782" s="61" t="s">
        <v>3703</v>
      </c>
      <c r="C3782" s="61">
        <v>3210</v>
      </c>
      <c r="D3782" s="61" t="s">
        <v>3722</v>
      </c>
      <c r="J3782" s="51" t="s">
        <v>20</v>
      </c>
      <c r="P3782" s="51" t="s">
        <v>20</v>
      </c>
      <c r="Q3782" s="60" t="s">
        <v>3783</v>
      </c>
      <c r="R3782" s="60">
        <v>67</v>
      </c>
      <c r="S3782" s="62">
        <v>281</v>
      </c>
      <c r="U3782" s="54" t="s">
        <v>15</v>
      </c>
      <c r="V3782" s="50" t="s">
        <v>16</v>
      </c>
      <c r="X3782" s="48"/>
    </row>
    <row r="3783" spans="1:24" s="60" customFormat="1" x14ac:dyDescent="0.2">
      <c r="A3783" s="60">
        <v>32</v>
      </c>
      <c r="B3783" s="61" t="s">
        <v>3703</v>
      </c>
      <c r="C3783" s="61">
        <v>3210</v>
      </c>
      <c r="D3783" s="61" t="s">
        <v>3722</v>
      </c>
      <c r="J3783" s="51" t="s">
        <v>20</v>
      </c>
      <c r="P3783" s="51" t="s">
        <v>20</v>
      </c>
      <c r="Q3783" s="60" t="s">
        <v>3784</v>
      </c>
      <c r="R3783" s="60">
        <v>68</v>
      </c>
      <c r="S3783" s="62">
        <v>104</v>
      </c>
      <c r="U3783" s="54" t="s">
        <v>15</v>
      </c>
      <c r="V3783" s="50" t="s">
        <v>20</v>
      </c>
      <c r="X3783" s="48"/>
    </row>
    <row r="3784" spans="1:24" s="60" customFormat="1" x14ac:dyDescent="0.2">
      <c r="A3784" s="60">
        <v>32</v>
      </c>
      <c r="B3784" s="61" t="s">
        <v>3703</v>
      </c>
      <c r="C3784" s="61">
        <v>3210</v>
      </c>
      <c r="D3784" s="61" t="s">
        <v>3722</v>
      </c>
      <c r="J3784" s="51" t="s">
        <v>20</v>
      </c>
      <c r="P3784" s="51" t="s">
        <v>20</v>
      </c>
      <c r="Q3784" s="60" t="s">
        <v>3785</v>
      </c>
      <c r="R3784" s="60">
        <v>69</v>
      </c>
      <c r="S3784" s="62">
        <v>100</v>
      </c>
      <c r="U3784" s="54" t="s">
        <v>15</v>
      </c>
      <c r="V3784" s="50" t="s">
        <v>20</v>
      </c>
      <c r="X3784" s="48"/>
    </row>
    <row r="3785" spans="1:24" s="60" customFormat="1" x14ac:dyDescent="0.2">
      <c r="A3785" s="60">
        <v>32</v>
      </c>
      <c r="B3785" s="61" t="s">
        <v>3703</v>
      </c>
      <c r="C3785" s="61">
        <v>3210</v>
      </c>
      <c r="D3785" s="61" t="s">
        <v>3722</v>
      </c>
      <c r="J3785" s="51" t="s">
        <v>20</v>
      </c>
      <c r="P3785" s="51" t="s">
        <v>20</v>
      </c>
      <c r="Q3785" s="60" t="s">
        <v>3786</v>
      </c>
      <c r="R3785" s="60">
        <v>70</v>
      </c>
      <c r="S3785" s="62">
        <v>129</v>
      </c>
      <c r="U3785" s="54" t="s">
        <v>15</v>
      </c>
      <c r="V3785" s="50" t="s">
        <v>20</v>
      </c>
      <c r="X3785" s="48"/>
    </row>
    <row r="3786" spans="1:24" s="60" customFormat="1" x14ac:dyDescent="0.2">
      <c r="A3786" s="60">
        <v>32</v>
      </c>
      <c r="B3786" s="61" t="s">
        <v>3703</v>
      </c>
      <c r="C3786" s="61">
        <v>3210</v>
      </c>
      <c r="D3786" s="61" t="s">
        <v>3722</v>
      </c>
      <c r="J3786" s="51" t="s">
        <v>20</v>
      </c>
      <c r="P3786" s="51" t="s">
        <v>20</v>
      </c>
      <c r="Q3786" s="60" t="s">
        <v>3184</v>
      </c>
      <c r="R3786" s="60">
        <v>71</v>
      </c>
      <c r="S3786" s="62">
        <v>76</v>
      </c>
      <c r="U3786" s="54" t="s">
        <v>15</v>
      </c>
      <c r="V3786" s="50" t="s">
        <v>20</v>
      </c>
      <c r="X3786" s="48"/>
    </row>
    <row r="3787" spans="1:24" s="60" customFormat="1" x14ac:dyDescent="0.2">
      <c r="A3787" s="60">
        <v>32</v>
      </c>
      <c r="B3787" s="61" t="s">
        <v>3703</v>
      </c>
      <c r="C3787" s="61">
        <v>3210</v>
      </c>
      <c r="D3787" s="61" t="s">
        <v>3722</v>
      </c>
      <c r="J3787" s="51" t="s">
        <v>20</v>
      </c>
      <c r="P3787" s="51" t="s">
        <v>20</v>
      </c>
      <c r="Q3787" s="60" t="s">
        <v>3787</v>
      </c>
      <c r="R3787" s="60">
        <v>72</v>
      </c>
      <c r="S3787" s="62">
        <v>53</v>
      </c>
      <c r="U3787" s="54" t="s">
        <v>15</v>
      </c>
      <c r="V3787" s="50" t="s">
        <v>20</v>
      </c>
      <c r="X3787" s="48"/>
    </row>
    <row r="3788" spans="1:24" s="60" customFormat="1" x14ac:dyDescent="0.2">
      <c r="A3788" s="60">
        <v>32</v>
      </c>
      <c r="B3788" s="61" t="s">
        <v>3703</v>
      </c>
      <c r="C3788" s="61">
        <v>3210</v>
      </c>
      <c r="D3788" s="61" t="s">
        <v>3722</v>
      </c>
      <c r="J3788" s="51" t="s">
        <v>20</v>
      </c>
      <c r="P3788" s="51" t="s">
        <v>20</v>
      </c>
      <c r="Q3788" s="60" t="s">
        <v>3788</v>
      </c>
      <c r="R3788" s="60">
        <v>73</v>
      </c>
      <c r="S3788" s="62">
        <v>319</v>
      </c>
      <c r="U3788" s="54" t="s">
        <v>15</v>
      </c>
      <c r="V3788" s="50" t="s">
        <v>16</v>
      </c>
      <c r="X3788" s="48"/>
    </row>
    <row r="3789" spans="1:24" s="60" customFormat="1" x14ac:dyDescent="0.2">
      <c r="A3789" s="60">
        <v>32</v>
      </c>
      <c r="B3789" s="61" t="s">
        <v>3703</v>
      </c>
      <c r="C3789" s="61">
        <v>3210</v>
      </c>
      <c r="D3789" s="61" t="s">
        <v>3722</v>
      </c>
      <c r="J3789" s="51" t="s">
        <v>20</v>
      </c>
      <c r="P3789" s="51" t="s">
        <v>20</v>
      </c>
      <c r="Q3789" s="60" t="s">
        <v>3789</v>
      </c>
      <c r="R3789" s="60">
        <v>74</v>
      </c>
      <c r="S3789" s="62">
        <v>30</v>
      </c>
      <c r="U3789" s="54" t="s">
        <v>15</v>
      </c>
      <c r="V3789" s="50" t="s">
        <v>20</v>
      </c>
      <c r="X3789" s="48"/>
    </row>
    <row r="3790" spans="1:24" s="60" customFormat="1" x14ac:dyDescent="0.2">
      <c r="A3790" s="60">
        <v>32</v>
      </c>
      <c r="B3790" s="61" t="s">
        <v>3703</v>
      </c>
      <c r="C3790" s="61">
        <v>3210</v>
      </c>
      <c r="D3790" s="61" t="s">
        <v>3722</v>
      </c>
      <c r="J3790" s="51" t="s">
        <v>20</v>
      </c>
      <c r="P3790" s="51" t="s">
        <v>20</v>
      </c>
      <c r="Q3790" s="60" t="s">
        <v>3042</v>
      </c>
      <c r="R3790" s="60">
        <v>75</v>
      </c>
      <c r="S3790" s="62">
        <v>184</v>
      </c>
      <c r="U3790" s="54" t="s">
        <v>15</v>
      </c>
      <c r="V3790" s="50" t="s">
        <v>20</v>
      </c>
      <c r="X3790" s="48"/>
    </row>
    <row r="3791" spans="1:24" s="60" customFormat="1" x14ac:dyDescent="0.2">
      <c r="A3791" s="60">
        <v>32</v>
      </c>
      <c r="B3791" s="61" t="s">
        <v>3703</v>
      </c>
      <c r="C3791" s="61">
        <v>3210</v>
      </c>
      <c r="D3791" s="61" t="s">
        <v>3722</v>
      </c>
      <c r="J3791" s="51" t="s">
        <v>20</v>
      </c>
      <c r="P3791" s="51" t="s">
        <v>20</v>
      </c>
      <c r="Q3791" s="60" t="s">
        <v>3790</v>
      </c>
      <c r="R3791" s="60">
        <v>76</v>
      </c>
      <c r="S3791" s="62">
        <v>122</v>
      </c>
      <c r="U3791" s="54" t="s">
        <v>15</v>
      </c>
      <c r="V3791" s="50" t="s">
        <v>20</v>
      </c>
      <c r="X3791" s="48"/>
    </row>
    <row r="3792" spans="1:24" s="60" customFormat="1" x14ac:dyDescent="0.2">
      <c r="A3792" s="60">
        <v>32</v>
      </c>
      <c r="B3792" s="61" t="s">
        <v>3703</v>
      </c>
      <c r="C3792" s="61">
        <v>3210</v>
      </c>
      <c r="D3792" s="61" t="s">
        <v>3722</v>
      </c>
      <c r="J3792" s="51" t="s">
        <v>20</v>
      </c>
      <c r="P3792" s="51" t="s">
        <v>20</v>
      </c>
      <c r="Q3792" s="60" t="s">
        <v>3791</v>
      </c>
      <c r="R3792" s="60">
        <v>77</v>
      </c>
      <c r="S3792" s="62">
        <v>140</v>
      </c>
      <c r="U3792" s="54" t="s">
        <v>15</v>
      </c>
      <c r="V3792" s="50"/>
      <c r="X3792" s="48"/>
    </row>
    <row r="3793" spans="1:24" s="60" customFormat="1" x14ac:dyDescent="0.2">
      <c r="A3793" s="60">
        <v>32</v>
      </c>
      <c r="B3793" s="61" t="s">
        <v>3703</v>
      </c>
      <c r="C3793" s="61">
        <v>3210</v>
      </c>
      <c r="D3793" s="61" t="s">
        <v>3722</v>
      </c>
      <c r="J3793" s="51" t="s">
        <v>20</v>
      </c>
      <c r="P3793" s="51" t="s">
        <v>20</v>
      </c>
      <c r="Q3793" s="60" t="s">
        <v>3792</v>
      </c>
      <c r="R3793" s="60">
        <v>78</v>
      </c>
      <c r="S3793" s="62">
        <v>64</v>
      </c>
      <c r="U3793" s="54" t="s">
        <v>15</v>
      </c>
      <c r="V3793" s="50" t="s">
        <v>20</v>
      </c>
      <c r="X3793" s="48"/>
    </row>
    <row r="3794" spans="1:24" s="60" customFormat="1" x14ac:dyDescent="0.2">
      <c r="A3794" s="60">
        <v>32</v>
      </c>
      <c r="B3794" s="61" t="s">
        <v>3703</v>
      </c>
      <c r="C3794" s="61">
        <v>3210</v>
      </c>
      <c r="D3794" s="61" t="s">
        <v>3722</v>
      </c>
      <c r="J3794" s="51" t="s">
        <v>20</v>
      </c>
      <c r="P3794" s="51" t="s">
        <v>20</v>
      </c>
      <c r="Q3794" s="60" t="s">
        <v>3793</v>
      </c>
      <c r="R3794" s="60">
        <v>79</v>
      </c>
      <c r="S3794" s="62">
        <v>59</v>
      </c>
      <c r="U3794" s="54" t="s">
        <v>15</v>
      </c>
      <c r="V3794" s="50" t="s">
        <v>20</v>
      </c>
      <c r="X3794" s="48"/>
    </row>
    <row r="3795" spans="1:24" s="60" customFormat="1" x14ac:dyDescent="0.2">
      <c r="A3795" s="60">
        <v>32</v>
      </c>
      <c r="B3795" s="61" t="s">
        <v>3703</v>
      </c>
      <c r="C3795" s="61">
        <v>3210</v>
      </c>
      <c r="D3795" s="61" t="s">
        <v>3722</v>
      </c>
      <c r="J3795" s="51" t="s">
        <v>20</v>
      </c>
      <c r="P3795" s="51" t="s">
        <v>20</v>
      </c>
      <c r="Q3795" s="60" t="s">
        <v>3794</v>
      </c>
      <c r="R3795" s="60">
        <v>80</v>
      </c>
      <c r="S3795" s="62">
        <v>187</v>
      </c>
      <c r="U3795" s="54" t="s">
        <v>15</v>
      </c>
      <c r="V3795" s="50" t="s">
        <v>20</v>
      </c>
      <c r="X3795" s="48"/>
    </row>
    <row r="3796" spans="1:24" s="60" customFormat="1" x14ac:dyDescent="0.2">
      <c r="A3796" s="60">
        <v>32</v>
      </c>
      <c r="B3796" s="61" t="s">
        <v>3703</v>
      </c>
      <c r="C3796" s="61">
        <v>3210</v>
      </c>
      <c r="D3796" s="61" t="s">
        <v>3722</v>
      </c>
      <c r="J3796" s="51" t="s">
        <v>20</v>
      </c>
      <c r="P3796" s="51" t="s">
        <v>20</v>
      </c>
      <c r="Q3796" s="60" t="s">
        <v>3795</v>
      </c>
      <c r="R3796" s="60">
        <v>81</v>
      </c>
      <c r="S3796" s="62">
        <v>21</v>
      </c>
      <c r="U3796" s="54" t="s">
        <v>15</v>
      </c>
      <c r="V3796" s="50" t="s">
        <v>20</v>
      </c>
      <c r="X3796" s="48"/>
    </row>
    <row r="3797" spans="1:24" s="60" customFormat="1" x14ac:dyDescent="0.2">
      <c r="A3797" s="60">
        <v>32</v>
      </c>
      <c r="B3797" s="61" t="s">
        <v>3703</v>
      </c>
      <c r="C3797" s="61">
        <v>3210</v>
      </c>
      <c r="D3797" s="61" t="s">
        <v>3722</v>
      </c>
      <c r="J3797" s="51" t="s">
        <v>20</v>
      </c>
      <c r="P3797" s="51" t="s">
        <v>20</v>
      </c>
      <c r="Q3797" s="60" t="s">
        <v>3796</v>
      </c>
      <c r="R3797" s="60">
        <v>82</v>
      </c>
      <c r="S3797" s="62">
        <v>13</v>
      </c>
      <c r="U3797" s="54" t="s">
        <v>15</v>
      </c>
      <c r="V3797" s="50" t="s">
        <v>20</v>
      </c>
      <c r="X3797" s="48"/>
    </row>
    <row r="3798" spans="1:24" s="60" customFormat="1" x14ac:dyDescent="0.2">
      <c r="A3798" s="60">
        <v>32</v>
      </c>
      <c r="B3798" s="61" t="s">
        <v>3703</v>
      </c>
      <c r="C3798" s="61">
        <v>3210</v>
      </c>
      <c r="D3798" s="61" t="s">
        <v>3722</v>
      </c>
      <c r="J3798" s="51" t="s">
        <v>20</v>
      </c>
      <c r="P3798" s="51" t="s">
        <v>20</v>
      </c>
      <c r="Q3798" s="60" t="s">
        <v>3797</v>
      </c>
      <c r="R3798" s="60">
        <v>83</v>
      </c>
      <c r="S3798" s="62">
        <v>22</v>
      </c>
      <c r="U3798" s="54" t="s">
        <v>15</v>
      </c>
      <c r="V3798" s="50" t="s">
        <v>20</v>
      </c>
      <c r="X3798" s="48"/>
    </row>
    <row r="3799" spans="1:24" s="60" customFormat="1" x14ac:dyDescent="0.2">
      <c r="A3799" s="60">
        <v>32</v>
      </c>
      <c r="B3799" s="61" t="s">
        <v>3703</v>
      </c>
      <c r="C3799" s="61">
        <v>3210</v>
      </c>
      <c r="D3799" s="61" t="s">
        <v>3722</v>
      </c>
      <c r="J3799" s="51" t="s">
        <v>20</v>
      </c>
      <c r="P3799" s="51" t="s">
        <v>20</v>
      </c>
      <c r="Q3799" s="60" t="s">
        <v>3798</v>
      </c>
      <c r="R3799" s="60">
        <v>84</v>
      </c>
      <c r="S3799" s="62">
        <v>54</v>
      </c>
      <c r="U3799" s="54" t="s">
        <v>15</v>
      </c>
      <c r="V3799" s="50" t="s">
        <v>20</v>
      </c>
      <c r="X3799" s="48"/>
    </row>
    <row r="3800" spans="1:24" s="60" customFormat="1" x14ac:dyDescent="0.2">
      <c r="A3800" s="60">
        <v>32</v>
      </c>
      <c r="B3800" s="61" t="s">
        <v>3703</v>
      </c>
      <c r="C3800" s="61">
        <v>3210</v>
      </c>
      <c r="D3800" s="61" t="s">
        <v>3722</v>
      </c>
      <c r="J3800" s="51" t="s">
        <v>20</v>
      </c>
      <c r="P3800" s="51" t="s">
        <v>20</v>
      </c>
      <c r="Q3800" s="60" t="s">
        <v>3799</v>
      </c>
      <c r="R3800" s="60">
        <v>85</v>
      </c>
      <c r="S3800" s="62">
        <v>178</v>
      </c>
      <c r="U3800" s="54" t="s">
        <v>15</v>
      </c>
      <c r="V3800" s="50" t="s">
        <v>20</v>
      </c>
      <c r="X3800" s="48"/>
    </row>
    <row r="3801" spans="1:24" s="60" customFormat="1" x14ac:dyDescent="0.2">
      <c r="A3801" s="60">
        <v>32</v>
      </c>
      <c r="B3801" s="61" t="s">
        <v>3703</v>
      </c>
      <c r="C3801" s="61">
        <v>3210</v>
      </c>
      <c r="D3801" s="61" t="s">
        <v>3722</v>
      </c>
      <c r="J3801" s="51" t="s">
        <v>20</v>
      </c>
      <c r="P3801" s="51" t="s">
        <v>20</v>
      </c>
      <c r="Q3801" s="60" t="s">
        <v>3800</v>
      </c>
      <c r="R3801" s="60">
        <v>86</v>
      </c>
      <c r="S3801" s="62">
        <v>42</v>
      </c>
      <c r="U3801" s="54" t="s">
        <v>15</v>
      </c>
      <c r="V3801" s="50" t="s">
        <v>20</v>
      </c>
      <c r="X3801" s="48"/>
    </row>
    <row r="3802" spans="1:24" s="60" customFormat="1" x14ac:dyDescent="0.2">
      <c r="A3802" s="60">
        <v>32</v>
      </c>
      <c r="B3802" s="61" t="s">
        <v>3703</v>
      </c>
      <c r="C3802" s="61">
        <v>3210</v>
      </c>
      <c r="D3802" s="61" t="s">
        <v>3722</v>
      </c>
      <c r="J3802" s="51" t="s">
        <v>20</v>
      </c>
      <c r="P3802" s="51" t="s">
        <v>20</v>
      </c>
      <c r="Q3802" s="60" t="s">
        <v>3801</v>
      </c>
      <c r="R3802" s="60">
        <v>87</v>
      </c>
      <c r="S3802" s="62">
        <v>20</v>
      </c>
      <c r="U3802" s="54" t="s">
        <v>15</v>
      </c>
      <c r="V3802" s="50" t="s">
        <v>20</v>
      </c>
      <c r="X3802" s="48"/>
    </row>
    <row r="3803" spans="1:24" s="60" customFormat="1" x14ac:dyDescent="0.2">
      <c r="A3803" s="60">
        <v>32</v>
      </c>
      <c r="B3803" s="61" t="s">
        <v>3703</v>
      </c>
      <c r="C3803" s="61">
        <v>3210</v>
      </c>
      <c r="D3803" s="61" t="s">
        <v>3722</v>
      </c>
      <c r="J3803" s="51" t="s">
        <v>20</v>
      </c>
      <c r="P3803" s="51" t="s">
        <v>20</v>
      </c>
      <c r="Q3803" s="60" t="s">
        <v>3802</v>
      </c>
      <c r="R3803" s="60">
        <v>88</v>
      </c>
      <c r="S3803" s="62">
        <v>95</v>
      </c>
      <c r="U3803" s="54" t="s">
        <v>15</v>
      </c>
      <c r="V3803" s="50" t="s">
        <v>20</v>
      </c>
      <c r="X3803" s="48"/>
    </row>
    <row r="3804" spans="1:24" s="60" customFormat="1" x14ac:dyDescent="0.2">
      <c r="A3804" s="60">
        <v>32</v>
      </c>
      <c r="B3804" s="61" t="s">
        <v>3703</v>
      </c>
      <c r="C3804" s="61">
        <v>3210</v>
      </c>
      <c r="D3804" s="61" t="s">
        <v>3722</v>
      </c>
      <c r="J3804" s="51" t="s">
        <v>20</v>
      </c>
      <c r="P3804" s="51" t="s">
        <v>20</v>
      </c>
      <c r="Q3804" s="60" t="s">
        <v>3803</v>
      </c>
      <c r="R3804" s="60">
        <v>89</v>
      </c>
      <c r="S3804" s="62">
        <v>47</v>
      </c>
      <c r="U3804" s="54" t="s">
        <v>15</v>
      </c>
      <c r="V3804" s="50" t="s">
        <v>20</v>
      </c>
      <c r="X3804" s="48"/>
    </row>
    <row r="3805" spans="1:24" s="60" customFormat="1" x14ac:dyDescent="0.2">
      <c r="A3805" s="60">
        <v>32</v>
      </c>
      <c r="B3805" s="61" t="s">
        <v>3703</v>
      </c>
      <c r="C3805" s="61">
        <v>3210</v>
      </c>
      <c r="D3805" s="61" t="s">
        <v>3722</v>
      </c>
      <c r="J3805" s="51" t="s">
        <v>20</v>
      </c>
      <c r="P3805" s="51" t="s">
        <v>20</v>
      </c>
      <c r="Q3805" s="60" t="s">
        <v>3804</v>
      </c>
      <c r="R3805" s="60">
        <v>90</v>
      </c>
      <c r="S3805" s="62">
        <v>26</v>
      </c>
      <c r="U3805" s="54" t="s">
        <v>15</v>
      </c>
      <c r="V3805" s="50" t="s">
        <v>20</v>
      </c>
      <c r="X3805" s="48"/>
    </row>
    <row r="3806" spans="1:24" s="60" customFormat="1" x14ac:dyDescent="0.2">
      <c r="A3806" s="60">
        <v>32</v>
      </c>
      <c r="B3806" s="61" t="s">
        <v>3703</v>
      </c>
      <c r="C3806" s="61">
        <v>3210</v>
      </c>
      <c r="D3806" s="61" t="s">
        <v>3722</v>
      </c>
      <c r="J3806" s="51" t="s">
        <v>20</v>
      </c>
      <c r="P3806" s="51" t="s">
        <v>20</v>
      </c>
      <c r="Q3806" s="60" t="s">
        <v>3805</v>
      </c>
      <c r="R3806" s="60">
        <v>91</v>
      </c>
      <c r="S3806" s="62">
        <v>213</v>
      </c>
      <c r="U3806" s="54" t="s">
        <v>15</v>
      </c>
      <c r="V3806" s="50" t="s">
        <v>20</v>
      </c>
      <c r="X3806" s="48"/>
    </row>
    <row r="3807" spans="1:24" s="60" customFormat="1" x14ac:dyDescent="0.2">
      <c r="A3807" s="60">
        <v>32</v>
      </c>
      <c r="B3807" s="61" t="s">
        <v>3703</v>
      </c>
      <c r="C3807" s="61">
        <v>3210</v>
      </c>
      <c r="D3807" s="61" t="s">
        <v>3722</v>
      </c>
      <c r="J3807" s="51" t="s">
        <v>20</v>
      </c>
      <c r="P3807" s="51" t="s">
        <v>20</v>
      </c>
      <c r="Q3807" s="60" t="s">
        <v>3806</v>
      </c>
      <c r="R3807" s="60">
        <v>92</v>
      </c>
      <c r="S3807" s="62">
        <v>179</v>
      </c>
      <c r="U3807" s="54" t="s">
        <v>15</v>
      </c>
      <c r="V3807" s="50" t="s">
        <v>20</v>
      </c>
      <c r="X3807" s="48"/>
    </row>
    <row r="3808" spans="1:24" s="60" customFormat="1" x14ac:dyDescent="0.2">
      <c r="A3808" s="60">
        <v>32</v>
      </c>
      <c r="B3808" s="61" t="s">
        <v>3703</v>
      </c>
      <c r="C3808" s="61">
        <v>3210</v>
      </c>
      <c r="D3808" s="61" t="s">
        <v>3722</v>
      </c>
      <c r="J3808" s="51" t="s">
        <v>20</v>
      </c>
      <c r="P3808" s="51" t="s">
        <v>20</v>
      </c>
      <c r="Q3808" s="60" t="s">
        <v>3807</v>
      </c>
      <c r="R3808" s="60">
        <v>93</v>
      </c>
      <c r="S3808" s="62">
        <v>248</v>
      </c>
      <c r="U3808" s="54" t="s">
        <v>15</v>
      </c>
      <c r="V3808" s="50" t="s">
        <v>16</v>
      </c>
      <c r="X3808" s="48"/>
    </row>
    <row r="3809" spans="1:24" s="60" customFormat="1" x14ac:dyDescent="0.2">
      <c r="A3809" s="60">
        <v>32</v>
      </c>
      <c r="B3809" s="61" t="s">
        <v>3703</v>
      </c>
      <c r="C3809" s="61">
        <v>3210</v>
      </c>
      <c r="D3809" s="61" t="s">
        <v>3722</v>
      </c>
      <c r="J3809" s="51" t="s">
        <v>20</v>
      </c>
      <c r="P3809" s="51" t="s">
        <v>20</v>
      </c>
      <c r="Q3809" s="60" t="s">
        <v>3808</v>
      </c>
      <c r="R3809" s="60">
        <v>94</v>
      </c>
      <c r="S3809" s="62">
        <v>40</v>
      </c>
      <c r="U3809" s="54" t="s">
        <v>15</v>
      </c>
      <c r="V3809" s="50" t="s">
        <v>20</v>
      </c>
      <c r="X3809" s="48"/>
    </row>
    <row r="3810" spans="1:24" s="60" customFormat="1" x14ac:dyDescent="0.2">
      <c r="A3810" s="60">
        <v>32</v>
      </c>
      <c r="B3810" s="61" t="s">
        <v>3703</v>
      </c>
      <c r="C3810" s="61">
        <v>3210</v>
      </c>
      <c r="D3810" s="61" t="s">
        <v>3722</v>
      </c>
      <c r="J3810" s="51" t="s">
        <v>20</v>
      </c>
      <c r="P3810" s="51" t="s">
        <v>20</v>
      </c>
      <c r="Q3810" s="60" t="s">
        <v>3809</v>
      </c>
      <c r="R3810" s="60">
        <v>95</v>
      </c>
      <c r="S3810" s="62">
        <v>100</v>
      </c>
      <c r="U3810" s="54" t="s">
        <v>15</v>
      </c>
      <c r="V3810" s="50" t="s">
        <v>20</v>
      </c>
      <c r="X3810" s="48"/>
    </row>
    <row r="3811" spans="1:24" s="60" customFormat="1" x14ac:dyDescent="0.2">
      <c r="A3811" s="60">
        <v>32</v>
      </c>
      <c r="B3811" s="61" t="s">
        <v>3703</v>
      </c>
      <c r="C3811" s="61">
        <v>3210</v>
      </c>
      <c r="D3811" s="61" t="s">
        <v>3722</v>
      </c>
      <c r="J3811" s="51" t="s">
        <v>20</v>
      </c>
      <c r="P3811" s="51" t="s">
        <v>20</v>
      </c>
      <c r="Q3811" s="60" t="s">
        <v>3810</v>
      </c>
      <c r="R3811" s="60">
        <v>96</v>
      </c>
      <c r="S3811" s="62">
        <v>20</v>
      </c>
      <c r="U3811" s="54" t="s">
        <v>15</v>
      </c>
      <c r="V3811" s="50" t="s">
        <v>20</v>
      </c>
      <c r="X3811" s="48"/>
    </row>
    <row r="3812" spans="1:24" s="60" customFormat="1" x14ac:dyDescent="0.2">
      <c r="A3812" s="60">
        <v>32</v>
      </c>
      <c r="B3812" s="61" t="s">
        <v>3703</v>
      </c>
      <c r="C3812" s="61">
        <v>3210</v>
      </c>
      <c r="D3812" s="61" t="s">
        <v>3722</v>
      </c>
      <c r="J3812" s="51" t="s">
        <v>20</v>
      </c>
      <c r="P3812" s="51" t="s">
        <v>20</v>
      </c>
      <c r="Q3812" s="60" t="s">
        <v>3811</v>
      </c>
      <c r="R3812" s="60">
        <v>97</v>
      </c>
      <c r="S3812" s="62">
        <v>242</v>
      </c>
      <c r="U3812" s="54" t="s">
        <v>15</v>
      </c>
      <c r="V3812" s="50" t="s">
        <v>16</v>
      </c>
      <c r="X3812" s="48"/>
    </row>
    <row r="3813" spans="1:24" s="60" customFormat="1" x14ac:dyDescent="0.2">
      <c r="A3813" s="60">
        <v>32</v>
      </c>
      <c r="B3813" s="61" t="s">
        <v>3703</v>
      </c>
      <c r="C3813" s="61">
        <v>3210</v>
      </c>
      <c r="D3813" s="61" t="s">
        <v>3722</v>
      </c>
      <c r="J3813" s="51" t="s">
        <v>20</v>
      </c>
      <c r="P3813" s="51" t="s">
        <v>20</v>
      </c>
      <c r="Q3813" s="60" t="s">
        <v>3812</v>
      </c>
      <c r="R3813" s="60">
        <v>98</v>
      </c>
      <c r="S3813" s="62">
        <v>62</v>
      </c>
      <c r="U3813" s="54" t="s">
        <v>15</v>
      </c>
      <c r="V3813" s="50" t="s">
        <v>20</v>
      </c>
      <c r="X3813" s="48"/>
    </row>
    <row r="3814" spans="1:24" s="60" customFormat="1" x14ac:dyDescent="0.2">
      <c r="A3814" s="60">
        <v>32</v>
      </c>
      <c r="B3814" s="61" t="s">
        <v>3703</v>
      </c>
      <c r="C3814" s="61">
        <v>3210</v>
      </c>
      <c r="D3814" s="61" t="s">
        <v>3722</v>
      </c>
      <c r="J3814" s="51" t="s">
        <v>20</v>
      </c>
      <c r="P3814" s="51" t="s">
        <v>20</v>
      </c>
      <c r="Q3814" s="60" t="s">
        <v>3813</v>
      </c>
      <c r="R3814" s="60">
        <v>99</v>
      </c>
      <c r="S3814" s="62">
        <v>130</v>
      </c>
      <c r="U3814" s="54" t="s">
        <v>15</v>
      </c>
      <c r="V3814" s="50" t="s">
        <v>20</v>
      </c>
      <c r="X3814" s="48"/>
    </row>
    <row r="3815" spans="1:24" s="60" customFormat="1" x14ac:dyDescent="0.2">
      <c r="A3815" s="60">
        <v>32</v>
      </c>
      <c r="B3815" s="61" t="s">
        <v>3703</v>
      </c>
      <c r="C3815" s="61">
        <v>3210</v>
      </c>
      <c r="D3815" s="61" t="s">
        <v>3722</v>
      </c>
      <c r="J3815" s="51" t="s">
        <v>20</v>
      </c>
      <c r="P3815" s="51" t="s">
        <v>20</v>
      </c>
      <c r="Q3815" s="60" t="s">
        <v>3814</v>
      </c>
      <c r="R3815" s="60">
        <v>100</v>
      </c>
      <c r="S3815" s="62">
        <v>9</v>
      </c>
      <c r="U3815" s="54" t="s">
        <v>15</v>
      </c>
      <c r="V3815" s="50" t="s">
        <v>20</v>
      </c>
      <c r="X3815" s="48"/>
    </row>
    <row r="3816" spans="1:24" s="60" customFormat="1" x14ac:dyDescent="0.2">
      <c r="A3816" s="60">
        <v>32</v>
      </c>
      <c r="B3816" s="61" t="s">
        <v>3703</v>
      </c>
      <c r="C3816" s="61">
        <v>3210</v>
      </c>
      <c r="D3816" s="61" t="s">
        <v>3722</v>
      </c>
      <c r="J3816" s="51" t="s">
        <v>20</v>
      </c>
      <c r="P3816" s="51" t="s">
        <v>20</v>
      </c>
      <c r="Q3816" s="60" t="s">
        <v>3815</v>
      </c>
      <c r="R3816" s="60">
        <v>101</v>
      </c>
      <c r="S3816" s="62">
        <v>35</v>
      </c>
      <c r="U3816" s="54" t="s">
        <v>15</v>
      </c>
      <c r="V3816" s="50" t="s">
        <v>20</v>
      </c>
      <c r="X3816" s="48"/>
    </row>
    <row r="3817" spans="1:24" s="60" customFormat="1" x14ac:dyDescent="0.2">
      <c r="A3817" s="60">
        <v>32</v>
      </c>
      <c r="B3817" s="61" t="s">
        <v>3703</v>
      </c>
      <c r="C3817" s="61">
        <v>3210</v>
      </c>
      <c r="D3817" s="61" t="s">
        <v>3722</v>
      </c>
      <c r="J3817" s="51" t="s">
        <v>20</v>
      </c>
      <c r="P3817" s="51" t="s">
        <v>20</v>
      </c>
      <c r="Q3817" s="60" t="s">
        <v>3816</v>
      </c>
      <c r="R3817" s="60">
        <v>102</v>
      </c>
      <c r="S3817" s="62">
        <v>25</v>
      </c>
      <c r="U3817" s="54" t="s">
        <v>15</v>
      </c>
      <c r="V3817" s="50" t="s">
        <v>20</v>
      </c>
      <c r="X3817" s="48"/>
    </row>
    <row r="3818" spans="1:24" s="60" customFormat="1" x14ac:dyDescent="0.2">
      <c r="A3818" s="60">
        <v>32</v>
      </c>
      <c r="B3818" s="61" t="s">
        <v>3703</v>
      </c>
      <c r="C3818" s="61">
        <v>3210</v>
      </c>
      <c r="D3818" s="61" t="s">
        <v>3722</v>
      </c>
      <c r="J3818" s="51" t="s">
        <v>20</v>
      </c>
      <c r="P3818" s="51" t="s">
        <v>20</v>
      </c>
      <c r="Q3818" s="60" t="s">
        <v>3817</v>
      </c>
      <c r="R3818" s="60">
        <v>103</v>
      </c>
      <c r="S3818" s="62">
        <v>37</v>
      </c>
      <c r="U3818" s="54" t="s">
        <v>15</v>
      </c>
      <c r="V3818" s="50" t="s">
        <v>20</v>
      </c>
      <c r="X3818" s="48"/>
    </row>
    <row r="3819" spans="1:24" s="60" customFormat="1" x14ac:dyDescent="0.2">
      <c r="A3819" s="60">
        <v>32</v>
      </c>
      <c r="B3819" s="61" t="s">
        <v>3703</v>
      </c>
      <c r="C3819" s="61">
        <v>3210</v>
      </c>
      <c r="D3819" s="61" t="s">
        <v>3722</v>
      </c>
      <c r="J3819" s="51" t="s">
        <v>20</v>
      </c>
      <c r="P3819" s="51" t="s">
        <v>20</v>
      </c>
      <c r="Q3819" s="60" t="s">
        <v>3818</v>
      </c>
      <c r="R3819" s="60">
        <v>104</v>
      </c>
      <c r="S3819" s="62">
        <v>15</v>
      </c>
      <c r="U3819" s="54" t="s">
        <v>15</v>
      </c>
      <c r="V3819" s="50" t="s">
        <v>20</v>
      </c>
      <c r="X3819" s="48"/>
    </row>
    <row r="3820" spans="1:24" s="60" customFormat="1" x14ac:dyDescent="0.2">
      <c r="A3820" s="60">
        <v>32</v>
      </c>
      <c r="B3820" s="61" t="s">
        <v>3703</v>
      </c>
      <c r="C3820" s="61">
        <v>3210</v>
      </c>
      <c r="D3820" s="61" t="s">
        <v>3722</v>
      </c>
      <c r="J3820" s="51" t="s">
        <v>20</v>
      </c>
      <c r="P3820" s="51" t="s">
        <v>20</v>
      </c>
      <c r="Q3820" s="60" t="s">
        <v>3819</v>
      </c>
      <c r="R3820" s="60">
        <v>105</v>
      </c>
      <c r="S3820" s="62">
        <v>21</v>
      </c>
      <c r="U3820" s="54" t="s">
        <v>15</v>
      </c>
      <c r="V3820" s="50" t="s">
        <v>20</v>
      </c>
      <c r="X3820" s="48"/>
    </row>
    <row r="3821" spans="1:24" s="60" customFormat="1" x14ac:dyDescent="0.2">
      <c r="A3821" s="60">
        <v>32</v>
      </c>
      <c r="B3821" s="61" t="s">
        <v>3703</v>
      </c>
      <c r="C3821" s="61">
        <v>3210</v>
      </c>
      <c r="D3821" s="61" t="s">
        <v>3722</v>
      </c>
      <c r="J3821" s="51" t="s">
        <v>20</v>
      </c>
      <c r="P3821" s="51" t="s">
        <v>20</v>
      </c>
      <c r="Q3821" s="60" t="s">
        <v>3820</v>
      </c>
      <c r="R3821" s="60">
        <v>106</v>
      </c>
      <c r="S3821" s="62">
        <v>40</v>
      </c>
      <c r="U3821" s="54" t="s">
        <v>15</v>
      </c>
      <c r="V3821" s="50" t="s">
        <v>20</v>
      </c>
      <c r="X3821" s="48"/>
    </row>
    <row r="3822" spans="1:24" s="60" customFormat="1" x14ac:dyDescent="0.2">
      <c r="A3822" s="60">
        <v>32</v>
      </c>
      <c r="B3822" s="61" t="s">
        <v>3703</v>
      </c>
      <c r="C3822" s="61">
        <v>3210</v>
      </c>
      <c r="D3822" s="61" t="s">
        <v>3722</v>
      </c>
      <c r="J3822" s="51" t="s">
        <v>20</v>
      </c>
      <c r="P3822" s="51" t="s">
        <v>20</v>
      </c>
      <c r="Q3822" s="60" t="s">
        <v>3821</v>
      </c>
      <c r="R3822" s="60">
        <v>107</v>
      </c>
      <c r="S3822" s="62">
        <v>5</v>
      </c>
      <c r="U3822" s="54" t="s">
        <v>15</v>
      </c>
      <c r="V3822" s="50" t="s">
        <v>20</v>
      </c>
      <c r="X3822" s="48"/>
    </row>
    <row r="3823" spans="1:24" s="60" customFormat="1" x14ac:dyDescent="0.2">
      <c r="A3823" s="60">
        <v>32</v>
      </c>
      <c r="B3823" s="61" t="s">
        <v>3703</v>
      </c>
      <c r="C3823" s="61">
        <v>3210</v>
      </c>
      <c r="D3823" s="61" t="s">
        <v>3722</v>
      </c>
      <c r="J3823" s="51" t="s">
        <v>20</v>
      </c>
      <c r="P3823" s="51" t="s">
        <v>20</v>
      </c>
      <c r="Q3823" s="60" t="s">
        <v>3822</v>
      </c>
      <c r="R3823" s="60">
        <v>108</v>
      </c>
      <c r="S3823" s="62">
        <v>15</v>
      </c>
      <c r="U3823" s="54" t="s">
        <v>15</v>
      </c>
      <c r="V3823" s="50" t="s">
        <v>20</v>
      </c>
      <c r="X3823" s="48"/>
    </row>
    <row r="3824" spans="1:24" s="60" customFormat="1" x14ac:dyDescent="0.2">
      <c r="A3824" s="60">
        <v>32</v>
      </c>
      <c r="B3824" s="61" t="s">
        <v>3703</v>
      </c>
      <c r="C3824" s="61">
        <v>3210</v>
      </c>
      <c r="D3824" s="61" t="s">
        <v>3722</v>
      </c>
      <c r="J3824" s="51" t="s">
        <v>20</v>
      </c>
      <c r="P3824" s="51" t="s">
        <v>20</v>
      </c>
      <c r="Q3824" s="60" t="s">
        <v>3823</v>
      </c>
      <c r="R3824" s="60">
        <v>109</v>
      </c>
      <c r="S3824" s="62">
        <v>26</v>
      </c>
      <c r="U3824" s="54" t="s">
        <v>15</v>
      </c>
      <c r="V3824" s="50" t="s">
        <v>20</v>
      </c>
      <c r="X3824" s="48"/>
    </row>
    <row r="3825" spans="1:24" s="60" customFormat="1" x14ac:dyDescent="0.2">
      <c r="A3825" s="60">
        <v>32</v>
      </c>
      <c r="B3825" s="61" t="s">
        <v>3703</v>
      </c>
      <c r="C3825" s="61">
        <v>3210</v>
      </c>
      <c r="D3825" s="61" t="s">
        <v>3722</v>
      </c>
      <c r="J3825" s="51" t="s">
        <v>20</v>
      </c>
      <c r="P3825" s="51" t="s">
        <v>20</v>
      </c>
      <c r="Q3825" s="60" t="s">
        <v>3824</v>
      </c>
      <c r="R3825" s="60">
        <v>110</v>
      </c>
      <c r="S3825" s="62">
        <v>390</v>
      </c>
      <c r="U3825" s="54" t="s">
        <v>15</v>
      </c>
      <c r="V3825" s="50" t="s">
        <v>16</v>
      </c>
      <c r="X3825" s="48"/>
    </row>
    <row r="3826" spans="1:24" s="60" customFormat="1" x14ac:dyDescent="0.2">
      <c r="A3826" s="60">
        <v>32</v>
      </c>
      <c r="B3826" s="61" t="s">
        <v>3703</v>
      </c>
      <c r="C3826" s="61">
        <v>3210</v>
      </c>
      <c r="D3826" s="61" t="s">
        <v>3722</v>
      </c>
      <c r="J3826" s="51" t="s">
        <v>20</v>
      </c>
      <c r="P3826" s="51" t="s">
        <v>20</v>
      </c>
      <c r="Q3826" s="60" t="s">
        <v>3825</v>
      </c>
      <c r="R3826" s="60">
        <v>111</v>
      </c>
      <c r="S3826" s="62">
        <v>25</v>
      </c>
      <c r="U3826" s="54" t="s">
        <v>15</v>
      </c>
      <c r="V3826" s="50" t="s">
        <v>20</v>
      </c>
      <c r="X3826" s="48"/>
    </row>
    <row r="3827" spans="1:24" s="60" customFormat="1" x14ac:dyDescent="0.2">
      <c r="A3827" s="60">
        <v>32</v>
      </c>
      <c r="B3827" s="61" t="s">
        <v>3703</v>
      </c>
      <c r="C3827" s="61">
        <v>3210</v>
      </c>
      <c r="D3827" s="61" t="s">
        <v>3722</v>
      </c>
      <c r="J3827" s="51" t="s">
        <v>20</v>
      </c>
      <c r="P3827" s="51" t="s">
        <v>20</v>
      </c>
      <c r="Q3827" s="60" t="s">
        <v>3826</v>
      </c>
      <c r="R3827" s="60">
        <v>112</v>
      </c>
      <c r="S3827" s="62">
        <v>20</v>
      </c>
      <c r="U3827" s="54" t="s">
        <v>15</v>
      </c>
      <c r="V3827" s="50" t="s">
        <v>20</v>
      </c>
      <c r="X3827" s="48"/>
    </row>
    <row r="3828" spans="1:24" s="60" customFormat="1" x14ac:dyDescent="0.2">
      <c r="A3828" s="60">
        <v>32</v>
      </c>
      <c r="B3828" s="61" t="s">
        <v>3703</v>
      </c>
      <c r="C3828" s="61">
        <v>3210</v>
      </c>
      <c r="D3828" s="61" t="s">
        <v>3722</v>
      </c>
      <c r="J3828" s="51" t="s">
        <v>20</v>
      </c>
      <c r="P3828" s="51" t="s">
        <v>20</v>
      </c>
      <c r="Q3828" s="60" t="s">
        <v>3827</v>
      </c>
      <c r="R3828" s="60">
        <v>113</v>
      </c>
      <c r="S3828" s="62">
        <v>46</v>
      </c>
      <c r="U3828" s="54" t="s">
        <v>15</v>
      </c>
      <c r="V3828" s="50" t="s">
        <v>20</v>
      </c>
      <c r="X3828" s="48"/>
    </row>
    <row r="3829" spans="1:24" s="60" customFormat="1" x14ac:dyDescent="0.2">
      <c r="A3829" s="60">
        <v>32</v>
      </c>
      <c r="B3829" s="61" t="s">
        <v>3703</v>
      </c>
      <c r="C3829" s="61">
        <v>3210</v>
      </c>
      <c r="D3829" s="61" t="s">
        <v>3722</v>
      </c>
      <c r="J3829" s="51" t="s">
        <v>20</v>
      </c>
      <c r="P3829" s="51" t="s">
        <v>20</v>
      </c>
      <c r="Q3829" s="60" t="s">
        <v>3828</v>
      </c>
      <c r="R3829" s="60">
        <v>114</v>
      </c>
      <c r="S3829" s="62">
        <v>20</v>
      </c>
      <c r="U3829" s="54" t="s">
        <v>15</v>
      </c>
      <c r="V3829" s="50" t="s">
        <v>20</v>
      </c>
      <c r="X3829" s="48"/>
    </row>
    <row r="3830" spans="1:24" s="60" customFormat="1" x14ac:dyDescent="0.2">
      <c r="A3830" s="60">
        <v>32</v>
      </c>
      <c r="B3830" s="61" t="s">
        <v>3703</v>
      </c>
      <c r="C3830" s="61">
        <v>3210</v>
      </c>
      <c r="D3830" s="61" t="s">
        <v>3722</v>
      </c>
      <c r="J3830" s="51" t="s">
        <v>20</v>
      </c>
      <c r="P3830" s="51" t="s">
        <v>20</v>
      </c>
      <c r="Q3830" s="60" t="s">
        <v>3829</v>
      </c>
      <c r="R3830" s="60">
        <v>115</v>
      </c>
      <c r="S3830" s="62">
        <v>20</v>
      </c>
      <c r="U3830" s="54" t="s">
        <v>15</v>
      </c>
      <c r="V3830" s="50" t="s">
        <v>20</v>
      </c>
      <c r="X3830" s="48"/>
    </row>
    <row r="3831" spans="1:24" s="60" customFormat="1" x14ac:dyDescent="0.2">
      <c r="A3831" s="60">
        <v>32</v>
      </c>
      <c r="B3831" s="61" t="s">
        <v>3703</v>
      </c>
      <c r="C3831" s="61">
        <v>3210</v>
      </c>
      <c r="D3831" s="61" t="s">
        <v>3722</v>
      </c>
      <c r="J3831" s="51" t="s">
        <v>20</v>
      </c>
      <c r="P3831" s="51" t="s">
        <v>20</v>
      </c>
      <c r="Q3831" s="60" t="s">
        <v>3830</v>
      </c>
      <c r="R3831" s="60">
        <v>116</v>
      </c>
      <c r="S3831" s="62">
        <v>25</v>
      </c>
      <c r="U3831" s="54" t="s">
        <v>15</v>
      </c>
      <c r="V3831" s="50" t="s">
        <v>20</v>
      </c>
      <c r="X3831" s="48"/>
    </row>
    <row r="3832" spans="1:24" s="60" customFormat="1" x14ac:dyDescent="0.2">
      <c r="A3832" s="60">
        <v>32</v>
      </c>
      <c r="B3832" s="61" t="s">
        <v>3703</v>
      </c>
      <c r="C3832" s="61">
        <v>3210</v>
      </c>
      <c r="D3832" s="61" t="s">
        <v>3722</v>
      </c>
      <c r="J3832" s="51" t="s">
        <v>20</v>
      </c>
      <c r="P3832" s="51" t="s">
        <v>20</v>
      </c>
      <c r="Q3832" s="60" t="s">
        <v>3831</v>
      </c>
      <c r="R3832" s="60">
        <v>117</v>
      </c>
      <c r="S3832" s="62">
        <v>14</v>
      </c>
      <c r="U3832" s="54" t="s">
        <v>15</v>
      </c>
      <c r="V3832" s="50" t="s">
        <v>20</v>
      </c>
      <c r="X3832" s="48"/>
    </row>
    <row r="3833" spans="1:24" s="60" customFormat="1" x14ac:dyDescent="0.2">
      <c r="A3833" s="60">
        <v>32</v>
      </c>
      <c r="B3833" s="61" t="s">
        <v>3703</v>
      </c>
      <c r="C3833" s="61">
        <v>3210</v>
      </c>
      <c r="D3833" s="61" t="s">
        <v>3722</v>
      </c>
      <c r="J3833" s="51" t="s">
        <v>20</v>
      </c>
      <c r="P3833" s="51" t="s">
        <v>20</v>
      </c>
      <c r="Q3833" s="60" t="s">
        <v>3832</v>
      </c>
      <c r="R3833" s="60">
        <v>118</v>
      </c>
      <c r="S3833" s="62">
        <v>15</v>
      </c>
      <c r="U3833" s="54" t="s">
        <v>15</v>
      </c>
      <c r="V3833" s="50" t="s">
        <v>20</v>
      </c>
      <c r="X3833" s="48"/>
    </row>
    <row r="3834" spans="1:24" s="60" customFormat="1" x14ac:dyDescent="0.2">
      <c r="A3834" s="60">
        <v>32</v>
      </c>
      <c r="B3834" s="61" t="s">
        <v>3703</v>
      </c>
      <c r="C3834" s="61">
        <v>3210</v>
      </c>
      <c r="D3834" s="61" t="s">
        <v>3722</v>
      </c>
      <c r="J3834" s="51" t="s">
        <v>20</v>
      </c>
      <c r="P3834" s="51" t="s">
        <v>20</v>
      </c>
      <c r="Q3834" s="60" t="s">
        <v>3833</v>
      </c>
      <c r="R3834" s="60">
        <v>119</v>
      </c>
      <c r="S3834" s="62">
        <v>15</v>
      </c>
      <c r="U3834" s="54" t="s">
        <v>15</v>
      </c>
      <c r="V3834" s="50" t="s">
        <v>20</v>
      </c>
      <c r="X3834" s="48"/>
    </row>
    <row r="3835" spans="1:24" s="60" customFormat="1" x14ac:dyDescent="0.2">
      <c r="A3835" s="60">
        <v>32</v>
      </c>
      <c r="B3835" s="61" t="s">
        <v>3703</v>
      </c>
      <c r="C3835" s="61">
        <v>3210</v>
      </c>
      <c r="D3835" s="61" t="s">
        <v>3722</v>
      </c>
      <c r="J3835" s="51" t="s">
        <v>20</v>
      </c>
      <c r="P3835" s="51" t="s">
        <v>20</v>
      </c>
      <c r="Q3835" s="60" t="s">
        <v>3834</v>
      </c>
      <c r="R3835" s="60">
        <v>120</v>
      </c>
      <c r="S3835" s="62">
        <v>40</v>
      </c>
      <c r="U3835" s="54" t="s">
        <v>15</v>
      </c>
      <c r="V3835" s="50" t="s">
        <v>20</v>
      </c>
      <c r="X3835" s="48"/>
    </row>
    <row r="3836" spans="1:24" s="60" customFormat="1" x14ac:dyDescent="0.2">
      <c r="A3836" s="60">
        <v>32</v>
      </c>
      <c r="B3836" s="61" t="s">
        <v>3703</v>
      </c>
      <c r="C3836" s="61">
        <v>3210</v>
      </c>
      <c r="D3836" s="61" t="s">
        <v>3722</v>
      </c>
      <c r="J3836" s="51" t="s">
        <v>20</v>
      </c>
      <c r="P3836" s="51" t="s">
        <v>20</v>
      </c>
      <c r="Q3836" s="60" t="s">
        <v>3835</v>
      </c>
      <c r="R3836" s="60">
        <v>121</v>
      </c>
      <c r="S3836" s="62">
        <v>18</v>
      </c>
      <c r="U3836" s="54" t="s">
        <v>15</v>
      </c>
      <c r="V3836" s="50" t="s">
        <v>20</v>
      </c>
      <c r="X3836" s="48"/>
    </row>
    <row r="3837" spans="1:24" s="60" customFormat="1" x14ac:dyDescent="0.2">
      <c r="A3837" s="60">
        <v>32</v>
      </c>
      <c r="B3837" s="61" t="s">
        <v>3703</v>
      </c>
      <c r="C3837" s="61">
        <v>3210</v>
      </c>
      <c r="D3837" s="61" t="s">
        <v>3722</v>
      </c>
      <c r="J3837" s="51" t="s">
        <v>20</v>
      </c>
      <c r="P3837" s="51" t="s">
        <v>20</v>
      </c>
      <c r="Q3837" s="60" t="s">
        <v>3836</v>
      </c>
      <c r="R3837" s="60">
        <v>122</v>
      </c>
      <c r="S3837" s="62">
        <v>84</v>
      </c>
      <c r="U3837" s="54" t="s">
        <v>15</v>
      </c>
      <c r="V3837" s="50" t="s">
        <v>20</v>
      </c>
      <c r="X3837" s="48"/>
    </row>
    <row r="3838" spans="1:24" s="60" customFormat="1" x14ac:dyDescent="0.2">
      <c r="A3838" s="60">
        <v>32</v>
      </c>
      <c r="B3838" s="61" t="s">
        <v>3703</v>
      </c>
      <c r="C3838" s="61">
        <v>3210</v>
      </c>
      <c r="D3838" s="61" t="s">
        <v>3722</v>
      </c>
      <c r="J3838" s="51" t="s">
        <v>20</v>
      </c>
      <c r="P3838" s="51" t="s">
        <v>20</v>
      </c>
      <c r="Q3838" s="60" t="s">
        <v>3675</v>
      </c>
      <c r="R3838" s="60">
        <v>123</v>
      </c>
      <c r="S3838" s="62">
        <v>135</v>
      </c>
      <c r="U3838" s="54" t="s">
        <v>15</v>
      </c>
      <c r="V3838" s="50" t="s">
        <v>20</v>
      </c>
      <c r="X3838" s="48"/>
    </row>
    <row r="3839" spans="1:24" s="60" customFormat="1" x14ac:dyDescent="0.2">
      <c r="A3839" s="60">
        <v>32</v>
      </c>
      <c r="B3839" s="61" t="s">
        <v>3703</v>
      </c>
      <c r="C3839" s="61">
        <v>3210</v>
      </c>
      <c r="D3839" s="61" t="s">
        <v>3722</v>
      </c>
      <c r="J3839" s="51" t="s">
        <v>20</v>
      </c>
      <c r="P3839" s="51" t="s">
        <v>20</v>
      </c>
      <c r="Q3839" s="60" t="s">
        <v>3837</v>
      </c>
      <c r="R3839" s="60">
        <v>124</v>
      </c>
      <c r="S3839" s="62">
        <v>17</v>
      </c>
      <c r="U3839" s="54" t="s">
        <v>15</v>
      </c>
      <c r="V3839" s="50" t="s">
        <v>20</v>
      </c>
      <c r="X3839" s="48"/>
    </row>
    <row r="3840" spans="1:24" s="60" customFormat="1" x14ac:dyDescent="0.2">
      <c r="A3840" s="60">
        <v>32</v>
      </c>
      <c r="B3840" s="61" t="s">
        <v>3703</v>
      </c>
      <c r="C3840" s="61">
        <v>3210</v>
      </c>
      <c r="D3840" s="61" t="s">
        <v>3722</v>
      </c>
      <c r="J3840" s="51" t="s">
        <v>20</v>
      </c>
      <c r="P3840" s="51" t="s">
        <v>20</v>
      </c>
      <c r="Q3840" s="60" t="s">
        <v>3838</v>
      </c>
      <c r="R3840" s="60">
        <v>125</v>
      </c>
      <c r="S3840" s="62">
        <v>8</v>
      </c>
      <c r="U3840" s="54" t="s">
        <v>15</v>
      </c>
      <c r="V3840" s="50" t="s">
        <v>20</v>
      </c>
      <c r="X3840" s="48"/>
    </row>
    <row r="3841" spans="1:24" s="60" customFormat="1" x14ac:dyDescent="0.2">
      <c r="A3841" s="60">
        <v>32</v>
      </c>
      <c r="B3841" s="61" t="s">
        <v>3703</v>
      </c>
      <c r="C3841" s="61">
        <v>3210</v>
      </c>
      <c r="D3841" s="61" t="s">
        <v>3722</v>
      </c>
      <c r="J3841" s="51" t="s">
        <v>20</v>
      </c>
      <c r="P3841" s="51" t="s">
        <v>20</v>
      </c>
      <c r="Q3841" s="60" t="s">
        <v>3839</v>
      </c>
      <c r="R3841" s="60">
        <v>126</v>
      </c>
      <c r="S3841" s="62">
        <v>37</v>
      </c>
      <c r="U3841" s="54" t="s">
        <v>15</v>
      </c>
      <c r="V3841" s="50" t="s">
        <v>20</v>
      </c>
      <c r="X3841" s="48"/>
    </row>
    <row r="3842" spans="1:24" s="60" customFormat="1" x14ac:dyDescent="0.2">
      <c r="A3842" s="60">
        <v>32</v>
      </c>
      <c r="B3842" s="61" t="s">
        <v>3703</v>
      </c>
      <c r="C3842" s="61">
        <v>3210</v>
      </c>
      <c r="D3842" s="61" t="s">
        <v>3722</v>
      </c>
      <c r="J3842" s="51" t="s">
        <v>20</v>
      </c>
      <c r="P3842" s="51" t="s">
        <v>20</v>
      </c>
      <c r="Q3842" s="60" t="s">
        <v>3840</v>
      </c>
      <c r="R3842" s="60">
        <v>127</v>
      </c>
      <c r="S3842" s="62">
        <v>30</v>
      </c>
      <c r="U3842" s="54" t="s">
        <v>15</v>
      </c>
      <c r="V3842" s="50" t="s">
        <v>20</v>
      </c>
      <c r="X3842" s="48"/>
    </row>
    <row r="3843" spans="1:24" s="60" customFormat="1" x14ac:dyDescent="0.2">
      <c r="A3843" s="60">
        <v>32</v>
      </c>
      <c r="B3843" s="61" t="s">
        <v>3703</v>
      </c>
      <c r="C3843" s="61">
        <v>3210</v>
      </c>
      <c r="D3843" s="61" t="s">
        <v>3722</v>
      </c>
      <c r="J3843" s="51" t="s">
        <v>20</v>
      </c>
      <c r="P3843" s="51" t="s">
        <v>20</v>
      </c>
      <c r="Q3843" s="60" t="s">
        <v>3841</v>
      </c>
      <c r="R3843" s="60">
        <v>128</v>
      </c>
      <c r="S3843" s="62">
        <v>10</v>
      </c>
      <c r="U3843" s="54" t="s">
        <v>15</v>
      </c>
      <c r="V3843" s="50" t="s">
        <v>20</v>
      </c>
      <c r="X3843" s="48"/>
    </row>
    <row r="3844" spans="1:24" s="60" customFormat="1" x14ac:dyDescent="0.2">
      <c r="A3844" s="60">
        <v>32</v>
      </c>
      <c r="B3844" s="61" t="s">
        <v>3703</v>
      </c>
      <c r="C3844" s="61">
        <v>3210</v>
      </c>
      <c r="D3844" s="61" t="s">
        <v>3722</v>
      </c>
      <c r="J3844" s="51" t="s">
        <v>20</v>
      </c>
      <c r="P3844" s="51" t="s">
        <v>20</v>
      </c>
      <c r="Q3844" s="60" t="s">
        <v>3466</v>
      </c>
      <c r="R3844" s="60">
        <v>129</v>
      </c>
      <c r="S3844" s="62">
        <v>25</v>
      </c>
      <c r="U3844" s="54" t="s">
        <v>15</v>
      </c>
      <c r="V3844" s="50" t="s">
        <v>20</v>
      </c>
      <c r="X3844" s="48"/>
    </row>
    <row r="3845" spans="1:24" s="60" customFormat="1" x14ac:dyDescent="0.2">
      <c r="A3845" s="60">
        <v>32</v>
      </c>
      <c r="B3845" s="61" t="s">
        <v>3703</v>
      </c>
      <c r="C3845" s="61">
        <v>3210</v>
      </c>
      <c r="D3845" s="61" t="s">
        <v>3722</v>
      </c>
      <c r="J3845" s="51" t="s">
        <v>20</v>
      </c>
      <c r="P3845" s="51" t="s">
        <v>20</v>
      </c>
      <c r="Q3845" s="60" t="s">
        <v>3650</v>
      </c>
      <c r="R3845" s="60">
        <v>130</v>
      </c>
      <c r="S3845" s="62">
        <v>25</v>
      </c>
      <c r="U3845" s="54" t="s">
        <v>15</v>
      </c>
      <c r="V3845" s="50"/>
      <c r="X3845" s="48"/>
    </row>
    <row r="3846" spans="1:24" s="60" customFormat="1" x14ac:dyDescent="0.2">
      <c r="A3846" s="60">
        <v>32</v>
      </c>
      <c r="B3846" s="61" t="s">
        <v>3703</v>
      </c>
      <c r="C3846" s="61">
        <v>3210</v>
      </c>
      <c r="D3846" s="61" t="s">
        <v>3722</v>
      </c>
      <c r="J3846" s="51" t="s">
        <v>20</v>
      </c>
      <c r="P3846" s="51" t="s">
        <v>20</v>
      </c>
      <c r="Q3846" s="60" t="s">
        <v>3650</v>
      </c>
      <c r="R3846" s="60">
        <v>131</v>
      </c>
      <c r="S3846" s="62">
        <v>30</v>
      </c>
      <c r="U3846" s="54" t="s">
        <v>15</v>
      </c>
      <c r="V3846" s="50"/>
      <c r="X3846" s="48"/>
    </row>
    <row r="3847" spans="1:24" s="60" customFormat="1" x14ac:dyDescent="0.2">
      <c r="A3847" s="60">
        <v>32</v>
      </c>
      <c r="B3847" s="61" t="s">
        <v>3703</v>
      </c>
      <c r="C3847" s="61">
        <v>3210</v>
      </c>
      <c r="D3847" s="61" t="s">
        <v>3722</v>
      </c>
      <c r="J3847" s="51" t="s">
        <v>20</v>
      </c>
      <c r="P3847" s="51" t="s">
        <v>20</v>
      </c>
      <c r="Q3847" s="60" t="s">
        <v>3842</v>
      </c>
      <c r="R3847" s="60">
        <v>132</v>
      </c>
      <c r="S3847" s="62">
        <v>19</v>
      </c>
      <c r="U3847" s="54" t="s">
        <v>15</v>
      </c>
      <c r="V3847" s="50" t="s">
        <v>20</v>
      </c>
      <c r="X3847" s="48"/>
    </row>
    <row r="3848" spans="1:24" s="60" customFormat="1" x14ac:dyDescent="0.2">
      <c r="A3848" s="60">
        <v>32</v>
      </c>
      <c r="B3848" s="61" t="s">
        <v>3703</v>
      </c>
      <c r="C3848" s="61">
        <v>3210</v>
      </c>
      <c r="D3848" s="61" t="s">
        <v>3722</v>
      </c>
      <c r="J3848" s="51" t="s">
        <v>20</v>
      </c>
      <c r="P3848" s="51" t="s">
        <v>20</v>
      </c>
      <c r="Q3848" s="60" t="s">
        <v>3843</v>
      </c>
      <c r="R3848" s="60">
        <v>133</v>
      </c>
      <c r="S3848" s="62">
        <v>75</v>
      </c>
      <c r="U3848" s="54" t="s">
        <v>15</v>
      </c>
      <c r="V3848" s="50" t="s">
        <v>20</v>
      </c>
      <c r="X3848" s="48"/>
    </row>
    <row r="3849" spans="1:24" s="60" customFormat="1" x14ac:dyDescent="0.2">
      <c r="A3849" s="60">
        <v>32</v>
      </c>
      <c r="B3849" s="61" t="s">
        <v>3703</v>
      </c>
      <c r="C3849" s="61">
        <v>3210</v>
      </c>
      <c r="D3849" s="61" t="s">
        <v>3722</v>
      </c>
      <c r="J3849" s="51" t="s">
        <v>20</v>
      </c>
      <c r="P3849" s="51" t="s">
        <v>20</v>
      </c>
      <c r="Q3849" s="60" t="s">
        <v>3844</v>
      </c>
      <c r="R3849" s="60">
        <v>134</v>
      </c>
      <c r="S3849" s="62">
        <v>7</v>
      </c>
      <c r="U3849" s="54" t="s">
        <v>15</v>
      </c>
      <c r="V3849" s="50" t="s">
        <v>20</v>
      </c>
      <c r="X3849" s="48"/>
    </row>
    <row r="3850" spans="1:24" s="60" customFormat="1" x14ac:dyDescent="0.2">
      <c r="A3850" s="60">
        <v>32</v>
      </c>
      <c r="B3850" s="61" t="s">
        <v>3703</v>
      </c>
      <c r="C3850" s="61">
        <v>3210</v>
      </c>
      <c r="D3850" s="61" t="s">
        <v>3722</v>
      </c>
      <c r="J3850" s="51" t="s">
        <v>20</v>
      </c>
      <c r="P3850" s="51" t="s">
        <v>20</v>
      </c>
      <c r="Q3850" s="60" t="s">
        <v>3845</v>
      </c>
      <c r="R3850" s="60">
        <v>135</v>
      </c>
      <c r="S3850" s="62">
        <v>20</v>
      </c>
      <c r="U3850" s="54" t="s">
        <v>15</v>
      </c>
      <c r="V3850" s="50" t="s">
        <v>20</v>
      </c>
      <c r="X3850" s="48"/>
    </row>
    <row r="3851" spans="1:24" s="60" customFormat="1" x14ac:dyDescent="0.2">
      <c r="A3851" s="60">
        <v>32</v>
      </c>
      <c r="B3851" s="61" t="s">
        <v>3703</v>
      </c>
      <c r="C3851" s="61">
        <v>3210</v>
      </c>
      <c r="D3851" s="61" t="s">
        <v>3722</v>
      </c>
      <c r="J3851" s="51" t="s">
        <v>20</v>
      </c>
      <c r="P3851" s="51" t="s">
        <v>20</v>
      </c>
      <c r="Q3851" s="60" t="s">
        <v>3845</v>
      </c>
      <c r="R3851" s="60">
        <v>136</v>
      </c>
      <c r="S3851" s="62">
        <v>15</v>
      </c>
      <c r="U3851" s="54" t="s">
        <v>15</v>
      </c>
      <c r="V3851" s="50" t="s">
        <v>20</v>
      </c>
      <c r="X3851" s="48"/>
    </row>
    <row r="3852" spans="1:24" s="60" customFormat="1" x14ac:dyDescent="0.2">
      <c r="A3852" s="60">
        <v>32</v>
      </c>
      <c r="B3852" s="61" t="s">
        <v>3703</v>
      </c>
      <c r="C3852" s="61">
        <v>3210</v>
      </c>
      <c r="D3852" s="61" t="s">
        <v>3722</v>
      </c>
      <c r="J3852" s="51" t="s">
        <v>20</v>
      </c>
      <c r="P3852" s="51" t="s">
        <v>20</v>
      </c>
      <c r="Q3852" s="60" t="s">
        <v>2965</v>
      </c>
      <c r="R3852" s="60">
        <v>137</v>
      </c>
      <c r="S3852" s="62">
        <v>58</v>
      </c>
      <c r="U3852" s="54" t="s">
        <v>15</v>
      </c>
      <c r="V3852" s="50" t="s">
        <v>20</v>
      </c>
      <c r="X3852" s="48"/>
    </row>
    <row r="3853" spans="1:24" s="60" customFormat="1" x14ac:dyDescent="0.2">
      <c r="A3853" s="60">
        <v>32</v>
      </c>
      <c r="B3853" s="61" t="s">
        <v>3703</v>
      </c>
      <c r="C3853" s="61">
        <v>3210</v>
      </c>
      <c r="D3853" s="61" t="s">
        <v>3722</v>
      </c>
      <c r="J3853" s="51" t="s">
        <v>20</v>
      </c>
      <c r="P3853" s="51" t="s">
        <v>20</v>
      </c>
      <c r="Q3853" s="60" t="s">
        <v>3846</v>
      </c>
      <c r="R3853" s="60">
        <v>138</v>
      </c>
      <c r="S3853" s="62">
        <v>62</v>
      </c>
      <c r="U3853" s="54" t="s">
        <v>15</v>
      </c>
      <c r="V3853" s="50" t="s">
        <v>20</v>
      </c>
      <c r="X3853" s="48"/>
    </row>
    <row r="3854" spans="1:24" s="60" customFormat="1" x14ac:dyDescent="0.2">
      <c r="A3854" s="60">
        <v>32</v>
      </c>
      <c r="B3854" s="61" t="s">
        <v>3703</v>
      </c>
      <c r="C3854" s="61">
        <v>3210</v>
      </c>
      <c r="D3854" s="61" t="s">
        <v>3722</v>
      </c>
      <c r="J3854" s="51" t="s">
        <v>20</v>
      </c>
      <c r="P3854" s="51" t="s">
        <v>20</v>
      </c>
      <c r="Q3854" s="60" t="s">
        <v>3847</v>
      </c>
      <c r="R3854" s="60">
        <v>139</v>
      </c>
      <c r="S3854" s="62">
        <v>21</v>
      </c>
      <c r="U3854" s="54" t="s">
        <v>15</v>
      </c>
      <c r="V3854" s="50" t="s">
        <v>20</v>
      </c>
      <c r="X3854" s="48"/>
    </row>
    <row r="3855" spans="1:24" s="60" customFormat="1" x14ac:dyDescent="0.2">
      <c r="A3855" s="60">
        <v>32</v>
      </c>
      <c r="B3855" s="61" t="s">
        <v>3703</v>
      </c>
      <c r="C3855" s="61">
        <v>3210</v>
      </c>
      <c r="D3855" s="61" t="s">
        <v>3722</v>
      </c>
      <c r="J3855" s="51" t="s">
        <v>20</v>
      </c>
      <c r="P3855" s="51" t="s">
        <v>20</v>
      </c>
      <c r="Q3855" s="60" t="s">
        <v>3848</v>
      </c>
      <c r="R3855" s="60">
        <v>140</v>
      </c>
      <c r="S3855" s="62">
        <v>33</v>
      </c>
      <c r="U3855" s="54" t="s">
        <v>15</v>
      </c>
      <c r="V3855" s="50" t="s">
        <v>20</v>
      </c>
      <c r="X3855" s="48"/>
    </row>
    <row r="3856" spans="1:24" s="60" customFormat="1" x14ac:dyDescent="0.2">
      <c r="A3856" s="60">
        <v>32</v>
      </c>
      <c r="B3856" s="61" t="s">
        <v>3703</v>
      </c>
      <c r="C3856" s="61">
        <v>3210</v>
      </c>
      <c r="D3856" s="61" t="s">
        <v>3722</v>
      </c>
      <c r="J3856" s="51" t="s">
        <v>20</v>
      </c>
      <c r="P3856" s="51" t="s">
        <v>20</v>
      </c>
      <c r="Q3856" s="60" t="s">
        <v>3849</v>
      </c>
      <c r="R3856" s="60">
        <v>141</v>
      </c>
      <c r="S3856" s="62">
        <v>50</v>
      </c>
      <c r="U3856" s="54" t="s">
        <v>15</v>
      </c>
      <c r="V3856" s="50" t="s">
        <v>20</v>
      </c>
      <c r="X3856" s="48"/>
    </row>
    <row r="3857" spans="1:24" s="60" customFormat="1" x14ac:dyDescent="0.2">
      <c r="A3857" s="60">
        <v>32</v>
      </c>
      <c r="B3857" s="61" t="s">
        <v>3703</v>
      </c>
      <c r="C3857" s="61">
        <v>3210</v>
      </c>
      <c r="D3857" s="61" t="s">
        <v>3722</v>
      </c>
      <c r="J3857" s="51" t="s">
        <v>20</v>
      </c>
      <c r="P3857" s="51" t="s">
        <v>20</v>
      </c>
      <c r="Q3857" s="60" t="s">
        <v>3850</v>
      </c>
      <c r="R3857" s="60">
        <v>142</v>
      </c>
      <c r="S3857" s="62">
        <v>30</v>
      </c>
      <c r="U3857" s="54" t="s">
        <v>15</v>
      </c>
      <c r="V3857" s="50" t="s">
        <v>20</v>
      </c>
      <c r="X3857" s="48"/>
    </row>
    <row r="3858" spans="1:24" s="60" customFormat="1" x14ac:dyDescent="0.2">
      <c r="A3858" s="60">
        <v>32</v>
      </c>
      <c r="B3858" s="61" t="s">
        <v>3703</v>
      </c>
      <c r="C3858" s="61">
        <v>3210</v>
      </c>
      <c r="D3858" s="61" t="s">
        <v>3722</v>
      </c>
      <c r="J3858" s="51" t="s">
        <v>20</v>
      </c>
      <c r="P3858" s="51" t="s">
        <v>20</v>
      </c>
      <c r="Q3858" s="60" t="s">
        <v>3527</v>
      </c>
      <c r="R3858" s="60">
        <v>143</v>
      </c>
      <c r="S3858" s="62">
        <v>38</v>
      </c>
      <c r="U3858" s="54" t="s">
        <v>15</v>
      </c>
      <c r="V3858" s="50" t="s">
        <v>20</v>
      </c>
      <c r="X3858" s="48"/>
    </row>
    <row r="3859" spans="1:24" s="60" customFormat="1" x14ac:dyDescent="0.2">
      <c r="A3859" s="60">
        <v>32</v>
      </c>
      <c r="B3859" s="61" t="s">
        <v>3703</v>
      </c>
      <c r="C3859" s="61">
        <v>3210</v>
      </c>
      <c r="D3859" s="61" t="s">
        <v>3722</v>
      </c>
      <c r="J3859" s="51" t="s">
        <v>20</v>
      </c>
      <c r="P3859" s="51" t="s">
        <v>20</v>
      </c>
      <c r="Q3859" s="60" t="s">
        <v>3527</v>
      </c>
      <c r="R3859" s="60">
        <v>144</v>
      </c>
      <c r="S3859" s="62">
        <v>12</v>
      </c>
      <c r="U3859" s="54" t="s">
        <v>15</v>
      </c>
      <c r="V3859" s="50" t="s">
        <v>20</v>
      </c>
      <c r="X3859" s="48"/>
    </row>
    <row r="3860" spans="1:24" s="60" customFormat="1" x14ac:dyDescent="0.2">
      <c r="A3860" s="60">
        <v>32</v>
      </c>
      <c r="B3860" s="61" t="s">
        <v>3703</v>
      </c>
      <c r="C3860" s="61">
        <v>3210</v>
      </c>
      <c r="D3860" s="61" t="s">
        <v>3722</v>
      </c>
      <c r="J3860" s="51" t="s">
        <v>20</v>
      </c>
      <c r="P3860" s="51" t="s">
        <v>20</v>
      </c>
      <c r="Q3860" s="60" t="s">
        <v>3851</v>
      </c>
      <c r="R3860" s="60">
        <v>145</v>
      </c>
      <c r="S3860" s="62">
        <v>40</v>
      </c>
      <c r="U3860" s="54" t="s">
        <v>15</v>
      </c>
      <c r="V3860" s="50" t="s">
        <v>20</v>
      </c>
      <c r="X3860" s="48"/>
    </row>
    <row r="3861" spans="1:24" s="60" customFormat="1" x14ac:dyDescent="0.2">
      <c r="A3861" s="60">
        <v>32</v>
      </c>
      <c r="B3861" s="61" t="s">
        <v>3703</v>
      </c>
      <c r="C3861" s="61">
        <v>3210</v>
      </c>
      <c r="D3861" s="61" t="s">
        <v>3722</v>
      </c>
      <c r="J3861" s="51" t="s">
        <v>20</v>
      </c>
      <c r="P3861" s="51" t="s">
        <v>20</v>
      </c>
      <c r="Q3861" s="60" t="s">
        <v>3852</v>
      </c>
      <c r="R3861" s="60">
        <v>146</v>
      </c>
      <c r="S3861" s="62">
        <v>109</v>
      </c>
      <c r="U3861" s="54" t="s">
        <v>15</v>
      </c>
      <c r="V3861" s="50" t="s">
        <v>20</v>
      </c>
      <c r="X3861" s="48"/>
    </row>
    <row r="3862" spans="1:24" s="60" customFormat="1" x14ac:dyDescent="0.2">
      <c r="A3862" s="60">
        <v>32</v>
      </c>
      <c r="B3862" s="61" t="s">
        <v>3703</v>
      </c>
      <c r="C3862" s="61">
        <v>3210</v>
      </c>
      <c r="D3862" s="61" t="s">
        <v>3722</v>
      </c>
      <c r="J3862" s="51" t="s">
        <v>20</v>
      </c>
      <c r="P3862" s="51" t="s">
        <v>20</v>
      </c>
      <c r="Q3862" s="60" t="s">
        <v>3853</v>
      </c>
      <c r="R3862" s="60">
        <v>147</v>
      </c>
      <c r="S3862" s="62">
        <v>158</v>
      </c>
      <c r="U3862" s="54" t="s">
        <v>15</v>
      </c>
      <c r="V3862" s="50" t="s">
        <v>20</v>
      </c>
      <c r="X3862" s="48"/>
    </row>
    <row r="3863" spans="1:24" s="60" customFormat="1" x14ac:dyDescent="0.2">
      <c r="A3863" s="60">
        <v>32</v>
      </c>
      <c r="B3863" s="61" t="s">
        <v>3703</v>
      </c>
      <c r="C3863" s="61">
        <v>3210</v>
      </c>
      <c r="D3863" s="61" t="s">
        <v>3722</v>
      </c>
      <c r="J3863" s="51" t="s">
        <v>20</v>
      </c>
      <c r="P3863" s="51" t="s">
        <v>20</v>
      </c>
      <c r="Q3863" s="60" t="s">
        <v>3854</v>
      </c>
      <c r="R3863" s="60">
        <v>148</v>
      </c>
      <c r="S3863" s="62">
        <v>20</v>
      </c>
      <c r="U3863" s="54" t="s">
        <v>15</v>
      </c>
      <c r="V3863" s="50" t="s">
        <v>20</v>
      </c>
      <c r="X3863" s="48"/>
    </row>
    <row r="3864" spans="1:24" s="60" customFormat="1" x14ac:dyDescent="0.2">
      <c r="A3864" s="60">
        <v>32</v>
      </c>
      <c r="B3864" s="61" t="s">
        <v>3703</v>
      </c>
      <c r="C3864" s="61">
        <v>3210</v>
      </c>
      <c r="D3864" s="61" t="s">
        <v>3722</v>
      </c>
      <c r="J3864" s="51" t="s">
        <v>20</v>
      </c>
      <c r="P3864" s="51" t="s">
        <v>20</v>
      </c>
      <c r="Q3864" s="60" t="s">
        <v>3314</v>
      </c>
      <c r="R3864" s="60">
        <v>149</v>
      </c>
      <c r="S3864" s="62">
        <v>10</v>
      </c>
      <c r="U3864" s="54" t="s">
        <v>15</v>
      </c>
      <c r="V3864" s="50" t="s">
        <v>20</v>
      </c>
      <c r="X3864" s="48"/>
    </row>
    <row r="3865" spans="1:24" s="60" customFormat="1" x14ac:dyDescent="0.2">
      <c r="A3865" s="60">
        <v>32</v>
      </c>
      <c r="B3865" s="61" t="s">
        <v>3703</v>
      </c>
      <c r="C3865" s="61">
        <v>3210</v>
      </c>
      <c r="D3865" s="61" t="s">
        <v>3722</v>
      </c>
      <c r="J3865" s="51" t="s">
        <v>20</v>
      </c>
      <c r="P3865" s="51" t="s">
        <v>20</v>
      </c>
      <c r="Q3865" s="60" t="s">
        <v>3855</v>
      </c>
      <c r="R3865" s="60">
        <v>150</v>
      </c>
      <c r="S3865" s="62">
        <v>20</v>
      </c>
      <c r="U3865" s="54" t="s">
        <v>15</v>
      </c>
      <c r="V3865" s="50" t="s">
        <v>20</v>
      </c>
      <c r="X3865" s="48"/>
    </row>
    <row r="3866" spans="1:24" s="60" customFormat="1" x14ac:dyDescent="0.2">
      <c r="A3866" s="60">
        <v>32</v>
      </c>
      <c r="B3866" s="61" t="s">
        <v>3703</v>
      </c>
      <c r="C3866" s="61">
        <v>3210</v>
      </c>
      <c r="D3866" s="61" t="s">
        <v>3722</v>
      </c>
      <c r="J3866" s="51" t="s">
        <v>20</v>
      </c>
      <c r="P3866" s="51" t="s">
        <v>20</v>
      </c>
      <c r="Q3866" s="60" t="s">
        <v>3219</v>
      </c>
      <c r="R3866" s="60">
        <v>151</v>
      </c>
      <c r="S3866" s="62">
        <v>10</v>
      </c>
      <c r="U3866" s="54" t="s">
        <v>15</v>
      </c>
      <c r="V3866" s="50" t="s">
        <v>20</v>
      </c>
      <c r="X3866" s="48"/>
    </row>
    <row r="3867" spans="1:24" s="60" customFormat="1" x14ac:dyDescent="0.2">
      <c r="A3867" s="60">
        <v>32</v>
      </c>
      <c r="B3867" s="61" t="s">
        <v>3703</v>
      </c>
      <c r="C3867" s="61">
        <v>3210</v>
      </c>
      <c r="D3867" s="61" t="s">
        <v>3722</v>
      </c>
      <c r="J3867" s="51" t="s">
        <v>20</v>
      </c>
      <c r="P3867" s="51" t="s">
        <v>20</v>
      </c>
      <c r="Q3867" s="60" t="s">
        <v>3856</v>
      </c>
      <c r="R3867" s="60">
        <v>152</v>
      </c>
      <c r="S3867" s="62">
        <v>82</v>
      </c>
      <c r="U3867" s="54" t="s">
        <v>15</v>
      </c>
      <c r="V3867" s="50" t="s">
        <v>20</v>
      </c>
      <c r="X3867" s="48"/>
    </row>
    <row r="3868" spans="1:24" s="60" customFormat="1" x14ac:dyDescent="0.2">
      <c r="A3868" s="60">
        <v>32</v>
      </c>
      <c r="B3868" s="61" t="s">
        <v>3703</v>
      </c>
      <c r="C3868" s="61">
        <v>3210</v>
      </c>
      <c r="D3868" s="61" t="s">
        <v>3722</v>
      </c>
      <c r="J3868" s="51" t="s">
        <v>20</v>
      </c>
      <c r="P3868" s="51" t="s">
        <v>20</v>
      </c>
      <c r="Q3868" s="60" t="s">
        <v>3857</v>
      </c>
      <c r="R3868" s="60">
        <v>153</v>
      </c>
      <c r="S3868" s="62">
        <v>7</v>
      </c>
      <c r="U3868" s="54" t="s">
        <v>15</v>
      </c>
      <c r="V3868" s="50" t="s">
        <v>20</v>
      </c>
      <c r="X3868" s="48"/>
    </row>
    <row r="3869" spans="1:24" s="60" customFormat="1" x14ac:dyDescent="0.2">
      <c r="A3869" s="60">
        <v>32</v>
      </c>
      <c r="B3869" s="61" t="s">
        <v>3703</v>
      </c>
      <c r="C3869" s="61">
        <v>3210</v>
      </c>
      <c r="D3869" s="61" t="s">
        <v>3722</v>
      </c>
      <c r="J3869" s="51" t="s">
        <v>20</v>
      </c>
      <c r="P3869" s="51" t="s">
        <v>20</v>
      </c>
      <c r="Q3869" s="60" t="s">
        <v>3858</v>
      </c>
      <c r="R3869" s="60">
        <v>154</v>
      </c>
      <c r="S3869" s="62">
        <v>63</v>
      </c>
      <c r="U3869" s="54" t="s">
        <v>15</v>
      </c>
      <c r="V3869" s="50" t="s">
        <v>20</v>
      </c>
      <c r="X3869" s="48"/>
    </row>
    <row r="3870" spans="1:24" s="60" customFormat="1" x14ac:dyDescent="0.2">
      <c r="A3870" s="60">
        <v>32</v>
      </c>
      <c r="B3870" s="61" t="s">
        <v>3703</v>
      </c>
      <c r="C3870" s="61">
        <v>3210</v>
      </c>
      <c r="D3870" s="61" t="s">
        <v>3722</v>
      </c>
      <c r="J3870" s="51" t="s">
        <v>20</v>
      </c>
      <c r="P3870" s="51" t="s">
        <v>20</v>
      </c>
      <c r="Q3870" s="60" t="s">
        <v>2978</v>
      </c>
      <c r="R3870" s="60">
        <v>155</v>
      </c>
      <c r="S3870" s="62">
        <v>59</v>
      </c>
      <c r="U3870" s="54" t="s">
        <v>15</v>
      </c>
      <c r="V3870" s="50" t="s">
        <v>20</v>
      </c>
      <c r="X3870" s="48"/>
    </row>
    <row r="3871" spans="1:24" s="60" customFormat="1" x14ac:dyDescent="0.2">
      <c r="A3871" s="60">
        <v>32</v>
      </c>
      <c r="B3871" s="61" t="s">
        <v>3703</v>
      </c>
      <c r="C3871" s="61">
        <v>3210</v>
      </c>
      <c r="D3871" s="61" t="s">
        <v>3722</v>
      </c>
      <c r="J3871" s="51" t="s">
        <v>20</v>
      </c>
      <c r="P3871" s="51" t="s">
        <v>20</v>
      </c>
      <c r="Q3871" s="60" t="s">
        <v>3859</v>
      </c>
      <c r="R3871" s="60">
        <v>156</v>
      </c>
      <c r="S3871" s="62">
        <v>47</v>
      </c>
      <c r="U3871" s="54" t="s">
        <v>15</v>
      </c>
      <c r="V3871" s="50" t="s">
        <v>20</v>
      </c>
      <c r="X3871" s="48"/>
    </row>
    <row r="3872" spans="1:24" s="60" customFormat="1" x14ac:dyDescent="0.2">
      <c r="A3872" s="60">
        <v>32</v>
      </c>
      <c r="B3872" s="61" t="s">
        <v>3703</v>
      </c>
      <c r="C3872" s="61">
        <v>3210</v>
      </c>
      <c r="D3872" s="61" t="s">
        <v>3722</v>
      </c>
      <c r="J3872" s="51" t="s">
        <v>20</v>
      </c>
      <c r="P3872" s="51" t="s">
        <v>20</v>
      </c>
      <c r="Q3872" s="60" t="s">
        <v>2979</v>
      </c>
      <c r="R3872" s="60">
        <v>157</v>
      </c>
      <c r="S3872" s="62">
        <v>40</v>
      </c>
      <c r="U3872" s="54" t="s">
        <v>15</v>
      </c>
      <c r="V3872" s="50" t="s">
        <v>20</v>
      </c>
      <c r="X3872" s="48"/>
    </row>
    <row r="3873" spans="1:24" s="60" customFormat="1" x14ac:dyDescent="0.2">
      <c r="A3873" s="60">
        <v>32</v>
      </c>
      <c r="B3873" s="61" t="s">
        <v>3703</v>
      </c>
      <c r="C3873" s="61">
        <v>3210</v>
      </c>
      <c r="D3873" s="61" t="s">
        <v>3722</v>
      </c>
      <c r="J3873" s="51" t="s">
        <v>20</v>
      </c>
      <c r="P3873" s="51" t="s">
        <v>20</v>
      </c>
      <c r="Q3873" s="60" t="s">
        <v>3860</v>
      </c>
      <c r="R3873" s="60">
        <v>158</v>
      </c>
      <c r="S3873" s="62">
        <v>8</v>
      </c>
      <c r="U3873" s="54" t="s">
        <v>15</v>
      </c>
      <c r="V3873" s="50" t="s">
        <v>20</v>
      </c>
      <c r="X3873" s="48"/>
    </row>
    <row r="3874" spans="1:24" s="60" customFormat="1" x14ac:dyDescent="0.2">
      <c r="A3874" s="60">
        <v>32</v>
      </c>
      <c r="B3874" s="61" t="s">
        <v>3703</v>
      </c>
      <c r="C3874" s="61">
        <v>3210</v>
      </c>
      <c r="D3874" s="61" t="s">
        <v>3722</v>
      </c>
      <c r="J3874" s="51" t="s">
        <v>20</v>
      </c>
      <c r="P3874" s="51" t="s">
        <v>20</v>
      </c>
      <c r="Q3874" s="60" t="s">
        <v>3861</v>
      </c>
      <c r="R3874" s="60">
        <v>159</v>
      </c>
      <c r="S3874" s="62">
        <v>19</v>
      </c>
      <c r="U3874" s="54" t="s">
        <v>15</v>
      </c>
      <c r="V3874" s="50" t="s">
        <v>20</v>
      </c>
      <c r="X3874" s="48"/>
    </row>
    <row r="3875" spans="1:24" s="60" customFormat="1" x14ac:dyDescent="0.2">
      <c r="A3875" s="60">
        <v>32</v>
      </c>
      <c r="B3875" s="61" t="s">
        <v>3703</v>
      </c>
      <c r="C3875" s="61">
        <v>3210</v>
      </c>
      <c r="D3875" s="61" t="s">
        <v>3722</v>
      </c>
      <c r="J3875" s="51" t="s">
        <v>20</v>
      </c>
      <c r="P3875" s="51" t="s">
        <v>20</v>
      </c>
      <c r="Q3875" s="60" t="s">
        <v>3862</v>
      </c>
      <c r="R3875" s="60">
        <v>160</v>
      </c>
      <c r="S3875" s="62">
        <v>31</v>
      </c>
      <c r="U3875" s="54" t="s">
        <v>15</v>
      </c>
      <c r="V3875" s="50" t="s">
        <v>20</v>
      </c>
      <c r="X3875" s="48"/>
    </row>
    <row r="3876" spans="1:24" s="60" customFormat="1" x14ac:dyDescent="0.2">
      <c r="A3876" s="60">
        <v>32</v>
      </c>
      <c r="B3876" s="61" t="s">
        <v>3703</v>
      </c>
      <c r="C3876" s="61">
        <v>3210</v>
      </c>
      <c r="D3876" s="61" t="s">
        <v>3722</v>
      </c>
      <c r="J3876" s="51" t="s">
        <v>20</v>
      </c>
      <c r="P3876" s="51" t="s">
        <v>20</v>
      </c>
      <c r="Q3876" s="60" t="s">
        <v>3863</v>
      </c>
      <c r="R3876" s="60">
        <v>161</v>
      </c>
      <c r="S3876" s="62">
        <v>19</v>
      </c>
      <c r="U3876" s="54" t="s">
        <v>15</v>
      </c>
      <c r="V3876" s="50" t="s">
        <v>20</v>
      </c>
      <c r="X3876" s="48"/>
    </row>
    <row r="3877" spans="1:24" s="60" customFormat="1" x14ac:dyDescent="0.2">
      <c r="A3877" s="60">
        <v>32</v>
      </c>
      <c r="B3877" s="61" t="s">
        <v>3703</v>
      </c>
      <c r="C3877" s="61">
        <v>3210</v>
      </c>
      <c r="D3877" s="61" t="s">
        <v>3722</v>
      </c>
      <c r="J3877" s="51" t="s">
        <v>20</v>
      </c>
      <c r="P3877" s="51" t="s">
        <v>20</v>
      </c>
      <c r="Q3877" s="60" t="s">
        <v>3864</v>
      </c>
      <c r="R3877" s="60">
        <v>162</v>
      </c>
      <c r="S3877" s="62">
        <v>56</v>
      </c>
      <c r="U3877" s="54" t="s">
        <v>15</v>
      </c>
      <c r="V3877" s="50" t="s">
        <v>20</v>
      </c>
      <c r="X3877" s="48"/>
    </row>
    <row r="3878" spans="1:24" s="60" customFormat="1" x14ac:dyDescent="0.2">
      <c r="A3878" s="60">
        <v>32</v>
      </c>
      <c r="B3878" s="61" t="s">
        <v>3703</v>
      </c>
      <c r="C3878" s="61">
        <v>3210</v>
      </c>
      <c r="D3878" s="61" t="s">
        <v>3722</v>
      </c>
      <c r="J3878" s="51" t="s">
        <v>20</v>
      </c>
      <c r="P3878" s="51" t="s">
        <v>20</v>
      </c>
      <c r="Q3878" s="60" t="s">
        <v>3865</v>
      </c>
      <c r="R3878" s="60">
        <v>163</v>
      </c>
      <c r="S3878" s="62">
        <v>16</v>
      </c>
      <c r="U3878" s="54" t="s">
        <v>15</v>
      </c>
      <c r="V3878" s="50" t="s">
        <v>20</v>
      </c>
      <c r="X3878" s="48"/>
    </row>
    <row r="3879" spans="1:24" s="60" customFormat="1" x14ac:dyDescent="0.2">
      <c r="A3879" s="60">
        <v>32</v>
      </c>
      <c r="B3879" s="61" t="s">
        <v>3703</v>
      </c>
      <c r="C3879" s="61">
        <v>3210</v>
      </c>
      <c r="D3879" s="61" t="s">
        <v>3722</v>
      </c>
      <c r="J3879" s="51" t="s">
        <v>20</v>
      </c>
      <c r="P3879" s="51" t="s">
        <v>20</v>
      </c>
      <c r="Q3879" s="60" t="s">
        <v>3866</v>
      </c>
      <c r="R3879" s="60">
        <v>164</v>
      </c>
      <c r="S3879" s="62">
        <v>37</v>
      </c>
      <c r="U3879" s="54" t="s">
        <v>15</v>
      </c>
      <c r="V3879" s="50" t="s">
        <v>20</v>
      </c>
      <c r="X3879" s="48"/>
    </row>
    <row r="3880" spans="1:24" s="60" customFormat="1" x14ac:dyDescent="0.2">
      <c r="A3880" s="60">
        <v>32</v>
      </c>
      <c r="B3880" s="61" t="s">
        <v>3703</v>
      </c>
      <c r="C3880" s="61">
        <v>3210</v>
      </c>
      <c r="D3880" s="61" t="s">
        <v>3722</v>
      </c>
      <c r="J3880" s="51" t="s">
        <v>20</v>
      </c>
      <c r="P3880" s="51" t="s">
        <v>20</v>
      </c>
      <c r="Q3880" s="60" t="s">
        <v>3867</v>
      </c>
      <c r="R3880" s="60">
        <v>165</v>
      </c>
      <c r="S3880" s="62">
        <v>20</v>
      </c>
      <c r="U3880" s="54" t="s">
        <v>15</v>
      </c>
      <c r="V3880" s="50" t="s">
        <v>20</v>
      </c>
      <c r="X3880" s="48"/>
    </row>
    <row r="3881" spans="1:24" s="60" customFormat="1" x14ac:dyDescent="0.2">
      <c r="A3881" s="60">
        <v>32</v>
      </c>
      <c r="B3881" s="61" t="s">
        <v>3703</v>
      </c>
      <c r="C3881" s="61">
        <v>3210</v>
      </c>
      <c r="D3881" s="61" t="s">
        <v>3722</v>
      </c>
      <c r="J3881" s="51" t="s">
        <v>20</v>
      </c>
      <c r="P3881" s="51" t="s">
        <v>20</v>
      </c>
      <c r="Q3881" s="60" t="s">
        <v>2981</v>
      </c>
      <c r="R3881" s="60">
        <v>166</v>
      </c>
      <c r="S3881" s="62">
        <v>40</v>
      </c>
      <c r="U3881" s="54" t="s">
        <v>15</v>
      </c>
      <c r="V3881" s="50" t="s">
        <v>20</v>
      </c>
      <c r="X3881" s="48"/>
    </row>
    <row r="3882" spans="1:24" s="60" customFormat="1" x14ac:dyDescent="0.2">
      <c r="A3882" s="60">
        <v>32</v>
      </c>
      <c r="B3882" s="61" t="s">
        <v>3703</v>
      </c>
      <c r="C3882" s="61">
        <v>3210</v>
      </c>
      <c r="D3882" s="61" t="s">
        <v>3722</v>
      </c>
      <c r="J3882" s="51" t="s">
        <v>20</v>
      </c>
      <c r="P3882" s="51" t="s">
        <v>20</v>
      </c>
      <c r="Q3882" s="60" t="s">
        <v>3868</v>
      </c>
      <c r="R3882" s="60">
        <v>167</v>
      </c>
      <c r="S3882" s="62">
        <v>15</v>
      </c>
      <c r="U3882" s="54" t="s">
        <v>15</v>
      </c>
      <c r="V3882" s="50" t="s">
        <v>20</v>
      </c>
      <c r="X3882" s="48"/>
    </row>
    <row r="3883" spans="1:24" s="60" customFormat="1" x14ac:dyDescent="0.2">
      <c r="A3883" s="60">
        <v>32</v>
      </c>
      <c r="B3883" s="61" t="s">
        <v>3703</v>
      </c>
      <c r="C3883" s="61">
        <v>3210</v>
      </c>
      <c r="D3883" s="61" t="s">
        <v>3722</v>
      </c>
      <c r="J3883" s="51" t="s">
        <v>20</v>
      </c>
      <c r="P3883" s="51" t="s">
        <v>20</v>
      </c>
      <c r="Q3883" s="60" t="s">
        <v>3869</v>
      </c>
      <c r="R3883" s="60">
        <v>168</v>
      </c>
      <c r="S3883" s="62">
        <v>94</v>
      </c>
      <c r="U3883" s="54" t="s">
        <v>15</v>
      </c>
      <c r="V3883" s="50" t="s">
        <v>20</v>
      </c>
      <c r="X3883" s="48"/>
    </row>
    <row r="3884" spans="1:24" s="60" customFormat="1" x14ac:dyDescent="0.2">
      <c r="A3884" s="60">
        <v>32</v>
      </c>
      <c r="B3884" s="61" t="s">
        <v>3703</v>
      </c>
      <c r="C3884" s="61">
        <v>3210</v>
      </c>
      <c r="D3884" s="61" t="s">
        <v>3722</v>
      </c>
      <c r="J3884" s="51" t="s">
        <v>20</v>
      </c>
      <c r="P3884" s="51" t="s">
        <v>20</v>
      </c>
      <c r="Q3884" s="60" t="s">
        <v>3870</v>
      </c>
      <c r="R3884" s="60">
        <v>169</v>
      </c>
      <c r="S3884" s="62">
        <v>4</v>
      </c>
      <c r="U3884" s="54" t="s">
        <v>15</v>
      </c>
      <c r="V3884" s="50" t="s">
        <v>20</v>
      </c>
      <c r="X3884" s="48"/>
    </row>
    <row r="3885" spans="1:24" s="60" customFormat="1" x14ac:dyDescent="0.2">
      <c r="A3885" s="60">
        <v>32</v>
      </c>
      <c r="B3885" s="61" t="s">
        <v>3703</v>
      </c>
      <c r="C3885" s="61">
        <v>3210</v>
      </c>
      <c r="D3885" s="61" t="s">
        <v>3722</v>
      </c>
      <c r="J3885" s="51" t="s">
        <v>20</v>
      </c>
      <c r="P3885" s="51" t="s">
        <v>20</v>
      </c>
      <c r="Q3885" s="60" t="s">
        <v>3870</v>
      </c>
      <c r="R3885" s="60">
        <v>170</v>
      </c>
      <c r="S3885" s="62">
        <v>45</v>
      </c>
      <c r="U3885" s="54" t="s">
        <v>15</v>
      </c>
      <c r="V3885" s="50" t="s">
        <v>20</v>
      </c>
      <c r="X3885" s="48"/>
    </row>
    <row r="3886" spans="1:24" s="60" customFormat="1" x14ac:dyDescent="0.2">
      <c r="A3886" s="60">
        <v>32</v>
      </c>
      <c r="B3886" s="61" t="s">
        <v>3703</v>
      </c>
      <c r="C3886" s="61">
        <v>3210</v>
      </c>
      <c r="D3886" s="61" t="s">
        <v>3722</v>
      </c>
      <c r="J3886" s="51" t="s">
        <v>20</v>
      </c>
      <c r="P3886" s="51" t="s">
        <v>20</v>
      </c>
      <c r="Q3886" s="60" t="s">
        <v>3871</v>
      </c>
      <c r="R3886" s="60">
        <v>171</v>
      </c>
      <c r="S3886" s="62">
        <v>16</v>
      </c>
      <c r="U3886" s="54" t="s">
        <v>15</v>
      </c>
      <c r="V3886" s="50" t="s">
        <v>20</v>
      </c>
      <c r="X3886" s="48"/>
    </row>
    <row r="3887" spans="1:24" s="60" customFormat="1" x14ac:dyDescent="0.2">
      <c r="A3887" s="60">
        <v>32</v>
      </c>
      <c r="B3887" s="61" t="s">
        <v>3703</v>
      </c>
      <c r="C3887" s="61">
        <v>3210</v>
      </c>
      <c r="D3887" s="61" t="s">
        <v>3722</v>
      </c>
      <c r="J3887" s="51" t="s">
        <v>20</v>
      </c>
      <c r="P3887" s="51" t="s">
        <v>20</v>
      </c>
      <c r="Q3887" s="60" t="s">
        <v>3872</v>
      </c>
      <c r="R3887" s="60">
        <v>172</v>
      </c>
      <c r="S3887" s="62">
        <v>10</v>
      </c>
      <c r="U3887" s="54" t="s">
        <v>15</v>
      </c>
      <c r="V3887" s="50" t="s">
        <v>20</v>
      </c>
      <c r="X3887" s="48"/>
    </row>
    <row r="3888" spans="1:24" s="60" customFormat="1" x14ac:dyDescent="0.2">
      <c r="A3888" s="60">
        <v>32</v>
      </c>
      <c r="B3888" s="61" t="s">
        <v>3703</v>
      </c>
      <c r="C3888" s="61">
        <v>3210</v>
      </c>
      <c r="D3888" s="61" t="s">
        <v>3722</v>
      </c>
      <c r="J3888" s="51" t="s">
        <v>20</v>
      </c>
      <c r="P3888" s="51" t="s">
        <v>20</v>
      </c>
      <c r="Q3888" s="60" t="s">
        <v>3873</v>
      </c>
      <c r="R3888" s="60">
        <v>173</v>
      </c>
      <c r="S3888" s="62">
        <v>15</v>
      </c>
      <c r="U3888" s="54" t="s">
        <v>15</v>
      </c>
      <c r="V3888" s="50" t="s">
        <v>20</v>
      </c>
      <c r="X3888" s="48"/>
    </row>
    <row r="3889" spans="1:24" s="60" customFormat="1" x14ac:dyDescent="0.2">
      <c r="A3889" s="60">
        <v>32</v>
      </c>
      <c r="B3889" s="61" t="s">
        <v>3703</v>
      </c>
      <c r="C3889" s="61">
        <v>3210</v>
      </c>
      <c r="D3889" s="61" t="s">
        <v>3722</v>
      </c>
      <c r="J3889" s="51" t="s">
        <v>20</v>
      </c>
      <c r="P3889" s="51" t="s">
        <v>20</v>
      </c>
      <c r="Q3889" s="60" t="s">
        <v>3874</v>
      </c>
      <c r="R3889" s="60">
        <v>174</v>
      </c>
      <c r="S3889" s="62">
        <v>18</v>
      </c>
      <c r="U3889" s="54" t="s">
        <v>15</v>
      </c>
      <c r="V3889" s="50" t="s">
        <v>20</v>
      </c>
      <c r="X3889" s="48"/>
    </row>
    <row r="3890" spans="1:24" s="60" customFormat="1" x14ac:dyDescent="0.2">
      <c r="A3890" s="60">
        <v>32</v>
      </c>
      <c r="B3890" s="61" t="s">
        <v>3703</v>
      </c>
      <c r="C3890" s="61">
        <v>3210</v>
      </c>
      <c r="D3890" s="61" t="s">
        <v>3722</v>
      </c>
      <c r="J3890" s="51" t="s">
        <v>20</v>
      </c>
      <c r="P3890" s="51" t="s">
        <v>20</v>
      </c>
      <c r="Q3890" s="60" t="s">
        <v>3875</v>
      </c>
      <c r="R3890" s="60">
        <v>175</v>
      </c>
      <c r="S3890" s="62">
        <v>223</v>
      </c>
      <c r="U3890" s="54" t="s">
        <v>15</v>
      </c>
      <c r="V3890" s="50" t="s">
        <v>20</v>
      </c>
      <c r="X3890" s="48"/>
    </row>
    <row r="3891" spans="1:24" s="60" customFormat="1" x14ac:dyDescent="0.2">
      <c r="A3891" s="60">
        <v>32</v>
      </c>
      <c r="B3891" s="61" t="s">
        <v>3703</v>
      </c>
      <c r="C3891" s="61">
        <v>3210</v>
      </c>
      <c r="D3891" s="61" t="s">
        <v>3722</v>
      </c>
      <c r="J3891" s="51" t="s">
        <v>20</v>
      </c>
      <c r="P3891" s="51" t="s">
        <v>20</v>
      </c>
      <c r="Q3891" s="60" t="s">
        <v>3876</v>
      </c>
      <c r="R3891" s="60">
        <v>176</v>
      </c>
      <c r="S3891" s="62">
        <v>24</v>
      </c>
      <c r="U3891" s="54" t="s">
        <v>15</v>
      </c>
      <c r="V3891" s="50" t="s">
        <v>20</v>
      </c>
      <c r="X3891" s="48"/>
    </row>
    <row r="3892" spans="1:24" s="60" customFormat="1" x14ac:dyDescent="0.2">
      <c r="A3892" s="60">
        <v>32</v>
      </c>
      <c r="B3892" s="61" t="s">
        <v>3703</v>
      </c>
      <c r="C3892" s="61">
        <v>3210</v>
      </c>
      <c r="D3892" s="61" t="s">
        <v>3722</v>
      </c>
      <c r="J3892" s="51" t="s">
        <v>20</v>
      </c>
      <c r="P3892" s="51" t="s">
        <v>20</v>
      </c>
      <c r="Q3892" s="60" t="s">
        <v>3877</v>
      </c>
      <c r="R3892" s="60">
        <v>177</v>
      </c>
      <c r="S3892" s="62">
        <v>34</v>
      </c>
      <c r="U3892" s="54" t="s">
        <v>15</v>
      </c>
      <c r="V3892" s="50" t="s">
        <v>20</v>
      </c>
      <c r="X3892" s="48"/>
    </row>
    <row r="3893" spans="1:24" s="60" customFormat="1" x14ac:dyDescent="0.2">
      <c r="A3893" s="60">
        <v>32</v>
      </c>
      <c r="B3893" s="61" t="s">
        <v>3703</v>
      </c>
      <c r="C3893" s="61">
        <v>3210</v>
      </c>
      <c r="D3893" s="61" t="s">
        <v>3722</v>
      </c>
      <c r="J3893" s="51" t="s">
        <v>20</v>
      </c>
      <c r="P3893" s="51" t="s">
        <v>20</v>
      </c>
      <c r="Q3893" s="60" t="s">
        <v>3757</v>
      </c>
      <c r="R3893" s="60">
        <v>178</v>
      </c>
      <c r="S3893" s="62">
        <v>51</v>
      </c>
      <c r="U3893" s="54" t="s">
        <v>15</v>
      </c>
      <c r="V3893" s="50"/>
      <c r="X3893" s="48"/>
    </row>
    <row r="3894" spans="1:24" s="60" customFormat="1" x14ac:dyDescent="0.2">
      <c r="A3894" s="60">
        <v>32</v>
      </c>
      <c r="B3894" s="61" t="s">
        <v>3703</v>
      </c>
      <c r="C3894" s="61">
        <v>3210</v>
      </c>
      <c r="D3894" s="61" t="s">
        <v>3722</v>
      </c>
      <c r="J3894" s="51" t="s">
        <v>20</v>
      </c>
      <c r="P3894" s="51" t="s">
        <v>20</v>
      </c>
      <c r="Q3894" s="60" t="s">
        <v>3878</v>
      </c>
      <c r="R3894" s="60">
        <v>179</v>
      </c>
      <c r="S3894" s="62">
        <v>3</v>
      </c>
      <c r="U3894" s="54" t="s">
        <v>15</v>
      </c>
      <c r="V3894" s="50" t="s">
        <v>20</v>
      </c>
      <c r="X3894" s="48"/>
    </row>
    <row r="3895" spans="1:24" s="60" customFormat="1" x14ac:dyDescent="0.2">
      <c r="A3895" s="60">
        <v>32</v>
      </c>
      <c r="B3895" s="61" t="s">
        <v>3703</v>
      </c>
      <c r="C3895" s="61">
        <v>3210</v>
      </c>
      <c r="D3895" s="61" t="s">
        <v>3722</v>
      </c>
      <c r="J3895" s="51" t="s">
        <v>20</v>
      </c>
      <c r="P3895" s="51" t="s">
        <v>20</v>
      </c>
      <c r="Q3895" s="60" t="s">
        <v>3879</v>
      </c>
      <c r="R3895" s="60">
        <v>180</v>
      </c>
      <c r="S3895" s="62">
        <v>20</v>
      </c>
      <c r="U3895" s="54" t="s">
        <v>15</v>
      </c>
      <c r="V3895" s="50" t="s">
        <v>20</v>
      </c>
      <c r="X3895" s="48"/>
    </row>
    <row r="3896" spans="1:24" s="60" customFormat="1" x14ac:dyDescent="0.2">
      <c r="A3896" s="60">
        <v>32</v>
      </c>
      <c r="B3896" s="61" t="s">
        <v>3703</v>
      </c>
      <c r="C3896" s="61">
        <v>3210</v>
      </c>
      <c r="D3896" s="61" t="s">
        <v>3722</v>
      </c>
      <c r="J3896" s="51" t="s">
        <v>20</v>
      </c>
      <c r="P3896" s="51" t="s">
        <v>20</v>
      </c>
      <c r="Q3896" s="60" t="s">
        <v>3880</v>
      </c>
      <c r="R3896" s="60">
        <v>181</v>
      </c>
      <c r="S3896" s="62">
        <v>43</v>
      </c>
      <c r="U3896" s="54" t="s">
        <v>15</v>
      </c>
      <c r="V3896" s="50" t="s">
        <v>20</v>
      </c>
      <c r="X3896" s="48"/>
    </row>
    <row r="3897" spans="1:24" s="60" customFormat="1" x14ac:dyDescent="0.2">
      <c r="A3897" s="60">
        <v>32</v>
      </c>
      <c r="B3897" s="61" t="s">
        <v>3703</v>
      </c>
      <c r="C3897" s="61">
        <v>3210</v>
      </c>
      <c r="D3897" s="61" t="s">
        <v>3722</v>
      </c>
      <c r="J3897" s="51" t="s">
        <v>20</v>
      </c>
      <c r="P3897" s="51" t="s">
        <v>20</v>
      </c>
      <c r="Q3897" s="60" t="s">
        <v>3880</v>
      </c>
      <c r="R3897" s="60">
        <v>182</v>
      </c>
      <c r="S3897" s="62">
        <v>59</v>
      </c>
      <c r="U3897" s="54" t="s">
        <v>15</v>
      </c>
      <c r="V3897" s="50" t="s">
        <v>20</v>
      </c>
      <c r="X3897" s="48"/>
    </row>
    <row r="3898" spans="1:24" s="60" customFormat="1" x14ac:dyDescent="0.2">
      <c r="A3898" s="60">
        <v>32</v>
      </c>
      <c r="B3898" s="61" t="s">
        <v>3703</v>
      </c>
      <c r="C3898" s="61">
        <v>3210</v>
      </c>
      <c r="D3898" s="61" t="s">
        <v>3722</v>
      </c>
      <c r="J3898" s="51" t="s">
        <v>20</v>
      </c>
      <c r="P3898" s="51" t="s">
        <v>20</v>
      </c>
      <c r="Q3898" s="60" t="s">
        <v>3427</v>
      </c>
      <c r="R3898" s="60">
        <v>183</v>
      </c>
      <c r="S3898" s="62">
        <v>43</v>
      </c>
      <c r="U3898" s="54" t="s">
        <v>15</v>
      </c>
      <c r="V3898" s="50" t="s">
        <v>20</v>
      </c>
      <c r="X3898" s="48"/>
    </row>
    <row r="3899" spans="1:24" s="60" customFormat="1" x14ac:dyDescent="0.2">
      <c r="A3899" s="60">
        <v>32</v>
      </c>
      <c r="B3899" s="61" t="s">
        <v>3703</v>
      </c>
      <c r="C3899" s="61">
        <v>3210</v>
      </c>
      <c r="D3899" s="61" t="s">
        <v>3722</v>
      </c>
      <c r="J3899" s="51" t="s">
        <v>20</v>
      </c>
      <c r="P3899" s="51" t="s">
        <v>20</v>
      </c>
      <c r="Q3899" s="60" t="s">
        <v>3881</v>
      </c>
      <c r="R3899" s="60">
        <v>184</v>
      </c>
      <c r="S3899" s="62">
        <v>7</v>
      </c>
      <c r="U3899" s="54" t="s">
        <v>15</v>
      </c>
      <c r="V3899" s="50" t="s">
        <v>20</v>
      </c>
      <c r="X3899" s="48"/>
    </row>
    <row r="3900" spans="1:24" s="60" customFormat="1" x14ac:dyDescent="0.2">
      <c r="A3900" s="60">
        <v>32</v>
      </c>
      <c r="B3900" s="61" t="s">
        <v>3703</v>
      </c>
      <c r="C3900" s="61">
        <v>3210</v>
      </c>
      <c r="D3900" s="61" t="s">
        <v>3722</v>
      </c>
      <c r="J3900" s="51" t="s">
        <v>20</v>
      </c>
      <c r="P3900" s="51" t="s">
        <v>20</v>
      </c>
      <c r="Q3900" s="60" t="s">
        <v>3882</v>
      </c>
      <c r="R3900" s="60">
        <v>185</v>
      </c>
      <c r="S3900" s="62">
        <v>25</v>
      </c>
      <c r="U3900" s="54" t="s">
        <v>15</v>
      </c>
      <c r="V3900" s="50" t="s">
        <v>20</v>
      </c>
      <c r="X3900" s="48"/>
    </row>
    <row r="3901" spans="1:24" s="60" customFormat="1" x14ac:dyDescent="0.2">
      <c r="A3901" s="60">
        <v>32</v>
      </c>
      <c r="B3901" s="61" t="s">
        <v>3703</v>
      </c>
      <c r="C3901" s="61">
        <v>3210</v>
      </c>
      <c r="D3901" s="61" t="s">
        <v>3722</v>
      </c>
      <c r="J3901" s="51" t="s">
        <v>20</v>
      </c>
      <c r="P3901" s="51" t="s">
        <v>20</v>
      </c>
      <c r="Q3901" s="60" t="s">
        <v>3883</v>
      </c>
      <c r="R3901" s="60">
        <v>186</v>
      </c>
      <c r="S3901" s="62">
        <v>133</v>
      </c>
      <c r="U3901" s="54" t="s">
        <v>15</v>
      </c>
      <c r="V3901" s="50" t="s">
        <v>20</v>
      </c>
      <c r="X3901" s="48"/>
    </row>
    <row r="3902" spans="1:24" s="60" customFormat="1" x14ac:dyDescent="0.2">
      <c r="A3902" s="60">
        <v>32</v>
      </c>
      <c r="B3902" s="61" t="s">
        <v>3703</v>
      </c>
      <c r="C3902" s="61">
        <v>3210</v>
      </c>
      <c r="D3902" s="61" t="s">
        <v>3722</v>
      </c>
      <c r="J3902" s="51" t="s">
        <v>20</v>
      </c>
      <c r="P3902" s="51" t="s">
        <v>20</v>
      </c>
      <c r="Q3902" s="60" t="s">
        <v>3884</v>
      </c>
      <c r="R3902" s="60">
        <v>187</v>
      </c>
      <c r="S3902" s="62">
        <v>40</v>
      </c>
      <c r="U3902" s="54" t="s">
        <v>15</v>
      </c>
      <c r="V3902" s="50" t="s">
        <v>20</v>
      </c>
      <c r="X3902" s="48"/>
    </row>
    <row r="3903" spans="1:24" s="60" customFormat="1" x14ac:dyDescent="0.2">
      <c r="A3903" s="60">
        <v>32</v>
      </c>
      <c r="B3903" s="61" t="s">
        <v>3703</v>
      </c>
      <c r="C3903" s="61">
        <v>3210</v>
      </c>
      <c r="D3903" s="61" t="s">
        <v>3722</v>
      </c>
      <c r="J3903" s="51" t="s">
        <v>20</v>
      </c>
      <c r="P3903" s="51" t="s">
        <v>20</v>
      </c>
      <c r="Q3903" s="60" t="s">
        <v>3425</v>
      </c>
      <c r="R3903" s="60">
        <v>188</v>
      </c>
      <c r="S3903" s="62">
        <v>8</v>
      </c>
      <c r="U3903" s="54" t="s">
        <v>15</v>
      </c>
      <c r="V3903" s="50" t="s">
        <v>20</v>
      </c>
      <c r="X3903" s="48"/>
    </row>
    <row r="3904" spans="1:24" s="60" customFormat="1" x14ac:dyDescent="0.2">
      <c r="A3904" s="60">
        <v>32</v>
      </c>
      <c r="B3904" s="61" t="s">
        <v>3703</v>
      </c>
      <c r="C3904" s="61">
        <v>3210</v>
      </c>
      <c r="D3904" s="61" t="s">
        <v>3722</v>
      </c>
      <c r="J3904" s="51" t="s">
        <v>20</v>
      </c>
      <c r="P3904" s="51" t="s">
        <v>20</v>
      </c>
      <c r="Q3904" s="60" t="s">
        <v>3885</v>
      </c>
      <c r="R3904" s="60">
        <v>189</v>
      </c>
      <c r="S3904" s="62">
        <v>51</v>
      </c>
      <c r="U3904" s="54" t="s">
        <v>15</v>
      </c>
      <c r="V3904" s="50" t="s">
        <v>20</v>
      </c>
      <c r="X3904" s="48"/>
    </row>
    <row r="3905" spans="1:24" s="60" customFormat="1" x14ac:dyDescent="0.2">
      <c r="A3905" s="60">
        <v>32</v>
      </c>
      <c r="B3905" s="61" t="s">
        <v>3703</v>
      </c>
      <c r="C3905" s="61">
        <v>3210</v>
      </c>
      <c r="D3905" s="61" t="s">
        <v>3722</v>
      </c>
      <c r="J3905" s="51" t="s">
        <v>20</v>
      </c>
      <c r="P3905" s="51" t="s">
        <v>20</v>
      </c>
      <c r="Q3905" s="60" t="s">
        <v>3886</v>
      </c>
      <c r="R3905" s="60">
        <v>190</v>
      </c>
      <c r="S3905" s="62">
        <v>159</v>
      </c>
      <c r="U3905" s="54" t="s">
        <v>15</v>
      </c>
      <c r="V3905" s="50" t="s">
        <v>20</v>
      </c>
      <c r="X3905" s="48"/>
    </row>
    <row r="3906" spans="1:24" s="60" customFormat="1" x14ac:dyDescent="0.2">
      <c r="A3906" s="60">
        <v>32</v>
      </c>
      <c r="B3906" s="61" t="s">
        <v>3703</v>
      </c>
      <c r="C3906" s="61">
        <v>3210</v>
      </c>
      <c r="D3906" s="61" t="s">
        <v>3722</v>
      </c>
      <c r="J3906" s="51" t="s">
        <v>20</v>
      </c>
      <c r="P3906" s="51" t="s">
        <v>20</v>
      </c>
      <c r="Q3906" s="60" t="s">
        <v>3887</v>
      </c>
      <c r="R3906" s="60">
        <v>191</v>
      </c>
      <c r="S3906" s="62">
        <v>8</v>
      </c>
      <c r="U3906" s="54" t="s">
        <v>15</v>
      </c>
      <c r="V3906" s="50" t="s">
        <v>20</v>
      </c>
      <c r="X3906" s="48"/>
    </row>
    <row r="3907" spans="1:24" s="60" customFormat="1" x14ac:dyDescent="0.2">
      <c r="A3907" s="60">
        <v>32</v>
      </c>
      <c r="B3907" s="61" t="s">
        <v>3703</v>
      </c>
      <c r="C3907" s="61">
        <v>3210</v>
      </c>
      <c r="D3907" s="61" t="s">
        <v>3722</v>
      </c>
      <c r="J3907" s="51" t="s">
        <v>20</v>
      </c>
      <c r="P3907" s="51" t="s">
        <v>20</v>
      </c>
      <c r="Q3907" s="60" t="s">
        <v>3888</v>
      </c>
      <c r="R3907" s="60">
        <v>192</v>
      </c>
      <c r="S3907" s="62">
        <v>100</v>
      </c>
      <c r="U3907" s="54" t="s">
        <v>15</v>
      </c>
      <c r="V3907" s="50" t="s">
        <v>20</v>
      </c>
      <c r="X3907" s="48"/>
    </row>
    <row r="3908" spans="1:24" s="60" customFormat="1" x14ac:dyDescent="0.2">
      <c r="A3908" s="60">
        <v>32</v>
      </c>
      <c r="B3908" s="61" t="s">
        <v>3703</v>
      </c>
      <c r="C3908" s="61">
        <v>3210</v>
      </c>
      <c r="D3908" s="61" t="s">
        <v>3722</v>
      </c>
      <c r="J3908" s="51" t="s">
        <v>20</v>
      </c>
      <c r="P3908" s="51" t="s">
        <v>20</v>
      </c>
      <c r="Q3908" s="60" t="s">
        <v>3198</v>
      </c>
      <c r="R3908" s="60">
        <v>193</v>
      </c>
      <c r="S3908" s="62">
        <v>8</v>
      </c>
      <c r="U3908" s="54" t="s">
        <v>15</v>
      </c>
      <c r="V3908" s="50" t="s">
        <v>20</v>
      </c>
      <c r="X3908" s="48"/>
    </row>
    <row r="3909" spans="1:24" s="60" customFormat="1" x14ac:dyDescent="0.2">
      <c r="A3909" s="60">
        <v>32</v>
      </c>
      <c r="B3909" s="61" t="s">
        <v>3703</v>
      </c>
      <c r="C3909" s="61">
        <v>3210</v>
      </c>
      <c r="D3909" s="61" t="s">
        <v>3722</v>
      </c>
      <c r="J3909" s="51" t="s">
        <v>20</v>
      </c>
      <c r="P3909" s="51" t="s">
        <v>20</v>
      </c>
      <c r="Q3909" s="60" t="s">
        <v>3889</v>
      </c>
      <c r="R3909" s="60">
        <v>194</v>
      </c>
      <c r="S3909" s="62">
        <v>26</v>
      </c>
      <c r="U3909" s="54" t="s">
        <v>15</v>
      </c>
      <c r="V3909" s="50" t="s">
        <v>20</v>
      </c>
      <c r="X3909" s="48"/>
    </row>
    <row r="3910" spans="1:24" s="60" customFormat="1" x14ac:dyDescent="0.2">
      <c r="A3910" s="60">
        <v>32</v>
      </c>
      <c r="B3910" s="61" t="s">
        <v>3703</v>
      </c>
      <c r="C3910" s="61">
        <v>3210</v>
      </c>
      <c r="D3910" s="61" t="s">
        <v>3722</v>
      </c>
      <c r="J3910" s="51" t="s">
        <v>20</v>
      </c>
      <c r="P3910" s="51" t="s">
        <v>20</v>
      </c>
      <c r="Q3910" s="60" t="s">
        <v>3363</v>
      </c>
      <c r="R3910" s="60">
        <v>195</v>
      </c>
      <c r="S3910" s="62">
        <v>55</v>
      </c>
      <c r="U3910" s="54" t="s">
        <v>15</v>
      </c>
      <c r="V3910" s="50" t="s">
        <v>20</v>
      </c>
      <c r="X3910" s="48"/>
    </row>
    <row r="3911" spans="1:24" s="60" customFormat="1" x14ac:dyDescent="0.2">
      <c r="A3911" s="60">
        <v>32</v>
      </c>
      <c r="B3911" s="61" t="s">
        <v>3703</v>
      </c>
      <c r="C3911" s="61">
        <v>3210</v>
      </c>
      <c r="D3911" s="61" t="s">
        <v>3722</v>
      </c>
      <c r="J3911" s="51" t="s">
        <v>20</v>
      </c>
      <c r="P3911" s="51" t="s">
        <v>20</v>
      </c>
      <c r="Q3911" s="60" t="s">
        <v>3890</v>
      </c>
      <c r="R3911" s="60">
        <v>196</v>
      </c>
      <c r="S3911" s="62">
        <v>5</v>
      </c>
      <c r="U3911" s="54" t="s">
        <v>15</v>
      </c>
      <c r="V3911" s="50" t="s">
        <v>20</v>
      </c>
      <c r="X3911" s="48"/>
    </row>
    <row r="3912" spans="1:24" s="60" customFormat="1" x14ac:dyDescent="0.2">
      <c r="A3912" s="60">
        <v>32</v>
      </c>
      <c r="B3912" s="61" t="s">
        <v>3703</v>
      </c>
      <c r="C3912" s="61">
        <v>3210</v>
      </c>
      <c r="D3912" s="61" t="s">
        <v>3722</v>
      </c>
      <c r="J3912" s="51" t="s">
        <v>20</v>
      </c>
      <c r="P3912" s="51" t="s">
        <v>20</v>
      </c>
      <c r="Q3912" s="60" t="s">
        <v>3891</v>
      </c>
      <c r="R3912" s="60">
        <v>197</v>
      </c>
      <c r="S3912" s="62">
        <v>20</v>
      </c>
      <c r="U3912" s="54" t="s">
        <v>15</v>
      </c>
      <c r="V3912" s="50" t="s">
        <v>20</v>
      </c>
      <c r="X3912" s="48"/>
    </row>
    <row r="3913" spans="1:24" s="60" customFormat="1" x14ac:dyDescent="0.2">
      <c r="A3913" s="60">
        <v>32</v>
      </c>
      <c r="B3913" s="61" t="s">
        <v>3703</v>
      </c>
      <c r="C3913" s="61">
        <v>3210</v>
      </c>
      <c r="D3913" s="61" t="s">
        <v>3722</v>
      </c>
      <c r="J3913" s="51" t="s">
        <v>20</v>
      </c>
      <c r="P3913" s="51" t="s">
        <v>20</v>
      </c>
      <c r="Q3913" s="60" t="s">
        <v>3892</v>
      </c>
      <c r="R3913" s="60">
        <v>198</v>
      </c>
      <c r="S3913" s="62">
        <v>29</v>
      </c>
      <c r="U3913" s="54" t="s">
        <v>15</v>
      </c>
      <c r="V3913" s="50" t="s">
        <v>20</v>
      </c>
      <c r="X3913" s="48"/>
    </row>
    <row r="3914" spans="1:24" s="60" customFormat="1" x14ac:dyDescent="0.2">
      <c r="A3914" s="60">
        <v>32</v>
      </c>
      <c r="B3914" s="61" t="s">
        <v>3703</v>
      </c>
      <c r="C3914" s="61">
        <v>3210</v>
      </c>
      <c r="D3914" s="61" t="s">
        <v>3722</v>
      </c>
      <c r="J3914" s="51" t="s">
        <v>20</v>
      </c>
      <c r="P3914" s="51" t="s">
        <v>20</v>
      </c>
      <c r="Q3914" s="60" t="s">
        <v>3893</v>
      </c>
      <c r="R3914" s="60">
        <v>199</v>
      </c>
      <c r="S3914" s="62">
        <v>181</v>
      </c>
      <c r="U3914" s="54" t="s">
        <v>15</v>
      </c>
      <c r="V3914" s="50" t="s">
        <v>20</v>
      </c>
      <c r="X3914" s="48"/>
    </row>
    <row r="3915" spans="1:24" s="60" customFormat="1" x14ac:dyDescent="0.2">
      <c r="A3915" s="60">
        <v>32</v>
      </c>
      <c r="B3915" s="61" t="s">
        <v>3703</v>
      </c>
      <c r="C3915" s="61">
        <v>3210</v>
      </c>
      <c r="D3915" s="61" t="s">
        <v>3722</v>
      </c>
      <c r="J3915" s="51" t="s">
        <v>20</v>
      </c>
      <c r="P3915" s="51" t="s">
        <v>20</v>
      </c>
      <c r="Q3915" s="60" t="s">
        <v>3894</v>
      </c>
      <c r="R3915" s="60">
        <v>200</v>
      </c>
      <c r="S3915" s="62">
        <v>25</v>
      </c>
      <c r="U3915" s="54" t="s">
        <v>15</v>
      </c>
      <c r="V3915" s="50" t="s">
        <v>20</v>
      </c>
      <c r="X3915" s="48"/>
    </row>
    <row r="3916" spans="1:24" s="60" customFormat="1" x14ac:dyDescent="0.2">
      <c r="A3916" s="60">
        <v>32</v>
      </c>
      <c r="B3916" s="61" t="s">
        <v>3703</v>
      </c>
      <c r="C3916" s="61">
        <v>3210</v>
      </c>
      <c r="D3916" s="61" t="s">
        <v>3722</v>
      </c>
      <c r="J3916" s="51" t="s">
        <v>20</v>
      </c>
      <c r="P3916" s="51" t="s">
        <v>20</v>
      </c>
      <c r="Q3916" s="60" t="s">
        <v>3895</v>
      </c>
      <c r="R3916" s="60">
        <v>201</v>
      </c>
      <c r="S3916" s="62">
        <v>20</v>
      </c>
      <c r="U3916" s="54" t="s">
        <v>15</v>
      </c>
      <c r="V3916" s="50" t="s">
        <v>20</v>
      </c>
      <c r="X3916" s="48"/>
    </row>
    <row r="3917" spans="1:24" s="60" customFormat="1" x14ac:dyDescent="0.2">
      <c r="A3917" s="60">
        <v>32</v>
      </c>
      <c r="B3917" s="61" t="s">
        <v>3703</v>
      </c>
      <c r="C3917" s="61">
        <v>3210</v>
      </c>
      <c r="D3917" s="61" t="s">
        <v>3722</v>
      </c>
      <c r="J3917" s="51" t="s">
        <v>20</v>
      </c>
      <c r="P3917" s="51" t="s">
        <v>20</v>
      </c>
      <c r="Q3917" s="60" t="s">
        <v>3896</v>
      </c>
      <c r="R3917" s="60">
        <v>202</v>
      </c>
      <c r="S3917" s="62">
        <v>10</v>
      </c>
      <c r="U3917" s="54" t="s">
        <v>15</v>
      </c>
      <c r="V3917" s="50" t="s">
        <v>20</v>
      </c>
      <c r="X3917" s="48"/>
    </row>
    <row r="3918" spans="1:24" s="60" customFormat="1" x14ac:dyDescent="0.2">
      <c r="A3918" s="60">
        <v>32</v>
      </c>
      <c r="B3918" s="61" t="s">
        <v>3703</v>
      </c>
      <c r="C3918" s="61">
        <v>3210</v>
      </c>
      <c r="D3918" s="61" t="s">
        <v>3722</v>
      </c>
      <c r="J3918" s="51" t="s">
        <v>20</v>
      </c>
      <c r="P3918" s="51" t="s">
        <v>20</v>
      </c>
      <c r="Q3918" s="60" t="s">
        <v>3897</v>
      </c>
      <c r="R3918" s="60">
        <v>203</v>
      </c>
      <c r="S3918" s="62">
        <v>18</v>
      </c>
      <c r="U3918" s="54" t="s">
        <v>15</v>
      </c>
      <c r="V3918" s="50" t="s">
        <v>20</v>
      </c>
      <c r="X3918" s="48"/>
    </row>
    <row r="3919" spans="1:24" s="60" customFormat="1" x14ac:dyDescent="0.2">
      <c r="A3919" s="60">
        <v>32</v>
      </c>
      <c r="B3919" s="61" t="s">
        <v>3703</v>
      </c>
      <c r="C3919" s="61">
        <v>3210</v>
      </c>
      <c r="D3919" s="61" t="s">
        <v>3722</v>
      </c>
      <c r="J3919" s="51" t="s">
        <v>20</v>
      </c>
      <c r="P3919" s="51" t="s">
        <v>20</v>
      </c>
      <c r="Q3919" s="60" t="s">
        <v>3411</v>
      </c>
      <c r="R3919" s="60">
        <v>204</v>
      </c>
      <c r="S3919" s="62">
        <v>42</v>
      </c>
      <c r="U3919" s="54" t="s">
        <v>15</v>
      </c>
      <c r="V3919" s="50" t="s">
        <v>20</v>
      </c>
      <c r="X3919" s="48"/>
    </row>
    <row r="3920" spans="1:24" s="60" customFormat="1" x14ac:dyDescent="0.2">
      <c r="A3920" s="60">
        <v>32</v>
      </c>
      <c r="B3920" s="61" t="s">
        <v>3703</v>
      </c>
      <c r="C3920" s="61">
        <v>3210</v>
      </c>
      <c r="D3920" s="61" t="s">
        <v>3722</v>
      </c>
      <c r="J3920" s="51" t="s">
        <v>20</v>
      </c>
      <c r="P3920" s="51" t="s">
        <v>20</v>
      </c>
      <c r="Q3920" s="60" t="s">
        <v>3898</v>
      </c>
      <c r="R3920" s="60">
        <v>205</v>
      </c>
      <c r="S3920" s="62">
        <v>16</v>
      </c>
      <c r="U3920" s="54" t="s">
        <v>15</v>
      </c>
      <c r="V3920" s="50" t="s">
        <v>20</v>
      </c>
      <c r="X3920" s="48"/>
    </row>
    <row r="3921" spans="1:24" s="60" customFormat="1" x14ac:dyDescent="0.2">
      <c r="A3921" s="60">
        <v>32</v>
      </c>
      <c r="B3921" s="61" t="s">
        <v>3703</v>
      </c>
      <c r="C3921" s="61">
        <v>3210</v>
      </c>
      <c r="D3921" s="61" t="s">
        <v>3722</v>
      </c>
      <c r="J3921" s="51" t="s">
        <v>20</v>
      </c>
      <c r="P3921" s="51" t="s">
        <v>20</v>
      </c>
      <c r="Q3921" s="60" t="s">
        <v>3899</v>
      </c>
      <c r="R3921" s="60">
        <v>206</v>
      </c>
      <c r="S3921" s="62">
        <v>15</v>
      </c>
      <c r="U3921" s="54" t="s">
        <v>15</v>
      </c>
      <c r="V3921" s="50" t="s">
        <v>20</v>
      </c>
      <c r="X3921" s="48"/>
    </row>
    <row r="3922" spans="1:24" s="60" customFormat="1" x14ac:dyDescent="0.2">
      <c r="A3922" s="60">
        <v>32</v>
      </c>
      <c r="B3922" s="61" t="s">
        <v>3703</v>
      </c>
      <c r="C3922" s="61">
        <v>3210</v>
      </c>
      <c r="D3922" s="61" t="s">
        <v>3722</v>
      </c>
      <c r="J3922" s="51" t="s">
        <v>20</v>
      </c>
      <c r="P3922" s="51" t="s">
        <v>20</v>
      </c>
      <c r="Q3922" s="60" t="s">
        <v>3900</v>
      </c>
      <c r="R3922" s="60">
        <v>207</v>
      </c>
      <c r="S3922" s="62">
        <v>25</v>
      </c>
      <c r="U3922" s="54" t="s">
        <v>15</v>
      </c>
      <c r="V3922" s="50" t="s">
        <v>20</v>
      </c>
      <c r="X3922" s="48"/>
    </row>
    <row r="3923" spans="1:24" s="60" customFormat="1" x14ac:dyDescent="0.2">
      <c r="A3923" s="60">
        <v>32</v>
      </c>
      <c r="B3923" s="61" t="s">
        <v>3703</v>
      </c>
      <c r="C3923" s="61">
        <v>3210</v>
      </c>
      <c r="D3923" s="61" t="s">
        <v>3722</v>
      </c>
      <c r="J3923" s="51" t="s">
        <v>20</v>
      </c>
      <c r="P3923" s="51" t="s">
        <v>20</v>
      </c>
      <c r="Q3923" s="60" t="s">
        <v>3901</v>
      </c>
      <c r="R3923" s="60">
        <v>208</v>
      </c>
      <c r="S3923" s="62">
        <v>28</v>
      </c>
      <c r="U3923" s="54" t="s">
        <v>15</v>
      </c>
      <c r="V3923" s="50" t="s">
        <v>20</v>
      </c>
      <c r="X3923" s="48"/>
    </row>
    <row r="3924" spans="1:24" s="60" customFormat="1" x14ac:dyDescent="0.2">
      <c r="A3924" s="60">
        <v>32</v>
      </c>
      <c r="B3924" s="61" t="s">
        <v>3703</v>
      </c>
      <c r="C3924" s="61">
        <v>3210</v>
      </c>
      <c r="D3924" s="61" t="s">
        <v>3722</v>
      </c>
      <c r="J3924" s="51" t="s">
        <v>20</v>
      </c>
      <c r="P3924" s="51" t="s">
        <v>20</v>
      </c>
      <c r="Q3924" s="60" t="s">
        <v>3902</v>
      </c>
      <c r="R3924" s="60">
        <v>209</v>
      </c>
      <c r="S3924" s="62">
        <v>35</v>
      </c>
      <c r="U3924" s="54" t="s">
        <v>15</v>
      </c>
      <c r="V3924" s="50" t="s">
        <v>20</v>
      </c>
      <c r="X3924" s="48"/>
    </row>
    <row r="3925" spans="1:24" s="60" customFormat="1" x14ac:dyDescent="0.2">
      <c r="A3925" s="60">
        <v>32</v>
      </c>
      <c r="B3925" s="61" t="s">
        <v>3703</v>
      </c>
      <c r="C3925" s="61">
        <v>3210</v>
      </c>
      <c r="D3925" s="61" t="s">
        <v>3722</v>
      </c>
      <c r="J3925" s="51" t="s">
        <v>20</v>
      </c>
      <c r="P3925" s="51" t="s">
        <v>20</v>
      </c>
      <c r="Q3925" s="60" t="s">
        <v>3117</v>
      </c>
      <c r="R3925" s="60">
        <v>210</v>
      </c>
      <c r="S3925" s="62">
        <v>16</v>
      </c>
      <c r="U3925" s="54" t="s">
        <v>15</v>
      </c>
      <c r="V3925" s="50" t="s">
        <v>20</v>
      </c>
      <c r="X3925" s="48"/>
    </row>
    <row r="3926" spans="1:24" s="60" customFormat="1" x14ac:dyDescent="0.2">
      <c r="A3926" s="60">
        <v>32</v>
      </c>
      <c r="B3926" s="61" t="s">
        <v>3703</v>
      </c>
      <c r="C3926" s="61">
        <v>3210</v>
      </c>
      <c r="D3926" s="61" t="s">
        <v>3722</v>
      </c>
      <c r="J3926" s="51" t="s">
        <v>20</v>
      </c>
      <c r="P3926" s="51" t="s">
        <v>20</v>
      </c>
      <c r="Q3926" s="60" t="s">
        <v>3903</v>
      </c>
      <c r="R3926" s="60">
        <v>211</v>
      </c>
      <c r="S3926" s="62">
        <v>4</v>
      </c>
      <c r="U3926" s="54" t="s">
        <v>15</v>
      </c>
      <c r="V3926" s="50" t="s">
        <v>20</v>
      </c>
      <c r="X3926" s="48"/>
    </row>
    <row r="3927" spans="1:24" s="60" customFormat="1" x14ac:dyDescent="0.2">
      <c r="A3927" s="60">
        <v>32</v>
      </c>
      <c r="B3927" s="61" t="s">
        <v>3703</v>
      </c>
      <c r="C3927" s="61">
        <v>3210</v>
      </c>
      <c r="D3927" s="61" t="s">
        <v>3722</v>
      </c>
      <c r="J3927" s="51" t="s">
        <v>20</v>
      </c>
      <c r="P3927" s="51" t="s">
        <v>20</v>
      </c>
      <c r="Q3927" s="60" t="s">
        <v>3767</v>
      </c>
      <c r="R3927" s="60">
        <v>212</v>
      </c>
      <c r="S3927" s="62">
        <v>50</v>
      </c>
      <c r="U3927" s="54" t="s">
        <v>15</v>
      </c>
      <c r="V3927" s="50" t="s">
        <v>20</v>
      </c>
      <c r="X3927" s="48"/>
    </row>
    <row r="3928" spans="1:24" s="60" customFormat="1" x14ac:dyDescent="0.2">
      <c r="A3928" s="60">
        <v>32</v>
      </c>
      <c r="B3928" s="61" t="s">
        <v>3703</v>
      </c>
      <c r="C3928" s="61">
        <v>3210</v>
      </c>
      <c r="D3928" s="61" t="s">
        <v>3722</v>
      </c>
      <c r="J3928" s="51" t="s">
        <v>20</v>
      </c>
      <c r="P3928" s="51" t="s">
        <v>20</v>
      </c>
      <c r="Q3928" s="60" t="s">
        <v>3904</v>
      </c>
      <c r="R3928" s="60">
        <v>213</v>
      </c>
      <c r="S3928" s="62">
        <v>10</v>
      </c>
      <c r="U3928" s="54" t="s">
        <v>15</v>
      </c>
      <c r="V3928" s="50" t="s">
        <v>20</v>
      </c>
      <c r="X3928" s="48"/>
    </row>
    <row r="3929" spans="1:24" s="60" customFormat="1" x14ac:dyDescent="0.2">
      <c r="A3929" s="60">
        <v>32</v>
      </c>
      <c r="B3929" s="61" t="s">
        <v>3703</v>
      </c>
      <c r="C3929" s="61">
        <v>3210</v>
      </c>
      <c r="D3929" s="61" t="s">
        <v>3722</v>
      </c>
      <c r="J3929" s="51" t="s">
        <v>20</v>
      </c>
      <c r="P3929" s="51" t="s">
        <v>20</v>
      </c>
      <c r="Q3929" s="60" t="s">
        <v>3905</v>
      </c>
      <c r="R3929" s="60">
        <v>214</v>
      </c>
      <c r="S3929" s="62">
        <v>45</v>
      </c>
      <c r="U3929" s="54" t="s">
        <v>15</v>
      </c>
      <c r="V3929" s="50" t="s">
        <v>20</v>
      </c>
      <c r="X3929" s="48"/>
    </row>
    <row r="3930" spans="1:24" s="60" customFormat="1" x14ac:dyDescent="0.2">
      <c r="A3930" s="60">
        <v>32</v>
      </c>
      <c r="B3930" s="61" t="s">
        <v>3703</v>
      </c>
      <c r="C3930" s="61">
        <v>3210</v>
      </c>
      <c r="D3930" s="61" t="s">
        <v>3722</v>
      </c>
      <c r="J3930" s="51" t="s">
        <v>20</v>
      </c>
      <c r="P3930" s="51" t="s">
        <v>20</v>
      </c>
      <c r="Q3930" s="60" t="s">
        <v>3367</v>
      </c>
      <c r="R3930" s="60">
        <v>215</v>
      </c>
      <c r="S3930" s="62">
        <v>28</v>
      </c>
      <c r="U3930" s="54" t="s">
        <v>15</v>
      </c>
      <c r="V3930" s="50" t="s">
        <v>20</v>
      </c>
      <c r="X3930" s="48"/>
    </row>
    <row r="3931" spans="1:24" s="60" customFormat="1" x14ac:dyDescent="0.2">
      <c r="A3931" s="60">
        <v>32</v>
      </c>
      <c r="B3931" s="61" t="s">
        <v>3703</v>
      </c>
      <c r="C3931" s="61">
        <v>3210</v>
      </c>
      <c r="D3931" s="61" t="s">
        <v>3722</v>
      </c>
      <c r="J3931" s="51" t="s">
        <v>20</v>
      </c>
      <c r="P3931" s="51" t="s">
        <v>20</v>
      </c>
      <c r="Q3931" s="60" t="s">
        <v>3906</v>
      </c>
      <c r="R3931" s="60">
        <v>216</v>
      </c>
      <c r="S3931" s="62">
        <v>110</v>
      </c>
      <c r="U3931" s="54" t="s">
        <v>15</v>
      </c>
      <c r="V3931" s="50" t="s">
        <v>20</v>
      </c>
      <c r="X3931" s="48"/>
    </row>
    <row r="3932" spans="1:24" s="60" customFormat="1" x14ac:dyDescent="0.2">
      <c r="A3932" s="60">
        <v>32</v>
      </c>
      <c r="B3932" s="61" t="s">
        <v>3703</v>
      </c>
      <c r="C3932" s="61">
        <v>3210</v>
      </c>
      <c r="D3932" s="61" t="s">
        <v>3722</v>
      </c>
      <c r="J3932" s="51" t="s">
        <v>20</v>
      </c>
      <c r="P3932" s="51" t="s">
        <v>20</v>
      </c>
      <c r="Q3932" s="60" t="s">
        <v>3907</v>
      </c>
      <c r="R3932" s="60">
        <v>217</v>
      </c>
      <c r="S3932" s="62">
        <v>17</v>
      </c>
      <c r="U3932" s="54" t="s">
        <v>15</v>
      </c>
      <c r="V3932" s="50" t="s">
        <v>20</v>
      </c>
      <c r="X3932" s="48"/>
    </row>
    <row r="3933" spans="1:24" s="60" customFormat="1" x14ac:dyDescent="0.2">
      <c r="A3933" s="60">
        <v>32</v>
      </c>
      <c r="B3933" s="61" t="s">
        <v>3703</v>
      </c>
      <c r="C3933" s="61">
        <v>3210</v>
      </c>
      <c r="D3933" s="61" t="s">
        <v>3722</v>
      </c>
      <c r="J3933" s="51" t="s">
        <v>20</v>
      </c>
      <c r="P3933" s="51" t="s">
        <v>20</v>
      </c>
      <c r="Q3933" s="60" t="s">
        <v>3908</v>
      </c>
      <c r="R3933" s="60">
        <v>218</v>
      </c>
      <c r="S3933" s="62">
        <v>25</v>
      </c>
      <c r="U3933" s="54" t="s">
        <v>15</v>
      </c>
      <c r="V3933" s="50" t="s">
        <v>20</v>
      </c>
      <c r="X3933" s="48"/>
    </row>
    <row r="3934" spans="1:24" s="60" customFormat="1" x14ac:dyDescent="0.2">
      <c r="A3934" s="60">
        <v>32</v>
      </c>
      <c r="B3934" s="61" t="s">
        <v>3703</v>
      </c>
      <c r="C3934" s="61">
        <v>3210</v>
      </c>
      <c r="D3934" s="61" t="s">
        <v>3722</v>
      </c>
      <c r="J3934" s="51" t="s">
        <v>20</v>
      </c>
      <c r="P3934" s="51" t="s">
        <v>20</v>
      </c>
      <c r="Q3934" s="60" t="s">
        <v>3909</v>
      </c>
      <c r="R3934" s="60">
        <v>219</v>
      </c>
      <c r="S3934" s="62">
        <v>10</v>
      </c>
      <c r="U3934" s="54" t="s">
        <v>15</v>
      </c>
      <c r="V3934" s="50" t="s">
        <v>20</v>
      </c>
      <c r="X3934" s="48"/>
    </row>
    <row r="3935" spans="1:24" s="60" customFormat="1" x14ac:dyDescent="0.2">
      <c r="A3935" s="60">
        <v>32</v>
      </c>
      <c r="B3935" s="61" t="s">
        <v>3703</v>
      </c>
      <c r="C3935" s="61">
        <v>3210</v>
      </c>
      <c r="D3935" s="61" t="s">
        <v>3722</v>
      </c>
      <c r="J3935" s="51" t="s">
        <v>20</v>
      </c>
      <c r="P3935" s="51" t="s">
        <v>20</v>
      </c>
      <c r="Q3935" s="60" t="s">
        <v>3910</v>
      </c>
      <c r="R3935" s="60">
        <v>220</v>
      </c>
      <c r="S3935" s="62">
        <v>27</v>
      </c>
      <c r="U3935" s="54" t="s">
        <v>15</v>
      </c>
      <c r="V3935" s="50" t="s">
        <v>20</v>
      </c>
      <c r="X3935" s="48"/>
    </row>
    <row r="3936" spans="1:24" s="60" customFormat="1" x14ac:dyDescent="0.2">
      <c r="A3936" s="60">
        <v>32</v>
      </c>
      <c r="B3936" s="61" t="s">
        <v>3703</v>
      </c>
      <c r="C3936" s="61">
        <v>3210</v>
      </c>
      <c r="D3936" s="61" t="s">
        <v>3722</v>
      </c>
      <c r="J3936" s="51" t="s">
        <v>20</v>
      </c>
      <c r="P3936" s="51" t="s">
        <v>20</v>
      </c>
      <c r="Q3936" s="60" t="s">
        <v>3911</v>
      </c>
      <c r="R3936" s="60">
        <v>221</v>
      </c>
      <c r="S3936" s="62">
        <v>16</v>
      </c>
      <c r="U3936" s="54" t="s">
        <v>15</v>
      </c>
      <c r="V3936" s="50" t="s">
        <v>20</v>
      </c>
      <c r="X3936" s="48"/>
    </row>
    <row r="3937" spans="1:24" s="60" customFormat="1" x14ac:dyDescent="0.2">
      <c r="A3937" s="60">
        <v>32</v>
      </c>
      <c r="B3937" s="61" t="s">
        <v>3703</v>
      </c>
      <c r="C3937" s="61">
        <v>3210</v>
      </c>
      <c r="D3937" s="61" t="s">
        <v>3722</v>
      </c>
      <c r="J3937" s="51" t="s">
        <v>20</v>
      </c>
      <c r="P3937" s="51" t="s">
        <v>20</v>
      </c>
      <c r="Q3937" s="60" t="s">
        <v>3912</v>
      </c>
      <c r="R3937" s="60">
        <v>222</v>
      </c>
      <c r="S3937" s="62">
        <v>70</v>
      </c>
      <c r="U3937" s="54" t="s">
        <v>15</v>
      </c>
      <c r="V3937" s="50" t="s">
        <v>20</v>
      </c>
      <c r="X3937" s="48"/>
    </row>
    <row r="3938" spans="1:24" s="60" customFormat="1" x14ac:dyDescent="0.2">
      <c r="A3938" s="60">
        <v>32</v>
      </c>
      <c r="B3938" s="61" t="s">
        <v>3703</v>
      </c>
      <c r="C3938" s="61">
        <v>3210</v>
      </c>
      <c r="D3938" s="61" t="s">
        <v>3722</v>
      </c>
      <c r="J3938" s="51" t="s">
        <v>20</v>
      </c>
      <c r="P3938" s="51" t="s">
        <v>20</v>
      </c>
      <c r="Q3938" s="60" t="s">
        <v>3771</v>
      </c>
      <c r="R3938" s="60">
        <v>223</v>
      </c>
      <c r="S3938" s="62">
        <v>20</v>
      </c>
      <c r="U3938" s="54" t="s">
        <v>15</v>
      </c>
      <c r="V3938" s="50" t="s">
        <v>20</v>
      </c>
      <c r="X3938" s="48"/>
    </row>
    <row r="3939" spans="1:24" s="60" customFormat="1" x14ac:dyDescent="0.2">
      <c r="A3939" s="60">
        <v>32</v>
      </c>
      <c r="B3939" s="61" t="s">
        <v>3703</v>
      </c>
      <c r="C3939" s="61">
        <v>3210</v>
      </c>
      <c r="D3939" s="61" t="s">
        <v>3722</v>
      </c>
      <c r="J3939" s="51" t="s">
        <v>20</v>
      </c>
      <c r="P3939" s="51" t="s">
        <v>20</v>
      </c>
      <c r="Q3939" s="60" t="s">
        <v>3008</v>
      </c>
      <c r="R3939" s="60">
        <v>224</v>
      </c>
      <c r="S3939" s="62">
        <v>12</v>
      </c>
      <c r="U3939" s="54" t="s">
        <v>15</v>
      </c>
      <c r="V3939" s="50" t="s">
        <v>20</v>
      </c>
      <c r="X3939" s="48"/>
    </row>
    <row r="3940" spans="1:24" s="60" customFormat="1" x14ac:dyDescent="0.2">
      <c r="A3940" s="60">
        <v>32</v>
      </c>
      <c r="B3940" s="61" t="s">
        <v>3703</v>
      </c>
      <c r="C3940" s="61">
        <v>3210</v>
      </c>
      <c r="D3940" s="61" t="s">
        <v>3722</v>
      </c>
      <c r="J3940" s="51" t="s">
        <v>20</v>
      </c>
      <c r="P3940" s="51" t="s">
        <v>20</v>
      </c>
      <c r="Q3940" s="60" t="s">
        <v>3913</v>
      </c>
      <c r="R3940" s="60">
        <v>225</v>
      </c>
      <c r="S3940" s="62">
        <v>25</v>
      </c>
      <c r="U3940" s="54" t="s">
        <v>15</v>
      </c>
      <c r="V3940" s="50" t="s">
        <v>20</v>
      </c>
      <c r="X3940" s="48"/>
    </row>
    <row r="3941" spans="1:24" s="60" customFormat="1" x14ac:dyDescent="0.2">
      <c r="A3941" s="60">
        <v>32</v>
      </c>
      <c r="B3941" s="61" t="s">
        <v>3703</v>
      </c>
      <c r="C3941" s="61">
        <v>3210</v>
      </c>
      <c r="D3941" s="61" t="s">
        <v>3722</v>
      </c>
      <c r="J3941" s="51" t="s">
        <v>20</v>
      </c>
      <c r="P3941" s="51" t="s">
        <v>20</v>
      </c>
      <c r="Q3941" s="60" t="s">
        <v>3914</v>
      </c>
      <c r="R3941" s="60">
        <v>226</v>
      </c>
      <c r="S3941" s="62">
        <v>33</v>
      </c>
      <c r="U3941" s="54" t="s">
        <v>15</v>
      </c>
      <c r="V3941" s="50" t="s">
        <v>20</v>
      </c>
      <c r="X3941" s="48"/>
    </row>
    <row r="3942" spans="1:24" s="60" customFormat="1" x14ac:dyDescent="0.2">
      <c r="A3942" s="60">
        <v>32</v>
      </c>
      <c r="B3942" s="61" t="s">
        <v>3703</v>
      </c>
      <c r="C3942" s="61">
        <v>3210</v>
      </c>
      <c r="D3942" s="61" t="s">
        <v>3722</v>
      </c>
      <c r="J3942" s="51" t="s">
        <v>20</v>
      </c>
      <c r="P3942" s="51" t="s">
        <v>20</v>
      </c>
      <c r="Q3942" s="60" t="s">
        <v>3013</v>
      </c>
      <c r="R3942" s="60">
        <v>227</v>
      </c>
      <c r="S3942" s="62">
        <v>16</v>
      </c>
      <c r="U3942" s="54" t="s">
        <v>15</v>
      </c>
      <c r="V3942" s="50" t="s">
        <v>20</v>
      </c>
      <c r="X3942" s="48"/>
    </row>
    <row r="3943" spans="1:24" s="60" customFormat="1" x14ac:dyDescent="0.2">
      <c r="A3943" s="60">
        <v>32</v>
      </c>
      <c r="B3943" s="61" t="s">
        <v>3703</v>
      </c>
      <c r="C3943" s="61">
        <v>3210</v>
      </c>
      <c r="D3943" s="61" t="s">
        <v>3722</v>
      </c>
      <c r="J3943" s="51" t="s">
        <v>20</v>
      </c>
      <c r="P3943" s="51" t="s">
        <v>20</v>
      </c>
      <c r="Q3943" s="60" t="s">
        <v>3915</v>
      </c>
      <c r="R3943" s="60">
        <v>228</v>
      </c>
      <c r="S3943" s="62">
        <v>28</v>
      </c>
      <c r="U3943" s="54" t="s">
        <v>15</v>
      </c>
      <c r="V3943" s="50" t="s">
        <v>20</v>
      </c>
      <c r="X3943" s="48"/>
    </row>
    <row r="3944" spans="1:24" s="60" customFormat="1" x14ac:dyDescent="0.2">
      <c r="A3944" s="60">
        <v>32</v>
      </c>
      <c r="B3944" s="61" t="s">
        <v>3703</v>
      </c>
      <c r="C3944" s="61">
        <v>3210</v>
      </c>
      <c r="D3944" s="61" t="s">
        <v>3722</v>
      </c>
      <c r="J3944" s="51" t="s">
        <v>20</v>
      </c>
      <c r="P3944" s="51" t="s">
        <v>20</v>
      </c>
      <c r="Q3944" s="60" t="s">
        <v>3915</v>
      </c>
      <c r="R3944" s="60">
        <v>229</v>
      </c>
      <c r="S3944" s="62">
        <v>16</v>
      </c>
      <c r="U3944" s="54" t="s">
        <v>15</v>
      </c>
      <c r="V3944" s="50" t="s">
        <v>20</v>
      </c>
      <c r="X3944" s="48"/>
    </row>
    <row r="3945" spans="1:24" s="60" customFormat="1" x14ac:dyDescent="0.2">
      <c r="A3945" s="60">
        <v>32</v>
      </c>
      <c r="B3945" s="61" t="s">
        <v>3703</v>
      </c>
      <c r="C3945" s="61">
        <v>3210</v>
      </c>
      <c r="D3945" s="61" t="s">
        <v>3722</v>
      </c>
      <c r="J3945" s="51" t="s">
        <v>20</v>
      </c>
      <c r="P3945" s="51" t="s">
        <v>20</v>
      </c>
      <c r="Q3945" s="60" t="s">
        <v>3916</v>
      </c>
      <c r="R3945" s="60">
        <v>230</v>
      </c>
      <c r="S3945" s="62">
        <v>87</v>
      </c>
      <c r="U3945" s="54" t="s">
        <v>15</v>
      </c>
      <c r="V3945" s="50" t="s">
        <v>20</v>
      </c>
      <c r="X3945" s="48"/>
    </row>
    <row r="3946" spans="1:24" s="60" customFormat="1" x14ac:dyDescent="0.2">
      <c r="A3946" s="60">
        <v>32</v>
      </c>
      <c r="B3946" s="61" t="s">
        <v>3703</v>
      </c>
      <c r="C3946" s="61">
        <v>3210</v>
      </c>
      <c r="D3946" s="61" t="s">
        <v>3722</v>
      </c>
      <c r="J3946" s="51" t="s">
        <v>20</v>
      </c>
      <c r="P3946" s="51" t="s">
        <v>20</v>
      </c>
      <c r="Q3946" s="60" t="s">
        <v>3917</v>
      </c>
      <c r="R3946" s="60">
        <v>231</v>
      </c>
      <c r="S3946" s="62">
        <v>30</v>
      </c>
      <c r="U3946" s="54" t="s">
        <v>15</v>
      </c>
      <c r="V3946" s="50" t="s">
        <v>20</v>
      </c>
      <c r="X3946" s="48"/>
    </row>
    <row r="3947" spans="1:24" s="60" customFormat="1" x14ac:dyDescent="0.2">
      <c r="A3947" s="60">
        <v>32</v>
      </c>
      <c r="B3947" s="61" t="s">
        <v>3703</v>
      </c>
      <c r="C3947" s="61">
        <v>3210</v>
      </c>
      <c r="D3947" s="61" t="s">
        <v>3722</v>
      </c>
      <c r="J3947" s="51" t="s">
        <v>20</v>
      </c>
      <c r="P3947" s="51" t="s">
        <v>20</v>
      </c>
      <c r="Q3947" s="60" t="s">
        <v>3918</v>
      </c>
      <c r="R3947" s="60">
        <v>232</v>
      </c>
      <c r="S3947" s="62">
        <v>78</v>
      </c>
      <c r="U3947" s="54" t="s">
        <v>15</v>
      </c>
      <c r="V3947" s="50" t="s">
        <v>20</v>
      </c>
      <c r="X3947" s="48"/>
    </row>
    <row r="3948" spans="1:24" s="60" customFormat="1" x14ac:dyDescent="0.2">
      <c r="A3948" s="60">
        <v>32</v>
      </c>
      <c r="B3948" s="61" t="s">
        <v>3703</v>
      </c>
      <c r="C3948" s="61">
        <v>3210</v>
      </c>
      <c r="D3948" s="61" t="s">
        <v>3722</v>
      </c>
      <c r="J3948" s="51" t="s">
        <v>20</v>
      </c>
      <c r="P3948" s="51" t="s">
        <v>20</v>
      </c>
      <c r="Q3948" s="60" t="s">
        <v>3919</v>
      </c>
      <c r="R3948" s="60">
        <v>233</v>
      </c>
      <c r="S3948" s="62">
        <v>30</v>
      </c>
      <c r="U3948" s="54" t="s">
        <v>15</v>
      </c>
      <c r="V3948" s="50" t="s">
        <v>20</v>
      </c>
      <c r="X3948" s="48"/>
    </row>
    <row r="3949" spans="1:24" s="60" customFormat="1" x14ac:dyDescent="0.2">
      <c r="A3949" s="60">
        <v>32</v>
      </c>
      <c r="B3949" s="61" t="s">
        <v>3703</v>
      </c>
      <c r="C3949" s="61">
        <v>3210</v>
      </c>
      <c r="D3949" s="61" t="s">
        <v>3722</v>
      </c>
      <c r="J3949" s="51" t="s">
        <v>20</v>
      </c>
      <c r="P3949" s="51" t="s">
        <v>20</v>
      </c>
      <c r="Q3949" s="60" t="s">
        <v>3919</v>
      </c>
      <c r="R3949" s="60">
        <v>234</v>
      </c>
      <c r="S3949" s="62">
        <v>20</v>
      </c>
      <c r="U3949" s="54" t="s">
        <v>15</v>
      </c>
      <c r="V3949" s="50" t="s">
        <v>20</v>
      </c>
      <c r="X3949" s="48"/>
    </row>
    <row r="3950" spans="1:24" s="60" customFormat="1" x14ac:dyDescent="0.2">
      <c r="A3950" s="60">
        <v>32</v>
      </c>
      <c r="B3950" s="61" t="s">
        <v>3703</v>
      </c>
      <c r="C3950" s="61">
        <v>3210</v>
      </c>
      <c r="D3950" s="61" t="s">
        <v>3722</v>
      </c>
      <c r="J3950" s="51" t="s">
        <v>20</v>
      </c>
      <c r="P3950" s="51" t="s">
        <v>20</v>
      </c>
      <c r="Q3950" s="60" t="s">
        <v>3920</v>
      </c>
      <c r="R3950" s="60">
        <v>235</v>
      </c>
      <c r="S3950" s="62">
        <v>26</v>
      </c>
      <c r="U3950" s="54" t="s">
        <v>15</v>
      </c>
      <c r="V3950" s="50" t="s">
        <v>20</v>
      </c>
      <c r="X3950" s="48"/>
    </row>
    <row r="3951" spans="1:24" s="60" customFormat="1" x14ac:dyDescent="0.2">
      <c r="A3951" s="60">
        <v>32</v>
      </c>
      <c r="B3951" s="61" t="s">
        <v>3703</v>
      </c>
      <c r="C3951" s="61">
        <v>3210</v>
      </c>
      <c r="D3951" s="61" t="s">
        <v>3722</v>
      </c>
      <c r="J3951" s="51" t="s">
        <v>20</v>
      </c>
      <c r="P3951" s="51" t="s">
        <v>20</v>
      </c>
      <c r="Q3951" s="60" t="s">
        <v>3921</v>
      </c>
      <c r="R3951" s="60">
        <v>236</v>
      </c>
      <c r="S3951" s="62">
        <v>26</v>
      </c>
      <c r="U3951" s="54" t="s">
        <v>15</v>
      </c>
      <c r="V3951" s="50" t="s">
        <v>20</v>
      </c>
      <c r="X3951" s="48"/>
    </row>
    <row r="3952" spans="1:24" s="60" customFormat="1" x14ac:dyDescent="0.2">
      <c r="A3952" s="60">
        <v>32</v>
      </c>
      <c r="B3952" s="61" t="s">
        <v>3703</v>
      </c>
      <c r="C3952" s="61">
        <v>3210</v>
      </c>
      <c r="D3952" s="61" t="s">
        <v>3722</v>
      </c>
      <c r="J3952" s="51" t="s">
        <v>20</v>
      </c>
      <c r="P3952" s="51" t="s">
        <v>20</v>
      </c>
      <c r="Q3952" s="60" t="s">
        <v>3922</v>
      </c>
      <c r="R3952" s="60">
        <v>237</v>
      </c>
      <c r="S3952" s="62">
        <v>25</v>
      </c>
      <c r="U3952" s="54" t="s">
        <v>15</v>
      </c>
      <c r="V3952" s="50" t="s">
        <v>20</v>
      </c>
      <c r="X3952" s="48"/>
    </row>
    <row r="3953" spans="1:24" s="60" customFormat="1" x14ac:dyDescent="0.2">
      <c r="A3953" s="60">
        <v>32</v>
      </c>
      <c r="B3953" s="61" t="s">
        <v>3703</v>
      </c>
      <c r="C3953" s="61">
        <v>3210</v>
      </c>
      <c r="D3953" s="61" t="s">
        <v>3722</v>
      </c>
      <c r="J3953" s="51" t="s">
        <v>20</v>
      </c>
      <c r="P3953" s="51" t="s">
        <v>20</v>
      </c>
      <c r="Q3953" s="60" t="s">
        <v>3923</v>
      </c>
      <c r="R3953" s="60">
        <v>238</v>
      </c>
      <c r="S3953" s="62">
        <v>22</v>
      </c>
      <c r="U3953" s="54" t="s">
        <v>15</v>
      </c>
      <c r="V3953" s="50" t="s">
        <v>20</v>
      </c>
      <c r="X3953" s="48"/>
    </row>
    <row r="3954" spans="1:24" s="60" customFormat="1" x14ac:dyDescent="0.2">
      <c r="A3954" s="60">
        <v>32</v>
      </c>
      <c r="B3954" s="61" t="s">
        <v>3703</v>
      </c>
      <c r="C3954" s="61">
        <v>3210</v>
      </c>
      <c r="D3954" s="61" t="s">
        <v>3722</v>
      </c>
      <c r="J3954" s="51" t="s">
        <v>20</v>
      </c>
      <c r="P3954" s="51" t="s">
        <v>20</v>
      </c>
      <c r="Q3954" s="60" t="s">
        <v>3924</v>
      </c>
      <c r="R3954" s="60">
        <v>239</v>
      </c>
      <c r="S3954" s="62">
        <v>50</v>
      </c>
      <c r="U3954" s="54" t="s">
        <v>15</v>
      </c>
      <c r="V3954" s="50" t="s">
        <v>20</v>
      </c>
      <c r="X3954" s="48"/>
    </row>
    <row r="3955" spans="1:24" s="60" customFormat="1" x14ac:dyDescent="0.2">
      <c r="A3955" s="60">
        <v>32</v>
      </c>
      <c r="B3955" s="61" t="s">
        <v>3703</v>
      </c>
      <c r="C3955" s="61">
        <v>3210</v>
      </c>
      <c r="D3955" s="61" t="s">
        <v>3722</v>
      </c>
      <c r="J3955" s="51" t="s">
        <v>20</v>
      </c>
      <c r="P3955" s="51" t="s">
        <v>20</v>
      </c>
      <c r="Q3955" s="60" t="s">
        <v>3925</v>
      </c>
      <c r="R3955" s="60">
        <v>240</v>
      </c>
      <c r="S3955" s="62">
        <v>80</v>
      </c>
      <c r="U3955" s="54" t="s">
        <v>15</v>
      </c>
      <c r="V3955" s="50" t="s">
        <v>20</v>
      </c>
      <c r="X3955" s="48"/>
    </row>
    <row r="3956" spans="1:24" s="60" customFormat="1" x14ac:dyDescent="0.2">
      <c r="A3956" s="60">
        <v>32</v>
      </c>
      <c r="B3956" s="61" t="s">
        <v>3703</v>
      </c>
      <c r="C3956" s="61">
        <v>3210</v>
      </c>
      <c r="D3956" s="61" t="s">
        <v>3722</v>
      </c>
      <c r="J3956" s="51" t="s">
        <v>20</v>
      </c>
      <c r="P3956" s="51" t="s">
        <v>20</v>
      </c>
      <c r="Q3956" s="60" t="s">
        <v>3123</v>
      </c>
      <c r="R3956" s="60">
        <v>241</v>
      </c>
      <c r="S3956" s="62">
        <v>149</v>
      </c>
      <c r="U3956" s="54" t="s">
        <v>15</v>
      </c>
      <c r="V3956" s="50" t="s">
        <v>20</v>
      </c>
      <c r="X3956" s="48"/>
    </row>
    <row r="3957" spans="1:24" s="60" customFormat="1" x14ac:dyDescent="0.2">
      <c r="A3957" s="60">
        <v>32</v>
      </c>
      <c r="B3957" s="61" t="s">
        <v>3703</v>
      </c>
      <c r="C3957" s="61">
        <v>3210</v>
      </c>
      <c r="D3957" s="61" t="s">
        <v>3722</v>
      </c>
      <c r="J3957" s="51" t="s">
        <v>20</v>
      </c>
      <c r="P3957" s="51" t="s">
        <v>20</v>
      </c>
      <c r="Q3957" s="60" t="s">
        <v>3779</v>
      </c>
      <c r="R3957" s="60">
        <v>242</v>
      </c>
      <c r="S3957" s="62">
        <v>15</v>
      </c>
      <c r="U3957" s="54" t="s">
        <v>15</v>
      </c>
      <c r="V3957" s="50" t="s">
        <v>20</v>
      </c>
      <c r="X3957" s="48"/>
    </row>
    <row r="3958" spans="1:24" s="60" customFormat="1" x14ac:dyDescent="0.2">
      <c r="A3958" s="60">
        <v>32</v>
      </c>
      <c r="B3958" s="61" t="s">
        <v>3703</v>
      </c>
      <c r="C3958" s="61">
        <v>3210</v>
      </c>
      <c r="D3958" s="61" t="s">
        <v>3722</v>
      </c>
      <c r="J3958" s="51" t="s">
        <v>20</v>
      </c>
      <c r="P3958" s="51" t="s">
        <v>20</v>
      </c>
      <c r="Q3958" s="60" t="s">
        <v>3926</v>
      </c>
      <c r="R3958" s="60">
        <v>243</v>
      </c>
      <c r="S3958" s="62">
        <v>20</v>
      </c>
      <c r="U3958" s="54" t="s">
        <v>15</v>
      </c>
      <c r="V3958" s="50" t="s">
        <v>20</v>
      </c>
      <c r="X3958" s="48"/>
    </row>
    <row r="3959" spans="1:24" s="60" customFormat="1" x14ac:dyDescent="0.2">
      <c r="A3959" s="60">
        <v>32</v>
      </c>
      <c r="B3959" s="61" t="s">
        <v>3703</v>
      </c>
      <c r="C3959" s="61">
        <v>3210</v>
      </c>
      <c r="D3959" s="61" t="s">
        <v>3722</v>
      </c>
      <c r="J3959" s="51" t="s">
        <v>20</v>
      </c>
      <c r="P3959" s="51" t="s">
        <v>20</v>
      </c>
      <c r="Q3959" s="60" t="s">
        <v>3927</v>
      </c>
      <c r="R3959" s="60">
        <v>244</v>
      </c>
      <c r="S3959" s="62">
        <v>31</v>
      </c>
      <c r="U3959" s="54" t="s">
        <v>15</v>
      </c>
      <c r="V3959" s="50" t="s">
        <v>20</v>
      </c>
      <c r="X3959" s="48"/>
    </row>
    <row r="3960" spans="1:24" s="60" customFormat="1" x14ac:dyDescent="0.2">
      <c r="A3960" s="60">
        <v>32</v>
      </c>
      <c r="B3960" s="61" t="s">
        <v>3703</v>
      </c>
      <c r="C3960" s="61">
        <v>3210</v>
      </c>
      <c r="D3960" s="61" t="s">
        <v>3722</v>
      </c>
      <c r="J3960" s="51" t="s">
        <v>20</v>
      </c>
      <c r="P3960" s="51" t="s">
        <v>20</v>
      </c>
      <c r="Q3960" s="60" t="s">
        <v>3928</v>
      </c>
      <c r="R3960" s="60">
        <v>245</v>
      </c>
      <c r="S3960" s="62">
        <v>26</v>
      </c>
      <c r="U3960" s="54" t="s">
        <v>15</v>
      </c>
      <c r="V3960" s="50" t="s">
        <v>20</v>
      </c>
      <c r="X3960" s="48"/>
    </row>
    <row r="3961" spans="1:24" s="60" customFormat="1" x14ac:dyDescent="0.2">
      <c r="A3961" s="60">
        <v>32</v>
      </c>
      <c r="B3961" s="61" t="s">
        <v>3703</v>
      </c>
      <c r="C3961" s="61">
        <v>3210</v>
      </c>
      <c r="D3961" s="61" t="s">
        <v>3722</v>
      </c>
      <c r="J3961" s="51" t="s">
        <v>20</v>
      </c>
      <c r="P3961" s="51" t="s">
        <v>20</v>
      </c>
      <c r="Q3961" s="60" t="s">
        <v>3929</v>
      </c>
      <c r="R3961" s="60">
        <v>246</v>
      </c>
      <c r="S3961" s="62">
        <v>32</v>
      </c>
      <c r="U3961" s="54" t="s">
        <v>15</v>
      </c>
      <c r="V3961" s="50" t="s">
        <v>20</v>
      </c>
      <c r="X3961" s="48"/>
    </row>
    <row r="3962" spans="1:24" s="60" customFormat="1" x14ac:dyDescent="0.2">
      <c r="A3962" s="60">
        <v>32</v>
      </c>
      <c r="B3962" s="61" t="s">
        <v>3703</v>
      </c>
      <c r="C3962" s="61">
        <v>3210</v>
      </c>
      <c r="D3962" s="61" t="s">
        <v>3722</v>
      </c>
      <c r="J3962" s="51" t="s">
        <v>20</v>
      </c>
      <c r="P3962" s="51" t="s">
        <v>20</v>
      </c>
      <c r="Q3962" s="60" t="s">
        <v>3929</v>
      </c>
      <c r="R3962" s="60">
        <v>247</v>
      </c>
      <c r="S3962" s="62">
        <v>32</v>
      </c>
      <c r="U3962" s="54" t="s">
        <v>15</v>
      </c>
      <c r="V3962" s="50" t="s">
        <v>20</v>
      </c>
      <c r="X3962" s="48"/>
    </row>
    <row r="3963" spans="1:24" s="60" customFormat="1" x14ac:dyDescent="0.2">
      <c r="A3963" s="60">
        <v>32</v>
      </c>
      <c r="B3963" s="61" t="s">
        <v>3703</v>
      </c>
      <c r="C3963" s="61">
        <v>3210</v>
      </c>
      <c r="D3963" s="61" t="s">
        <v>3722</v>
      </c>
      <c r="J3963" s="51" t="s">
        <v>20</v>
      </c>
      <c r="P3963" s="51" t="s">
        <v>20</v>
      </c>
      <c r="Q3963" s="60" t="s">
        <v>3930</v>
      </c>
      <c r="R3963" s="60">
        <v>248</v>
      </c>
      <c r="S3963" s="62">
        <v>49</v>
      </c>
      <c r="U3963" s="54" t="s">
        <v>15</v>
      </c>
      <c r="V3963" s="50" t="s">
        <v>20</v>
      </c>
      <c r="X3963" s="48"/>
    </row>
    <row r="3964" spans="1:24" s="60" customFormat="1" x14ac:dyDescent="0.2">
      <c r="A3964" s="60">
        <v>32</v>
      </c>
      <c r="B3964" s="61" t="s">
        <v>3703</v>
      </c>
      <c r="C3964" s="61">
        <v>3210</v>
      </c>
      <c r="D3964" s="61" t="s">
        <v>3722</v>
      </c>
      <c r="J3964" s="51" t="s">
        <v>20</v>
      </c>
      <c r="P3964" s="51" t="s">
        <v>20</v>
      </c>
      <c r="Q3964" s="60" t="s">
        <v>3931</v>
      </c>
      <c r="R3964" s="60">
        <v>249</v>
      </c>
      <c r="S3964" s="62">
        <v>44</v>
      </c>
      <c r="U3964" s="54" t="s">
        <v>15</v>
      </c>
      <c r="V3964" s="50" t="s">
        <v>20</v>
      </c>
      <c r="X3964" s="48"/>
    </row>
    <row r="3965" spans="1:24" s="60" customFormat="1" x14ac:dyDescent="0.2">
      <c r="A3965" s="60">
        <v>32</v>
      </c>
      <c r="B3965" s="61" t="s">
        <v>3703</v>
      </c>
      <c r="C3965" s="61">
        <v>3210</v>
      </c>
      <c r="D3965" s="61" t="s">
        <v>3722</v>
      </c>
      <c r="J3965" s="51" t="s">
        <v>20</v>
      </c>
      <c r="P3965" s="51" t="s">
        <v>20</v>
      </c>
      <c r="Q3965" s="60" t="s">
        <v>3932</v>
      </c>
      <c r="R3965" s="60">
        <v>250</v>
      </c>
      <c r="S3965" s="62">
        <v>16</v>
      </c>
      <c r="U3965" s="54" t="s">
        <v>15</v>
      </c>
      <c r="V3965" s="50" t="s">
        <v>20</v>
      </c>
      <c r="X3965" s="48"/>
    </row>
    <row r="3966" spans="1:24" s="60" customFormat="1" x14ac:dyDescent="0.2">
      <c r="A3966" s="60">
        <v>32</v>
      </c>
      <c r="B3966" s="61" t="s">
        <v>3703</v>
      </c>
      <c r="C3966" s="61">
        <v>3210</v>
      </c>
      <c r="D3966" s="61" t="s">
        <v>3722</v>
      </c>
      <c r="J3966" s="51" t="s">
        <v>20</v>
      </c>
      <c r="P3966" s="51" t="s">
        <v>20</v>
      </c>
      <c r="Q3966" s="60" t="s">
        <v>3933</v>
      </c>
      <c r="R3966" s="60">
        <v>251</v>
      </c>
      <c r="S3966" s="62">
        <v>15</v>
      </c>
      <c r="U3966" s="54" t="s">
        <v>15</v>
      </c>
      <c r="V3966" s="50" t="s">
        <v>20</v>
      </c>
      <c r="X3966" s="48"/>
    </row>
    <row r="3967" spans="1:24" s="60" customFormat="1" x14ac:dyDescent="0.2">
      <c r="A3967" s="60">
        <v>32</v>
      </c>
      <c r="B3967" s="61" t="s">
        <v>3703</v>
      </c>
      <c r="C3967" s="61">
        <v>3210</v>
      </c>
      <c r="D3967" s="61" t="s">
        <v>3722</v>
      </c>
      <c r="J3967" s="51" t="s">
        <v>20</v>
      </c>
      <c r="P3967" s="51" t="s">
        <v>20</v>
      </c>
      <c r="Q3967" s="60" t="s">
        <v>3934</v>
      </c>
      <c r="R3967" s="60">
        <v>252</v>
      </c>
      <c r="S3967" s="62">
        <v>73</v>
      </c>
      <c r="U3967" s="54" t="s">
        <v>15</v>
      </c>
      <c r="V3967" s="50" t="s">
        <v>20</v>
      </c>
      <c r="X3967" s="48"/>
    </row>
    <row r="3968" spans="1:24" s="60" customFormat="1" x14ac:dyDescent="0.2">
      <c r="A3968" s="60">
        <v>32</v>
      </c>
      <c r="B3968" s="61" t="s">
        <v>3703</v>
      </c>
      <c r="C3968" s="61">
        <v>3210</v>
      </c>
      <c r="D3968" s="61" t="s">
        <v>3722</v>
      </c>
      <c r="J3968" s="51" t="s">
        <v>20</v>
      </c>
      <c r="P3968" s="51" t="s">
        <v>20</v>
      </c>
      <c r="Q3968" s="60" t="s">
        <v>3934</v>
      </c>
      <c r="R3968" s="60">
        <v>253</v>
      </c>
      <c r="S3968" s="62">
        <v>23</v>
      </c>
      <c r="U3968" s="54" t="s">
        <v>15</v>
      </c>
      <c r="V3968" s="50" t="s">
        <v>20</v>
      </c>
      <c r="X3968" s="48"/>
    </row>
    <row r="3969" spans="1:24" s="60" customFormat="1" x14ac:dyDescent="0.2">
      <c r="A3969" s="60">
        <v>32</v>
      </c>
      <c r="B3969" s="61" t="s">
        <v>3703</v>
      </c>
      <c r="C3969" s="61">
        <v>3210</v>
      </c>
      <c r="D3969" s="61" t="s">
        <v>3722</v>
      </c>
      <c r="J3969" s="51" t="s">
        <v>20</v>
      </c>
      <c r="P3969" s="51" t="s">
        <v>20</v>
      </c>
      <c r="Q3969" s="60" t="s">
        <v>3032</v>
      </c>
      <c r="R3969" s="60">
        <v>254</v>
      </c>
      <c r="S3969" s="62">
        <v>73</v>
      </c>
      <c r="U3969" s="54" t="s">
        <v>15</v>
      </c>
      <c r="V3969" s="50" t="s">
        <v>20</v>
      </c>
      <c r="X3969" s="48"/>
    </row>
    <row r="3970" spans="1:24" s="60" customFormat="1" x14ac:dyDescent="0.2">
      <c r="A3970" s="60">
        <v>32</v>
      </c>
      <c r="B3970" s="61" t="s">
        <v>3703</v>
      </c>
      <c r="C3970" s="61">
        <v>3210</v>
      </c>
      <c r="D3970" s="61" t="s">
        <v>3722</v>
      </c>
      <c r="J3970" s="51" t="s">
        <v>20</v>
      </c>
      <c r="P3970" s="51" t="s">
        <v>20</v>
      </c>
      <c r="Q3970" s="60" t="s">
        <v>3935</v>
      </c>
      <c r="R3970" s="60">
        <v>255</v>
      </c>
      <c r="S3970" s="62">
        <v>268</v>
      </c>
      <c r="U3970" s="54" t="s">
        <v>15</v>
      </c>
      <c r="V3970" s="50" t="s">
        <v>16</v>
      </c>
      <c r="X3970" s="48"/>
    </row>
    <row r="3971" spans="1:24" s="60" customFormat="1" x14ac:dyDescent="0.2">
      <c r="A3971" s="60">
        <v>32</v>
      </c>
      <c r="B3971" s="61" t="s">
        <v>3703</v>
      </c>
      <c r="C3971" s="61">
        <v>3210</v>
      </c>
      <c r="D3971" s="61" t="s">
        <v>3722</v>
      </c>
      <c r="J3971" s="51" t="s">
        <v>20</v>
      </c>
      <c r="P3971" s="51" t="s">
        <v>20</v>
      </c>
      <c r="Q3971" s="60" t="s">
        <v>3936</v>
      </c>
      <c r="R3971" s="60">
        <v>256</v>
      </c>
      <c r="S3971" s="62">
        <v>17</v>
      </c>
      <c r="U3971" s="54" t="s">
        <v>15</v>
      </c>
      <c r="V3971" s="50" t="s">
        <v>20</v>
      </c>
      <c r="X3971" s="48"/>
    </row>
    <row r="3972" spans="1:24" s="60" customFormat="1" x14ac:dyDescent="0.2">
      <c r="A3972" s="60">
        <v>32</v>
      </c>
      <c r="B3972" s="61" t="s">
        <v>3703</v>
      </c>
      <c r="C3972" s="61">
        <v>3210</v>
      </c>
      <c r="D3972" s="61" t="s">
        <v>3722</v>
      </c>
      <c r="J3972" s="51" t="s">
        <v>20</v>
      </c>
      <c r="P3972" s="51" t="s">
        <v>20</v>
      </c>
      <c r="Q3972" s="60" t="s">
        <v>3937</v>
      </c>
      <c r="R3972" s="60">
        <v>257</v>
      </c>
      <c r="S3972" s="62">
        <v>74</v>
      </c>
      <c r="U3972" s="54" t="s">
        <v>15</v>
      </c>
      <c r="V3972" s="50" t="s">
        <v>20</v>
      </c>
      <c r="X3972" s="48"/>
    </row>
    <row r="3973" spans="1:24" s="60" customFormat="1" x14ac:dyDescent="0.2">
      <c r="A3973" s="60">
        <v>32</v>
      </c>
      <c r="B3973" s="61" t="s">
        <v>3703</v>
      </c>
      <c r="C3973" s="61">
        <v>3210</v>
      </c>
      <c r="D3973" s="61" t="s">
        <v>3722</v>
      </c>
      <c r="J3973" s="51" t="s">
        <v>20</v>
      </c>
      <c r="P3973" s="51" t="s">
        <v>20</v>
      </c>
      <c r="Q3973" s="60" t="s">
        <v>3938</v>
      </c>
      <c r="R3973" s="60">
        <v>258</v>
      </c>
      <c r="S3973" s="62">
        <v>90</v>
      </c>
      <c r="U3973" s="54" t="s">
        <v>15</v>
      </c>
      <c r="V3973" s="50"/>
      <c r="X3973" s="48"/>
    </row>
    <row r="3974" spans="1:24" s="60" customFormat="1" x14ac:dyDescent="0.2">
      <c r="A3974" s="60">
        <v>32</v>
      </c>
      <c r="B3974" s="61" t="s">
        <v>3703</v>
      </c>
      <c r="C3974" s="61">
        <v>3210</v>
      </c>
      <c r="D3974" s="61" t="s">
        <v>3722</v>
      </c>
      <c r="J3974" s="51" t="s">
        <v>20</v>
      </c>
      <c r="P3974" s="51" t="s">
        <v>20</v>
      </c>
      <c r="Q3974" s="60" t="s">
        <v>3939</v>
      </c>
      <c r="R3974" s="60">
        <v>259</v>
      </c>
      <c r="S3974" s="62">
        <v>27</v>
      </c>
      <c r="U3974" s="54" t="s">
        <v>15</v>
      </c>
      <c r="V3974" s="50" t="s">
        <v>20</v>
      </c>
      <c r="X3974" s="48"/>
    </row>
    <row r="3975" spans="1:24" s="60" customFormat="1" x14ac:dyDescent="0.2">
      <c r="A3975" s="60">
        <v>32</v>
      </c>
      <c r="B3975" s="61" t="s">
        <v>3703</v>
      </c>
      <c r="C3975" s="61">
        <v>3210</v>
      </c>
      <c r="D3975" s="61" t="s">
        <v>3722</v>
      </c>
      <c r="J3975" s="51" t="s">
        <v>20</v>
      </c>
      <c r="P3975" s="51" t="s">
        <v>20</v>
      </c>
      <c r="Q3975" s="60" t="s">
        <v>3939</v>
      </c>
      <c r="R3975" s="60">
        <v>260</v>
      </c>
      <c r="S3975" s="62">
        <v>45</v>
      </c>
      <c r="U3975" s="54" t="s">
        <v>15</v>
      </c>
      <c r="V3975" s="50" t="s">
        <v>20</v>
      </c>
      <c r="X3975" s="48"/>
    </row>
    <row r="3976" spans="1:24" s="60" customFormat="1" x14ac:dyDescent="0.2">
      <c r="A3976" s="60">
        <v>32</v>
      </c>
      <c r="B3976" s="61" t="s">
        <v>3703</v>
      </c>
      <c r="C3976" s="61">
        <v>3210</v>
      </c>
      <c r="D3976" s="61" t="s">
        <v>3722</v>
      </c>
      <c r="J3976" s="51" t="s">
        <v>20</v>
      </c>
      <c r="P3976" s="51" t="s">
        <v>20</v>
      </c>
      <c r="Q3976" s="60" t="s">
        <v>3940</v>
      </c>
      <c r="R3976" s="60">
        <v>261</v>
      </c>
      <c r="S3976" s="62">
        <v>31</v>
      </c>
      <c r="U3976" s="54" t="s">
        <v>15</v>
      </c>
      <c r="V3976" s="50" t="s">
        <v>20</v>
      </c>
      <c r="X3976" s="48"/>
    </row>
    <row r="3977" spans="1:24" s="60" customFormat="1" x14ac:dyDescent="0.2">
      <c r="A3977" s="60">
        <v>32</v>
      </c>
      <c r="B3977" s="61" t="s">
        <v>3703</v>
      </c>
      <c r="C3977" s="61">
        <v>3210</v>
      </c>
      <c r="D3977" s="61" t="s">
        <v>3722</v>
      </c>
      <c r="J3977" s="51" t="s">
        <v>20</v>
      </c>
      <c r="P3977" s="51" t="s">
        <v>20</v>
      </c>
      <c r="Q3977" s="60" t="s">
        <v>3246</v>
      </c>
      <c r="R3977" s="60">
        <v>262</v>
      </c>
      <c r="S3977" s="62">
        <v>24</v>
      </c>
      <c r="U3977" s="54" t="s">
        <v>15</v>
      </c>
      <c r="V3977" s="50" t="s">
        <v>20</v>
      </c>
      <c r="X3977" s="48"/>
    </row>
    <row r="3978" spans="1:24" s="60" customFormat="1" x14ac:dyDescent="0.2">
      <c r="A3978" s="60">
        <v>32</v>
      </c>
      <c r="B3978" s="61" t="s">
        <v>3703</v>
      </c>
      <c r="C3978" s="61">
        <v>3210</v>
      </c>
      <c r="D3978" s="61" t="s">
        <v>3722</v>
      </c>
      <c r="J3978" s="51" t="s">
        <v>20</v>
      </c>
      <c r="P3978" s="51" t="s">
        <v>20</v>
      </c>
      <c r="Q3978" s="60" t="s">
        <v>3788</v>
      </c>
      <c r="R3978" s="60">
        <v>263</v>
      </c>
      <c r="S3978" s="62">
        <v>20</v>
      </c>
      <c r="U3978" s="54" t="s">
        <v>15</v>
      </c>
      <c r="V3978" s="50"/>
      <c r="X3978" s="48"/>
    </row>
    <row r="3979" spans="1:24" s="60" customFormat="1" x14ac:dyDescent="0.2">
      <c r="A3979" s="60">
        <v>32</v>
      </c>
      <c r="B3979" s="61" t="s">
        <v>3703</v>
      </c>
      <c r="C3979" s="61">
        <v>3210</v>
      </c>
      <c r="D3979" s="61" t="s">
        <v>3722</v>
      </c>
      <c r="J3979" s="51" t="s">
        <v>20</v>
      </c>
      <c r="P3979" s="51" t="s">
        <v>20</v>
      </c>
      <c r="Q3979" s="60" t="s">
        <v>3941</v>
      </c>
      <c r="R3979" s="60">
        <v>264</v>
      </c>
      <c r="S3979" s="62">
        <v>21</v>
      </c>
      <c r="U3979" s="54" t="s">
        <v>15</v>
      </c>
      <c r="V3979" s="50" t="s">
        <v>20</v>
      </c>
      <c r="X3979" s="48"/>
    </row>
    <row r="3980" spans="1:24" s="60" customFormat="1" x14ac:dyDescent="0.2">
      <c r="A3980" s="60">
        <v>32</v>
      </c>
      <c r="B3980" s="61" t="s">
        <v>3703</v>
      </c>
      <c r="C3980" s="61">
        <v>3210</v>
      </c>
      <c r="D3980" s="61" t="s">
        <v>3722</v>
      </c>
      <c r="J3980" s="51" t="s">
        <v>20</v>
      </c>
      <c r="P3980" s="51" t="s">
        <v>20</v>
      </c>
      <c r="Q3980" s="60" t="s">
        <v>3942</v>
      </c>
      <c r="R3980" s="60">
        <v>265</v>
      </c>
      <c r="S3980" s="62">
        <v>50</v>
      </c>
      <c r="U3980" s="54" t="s">
        <v>15</v>
      </c>
      <c r="V3980" s="50" t="s">
        <v>20</v>
      </c>
      <c r="X3980" s="48"/>
    </row>
    <row r="3981" spans="1:24" s="60" customFormat="1" x14ac:dyDescent="0.2">
      <c r="A3981" s="60">
        <v>32</v>
      </c>
      <c r="B3981" s="61" t="s">
        <v>3703</v>
      </c>
      <c r="C3981" s="61">
        <v>3210</v>
      </c>
      <c r="D3981" s="61" t="s">
        <v>3722</v>
      </c>
      <c r="J3981" s="51" t="s">
        <v>20</v>
      </c>
      <c r="P3981" s="51" t="s">
        <v>20</v>
      </c>
      <c r="Q3981" s="60" t="s">
        <v>3943</v>
      </c>
      <c r="R3981" s="60">
        <v>266</v>
      </c>
      <c r="S3981" s="62">
        <v>73</v>
      </c>
      <c r="U3981" s="54" t="s">
        <v>15</v>
      </c>
      <c r="V3981" s="50" t="s">
        <v>20</v>
      </c>
      <c r="X3981" s="48"/>
    </row>
    <row r="3982" spans="1:24" s="60" customFormat="1" x14ac:dyDescent="0.2">
      <c r="A3982" s="60">
        <v>32</v>
      </c>
      <c r="B3982" s="61" t="s">
        <v>3703</v>
      </c>
      <c r="C3982" s="61">
        <v>3210</v>
      </c>
      <c r="D3982" s="61" t="s">
        <v>3722</v>
      </c>
      <c r="J3982" s="51" t="s">
        <v>20</v>
      </c>
      <c r="P3982" s="51" t="s">
        <v>20</v>
      </c>
      <c r="Q3982" s="60" t="s">
        <v>3944</v>
      </c>
      <c r="R3982" s="60">
        <v>267</v>
      </c>
      <c r="S3982" s="62">
        <v>94</v>
      </c>
      <c r="U3982" s="54" t="s">
        <v>15</v>
      </c>
      <c r="V3982" s="50" t="s">
        <v>20</v>
      </c>
      <c r="X3982" s="48"/>
    </row>
    <row r="3983" spans="1:24" s="60" customFormat="1" x14ac:dyDescent="0.2">
      <c r="A3983" s="60">
        <v>32</v>
      </c>
      <c r="B3983" s="61" t="s">
        <v>3703</v>
      </c>
      <c r="C3983" s="61">
        <v>3210</v>
      </c>
      <c r="D3983" s="61" t="s">
        <v>3722</v>
      </c>
      <c r="J3983" s="51" t="s">
        <v>20</v>
      </c>
      <c r="P3983" s="51" t="s">
        <v>20</v>
      </c>
      <c r="Q3983" s="60" t="s">
        <v>3945</v>
      </c>
      <c r="R3983" s="60">
        <v>268</v>
      </c>
      <c r="S3983" s="62">
        <v>27</v>
      </c>
      <c r="U3983" s="54" t="s">
        <v>15</v>
      </c>
      <c r="V3983" s="50" t="s">
        <v>20</v>
      </c>
      <c r="X3983" s="48"/>
    </row>
    <row r="3984" spans="1:24" s="60" customFormat="1" x14ac:dyDescent="0.2">
      <c r="A3984" s="60">
        <v>32</v>
      </c>
      <c r="B3984" s="61" t="s">
        <v>3703</v>
      </c>
      <c r="C3984" s="61">
        <v>3210</v>
      </c>
      <c r="D3984" s="61" t="s">
        <v>3722</v>
      </c>
      <c r="J3984" s="51" t="s">
        <v>20</v>
      </c>
      <c r="P3984" s="51" t="s">
        <v>20</v>
      </c>
      <c r="Q3984" s="60" t="s">
        <v>3945</v>
      </c>
      <c r="R3984" s="60">
        <v>269</v>
      </c>
      <c r="S3984" s="62">
        <v>28</v>
      </c>
      <c r="U3984" s="54" t="s">
        <v>15</v>
      </c>
      <c r="V3984" s="50" t="s">
        <v>20</v>
      </c>
      <c r="X3984" s="48"/>
    </row>
    <row r="3985" spans="1:24" s="60" customFormat="1" x14ac:dyDescent="0.2">
      <c r="A3985" s="60">
        <v>32</v>
      </c>
      <c r="B3985" s="61" t="s">
        <v>3703</v>
      </c>
      <c r="C3985" s="61">
        <v>3210</v>
      </c>
      <c r="D3985" s="61" t="s">
        <v>3722</v>
      </c>
      <c r="J3985" s="51" t="s">
        <v>20</v>
      </c>
      <c r="P3985" s="51" t="s">
        <v>20</v>
      </c>
      <c r="Q3985" s="60" t="s">
        <v>3946</v>
      </c>
      <c r="R3985" s="60">
        <v>270</v>
      </c>
      <c r="S3985" s="62">
        <v>63</v>
      </c>
      <c r="U3985" s="54" t="s">
        <v>15</v>
      </c>
      <c r="V3985" s="50" t="s">
        <v>20</v>
      </c>
      <c r="X3985" s="48"/>
    </row>
    <row r="3986" spans="1:24" s="60" customFormat="1" x14ac:dyDescent="0.2">
      <c r="A3986" s="60">
        <v>32</v>
      </c>
      <c r="B3986" s="61" t="s">
        <v>3703</v>
      </c>
      <c r="C3986" s="61">
        <v>3210</v>
      </c>
      <c r="D3986" s="61" t="s">
        <v>3722</v>
      </c>
      <c r="J3986" s="51" t="s">
        <v>20</v>
      </c>
      <c r="P3986" s="51" t="s">
        <v>20</v>
      </c>
      <c r="Q3986" s="60" t="s">
        <v>3947</v>
      </c>
      <c r="R3986" s="60">
        <v>271</v>
      </c>
      <c r="S3986" s="62">
        <v>30</v>
      </c>
      <c r="U3986" s="54" t="s">
        <v>15</v>
      </c>
      <c r="V3986" s="50" t="s">
        <v>20</v>
      </c>
      <c r="X3986" s="48"/>
    </row>
    <row r="3987" spans="1:24" s="60" customFormat="1" x14ac:dyDescent="0.2">
      <c r="A3987" s="60">
        <v>32</v>
      </c>
      <c r="B3987" s="61" t="s">
        <v>3703</v>
      </c>
      <c r="C3987" s="61">
        <v>3210</v>
      </c>
      <c r="D3987" s="61" t="s">
        <v>3722</v>
      </c>
      <c r="J3987" s="51" t="s">
        <v>20</v>
      </c>
      <c r="P3987" s="51" t="s">
        <v>20</v>
      </c>
      <c r="Q3987" s="60" t="s">
        <v>3948</v>
      </c>
      <c r="R3987" s="60">
        <v>272</v>
      </c>
      <c r="S3987" s="62">
        <v>5</v>
      </c>
      <c r="U3987" s="54" t="s">
        <v>15</v>
      </c>
      <c r="V3987" s="50" t="s">
        <v>20</v>
      </c>
      <c r="X3987" s="48"/>
    </row>
    <row r="3988" spans="1:24" s="60" customFormat="1" x14ac:dyDescent="0.2">
      <c r="A3988" s="60">
        <v>32</v>
      </c>
      <c r="B3988" s="61" t="s">
        <v>3703</v>
      </c>
      <c r="C3988" s="61">
        <v>3210</v>
      </c>
      <c r="D3988" s="61" t="s">
        <v>3722</v>
      </c>
      <c r="J3988" s="51" t="s">
        <v>20</v>
      </c>
      <c r="P3988" s="51" t="s">
        <v>20</v>
      </c>
      <c r="Q3988" s="60" t="s">
        <v>3790</v>
      </c>
      <c r="R3988" s="60">
        <v>273</v>
      </c>
      <c r="S3988" s="62">
        <v>122</v>
      </c>
      <c r="U3988" s="54" t="s">
        <v>15</v>
      </c>
      <c r="V3988" s="50" t="s">
        <v>20</v>
      </c>
      <c r="X3988" s="48"/>
    </row>
    <row r="3989" spans="1:24" s="60" customFormat="1" x14ac:dyDescent="0.2">
      <c r="A3989" s="60">
        <v>32</v>
      </c>
      <c r="B3989" s="61" t="s">
        <v>3703</v>
      </c>
      <c r="C3989" s="61">
        <v>3210</v>
      </c>
      <c r="D3989" s="61" t="s">
        <v>3722</v>
      </c>
      <c r="J3989" s="51" t="s">
        <v>20</v>
      </c>
      <c r="P3989" s="51" t="s">
        <v>20</v>
      </c>
      <c r="Q3989" s="60" t="s">
        <v>3949</v>
      </c>
      <c r="R3989" s="60">
        <v>274</v>
      </c>
      <c r="S3989" s="62">
        <v>6</v>
      </c>
      <c r="U3989" s="54" t="s">
        <v>15</v>
      </c>
      <c r="V3989" s="50" t="s">
        <v>20</v>
      </c>
      <c r="X3989" s="48"/>
    </row>
    <row r="3990" spans="1:24" s="60" customFormat="1" x14ac:dyDescent="0.2">
      <c r="A3990" s="60">
        <v>32</v>
      </c>
      <c r="B3990" s="61" t="s">
        <v>3703</v>
      </c>
      <c r="C3990" s="61">
        <v>3210</v>
      </c>
      <c r="D3990" s="61" t="s">
        <v>3722</v>
      </c>
      <c r="J3990" s="51" t="s">
        <v>20</v>
      </c>
      <c r="P3990" s="51" t="s">
        <v>20</v>
      </c>
      <c r="Q3990" s="60" t="s">
        <v>3950</v>
      </c>
      <c r="R3990" s="60">
        <v>275</v>
      </c>
      <c r="S3990" s="62">
        <v>20</v>
      </c>
      <c r="U3990" s="54" t="s">
        <v>15</v>
      </c>
      <c r="V3990" s="50" t="s">
        <v>20</v>
      </c>
      <c r="X3990" s="48"/>
    </row>
    <row r="3991" spans="1:24" s="60" customFormat="1" x14ac:dyDescent="0.2">
      <c r="A3991" s="60">
        <v>32</v>
      </c>
      <c r="B3991" s="61" t="s">
        <v>3703</v>
      </c>
      <c r="C3991" s="61">
        <v>3210</v>
      </c>
      <c r="D3991" s="61" t="s">
        <v>3722</v>
      </c>
      <c r="J3991" s="51" t="s">
        <v>20</v>
      </c>
      <c r="P3991" s="51" t="s">
        <v>20</v>
      </c>
      <c r="Q3991" s="60" t="s">
        <v>3951</v>
      </c>
      <c r="R3991" s="60">
        <v>276</v>
      </c>
      <c r="S3991" s="62">
        <v>19</v>
      </c>
      <c r="U3991" s="54" t="s">
        <v>15</v>
      </c>
      <c r="V3991" s="50" t="s">
        <v>20</v>
      </c>
      <c r="X3991" s="48"/>
    </row>
    <row r="3992" spans="1:24" s="60" customFormat="1" x14ac:dyDescent="0.2">
      <c r="A3992" s="60">
        <v>32</v>
      </c>
      <c r="B3992" s="61" t="s">
        <v>3703</v>
      </c>
      <c r="C3992" s="61">
        <v>3210</v>
      </c>
      <c r="D3992" s="61" t="s">
        <v>3722</v>
      </c>
      <c r="J3992" s="51" t="s">
        <v>20</v>
      </c>
      <c r="P3992" s="51" t="s">
        <v>20</v>
      </c>
      <c r="Q3992" s="60" t="s">
        <v>3952</v>
      </c>
      <c r="R3992" s="60">
        <v>277</v>
      </c>
      <c r="S3992" s="62">
        <v>5</v>
      </c>
      <c r="U3992" s="54" t="s">
        <v>15</v>
      </c>
      <c r="V3992" s="50" t="s">
        <v>20</v>
      </c>
      <c r="X3992" s="48"/>
    </row>
    <row r="3993" spans="1:24" s="60" customFormat="1" x14ac:dyDescent="0.2">
      <c r="A3993" s="60">
        <v>32</v>
      </c>
      <c r="B3993" s="61" t="s">
        <v>3703</v>
      </c>
      <c r="C3993" s="61">
        <v>3210</v>
      </c>
      <c r="D3993" s="61" t="s">
        <v>3722</v>
      </c>
      <c r="J3993" s="51" t="s">
        <v>20</v>
      </c>
      <c r="P3993" s="51" t="s">
        <v>20</v>
      </c>
      <c r="Q3993" s="60" t="s">
        <v>3791</v>
      </c>
      <c r="R3993" s="60">
        <v>278</v>
      </c>
      <c r="S3993" s="62">
        <v>18</v>
      </c>
      <c r="U3993" s="54" t="s">
        <v>15</v>
      </c>
      <c r="V3993" s="50"/>
      <c r="X3993" s="48"/>
    </row>
    <row r="3994" spans="1:24" s="60" customFormat="1" x14ac:dyDescent="0.2">
      <c r="A3994" s="60">
        <v>32</v>
      </c>
      <c r="B3994" s="61" t="s">
        <v>3703</v>
      </c>
      <c r="C3994" s="61">
        <v>3210</v>
      </c>
      <c r="D3994" s="61" t="s">
        <v>3722</v>
      </c>
      <c r="J3994" s="51" t="s">
        <v>20</v>
      </c>
      <c r="P3994" s="51" t="s">
        <v>20</v>
      </c>
      <c r="Q3994" s="60" t="s">
        <v>3953</v>
      </c>
      <c r="R3994" s="60">
        <v>279</v>
      </c>
      <c r="S3994" s="62">
        <v>4</v>
      </c>
      <c r="U3994" s="54" t="s">
        <v>15</v>
      </c>
      <c r="V3994" s="50" t="s">
        <v>20</v>
      </c>
      <c r="X3994" s="48"/>
    </row>
    <row r="3995" spans="1:24" s="60" customFormat="1" x14ac:dyDescent="0.2">
      <c r="A3995" s="60">
        <v>32</v>
      </c>
      <c r="B3995" s="61" t="s">
        <v>3703</v>
      </c>
      <c r="C3995" s="61">
        <v>3210</v>
      </c>
      <c r="D3995" s="61" t="s">
        <v>3722</v>
      </c>
      <c r="J3995" s="51" t="s">
        <v>20</v>
      </c>
      <c r="P3995" s="51" t="s">
        <v>20</v>
      </c>
      <c r="Q3995" s="60" t="s">
        <v>3953</v>
      </c>
      <c r="R3995" s="60">
        <v>280</v>
      </c>
      <c r="S3995" s="62">
        <v>12</v>
      </c>
      <c r="U3995" s="54" t="s">
        <v>15</v>
      </c>
      <c r="V3995" s="50" t="s">
        <v>20</v>
      </c>
      <c r="X3995" s="48"/>
    </row>
    <row r="3996" spans="1:24" s="60" customFormat="1" x14ac:dyDescent="0.2">
      <c r="A3996" s="60">
        <v>32</v>
      </c>
      <c r="B3996" s="61" t="s">
        <v>3703</v>
      </c>
      <c r="C3996" s="61">
        <v>3210</v>
      </c>
      <c r="D3996" s="61" t="s">
        <v>3722</v>
      </c>
      <c r="J3996" s="51" t="s">
        <v>20</v>
      </c>
      <c r="P3996" s="51" t="s">
        <v>20</v>
      </c>
      <c r="Q3996" s="60" t="s">
        <v>3954</v>
      </c>
      <c r="R3996" s="60">
        <v>281</v>
      </c>
      <c r="S3996" s="62">
        <v>9</v>
      </c>
      <c r="U3996" s="54" t="s">
        <v>15</v>
      </c>
      <c r="V3996" s="50" t="s">
        <v>20</v>
      </c>
      <c r="X3996" s="48"/>
    </row>
    <row r="3997" spans="1:24" s="60" customFormat="1" x14ac:dyDescent="0.2">
      <c r="A3997" s="60">
        <v>32</v>
      </c>
      <c r="B3997" s="61" t="s">
        <v>3703</v>
      </c>
      <c r="C3997" s="61">
        <v>3210</v>
      </c>
      <c r="D3997" s="61" t="s">
        <v>3722</v>
      </c>
      <c r="J3997" s="51" t="s">
        <v>20</v>
      </c>
      <c r="P3997" s="51" t="s">
        <v>20</v>
      </c>
      <c r="Q3997" s="60" t="s">
        <v>3955</v>
      </c>
      <c r="R3997" s="60">
        <v>282</v>
      </c>
      <c r="S3997" s="62">
        <v>89</v>
      </c>
      <c r="U3997" s="54" t="s">
        <v>15</v>
      </c>
      <c r="V3997" s="50" t="s">
        <v>20</v>
      </c>
      <c r="X3997" s="48"/>
    </row>
    <row r="3998" spans="1:24" s="60" customFormat="1" x14ac:dyDescent="0.2">
      <c r="A3998" s="60">
        <v>32</v>
      </c>
      <c r="B3998" s="61" t="s">
        <v>3703</v>
      </c>
      <c r="C3998" s="61">
        <v>3210</v>
      </c>
      <c r="D3998" s="61" t="s">
        <v>3722</v>
      </c>
      <c r="J3998" s="51" t="s">
        <v>20</v>
      </c>
      <c r="P3998" s="51" t="s">
        <v>20</v>
      </c>
      <c r="Q3998" s="60" t="s">
        <v>3956</v>
      </c>
      <c r="R3998" s="60">
        <v>283</v>
      </c>
      <c r="S3998" s="62">
        <v>18</v>
      </c>
      <c r="U3998" s="54" t="s">
        <v>15</v>
      </c>
      <c r="V3998" s="50" t="s">
        <v>20</v>
      </c>
      <c r="X3998" s="48"/>
    </row>
    <row r="3999" spans="1:24" s="60" customFormat="1" x14ac:dyDescent="0.2">
      <c r="A3999" s="60">
        <v>32</v>
      </c>
      <c r="B3999" s="61" t="s">
        <v>3703</v>
      </c>
      <c r="C3999" s="61">
        <v>3210</v>
      </c>
      <c r="D3999" s="61" t="s">
        <v>3722</v>
      </c>
      <c r="J3999" s="51" t="s">
        <v>20</v>
      </c>
      <c r="P3999" s="51" t="s">
        <v>20</v>
      </c>
      <c r="Q3999" s="60" t="s">
        <v>3957</v>
      </c>
      <c r="R3999" s="60">
        <v>284</v>
      </c>
      <c r="S3999" s="62">
        <v>10</v>
      </c>
      <c r="U3999" s="54" t="s">
        <v>15</v>
      </c>
      <c r="V3999" s="50" t="s">
        <v>20</v>
      </c>
      <c r="X3999" s="48"/>
    </row>
    <row r="4000" spans="1:24" s="60" customFormat="1" x14ac:dyDescent="0.2">
      <c r="A4000" s="60">
        <v>32</v>
      </c>
      <c r="B4000" s="61" t="s">
        <v>3703</v>
      </c>
      <c r="C4000" s="61">
        <v>3210</v>
      </c>
      <c r="D4000" s="61" t="s">
        <v>3722</v>
      </c>
      <c r="J4000" s="51" t="s">
        <v>20</v>
      </c>
      <c r="P4000" s="51" t="s">
        <v>20</v>
      </c>
      <c r="Q4000" s="60" t="s">
        <v>3958</v>
      </c>
      <c r="R4000" s="60">
        <v>285</v>
      </c>
      <c r="S4000" s="62">
        <v>16</v>
      </c>
      <c r="U4000" s="54" t="s">
        <v>15</v>
      </c>
      <c r="V4000" s="50" t="s">
        <v>20</v>
      </c>
      <c r="X4000" s="48"/>
    </row>
    <row r="4001" spans="1:24" s="60" customFormat="1" x14ac:dyDescent="0.2">
      <c r="A4001" s="60">
        <v>32</v>
      </c>
      <c r="B4001" s="61" t="s">
        <v>3703</v>
      </c>
      <c r="C4001" s="61">
        <v>3210</v>
      </c>
      <c r="D4001" s="61" t="s">
        <v>3722</v>
      </c>
      <c r="J4001" s="51" t="s">
        <v>20</v>
      </c>
      <c r="P4001" s="51" t="s">
        <v>20</v>
      </c>
      <c r="Q4001" s="60" t="s">
        <v>3959</v>
      </c>
      <c r="R4001" s="60">
        <v>286</v>
      </c>
      <c r="S4001" s="62">
        <v>75</v>
      </c>
      <c r="U4001" s="54" t="s">
        <v>15</v>
      </c>
      <c r="V4001" s="50" t="s">
        <v>20</v>
      </c>
      <c r="X4001" s="48"/>
    </row>
    <row r="4002" spans="1:24" s="60" customFormat="1" x14ac:dyDescent="0.2">
      <c r="A4002" s="60">
        <v>32</v>
      </c>
      <c r="B4002" s="61" t="s">
        <v>3703</v>
      </c>
      <c r="C4002" s="61">
        <v>3210</v>
      </c>
      <c r="D4002" s="61" t="s">
        <v>3722</v>
      </c>
      <c r="J4002" s="51" t="s">
        <v>20</v>
      </c>
      <c r="P4002" s="51" t="s">
        <v>20</v>
      </c>
      <c r="Q4002" s="60" t="s">
        <v>3960</v>
      </c>
      <c r="R4002" s="60">
        <v>287</v>
      </c>
      <c r="S4002" s="62">
        <v>14</v>
      </c>
      <c r="U4002" s="54" t="s">
        <v>15</v>
      </c>
      <c r="V4002" s="50" t="s">
        <v>20</v>
      </c>
      <c r="X4002" s="48"/>
    </row>
    <row r="4003" spans="1:24" s="60" customFormat="1" x14ac:dyDescent="0.2">
      <c r="A4003" s="60">
        <v>32</v>
      </c>
      <c r="B4003" s="61" t="s">
        <v>3703</v>
      </c>
      <c r="C4003" s="61">
        <v>3210</v>
      </c>
      <c r="D4003" s="61" t="s">
        <v>3722</v>
      </c>
      <c r="J4003" s="51" t="s">
        <v>20</v>
      </c>
      <c r="P4003" s="51" t="s">
        <v>20</v>
      </c>
      <c r="Q4003" s="60" t="s">
        <v>3961</v>
      </c>
      <c r="R4003" s="60">
        <v>288</v>
      </c>
      <c r="S4003" s="62">
        <v>34</v>
      </c>
      <c r="U4003" s="54" t="s">
        <v>15</v>
      </c>
      <c r="V4003" s="50" t="s">
        <v>20</v>
      </c>
      <c r="X4003" s="48"/>
    </row>
    <row r="4004" spans="1:24" s="60" customFormat="1" x14ac:dyDescent="0.2">
      <c r="A4004" s="60">
        <v>32</v>
      </c>
      <c r="B4004" s="61" t="s">
        <v>3703</v>
      </c>
      <c r="C4004" s="61">
        <v>3210</v>
      </c>
      <c r="D4004" s="61" t="s">
        <v>3722</v>
      </c>
      <c r="J4004" s="51" t="s">
        <v>20</v>
      </c>
      <c r="P4004" s="51" t="s">
        <v>20</v>
      </c>
      <c r="Q4004" s="60" t="s">
        <v>3962</v>
      </c>
      <c r="R4004" s="60">
        <v>289</v>
      </c>
      <c r="S4004" s="62">
        <v>22</v>
      </c>
      <c r="U4004" s="54" t="s">
        <v>15</v>
      </c>
      <c r="V4004" s="50" t="s">
        <v>20</v>
      </c>
      <c r="X4004" s="48"/>
    </row>
    <row r="4005" spans="1:24" s="60" customFormat="1" x14ac:dyDescent="0.2">
      <c r="A4005" s="60">
        <v>32</v>
      </c>
      <c r="B4005" s="61" t="s">
        <v>3703</v>
      </c>
      <c r="C4005" s="61">
        <v>3210</v>
      </c>
      <c r="D4005" s="61" t="s">
        <v>3722</v>
      </c>
      <c r="J4005" s="51" t="s">
        <v>20</v>
      </c>
      <c r="P4005" s="51" t="s">
        <v>20</v>
      </c>
      <c r="Q4005" s="60" t="s">
        <v>3963</v>
      </c>
      <c r="R4005" s="60">
        <v>290</v>
      </c>
      <c r="S4005" s="62">
        <v>27</v>
      </c>
      <c r="U4005" s="54" t="s">
        <v>15</v>
      </c>
      <c r="V4005" s="50" t="s">
        <v>20</v>
      </c>
      <c r="X4005" s="48"/>
    </row>
    <row r="4006" spans="1:24" s="60" customFormat="1" x14ac:dyDescent="0.2">
      <c r="A4006" s="60">
        <v>32</v>
      </c>
      <c r="B4006" s="61" t="s">
        <v>3703</v>
      </c>
      <c r="C4006" s="61">
        <v>3210</v>
      </c>
      <c r="D4006" s="61" t="s">
        <v>3722</v>
      </c>
      <c r="J4006" s="51" t="s">
        <v>20</v>
      </c>
      <c r="P4006" s="51" t="s">
        <v>20</v>
      </c>
      <c r="Q4006" s="60" t="s">
        <v>3964</v>
      </c>
      <c r="R4006" s="60">
        <v>291</v>
      </c>
      <c r="S4006" s="62">
        <v>25</v>
      </c>
      <c r="U4006" s="54" t="s">
        <v>15</v>
      </c>
      <c r="V4006" s="50" t="s">
        <v>20</v>
      </c>
      <c r="X4006" s="48"/>
    </row>
    <row r="4007" spans="1:24" s="60" customFormat="1" x14ac:dyDescent="0.2">
      <c r="A4007" s="60">
        <v>32</v>
      </c>
      <c r="B4007" s="61" t="s">
        <v>3703</v>
      </c>
      <c r="C4007" s="61">
        <v>3210</v>
      </c>
      <c r="D4007" s="61" t="s">
        <v>3722</v>
      </c>
      <c r="J4007" s="51" t="s">
        <v>20</v>
      </c>
      <c r="P4007" s="51" t="s">
        <v>20</v>
      </c>
      <c r="Q4007" s="60" t="s">
        <v>3965</v>
      </c>
      <c r="R4007" s="60">
        <v>292</v>
      </c>
      <c r="S4007" s="62">
        <v>23</v>
      </c>
      <c r="U4007" s="54" t="s">
        <v>15</v>
      </c>
      <c r="V4007" s="50" t="s">
        <v>20</v>
      </c>
      <c r="X4007" s="48"/>
    </row>
    <row r="4008" spans="1:24" s="60" customFormat="1" x14ac:dyDescent="0.2">
      <c r="A4008" s="60">
        <v>32</v>
      </c>
      <c r="B4008" s="61" t="s">
        <v>3703</v>
      </c>
      <c r="C4008" s="61">
        <v>3210</v>
      </c>
      <c r="D4008" s="61" t="s">
        <v>3722</v>
      </c>
      <c r="J4008" s="51" t="s">
        <v>20</v>
      </c>
      <c r="P4008" s="51" t="s">
        <v>20</v>
      </c>
      <c r="Q4008" s="60" t="s">
        <v>3966</v>
      </c>
      <c r="R4008" s="60">
        <v>293</v>
      </c>
      <c r="S4008" s="62">
        <v>25</v>
      </c>
      <c r="U4008" s="54" t="s">
        <v>15</v>
      </c>
      <c r="V4008" s="50" t="s">
        <v>20</v>
      </c>
      <c r="X4008" s="48"/>
    </row>
    <row r="4009" spans="1:24" s="60" customFormat="1" x14ac:dyDescent="0.2">
      <c r="A4009" s="60">
        <v>32</v>
      </c>
      <c r="B4009" s="61" t="s">
        <v>3703</v>
      </c>
      <c r="C4009" s="61">
        <v>3210</v>
      </c>
      <c r="D4009" s="61" t="s">
        <v>3722</v>
      </c>
      <c r="J4009" s="51" t="s">
        <v>20</v>
      </c>
      <c r="P4009" s="51" t="s">
        <v>20</v>
      </c>
      <c r="Q4009" s="60" t="s">
        <v>3966</v>
      </c>
      <c r="R4009" s="60">
        <v>294</v>
      </c>
      <c r="S4009" s="62">
        <v>25</v>
      </c>
      <c r="U4009" s="54" t="s">
        <v>15</v>
      </c>
      <c r="V4009" s="50" t="s">
        <v>20</v>
      </c>
      <c r="X4009" s="48"/>
    </row>
    <row r="4010" spans="1:24" s="60" customFormat="1" x14ac:dyDescent="0.2">
      <c r="A4010" s="60">
        <v>32</v>
      </c>
      <c r="B4010" s="61" t="s">
        <v>3703</v>
      </c>
      <c r="C4010" s="61">
        <v>3210</v>
      </c>
      <c r="D4010" s="61" t="s">
        <v>3722</v>
      </c>
      <c r="J4010" s="51" t="s">
        <v>20</v>
      </c>
      <c r="P4010" s="51" t="s">
        <v>20</v>
      </c>
      <c r="Q4010" s="60" t="s">
        <v>3967</v>
      </c>
      <c r="R4010" s="60">
        <v>295</v>
      </c>
      <c r="S4010" s="62">
        <v>10</v>
      </c>
      <c r="U4010" s="54" t="s">
        <v>15</v>
      </c>
      <c r="V4010" s="50" t="s">
        <v>20</v>
      </c>
      <c r="X4010" s="48"/>
    </row>
    <row r="4011" spans="1:24" s="60" customFormat="1" x14ac:dyDescent="0.2">
      <c r="A4011" s="60">
        <v>32</v>
      </c>
      <c r="B4011" s="61" t="s">
        <v>3703</v>
      </c>
      <c r="C4011" s="61">
        <v>3210</v>
      </c>
      <c r="D4011" s="61" t="s">
        <v>3722</v>
      </c>
      <c r="J4011" s="51" t="s">
        <v>20</v>
      </c>
      <c r="P4011" s="51" t="s">
        <v>20</v>
      </c>
      <c r="Q4011" s="60" t="s">
        <v>3968</v>
      </c>
      <c r="R4011" s="60">
        <v>296</v>
      </c>
      <c r="S4011" s="62">
        <v>25</v>
      </c>
      <c r="U4011" s="54" t="s">
        <v>15</v>
      </c>
      <c r="V4011" s="50" t="s">
        <v>20</v>
      </c>
      <c r="X4011" s="48"/>
    </row>
    <row r="4012" spans="1:24" s="60" customFormat="1" x14ac:dyDescent="0.2">
      <c r="A4012" s="60">
        <v>32</v>
      </c>
      <c r="B4012" s="61" t="s">
        <v>3703</v>
      </c>
      <c r="C4012" s="61">
        <v>3210</v>
      </c>
      <c r="D4012" s="61" t="s">
        <v>3722</v>
      </c>
      <c r="J4012" s="51" t="s">
        <v>20</v>
      </c>
      <c r="P4012" s="51" t="s">
        <v>20</v>
      </c>
      <c r="Q4012" s="60" t="s">
        <v>3969</v>
      </c>
      <c r="R4012" s="60">
        <v>297</v>
      </c>
      <c r="S4012" s="62">
        <v>15</v>
      </c>
      <c r="U4012" s="54" t="s">
        <v>15</v>
      </c>
      <c r="V4012" s="50" t="s">
        <v>20</v>
      </c>
      <c r="X4012" s="48"/>
    </row>
    <row r="4013" spans="1:24" s="60" customFormat="1" x14ac:dyDescent="0.2">
      <c r="A4013" s="60">
        <v>32</v>
      </c>
      <c r="B4013" s="61" t="s">
        <v>3703</v>
      </c>
      <c r="C4013" s="61">
        <v>3210</v>
      </c>
      <c r="D4013" s="61" t="s">
        <v>3722</v>
      </c>
      <c r="J4013" s="51" t="s">
        <v>20</v>
      </c>
      <c r="P4013" s="51" t="s">
        <v>20</v>
      </c>
      <c r="Q4013" s="60" t="s">
        <v>3970</v>
      </c>
      <c r="R4013" s="60">
        <v>298</v>
      </c>
      <c r="S4013" s="62">
        <v>68</v>
      </c>
      <c r="U4013" s="54" t="s">
        <v>15</v>
      </c>
      <c r="V4013" s="50" t="s">
        <v>20</v>
      </c>
      <c r="X4013" s="48"/>
    </row>
    <row r="4014" spans="1:24" s="60" customFormat="1" x14ac:dyDescent="0.2">
      <c r="A4014" s="60">
        <v>32</v>
      </c>
      <c r="B4014" s="61" t="s">
        <v>3703</v>
      </c>
      <c r="C4014" s="61">
        <v>3210</v>
      </c>
      <c r="D4014" s="61" t="s">
        <v>3722</v>
      </c>
      <c r="J4014" s="51" t="s">
        <v>20</v>
      </c>
      <c r="P4014" s="51" t="s">
        <v>20</v>
      </c>
      <c r="Q4014" s="60" t="s">
        <v>3971</v>
      </c>
      <c r="R4014" s="60">
        <v>299</v>
      </c>
      <c r="S4014" s="62">
        <v>8</v>
      </c>
      <c r="U4014" s="54" t="s">
        <v>15</v>
      </c>
      <c r="V4014" s="50" t="s">
        <v>20</v>
      </c>
      <c r="X4014" s="48"/>
    </row>
    <row r="4015" spans="1:24" s="60" customFormat="1" x14ac:dyDescent="0.2">
      <c r="A4015" s="60">
        <v>32</v>
      </c>
      <c r="B4015" s="61" t="s">
        <v>3703</v>
      </c>
      <c r="C4015" s="61">
        <v>3210</v>
      </c>
      <c r="D4015" s="61" t="s">
        <v>3722</v>
      </c>
      <c r="J4015" s="51" t="s">
        <v>20</v>
      </c>
      <c r="P4015" s="51" t="s">
        <v>20</v>
      </c>
      <c r="Q4015" s="60" t="s">
        <v>3972</v>
      </c>
      <c r="R4015" s="60">
        <v>300</v>
      </c>
      <c r="S4015" s="62">
        <v>54</v>
      </c>
      <c r="U4015" s="54" t="s">
        <v>15</v>
      </c>
      <c r="V4015" s="50" t="s">
        <v>20</v>
      </c>
      <c r="X4015" s="48"/>
    </row>
    <row r="4016" spans="1:24" s="60" customFormat="1" x14ac:dyDescent="0.2">
      <c r="A4016" s="60">
        <v>32</v>
      </c>
      <c r="B4016" s="61" t="s">
        <v>3703</v>
      </c>
      <c r="C4016" s="61">
        <v>3210</v>
      </c>
      <c r="D4016" s="61" t="s">
        <v>3722</v>
      </c>
      <c r="J4016" s="51" t="s">
        <v>20</v>
      </c>
      <c r="P4016" s="51" t="s">
        <v>20</v>
      </c>
      <c r="Q4016" s="60" t="s">
        <v>3973</v>
      </c>
      <c r="R4016" s="60">
        <v>301</v>
      </c>
      <c r="S4016" s="62">
        <v>22</v>
      </c>
      <c r="U4016" s="54" t="s">
        <v>15</v>
      </c>
      <c r="V4016" s="50" t="s">
        <v>20</v>
      </c>
      <c r="X4016" s="48"/>
    </row>
    <row r="4017" spans="1:24" s="60" customFormat="1" x14ac:dyDescent="0.2">
      <c r="A4017" s="60">
        <v>32</v>
      </c>
      <c r="B4017" s="61" t="s">
        <v>3703</v>
      </c>
      <c r="C4017" s="61">
        <v>3210</v>
      </c>
      <c r="D4017" s="61" t="s">
        <v>3722</v>
      </c>
      <c r="J4017" s="51" t="s">
        <v>20</v>
      </c>
      <c r="P4017" s="51" t="s">
        <v>20</v>
      </c>
      <c r="Q4017" s="60" t="s">
        <v>3974</v>
      </c>
      <c r="R4017" s="60">
        <v>302</v>
      </c>
      <c r="S4017" s="62">
        <v>35</v>
      </c>
      <c r="U4017" s="54" t="s">
        <v>15</v>
      </c>
      <c r="V4017" s="50" t="s">
        <v>20</v>
      </c>
      <c r="X4017" s="48"/>
    </row>
    <row r="4018" spans="1:24" s="60" customFormat="1" x14ac:dyDescent="0.2">
      <c r="A4018" s="60">
        <v>32</v>
      </c>
      <c r="B4018" s="61" t="s">
        <v>3703</v>
      </c>
      <c r="C4018" s="61">
        <v>3210</v>
      </c>
      <c r="D4018" s="61" t="s">
        <v>3722</v>
      </c>
      <c r="J4018" s="51" t="s">
        <v>20</v>
      </c>
      <c r="P4018" s="51" t="s">
        <v>20</v>
      </c>
      <c r="Q4018" s="60" t="s">
        <v>3975</v>
      </c>
      <c r="R4018" s="60">
        <v>303</v>
      </c>
      <c r="S4018" s="62">
        <v>12</v>
      </c>
      <c r="U4018" s="54" t="s">
        <v>15</v>
      </c>
      <c r="V4018" s="50" t="s">
        <v>20</v>
      </c>
      <c r="X4018" s="48"/>
    </row>
    <row r="4019" spans="1:24" s="60" customFormat="1" x14ac:dyDescent="0.2">
      <c r="A4019" s="60">
        <v>32</v>
      </c>
      <c r="B4019" s="61" t="s">
        <v>3703</v>
      </c>
      <c r="C4019" s="61">
        <v>3210</v>
      </c>
      <c r="D4019" s="61" t="s">
        <v>3722</v>
      </c>
      <c r="J4019" s="51" t="s">
        <v>20</v>
      </c>
      <c r="P4019" s="51" t="s">
        <v>20</v>
      </c>
      <c r="Q4019" s="60" t="s">
        <v>3976</v>
      </c>
      <c r="R4019" s="60">
        <v>304</v>
      </c>
      <c r="S4019" s="62">
        <v>21</v>
      </c>
      <c r="U4019" s="54" t="s">
        <v>15</v>
      </c>
      <c r="V4019" s="50" t="s">
        <v>20</v>
      </c>
      <c r="X4019" s="48"/>
    </row>
    <row r="4020" spans="1:24" s="60" customFormat="1" x14ac:dyDescent="0.2">
      <c r="A4020" s="60">
        <v>32</v>
      </c>
      <c r="B4020" s="61" t="s">
        <v>3703</v>
      </c>
      <c r="C4020" s="61">
        <v>3210</v>
      </c>
      <c r="D4020" s="61" t="s">
        <v>3722</v>
      </c>
      <c r="J4020" s="51" t="s">
        <v>20</v>
      </c>
      <c r="P4020" s="51" t="s">
        <v>20</v>
      </c>
      <c r="Q4020" s="60" t="s">
        <v>3977</v>
      </c>
      <c r="R4020" s="60">
        <v>305</v>
      </c>
      <c r="S4020" s="62">
        <v>10</v>
      </c>
      <c r="U4020" s="54" t="s">
        <v>15</v>
      </c>
      <c r="V4020" s="50" t="s">
        <v>20</v>
      </c>
      <c r="X4020" s="48"/>
    </row>
    <row r="4021" spans="1:24" s="60" customFormat="1" x14ac:dyDescent="0.2">
      <c r="A4021" s="60">
        <v>32</v>
      </c>
      <c r="B4021" s="61" t="s">
        <v>3703</v>
      </c>
      <c r="C4021" s="61">
        <v>3210</v>
      </c>
      <c r="D4021" s="61" t="s">
        <v>3722</v>
      </c>
      <c r="J4021" s="51" t="s">
        <v>20</v>
      </c>
      <c r="P4021" s="51" t="s">
        <v>20</v>
      </c>
      <c r="Q4021" s="60" t="s">
        <v>3978</v>
      </c>
      <c r="R4021" s="60">
        <v>306</v>
      </c>
      <c r="S4021" s="62">
        <v>10</v>
      </c>
      <c r="U4021" s="54" t="s">
        <v>15</v>
      </c>
      <c r="V4021" s="50" t="s">
        <v>20</v>
      </c>
      <c r="X4021" s="48"/>
    </row>
    <row r="4022" spans="1:24" s="60" customFormat="1" x14ac:dyDescent="0.2">
      <c r="A4022" s="60">
        <v>32</v>
      </c>
      <c r="B4022" s="61" t="s">
        <v>3703</v>
      </c>
      <c r="C4022" s="61">
        <v>3210</v>
      </c>
      <c r="D4022" s="61" t="s">
        <v>3722</v>
      </c>
      <c r="J4022" s="51" t="s">
        <v>20</v>
      </c>
      <c r="P4022" s="51" t="s">
        <v>20</v>
      </c>
      <c r="Q4022" s="60" t="s">
        <v>3979</v>
      </c>
      <c r="R4022" s="60">
        <v>307</v>
      </c>
      <c r="S4022" s="62">
        <v>20</v>
      </c>
      <c r="U4022" s="54" t="s">
        <v>15</v>
      </c>
      <c r="V4022" s="50" t="s">
        <v>20</v>
      </c>
      <c r="X4022" s="48"/>
    </row>
    <row r="4023" spans="1:24" s="60" customFormat="1" x14ac:dyDescent="0.2">
      <c r="A4023" s="60">
        <v>32</v>
      </c>
      <c r="B4023" s="61" t="s">
        <v>3703</v>
      </c>
      <c r="C4023" s="61">
        <v>3210</v>
      </c>
      <c r="D4023" s="61" t="s">
        <v>3722</v>
      </c>
      <c r="J4023" s="51" t="s">
        <v>20</v>
      </c>
      <c r="P4023" s="51" t="s">
        <v>20</v>
      </c>
      <c r="Q4023" s="60" t="s">
        <v>3980</v>
      </c>
      <c r="R4023" s="60">
        <v>308</v>
      </c>
      <c r="S4023" s="62">
        <v>22</v>
      </c>
      <c r="U4023" s="54" t="s">
        <v>15</v>
      </c>
      <c r="V4023" s="50" t="s">
        <v>20</v>
      </c>
      <c r="X4023" s="48"/>
    </row>
    <row r="4024" spans="1:24" s="60" customFormat="1" x14ac:dyDescent="0.2">
      <c r="A4024" s="60">
        <v>32</v>
      </c>
      <c r="B4024" s="61" t="s">
        <v>3703</v>
      </c>
      <c r="C4024" s="61">
        <v>3210</v>
      </c>
      <c r="D4024" s="61" t="s">
        <v>3722</v>
      </c>
      <c r="J4024" s="51" t="s">
        <v>20</v>
      </c>
      <c r="P4024" s="51" t="s">
        <v>20</v>
      </c>
      <c r="Q4024" s="60" t="s">
        <v>3981</v>
      </c>
      <c r="R4024" s="60">
        <v>309</v>
      </c>
      <c r="S4024" s="62">
        <v>42</v>
      </c>
      <c r="U4024" s="54" t="s">
        <v>15</v>
      </c>
      <c r="V4024" s="50" t="s">
        <v>20</v>
      </c>
      <c r="X4024" s="48"/>
    </row>
    <row r="4025" spans="1:24" s="60" customFormat="1" x14ac:dyDescent="0.2">
      <c r="A4025" s="60">
        <v>32</v>
      </c>
      <c r="B4025" s="61" t="s">
        <v>3703</v>
      </c>
      <c r="C4025" s="61">
        <v>3210</v>
      </c>
      <c r="D4025" s="61" t="s">
        <v>3722</v>
      </c>
      <c r="J4025" s="51" t="s">
        <v>20</v>
      </c>
      <c r="P4025" s="51" t="s">
        <v>20</v>
      </c>
      <c r="Q4025" s="60" t="s">
        <v>3982</v>
      </c>
      <c r="R4025" s="60">
        <v>310</v>
      </c>
      <c r="S4025" s="62">
        <v>30</v>
      </c>
      <c r="U4025" s="54" t="s">
        <v>15</v>
      </c>
      <c r="V4025" s="50" t="s">
        <v>20</v>
      </c>
      <c r="X4025" s="48"/>
    </row>
    <row r="4026" spans="1:24" s="60" customFormat="1" x14ac:dyDescent="0.2">
      <c r="A4026" s="60">
        <v>32</v>
      </c>
      <c r="B4026" s="61" t="s">
        <v>3703</v>
      </c>
      <c r="C4026" s="61">
        <v>3210</v>
      </c>
      <c r="D4026" s="61" t="s">
        <v>3722</v>
      </c>
      <c r="J4026" s="51" t="s">
        <v>20</v>
      </c>
      <c r="P4026" s="51" t="s">
        <v>20</v>
      </c>
      <c r="Q4026" s="60" t="s">
        <v>3983</v>
      </c>
      <c r="R4026" s="60">
        <v>311</v>
      </c>
      <c r="S4026" s="62">
        <v>155</v>
      </c>
      <c r="U4026" s="54" t="s">
        <v>15</v>
      </c>
      <c r="V4026" s="50" t="s">
        <v>20</v>
      </c>
      <c r="X4026" s="48"/>
    </row>
    <row r="4027" spans="1:24" s="60" customFormat="1" x14ac:dyDescent="0.2">
      <c r="A4027" s="60">
        <v>32</v>
      </c>
      <c r="B4027" s="61" t="s">
        <v>3703</v>
      </c>
      <c r="C4027" s="61">
        <v>3210</v>
      </c>
      <c r="D4027" s="61" t="s">
        <v>3722</v>
      </c>
      <c r="J4027" s="51" t="s">
        <v>20</v>
      </c>
      <c r="P4027" s="51" t="s">
        <v>20</v>
      </c>
      <c r="Q4027" s="60" t="s">
        <v>3984</v>
      </c>
      <c r="R4027" s="60">
        <v>312</v>
      </c>
      <c r="S4027" s="62">
        <v>5</v>
      </c>
      <c r="U4027" s="54" t="s">
        <v>15</v>
      </c>
      <c r="V4027" s="50" t="s">
        <v>20</v>
      </c>
      <c r="X4027" s="48"/>
    </row>
    <row r="4028" spans="1:24" s="60" customFormat="1" x14ac:dyDescent="0.2">
      <c r="A4028" s="60">
        <v>32</v>
      </c>
      <c r="B4028" s="61" t="s">
        <v>3703</v>
      </c>
      <c r="C4028" s="61">
        <v>3210</v>
      </c>
      <c r="D4028" s="61" t="s">
        <v>3722</v>
      </c>
      <c r="J4028" s="51" t="s">
        <v>20</v>
      </c>
      <c r="P4028" s="51" t="s">
        <v>20</v>
      </c>
      <c r="Q4028" s="60" t="s">
        <v>3985</v>
      </c>
      <c r="R4028" s="60">
        <v>313</v>
      </c>
      <c r="S4028" s="62">
        <v>23</v>
      </c>
      <c r="U4028" s="54" t="s">
        <v>15</v>
      </c>
      <c r="V4028" s="50" t="s">
        <v>20</v>
      </c>
      <c r="X4028" s="48"/>
    </row>
    <row r="4029" spans="1:24" s="60" customFormat="1" x14ac:dyDescent="0.2">
      <c r="A4029" s="60">
        <v>32</v>
      </c>
      <c r="B4029" s="61" t="s">
        <v>3703</v>
      </c>
      <c r="C4029" s="61">
        <v>3210</v>
      </c>
      <c r="D4029" s="61" t="s">
        <v>3722</v>
      </c>
      <c r="J4029" s="51" t="s">
        <v>20</v>
      </c>
      <c r="P4029" s="51" t="s">
        <v>20</v>
      </c>
      <c r="Q4029" s="60" t="s">
        <v>3795</v>
      </c>
      <c r="R4029" s="60">
        <v>314</v>
      </c>
      <c r="S4029" s="62">
        <v>32</v>
      </c>
      <c r="U4029" s="54" t="s">
        <v>15</v>
      </c>
      <c r="V4029" s="50" t="s">
        <v>20</v>
      </c>
      <c r="X4029" s="48"/>
    </row>
    <row r="4030" spans="1:24" s="60" customFormat="1" x14ac:dyDescent="0.2">
      <c r="A4030" s="60">
        <v>32</v>
      </c>
      <c r="B4030" s="61" t="s">
        <v>3703</v>
      </c>
      <c r="C4030" s="61">
        <v>3210</v>
      </c>
      <c r="D4030" s="61" t="s">
        <v>3722</v>
      </c>
      <c r="J4030" s="51" t="s">
        <v>20</v>
      </c>
      <c r="P4030" s="51" t="s">
        <v>20</v>
      </c>
      <c r="Q4030" s="60" t="s">
        <v>3795</v>
      </c>
      <c r="R4030" s="60">
        <v>315</v>
      </c>
      <c r="S4030" s="62">
        <v>18</v>
      </c>
      <c r="U4030" s="54" t="s">
        <v>15</v>
      </c>
      <c r="V4030" s="50" t="s">
        <v>20</v>
      </c>
      <c r="X4030" s="48"/>
    </row>
    <row r="4031" spans="1:24" s="60" customFormat="1" x14ac:dyDescent="0.2">
      <c r="A4031" s="60">
        <v>32</v>
      </c>
      <c r="B4031" s="61" t="s">
        <v>3703</v>
      </c>
      <c r="C4031" s="61">
        <v>3210</v>
      </c>
      <c r="D4031" s="61" t="s">
        <v>3722</v>
      </c>
      <c r="J4031" s="51" t="s">
        <v>20</v>
      </c>
      <c r="P4031" s="51" t="s">
        <v>20</v>
      </c>
      <c r="Q4031" s="60" t="s">
        <v>1585</v>
      </c>
      <c r="R4031" s="60">
        <v>316</v>
      </c>
      <c r="S4031" s="62">
        <v>55</v>
      </c>
      <c r="U4031" s="54" t="s">
        <v>15</v>
      </c>
      <c r="V4031" s="50" t="s">
        <v>20</v>
      </c>
      <c r="X4031" s="48"/>
    </row>
    <row r="4032" spans="1:24" s="60" customFormat="1" x14ac:dyDescent="0.2">
      <c r="A4032" s="60">
        <v>32</v>
      </c>
      <c r="B4032" s="61" t="s">
        <v>3703</v>
      </c>
      <c r="C4032" s="61">
        <v>3210</v>
      </c>
      <c r="D4032" s="61" t="s">
        <v>3722</v>
      </c>
      <c r="J4032" s="51" t="s">
        <v>20</v>
      </c>
      <c r="P4032" s="51" t="s">
        <v>20</v>
      </c>
      <c r="Q4032" s="60" t="s">
        <v>3986</v>
      </c>
      <c r="R4032" s="60">
        <v>317</v>
      </c>
      <c r="S4032" s="62">
        <v>7</v>
      </c>
      <c r="U4032" s="54" t="s">
        <v>15</v>
      </c>
      <c r="V4032" s="50" t="s">
        <v>20</v>
      </c>
      <c r="X4032" s="48"/>
    </row>
    <row r="4033" spans="1:24" s="60" customFormat="1" x14ac:dyDescent="0.2">
      <c r="A4033" s="60">
        <v>32</v>
      </c>
      <c r="B4033" s="61" t="s">
        <v>3703</v>
      </c>
      <c r="C4033" s="61">
        <v>3210</v>
      </c>
      <c r="D4033" s="61" t="s">
        <v>3722</v>
      </c>
      <c r="J4033" s="51" t="s">
        <v>20</v>
      </c>
      <c r="P4033" s="51" t="s">
        <v>20</v>
      </c>
      <c r="Q4033" s="60" t="s">
        <v>3987</v>
      </c>
      <c r="R4033" s="60">
        <v>318</v>
      </c>
      <c r="S4033" s="62">
        <v>31</v>
      </c>
      <c r="U4033" s="54" t="s">
        <v>15</v>
      </c>
      <c r="V4033" s="50" t="s">
        <v>20</v>
      </c>
      <c r="X4033" s="48"/>
    </row>
    <row r="4034" spans="1:24" s="60" customFormat="1" x14ac:dyDescent="0.2">
      <c r="A4034" s="60">
        <v>32</v>
      </c>
      <c r="B4034" s="61" t="s">
        <v>3703</v>
      </c>
      <c r="C4034" s="61">
        <v>3210</v>
      </c>
      <c r="D4034" s="61" t="s">
        <v>3722</v>
      </c>
      <c r="J4034" s="51" t="s">
        <v>20</v>
      </c>
      <c r="P4034" s="51" t="s">
        <v>20</v>
      </c>
      <c r="Q4034" s="60" t="s">
        <v>3988</v>
      </c>
      <c r="R4034" s="60">
        <v>319</v>
      </c>
      <c r="S4034" s="62">
        <v>26</v>
      </c>
      <c r="U4034" s="54" t="s">
        <v>15</v>
      </c>
      <c r="V4034" s="50" t="s">
        <v>20</v>
      </c>
      <c r="X4034" s="48"/>
    </row>
    <row r="4035" spans="1:24" s="60" customFormat="1" x14ac:dyDescent="0.2">
      <c r="A4035" s="60">
        <v>32</v>
      </c>
      <c r="B4035" s="61" t="s">
        <v>3703</v>
      </c>
      <c r="C4035" s="61">
        <v>3210</v>
      </c>
      <c r="D4035" s="61" t="s">
        <v>3722</v>
      </c>
      <c r="J4035" s="51" t="s">
        <v>20</v>
      </c>
      <c r="P4035" s="51" t="s">
        <v>20</v>
      </c>
      <c r="Q4035" s="60" t="s">
        <v>3989</v>
      </c>
      <c r="R4035" s="60">
        <v>320</v>
      </c>
      <c r="S4035" s="62">
        <v>24</v>
      </c>
      <c r="U4035" s="54" t="s">
        <v>15</v>
      </c>
      <c r="V4035" s="50" t="s">
        <v>20</v>
      </c>
      <c r="X4035" s="48"/>
    </row>
    <row r="4036" spans="1:24" s="60" customFormat="1" x14ac:dyDescent="0.2">
      <c r="A4036" s="60">
        <v>32</v>
      </c>
      <c r="B4036" s="61" t="s">
        <v>3703</v>
      </c>
      <c r="C4036" s="61">
        <v>3210</v>
      </c>
      <c r="D4036" s="61" t="s">
        <v>3722</v>
      </c>
      <c r="J4036" s="51" t="s">
        <v>20</v>
      </c>
      <c r="P4036" s="51" t="s">
        <v>20</v>
      </c>
      <c r="Q4036" s="60" t="s">
        <v>3990</v>
      </c>
      <c r="R4036" s="60">
        <v>321</v>
      </c>
      <c r="S4036" s="62">
        <v>6</v>
      </c>
      <c r="U4036" s="54" t="s">
        <v>15</v>
      </c>
      <c r="V4036" s="50" t="s">
        <v>20</v>
      </c>
      <c r="X4036" s="48"/>
    </row>
    <row r="4037" spans="1:24" s="60" customFormat="1" x14ac:dyDescent="0.2">
      <c r="A4037" s="60">
        <v>32</v>
      </c>
      <c r="B4037" s="61" t="s">
        <v>3703</v>
      </c>
      <c r="C4037" s="61">
        <v>3210</v>
      </c>
      <c r="D4037" s="61" t="s">
        <v>3722</v>
      </c>
      <c r="J4037" s="51" t="s">
        <v>20</v>
      </c>
      <c r="P4037" s="51" t="s">
        <v>20</v>
      </c>
      <c r="Q4037" s="60" t="s">
        <v>3991</v>
      </c>
      <c r="R4037" s="60">
        <v>322</v>
      </c>
      <c r="S4037" s="62">
        <v>20</v>
      </c>
      <c r="U4037" s="54" t="s">
        <v>15</v>
      </c>
      <c r="V4037" s="50" t="s">
        <v>20</v>
      </c>
      <c r="X4037" s="48"/>
    </row>
    <row r="4038" spans="1:24" s="60" customFormat="1" x14ac:dyDescent="0.2">
      <c r="A4038" s="60">
        <v>32</v>
      </c>
      <c r="B4038" s="61" t="s">
        <v>3703</v>
      </c>
      <c r="C4038" s="61">
        <v>3210</v>
      </c>
      <c r="D4038" s="61" t="s">
        <v>3722</v>
      </c>
      <c r="J4038" s="51" t="s">
        <v>20</v>
      </c>
      <c r="P4038" s="51" t="s">
        <v>20</v>
      </c>
      <c r="Q4038" s="60" t="s">
        <v>3992</v>
      </c>
      <c r="R4038" s="60">
        <v>323</v>
      </c>
      <c r="S4038" s="62">
        <v>3</v>
      </c>
      <c r="U4038" s="54" t="s">
        <v>15</v>
      </c>
      <c r="V4038" s="50" t="s">
        <v>20</v>
      </c>
      <c r="X4038" s="48"/>
    </row>
    <row r="4039" spans="1:24" s="60" customFormat="1" x14ac:dyDescent="0.2">
      <c r="A4039" s="60">
        <v>32</v>
      </c>
      <c r="B4039" s="61" t="s">
        <v>3703</v>
      </c>
      <c r="C4039" s="61">
        <v>3210</v>
      </c>
      <c r="D4039" s="61" t="s">
        <v>3722</v>
      </c>
      <c r="J4039" s="51" t="s">
        <v>20</v>
      </c>
      <c r="P4039" s="51" t="s">
        <v>20</v>
      </c>
      <c r="Q4039" s="60" t="s">
        <v>3993</v>
      </c>
      <c r="R4039" s="60">
        <v>324</v>
      </c>
      <c r="S4039" s="62">
        <v>12</v>
      </c>
      <c r="U4039" s="54" t="s">
        <v>15</v>
      </c>
      <c r="V4039" s="50" t="s">
        <v>20</v>
      </c>
      <c r="X4039" s="48"/>
    </row>
    <row r="4040" spans="1:24" s="60" customFormat="1" x14ac:dyDescent="0.2">
      <c r="A4040" s="60">
        <v>32</v>
      </c>
      <c r="B4040" s="61" t="s">
        <v>3703</v>
      </c>
      <c r="C4040" s="61">
        <v>3210</v>
      </c>
      <c r="D4040" s="61" t="s">
        <v>3722</v>
      </c>
      <c r="J4040" s="51" t="s">
        <v>20</v>
      </c>
      <c r="P4040" s="51" t="s">
        <v>20</v>
      </c>
      <c r="Q4040" s="60" t="s">
        <v>3994</v>
      </c>
      <c r="R4040" s="60">
        <v>325</v>
      </c>
      <c r="S4040" s="62">
        <v>5</v>
      </c>
      <c r="U4040" s="54" t="s">
        <v>15</v>
      </c>
      <c r="V4040" s="50" t="s">
        <v>20</v>
      </c>
      <c r="X4040" s="48"/>
    </row>
    <row r="4041" spans="1:24" s="60" customFormat="1" x14ac:dyDescent="0.2">
      <c r="A4041" s="60">
        <v>32</v>
      </c>
      <c r="B4041" s="61" t="s">
        <v>3703</v>
      </c>
      <c r="C4041" s="61">
        <v>3210</v>
      </c>
      <c r="D4041" s="61" t="s">
        <v>3722</v>
      </c>
      <c r="J4041" s="51" t="s">
        <v>20</v>
      </c>
      <c r="P4041" s="51" t="s">
        <v>20</v>
      </c>
      <c r="Q4041" s="60" t="s">
        <v>3995</v>
      </c>
      <c r="R4041" s="60">
        <v>326</v>
      </c>
      <c r="S4041" s="62">
        <v>15</v>
      </c>
      <c r="U4041" s="54" t="s">
        <v>15</v>
      </c>
      <c r="V4041" s="50" t="s">
        <v>20</v>
      </c>
      <c r="X4041" s="48"/>
    </row>
    <row r="4042" spans="1:24" s="60" customFormat="1" x14ac:dyDescent="0.2">
      <c r="A4042" s="60">
        <v>32</v>
      </c>
      <c r="B4042" s="61" t="s">
        <v>3703</v>
      </c>
      <c r="C4042" s="61">
        <v>3210</v>
      </c>
      <c r="D4042" s="61" t="s">
        <v>3722</v>
      </c>
      <c r="J4042" s="51" t="s">
        <v>20</v>
      </c>
      <c r="P4042" s="51" t="s">
        <v>20</v>
      </c>
      <c r="Q4042" s="60" t="s">
        <v>3996</v>
      </c>
      <c r="R4042" s="60">
        <v>327</v>
      </c>
      <c r="S4042" s="62">
        <v>20</v>
      </c>
      <c r="U4042" s="54" t="s">
        <v>15</v>
      </c>
      <c r="V4042" s="50" t="s">
        <v>20</v>
      </c>
      <c r="X4042" s="48"/>
    </row>
    <row r="4043" spans="1:24" s="60" customFormat="1" x14ac:dyDescent="0.2">
      <c r="A4043" s="60">
        <v>32</v>
      </c>
      <c r="B4043" s="61" t="s">
        <v>3703</v>
      </c>
      <c r="C4043" s="61">
        <v>3210</v>
      </c>
      <c r="D4043" s="61" t="s">
        <v>3722</v>
      </c>
      <c r="J4043" s="51" t="s">
        <v>20</v>
      </c>
      <c r="P4043" s="51" t="s">
        <v>20</v>
      </c>
      <c r="Q4043" s="60" t="s">
        <v>3997</v>
      </c>
      <c r="R4043" s="60">
        <v>328</v>
      </c>
      <c r="S4043" s="62">
        <v>130</v>
      </c>
      <c r="U4043" s="54" t="s">
        <v>15</v>
      </c>
      <c r="V4043" s="50" t="s">
        <v>20</v>
      </c>
      <c r="X4043" s="48"/>
    </row>
    <row r="4044" spans="1:24" s="60" customFormat="1" x14ac:dyDescent="0.2">
      <c r="A4044" s="60">
        <v>32</v>
      </c>
      <c r="B4044" s="61" t="s">
        <v>3703</v>
      </c>
      <c r="C4044" s="61">
        <v>3210</v>
      </c>
      <c r="D4044" s="61" t="s">
        <v>3722</v>
      </c>
      <c r="J4044" s="51" t="s">
        <v>20</v>
      </c>
      <c r="P4044" s="51" t="s">
        <v>20</v>
      </c>
      <c r="Q4044" s="60" t="s">
        <v>3998</v>
      </c>
      <c r="R4044" s="60">
        <v>329</v>
      </c>
      <c r="S4044" s="62">
        <v>31</v>
      </c>
      <c r="U4044" s="54" t="s">
        <v>15</v>
      </c>
      <c r="V4044" s="50" t="s">
        <v>20</v>
      </c>
      <c r="X4044" s="48"/>
    </row>
    <row r="4045" spans="1:24" s="60" customFormat="1" x14ac:dyDescent="0.2">
      <c r="A4045" s="60">
        <v>32</v>
      </c>
      <c r="B4045" s="61" t="s">
        <v>3703</v>
      </c>
      <c r="C4045" s="61">
        <v>3210</v>
      </c>
      <c r="D4045" s="61" t="s">
        <v>3722</v>
      </c>
      <c r="J4045" s="51" t="s">
        <v>20</v>
      </c>
      <c r="P4045" s="51" t="s">
        <v>20</v>
      </c>
      <c r="Q4045" s="60" t="s">
        <v>3999</v>
      </c>
      <c r="R4045" s="60">
        <v>330</v>
      </c>
      <c r="S4045" s="62">
        <v>25</v>
      </c>
      <c r="U4045" s="54" t="s">
        <v>15</v>
      </c>
      <c r="V4045" s="50" t="s">
        <v>20</v>
      </c>
      <c r="X4045" s="48"/>
    </row>
    <row r="4046" spans="1:24" s="60" customFormat="1" x14ac:dyDescent="0.2">
      <c r="A4046" s="60">
        <v>32</v>
      </c>
      <c r="B4046" s="61" t="s">
        <v>3703</v>
      </c>
      <c r="C4046" s="61">
        <v>3210</v>
      </c>
      <c r="D4046" s="61" t="s">
        <v>3722</v>
      </c>
      <c r="J4046" s="51" t="s">
        <v>20</v>
      </c>
      <c r="P4046" s="51" t="s">
        <v>20</v>
      </c>
      <c r="Q4046" s="60" t="s">
        <v>4000</v>
      </c>
      <c r="R4046" s="60">
        <v>331</v>
      </c>
      <c r="S4046" s="62">
        <v>13</v>
      </c>
      <c r="U4046" s="54" t="s">
        <v>15</v>
      </c>
      <c r="V4046" s="50" t="s">
        <v>20</v>
      </c>
      <c r="X4046" s="48"/>
    </row>
    <row r="4047" spans="1:24" s="60" customFormat="1" x14ac:dyDescent="0.2">
      <c r="A4047" s="60">
        <v>32</v>
      </c>
      <c r="B4047" s="61" t="s">
        <v>3703</v>
      </c>
      <c r="C4047" s="61">
        <v>3210</v>
      </c>
      <c r="D4047" s="61" t="s">
        <v>3722</v>
      </c>
      <c r="J4047" s="51" t="s">
        <v>20</v>
      </c>
      <c r="P4047" s="51" t="s">
        <v>20</v>
      </c>
      <c r="Q4047" s="60" t="s">
        <v>4001</v>
      </c>
      <c r="R4047" s="60">
        <v>332</v>
      </c>
      <c r="S4047" s="62">
        <v>15</v>
      </c>
      <c r="U4047" s="54" t="s">
        <v>15</v>
      </c>
      <c r="V4047" s="50" t="s">
        <v>20</v>
      </c>
      <c r="X4047" s="48"/>
    </row>
    <row r="4048" spans="1:24" s="60" customFormat="1" x14ac:dyDescent="0.2">
      <c r="A4048" s="60">
        <v>32</v>
      </c>
      <c r="B4048" s="61" t="s">
        <v>3703</v>
      </c>
      <c r="C4048" s="61">
        <v>3210</v>
      </c>
      <c r="D4048" s="61" t="s">
        <v>3722</v>
      </c>
      <c r="J4048" s="51" t="s">
        <v>20</v>
      </c>
      <c r="P4048" s="51" t="s">
        <v>20</v>
      </c>
      <c r="Q4048" s="60" t="s">
        <v>4002</v>
      </c>
      <c r="R4048" s="60">
        <v>333</v>
      </c>
      <c r="S4048" s="62">
        <v>66</v>
      </c>
      <c r="U4048" s="54" t="s">
        <v>15</v>
      </c>
      <c r="V4048" s="50" t="s">
        <v>20</v>
      </c>
      <c r="X4048" s="48"/>
    </row>
    <row r="4049" spans="1:24" s="60" customFormat="1" x14ac:dyDescent="0.2">
      <c r="A4049" s="60">
        <v>32</v>
      </c>
      <c r="B4049" s="61" t="s">
        <v>3703</v>
      </c>
      <c r="C4049" s="61">
        <v>3210</v>
      </c>
      <c r="D4049" s="61" t="s">
        <v>3722</v>
      </c>
      <c r="J4049" s="51" t="s">
        <v>20</v>
      </c>
      <c r="P4049" s="51" t="s">
        <v>20</v>
      </c>
      <c r="Q4049" s="60" t="s">
        <v>4003</v>
      </c>
      <c r="R4049" s="60">
        <v>334</v>
      </c>
      <c r="S4049" s="62">
        <v>25</v>
      </c>
      <c r="U4049" s="54" t="s">
        <v>15</v>
      </c>
      <c r="V4049" s="50" t="s">
        <v>20</v>
      </c>
      <c r="X4049" s="48"/>
    </row>
    <row r="4050" spans="1:24" s="60" customFormat="1" x14ac:dyDescent="0.2">
      <c r="A4050" s="60">
        <v>32</v>
      </c>
      <c r="B4050" s="61" t="s">
        <v>3703</v>
      </c>
      <c r="C4050" s="61">
        <v>3210</v>
      </c>
      <c r="D4050" s="61" t="s">
        <v>3722</v>
      </c>
      <c r="J4050" s="51" t="s">
        <v>20</v>
      </c>
      <c r="P4050" s="51" t="s">
        <v>20</v>
      </c>
      <c r="Q4050" s="60" t="s">
        <v>4004</v>
      </c>
      <c r="R4050" s="60">
        <v>335</v>
      </c>
      <c r="S4050" s="62">
        <v>243</v>
      </c>
      <c r="U4050" s="54" t="s">
        <v>15</v>
      </c>
      <c r="V4050" s="50" t="s">
        <v>16</v>
      </c>
      <c r="X4050" s="48"/>
    </row>
    <row r="4051" spans="1:24" s="60" customFormat="1" x14ac:dyDescent="0.2">
      <c r="A4051" s="60">
        <v>32</v>
      </c>
      <c r="B4051" s="61" t="s">
        <v>3703</v>
      </c>
      <c r="C4051" s="61">
        <v>3210</v>
      </c>
      <c r="D4051" s="61" t="s">
        <v>3722</v>
      </c>
      <c r="J4051" s="51" t="s">
        <v>20</v>
      </c>
      <c r="P4051" s="51" t="s">
        <v>20</v>
      </c>
      <c r="Q4051" s="60" t="s">
        <v>4005</v>
      </c>
      <c r="R4051" s="60">
        <v>336</v>
      </c>
      <c r="S4051" s="62">
        <v>30</v>
      </c>
      <c r="U4051" s="54" t="s">
        <v>15</v>
      </c>
      <c r="V4051" s="50" t="s">
        <v>20</v>
      </c>
      <c r="X4051" s="48"/>
    </row>
    <row r="4052" spans="1:24" s="60" customFormat="1" x14ac:dyDescent="0.2">
      <c r="A4052" s="60">
        <v>32</v>
      </c>
      <c r="B4052" s="61" t="s">
        <v>3703</v>
      </c>
      <c r="C4052" s="61">
        <v>3210</v>
      </c>
      <c r="D4052" s="61" t="s">
        <v>3722</v>
      </c>
      <c r="J4052" s="51" t="s">
        <v>20</v>
      </c>
      <c r="P4052" s="51" t="s">
        <v>20</v>
      </c>
      <c r="Q4052" s="60" t="s">
        <v>4006</v>
      </c>
      <c r="R4052" s="60">
        <v>337</v>
      </c>
      <c r="S4052" s="62">
        <v>40</v>
      </c>
      <c r="U4052" s="54" t="s">
        <v>15</v>
      </c>
      <c r="V4052" s="50" t="s">
        <v>20</v>
      </c>
      <c r="X4052" s="48"/>
    </row>
    <row r="4053" spans="1:24" s="60" customFormat="1" x14ac:dyDescent="0.2">
      <c r="A4053" s="60">
        <v>32</v>
      </c>
      <c r="B4053" s="61" t="s">
        <v>3703</v>
      </c>
      <c r="C4053" s="61">
        <v>3210</v>
      </c>
      <c r="D4053" s="61" t="s">
        <v>3722</v>
      </c>
      <c r="J4053" s="51" t="s">
        <v>20</v>
      </c>
      <c r="P4053" s="51" t="s">
        <v>20</v>
      </c>
      <c r="Q4053" s="60" t="s">
        <v>4007</v>
      </c>
      <c r="R4053" s="60">
        <v>338</v>
      </c>
      <c r="S4053" s="62">
        <v>89</v>
      </c>
      <c r="U4053" s="54" t="s">
        <v>15</v>
      </c>
      <c r="V4053" s="50" t="s">
        <v>20</v>
      </c>
      <c r="X4053" s="48"/>
    </row>
    <row r="4054" spans="1:24" s="60" customFormat="1" x14ac:dyDescent="0.2">
      <c r="A4054" s="60">
        <v>32</v>
      </c>
      <c r="B4054" s="61" t="s">
        <v>3703</v>
      </c>
      <c r="C4054" s="61">
        <v>3210</v>
      </c>
      <c r="D4054" s="61" t="s">
        <v>3722</v>
      </c>
      <c r="J4054" s="51" t="s">
        <v>20</v>
      </c>
      <c r="P4054" s="51" t="s">
        <v>20</v>
      </c>
      <c r="Q4054" s="60" t="s">
        <v>4008</v>
      </c>
      <c r="R4054" s="60">
        <v>339</v>
      </c>
      <c r="S4054" s="62">
        <v>13</v>
      </c>
      <c r="U4054" s="54" t="s">
        <v>15</v>
      </c>
      <c r="V4054" s="50" t="s">
        <v>20</v>
      </c>
      <c r="X4054" s="48"/>
    </row>
    <row r="4055" spans="1:24" s="60" customFormat="1" x14ac:dyDescent="0.2">
      <c r="A4055" s="60">
        <v>32</v>
      </c>
      <c r="B4055" s="61" t="s">
        <v>3703</v>
      </c>
      <c r="C4055" s="61">
        <v>3210</v>
      </c>
      <c r="D4055" s="61" t="s">
        <v>3722</v>
      </c>
      <c r="J4055" s="51" t="s">
        <v>20</v>
      </c>
      <c r="P4055" s="51" t="s">
        <v>20</v>
      </c>
      <c r="Q4055" s="60" t="s">
        <v>4009</v>
      </c>
      <c r="R4055" s="60">
        <v>340</v>
      </c>
      <c r="S4055" s="62">
        <v>20</v>
      </c>
      <c r="U4055" s="54" t="s">
        <v>15</v>
      </c>
      <c r="V4055" s="50" t="s">
        <v>20</v>
      </c>
      <c r="X4055" s="48"/>
    </row>
    <row r="4056" spans="1:24" s="60" customFormat="1" x14ac:dyDescent="0.2">
      <c r="A4056" s="60">
        <v>32</v>
      </c>
      <c r="B4056" s="61" t="s">
        <v>3703</v>
      </c>
      <c r="C4056" s="61">
        <v>3210</v>
      </c>
      <c r="D4056" s="61" t="s">
        <v>3722</v>
      </c>
      <c r="J4056" s="51" t="s">
        <v>20</v>
      </c>
      <c r="P4056" s="51" t="s">
        <v>20</v>
      </c>
      <c r="Q4056" s="60" t="s">
        <v>4010</v>
      </c>
      <c r="R4056" s="60">
        <v>341</v>
      </c>
      <c r="S4056" s="62">
        <v>4</v>
      </c>
      <c r="U4056" s="54" t="s">
        <v>15</v>
      </c>
      <c r="V4056" s="50" t="s">
        <v>20</v>
      </c>
      <c r="X4056" s="48"/>
    </row>
    <row r="4057" spans="1:24" s="60" customFormat="1" x14ac:dyDescent="0.2">
      <c r="A4057" s="60">
        <v>32</v>
      </c>
      <c r="B4057" s="61" t="s">
        <v>3703</v>
      </c>
      <c r="C4057" s="61">
        <v>3210</v>
      </c>
      <c r="D4057" s="61" t="s">
        <v>3722</v>
      </c>
      <c r="J4057" s="51" t="s">
        <v>20</v>
      </c>
      <c r="P4057" s="51" t="s">
        <v>20</v>
      </c>
      <c r="Q4057" s="60" t="s">
        <v>4011</v>
      </c>
      <c r="R4057" s="60">
        <v>342</v>
      </c>
      <c r="S4057" s="62">
        <v>45</v>
      </c>
      <c r="U4057" s="54" t="s">
        <v>15</v>
      </c>
      <c r="V4057" s="50" t="s">
        <v>20</v>
      </c>
      <c r="X4057" s="48"/>
    </row>
    <row r="4058" spans="1:24" s="60" customFormat="1" x14ac:dyDescent="0.2">
      <c r="A4058" s="60">
        <v>32</v>
      </c>
      <c r="B4058" s="61" t="s">
        <v>3703</v>
      </c>
      <c r="C4058" s="61">
        <v>3210</v>
      </c>
      <c r="D4058" s="61" t="s">
        <v>3722</v>
      </c>
      <c r="J4058" s="51" t="s">
        <v>20</v>
      </c>
      <c r="P4058" s="51" t="s">
        <v>20</v>
      </c>
      <c r="Q4058" s="60" t="s">
        <v>4012</v>
      </c>
      <c r="R4058" s="60">
        <v>343</v>
      </c>
      <c r="S4058" s="62">
        <v>13</v>
      </c>
      <c r="U4058" s="54" t="s">
        <v>15</v>
      </c>
      <c r="V4058" s="50" t="s">
        <v>20</v>
      </c>
      <c r="X4058" s="48"/>
    </row>
    <row r="4059" spans="1:24" s="60" customFormat="1" x14ac:dyDescent="0.2">
      <c r="A4059" s="60">
        <v>32</v>
      </c>
      <c r="B4059" s="61" t="s">
        <v>3703</v>
      </c>
      <c r="C4059" s="61">
        <v>3210</v>
      </c>
      <c r="D4059" s="61" t="s">
        <v>3722</v>
      </c>
      <c r="J4059" s="51" t="s">
        <v>20</v>
      </c>
      <c r="P4059" s="51" t="s">
        <v>20</v>
      </c>
      <c r="Q4059" s="60" t="s">
        <v>4013</v>
      </c>
      <c r="R4059" s="60">
        <v>344</v>
      </c>
      <c r="S4059" s="62">
        <v>5</v>
      </c>
      <c r="U4059" s="54" t="s">
        <v>15</v>
      </c>
      <c r="V4059" s="50" t="s">
        <v>20</v>
      </c>
      <c r="X4059" s="48"/>
    </row>
    <row r="4060" spans="1:24" s="60" customFormat="1" x14ac:dyDescent="0.2">
      <c r="A4060" s="60">
        <v>32</v>
      </c>
      <c r="B4060" s="61" t="s">
        <v>3703</v>
      </c>
      <c r="C4060" s="61">
        <v>3210</v>
      </c>
      <c r="D4060" s="61" t="s">
        <v>3722</v>
      </c>
      <c r="J4060" s="51" t="s">
        <v>20</v>
      </c>
      <c r="P4060" s="51" t="s">
        <v>20</v>
      </c>
      <c r="Q4060" s="60" t="s">
        <v>4014</v>
      </c>
      <c r="R4060" s="60">
        <v>345</v>
      </c>
      <c r="S4060" s="62">
        <v>20</v>
      </c>
      <c r="U4060" s="54" t="s">
        <v>15</v>
      </c>
      <c r="V4060" s="50" t="s">
        <v>20</v>
      </c>
      <c r="X4060" s="48"/>
    </row>
    <row r="4061" spans="1:24" s="60" customFormat="1" x14ac:dyDescent="0.2">
      <c r="A4061" s="60">
        <v>32</v>
      </c>
      <c r="B4061" s="61" t="s">
        <v>3703</v>
      </c>
      <c r="C4061" s="61">
        <v>3210</v>
      </c>
      <c r="D4061" s="61" t="s">
        <v>3722</v>
      </c>
      <c r="J4061" s="51" t="s">
        <v>20</v>
      </c>
      <c r="P4061" s="51" t="s">
        <v>20</v>
      </c>
      <c r="Q4061" s="60" t="s">
        <v>4015</v>
      </c>
      <c r="R4061" s="60">
        <v>346</v>
      </c>
      <c r="S4061" s="62">
        <v>51</v>
      </c>
      <c r="U4061" s="54" t="s">
        <v>15</v>
      </c>
      <c r="V4061" s="50" t="s">
        <v>20</v>
      </c>
      <c r="X4061" s="48"/>
    </row>
    <row r="4062" spans="1:24" s="60" customFormat="1" x14ac:dyDescent="0.2">
      <c r="A4062" s="60">
        <v>32</v>
      </c>
      <c r="B4062" s="61" t="s">
        <v>3703</v>
      </c>
      <c r="C4062" s="61">
        <v>3210</v>
      </c>
      <c r="D4062" s="61" t="s">
        <v>3722</v>
      </c>
      <c r="J4062" s="51" t="s">
        <v>20</v>
      </c>
      <c r="P4062" s="51" t="s">
        <v>20</v>
      </c>
      <c r="Q4062" s="60" t="s">
        <v>4016</v>
      </c>
      <c r="R4062" s="60">
        <v>347</v>
      </c>
      <c r="S4062" s="62">
        <v>6</v>
      </c>
      <c r="U4062" s="54" t="s">
        <v>15</v>
      </c>
      <c r="V4062" s="50" t="s">
        <v>20</v>
      </c>
      <c r="X4062" s="48"/>
    </row>
    <row r="4063" spans="1:24" s="60" customFormat="1" x14ac:dyDescent="0.2">
      <c r="A4063" s="60">
        <v>32</v>
      </c>
      <c r="B4063" s="61" t="s">
        <v>3703</v>
      </c>
      <c r="C4063" s="61">
        <v>3210</v>
      </c>
      <c r="D4063" s="61" t="s">
        <v>3722</v>
      </c>
      <c r="J4063" s="51" t="s">
        <v>20</v>
      </c>
      <c r="P4063" s="51" t="s">
        <v>20</v>
      </c>
      <c r="Q4063" s="60" t="s">
        <v>4017</v>
      </c>
      <c r="R4063" s="60">
        <v>348</v>
      </c>
      <c r="S4063" s="62">
        <v>33</v>
      </c>
      <c r="U4063" s="54" t="s">
        <v>15</v>
      </c>
      <c r="V4063" s="50" t="s">
        <v>20</v>
      </c>
      <c r="X4063" s="48"/>
    </row>
    <row r="4064" spans="1:24" s="60" customFormat="1" x14ac:dyDescent="0.2">
      <c r="A4064" s="60">
        <v>32</v>
      </c>
      <c r="B4064" s="61" t="s">
        <v>3703</v>
      </c>
      <c r="C4064" s="61">
        <v>3210</v>
      </c>
      <c r="D4064" s="61" t="s">
        <v>3722</v>
      </c>
      <c r="J4064" s="51" t="s">
        <v>20</v>
      </c>
      <c r="P4064" s="51" t="s">
        <v>20</v>
      </c>
      <c r="Q4064" s="60" t="s">
        <v>4018</v>
      </c>
      <c r="R4064" s="60">
        <v>349</v>
      </c>
      <c r="S4064" s="62">
        <v>25</v>
      </c>
      <c r="U4064" s="54" t="s">
        <v>15</v>
      </c>
      <c r="V4064" s="50" t="s">
        <v>20</v>
      </c>
      <c r="X4064" s="48"/>
    </row>
    <row r="4065" spans="1:24" s="60" customFormat="1" x14ac:dyDescent="0.2">
      <c r="A4065" s="60">
        <v>32</v>
      </c>
      <c r="B4065" s="61" t="s">
        <v>3703</v>
      </c>
      <c r="C4065" s="61">
        <v>3210</v>
      </c>
      <c r="D4065" s="61" t="s">
        <v>3722</v>
      </c>
      <c r="J4065" s="51" t="s">
        <v>20</v>
      </c>
      <c r="P4065" s="51" t="s">
        <v>20</v>
      </c>
      <c r="Q4065" s="60" t="s">
        <v>4019</v>
      </c>
      <c r="R4065" s="60">
        <v>350</v>
      </c>
      <c r="S4065" s="62">
        <v>22</v>
      </c>
      <c r="U4065" s="54" t="s">
        <v>15</v>
      </c>
      <c r="V4065" s="50" t="s">
        <v>20</v>
      </c>
      <c r="X4065" s="48"/>
    </row>
    <row r="4066" spans="1:24" s="60" customFormat="1" x14ac:dyDescent="0.2">
      <c r="A4066" s="60">
        <v>32</v>
      </c>
      <c r="B4066" s="61" t="s">
        <v>3703</v>
      </c>
      <c r="C4066" s="61">
        <v>3210</v>
      </c>
      <c r="D4066" s="61" t="s">
        <v>3722</v>
      </c>
      <c r="J4066" s="51" t="s">
        <v>20</v>
      </c>
      <c r="P4066" s="51" t="s">
        <v>20</v>
      </c>
      <c r="Q4066" s="60" t="s">
        <v>4020</v>
      </c>
      <c r="R4066" s="60">
        <v>351</v>
      </c>
      <c r="S4066" s="62">
        <v>65</v>
      </c>
      <c r="U4066" s="54" t="s">
        <v>15</v>
      </c>
      <c r="V4066" s="50" t="s">
        <v>20</v>
      </c>
      <c r="X4066" s="48"/>
    </row>
    <row r="4067" spans="1:24" s="60" customFormat="1" x14ac:dyDescent="0.2">
      <c r="A4067" s="60">
        <v>32</v>
      </c>
      <c r="B4067" s="61" t="s">
        <v>3703</v>
      </c>
      <c r="C4067" s="61">
        <v>3210</v>
      </c>
      <c r="D4067" s="61" t="s">
        <v>3722</v>
      </c>
      <c r="J4067" s="51" t="s">
        <v>20</v>
      </c>
      <c r="P4067" s="51" t="s">
        <v>20</v>
      </c>
      <c r="Q4067" s="60" t="s">
        <v>4021</v>
      </c>
      <c r="R4067" s="60">
        <v>352</v>
      </c>
      <c r="S4067" s="62">
        <v>5</v>
      </c>
      <c r="U4067" s="54" t="s">
        <v>15</v>
      </c>
      <c r="V4067" s="50" t="s">
        <v>20</v>
      </c>
      <c r="X4067" s="48"/>
    </row>
    <row r="4068" spans="1:24" s="60" customFormat="1" x14ac:dyDescent="0.2">
      <c r="A4068" s="60">
        <v>32</v>
      </c>
      <c r="B4068" s="61" t="s">
        <v>3703</v>
      </c>
      <c r="C4068" s="61">
        <v>3210</v>
      </c>
      <c r="D4068" s="61" t="s">
        <v>3722</v>
      </c>
      <c r="J4068" s="51" t="s">
        <v>20</v>
      </c>
      <c r="P4068" s="51" t="s">
        <v>20</v>
      </c>
      <c r="Q4068" s="60" t="s">
        <v>4022</v>
      </c>
      <c r="R4068" s="60">
        <v>353</v>
      </c>
      <c r="S4068" s="62">
        <v>87</v>
      </c>
      <c r="U4068" s="54" t="s">
        <v>15</v>
      </c>
      <c r="V4068" s="50" t="s">
        <v>20</v>
      </c>
      <c r="X4068" s="48"/>
    </row>
    <row r="4069" spans="1:24" s="60" customFormat="1" x14ac:dyDescent="0.2">
      <c r="A4069" s="60">
        <v>32</v>
      </c>
      <c r="B4069" s="61" t="s">
        <v>3703</v>
      </c>
      <c r="C4069" s="61">
        <v>3210</v>
      </c>
      <c r="D4069" s="61" t="s">
        <v>3722</v>
      </c>
      <c r="J4069" s="51" t="s">
        <v>20</v>
      </c>
      <c r="P4069" s="51" t="s">
        <v>20</v>
      </c>
      <c r="Q4069" s="60" t="s">
        <v>4023</v>
      </c>
      <c r="R4069" s="60">
        <v>354</v>
      </c>
      <c r="S4069" s="62">
        <v>23</v>
      </c>
      <c r="U4069" s="54" t="s">
        <v>15</v>
      </c>
      <c r="V4069" s="50" t="s">
        <v>20</v>
      </c>
      <c r="X4069" s="48"/>
    </row>
    <row r="4070" spans="1:24" s="60" customFormat="1" x14ac:dyDescent="0.2">
      <c r="A4070" s="60">
        <v>32</v>
      </c>
      <c r="B4070" s="61" t="s">
        <v>3703</v>
      </c>
      <c r="C4070" s="61">
        <v>3210</v>
      </c>
      <c r="D4070" s="61" t="s">
        <v>3722</v>
      </c>
      <c r="J4070" s="51" t="s">
        <v>20</v>
      </c>
      <c r="P4070" s="51" t="s">
        <v>20</v>
      </c>
      <c r="Q4070" s="60" t="s">
        <v>4024</v>
      </c>
      <c r="R4070" s="60">
        <v>355</v>
      </c>
      <c r="S4070" s="62">
        <v>21</v>
      </c>
      <c r="U4070" s="54" t="s">
        <v>15</v>
      </c>
      <c r="V4070" s="50" t="s">
        <v>20</v>
      </c>
      <c r="X4070" s="48"/>
    </row>
    <row r="4071" spans="1:24" s="60" customFormat="1" x14ac:dyDescent="0.2">
      <c r="A4071" s="60">
        <v>32</v>
      </c>
      <c r="B4071" s="61" t="s">
        <v>3703</v>
      </c>
      <c r="C4071" s="61">
        <v>3210</v>
      </c>
      <c r="D4071" s="61" t="s">
        <v>3722</v>
      </c>
      <c r="J4071" s="51" t="s">
        <v>20</v>
      </c>
      <c r="P4071" s="51" t="s">
        <v>20</v>
      </c>
      <c r="Q4071" s="60" t="s">
        <v>4025</v>
      </c>
      <c r="R4071" s="60">
        <v>356</v>
      </c>
      <c r="S4071" s="62">
        <v>12</v>
      </c>
      <c r="U4071" s="54" t="s">
        <v>15</v>
      </c>
      <c r="V4071" s="50" t="s">
        <v>20</v>
      </c>
      <c r="X4071" s="48"/>
    </row>
    <row r="4072" spans="1:24" s="60" customFormat="1" x14ac:dyDescent="0.2">
      <c r="A4072" s="60">
        <v>32</v>
      </c>
      <c r="B4072" s="61" t="s">
        <v>3703</v>
      </c>
      <c r="C4072" s="61">
        <v>3210</v>
      </c>
      <c r="D4072" s="61" t="s">
        <v>3722</v>
      </c>
      <c r="J4072" s="51" t="s">
        <v>20</v>
      </c>
      <c r="P4072" s="51" t="s">
        <v>20</v>
      </c>
      <c r="Q4072" s="60" t="s">
        <v>4026</v>
      </c>
      <c r="R4072" s="60">
        <v>357</v>
      </c>
      <c r="S4072" s="62">
        <v>40</v>
      </c>
      <c r="U4072" s="54" t="s">
        <v>15</v>
      </c>
      <c r="V4072" s="50" t="s">
        <v>20</v>
      </c>
      <c r="X4072" s="48"/>
    </row>
    <row r="4073" spans="1:24" s="60" customFormat="1" x14ac:dyDescent="0.2">
      <c r="A4073" s="60">
        <v>32</v>
      </c>
      <c r="B4073" s="61" t="s">
        <v>3703</v>
      </c>
      <c r="C4073" s="61">
        <v>3210</v>
      </c>
      <c r="D4073" s="61" t="s">
        <v>3722</v>
      </c>
      <c r="J4073" s="51" t="s">
        <v>20</v>
      </c>
      <c r="P4073" s="51" t="s">
        <v>20</v>
      </c>
      <c r="Q4073" s="60" t="s">
        <v>4027</v>
      </c>
      <c r="R4073" s="60">
        <v>358</v>
      </c>
      <c r="S4073" s="62">
        <v>65</v>
      </c>
      <c r="U4073" s="54" t="s">
        <v>15</v>
      </c>
      <c r="V4073" s="50" t="s">
        <v>20</v>
      </c>
      <c r="X4073" s="48"/>
    </row>
    <row r="4074" spans="1:24" s="60" customFormat="1" x14ac:dyDescent="0.2">
      <c r="A4074" s="60">
        <v>32</v>
      </c>
      <c r="B4074" s="61" t="s">
        <v>3703</v>
      </c>
      <c r="C4074" s="61">
        <v>3210</v>
      </c>
      <c r="D4074" s="61" t="s">
        <v>3722</v>
      </c>
      <c r="J4074" s="51" t="s">
        <v>20</v>
      </c>
      <c r="P4074" s="51" t="s">
        <v>20</v>
      </c>
      <c r="Q4074" s="60" t="s">
        <v>4028</v>
      </c>
      <c r="R4074" s="60">
        <v>359</v>
      </c>
      <c r="S4074" s="62">
        <v>23</v>
      </c>
      <c r="U4074" s="54" t="s">
        <v>15</v>
      </c>
      <c r="V4074" s="50" t="s">
        <v>20</v>
      </c>
      <c r="X4074" s="48"/>
    </row>
    <row r="4075" spans="1:24" s="60" customFormat="1" x14ac:dyDescent="0.2">
      <c r="A4075" s="60">
        <v>32</v>
      </c>
      <c r="B4075" s="61" t="s">
        <v>3703</v>
      </c>
      <c r="C4075" s="61">
        <v>3210</v>
      </c>
      <c r="D4075" s="61" t="s">
        <v>3722</v>
      </c>
      <c r="J4075" s="51" t="s">
        <v>20</v>
      </c>
      <c r="P4075" s="51" t="s">
        <v>20</v>
      </c>
      <c r="Q4075" s="60" t="s">
        <v>4029</v>
      </c>
      <c r="R4075" s="60">
        <v>360</v>
      </c>
      <c r="S4075" s="62">
        <v>14</v>
      </c>
      <c r="U4075" s="54" t="s">
        <v>15</v>
      </c>
      <c r="V4075" s="50" t="s">
        <v>20</v>
      </c>
      <c r="X4075" s="48"/>
    </row>
    <row r="4076" spans="1:24" s="60" customFormat="1" x14ac:dyDescent="0.2">
      <c r="A4076" s="60">
        <v>32</v>
      </c>
      <c r="B4076" s="61" t="s">
        <v>3703</v>
      </c>
      <c r="C4076" s="61">
        <v>3210</v>
      </c>
      <c r="D4076" s="61" t="s">
        <v>3722</v>
      </c>
      <c r="J4076" s="51" t="s">
        <v>20</v>
      </c>
      <c r="P4076" s="51" t="s">
        <v>20</v>
      </c>
      <c r="Q4076" s="60" t="s">
        <v>4030</v>
      </c>
      <c r="R4076" s="60">
        <v>361</v>
      </c>
      <c r="S4076" s="62">
        <v>18</v>
      </c>
      <c r="U4076" s="54" t="s">
        <v>15</v>
      </c>
      <c r="V4076" s="50" t="s">
        <v>20</v>
      </c>
      <c r="X4076" s="48"/>
    </row>
    <row r="4077" spans="1:24" s="60" customFormat="1" x14ac:dyDescent="0.2">
      <c r="A4077" s="60">
        <v>32</v>
      </c>
      <c r="B4077" s="61" t="s">
        <v>3703</v>
      </c>
      <c r="C4077" s="61">
        <v>3210</v>
      </c>
      <c r="D4077" s="61" t="s">
        <v>3722</v>
      </c>
      <c r="J4077" s="51" t="s">
        <v>20</v>
      </c>
      <c r="P4077" s="51" t="s">
        <v>20</v>
      </c>
      <c r="Q4077" s="60" t="s">
        <v>4031</v>
      </c>
      <c r="R4077" s="60">
        <v>362</v>
      </c>
      <c r="S4077" s="62">
        <v>44</v>
      </c>
      <c r="U4077" s="54" t="s">
        <v>15</v>
      </c>
      <c r="V4077" s="50" t="s">
        <v>20</v>
      </c>
      <c r="X4077" s="48"/>
    </row>
    <row r="4078" spans="1:24" s="60" customFormat="1" x14ac:dyDescent="0.2">
      <c r="A4078" s="60">
        <v>32</v>
      </c>
      <c r="B4078" s="61" t="s">
        <v>3703</v>
      </c>
      <c r="C4078" s="61">
        <v>3210</v>
      </c>
      <c r="D4078" s="61" t="s">
        <v>3722</v>
      </c>
      <c r="J4078" s="51" t="s">
        <v>20</v>
      </c>
      <c r="P4078" s="51" t="s">
        <v>20</v>
      </c>
      <c r="Q4078" s="60" t="s">
        <v>4032</v>
      </c>
      <c r="R4078" s="60">
        <v>363</v>
      </c>
      <c r="S4078" s="62">
        <v>20</v>
      </c>
      <c r="U4078" s="54" t="s">
        <v>15</v>
      </c>
      <c r="V4078" s="50" t="s">
        <v>20</v>
      </c>
      <c r="X4078" s="48"/>
    </row>
    <row r="4079" spans="1:24" s="60" customFormat="1" x14ac:dyDescent="0.2">
      <c r="A4079" s="60">
        <v>32</v>
      </c>
      <c r="B4079" s="61" t="s">
        <v>3703</v>
      </c>
      <c r="C4079" s="61">
        <v>3210</v>
      </c>
      <c r="D4079" s="61" t="s">
        <v>3722</v>
      </c>
      <c r="J4079" s="51" t="s">
        <v>20</v>
      </c>
      <c r="P4079" s="51" t="s">
        <v>20</v>
      </c>
      <c r="Q4079" s="60" t="s">
        <v>3158</v>
      </c>
      <c r="R4079" s="60">
        <v>364</v>
      </c>
      <c r="S4079" s="62">
        <v>20</v>
      </c>
      <c r="U4079" s="54" t="s">
        <v>15</v>
      </c>
      <c r="V4079" s="50" t="s">
        <v>20</v>
      </c>
      <c r="X4079" s="48"/>
    </row>
    <row r="4080" spans="1:24" s="60" customFormat="1" x14ac:dyDescent="0.2">
      <c r="A4080" s="60">
        <v>32</v>
      </c>
      <c r="B4080" s="61" t="s">
        <v>3703</v>
      </c>
      <c r="C4080" s="61">
        <v>3210</v>
      </c>
      <c r="D4080" s="61" t="s">
        <v>3722</v>
      </c>
      <c r="J4080" s="51" t="s">
        <v>20</v>
      </c>
      <c r="P4080" s="51" t="s">
        <v>20</v>
      </c>
      <c r="Q4080" s="60" t="s">
        <v>4033</v>
      </c>
      <c r="R4080" s="60">
        <v>365</v>
      </c>
      <c r="S4080" s="62">
        <v>13</v>
      </c>
      <c r="U4080" s="54" t="s">
        <v>15</v>
      </c>
      <c r="V4080" s="50" t="s">
        <v>20</v>
      </c>
      <c r="X4080" s="48"/>
    </row>
    <row r="4081" spans="1:24" s="60" customFormat="1" x14ac:dyDescent="0.2">
      <c r="A4081" s="60">
        <v>32</v>
      </c>
      <c r="B4081" s="61" t="s">
        <v>3703</v>
      </c>
      <c r="C4081" s="61">
        <v>3210</v>
      </c>
      <c r="D4081" s="61" t="s">
        <v>3722</v>
      </c>
      <c r="J4081" s="51" t="s">
        <v>20</v>
      </c>
      <c r="P4081" s="51" t="s">
        <v>20</v>
      </c>
      <c r="Q4081" s="60" t="s">
        <v>4034</v>
      </c>
      <c r="R4081" s="60">
        <v>366</v>
      </c>
      <c r="S4081" s="62">
        <v>19</v>
      </c>
      <c r="U4081" s="54" t="s">
        <v>15</v>
      </c>
      <c r="V4081" s="50" t="s">
        <v>20</v>
      </c>
      <c r="X4081" s="48"/>
    </row>
    <row r="4082" spans="1:24" s="60" customFormat="1" x14ac:dyDescent="0.2">
      <c r="A4082" s="60">
        <v>32</v>
      </c>
      <c r="B4082" s="61" t="s">
        <v>3703</v>
      </c>
      <c r="C4082" s="61">
        <v>3210</v>
      </c>
      <c r="D4082" s="61" t="s">
        <v>3722</v>
      </c>
      <c r="J4082" s="51" t="s">
        <v>20</v>
      </c>
      <c r="P4082" s="51" t="s">
        <v>20</v>
      </c>
      <c r="Q4082" s="60" t="s">
        <v>4035</v>
      </c>
      <c r="R4082" s="60">
        <v>367</v>
      </c>
      <c r="S4082" s="62">
        <v>17</v>
      </c>
      <c r="U4082" s="54" t="s">
        <v>15</v>
      </c>
      <c r="V4082" s="50" t="s">
        <v>20</v>
      </c>
      <c r="X4082" s="48"/>
    </row>
    <row r="4083" spans="1:24" s="60" customFormat="1" x14ac:dyDescent="0.2">
      <c r="A4083" s="60">
        <v>32</v>
      </c>
      <c r="B4083" s="61" t="s">
        <v>3703</v>
      </c>
      <c r="C4083" s="61">
        <v>3210</v>
      </c>
      <c r="D4083" s="61" t="s">
        <v>3722</v>
      </c>
      <c r="J4083" s="51" t="s">
        <v>20</v>
      </c>
      <c r="P4083" s="51" t="s">
        <v>20</v>
      </c>
      <c r="Q4083" s="60" t="s">
        <v>1415</v>
      </c>
      <c r="R4083" s="60">
        <v>368</v>
      </c>
      <c r="S4083" s="62">
        <v>10</v>
      </c>
      <c r="U4083" s="54" t="s">
        <v>15</v>
      </c>
      <c r="V4083" s="50" t="s">
        <v>20</v>
      </c>
      <c r="X4083" s="48"/>
    </row>
    <row r="4084" spans="1:24" s="60" customFormat="1" x14ac:dyDescent="0.2">
      <c r="A4084" s="60">
        <v>32</v>
      </c>
      <c r="B4084" s="61" t="s">
        <v>3703</v>
      </c>
      <c r="C4084" s="61">
        <v>3210</v>
      </c>
      <c r="D4084" s="61" t="s">
        <v>3722</v>
      </c>
      <c r="J4084" s="51" t="s">
        <v>20</v>
      </c>
      <c r="P4084" s="51" t="s">
        <v>20</v>
      </c>
      <c r="Q4084" s="60" t="s">
        <v>4036</v>
      </c>
      <c r="R4084" s="60">
        <v>369</v>
      </c>
      <c r="S4084" s="62">
        <v>27</v>
      </c>
      <c r="U4084" s="54" t="s">
        <v>15</v>
      </c>
      <c r="V4084" s="50" t="s">
        <v>20</v>
      </c>
      <c r="X4084" s="48"/>
    </row>
    <row r="4085" spans="1:24" s="60" customFormat="1" x14ac:dyDescent="0.2">
      <c r="A4085" s="60">
        <v>32</v>
      </c>
      <c r="B4085" s="61" t="s">
        <v>3703</v>
      </c>
      <c r="C4085" s="61">
        <v>3210</v>
      </c>
      <c r="D4085" s="61" t="s">
        <v>3722</v>
      </c>
      <c r="J4085" s="51" t="s">
        <v>20</v>
      </c>
      <c r="P4085" s="51" t="s">
        <v>20</v>
      </c>
      <c r="Q4085" s="60" t="s">
        <v>4036</v>
      </c>
      <c r="R4085" s="60">
        <v>370</v>
      </c>
      <c r="S4085" s="62">
        <v>17</v>
      </c>
      <c r="U4085" s="54" t="s">
        <v>15</v>
      </c>
      <c r="V4085" s="50" t="s">
        <v>20</v>
      </c>
      <c r="X4085" s="48"/>
    </row>
    <row r="4086" spans="1:24" s="60" customFormat="1" x14ac:dyDescent="0.2">
      <c r="A4086" s="60">
        <v>32</v>
      </c>
      <c r="B4086" s="61" t="s">
        <v>3703</v>
      </c>
      <c r="C4086" s="61">
        <v>3210</v>
      </c>
      <c r="D4086" s="61" t="s">
        <v>3722</v>
      </c>
      <c r="J4086" s="51" t="s">
        <v>20</v>
      </c>
      <c r="P4086" s="51" t="s">
        <v>20</v>
      </c>
      <c r="Q4086" s="60" t="s">
        <v>4037</v>
      </c>
      <c r="R4086" s="60">
        <v>371</v>
      </c>
      <c r="S4086" s="62">
        <v>15</v>
      </c>
      <c r="U4086" s="54" t="s">
        <v>15</v>
      </c>
      <c r="V4086" s="50" t="s">
        <v>20</v>
      </c>
      <c r="X4086" s="48"/>
    </row>
    <row r="4087" spans="1:24" s="60" customFormat="1" x14ac:dyDescent="0.2">
      <c r="A4087" s="60">
        <v>32</v>
      </c>
      <c r="B4087" s="61" t="s">
        <v>3703</v>
      </c>
      <c r="C4087" s="61">
        <v>3210</v>
      </c>
      <c r="D4087" s="61" t="s">
        <v>3722</v>
      </c>
      <c r="J4087" s="51" t="s">
        <v>20</v>
      </c>
      <c r="P4087" s="51" t="s">
        <v>20</v>
      </c>
      <c r="Q4087" s="60" t="s">
        <v>4038</v>
      </c>
      <c r="R4087" s="60">
        <v>372</v>
      </c>
      <c r="S4087" s="62">
        <v>10</v>
      </c>
      <c r="U4087" s="54" t="s">
        <v>15</v>
      </c>
      <c r="V4087" s="50" t="s">
        <v>20</v>
      </c>
      <c r="X4087" s="48"/>
    </row>
    <row r="4088" spans="1:24" s="60" customFormat="1" x14ac:dyDescent="0.2">
      <c r="A4088" s="60">
        <v>32</v>
      </c>
      <c r="B4088" s="61" t="s">
        <v>3703</v>
      </c>
      <c r="C4088" s="61">
        <v>3210</v>
      </c>
      <c r="D4088" s="61" t="s">
        <v>3722</v>
      </c>
      <c r="J4088" s="51" t="s">
        <v>20</v>
      </c>
      <c r="P4088" s="51" t="s">
        <v>20</v>
      </c>
      <c r="Q4088" s="60" t="s">
        <v>4039</v>
      </c>
      <c r="R4088" s="60">
        <v>373</v>
      </c>
      <c r="S4088" s="62">
        <v>25</v>
      </c>
      <c r="U4088" s="54" t="s">
        <v>15</v>
      </c>
      <c r="V4088" s="50" t="s">
        <v>20</v>
      </c>
      <c r="X4088" s="48"/>
    </row>
    <row r="4089" spans="1:24" s="60" customFormat="1" x14ac:dyDescent="0.2">
      <c r="A4089" s="60">
        <v>32</v>
      </c>
      <c r="B4089" s="61" t="s">
        <v>3703</v>
      </c>
      <c r="C4089" s="61">
        <v>3210</v>
      </c>
      <c r="D4089" s="61" t="s">
        <v>3722</v>
      </c>
      <c r="J4089" s="51" t="s">
        <v>20</v>
      </c>
      <c r="P4089" s="51" t="s">
        <v>20</v>
      </c>
      <c r="Q4089" s="60" t="s">
        <v>4040</v>
      </c>
      <c r="R4089" s="60">
        <v>374</v>
      </c>
      <c r="S4089" s="62">
        <v>42</v>
      </c>
      <c r="U4089" s="54" t="s">
        <v>15</v>
      </c>
      <c r="V4089" s="50" t="s">
        <v>20</v>
      </c>
      <c r="X4089" s="48"/>
    </row>
    <row r="4090" spans="1:24" s="60" customFormat="1" x14ac:dyDescent="0.2">
      <c r="A4090" s="60">
        <v>32</v>
      </c>
      <c r="B4090" s="61" t="s">
        <v>3703</v>
      </c>
      <c r="C4090" s="61">
        <v>3210</v>
      </c>
      <c r="D4090" s="61" t="s">
        <v>3722</v>
      </c>
      <c r="J4090" s="51" t="s">
        <v>20</v>
      </c>
      <c r="P4090" s="51" t="s">
        <v>20</v>
      </c>
      <c r="Q4090" s="60" t="s">
        <v>4041</v>
      </c>
      <c r="R4090" s="60">
        <v>375</v>
      </c>
      <c r="S4090" s="62">
        <v>55</v>
      </c>
      <c r="U4090" s="54" t="s">
        <v>15</v>
      </c>
      <c r="V4090" s="50" t="s">
        <v>20</v>
      </c>
      <c r="X4090" s="48"/>
    </row>
    <row r="4091" spans="1:24" s="60" customFormat="1" x14ac:dyDescent="0.2">
      <c r="A4091" s="60">
        <v>32</v>
      </c>
      <c r="B4091" s="61" t="s">
        <v>3703</v>
      </c>
      <c r="C4091" s="61">
        <v>3210</v>
      </c>
      <c r="D4091" s="61" t="s">
        <v>3722</v>
      </c>
      <c r="J4091" s="51" t="s">
        <v>20</v>
      </c>
      <c r="P4091" s="51" t="s">
        <v>20</v>
      </c>
      <c r="Q4091" s="60" t="s">
        <v>4042</v>
      </c>
      <c r="R4091" s="60">
        <v>376</v>
      </c>
      <c r="S4091" s="62">
        <v>78</v>
      </c>
      <c r="U4091" s="54" t="s">
        <v>15</v>
      </c>
      <c r="V4091" s="50" t="s">
        <v>20</v>
      </c>
      <c r="X4091" s="48"/>
    </row>
    <row r="4092" spans="1:24" s="60" customFormat="1" x14ac:dyDescent="0.2">
      <c r="A4092" s="60">
        <v>32</v>
      </c>
      <c r="B4092" s="61" t="s">
        <v>3703</v>
      </c>
      <c r="C4092" s="61">
        <v>3210</v>
      </c>
      <c r="D4092" s="61" t="s">
        <v>3722</v>
      </c>
      <c r="J4092" s="51" t="s">
        <v>20</v>
      </c>
      <c r="P4092" s="51" t="s">
        <v>20</v>
      </c>
      <c r="Q4092" s="60" t="s">
        <v>4043</v>
      </c>
      <c r="R4092" s="60">
        <v>377</v>
      </c>
      <c r="S4092" s="62">
        <v>26</v>
      </c>
      <c r="U4092" s="54" t="s">
        <v>15</v>
      </c>
      <c r="V4092" s="50" t="s">
        <v>20</v>
      </c>
      <c r="X4092" s="48"/>
    </row>
    <row r="4093" spans="1:24" s="60" customFormat="1" x14ac:dyDescent="0.2">
      <c r="A4093" s="60">
        <v>32</v>
      </c>
      <c r="B4093" s="61" t="s">
        <v>3703</v>
      </c>
      <c r="C4093" s="61">
        <v>3210</v>
      </c>
      <c r="D4093" s="61" t="s">
        <v>3722</v>
      </c>
      <c r="J4093" s="51" t="s">
        <v>20</v>
      </c>
      <c r="P4093" s="51" t="s">
        <v>20</v>
      </c>
      <c r="Q4093" s="60" t="s">
        <v>4044</v>
      </c>
      <c r="R4093" s="60">
        <v>378</v>
      </c>
      <c r="S4093" s="62">
        <v>6</v>
      </c>
      <c r="U4093" s="54" t="s">
        <v>15</v>
      </c>
      <c r="V4093" s="50" t="s">
        <v>20</v>
      </c>
      <c r="X4093" s="48"/>
    </row>
    <row r="4094" spans="1:24" s="60" customFormat="1" x14ac:dyDescent="0.2">
      <c r="A4094" s="60">
        <v>32</v>
      </c>
      <c r="B4094" s="61" t="s">
        <v>3703</v>
      </c>
      <c r="C4094" s="61">
        <v>3210</v>
      </c>
      <c r="D4094" s="61" t="s">
        <v>3722</v>
      </c>
      <c r="J4094" s="51" t="s">
        <v>20</v>
      </c>
      <c r="P4094" s="51" t="s">
        <v>20</v>
      </c>
      <c r="Q4094" s="60" t="s">
        <v>4045</v>
      </c>
      <c r="R4094" s="60">
        <v>379</v>
      </c>
      <c r="S4094" s="62">
        <v>45</v>
      </c>
      <c r="U4094" s="54" t="s">
        <v>15</v>
      </c>
      <c r="V4094" s="50" t="s">
        <v>20</v>
      </c>
      <c r="X4094" s="48"/>
    </row>
    <row r="4095" spans="1:24" s="60" customFormat="1" x14ac:dyDescent="0.2">
      <c r="A4095" s="60">
        <v>32</v>
      </c>
      <c r="B4095" s="61" t="s">
        <v>3703</v>
      </c>
      <c r="C4095" s="61">
        <v>3210</v>
      </c>
      <c r="D4095" s="61" t="s">
        <v>3722</v>
      </c>
      <c r="J4095" s="51" t="s">
        <v>20</v>
      </c>
      <c r="P4095" s="51" t="s">
        <v>20</v>
      </c>
      <c r="Q4095" s="60" t="s">
        <v>4046</v>
      </c>
      <c r="R4095" s="60">
        <v>380</v>
      </c>
      <c r="S4095" s="62">
        <v>36</v>
      </c>
      <c r="U4095" s="54" t="s">
        <v>15</v>
      </c>
      <c r="V4095" s="50" t="s">
        <v>20</v>
      </c>
      <c r="X4095" s="48"/>
    </row>
    <row r="4096" spans="1:24" s="60" customFormat="1" x14ac:dyDescent="0.2">
      <c r="A4096" s="60">
        <v>32</v>
      </c>
      <c r="B4096" s="61" t="s">
        <v>3703</v>
      </c>
      <c r="C4096" s="61">
        <v>3210</v>
      </c>
      <c r="D4096" s="61" t="s">
        <v>3722</v>
      </c>
      <c r="J4096" s="51" t="s">
        <v>20</v>
      </c>
      <c r="P4096" s="51" t="s">
        <v>20</v>
      </c>
      <c r="Q4096" s="60" t="s">
        <v>4047</v>
      </c>
      <c r="R4096" s="60">
        <v>381</v>
      </c>
      <c r="S4096" s="62">
        <v>20</v>
      </c>
      <c r="U4096" s="54" t="s">
        <v>15</v>
      </c>
      <c r="V4096" s="50" t="s">
        <v>20</v>
      </c>
      <c r="X4096" s="48"/>
    </row>
    <row r="4097" spans="1:24" s="60" customFormat="1" x14ac:dyDescent="0.2">
      <c r="A4097" s="60">
        <v>32</v>
      </c>
      <c r="B4097" s="61" t="s">
        <v>3703</v>
      </c>
      <c r="C4097" s="61">
        <v>3210</v>
      </c>
      <c r="D4097" s="61" t="s">
        <v>3722</v>
      </c>
      <c r="J4097" s="51" t="s">
        <v>20</v>
      </c>
      <c r="P4097" s="51" t="s">
        <v>20</v>
      </c>
      <c r="Q4097" s="60" t="s">
        <v>4048</v>
      </c>
      <c r="R4097" s="60">
        <v>382</v>
      </c>
      <c r="S4097" s="62">
        <v>15</v>
      </c>
      <c r="U4097" s="54" t="s">
        <v>15</v>
      </c>
      <c r="V4097" s="50" t="s">
        <v>20</v>
      </c>
      <c r="X4097" s="48"/>
    </row>
    <row r="4098" spans="1:24" s="60" customFormat="1" x14ac:dyDescent="0.2">
      <c r="A4098" s="60">
        <v>32</v>
      </c>
      <c r="B4098" s="61" t="s">
        <v>3703</v>
      </c>
      <c r="C4098" s="61">
        <v>3210</v>
      </c>
      <c r="D4098" s="61" t="s">
        <v>3722</v>
      </c>
      <c r="J4098" s="51" t="s">
        <v>20</v>
      </c>
      <c r="P4098" s="51" t="s">
        <v>20</v>
      </c>
      <c r="Q4098" s="60" t="s">
        <v>4049</v>
      </c>
      <c r="R4098" s="60">
        <v>383</v>
      </c>
      <c r="S4098" s="62">
        <v>25</v>
      </c>
      <c r="U4098" s="54" t="s">
        <v>15</v>
      </c>
      <c r="V4098" s="50" t="s">
        <v>20</v>
      </c>
      <c r="X4098" s="48"/>
    </row>
    <row r="4099" spans="1:24" s="60" customFormat="1" x14ac:dyDescent="0.2">
      <c r="A4099" s="60">
        <v>32</v>
      </c>
      <c r="B4099" s="61" t="s">
        <v>3703</v>
      </c>
      <c r="C4099" s="61">
        <v>3210</v>
      </c>
      <c r="D4099" s="61" t="s">
        <v>3722</v>
      </c>
      <c r="J4099" s="51" t="s">
        <v>20</v>
      </c>
      <c r="P4099" s="51" t="s">
        <v>20</v>
      </c>
      <c r="Q4099" s="60" t="s">
        <v>4050</v>
      </c>
      <c r="R4099" s="60">
        <v>384</v>
      </c>
      <c r="S4099" s="62">
        <v>68</v>
      </c>
      <c r="U4099" s="54" t="s">
        <v>15</v>
      </c>
      <c r="V4099" s="50" t="s">
        <v>20</v>
      </c>
      <c r="X4099" s="48"/>
    </row>
    <row r="4100" spans="1:24" s="60" customFormat="1" x14ac:dyDescent="0.2">
      <c r="A4100" s="60">
        <v>32</v>
      </c>
      <c r="B4100" s="61" t="s">
        <v>3703</v>
      </c>
      <c r="C4100" s="61">
        <v>3210</v>
      </c>
      <c r="D4100" s="61" t="s">
        <v>3722</v>
      </c>
      <c r="J4100" s="51" t="s">
        <v>20</v>
      </c>
      <c r="P4100" s="51" t="s">
        <v>20</v>
      </c>
      <c r="Q4100" s="60" t="s">
        <v>4051</v>
      </c>
      <c r="R4100" s="60">
        <v>385</v>
      </c>
      <c r="S4100" s="62">
        <v>40</v>
      </c>
      <c r="U4100" s="54" t="s">
        <v>15</v>
      </c>
      <c r="V4100" s="50" t="s">
        <v>20</v>
      </c>
      <c r="X4100" s="48"/>
    </row>
    <row r="4101" spans="1:24" s="60" customFormat="1" x14ac:dyDescent="0.2">
      <c r="A4101" s="60">
        <v>32</v>
      </c>
      <c r="B4101" s="61" t="s">
        <v>3703</v>
      </c>
      <c r="C4101" s="61">
        <v>3210</v>
      </c>
      <c r="D4101" s="61" t="s">
        <v>3722</v>
      </c>
      <c r="J4101" s="51" t="s">
        <v>20</v>
      </c>
      <c r="P4101" s="51" t="s">
        <v>20</v>
      </c>
      <c r="Q4101" s="60" t="s">
        <v>4052</v>
      </c>
      <c r="R4101" s="60">
        <v>386</v>
      </c>
      <c r="S4101" s="62">
        <v>77</v>
      </c>
      <c r="U4101" s="54" t="s">
        <v>15</v>
      </c>
      <c r="V4101" s="50"/>
      <c r="X4101" s="48"/>
    </row>
    <row r="4102" spans="1:24" s="60" customFormat="1" x14ac:dyDescent="0.2">
      <c r="A4102" s="60">
        <v>32</v>
      </c>
      <c r="B4102" s="61" t="s">
        <v>3703</v>
      </c>
      <c r="C4102" s="61">
        <v>3210</v>
      </c>
      <c r="D4102" s="61" t="s">
        <v>3722</v>
      </c>
      <c r="J4102" s="51" t="s">
        <v>20</v>
      </c>
      <c r="P4102" s="51" t="s">
        <v>20</v>
      </c>
      <c r="Q4102" s="60" t="s">
        <v>4053</v>
      </c>
      <c r="R4102" s="60">
        <v>387</v>
      </c>
      <c r="S4102" s="62">
        <v>13</v>
      </c>
      <c r="U4102" s="54" t="s">
        <v>15</v>
      </c>
      <c r="V4102" s="50" t="s">
        <v>20</v>
      </c>
      <c r="X4102" s="48"/>
    </row>
    <row r="4103" spans="1:24" s="60" customFormat="1" x14ac:dyDescent="0.2">
      <c r="A4103" s="60">
        <v>32</v>
      </c>
      <c r="B4103" s="61" t="s">
        <v>3703</v>
      </c>
      <c r="C4103" s="61">
        <v>3210</v>
      </c>
      <c r="D4103" s="61" t="s">
        <v>3722</v>
      </c>
      <c r="J4103" s="51" t="s">
        <v>20</v>
      </c>
      <c r="P4103" s="51" t="s">
        <v>20</v>
      </c>
      <c r="Q4103" s="60" t="s">
        <v>4054</v>
      </c>
      <c r="R4103" s="60">
        <v>388</v>
      </c>
      <c r="S4103" s="62">
        <v>25</v>
      </c>
      <c r="U4103" s="54" t="s">
        <v>15</v>
      </c>
      <c r="V4103" s="50" t="s">
        <v>20</v>
      </c>
      <c r="X4103" s="48"/>
    </row>
    <row r="4104" spans="1:24" s="60" customFormat="1" x14ac:dyDescent="0.2">
      <c r="A4104" s="60">
        <v>32</v>
      </c>
      <c r="B4104" s="61" t="s">
        <v>3703</v>
      </c>
      <c r="C4104" s="61">
        <v>3210</v>
      </c>
      <c r="D4104" s="61" t="s">
        <v>3722</v>
      </c>
      <c r="J4104" s="51" t="s">
        <v>20</v>
      </c>
      <c r="P4104" s="51" t="s">
        <v>20</v>
      </c>
      <c r="Q4104" s="60" t="s">
        <v>4055</v>
      </c>
      <c r="R4104" s="60">
        <v>389</v>
      </c>
      <c r="S4104" s="62">
        <v>5</v>
      </c>
      <c r="U4104" s="54" t="s">
        <v>15</v>
      </c>
      <c r="V4104" s="50" t="s">
        <v>20</v>
      </c>
      <c r="X4104" s="48"/>
    </row>
    <row r="4105" spans="1:24" s="60" customFormat="1" x14ac:dyDescent="0.2">
      <c r="A4105" s="60">
        <v>32</v>
      </c>
      <c r="B4105" s="61" t="s">
        <v>3703</v>
      </c>
      <c r="C4105" s="61">
        <v>3210</v>
      </c>
      <c r="D4105" s="61" t="s">
        <v>3722</v>
      </c>
      <c r="J4105" s="51" t="s">
        <v>20</v>
      </c>
      <c r="P4105" s="51" t="s">
        <v>20</v>
      </c>
      <c r="Q4105" s="60" t="s">
        <v>4056</v>
      </c>
      <c r="R4105" s="60">
        <v>390</v>
      </c>
      <c r="S4105" s="62">
        <v>649</v>
      </c>
      <c r="U4105" s="54" t="s">
        <v>15</v>
      </c>
      <c r="V4105" s="50" t="s">
        <v>16</v>
      </c>
      <c r="X4105" s="48"/>
    </row>
    <row r="4106" spans="1:24" s="60" customFormat="1" x14ac:dyDescent="0.2">
      <c r="A4106" s="60">
        <v>32</v>
      </c>
      <c r="B4106" s="61" t="s">
        <v>3703</v>
      </c>
      <c r="C4106" s="61">
        <v>3210</v>
      </c>
      <c r="D4106" s="61" t="s">
        <v>3722</v>
      </c>
      <c r="J4106" s="51" t="s">
        <v>20</v>
      </c>
      <c r="P4106" s="51" t="s">
        <v>20</v>
      </c>
      <c r="Q4106" s="60" t="s">
        <v>4057</v>
      </c>
      <c r="R4106" s="60">
        <v>391</v>
      </c>
      <c r="S4106" s="62">
        <v>25</v>
      </c>
      <c r="U4106" s="54" t="s">
        <v>15</v>
      </c>
      <c r="V4106" s="50" t="s">
        <v>20</v>
      </c>
      <c r="X4106" s="48"/>
    </row>
    <row r="4107" spans="1:24" s="60" customFormat="1" x14ac:dyDescent="0.2">
      <c r="A4107" s="60">
        <v>32</v>
      </c>
      <c r="B4107" s="61" t="s">
        <v>3703</v>
      </c>
      <c r="C4107" s="61">
        <v>3210</v>
      </c>
      <c r="D4107" s="61" t="s">
        <v>3722</v>
      </c>
      <c r="J4107" s="51" t="s">
        <v>20</v>
      </c>
      <c r="P4107" s="51" t="s">
        <v>20</v>
      </c>
      <c r="Q4107" s="60" t="s">
        <v>4058</v>
      </c>
      <c r="R4107" s="60">
        <v>392</v>
      </c>
      <c r="S4107" s="62">
        <v>20</v>
      </c>
      <c r="U4107" s="54" t="s">
        <v>15</v>
      </c>
      <c r="V4107" s="50" t="s">
        <v>20</v>
      </c>
      <c r="X4107" s="48"/>
    </row>
    <row r="4108" spans="1:24" s="60" customFormat="1" x14ac:dyDescent="0.2">
      <c r="A4108" s="60">
        <v>32</v>
      </c>
      <c r="B4108" s="61" t="s">
        <v>3703</v>
      </c>
      <c r="C4108" s="61">
        <v>3210</v>
      </c>
      <c r="D4108" s="61" t="s">
        <v>3722</v>
      </c>
      <c r="J4108" s="51" t="s">
        <v>20</v>
      </c>
      <c r="P4108" s="51" t="s">
        <v>20</v>
      </c>
      <c r="Q4108" s="60" t="s">
        <v>4059</v>
      </c>
      <c r="R4108" s="60">
        <v>393</v>
      </c>
      <c r="S4108" s="62">
        <v>10</v>
      </c>
      <c r="U4108" s="54" t="s">
        <v>15</v>
      </c>
      <c r="V4108" s="50" t="s">
        <v>20</v>
      </c>
      <c r="X4108" s="48"/>
    </row>
    <row r="4109" spans="1:24" s="60" customFormat="1" x14ac:dyDescent="0.2">
      <c r="A4109" s="60">
        <v>32</v>
      </c>
      <c r="B4109" s="61" t="s">
        <v>3703</v>
      </c>
      <c r="C4109" s="61">
        <v>3210</v>
      </c>
      <c r="D4109" s="61" t="s">
        <v>3722</v>
      </c>
      <c r="J4109" s="51" t="s">
        <v>20</v>
      </c>
      <c r="P4109" s="51" t="s">
        <v>20</v>
      </c>
      <c r="Q4109" s="60" t="s">
        <v>4060</v>
      </c>
      <c r="R4109" s="60">
        <v>394</v>
      </c>
      <c r="S4109" s="62">
        <v>28</v>
      </c>
      <c r="U4109" s="54" t="s">
        <v>15</v>
      </c>
      <c r="V4109" s="50" t="s">
        <v>20</v>
      </c>
      <c r="X4109" s="48"/>
    </row>
    <row r="4110" spans="1:24" s="60" customFormat="1" x14ac:dyDescent="0.2">
      <c r="A4110" s="60">
        <v>32</v>
      </c>
      <c r="B4110" s="61" t="s">
        <v>3703</v>
      </c>
      <c r="C4110" s="61">
        <v>3210</v>
      </c>
      <c r="D4110" s="61" t="s">
        <v>3722</v>
      </c>
      <c r="J4110" s="51" t="s">
        <v>20</v>
      </c>
      <c r="P4110" s="51" t="s">
        <v>20</v>
      </c>
      <c r="Q4110" s="60" t="s">
        <v>4061</v>
      </c>
      <c r="R4110" s="60">
        <v>395</v>
      </c>
      <c r="S4110" s="62">
        <v>106</v>
      </c>
      <c r="U4110" s="54" t="s">
        <v>15</v>
      </c>
      <c r="V4110" s="50" t="s">
        <v>20</v>
      </c>
      <c r="X4110" s="48"/>
    </row>
    <row r="4111" spans="1:24" s="60" customFormat="1" x14ac:dyDescent="0.2">
      <c r="A4111" s="60">
        <v>32</v>
      </c>
      <c r="B4111" s="61" t="s">
        <v>3703</v>
      </c>
      <c r="C4111" s="61">
        <v>3210</v>
      </c>
      <c r="D4111" s="61" t="s">
        <v>3722</v>
      </c>
      <c r="J4111" s="51" t="s">
        <v>20</v>
      </c>
      <c r="P4111" s="51" t="s">
        <v>20</v>
      </c>
      <c r="Q4111" s="60" t="s">
        <v>4062</v>
      </c>
      <c r="R4111" s="60">
        <v>396</v>
      </c>
      <c r="S4111" s="62">
        <v>32</v>
      </c>
      <c r="U4111" s="54" t="s">
        <v>15</v>
      </c>
      <c r="V4111" s="50" t="s">
        <v>20</v>
      </c>
      <c r="X4111" s="48"/>
    </row>
    <row r="4112" spans="1:24" s="60" customFormat="1" x14ac:dyDescent="0.2">
      <c r="A4112" s="60">
        <v>32</v>
      </c>
      <c r="B4112" s="61" t="s">
        <v>3703</v>
      </c>
      <c r="C4112" s="61">
        <v>3208</v>
      </c>
      <c r="D4112" s="61" t="s">
        <v>4063</v>
      </c>
      <c r="J4112" s="51" t="s">
        <v>20</v>
      </c>
      <c r="K4112" s="60" t="s">
        <v>4064</v>
      </c>
      <c r="L4112" s="60">
        <v>1</v>
      </c>
      <c r="M4112" s="60">
        <v>526</v>
      </c>
      <c r="N4112" s="60" t="s">
        <v>3723</v>
      </c>
      <c r="O4112" s="51" t="s">
        <v>15</v>
      </c>
      <c r="P4112" s="51"/>
      <c r="Q4112" s="60" t="s">
        <v>4065</v>
      </c>
      <c r="R4112" s="60">
        <v>1</v>
      </c>
      <c r="S4112" s="62">
        <v>554</v>
      </c>
      <c r="U4112" s="54" t="s">
        <v>15</v>
      </c>
      <c r="V4112" s="50" t="s">
        <v>16</v>
      </c>
      <c r="X4112" s="48"/>
    </row>
    <row r="4113" spans="1:24" s="60" customFormat="1" x14ac:dyDescent="0.2">
      <c r="A4113" s="60">
        <v>32</v>
      </c>
      <c r="B4113" s="61" t="s">
        <v>3703</v>
      </c>
      <c r="C4113" s="61">
        <v>3208</v>
      </c>
      <c r="D4113" s="61" t="s">
        <v>4063</v>
      </c>
      <c r="J4113" s="51" t="s">
        <v>20</v>
      </c>
      <c r="K4113" s="60" t="s">
        <v>4066</v>
      </c>
      <c r="L4113" s="60">
        <v>2</v>
      </c>
      <c r="M4113" s="60">
        <v>63</v>
      </c>
      <c r="N4113" s="60" t="s">
        <v>3723</v>
      </c>
      <c r="O4113" s="51" t="s">
        <v>15</v>
      </c>
      <c r="P4113" s="51"/>
      <c r="Q4113" s="60" t="s">
        <v>2939</v>
      </c>
      <c r="R4113" s="60">
        <v>2</v>
      </c>
      <c r="S4113" s="62">
        <v>527</v>
      </c>
      <c r="U4113" s="54" t="s">
        <v>15</v>
      </c>
      <c r="V4113" s="50" t="s">
        <v>16</v>
      </c>
      <c r="X4113" s="48"/>
    </row>
    <row r="4114" spans="1:24" s="60" customFormat="1" x14ac:dyDescent="0.2">
      <c r="A4114" s="60">
        <v>32</v>
      </c>
      <c r="B4114" s="61" t="s">
        <v>3703</v>
      </c>
      <c r="C4114" s="61">
        <v>3208</v>
      </c>
      <c r="D4114" s="61" t="s">
        <v>4063</v>
      </c>
      <c r="J4114" s="51" t="s">
        <v>20</v>
      </c>
      <c r="K4114" s="60" t="s">
        <v>4067</v>
      </c>
      <c r="L4114" s="60">
        <v>3</v>
      </c>
      <c r="M4114" s="60">
        <v>348</v>
      </c>
      <c r="N4114" s="60" t="s">
        <v>3723</v>
      </c>
      <c r="O4114" s="51" t="s">
        <v>15</v>
      </c>
      <c r="P4114" s="51"/>
      <c r="Q4114" s="60" t="s">
        <v>4068</v>
      </c>
      <c r="R4114" s="60">
        <v>3</v>
      </c>
      <c r="S4114" s="62">
        <v>250</v>
      </c>
      <c r="U4114" s="54" t="s">
        <v>15</v>
      </c>
      <c r="V4114" s="50" t="s">
        <v>20</v>
      </c>
      <c r="X4114" s="48"/>
    </row>
    <row r="4115" spans="1:24" s="60" customFormat="1" x14ac:dyDescent="0.2">
      <c r="A4115" s="60">
        <v>32</v>
      </c>
      <c r="B4115" s="61" t="s">
        <v>3703</v>
      </c>
      <c r="C4115" s="61">
        <v>3208</v>
      </c>
      <c r="D4115" s="61" t="s">
        <v>4063</v>
      </c>
      <c r="J4115" s="51" t="s">
        <v>20</v>
      </c>
      <c r="K4115" s="60" t="s">
        <v>4069</v>
      </c>
      <c r="L4115" s="60">
        <v>4</v>
      </c>
      <c r="M4115" s="60">
        <v>52</v>
      </c>
      <c r="N4115" s="60" t="s">
        <v>3723</v>
      </c>
      <c r="O4115" s="51" t="s">
        <v>15</v>
      </c>
      <c r="P4115" s="51"/>
      <c r="Q4115" s="60" t="s">
        <v>4070</v>
      </c>
      <c r="R4115" s="60">
        <v>4</v>
      </c>
      <c r="S4115" s="62">
        <v>517</v>
      </c>
      <c r="U4115" s="54" t="s">
        <v>15</v>
      </c>
      <c r="V4115" s="50" t="s">
        <v>16</v>
      </c>
      <c r="X4115" s="48"/>
    </row>
    <row r="4116" spans="1:24" s="60" customFormat="1" x14ac:dyDescent="0.2">
      <c r="A4116" s="60">
        <v>32</v>
      </c>
      <c r="B4116" s="61" t="s">
        <v>3703</v>
      </c>
      <c r="C4116" s="61">
        <v>3208</v>
      </c>
      <c r="D4116" s="61" t="s">
        <v>4063</v>
      </c>
      <c r="J4116" s="51" t="s">
        <v>20</v>
      </c>
      <c r="K4116" s="60" t="s">
        <v>4071</v>
      </c>
      <c r="L4116" s="60">
        <v>5</v>
      </c>
      <c r="M4116" s="60">
        <v>191</v>
      </c>
      <c r="N4116" s="60" t="s">
        <v>3723</v>
      </c>
      <c r="O4116" s="51" t="s">
        <v>15</v>
      </c>
      <c r="P4116" s="51"/>
      <c r="Q4116" s="60" t="s">
        <v>3837</v>
      </c>
      <c r="R4116" s="60">
        <v>5</v>
      </c>
      <c r="S4116" s="62">
        <v>429</v>
      </c>
      <c r="U4116" s="54" t="s">
        <v>15</v>
      </c>
      <c r="V4116" s="50" t="s">
        <v>20</v>
      </c>
      <c r="X4116" s="48"/>
    </row>
    <row r="4117" spans="1:24" s="60" customFormat="1" x14ac:dyDescent="0.2">
      <c r="A4117" s="60">
        <v>32</v>
      </c>
      <c r="B4117" s="61" t="s">
        <v>3703</v>
      </c>
      <c r="C4117" s="61">
        <v>3208</v>
      </c>
      <c r="D4117" s="61" t="s">
        <v>4063</v>
      </c>
      <c r="J4117" s="51" t="s">
        <v>20</v>
      </c>
      <c r="K4117" s="60" t="s">
        <v>3838</v>
      </c>
      <c r="L4117" s="60">
        <v>6</v>
      </c>
      <c r="M4117" s="60">
        <v>555</v>
      </c>
      <c r="N4117" s="60" t="s">
        <v>3723</v>
      </c>
      <c r="O4117" s="51" t="s">
        <v>15</v>
      </c>
      <c r="P4117" s="51"/>
      <c r="Q4117" s="60" t="s">
        <v>4072</v>
      </c>
      <c r="R4117" s="60">
        <v>6</v>
      </c>
      <c r="S4117" s="62">
        <v>218</v>
      </c>
      <c r="U4117" s="54" t="s">
        <v>15</v>
      </c>
      <c r="V4117" s="50" t="s">
        <v>20</v>
      </c>
      <c r="X4117" s="48"/>
    </row>
    <row r="4118" spans="1:24" s="60" customFormat="1" x14ac:dyDescent="0.2">
      <c r="A4118" s="60">
        <v>32</v>
      </c>
      <c r="B4118" s="61" t="s">
        <v>3703</v>
      </c>
      <c r="C4118" s="61">
        <v>3208</v>
      </c>
      <c r="D4118" s="61" t="s">
        <v>4063</v>
      </c>
      <c r="J4118" s="51" t="s">
        <v>20</v>
      </c>
      <c r="K4118" s="60" t="s">
        <v>4073</v>
      </c>
      <c r="L4118" s="60">
        <v>7</v>
      </c>
      <c r="M4118" s="60">
        <v>36</v>
      </c>
      <c r="N4118" s="60" t="s">
        <v>3723</v>
      </c>
      <c r="O4118" s="51" t="s">
        <v>15</v>
      </c>
      <c r="P4118" s="51"/>
      <c r="Q4118" s="60" t="s">
        <v>4074</v>
      </c>
      <c r="R4118" s="60">
        <v>7</v>
      </c>
      <c r="S4118" s="62">
        <v>654</v>
      </c>
      <c r="U4118" s="54" t="s">
        <v>15</v>
      </c>
      <c r="V4118" s="50" t="s">
        <v>20</v>
      </c>
      <c r="X4118" s="48"/>
    </row>
    <row r="4119" spans="1:24" s="60" customFormat="1" x14ac:dyDescent="0.2">
      <c r="A4119" s="60">
        <v>32</v>
      </c>
      <c r="B4119" s="61" t="s">
        <v>3703</v>
      </c>
      <c r="C4119" s="61">
        <v>3208</v>
      </c>
      <c r="D4119" s="61" t="s">
        <v>4063</v>
      </c>
      <c r="J4119" s="51" t="s">
        <v>20</v>
      </c>
      <c r="K4119" s="60" t="s">
        <v>4075</v>
      </c>
      <c r="L4119" s="60">
        <v>8</v>
      </c>
      <c r="M4119" s="60">
        <v>58</v>
      </c>
      <c r="N4119" s="60" t="s">
        <v>3723</v>
      </c>
      <c r="O4119" s="51" t="s">
        <v>15</v>
      </c>
      <c r="P4119" s="51"/>
      <c r="Q4119" s="60" t="s">
        <v>4076</v>
      </c>
      <c r="R4119" s="60">
        <v>8</v>
      </c>
      <c r="S4119" s="62">
        <v>153</v>
      </c>
      <c r="U4119" s="54" t="s">
        <v>15</v>
      </c>
      <c r="V4119" s="50" t="s">
        <v>20</v>
      </c>
      <c r="X4119" s="48"/>
    </row>
    <row r="4120" spans="1:24" s="60" customFormat="1" x14ac:dyDescent="0.2">
      <c r="A4120" s="60">
        <v>32</v>
      </c>
      <c r="B4120" s="61" t="s">
        <v>3703</v>
      </c>
      <c r="C4120" s="61">
        <v>3208</v>
      </c>
      <c r="D4120" s="61" t="s">
        <v>4063</v>
      </c>
      <c r="J4120" s="51" t="s">
        <v>20</v>
      </c>
      <c r="K4120" s="60" t="s">
        <v>4077</v>
      </c>
      <c r="L4120" s="60">
        <v>9</v>
      </c>
      <c r="M4120" s="60">
        <v>87</v>
      </c>
      <c r="N4120" s="60" t="s">
        <v>3723</v>
      </c>
      <c r="O4120" s="51" t="s">
        <v>15</v>
      </c>
      <c r="P4120" s="51"/>
      <c r="Q4120" s="60" t="s">
        <v>4078</v>
      </c>
      <c r="R4120" s="60">
        <v>9</v>
      </c>
      <c r="S4120" s="62">
        <v>582</v>
      </c>
      <c r="U4120" s="54" t="s">
        <v>15</v>
      </c>
      <c r="V4120" s="50" t="s">
        <v>20</v>
      </c>
      <c r="X4120" s="48"/>
    </row>
    <row r="4121" spans="1:24" s="60" customFormat="1" x14ac:dyDescent="0.2">
      <c r="A4121" s="60">
        <v>32</v>
      </c>
      <c r="B4121" s="61" t="s">
        <v>3703</v>
      </c>
      <c r="C4121" s="61">
        <v>3208</v>
      </c>
      <c r="D4121" s="61" t="s">
        <v>4063</v>
      </c>
      <c r="J4121" s="51" t="s">
        <v>20</v>
      </c>
      <c r="K4121" s="60" t="s">
        <v>4079</v>
      </c>
      <c r="L4121" s="60">
        <v>10</v>
      </c>
      <c r="M4121" s="60">
        <v>79</v>
      </c>
      <c r="N4121" s="60" t="s">
        <v>3723</v>
      </c>
      <c r="O4121" s="51" t="s">
        <v>15</v>
      </c>
      <c r="P4121" s="51"/>
      <c r="Q4121" s="60" t="s">
        <v>3756</v>
      </c>
      <c r="R4121" s="60">
        <v>10</v>
      </c>
      <c r="S4121" s="62">
        <v>300</v>
      </c>
      <c r="U4121" s="54" t="s">
        <v>15</v>
      </c>
      <c r="V4121" s="50" t="s">
        <v>20</v>
      </c>
      <c r="X4121" s="48"/>
    </row>
    <row r="4122" spans="1:24" s="60" customFormat="1" x14ac:dyDescent="0.2">
      <c r="A4122" s="60">
        <v>32</v>
      </c>
      <c r="B4122" s="61" t="s">
        <v>3703</v>
      </c>
      <c r="C4122" s="61">
        <v>3208</v>
      </c>
      <c r="D4122" s="61" t="s">
        <v>4063</v>
      </c>
      <c r="J4122" s="51" t="s">
        <v>20</v>
      </c>
      <c r="K4122" s="60" t="s">
        <v>4080</v>
      </c>
      <c r="L4122" s="60">
        <v>11</v>
      </c>
      <c r="M4122" s="60">
        <v>32</v>
      </c>
      <c r="N4122" s="60" t="s">
        <v>3723</v>
      </c>
      <c r="O4122" s="51" t="s">
        <v>15</v>
      </c>
      <c r="P4122" s="51"/>
      <c r="Q4122" s="60" t="s">
        <v>4081</v>
      </c>
      <c r="R4122" s="60">
        <v>11</v>
      </c>
      <c r="S4122" s="62">
        <v>551</v>
      </c>
      <c r="U4122" s="54" t="s">
        <v>15</v>
      </c>
      <c r="V4122" s="50" t="s">
        <v>16</v>
      </c>
      <c r="X4122" s="48"/>
    </row>
    <row r="4123" spans="1:24" s="60" customFormat="1" x14ac:dyDescent="0.2">
      <c r="A4123" s="60">
        <v>32</v>
      </c>
      <c r="B4123" s="61" t="s">
        <v>3703</v>
      </c>
      <c r="C4123" s="61">
        <v>3208</v>
      </c>
      <c r="D4123" s="61" t="s">
        <v>4063</v>
      </c>
      <c r="J4123" s="51" t="s">
        <v>20</v>
      </c>
      <c r="K4123" s="60" t="s">
        <v>4082</v>
      </c>
      <c r="L4123" s="60">
        <v>12</v>
      </c>
      <c r="M4123" s="60">
        <v>1160</v>
      </c>
      <c r="N4123" s="60" t="s">
        <v>18</v>
      </c>
      <c r="O4123" s="51" t="s">
        <v>15</v>
      </c>
      <c r="Q4123" s="60" t="s">
        <v>4083</v>
      </c>
      <c r="R4123" s="60">
        <v>12</v>
      </c>
      <c r="S4123" s="62">
        <v>305</v>
      </c>
      <c r="U4123" s="54" t="s">
        <v>15</v>
      </c>
      <c r="V4123" s="50" t="s">
        <v>20</v>
      </c>
      <c r="X4123" s="48"/>
    </row>
    <row r="4124" spans="1:24" s="60" customFormat="1" x14ac:dyDescent="0.2">
      <c r="A4124" s="60">
        <v>32</v>
      </c>
      <c r="B4124" s="61" t="s">
        <v>3703</v>
      </c>
      <c r="C4124" s="61">
        <v>3208</v>
      </c>
      <c r="D4124" s="61" t="s">
        <v>4063</v>
      </c>
      <c r="J4124" s="51" t="s">
        <v>20</v>
      </c>
      <c r="K4124" s="60" t="s">
        <v>4084</v>
      </c>
      <c r="L4124" s="60">
        <v>13</v>
      </c>
      <c r="M4124" s="60">
        <v>1011</v>
      </c>
      <c r="N4124" s="60" t="s">
        <v>18</v>
      </c>
      <c r="O4124" s="51" t="s">
        <v>15</v>
      </c>
      <c r="P4124" s="51" t="s">
        <v>16</v>
      </c>
      <c r="Q4124" s="60" t="s">
        <v>3764</v>
      </c>
      <c r="R4124" s="60">
        <v>13</v>
      </c>
      <c r="S4124" s="62">
        <v>595</v>
      </c>
      <c r="U4124" s="54" t="s">
        <v>15</v>
      </c>
      <c r="V4124" s="50" t="s">
        <v>20</v>
      </c>
      <c r="X4124" s="48"/>
    </row>
    <row r="4125" spans="1:24" s="60" customFormat="1" x14ac:dyDescent="0.2">
      <c r="A4125" s="60">
        <v>32</v>
      </c>
      <c r="B4125" s="61" t="s">
        <v>3703</v>
      </c>
      <c r="C4125" s="61">
        <v>3208</v>
      </c>
      <c r="D4125" s="61" t="s">
        <v>4063</v>
      </c>
      <c r="J4125" s="51" t="s">
        <v>20</v>
      </c>
      <c r="P4125" s="51" t="s">
        <v>20</v>
      </c>
      <c r="Q4125" s="60" t="s">
        <v>4085</v>
      </c>
      <c r="R4125" s="60">
        <v>14</v>
      </c>
      <c r="S4125" s="62">
        <v>414</v>
      </c>
      <c r="U4125" s="54" t="s">
        <v>15</v>
      </c>
      <c r="V4125" s="50" t="s">
        <v>20</v>
      </c>
      <c r="X4125" s="48"/>
    </row>
    <row r="4126" spans="1:24" s="60" customFormat="1" x14ac:dyDescent="0.2">
      <c r="A4126" s="60">
        <v>32</v>
      </c>
      <c r="B4126" s="61" t="s">
        <v>3703</v>
      </c>
      <c r="C4126" s="61">
        <v>3208</v>
      </c>
      <c r="D4126" s="61" t="s">
        <v>4063</v>
      </c>
      <c r="J4126" s="51" t="s">
        <v>20</v>
      </c>
      <c r="P4126" s="51" t="s">
        <v>20</v>
      </c>
      <c r="Q4126" s="60" t="s">
        <v>4086</v>
      </c>
      <c r="R4126" s="60">
        <v>15</v>
      </c>
      <c r="S4126" s="62">
        <v>529</v>
      </c>
      <c r="U4126" s="54" t="s">
        <v>15</v>
      </c>
      <c r="V4126" s="50" t="s">
        <v>20</v>
      </c>
      <c r="X4126" s="48"/>
    </row>
    <row r="4127" spans="1:24" s="60" customFormat="1" x14ac:dyDescent="0.2">
      <c r="A4127" s="60">
        <v>32</v>
      </c>
      <c r="B4127" s="61" t="s">
        <v>3703</v>
      </c>
      <c r="C4127" s="61">
        <v>3208</v>
      </c>
      <c r="D4127" s="61" t="s">
        <v>4063</v>
      </c>
      <c r="J4127" s="51" t="s">
        <v>20</v>
      </c>
      <c r="P4127" s="51" t="s">
        <v>20</v>
      </c>
      <c r="Q4127" s="60" t="s">
        <v>4087</v>
      </c>
      <c r="R4127" s="60">
        <v>16</v>
      </c>
      <c r="S4127" s="62">
        <v>230</v>
      </c>
      <c r="U4127" s="54" t="s">
        <v>15</v>
      </c>
      <c r="V4127" s="50" t="s">
        <v>20</v>
      </c>
      <c r="X4127" s="48"/>
    </row>
    <row r="4128" spans="1:24" s="60" customFormat="1" x14ac:dyDescent="0.2">
      <c r="A4128" s="60">
        <v>32</v>
      </c>
      <c r="B4128" s="61" t="s">
        <v>3703</v>
      </c>
      <c r="C4128" s="61">
        <v>3208</v>
      </c>
      <c r="D4128" s="61" t="s">
        <v>4063</v>
      </c>
      <c r="J4128" s="51" t="s">
        <v>20</v>
      </c>
      <c r="P4128" s="51" t="s">
        <v>20</v>
      </c>
      <c r="Q4128" s="60" t="s">
        <v>4088</v>
      </c>
      <c r="R4128" s="60">
        <v>17</v>
      </c>
      <c r="S4128" s="62">
        <v>709</v>
      </c>
      <c r="U4128" s="54" t="s">
        <v>15</v>
      </c>
      <c r="V4128" s="50" t="s">
        <v>16</v>
      </c>
      <c r="X4128" s="48"/>
    </row>
    <row r="4129" spans="1:24" s="60" customFormat="1" x14ac:dyDescent="0.2">
      <c r="A4129" s="60">
        <v>32</v>
      </c>
      <c r="B4129" s="61" t="s">
        <v>3703</v>
      </c>
      <c r="C4129" s="61">
        <v>3208</v>
      </c>
      <c r="D4129" s="61" t="s">
        <v>4063</v>
      </c>
      <c r="J4129" s="51" t="s">
        <v>20</v>
      </c>
      <c r="P4129" s="51" t="s">
        <v>20</v>
      </c>
      <c r="Q4129" s="60" t="s">
        <v>4089</v>
      </c>
      <c r="R4129" s="60">
        <v>18</v>
      </c>
      <c r="S4129" s="62">
        <v>336</v>
      </c>
      <c r="U4129" s="54" t="s">
        <v>15</v>
      </c>
      <c r="V4129" s="50" t="s">
        <v>20</v>
      </c>
      <c r="X4129" s="48"/>
    </row>
    <row r="4130" spans="1:24" s="60" customFormat="1" x14ac:dyDescent="0.2">
      <c r="A4130" s="60">
        <v>32</v>
      </c>
      <c r="B4130" s="61" t="s">
        <v>3703</v>
      </c>
      <c r="C4130" s="61">
        <v>3208</v>
      </c>
      <c r="D4130" s="61" t="s">
        <v>4063</v>
      </c>
      <c r="J4130" s="51" t="s">
        <v>20</v>
      </c>
      <c r="P4130" s="51" t="s">
        <v>20</v>
      </c>
      <c r="Q4130" s="60" t="s">
        <v>4064</v>
      </c>
      <c r="R4130" s="60">
        <v>19</v>
      </c>
      <c r="S4130" s="62">
        <v>365</v>
      </c>
      <c r="U4130" s="54" t="s">
        <v>15</v>
      </c>
      <c r="V4130" s="50" t="s">
        <v>20</v>
      </c>
      <c r="X4130" s="48"/>
    </row>
    <row r="4131" spans="1:24" s="60" customFormat="1" x14ac:dyDescent="0.2">
      <c r="A4131" s="60">
        <v>32</v>
      </c>
      <c r="B4131" s="61" t="s">
        <v>3703</v>
      </c>
      <c r="C4131" s="61">
        <v>3208</v>
      </c>
      <c r="D4131" s="61" t="s">
        <v>4063</v>
      </c>
      <c r="J4131" s="51" t="s">
        <v>20</v>
      </c>
      <c r="P4131" s="51" t="s">
        <v>20</v>
      </c>
      <c r="Q4131" s="60" t="s">
        <v>4090</v>
      </c>
      <c r="R4131" s="60">
        <v>20</v>
      </c>
      <c r="S4131" s="62">
        <v>526</v>
      </c>
      <c r="U4131" s="54" t="s">
        <v>15</v>
      </c>
      <c r="V4131" s="50" t="s">
        <v>20</v>
      </c>
      <c r="X4131" s="48"/>
    </row>
    <row r="4132" spans="1:24" s="60" customFormat="1" x14ac:dyDescent="0.2">
      <c r="A4132" s="60">
        <v>32</v>
      </c>
      <c r="B4132" s="61" t="s">
        <v>3703</v>
      </c>
      <c r="C4132" s="61">
        <v>3208</v>
      </c>
      <c r="D4132" s="61" t="s">
        <v>4063</v>
      </c>
      <c r="J4132" s="51" t="s">
        <v>20</v>
      </c>
      <c r="P4132" s="51" t="s">
        <v>20</v>
      </c>
      <c r="Q4132" s="60" t="s">
        <v>4091</v>
      </c>
      <c r="R4132" s="60">
        <v>21</v>
      </c>
      <c r="S4132" s="62">
        <v>843</v>
      </c>
      <c r="U4132" s="54" t="s">
        <v>15</v>
      </c>
      <c r="V4132" s="50" t="s">
        <v>16</v>
      </c>
      <c r="X4132" s="48"/>
    </row>
    <row r="4133" spans="1:24" s="60" customFormat="1" x14ac:dyDescent="0.2">
      <c r="A4133" s="60">
        <v>32</v>
      </c>
      <c r="B4133" s="61" t="s">
        <v>3703</v>
      </c>
      <c r="C4133" s="61">
        <v>3208</v>
      </c>
      <c r="D4133" s="61" t="s">
        <v>4063</v>
      </c>
      <c r="J4133" s="51" t="s">
        <v>20</v>
      </c>
      <c r="P4133" s="51" t="s">
        <v>20</v>
      </c>
      <c r="Q4133" s="60" t="s">
        <v>4092</v>
      </c>
      <c r="R4133" s="60">
        <v>22</v>
      </c>
      <c r="S4133" s="62">
        <v>293</v>
      </c>
      <c r="U4133" s="54" t="s">
        <v>15</v>
      </c>
      <c r="V4133" s="50" t="s">
        <v>20</v>
      </c>
      <c r="X4133" s="48"/>
    </row>
    <row r="4134" spans="1:24" s="60" customFormat="1" x14ac:dyDescent="0.2">
      <c r="A4134" s="60">
        <v>32</v>
      </c>
      <c r="B4134" s="61" t="s">
        <v>3703</v>
      </c>
      <c r="C4134" s="61">
        <v>3208</v>
      </c>
      <c r="D4134" s="61" t="s">
        <v>4063</v>
      </c>
      <c r="J4134" s="51" t="s">
        <v>20</v>
      </c>
      <c r="P4134" s="51" t="s">
        <v>20</v>
      </c>
      <c r="Q4134" s="60" t="s">
        <v>4093</v>
      </c>
      <c r="R4134" s="60">
        <v>23</v>
      </c>
      <c r="S4134" s="62">
        <v>428</v>
      </c>
      <c r="U4134" s="54" t="s">
        <v>15</v>
      </c>
      <c r="V4134" s="50" t="s">
        <v>20</v>
      </c>
      <c r="X4134" s="48"/>
    </row>
    <row r="4135" spans="1:24" s="60" customFormat="1" x14ac:dyDescent="0.2">
      <c r="A4135" s="60">
        <v>32</v>
      </c>
      <c r="B4135" s="61" t="s">
        <v>3703</v>
      </c>
      <c r="C4135" s="61">
        <v>3208</v>
      </c>
      <c r="D4135" s="61" t="s">
        <v>4063</v>
      </c>
      <c r="J4135" s="51" t="s">
        <v>20</v>
      </c>
      <c r="P4135" s="51" t="s">
        <v>20</v>
      </c>
      <c r="Q4135" s="60" t="s">
        <v>4094</v>
      </c>
      <c r="R4135" s="60">
        <v>24</v>
      </c>
      <c r="S4135" s="62">
        <v>476</v>
      </c>
      <c r="U4135" s="54" t="s">
        <v>15</v>
      </c>
      <c r="V4135" s="50" t="s">
        <v>20</v>
      </c>
      <c r="X4135" s="48"/>
    </row>
    <row r="4136" spans="1:24" s="60" customFormat="1" x14ac:dyDescent="0.2">
      <c r="A4136" s="60">
        <v>32</v>
      </c>
      <c r="B4136" s="61" t="s">
        <v>3703</v>
      </c>
      <c r="C4136" s="61">
        <v>3208</v>
      </c>
      <c r="D4136" s="61" t="s">
        <v>4063</v>
      </c>
      <c r="J4136" s="51" t="s">
        <v>20</v>
      </c>
      <c r="P4136" s="51" t="s">
        <v>20</v>
      </c>
      <c r="Q4136" s="60" t="s">
        <v>4095</v>
      </c>
      <c r="R4136" s="60">
        <v>25</v>
      </c>
      <c r="S4136" s="62">
        <v>363</v>
      </c>
      <c r="U4136" s="54" t="s">
        <v>15</v>
      </c>
      <c r="V4136" s="50" t="s">
        <v>20</v>
      </c>
      <c r="X4136" s="48"/>
    </row>
    <row r="4137" spans="1:24" s="60" customFormat="1" x14ac:dyDescent="0.2">
      <c r="A4137" s="60">
        <v>32</v>
      </c>
      <c r="B4137" s="61" t="s">
        <v>3703</v>
      </c>
      <c r="C4137" s="61">
        <v>3208</v>
      </c>
      <c r="D4137" s="61" t="s">
        <v>4063</v>
      </c>
      <c r="J4137" s="51" t="s">
        <v>20</v>
      </c>
      <c r="P4137" s="51" t="s">
        <v>20</v>
      </c>
      <c r="Q4137" s="60" t="s">
        <v>4096</v>
      </c>
      <c r="R4137" s="60">
        <v>26</v>
      </c>
      <c r="S4137" s="62">
        <v>452</v>
      </c>
      <c r="U4137" s="54" t="s">
        <v>15</v>
      </c>
      <c r="V4137" s="50" t="s">
        <v>20</v>
      </c>
      <c r="X4137" s="48"/>
    </row>
    <row r="4138" spans="1:24" s="60" customFormat="1" x14ac:dyDescent="0.2">
      <c r="A4138" s="60">
        <v>32</v>
      </c>
      <c r="B4138" s="61" t="s">
        <v>3703</v>
      </c>
      <c r="C4138" s="61">
        <v>3208</v>
      </c>
      <c r="D4138" s="61" t="s">
        <v>4063</v>
      </c>
      <c r="J4138" s="51" t="s">
        <v>20</v>
      </c>
      <c r="P4138" s="51" t="s">
        <v>20</v>
      </c>
      <c r="Q4138" s="60" t="s">
        <v>4097</v>
      </c>
      <c r="R4138" s="60">
        <v>27</v>
      </c>
      <c r="S4138" s="62">
        <v>527</v>
      </c>
      <c r="U4138" s="54" t="s">
        <v>15</v>
      </c>
      <c r="V4138" s="50" t="s">
        <v>20</v>
      </c>
      <c r="X4138" s="48"/>
    </row>
    <row r="4139" spans="1:24" s="60" customFormat="1" x14ac:dyDescent="0.2">
      <c r="A4139" s="60">
        <v>32</v>
      </c>
      <c r="B4139" s="61" t="s">
        <v>3703</v>
      </c>
      <c r="C4139" s="61">
        <v>3208</v>
      </c>
      <c r="D4139" s="61" t="s">
        <v>4063</v>
      </c>
      <c r="J4139" s="51" t="s">
        <v>20</v>
      </c>
      <c r="P4139" s="51" t="s">
        <v>20</v>
      </c>
      <c r="Q4139" s="60" t="s">
        <v>4098</v>
      </c>
      <c r="R4139" s="60">
        <v>28</v>
      </c>
      <c r="S4139" s="62">
        <v>325</v>
      </c>
      <c r="U4139" s="54" t="s">
        <v>15</v>
      </c>
      <c r="V4139" s="50" t="s">
        <v>20</v>
      </c>
      <c r="X4139" s="48"/>
    </row>
    <row r="4140" spans="1:24" s="60" customFormat="1" x14ac:dyDescent="0.2">
      <c r="A4140" s="60">
        <v>32</v>
      </c>
      <c r="B4140" s="61" t="s">
        <v>3703</v>
      </c>
      <c r="C4140" s="61">
        <v>3208</v>
      </c>
      <c r="D4140" s="61" t="s">
        <v>4063</v>
      </c>
      <c r="J4140" s="51" t="s">
        <v>20</v>
      </c>
      <c r="P4140" s="51" t="s">
        <v>20</v>
      </c>
      <c r="Q4140" s="60" t="s">
        <v>4099</v>
      </c>
      <c r="R4140" s="60">
        <v>29</v>
      </c>
      <c r="S4140" s="62">
        <v>864</v>
      </c>
      <c r="U4140" s="54" t="s">
        <v>15</v>
      </c>
      <c r="V4140" s="50" t="s">
        <v>16</v>
      </c>
      <c r="X4140" s="48"/>
    </row>
    <row r="4141" spans="1:24" s="60" customFormat="1" x14ac:dyDescent="0.2">
      <c r="A4141" s="60">
        <v>32</v>
      </c>
      <c r="B4141" s="61" t="s">
        <v>3703</v>
      </c>
      <c r="C4141" s="61">
        <v>3208</v>
      </c>
      <c r="D4141" s="61" t="s">
        <v>4063</v>
      </c>
      <c r="J4141" s="51" t="s">
        <v>20</v>
      </c>
      <c r="P4141" s="51" t="s">
        <v>20</v>
      </c>
      <c r="Q4141" s="60" t="s">
        <v>4100</v>
      </c>
      <c r="R4141" s="60">
        <v>30</v>
      </c>
      <c r="S4141" s="62">
        <v>259</v>
      </c>
      <c r="U4141" s="54" t="s">
        <v>15</v>
      </c>
      <c r="V4141" s="50" t="s">
        <v>20</v>
      </c>
      <c r="X4141" s="48"/>
    </row>
    <row r="4142" spans="1:24" s="60" customFormat="1" x14ac:dyDescent="0.2">
      <c r="A4142" s="60">
        <v>32</v>
      </c>
      <c r="B4142" s="61" t="s">
        <v>3703</v>
      </c>
      <c r="C4142" s="61">
        <v>3208</v>
      </c>
      <c r="D4142" s="61" t="s">
        <v>4063</v>
      </c>
      <c r="J4142" s="51" t="s">
        <v>20</v>
      </c>
      <c r="P4142" s="51" t="s">
        <v>20</v>
      </c>
      <c r="Q4142" s="60" t="s">
        <v>4101</v>
      </c>
      <c r="R4142" s="60">
        <v>31</v>
      </c>
      <c r="S4142" s="62">
        <v>808</v>
      </c>
      <c r="U4142" s="54" t="s">
        <v>15</v>
      </c>
      <c r="V4142" s="50" t="s">
        <v>16</v>
      </c>
      <c r="X4142" s="48"/>
    </row>
    <row r="4143" spans="1:24" s="60" customFormat="1" x14ac:dyDescent="0.2">
      <c r="A4143" s="60">
        <v>32</v>
      </c>
      <c r="B4143" s="61" t="s">
        <v>3703</v>
      </c>
      <c r="C4143" s="61">
        <v>3208</v>
      </c>
      <c r="D4143" s="61" t="s">
        <v>4063</v>
      </c>
      <c r="J4143" s="51" t="s">
        <v>20</v>
      </c>
      <c r="P4143" s="51" t="s">
        <v>20</v>
      </c>
      <c r="Q4143" s="60" t="s">
        <v>4102</v>
      </c>
      <c r="R4143" s="60">
        <v>32</v>
      </c>
      <c r="S4143" s="62">
        <v>422</v>
      </c>
      <c r="U4143" s="54" t="s">
        <v>15</v>
      </c>
      <c r="V4143" s="50" t="s">
        <v>20</v>
      </c>
      <c r="X4143" s="48"/>
    </row>
    <row r="4144" spans="1:24" s="60" customFormat="1" x14ac:dyDescent="0.2">
      <c r="A4144" s="60">
        <v>32</v>
      </c>
      <c r="B4144" s="61" t="s">
        <v>3703</v>
      </c>
      <c r="C4144" s="61">
        <v>3208</v>
      </c>
      <c r="D4144" s="61" t="s">
        <v>4063</v>
      </c>
      <c r="J4144" s="51" t="s">
        <v>20</v>
      </c>
      <c r="P4144" s="51" t="s">
        <v>20</v>
      </c>
      <c r="Q4144" s="60" t="s">
        <v>4103</v>
      </c>
      <c r="R4144" s="60">
        <v>33</v>
      </c>
      <c r="S4144" s="62">
        <v>510</v>
      </c>
      <c r="U4144" s="54" t="s">
        <v>15</v>
      </c>
      <c r="V4144" s="50" t="s">
        <v>20</v>
      </c>
      <c r="X4144" s="48"/>
    </row>
    <row r="4145" spans="1:24" s="60" customFormat="1" x14ac:dyDescent="0.2">
      <c r="A4145" s="60">
        <v>32</v>
      </c>
      <c r="B4145" s="61" t="s">
        <v>3703</v>
      </c>
      <c r="C4145" s="61">
        <v>3208</v>
      </c>
      <c r="D4145" s="61" t="s">
        <v>4063</v>
      </c>
      <c r="J4145" s="51" t="s">
        <v>20</v>
      </c>
      <c r="P4145" s="51" t="s">
        <v>20</v>
      </c>
      <c r="Q4145" s="60" t="s">
        <v>4104</v>
      </c>
      <c r="R4145" s="60">
        <v>34</v>
      </c>
      <c r="S4145" s="62">
        <v>515</v>
      </c>
      <c r="U4145" s="54" t="s">
        <v>15</v>
      </c>
      <c r="V4145" s="50" t="s">
        <v>20</v>
      </c>
      <c r="X4145" s="48"/>
    </row>
    <row r="4146" spans="1:24" s="60" customFormat="1" x14ac:dyDescent="0.2">
      <c r="A4146" s="60">
        <v>32</v>
      </c>
      <c r="B4146" s="61" t="s">
        <v>3703</v>
      </c>
      <c r="C4146" s="61">
        <v>3208</v>
      </c>
      <c r="D4146" s="61" t="s">
        <v>4063</v>
      </c>
      <c r="J4146" s="51" t="s">
        <v>20</v>
      </c>
      <c r="P4146" s="51" t="s">
        <v>20</v>
      </c>
      <c r="Q4146" s="60" t="s">
        <v>4105</v>
      </c>
      <c r="R4146" s="60">
        <v>35</v>
      </c>
      <c r="S4146" s="62">
        <v>225</v>
      </c>
      <c r="U4146" s="54" t="s">
        <v>15</v>
      </c>
      <c r="V4146" s="50" t="s">
        <v>20</v>
      </c>
      <c r="X4146" s="48"/>
    </row>
    <row r="4147" spans="1:24" s="60" customFormat="1" x14ac:dyDescent="0.2">
      <c r="A4147" s="60">
        <v>32</v>
      </c>
      <c r="B4147" s="61" t="s">
        <v>3703</v>
      </c>
      <c r="C4147" s="61">
        <v>3208</v>
      </c>
      <c r="D4147" s="61" t="s">
        <v>4063</v>
      </c>
      <c r="J4147" s="51" t="s">
        <v>20</v>
      </c>
      <c r="P4147" s="51" t="s">
        <v>20</v>
      </c>
      <c r="Q4147" s="60" t="s">
        <v>4106</v>
      </c>
      <c r="R4147" s="60">
        <v>36</v>
      </c>
      <c r="S4147" s="62">
        <v>109</v>
      </c>
      <c r="U4147" s="54" t="s">
        <v>15</v>
      </c>
      <c r="V4147" s="50" t="s">
        <v>20</v>
      </c>
      <c r="X4147" s="48"/>
    </row>
    <row r="4148" spans="1:24" s="60" customFormat="1" x14ac:dyDescent="0.2">
      <c r="A4148" s="60">
        <v>32</v>
      </c>
      <c r="B4148" s="61" t="s">
        <v>3703</v>
      </c>
      <c r="C4148" s="61">
        <v>3208</v>
      </c>
      <c r="D4148" s="61" t="s">
        <v>4063</v>
      </c>
      <c r="J4148" s="51" t="s">
        <v>20</v>
      </c>
      <c r="P4148" s="51" t="s">
        <v>20</v>
      </c>
      <c r="Q4148" s="60" t="s">
        <v>4107</v>
      </c>
      <c r="R4148" s="60">
        <v>37</v>
      </c>
      <c r="S4148" s="62">
        <v>146</v>
      </c>
      <c r="U4148" s="54" t="s">
        <v>15</v>
      </c>
      <c r="V4148" s="50" t="s">
        <v>20</v>
      </c>
      <c r="X4148" s="48"/>
    </row>
    <row r="4149" spans="1:24" s="60" customFormat="1" x14ac:dyDescent="0.2">
      <c r="A4149" s="60">
        <v>32</v>
      </c>
      <c r="B4149" s="61" t="s">
        <v>3703</v>
      </c>
      <c r="C4149" s="61">
        <v>3208</v>
      </c>
      <c r="D4149" s="61" t="s">
        <v>4063</v>
      </c>
      <c r="J4149" s="51" t="s">
        <v>20</v>
      </c>
      <c r="P4149" s="51" t="s">
        <v>20</v>
      </c>
      <c r="Q4149" s="60" t="s">
        <v>4108</v>
      </c>
      <c r="R4149" s="60">
        <v>38</v>
      </c>
      <c r="S4149" s="62">
        <v>111</v>
      </c>
      <c r="U4149" s="54" t="s">
        <v>15</v>
      </c>
      <c r="V4149" s="50" t="s">
        <v>20</v>
      </c>
      <c r="X4149" s="48"/>
    </row>
    <row r="4150" spans="1:24" s="60" customFormat="1" x14ac:dyDescent="0.2">
      <c r="A4150" s="60">
        <v>32</v>
      </c>
      <c r="B4150" s="61" t="s">
        <v>3703</v>
      </c>
      <c r="C4150" s="61">
        <v>3208</v>
      </c>
      <c r="D4150" s="61" t="s">
        <v>4063</v>
      </c>
      <c r="J4150" s="51" t="s">
        <v>20</v>
      </c>
      <c r="P4150" s="51" t="s">
        <v>20</v>
      </c>
      <c r="Q4150" s="60" t="s">
        <v>4109</v>
      </c>
      <c r="R4150" s="60">
        <v>39</v>
      </c>
      <c r="S4150" s="62">
        <v>55</v>
      </c>
      <c r="U4150" s="54" t="s">
        <v>15</v>
      </c>
      <c r="V4150" s="50" t="s">
        <v>20</v>
      </c>
      <c r="X4150" s="48"/>
    </row>
    <row r="4151" spans="1:24" s="60" customFormat="1" x14ac:dyDescent="0.2">
      <c r="A4151" s="60">
        <v>32</v>
      </c>
      <c r="B4151" s="61" t="s">
        <v>3703</v>
      </c>
      <c r="C4151" s="61">
        <v>3208</v>
      </c>
      <c r="D4151" s="61" t="s">
        <v>4063</v>
      </c>
      <c r="J4151" s="51" t="s">
        <v>20</v>
      </c>
      <c r="P4151" s="51" t="s">
        <v>20</v>
      </c>
      <c r="Q4151" s="60" t="s">
        <v>3749</v>
      </c>
      <c r="R4151" s="60">
        <v>40</v>
      </c>
      <c r="S4151" s="62">
        <v>15</v>
      </c>
      <c r="U4151" s="54" t="s">
        <v>15</v>
      </c>
      <c r="V4151" s="50" t="s">
        <v>20</v>
      </c>
      <c r="X4151" s="48"/>
    </row>
    <row r="4152" spans="1:24" s="60" customFormat="1" x14ac:dyDescent="0.2">
      <c r="A4152" s="60">
        <v>32</v>
      </c>
      <c r="B4152" s="61" t="s">
        <v>3703</v>
      </c>
      <c r="C4152" s="61">
        <v>3208</v>
      </c>
      <c r="D4152" s="61" t="s">
        <v>4063</v>
      </c>
      <c r="J4152" s="51" t="s">
        <v>20</v>
      </c>
      <c r="P4152" s="51" t="s">
        <v>20</v>
      </c>
      <c r="Q4152" s="60" t="s">
        <v>3750</v>
      </c>
      <c r="R4152" s="60">
        <v>41</v>
      </c>
      <c r="S4152" s="62">
        <v>12</v>
      </c>
      <c r="U4152" s="54" t="s">
        <v>15</v>
      </c>
      <c r="V4152" s="50" t="s">
        <v>20</v>
      </c>
      <c r="X4152" s="48"/>
    </row>
    <row r="4153" spans="1:24" s="60" customFormat="1" x14ac:dyDescent="0.2">
      <c r="A4153" s="60">
        <v>32</v>
      </c>
      <c r="B4153" s="61" t="s">
        <v>3703</v>
      </c>
      <c r="C4153" s="61">
        <v>3208</v>
      </c>
      <c r="D4153" s="61" t="s">
        <v>4063</v>
      </c>
      <c r="J4153" s="51" t="s">
        <v>20</v>
      </c>
      <c r="P4153" s="51" t="s">
        <v>20</v>
      </c>
      <c r="Q4153" s="60" t="s">
        <v>3863</v>
      </c>
      <c r="R4153" s="60">
        <v>42</v>
      </c>
      <c r="S4153" s="62">
        <v>155</v>
      </c>
      <c r="U4153" s="54" t="s">
        <v>15</v>
      </c>
      <c r="V4153" s="50" t="s">
        <v>20</v>
      </c>
      <c r="X4153" s="48"/>
    </row>
    <row r="4154" spans="1:24" s="60" customFormat="1" x14ac:dyDescent="0.2">
      <c r="A4154" s="60">
        <v>32</v>
      </c>
      <c r="B4154" s="61" t="s">
        <v>3703</v>
      </c>
      <c r="C4154" s="61">
        <v>3208</v>
      </c>
      <c r="D4154" s="61" t="s">
        <v>4063</v>
      </c>
      <c r="J4154" s="51" t="s">
        <v>20</v>
      </c>
      <c r="P4154" s="51" t="s">
        <v>20</v>
      </c>
      <c r="Q4154" s="60" t="s">
        <v>2981</v>
      </c>
      <c r="R4154" s="60">
        <v>43</v>
      </c>
      <c r="S4154" s="62">
        <v>750</v>
      </c>
      <c r="U4154" s="54" t="s">
        <v>15</v>
      </c>
      <c r="V4154" s="50" t="s">
        <v>20</v>
      </c>
      <c r="X4154" s="48"/>
    </row>
    <row r="4155" spans="1:24" s="60" customFormat="1" x14ac:dyDescent="0.2">
      <c r="A4155" s="60">
        <v>32</v>
      </c>
      <c r="B4155" s="61" t="s">
        <v>3703</v>
      </c>
      <c r="C4155" s="61">
        <v>3208</v>
      </c>
      <c r="D4155" s="61" t="s">
        <v>4063</v>
      </c>
      <c r="J4155" s="51" t="s">
        <v>20</v>
      </c>
      <c r="P4155" s="51" t="s">
        <v>20</v>
      </c>
      <c r="Q4155" s="60" t="s">
        <v>4110</v>
      </c>
      <c r="R4155" s="60">
        <v>44</v>
      </c>
      <c r="S4155" s="62">
        <v>513</v>
      </c>
      <c r="U4155" s="54" t="s">
        <v>15</v>
      </c>
      <c r="V4155" s="50" t="s">
        <v>20</v>
      </c>
      <c r="X4155" s="48"/>
    </row>
    <row r="4156" spans="1:24" s="60" customFormat="1" x14ac:dyDescent="0.2">
      <c r="A4156" s="60">
        <v>32</v>
      </c>
      <c r="B4156" s="61" t="s">
        <v>3703</v>
      </c>
      <c r="C4156" s="61">
        <v>3208</v>
      </c>
      <c r="D4156" s="61" t="s">
        <v>4063</v>
      </c>
      <c r="J4156" s="51" t="s">
        <v>20</v>
      </c>
      <c r="P4156" s="51" t="s">
        <v>20</v>
      </c>
      <c r="Q4156" s="60" t="s">
        <v>4111</v>
      </c>
      <c r="R4156" s="60">
        <v>45</v>
      </c>
      <c r="S4156" s="62">
        <v>123</v>
      </c>
      <c r="U4156" s="54" t="s">
        <v>15</v>
      </c>
      <c r="V4156" s="50" t="s">
        <v>20</v>
      </c>
      <c r="X4156" s="48"/>
    </row>
    <row r="4157" spans="1:24" s="60" customFormat="1" x14ac:dyDescent="0.2">
      <c r="A4157" s="60">
        <v>32</v>
      </c>
      <c r="B4157" s="61" t="s">
        <v>3703</v>
      </c>
      <c r="C4157" s="61">
        <v>3208</v>
      </c>
      <c r="D4157" s="61" t="s">
        <v>4063</v>
      </c>
      <c r="J4157" s="51" t="s">
        <v>20</v>
      </c>
      <c r="P4157" s="51" t="s">
        <v>20</v>
      </c>
      <c r="Q4157" s="60" t="s">
        <v>4112</v>
      </c>
      <c r="R4157" s="60">
        <v>46</v>
      </c>
      <c r="S4157" s="62">
        <v>85</v>
      </c>
      <c r="U4157" s="54" t="s">
        <v>15</v>
      </c>
      <c r="V4157" s="50" t="s">
        <v>20</v>
      </c>
      <c r="X4157" s="48"/>
    </row>
    <row r="4158" spans="1:24" s="60" customFormat="1" x14ac:dyDescent="0.2">
      <c r="A4158" s="60">
        <v>32</v>
      </c>
      <c r="B4158" s="61" t="s">
        <v>3703</v>
      </c>
      <c r="C4158" s="61">
        <v>3208</v>
      </c>
      <c r="D4158" s="61" t="s">
        <v>4063</v>
      </c>
      <c r="J4158" s="51" t="s">
        <v>20</v>
      </c>
      <c r="P4158" s="51" t="s">
        <v>20</v>
      </c>
      <c r="Q4158" s="60" t="s">
        <v>3892</v>
      </c>
      <c r="R4158" s="60">
        <v>47</v>
      </c>
      <c r="S4158" s="62">
        <v>85</v>
      </c>
      <c r="U4158" s="54" t="s">
        <v>15</v>
      </c>
      <c r="V4158" s="50" t="s">
        <v>20</v>
      </c>
      <c r="X4158" s="48"/>
    </row>
    <row r="4159" spans="1:24" s="60" customFormat="1" x14ac:dyDescent="0.2">
      <c r="A4159" s="60">
        <v>32</v>
      </c>
      <c r="B4159" s="61" t="s">
        <v>3703</v>
      </c>
      <c r="C4159" s="61">
        <v>3208</v>
      </c>
      <c r="D4159" s="61" t="s">
        <v>4063</v>
      </c>
      <c r="J4159" s="51" t="s">
        <v>20</v>
      </c>
      <c r="P4159" s="51" t="s">
        <v>20</v>
      </c>
      <c r="Q4159" s="60" t="s">
        <v>4113</v>
      </c>
      <c r="R4159" s="60">
        <v>48</v>
      </c>
      <c r="S4159" s="62">
        <v>323</v>
      </c>
      <c r="U4159" s="54" t="s">
        <v>15</v>
      </c>
      <c r="V4159" s="50" t="s">
        <v>20</v>
      </c>
      <c r="X4159" s="48"/>
    </row>
    <row r="4160" spans="1:24" s="60" customFormat="1" x14ac:dyDescent="0.2">
      <c r="A4160" s="60">
        <v>32</v>
      </c>
      <c r="B4160" s="61" t="s">
        <v>3703</v>
      </c>
      <c r="C4160" s="61">
        <v>3208</v>
      </c>
      <c r="D4160" s="61" t="s">
        <v>4063</v>
      </c>
      <c r="J4160" s="51" t="s">
        <v>20</v>
      </c>
      <c r="P4160" s="51" t="s">
        <v>20</v>
      </c>
      <c r="Q4160" s="60" t="s">
        <v>4114</v>
      </c>
      <c r="R4160" s="60">
        <v>49</v>
      </c>
      <c r="S4160" s="62">
        <v>431</v>
      </c>
      <c r="U4160" s="54" t="s">
        <v>15</v>
      </c>
      <c r="V4160" s="50" t="s">
        <v>20</v>
      </c>
      <c r="X4160" s="48"/>
    </row>
    <row r="4161" spans="1:24" s="60" customFormat="1" x14ac:dyDescent="0.2">
      <c r="A4161" s="60">
        <v>32</v>
      </c>
      <c r="B4161" s="61" t="s">
        <v>3703</v>
      </c>
      <c r="C4161" s="61">
        <v>3208</v>
      </c>
      <c r="D4161" s="61" t="s">
        <v>4063</v>
      </c>
      <c r="J4161" s="51" t="s">
        <v>20</v>
      </c>
      <c r="P4161" s="51" t="s">
        <v>20</v>
      </c>
      <c r="Q4161" s="60" t="s">
        <v>4115</v>
      </c>
      <c r="R4161" s="60">
        <v>50</v>
      </c>
      <c r="S4161" s="62">
        <v>35</v>
      </c>
      <c r="U4161" s="54" t="s">
        <v>15</v>
      </c>
      <c r="V4161" s="50" t="s">
        <v>20</v>
      </c>
      <c r="X4161" s="48"/>
    </row>
    <row r="4162" spans="1:24" s="60" customFormat="1" x14ac:dyDescent="0.2">
      <c r="A4162" s="60">
        <v>32</v>
      </c>
      <c r="B4162" s="61" t="s">
        <v>3703</v>
      </c>
      <c r="C4162" s="61">
        <v>3208</v>
      </c>
      <c r="D4162" s="61" t="s">
        <v>4063</v>
      </c>
      <c r="J4162" s="51" t="s">
        <v>20</v>
      </c>
      <c r="P4162" s="51" t="s">
        <v>20</v>
      </c>
      <c r="Q4162" s="60" t="s">
        <v>4116</v>
      </c>
      <c r="R4162" s="60">
        <v>51</v>
      </c>
      <c r="S4162" s="62">
        <v>70</v>
      </c>
      <c r="U4162" s="54" t="s">
        <v>15</v>
      </c>
      <c r="V4162" s="50" t="s">
        <v>20</v>
      </c>
      <c r="X4162" s="48"/>
    </row>
    <row r="4163" spans="1:24" s="60" customFormat="1" x14ac:dyDescent="0.2">
      <c r="A4163" s="60">
        <v>32</v>
      </c>
      <c r="B4163" s="61" t="s">
        <v>3703</v>
      </c>
      <c r="C4163" s="61">
        <v>3208</v>
      </c>
      <c r="D4163" s="61" t="s">
        <v>4063</v>
      </c>
      <c r="J4163" s="51" t="s">
        <v>20</v>
      </c>
      <c r="P4163" s="51" t="s">
        <v>20</v>
      </c>
      <c r="Q4163" s="60" t="s">
        <v>4117</v>
      </c>
      <c r="R4163" s="60">
        <v>52</v>
      </c>
      <c r="S4163" s="62">
        <v>476</v>
      </c>
      <c r="U4163" s="54" t="s">
        <v>15</v>
      </c>
      <c r="V4163" s="50" t="s">
        <v>20</v>
      </c>
      <c r="X4163" s="48"/>
    </row>
    <row r="4164" spans="1:24" s="60" customFormat="1" x14ac:dyDescent="0.2">
      <c r="A4164" s="60">
        <v>32</v>
      </c>
      <c r="B4164" s="61" t="s">
        <v>3703</v>
      </c>
      <c r="C4164" s="61">
        <v>3208</v>
      </c>
      <c r="D4164" s="61" t="s">
        <v>4063</v>
      </c>
      <c r="J4164" s="51" t="s">
        <v>20</v>
      </c>
      <c r="P4164" s="51" t="s">
        <v>20</v>
      </c>
      <c r="Q4164" s="60" t="s">
        <v>4118</v>
      </c>
      <c r="R4164" s="60">
        <v>53</v>
      </c>
      <c r="S4164" s="62">
        <v>296</v>
      </c>
      <c r="U4164" s="54" t="s">
        <v>15</v>
      </c>
      <c r="V4164" s="50" t="s">
        <v>20</v>
      </c>
      <c r="X4164" s="48"/>
    </row>
    <row r="4165" spans="1:24" s="60" customFormat="1" x14ac:dyDescent="0.2">
      <c r="A4165" s="60">
        <v>32</v>
      </c>
      <c r="B4165" s="61" t="s">
        <v>3703</v>
      </c>
      <c r="C4165" s="61">
        <v>3208</v>
      </c>
      <c r="D4165" s="61" t="s">
        <v>4063</v>
      </c>
      <c r="J4165" s="51" t="s">
        <v>20</v>
      </c>
      <c r="P4165" s="51" t="s">
        <v>20</v>
      </c>
      <c r="Q4165" s="60" t="s">
        <v>3919</v>
      </c>
      <c r="R4165" s="60">
        <v>54</v>
      </c>
      <c r="S4165" s="62">
        <v>120</v>
      </c>
      <c r="U4165" s="54" t="s">
        <v>15</v>
      </c>
      <c r="V4165" s="50" t="s">
        <v>20</v>
      </c>
      <c r="X4165" s="48"/>
    </row>
    <row r="4166" spans="1:24" s="60" customFormat="1" x14ac:dyDescent="0.2">
      <c r="A4166" s="60">
        <v>32</v>
      </c>
      <c r="B4166" s="61" t="s">
        <v>3703</v>
      </c>
      <c r="C4166" s="61">
        <v>3208</v>
      </c>
      <c r="D4166" s="61" t="s">
        <v>4063</v>
      </c>
      <c r="J4166" s="51" t="s">
        <v>20</v>
      </c>
      <c r="P4166" s="51" t="s">
        <v>20</v>
      </c>
      <c r="Q4166" s="60" t="s">
        <v>4119</v>
      </c>
      <c r="R4166" s="60">
        <v>55</v>
      </c>
      <c r="S4166" s="62">
        <v>301</v>
      </c>
      <c r="U4166" s="54" t="s">
        <v>15</v>
      </c>
      <c r="V4166" s="50" t="s">
        <v>20</v>
      </c>
      <c r="X4166" s="48"/>
    </row>
    <row r="4167" spans="1:24" s="60" customFormat="1" x14ac:dyDescent="0.2">
      <c r="A4167" s="60">
        <v>32</v>
      </c>
      <c r="B4167" s="61" t="s">
        <v>3703</v>
      </c>
      <c r="C4167" s="61">
        <v>3208</v>
      </c>
      <c r="D4167" s="61" t="s">
        <v>4063</v>
      </c>
      <c r="J4167" s="51" t="s">
        <v>20</v>
      </c>
      <c r="P4167" s="51" t="s">
        <v>20</v>
      </c>
      <c r="Q4167" s="60" t="s">
        <v>4120</v>
      </c>
      <c r="R4167" s="60">
        <v>56</v>
      </c>
      <c r="S4167" s="62">
        <v>61</v>
      </c>
      <c r="U4167" s="54" t="s">
        <v>15</v>
      </c>
      <c r="V4167" s="50" t="s">
        <v>20</v>
      </c>
      <c r="X4167" s="48"/>
    </row>
    <row r="4168" spans="1:24" s="60" customFormat="1" x14ac:dyDescent="0.2">
      <c r="A4168" s="60">
        <v>32</v>
      </c>
      <c r="B4168" s="61" t="s">
        <v>3703</v>
      </c>
      <c r="C4168" s="61">
        <v>3208</v>
      </c>
      <c r="D4168" s="61" t="s">
        <v>4063</v>
      </c>
      <c r="J4168" s="51" t="s">
        <v>20</v>
      </c>
      <c r="P4168" s="51" t="s">
        <v>20</v>
      </c>
      <c r="Q4168" s="60" t="s">
        <v>4121</v>
      </c>
      <c r="R4168" s="60">
        <v>57</v>
      </c>
      <c r="S4168" s="62">
        <v>402</v>
      </c>
      <c r="U4168" s="54" t="s">
        <v>15</v>
      </c>
      <c r="V4168" s="50" t="s">
        <v>20</v>
      </c>
      <c r="X4168" s="48"/>
    </row>
    <row r="4169" spans="1:24" s="60" customFormat="1" x14ac:dyDescent="0.2">
      <c r="A4169" s="60">
        <v>32</v>
      </c>
      <c r="B4169" s="61" t="s">
        <v>3703</v>
      </c>
      <c r="C4169" s="61">
        <v>3208</v>
      </c>
      <c r="D4169" s="61" t="s">
        <v>4063</v>
      </c>
      <c r="J4169" s="51" t="s">
        <v>20</v>
      </c>
      <c r="P4169" s="51" t="s">
        <v>20</v>
      </c>
      <c r="Q4169" s="60" t="s">
        <v>4122</v>
      </c>
      <c r="R4169" s="60">
        <v>58</v>
      </c>
      <c r="S4169" s="62">
        <v>28</v>
      </c>
      <c r="U4169" s="54" t="s">
        <v>15</v>
      </c>
      <c r="V4169" s="50" t="s">
        <v>20</v>
      </c>
      <c r="X4169" s="48"/>
    </row>
    <row r="4170" spans="1:24" s="60" customFormat="1" x14ac:dyDescent="0.2">
      <c r="A4170" s="60">
        <v>32</v>
      </c>
      <c r="B4170" s="61" t="s">
        <v>3703</v>
      </c>
      <c r="C4170" s="61">
        <v>3208</v>
      </c>
      <c r="D4170" s="61" t="s">
        <v>4063</v>
      </c>
      <c r="J4170" s="51" t="s">
        <v>20</v>
      </c>
      <c r="P4170" s="51" t="s">
        <v>20</v>
      </c>
      <c r="Q4170" s="60" t="s">
        <v>4123</v>
      </c>
      <c r="R4170" s="60">
        <v>59</v>
      </c>
      <c r="S4170" s="62">
        <v>408</v>
      </c>
      <c r="U4170" s="54" t="s">
        <v>15</v>
      </c>
      <c r="V4170" s="50" t="s">
        <v>20</v>
      </c>
      <c r="X4170" s="48"/>
    </row>
    <row r="4171" spans="1:24" s="60" customFormat="1" x14ac:dyDescent="0.2">
      <c r="A4171" s="60">
        <v>32</v>
      </c>
      <c r="B4171" s="61" t="s">
        <v>3703</v>
      </c>
      <c r="C4171" s="61">
        <v>3208</v>
      </c>
      <c r="D4171" s="61" t="s">
        <v>4063</v>
      </c>
      <c r="J4171" s="51" t="s">
        <v>20</v>
      </c>
      <c r="P4171" s="51" t="s">
        <v>20</v>
      </c>
      <c r="Q4171" s="60" t="s">
        <v>4124</v>
      </c>
      <c r="R4171" s="60">
        <v>60</v>
      </c>
      <c r="S4171" s="62">
        <v>29</v>
      </c>
      <c r="U4171" s="54" t="s">
        <v>15</v>
      </c>
      <c r="V4171" s="50" t="s">
        <v>20</v>
      </c>
      <c r="X4171" s="48"/>
    </row>
    <row r="4172" spans="1:24" s="60" customFormat="1" x14ac:dyDescent="0.2">
      <c r="A4172" s="60">
        <v>32</v>
      </c>
      <c r="B4172" s="61" t="s">
        <v>3703</v>
      </c>
      <c r="C4172" s="61">
        <v>3208</v>
      </c>
      <c r="D4172" s="61" t="s">
        <v>4063</v>
      </c>
      <c r="J4172" s="51" t="s">
        <v>20</v>
      </c>
      <c r="P4172" s="51" t="s">
        <v>20</v>
      </c>
      <c r="Q4172" s="60" t="s">
        <v>4125</v>
      </c>
      <c r="R4172" s="60">
        <v>61</v>
      </c>
      <c r="S4172" s="62">
        <v>50</v>
      </c>
      <c r="U4172" s="54" t="s">
        <v>15</v>
      </c>
      <c r="V4172" s="50" t="s">
        <v>20</v>
      </c>
      <c r="X4172" s="48"/>
    </row>
    <row r="4173" spans="1:24" s="60" customFormat="1" x14ac:dyDescent="0.2">
      <c r="A4173" s="60">
        <v>32</v>
      </c>
      <c r="B4173" s="61" t="s">
        <v>3703</v>
      </c>
      <c r="C4173" s="61">
        <v>3208</v>
      </c>
      <c r="D4173" s="61" t="s">
        <v>4063</v>
      </c>
      <c r="J4173" s="51" t="s">
        <v>20</v>
      </c>
      <c r="P4173" s="51" t="s">
        <v>20</v>
      </c>
      <c r="Q4173" s="60" t="s">
        <v>4126</v>
      </c>
      <c r="R4173" s="60">
        <v>62</v>
      </c>
      <c r="S4173" s="62">
        <v>77</v>
      </c>
      <c r="U4173" s="54" t="s">
        <v>15</v>
      </c>
      <c r="V4173" s="50" t="s">
        <v>20</v>
      </c>
      <c r="X4173" s="48"/>
    </row>
    <row r="4174" spans="1:24" s="60" customFormat="1" x14ac:dyDescent="0.2">
      <c r="A4174" s="60">
        <v>32</v>
      </c>
      <c r="B4174" s="61" t="s">
        <v>3703</v>
      </c>
      <c r="C4174" s="61">
        <v>3208</v>
      </c>
      <c r="D4174" s="61" t="s">
        <v>4063</v>
      </c>
      <c r="J4174" s="51" t="s">
        <v>20</v>
      </c>
      <c r="P4174" s="51" t="s">
        <v>20</v>
      </c>
      <c r="Q4174" s="60" t="s">
        <v>4127</v>
      </c>
      <c r="R4174" s="60">
        <v>63</v>
      </c>
      <c r="S4174" s="62">
        <v>75</v>
      </c>
      <c r="U4174" s="54" t="s">
        <v>15</v>
      </c>
      <c r="V4174" s="50" t="s">
        <v>20</v>
      </c>
      <c r="X4174" s="48"/>
    </row>
    <row r="4175" spans="1:24" s="60" customFormat="1" x14ac:dyDescent="0.2">
      <c r="A4175" s="60">
        <v>32</v>
      </c>
      <c r="B4175" s="61" t="s">
        <v>3703</v>
      </c>
      <c r="C4175" s="61">
        <v>3208</v>
      </c>
      <c r="D4175" s="61" t="s">
        <v>4063</v>
      </c>
      <c r="J4175" s="51" t="s">
        <v>20</v>
      </c>
      <c r="P4175" s="51" t="s">
        <v>20</v>
      </c>
      <c r="Q4175" s="60" t="s">
        <v>4128</v>
      </c>
      <c r="R4175" s="60">
        <v>64</v>
      </c>
      <c r="S4175" s="62">
        <v>77</v>
      </c>
      <c r="U4175" s="54" t="s">
        <v>15</v>
      </c>
      <c r="V4175" s="50" t="s">
        <v>20</v>
      </c>
      <c r="X4175" s="48"/>
    </row>
    <row r="4176" spans="1:24" s="60" customFormat="1" x14ac:dyDescent="0.2">
      <c r="A4176" s="60">
        <v>32</v>
      </c>
      <c r="B4176" s="61" t="s">
        <v>3703</v>
      </c>
      <c r="C4176" s="61">
        <v>3208</v>
      </c>
      <c r="D4176" s="61" t="s">
        <v>4063</v>
      </c>
      <c r="J4176" s="51" t="s">
        <v>20</v>
      </c>
      <c r="P4176" s="51" t="s">
        <v>20</v>
      </c>
      <c r="Q4176" s="60" t="s">
        <v>4129</v>
      </c>
      <c r="R4176" s="60">
        <v>65</v>
      </c>
      <c r="S4176" s="62">
        <v>151</v>
      </c>
      <c r="U4176" s="54" t="s">
        <v>15</v>
      </c>
      <c r="V4176" s="50" t="s">
        <v>20</v>
      </c>
      <c r="X4176" s="48"/>
    </row>
    <row r="4177" spans="1:24" s="60" customFormat="1" x14ac:dyDescent="0.2">
      <c r="A4177" s="60">
        <v>32</v>
      </c>
      <c r="B4177" s="61" t="s">
        <v>3703</v>
      </c>
      <c r="C4177" s="61">
        <v>3208</v>
      </c>
      <c r="D4177" s="61" t="s">
        <v>4063</v>
      </c>
      <c r="J4177" s="51" t="s">
        <v>20</v>
      </c>
      <c r="P4177" s="51" t="s">
        <v>20</v>
      </c>
      <c r="Q4177" s="60" t="s">
        <v>4130</v>
      </c>
      <c r="R4177" s="60">
        <v>66</v>
      </c>
      <c r="S4177" s="62">
        <v>83</v>
      </c>
      <c r="U4177" s="54" t="s">
        <v>15</v>
      </c>
      <c r="V4177" s="50" t="s">
        <v>20</v>
      </c>
      <c r="X4177" s="48"/>
    </row>
    <row r="4178" spans="1:24" s="60" customFormat="1" x14ac:dyDescent="0.2">
      <c r="A4178" s="60">
        <v>32</v>
      </c>
      <c r="B4178" s="61" t="s">
        <v>3703</v>
      </c>
      <c r="C4178" s="61">
        <v>3208</v>
      </c>
      <c r="D4178" s="61" t="s">
        <v>4063</v>
      </c>
      <c r="J4178" s="51" t="s">
        <v>20</v>
      </c>
      <c r="P4178" s="51" t="s">
        <v>20</v>
      </c>
      <c r="Q4178" s="60" t="s">
        <v>4131</v>
      </c>
      <c r="R4178" s="60">
        <v>67</v>
      </c>
      <c r="S4178" s="62">
        <v>147</v>
      </c>
      <c r="U4178" s="54" t="s">
        <v>15</v>
      </c>
      <c r="V4178" s="50" t="s">
        <v>20</v>
      </c>
      <c r="X4178" s="48"/>
    </row>
    <row r="4179" spans="1:24" s="60" customFormat="1" x14ac:dyDescent="0.2">
      <c r="A4179" s="60">
        <v>32</v>
      </c>
      <c r="B4179" s="61" t="s">
        <v>3703</v>
      </c>
      <c r="C4179" s="61">
        <v>3211</v>
      </c>
      <c r="D4179" s="61" t="s">
        <v>4132</v>
      </c>
      <c r="J4179" s="51" t="s">
        <v>20</v>
      </c>
      <c r="K4179" s="60" t="s">
        <v>4133</v>
      </c>
      <c r="L4179" s="60">
        <v>1</v>
      </c>
      <c r="M4179" s="60">
        <v>172</v>
      </c>
      <c r="N4179" s="60" t="s">
        <v>4134</v>
      </c>
      <c r="O4179" s="51" t="s">
        <v>15</v>
      </c>
      <c r="P4179" s="51"/>
      <c r="Q4179" s="60" t="s">
        <v>4135</v>
      </c>
      <c r="R4179" s="60">
        <v>1</v>
      </c>
      <c r="S4179" s="62">
        <v>23</v>
      </c>
      <c r="U4179" s="54" t="s">
        <v>15</v>
      </c>
      <c r="V4179" s="50" t="s">
        <v>20</v>
      </c>
      <c r="X4179" s="48"/>
    </row>
    <row r="4180" spans="1:24" s="60" customFormat="1" x14ac:dyDescent="0.2">
      <c r="A4180" s="60">
        <v>32</v>
      </c>
      <c r="B4180" s="61" t="s">
        <v>3703</v>
      </c>
      <c r="C4180" s="61">
        <v>3211</v>
      </c>
      <c r="D4180" s="61" t="s">
        <v>4132</v>
      </c>
      <c r="J4180" s="51" t="s">
        <v>20</v>
      </c>
      <c r="K4180" s="60" t="s">
        <v>4136</v>
      </c>
      <c r="L4180" s="60">
        <v>2</v>
      </c>
      <c r="M4180" s="60">
        <v>28</v>
      </c>
      <c r="N4180" s="60" t="s">
        <v>4134</v>
      </c>
      <c r="O4180" s="51" t="s">
        <v>15</v>
      </c>
      <c r="P4180" s="51"/>
      <c r="Q4180" s="60" t="s">
        <v>4137</v>
      </c>
      <c r="R4180" s="60">
        <v>2</v>
      </c>
      <c r="S4180" s="62">
        <v>36</v>
      </c>
      <c r="U4180" s="54" t="s">
        <v>15</v>
      </c>
      <c r="V4180" s="50" t="s">
        <v>20</v>
      </c>
      <c r="X4180" s="48"/>
    </row>
    <row r="4181" spans="1:24" s="60" customFormat="1" x14ac:dyDescent="0.2">
      <c r="A4181" s="60">
        <v>32</v>
      </c>
      <c r="B4181" s="61" t="s">
        <v>3703</v>
      </c>
      <c r="C4181" s="61">
        <v>3211</v>
      </c>
      <c r="D4181" s="61" t="s">
        <v>4132</v>
      </c>
      <c r="J4181" s="51" t="s">
        <v>20</v>
      </c>
      <c r="K4181" s="60" t="s">
        <v>4138</v>
      </c>
      <c r="L4181" s="60">
        <v>3</v>
      </c>
      <c r="M4181" s="60">
        <v>25</v>
      </c>
      <c r="N4181" s="60" t="s">
        <v>4134</v>
      </c>
      <c r="O4181" s="51" t="s">
        <v>15</v>
      </c>
      <c r="P4181" s="51"/>
      <c r="Q4181" s="60" t="s">
        <v>4139</v>
      </c>
      <c r="R4181" s="60">
        <v>3</v>
      </c>
      <c r="S4181" s="62">
        <v>23</v>
      </c>
      <c r="U4181" s="54" t="s">
        <v>15</v>
      </c>
      <c r="V4181" s="50" t="s">
        <v>20</v>
      </c>
      <c r="X4181" s="48"/>
    </row>
    <row r="4182" spans="1:24" s="60" customFormat="1" x14ac:dyDescent="0.2">
      <c r="A4182" s="60">
        <v>32</v>
      </c>
      <c r="B4182" s="61" t="s">
        <v>3703</v>
      </c>
      <c r="C4182" s="61">
        <v>3211</v>
      </c>
      <c r="D4182" s="61" t="s">
        <v>4132</v>
      </c>
      <c r="J4182" s="51" t="s">
        <v>20</v>
      </c>
      <c r="K4182" s="60" t="s">
        <v>4140</v>
      </c>
      <c r="L4182" s="60">
        <v>4</v>
      </c>
      <c r="M4182" s="60">
        <v>1167</v>
      </c>
      <c r="N4182" s="60" t="s">
        <v>18</v>
      </c>
      <c r="O4182" s="51" t="s">
        <v>15</v>
      </c>
      <c r="P4182" s="51"/>
      <c r="Q4182" s="60" t="s">
        <v>4141</v>
      </c>
      <c r="R4182" s="60">
        <v>4</v>
      </c>
      <c r="S4182" s="62">
        <v>36</v>
      </c>
      <c r="U4182" s="54" t="s">
        <v>15</v>
      </c>
      <c r="V4182" s="50" t="s">
        <v>20</v>
      </c>
      <c r="X4182" s="48"/>
    </row>
    <row r="4183" spans="1:24" s="60" customFormat="1" x14ac:dyDescent="0.2">
      <c r="A4183" s="60">
        <v>32</v>
      </c>
      <c r="B4183" s="61" t="s">
        <v>3703</v>
      </c>
      <c r="C4183" s="61">
        <v>3211</v>
      </c>
      <c r="D4183" s="61" t="s">
        <v>4132</v>
      </c>
      <c r="J4183" s="51" t="s">
        <v>20</v>
      </c>
      <c r="K4183" s="60" t="s">
        <v>4142</v>
      </c>
      <c r="L4183" s="60">
        <v>5</v>
      </c>
      <c r="M4183" s="60">
        <v>1603</v>
      </c>
      <c r="N4183" s="60" t="s">
        <v>18</v>
      </c>
      <c r="O4183" s="51" t="s">
        <v>15</v>
      </c>
      <c r="P4183" s="51" t="s">
        <v>16</v>
      </c>
      <c r="Q4183" s="60" t="s">
        <v>4143</v>
      </c>
      <c r="R4183" s="60">
        <v>5</v>
      </c>
      <c r="S4183" s="62">
        <v>70</v>
      </c>
      <c r="U4183" s="54" t="s">
        <v>15</v>
      </c>
      <c r="V4183" s="50" t="s">
        <v>20</v>
      </c>
      <c r="X4183" s="48"/>
    </row>
    <row r="4184" spans="1:24" s="60" customFormat="1" x14ac:dyDescent="0.2">
      <c r="A4184" s="60">
        <v>32</v>
      </c>
      <c r="B4184" s="61" t="s">
        <v>3703</v>
      </c>
      <c r="C4184" s="61">
        <v>3211</v>
      </c>
      <c r="D4184" s="61" t="s">
        <v>4132</v>
      </c>
      <c r="J4184" s="51" t="s">
        <v>20</v>
      </c>
      <c r="P4184" s="51" t="s">
        <v>20</v>
      </c>
      <c r="Q4184" s="60" t="s">
        <v>4144</v>
      </c>
      <c r="R4184" s="60">
        <v>6</v>
      </c>
      <c r="S4184" s="62">
        <v>22</v>
      </c>
      <c r="U4184" s="54" t="s">
        <v>15</v>
      </c>
      <c r="V4184" s="50" t="s">
        <v>20</v>
      </c>
      <c r="X4184" s="48"/>
    </row>
    <row r="4185" spans="1:24" s="60" customFormat="1" x14ac:dyDescent="0.2">
      <c r="A4185" s="60">
        <v>32</v>
      </c>
      <c r="B4185" s="61" t="s">
        <v>3703</v>
      </c>
      <c r="C4185" s="61">
        <v>3211</v>
      </c>
      <c r="D4185" s="61" t="s">
        <v>4132</v>
      </c>
      <c r="J4185" s="51" t="s">
        <v>20</v>
      </c>
      <c r="P4185" s="51" t="s">
        <v>20</v>
      </c>
      <c r="Q4185" s="60" t="s">
        <v>4145</v>
      </c>
      <c r="R4185" s="60">
        <v>7</v>
      </c>
      <c r="S4185" s="62">
        <v>100</v>
      </c>
      <c r="U4185" s="54" t="s">
        <v>15</v>
      </c>
      <c r="V4185" s="50" t="s">
        <v>20</v>
      </c>
      <c r="X4185" s="48"/>
    </row>
    <row r="4186" spans="1:24" s="60" customFormat="1" x14ac:dyDescent="0.2">
      <c r="A4186" s="60">
        <v>32</v>
      </c>
      <c r="B4186" s="61" t="s">
        <v>3703</v>
      </c>
      <c r="C4186" s="61">
        <v>3211</v>
      </c>
      <c r="D4186" s="61" t="s">
        <v>4132</v>
      </c>
      <c r="J4186" s="51" t="s">
        <v>20</v>
      </c>
      <c r="P4186" s="51" t="s">
        <v>20</v>
      </c>
      <c r="Q4186" s="60" t="s">
        <v>4146</v>
      </c>
      <c r="R4186" s="60">
        <v>8</v>
      </c>
      <c r="S4186" s="62">
        <v>45</v>
      </c>
      <c r="U4186" s="54" t="s">
        <v>15</v>
      </c>
      <c r="V4186" s="50" t="s">
        <v>20</v>
      </c>
      <c r="X4186" s="48"/>
    </row>
    <row r="4187" spans="1:24" s="60" customFormat="1" x14ac:dyDescent="0.2">
      <c r="A4187" s="60">
        <v>32</v>
      </c>
      <c r="B4187" s="61" t="s">
        <v>3703</v>
      </c>
      <c r="C4187" s="61">
        <v>3211</v>
      </c>
      <c r="D4187" s="61" t="s">
        <v>4132</v>
      </c>
      <c r="J4187" s="51" t="s">
        <v>20</v>
      </c>
      <c r="P4187" s="51" t="s">
        <v>20</v>
      </c>
      <c r="Q4187" s="60" t="s">
        <v>4147</v>
      </c>
      <c r="R4187" s="60">
        <v>9</v>
      </c>
      <c r="S4187" s="62">
        <v>50</v>
      </c>
      <c r="U4187" s="54" t="s">
        <v>15</v>
      </c>
      <c r="V4187" s="50" t="s">
        <v>20</v>
      </c>
      <c r="X4187" s="48"/>
    </row>
    <row r="4188" spans="1:24" s="60" customFormat="1" x14ac:dyDescent="0.2">
      <c r="A4188" s="60">
        <v>32</v>
      </c>
      <c r="B4188" s="61" t="s">
        <v>3703</v>
      </c>
      <c r="C4188" s="61">
        <v>3211</v>
      </c>
      <c r="D4188" s="61" t="s">
        <v>4132</v>
      </c>
      <c r="J4188" s="51" t="s">
        <v>20</v>
      </c>
      <c r="P4188" s="51" t="s">
        <v>20</v>
      </c>
      <c r="Q4188" s="60" t="s">
        <v>4148</v>
      </c>
      <c r="R4188" s="60">
        <v>10</v>
      </c>
      <c r="S4188" s="62">
        <v>26</v>
      </c>
      <c r="U4188" s="54" t="s">
        <v>15</v>
      </c>
      <c r="V4188" s="50" t="s">
        <v>20</v>
      </c>
      <c r="X4188" s="48"/>
    </row>
    <row r="4189" spans="1:24" s="60" customFormat="1" x14ac:dyDescent="0.2">
      <c r="A4189" s="60">
        <v>32</v>
      </c>
      <c r="B4189" s="61" t="s">
        <v>3703</v>
      </c>
      <c r="C4189" s="61">
        <v>3211</v>
      </c>
      <c r="D4189" s="61" t="s">
        <v>4132</v>
      </c>
      <c r="J4189" s="51" t="s">
        <v>20</v>
      </c>
      <c r="P4189" s="51" t="s">
        <v>20</v>
      </c>
      <c r="Q4189" s="60" t="s">
        <v>2331</v>
      </c>
      <c r="R4189" s="60">
        <v>11</v>
      </c>
      <c r="S4189" s="62">
        <v>65</v>
      </c>
      <c r="U4189" s="54" t="s">
        <v>15</v>
      </c>
      <c r="V4189" s="50" t="s">
        <v>20</v>
      </c>
      <c r="X4189" s="48"/>
    </row>
    <row r="4190" spans="1:24" s="60" customFormat="1" x14ac:dyDescent="0.2">
      <c r="A4190" s="60">
        <v>32</v>
      </c>
      <c r="B4190" s="61" t="s">
        <v>3703</v>
      </c>
      <c r="C4190" s="61">
        <v>3211</v>
      </c>
      <c r="D4190" s="61" t="s">
        <v>4132</v>
      </c>
      <c r="J4190" s="51" t="s">
        <v>20</v>
      </c>
      <c r="P4190" s="51" t="s">
        <v>20</v>
      </c>
      <c r="Q4190" s="60" t="s">
        <v>4149</v>
      </c>
      <c r="R4190" s="60">
        <v>12</v>
      </c>
      <c r="S4190" s="62">
        <v>50</v>
      </c>
      <c r="U4190" s="54" t="s">
        <v>15</v>
      </c>
      <c r="V4190" s="50" t="s">
        <v>20</v>
      </c>
      <c r="X4190" s="48"/>
    </row>
    <row r="4191" spans="1:24" s="60" customFormat="1" x14ac:dyDescent="0.2">
      <c r="A4191" s="60">
        <v>32</v>
      </c>
      <c r="B4191" s="61" t="s">
        <v>3703</v>
      </c>
      <c r="C4191" s="61">
        <v>3211</v>
      </c>
      <c r="D4191" s="61" t="s">
        <v>4132</v>
      </c>
      <c r="J4191" s="51" t="s">
        <v>20</v>
      </c>
      <c r="P4191" s="51" t="s">
        <v>20</v>
      </c>
      <c r="Q4191" s="60" t="s">
        <v>4150</v>
      </c>
      <c r="R4191" s="60">
        <v>13</v>
      </c>
      <c r="S4191" s="62">
        <v>150</v>
      </c>
      <c r="U4191" s="54" t="s">
        <v>15</v>
      </c>
      <c r="V4191" s="50" t="s">
        <v>20</v>
      </c>
      <c r="X4191" s="48"/>
    </row>
    <row r="4192" spans="1:24" s="60" customFormat="1" x14ac:dyDescent="0.2">
      <c r="A4192" s="60">
        <v>32</v>
      </c>
      <c r="B4192" s="61" t="s">
        <v>3703</v>
      </c>
      <c r="C4192" s="61">
        <v>3211</v>
      </c>
      <c r="D4192" s="61" t="s">
        <v>4132</v>
      </c>
      <c r="J4192" s="51" t="s">
        <v>20</v>
      </c>
      <c r="P4192" s="51" t="s">
        <v>20</v>
      </c>
      <c r="Q4192" s="60" t="s">
        <v>4151</v>
      </c>
      <c r="R4192" s="60">
        <v>14</v>
      </c>
      <c r="S4192" s="62">
        <v>293</v>
      </c>
      <c r="U4192" s="54" t="s">
        <v>15</v>
      </c>
      <c r="V4192" s="50" t="s">
        <v>16</v>
      </c>
      <c r="X4192" s="48"/>
    </row>
    <row r="4193" spans="1:24" s="60" customFormat="1" x14ac:dyDescent="0.2">
      <c r="A4193" s="60">
        <v>32</v>
      </c>
      <c r="B4193" s="61" t="s">
        <v>3703</v>
      </c>
      <c r="C4193" s="61">
        <v>3211</v>
      </c>
      <c r="D4193" s="61" t="s">
        <v>4132</v>
      </c>
      <c r="J4193" s="51" t="s">
        <v>20</v>
      </c>
      <c r="P4193" s="51" t="s">
        <v>20</v>
      </c>
      <c r="Q4193" s="60" t="s">
        <v>4136</v>
      </c>
      <c r="R4193" s="60">
        <v>15</v>
      </c>
      <c r="S4193" s="62">
        <v>83</v>
      </c>
      <c r="U4193" s="54" t="s">
        <v>15</v>
      </c>
      <c r="V4193" s="50" t="s">
        <v>20</v>
      </c>
      <c r="X4193" s="48"/>
    </row>
    <row r="4194" spans="1:24" s="60" customFormat="1" x14ac:dyDescent="0.2">
      <c r="A4194" s="60">
        <v>32</v>
      </c>
      <c r="B4194" s="61" t="s">
        <v>3703</v>
      </c>
      <c r="C4194" s="61">
        <v>3211</v>
      </c>
      <c r="D4194" s="61" t="s">
        <v>4132</v>
      </c>
      <c r="J4194" s="51" t="s">
        <v>20</v>
      </c>
      <c r="P4194" s="51" t="s">
        <v>20</v>
      </c>
      <c r="Q4194" s="60" t="s">
        <v>4152</v>
      </c>
      <c r="R4194" s="60">
        <v>16</v>
      </c>
      <c r="S4194" s="62">
        <v>50</v>
      </c>
      <c r="U4194" s="54" t="s">
        <v>15</v>
      </c>
      <c r="V4194" s="50" t="s">
        <v>20</v>
      </c>
      <c r="X4194" s="48"/>
    </row>
    <row r="4195" spans="1:24" s="60" customFormat="1" x14ac:dyDescent="0.2">
      <c r="A4195" s="60">
        <v>32</v>
      </c>
      <c r="B4195" s="61" t="s">
        <v>3703</v>
      </c>
      <c r="C4195" s="61">
        <v>3211</v>
      </c>
      <c r="D4195" s="61" t="s">
        <v>4132</v>
      </c>
      <c r="J4195" s="51" t="s">
        <v>20</v>
      </c>
      <c r="P4195" s="51" t="s">
        <v>20</v>
      </c>
      <c r="Q4195" s="60" t="s">
        <v>4153</v>
      </c>
      <c r="R4195" s="60">
        <v>17</v>
      </c>
      <c r="S4195" s="62">
        <v>239</v>
      </c>
      <c r="U4195" s="54" t="s">
        <v>15</v>
      </c>
      <c r="V4195" s="50" t="s">
        <v>16</v>
      </c>
      <c r="X4195" s="48"/>
    </row>
    <row r="4196" spans="1:24" s="60" customFormat="1" x14ac:dyDescent="0.2">
      <c r="A4196" s="60">
        <v>32</v>
      </c>
      <c r="B4196" s="61" t="s">
        <v>3703</v>
      </c>
      <c r="C4196" s="61">
        <v>3211</v>
      </c>
      <c r="D4196" s="61" t="s">
        <v>4132</v>
      </c>
      <c r="J4196" s="51" t="s">
        <v>20</v>
      </c>
      <c r="P4196" s="51" t="s">
        <v>20</v>
      </c>
      <c r="Q4196" s="60" t="s">
        <v>3836</v>
      </c>
      <c r="R4196" s="60">
        <v>18</v>
      </c>
      <c r="S4196" s="62">
        <v>10</v>
      </c>
      <c r="U4196" s="54" t="s">
        <v>15</v>
      </c>
      <c r="V4196" s="50" t="s">
        <v>20</v>
      </c>
      <c r="X4196" s="48"/>
    </row>
    <row r="4197" spans="1:24" s="60" customFormat="1" x14ac:dyDescent="0.2">
      <c r="A4197" s="60">
        <v>32</v>
      </c>
      <c r="B4197" s="61" t="s">
        <v>3703</v>
      </c>
      <c r="C4197" s="61">
        <v>3211</v>
      </c>
      <c r="D4197" s="61" t="s">
        <v>4132</v>
      </c>
      <c r="J4197" s="51" t="s">
        <v>20</v>
      </c>
      <c r="P4197" s="51" t="s">
        <v>20</v>
      </c>
      <c r="Q4197" s="60" t="s">
        <v>4154</v>
      </c>
      <c r="R4197" s="60">
        <v>19</v>
      </c>
      <c r="S4197" s="62">
        <v>280</v>
      </c>
      <c r="U4197" s="54" t="s">
        <v>15</v>
      </c>
      <c r="V4197" s="50" t="s">
        <v>16</v>
      </c>
      <c r="X4197" s="48"/>
    </row>
    <row r="4198" spans="1:24" s="60" customFormat="1" x14ac:dyDescent="0.2">
      <c r="A4198" s="60">
        <v>32</v>
      </c>
      <c r="B4198" s="61" t="s">
        <v>3703</v>
      </c>
      <c r="C4198" s="61">
        <v>3211</v>
      </c>
      <c r="D4198" s="61" t="s">
        <v>4132</v>
      </c>
      <c r="J4198" s="51" t="s">
        <v>20</v>
      </c>
      <c r="P4198" s="51" t="s">
        <v>20</v>
      </c>
      <c r="Q4198" s="60" t="s">
        <v>4155</v>
      </c>
      <c r="R4198" s="60">
        <v>20</v>
      </c>
      <c r="S4198" s="62">
        <v>60</v>
      </c>
      <c r="U4198" s="54" t="s">
        <v>15</v>
      </c>
      <c r="V4198" s="50" t="s">
        <v>20</v>
      </c>
      <c r="X4198" s="48"/>
    </row>
    <row r="4199" spans="1:24" s="60" customFormat="1" x14ac:dyDescent="0.2">
      <c r="A4199" s="60">
        <v>32</v>
      </c>
      <c r="B4199" s="61" t="s">
        <v>3703</v>
      </c>
      <c r="C4199" s="61">
        <v>3211</v>
      </c>
      <c r="D4199" s="61" t="s">
        <v>4132</v>
      </c>
      <c r="J4199" s="51" t="s">
        <v>20</v>
      </c>
      <c r="P4199" s="51" t="s">
        <v>20</v>
      </c>
      <c r="Q4199" s="60" t="s">
        <v>3700</v>
      </c>
      <c r="R4199" s="60">
        <v>21</v>
      </c>
      <c r="S4199" s="62">
        <v>30</v>
      </c>
      <c r="U4199" s="54" t="s">
        <v>15</v>
      </c>
      <c r="V4199" s="50"/>
      <c r="X4199" s="48"/>
    </row>
    <row r="4200" spans="1:24" s="60" customFormat="1" x14ac:dyDescent="0.2">
      <c r="A4200" s="60">
        <v>32</v>
      </c>
      <c r="B4200" s="61" t="s">
        <v>3703</v>
      </c>
      <c r="C4200" s="61">
        <v>3211</v>
      </c>
      <c r="D4200" s="61" t="s">
        <v>4132</v>
      </c>
      <c r="J4200" s="51" t="s">
        <v>20</v>
      </c>
      <c r="P4200" s="51" t="s">
        <v>20</v>
      </c>
      <c r="Q4200" s="60" t="s">
        <v>3666</v>
      </c>
      <c r="R4200" s="60">
        <v>22</v>
      </c>
      <c r="S4200" s="62">
        <v>60</v>
      </c>
      <c r="U4200" s="54" t="s">
        <v>15</v>
      </c>
      <c r="V4200" s="50" t="s">
        <v>20</v>
      </c>
      <c r="X4200" s="48"/>
    </row>
    <row r="4201" spans="1:24" s="60" customFormat="1" x14ac:dyDescent="0.2">
      <c r="A4201" s="60">
        <v>32</v>
      </c>
      <c r="B4201" s="61" t="s">
        <v>3703</v>
      </c>
      <c r="C4201" s="61">
        <v>3211</v>
      </c>
      <c r="D4201" s="61" t="s">
        <v>4132</v>
      </c>
      <c r="J4201" s="51" t="s">
        <v>20</v>
      </c>
      <c r="P4201" s="51" t="s">
        <v>20</v>
      </c>
      <c r="Q4201" s="60" t="s">
        <v>3387</v>
      </c>
      <c r="R4201" s="60">
        <v>23</v>
      </c>
      <c r="S4201" s="62">
        <v>438</v>
      </c>
      <c r="U4201" s="54" t="s">
        <v>15</v>
      </c>
      <c r="V4201" s="50" t="s">
        <v>16</v>
      </c>
      <c r="X4201" s="48"/>
    </row>
    <row r="4202" spans="1:24" s="60" customFormat="1" x14ac:dyDescent="0.2">
      <c r="A4202" s="60">
        <v>32</v>
      </c>
      <c r="B4202" s="61" t="s">
        <v>3703</v>
      </c>
      <c r="C4202" s="61">
        <v>3211</v>
      </c>
      <c r="D4202" s="61" t="s">
        <v>4132</v>
      </c>
      <c r="J4202" s="51" t="s">
        <v>20</v>
      </c>
      <c r="P4202" s="51" t="s">
        <v>20</v>
      </c>
      <c r="Q4202" s="60" t="s">
        <v>4156</v>
      </c>
      <c r="R4202" s="60">
        <v>24</v>
      </c>
      <c r="S4202" s="62">
        <v>114</v>
      </c>
      <c r="U4202" s="54" t="s">
        <v>15</v>
      </c>
      <c r="V4202" s="50" t="s">
        <v>20</v>
      </c>
      <c r="X4202" s="48"/>
    </row>
    <row r="4203" spans="1:24" s="60" customFormat="1" x14ac:dyDescent="0.2">
      <c r="A4203" s="60">
        <v>32</v>
      </c>
      <c r="B4203" s="61" t="s">
        <v>3703</v>
      </c>
      <c r="C4203" s="61">
        <v>3211</v>
      </c>
      <c r="D4203" s="61" t="s">
        <v>4132</v>
      </c>
      <c r="J4203" s="51" t="s">
        <v>20</v>
      </c>
      <c r="P4203" s="51" t="s">
        <v>20</v>
      </c>
      <c r="Q4203" s="60" t="s">
        <v>3349</v>
      </c>
      <c r="R4203" s="60">
        <v>25</v>
      </c>
      <c r="S4203" s="62">
        <v>18</v>
      </c>
      <c r="U4203" s="54" t="s">
        <v>15</v>
      </c>
      <c r="V4203" s="50" t="s">
        <v>20</v>
      </c>
      <c r="X4203" s="48"/>
    </row>
    <row r="4204" spans="1:24" s="60" customFormat="1" x14ac:dyDescent="0.2">
      <c r="A4204" s="60">
        <v>32</v>
      </c>
      <c r="B4204" s="61" t="s">
        <v>3703</v>
      </c>
      <c r="C4204" s="61">
        <v>3211</v>
      </c>
      <c r="D4204" s="61" t="s">
        <v>4132</v>
      </c>
      <c r="J4204" s="51" t="s">
        <v>20</v>
      </c>
      <c r="P4204" s="51" t="s">
        <v>20</v>
      </c>
      <c r="Q4204" s="60" t="s">
        <v>3588</v>
      </c>
      <c r="R4204" s="60">
        <v>26</v>
      </c>
      <c r="S4204" s="62">
        <v>85</v>
      </c>
      <c r="U4204" s="54" t="s">
        <v>15</v>
      </c>
      <c r="V4204" s="50" t="s">
        <v>20</v>
      </c>
      <c r="X4204" s="48"/>
    </row>
    <row r="4205" spans="1:24" s="60" customFormat="1" x14ac:dyDescent="0.2">
      <c r="A4205" s="60">
        <v>32</v>
      </c>
      <c r="B4205" s="61" t="s">
        <v>3703</v>
      </c>
      <c r="C4205" s="61">
        <v>3211</v>
      </c>
      <c r="D4205" s="61" t="s">
        <v>4132</v>
      </c>
      <c r="J4205" s="51" t="s">
        <v>20</v>
      </c>
      <c r="P4205" s="51" t="s">
        <v>20</v>
      </c>
      <c r="Q4205" s="60" t="s">
        <v>4157</v>
      </c>
      <c r="R4205" s="60">
        <v>27</v>
      </c>
      <c r="S4205" s="62">
        <v>185</v>
      </c>
      <c r="U4205" s="54" t="s">
        <v>15</v>
      </c>
      <c r="V4205" s="50" t="s">
        <v>20</v>
      </c>
      <c r="X4205" s="48"/>
    </row>
    <row r="4206" spans="1:24" s="60" customFormat="1" x14ac:dyDescent="0.2">
      <c r="A4206" s="60">
        <v>32</v>
      </c>
      <c r="B4206" s="61" t="s">
        <v>3703</v>
      </c>
      <c r="C4206" s="61">
        <v>3211</v>
      </c>
      <c r="D4206" s="61" t="s">
        <v>4132</v>
      </c>
      <c r="J4206" s="51" t="s">
        <v>20</v>
      </c>
      <c r="P4206" s="51" t="s">
        <v>20</v>
      </c>
      <c r="Q4206" s="60" t="s">
        <v>4158</v>
      </c>
      <c r="R4206" s="60">
        <v>28</v>
      </c>
      <c r="S4206" s="62">
        <v>165</v>
      </c>
      <c r="U4206" s="54" t="s">
        <v>15</v>
      </c>
      <c r="V4206" s="50"/>
      <c r="X4206" s="48"/>
    </row>
    <row r="4207" spans="1:24" s="60" customFormat="1" x14ac:dyDescent="0.2">
      <c r="A4207" s="60">
        <v>32</v>
      </c>
      <c r="B4207" s="61" t="s">
        <v>3703</v>
      </c>
      <c r="C4207" s="61">
        <v>3211</v>
      </c>
      <c r="D4207" s="61" t="s">
        <v>4132</v>
      </c>
      <c r="J4207" s="51" t="s">
        <v>20</v>
      </c>
      <c r="P4207" s="51" t="s">
        <v>20</v>
      </c>
      <c r="Q4207" s="60" t="s">
        <v>4159</v>
      </c>
      <c r="R4207" s="60">
        <v>29</v>
      </c>
      <c r="S4207" s="62">
        <v>30</v>
      </c>
      <c r="U4207" s="54" t="s">
        <v>15</v>
      </c>
      <c r="V4207" s="50" t="s">
        <v>20</v>
      </c>
      <c r="X4207" s="48"/>
    </row>
    <row r="4208" spans="1:24" s="60" customFormat="1" x14ac:dyDescent="0.2">
      <c r="A4208" s="60">
        <v>32</v>
      </c>
      <c r="B4208" s="61" t="s">
        <v>3703</v>
      </c>
      <c r="C4208" s="61">
        <v>3211</v>
      </c>
      <c r="D4208" s="61" t="s">
        <v>4132</v>
      </c>
      <c r="J4208" s="51" t="s">
        <v>20</v>
      </c>
      <c r="P4208" s="51" t="s">
        <v>20</v>
      </c>
      <c r="Q4208" s="60" t="s">
        <v>4160</v>
      </c>
      <c r="R4208" s="60">
        <v>30</v>
      </c>
      <c r="S4208" s="62">
        <v>57</v>
      </c>
      <c r="U4208" s="54" t="s">
        <v>15</v>
      </c>
      <c r="V4208" s="50" t="s">
        <v>20</v>
      </c>
      <c r="X4208" s="48"/>
    </row>
    <row r="4209" spans="1:24" s="60" customFormat="1" x14ac:dyDescent="0.2">
      <c r="A4209" s="60">
        <v>32</v>
      </c>
      <c r="B4209" s="61" t="s">
        <v>3703</v>
      </c>
      <c r="C4209" s="61">
        <v>3211</v>
      </c>
      <c r="D4209" s="61" t="s">
        <v>4132</v>
      </c>
      <c r="J4209" s="51" t="s">
        <v>20</v>
      </c>
      <c r="P4209" s="51" t="s">
        <v>20</v>
      </c>
      <c r="Q4209" s="60" t="s">
        <v>4161</v>
      </c>
      <c r="R4209" s="60">
        <v>31</v>
      </c>
      <c r="S4209" s="62">
        <v>37</v>
      </c>
      <c r="U4209" s="54" t="s">
        <v>15</v>
      </c>
      <c r="V4209" s="50" t="s">
        <v>20</v>
      </c>
      <c r="X4209" s="48"/>
    </row>
    <row r="4210" spans="1:24" s="60" customFormat="1" x14ac:dyDescent="0.2">
      <c r="A4210" s="60">
        <v>32</v>
      </c>
      <c r="B4210" s="61" t="s">
        <v>3703</v>
      </c>
      <c r="C4210" s="61">
        <v>3211</v>
      </c>
      <c r="D4210" s="61" t="s">
        <v>4132</v>
      </c>
      <c r="J4210" s="51" t="s">
        <v>20</v>
      </c>
      <c r="P4210" s="51" t="s">
        <v>20</v>
      </c>
      <c r="Q4210" s="60" t="s">
        <v>4162</v>
      </c>
      <c r="R4210" s="60">
        <v>32</v>
      </c>
      <c r="S4210" s="62">
        <v>207</v>
      </c>
      <c r="U4210" s="54" t="s">
        <v>15</v>
      </c>
      <c r="V4210" s="50" t="s">
        <v>16</v>
      </c>
      <c r="X4210" s="48"/>
    </row>
    <row r="4211" spans="1:24" s="60" customFormat="1" x14ac:dyDescent="0.2">
      <c r="A4211" s="60">
        <v>32</v>
      </c>
      <c r="B4211" s="61" t="s">
        <v>3703</v>
      </c>
      <c r="C4211" s="61">
        <v>3211</v>
      </c>
      <c r="D4211" s="61" t="s">
        <v>4132</v>
      </c>
      <c r="J4211" s="51" t="s">
        <v>20</v>
      </c>
      <c r="P4211" s="51" t="s">
        <v>20</v>
      </c>
      <c r="Q4211" s="60" t="s">
        <v>3859</v>
      </c>
      <c r="R4211" s="60">
        <v>33</v>
      </c>
      <c r="S4211" s="62">
        <v>172</v>
      </c>
      <c r="U4211" s="54" t="s">
        <v>15</v>
      </c>
      <c r="V4211" s="50" t="s">
        <v>20</v>
      </c>
      <c r="X4211" s="48"/>
    </row>
    <row r="4212" spans="1:24" s="60" customFormat="1" x14ac:dyDescent="0.2">
      <c r="A4212" s="60">
        <v>32</v>
      </c>
      <c r="B4212" s="61" t="s">
        <v>3703</v>
      </c>
      <c r="C4212" s="61">
        <v>3211</v>
      </c>
      <c r="D4212" s="61" t="s">
        <v>4132</v>
      </c>
      <c r="J4212" s="51" t="s">
        <v>20</v>
      </c>
      <c r="P4212" s="51" t="s">
        <v>20</v>
      </c>
      <c r="Q4212" s="60" t="s">
        <v>4163</v>
      </c>
      <c r="R4212" s="60">
        <v>34</v>
      </c>
      <c r="S4212" s="62">
        <v>35</v>
      </c>
      <c r="U4212" s="54" t="s">
        <v>15</v>
      </c>
      <c r="V4212" s="50" t="s">
        <v>20</v>
      </c>
      <c r="X4212" s="48"/>
    </row>
    <row r="4213" spans="1:24" s="60" customFormat="1" x14ac:dyDescent="0.2">
      <c r="A4213" s="60">
        <v>32</v>
      </c>
      <c r="B4213" s="61" t="s">
        <v>3703</v>
      </c>
      <c r="C4213" s="61">
        <v>3211</v>
      </c>
      <c r="D4213" s="61" t="s">
        <v>4132</v>
      </c>
      <c r="J4213" s="51" t="s">
        <v>20</v>
      </c>
      <c r="P4213" s="51" t="s">
        <v>20</v>
      </c>
      <c r="Q4213" s="60" t="s">
        <v>4164</v>
      </c>
      <c r="R4213" s="60">
        <v>35</v>
      </c>
      <c r="S4213" s="62">
        <v>27</v>
      </c>
      <c r="U4213" s="54" t="s">
        <v>15</v>
      </c>
      <c r="V4213" s="50" t="s">
        <v>20</v>
      </c>
      <c r="X4213" s="48"/>
    </row>
    <row r="4214" spans="1:24" s="60" customFormat="1" x14ac:dyDescent="0.2">
      <c r="A4214" s="60">
        <v>32</v>
      </c>
      <c r="B4214" s="61" t="s">
        <v>3703</v>
      </c>
      <c r="C4214" s="61">
        <v>3211</v>
      </c>
      <c r="D4214" s="61" t="s">
        <v>4132</v>
      </c>
      <c r="J4214" s="51" t="s">
        <v>20</v>
      </c>
      <c r="P4214" s="51" t="s">
        <v>20</v>
      </c>
      <c r="Q4214" s="60" t="s">
        <v>4165</v>
      </c>
      <c r="R4214" s="60">
        <v>36</v>
      </c>
      <c r="S4214" s="62">
        <v>155</v>
      </c>
      <c r="U4214" s="54" t="s">
        <v>15</v>
      </c>
      <c r="V4214" s="50" t="s">
        <v>20</v>
      </c>
      <c r="X4214" s="48"/>
    </row>
    <row r="4215" spans="1:24" s="60" customFormat="1" x14ac:dyDescent="0.2">
      <c r="A4215" s="60">
        <v>32</v>
      </c>
      <c r="B4215" s="61" t="s">
        <v>3703</v>
      </c>
      <c r="C4215" s="61">
        <v>3211</v>
      </c>
      <c r="D4215" s="61" t="s">
        <v>4132</v>
      </c>
      <c r="J4215" s="51" t="s">
        <v>20</v>
      </c>
      <c r="P4215" s="51" t="s">
        <v>20</v>
      </c>
      <c r="Q4215" s="60" t="s">
        <v>4166</v>
      </c>
      <c r="R4215" s="60">
        <v>37</v>
      </c>
      <c r="S4215" s="62">
        <v>46</v>
      </c>
      <c r="U4215" s="54" t="s">
        <v>15</v>
      </c>
      <c r="V4215" s="50" t="s">
        <v>20</v>
      </c>
      <c r="X4215" s="48"/>
    </row>
    <row r="4216" spans="1:24" s="60" customFormat="1" x14ac:dyDescent="0.2">
      <c r="A4216" s="60">
        <v>32</v>
      </c>
      <c r="B4216" s="61" t="s">
        <v>3703</v>
      </c>
      <c r="C4216" s="61">
        <v>3211</v>
      </c>
      <c r="D4216" s="61" t="s">
        <v>4132</v>
      </c>
      <c r="J4216" s="51" t="s">
        <v>20</v>
      </c>
      <c r="P4216" s="51" t="s">
        <v>20</v>
      </c>
      <c r="Q4216" s="60" t="s">
        <v>2981</v>
      </c>
      <c r="R4216" s="60">
        <v>38</v>
      </c>
      <c r="S4216" s="62">
        <v>25</v>
      </c>
      <c r="U4216" s="54" t="s">
        <v>15</v>
      </c>
      <c r="V4216" s="50" t="s">
        <v>20</v>
      </c>
      <c r="X4216" s="48"/>
    </row>
    <row r="4217" spans="1:24" s="60" customFormat="1" x14ac:dyDescent="0.2">
      <c r="A4217" s="60">
        <v>32</v>
      </c>
      <c r="B4217" s="61" t="s">
        <v>3703</v>
      </c>
      <c r="C4217" s="61">
        <v>3211</v>
      </c>
      <c r="D4217" s="61" t="s">
        <v>4132</v>
      </c>
      <c r="J4217" s="51" t="s">
        <v>20</v>
      </c>
      <c r="P4217" s="51" t="s">
        <v>20</v>
      </c>
      <c r="Q4217" s="60" t="s">
        <v>4167</v>
      </c>
      <c r="R4217" s="60">
        <v>39</v>
      </c>
      <c r="S4217" s="62">
        <v>342</v>
      </c>
      <c r="U4217" s="54" t="s">
        <v>15</v>
      </c>
      <c r="V4217" s="50" t="s">
        <v>20</v>
      </c>
      <c r="X4217" s="48"/>
    </row>
    <row r="4218" spans="1:24" s="60" customFormat="1" x14ac:dyDescent="0.2">
      <c r="A4218" s="60">
        <v>32</v>
      </c>
      <c r="B4218" s="61" t="s">
        <v>3703</v>
      </c>
      <c r="C4218" s="61">
        <v>3211</v>
      </c>
      <c r="D4218" s="61" t="s">
        <v>4132</v>
      </c>
      <c r="J4218" s="51" t="s">
        <v>20</v>
      </c>
      <c r="P4218" s="51" t="s">
        <v>20</v>
      </c>
      <c r="Q4218" s="60" t="s">
        <v>3757</v>
      </c>
      <c r="R4218" s="60">
        <v>40</v>
      </c>
      <c r="S4218" s="62">
        <v>44</v>
      </c>
      <c r="U4218" s="54" t="s">
        <v>15</v>
      </c>
      <c r="V4218" s="50"/>
      <c r="X4218" s="48"/>
    </row>
    <row r="4219" spans="1:24" s="60" customFormat="1" x14ac:dyDescent="0.2">
      <c r="A4219" s="60">
        <v>32</v>
      </c>
      <c r="B4219" s="61" t="s">
        <v>3703</v>
      </c>
      <c r="C4219" s="61">
        <v>3211</v>
      </c>
      <c r="D4219" s="61" t="s">
        <v>4132</v>
      </c>
      <c r="J4219" s="51" t="s">
        <v>20</v>
      </c>
      <c r="P4219" s="51" t="s">
        <v>20</v>
      </c>
      <c r="Q4219" s="60" t="s">
        <v>4111</v>
      </c>
      <c r="R4219" s="60">
        <v>41</v>
      </c>
      <c r="S4219" s="62">
        <v>41</v>
      </c>
      <c r="U4219" s="54" t="s">
        <v>15</v>
      </c>
      <c r="V4219" s="50" t="s">
        <v>20</v>
      </c>
      <c r="X4219" s="48"/>
    </row>
    <row r="4220" spans="1:24" s="60" customFormat="1" x14ac:dyDescent="0.2">
      <c r="A4220" s="60">
        <v>32</v>
      </c>
      <c r="B4220" s="61" t="s">
        <v>3703</v>
      </c>
      <c r="C4220" s="61">
        <v>3211</v>
      </c>
      <c r="D4220" s="61" t="s">
        <v>4132</v>
      </c>
      <c r="J4220" s="51" t="s">
        <v>20</v>
      </c>
      <c r="P4220" s="51" t="s">
        <v>20</v>
      </c>
      <c r="Q4220" s="60" t="s">
        <v>4168</v>
      </c>
      <c r="R4220" s="60">
        <v>42</v>
      </c>
      <c r="S4220" s="62">
        <v>280</v>
      </c>
      <c r="U4220" s="54" t="s">
        <v>15</v>
      </c>
      <c r="V4220" s="50" t="s">
        <v>16</v>
      </c>
      <c r="X4220" s="48"/>
    </row>
    <row r="4221" spans="1:24" s="60" customFormat="1" x14ac:dyDescent="0.2">
      <c r="A4221" s="60">
        <v>32</v>
      </c>
      <c r="B4221" s="61" t="s">
        <v>3703</v>
      </c>
      <c r="C4221" s="61">
        <v>3211</v>
      </c>
      <c r="D4221" s="61" t="s">
        <v>4132</v>
      </c>
      <c r="J4221" s="51" t="s">
        <v>20</v>
      </c>
      <c r="P4221" s="51" t="s">
        <v>20</v>
      </c>
      <c r="Q4221" s="60" t="s">
        <v>4169</v>
      </c>
      <c r="R4221" s="60">
        <v>43</v>
      </c>
      <c r="S4221" s="62">
        <v>115</v>
      </c>
      <c r="U4221" s="54" t="s">
        <v>15</v>
      </c>
      <c r="V4221" s="50" t="s">
        <v>20</v>
      </c>
      <c r="X4221" s="48"/>
    </row>
    <row r="4222" spans="1:24" s="60" customFormat="1" x14ac:dyDescent="0.2">
      <c r="A4222" s="60">
        <v>32</v>
      </c>
      <c r="B4222" s="61" t="s">
        <v>3703</v>
      </c>
      <c r="C4222" s="61">
        <v>3211</v>
      </c>
      <c r="D4222" s="61" t="s">
        <v>4132</v>
      </c>
      <c r="J4222" s="51" t="s">
        <v>20</v>
      </c>
      <c r="P4222" s="51" t="s">
        <v>20</v>
      </c>
      <c r="Q4222" s="60" t="s">
        <v>4170</v>
      </c>
      <c r="R4222" s="60">
        <v>44</v>
      </c>
      <c r="S4222" s="62">
        <v>41</v>
      </c>
      <c r="U4222" s="54" t="s">
        <v>15</v>
      </c>
      <c r="V4222" s="50" t="s">
        <v>20</v>
      </c>
      <c r="X4222" s="48"/>
    </row>
    <row r="4223" spans="1:24" s="60" customFormat="1" x14ac:dyDescent="0.2">
      <c r="A4223" s="60">
        <v>32</v>
      </c>
      <c r="B4223" s="61" t="s">
        <v>3703</v>
      </c>
      <c r="C4223" s="61">
        <v>3211</v>
      </c>
      <c r="D4223" s="61" t="s">
        <v>4132</v>
      </c>
      <c r="J4223" s="51" t="s">
        <v>20</v>
      </c>
      <c r="P4223" s="51" t="s">
        <v>20</v>
      </c>
      <c r="Q4223" s="60" t="s">
        <v>4171</v>
      </c>
      <c r="R4223" s="60">
        <v>45</v>
      </c>
      <c r="S4223" s="62">
        <v>170</v>
      </c>
      <c r="U4223" s="54" t="s">
        <v>15</v>
      </c>
      <c r="V4223" s="50" t="s">
        <v>20</v>
      </c>
      <c r="X4223" s="48"/>
    </row>
    <row r="4224" spans="1:24" s="60" customFormat="1" x14ac:dyDescent="0.2">
      <c r="A4224" s="60">
        <v>32</v>
      </c>
      <c r="B4224" s="61" t="s">
        <v>3703</v>
      </c>
      <c r="C4224" s="61">
        <v>3211</v>
      </c>
      <c r="D4224" s="61" t="s">
        <v>4132</v>
      </c>
      <c r="J4224" s="51" t="s">
        <v>20</v>
      </c>
      <c r="P4224" s="51" t="s">
        <v>20</v>
      </c>
      <c r="Q4224" s="60" t="s">
        <v>4172</v>
      </c>
      <c r="R4224" s="60">
        <v>46</v>
      </c>
      <c r="S4224" s="62">
        <v>175</v>
      </c>
      <c r="U4224" s="54" t="s">
        <v>15</v>
      </c>
      <c r="V4224" s="50" t="s">
        <v>20</v>
      </c>
      <c r="X4224" s="48"/>
    </row>
    <row r="4225" spans="1:24" s="60" customFormat="1" x14ac:dyDescent="0.2">
      <c r="A4225" s="60">
        <v>32</v>
      </c>
      <c r="B4225" s="61" t="s">
        <v>3703</v>
      </c>
      <c r="C4225" s="61">
        <v>3211</v>
      </c>
      <c r="D4225" s="61" t="s">
        <v>4132</v>
      </c>
      <c r="J4225" s="51" t="s">
        <v>20</v>
      </c>
      <c r="P4225" s="51" t="s">
        <v>20</v>
      </c>
      <c r="Q4225" s="60" t="s">
        <v>3105</v>
      </c>
      <c r="R4225" s="60">
        <v>47</v>
      </c>
      <c r="S4225" s="62">
        <v>59</v>
      </c>
      <c r="U4225" s="54" t="s">
        <v>15</v>
      </c>
      <c r="V4225" s="50" t="s">
        <v>20</v>
      </c>
      <c r="X4225" s="48"/>
    </row>
    <row r="4226" spans="1:24" s="60" customFormat="1" x14ac:dyDescent="0.2">
      <c r="A4226" s="60">
        <v>32</v>
      </c>
      <c r="B4226" s="61" t="s">
        <v>3703</v>
      </c>
      <c r="C4226" s="61">
        <v>3211</v>
      </c>
      <c r="D4226" s="61" t="s">
        <v>4132</v>
      </c>
      <c r="J4226" s="51" t="s">
        <v>20</v>
      </c>
      <c r="P4226" s="51" t="s">
        <v>20</v>
      </c>
      <c r="Q4226" s="60" t="s">
        <v>4173</v>
      </c>
      <c r="R4226" s="60">
        <v>48</v>
      </c>
      <c r="S4226" s="62">
        <v>32</v>
      </c>
      <c r="U4226" s="54" t="s">
        <v>15</v>
      </c>
      <c r="V4226" s="50" t="s">
        <v>20</v>
      </c>
      <c r="X4226" s="48"/>
    </row>
    <row r="4227" spans="1:24" s="60" customFormat="1" x14ac:dyDescent="0.2">
      <c r="A4227" s="60">
        <v>32</v>
      </c>
      <c r="B4227" s="61" t="s">
        <v>3703</v>
      </c>
      <c r="C4227" s="61">
        <v>3211</v>
      </c>
      <c r="D4227" s="61" t="s">
        <v>4132</v>
      </c>
      <c r="J4227" s="51" t="s">
        <v>20</v>
      </c>
      <c r="P4227" s="51" t="s">
        <v>20</v>
      </c>
      <c r="Q4227" s="60" t="s">
        <v>4174</v>
      </c>
      <c r="R4227" s="60">
        <v>49</v>
      </c>
      <c r="S4227" s="62">
        <v>625</v>
      </c>
      <c r="U4227" s="54" t="s">
        <v>15</v>
      </c>
      <c r="V4227" s="50" t="s">
        <v>16</v>
      </c>
      <c r="X4227" s="48"/>
    </row>
    <row r="4228" spans="1:24" s="60" customFormat="1" x14ac:dyDescent="0.2">
      <c r="A4228" s="60">
        <v>32</v>
      </c>
      <c r="B4228" s="61" t="s">
        <v>3703</v>
      </c>
      <c r="C4228" s="61">
        <v>3211</v>
      </c>
      <c r="D4228" s="61" t="s">
        <v>4132</v>
      </c>
      <c r="J4228" s="51" t="s">
        <v>20</v>
      </c>
      <c r="P4228" s="51" t="s">
        <v>20</v>
      </c>
      <c r="Q4228" s="60" t="s">
        <v>3701</v>
      </c>
      <c r="R4228" s="60">
        <v>50</v>
      </c>
      <c r="S4228" s="62">
        <v>95</v>
      </c>
      <c r="U4228" s="54" t="s">
        <v>15</v>
      </c>
      <c r="V4228" s="50" t="s">
        <v>20</v>
      </c>
      <c r="X4228" s="48"/>
    </row>
    <row r="4229" spans="1:24" s="60" customFormat="1" x14ac:dyDescent="0.2">
      <c r="A4229" s="60">
        <v>32</v>
      </c>
      <c r="B4229" s="61" t="s">
        <v>3703</v>
      </c>
      <c r="C4229" s="61">
        <v>3211</v>
      </c>
      <c r="D4229" s="61" t="s">
        <v>4132</v>
      </c>
      <c r="J4229" s="51" t="s">
        <v>20</v>
      </c>
      <c r="P4229" s="51" t="s">
        <v>20</v>
      </c>
      <c r="Q4229" s="60" t="s">
        <v>3363</v>
      </c>
      <c r="R4229" s="60">
        <v>51</v>
      </c>
      <c r="S4229" s="62">
        <v>180</v>
      </c>
      <c r="U4229" s="54" t="s">
        <v>15</v>
      </c>
      <c r="V4229" s="50" t="s">
        <v>20</v>
      </c>
      <c r="X4229" s="48"/>
    </row>
    <row r="4230" spans="1:24" s="60" customFormat="1" x14ac:dyDescent="0.2">
      <c r="A4230" s="60">
        <v>32</v>
      </c>
      <c r="B4230" s="61" t="s">
        <v>3703</v>
      </c>
      <c r="C4230" s="61">
        <v>3211</v>
      </c>
      <c r="D4230" s="61" t="s">
        <v>4132</v>
      </c>
      <c r="J4230" s="51" t="s">
        <v>20</v>
      </c>
      <c r="P4230" s="51" t="s">
        <v>20</v>
      </c>
      <c r="Q4230" s="60" t="s">
        <v>3282</v>
      </c>
      <c r="R4230" s="60">
        <v>52</v>
      </c>
      <c r="S4230" s="62">
        <v>65</v>
      </c>
      <c r="U4230" s="54" t="s">
        <v>15</v>
      </c>
      <c r="V4230" s="50" t="s">
        <v>20</v>
      </c>
      <c r="X4230" s="48"/>
    </row>
    <row r="4231" spans="1:24" s="60" customFormat="1" x14ac:dyDescent="0.2">
      <c r="A4231" s="60">
        <v>32</v>
      </c>
      <c r="B4231" s="61" t="s">
        <v>3703</v>
      </c>
      <c r="C4231" s="61">
        <v>3211</v>
      </c>
      <c r="D4231" s="61" t="s">
        <v>4132</v>
      </c>
      <c r="J4231" s="51" t="s">
        <v>20</v>
      </c>
      <c r="P4231" s="51" t="s">
        <v>20</v>
      </c>
      <c r="Q4231" s="60" t="s">
        <v>3228</v>
      </c>
      <c r="R4231" s="60">
        <v>53</v>
      </c>
      <c r="S4231" s="62">
        <v>69</v>
      </c>
      <c r="U4231" s="54" t="s">
        <v>15</v>
      </c>
      <c r="V4231" s="50" t="s">
        <v>20</v>
      </c>
      <c r="X4231" s="48"/>
    </row>
    <row r="4232" spans="1:24" s="60" customFormat="1" x14ac:dyDescent="0.2">
      <c r="A4232" s="60">
        <v>32</v>
      </c>
      <c r="B4232" s="61" t="s">
        <v>3703</v>
      </c>
      <c r="C4232" s="61">
        <v>3211</v>
      </c>
      <c r="D4232" s="61" t="s">
        <v>4132</v>
      </c>
      <c r="J4232" s="51" t="s">
        <v>20</v>
      </c>
      <c r="P4232" s="51" t="s">
        <v>20</v>
      </c>
      <c r="Q4232" s="60" t="s">
        <v>3892</v>
      </c>
      <c r="R4232" s="60">
        <v>54</v>
      </c>
      <c r="S4232" s="62">
        <v>49</v>
      </c>
      <c r="U4232" s="54" t="s">
        <v>15</v>
      </c>
      <c r="V4232" s="50" t="s">
        <v>20</v>
      </c>
      <c r="X4232" s="48"/>
    </row>
    <row r="4233" spans="1:24" s="60" customFormat="1" x14ac:dyDescent="0.2">
      <c r="A4233" s="60">
        <v>32</v>
      </c>
      <c r="B4233" s="61" t="s">
        <v>3703</v>
      </c>
      <c r="C4233" s="61">
        <v>3211</v>
      </c>
      <c r="D4233" s="61" t="s">
        <v>4132</v>
      </c>
      <c r="J4233" s="51" t="s">
        <v>20</v>
      </c>
      <c r="P4233" s="51" t="s">
        <v>20</v>
      </c>
      <c r="Q4233" s="60" t="s">
        <v>4175</v>
      </c>
      <c r="R4233" s="60">
        <v>55</v>
      </c>
      <c r="S4233" s="62">
        <v>60</v>
      </c>
      <c r="U4233" s="54" t="s">
        <v>15</v>
      </c>
      <c r="V4233" s="50" t="s">
        <v>20</v>
      </c>
      <c r="X4233" s="48"/>
    </row>
    <row r="4234" spans="1:24" s="60" customFormat="1" x14ac:dyDescent="0.2">
      <c r="A4234" s="60">
        <v>32</v>
      </c>
      <c r="B4234" s="61" t="s">
        <v>3703</v>
      </c>
      <c r="C4234" s="61">
        <v>3211</v>
      </c>
      <c r="D4234" s="61" t="s">
        <v>4132</v>
      </c>
      <c r="J4234" s="51" t="s">
        <v>20</v>
      </c>
      <c r="P4234" s="51" t="s">
        <v>20</v>
      </c>
      <c r="Q4234" s="60" t="s">
        <v>4176</v>
      </c>
      <c r="R4234" s="60">
        <v>56</v>
      </c>
      <c r="S4234" s="62">
        <v>80</v>
      </c>
      <c r="U4234" s="54" t="s">
        <v>15</v>
      </c>
      <c r="V4234" s="50" t="s">
        <v>20</v>
      </c>
      <c r="X4234" s="48"/>
    </row>
    <row r="4235" spans="1:24" s="60" customFormat="1" x14ac:dyDescent="0.2">
      <c r="A4235" s="60">
        <v>32</v>
      </c>
      <c r="B4235" s="61" t="s">
        <v>3703</v>
      </c>
      <c r="C4235" s="61">
        <v>3211</v>
      </c>
      <c r="D4235" s="61" t="s">
        <v>4132</v>
      </c>
      <c r="J4235" s="51" t="s">
        <v>20</v>
      </c>
      <c r="P4235" s="51" t="s">
        <v>20</v>
      </c>
      <c r="Q4235" s="60" t="s">
        <v>3117</v>
      </c>
      <c r="R4235" s="60">
        <v>57</v>
      </c>
      <c r="S4235" s="62">
        <v>45</v>
      </c>
      <c r="U4235" s="54" t="s">
        <v>15</v>
      </c>
      <c r="V4235" s="50" t="s">
        <v>20</v>
      </c>
      <c r="X4235" s="48"/>
    </row>
    <row r="4236" spans="1:24" s="60" customFormat="1" x14ac:dyDescent="0.2">
      <c r="A4236" s="60">
        <v>32</v>
      </c>
      <c r="B4236" s="61" t="s">
        <v>3703</v>
      </c>
      <c r="C4236" s="61">
        <v>3211</v>
      </c>
      <c r="D4236" s="61" t="s">
        <v>4132</v>
      </c>
      <c r="J4236" s="51" t="s">
        <v>20</v>
      </c>
      <c r="P4236" s="51" t="s">
        <v>20</v>
      </c>
      <c r="Q4236" s="60" t="s">
        <v>4177</v>
      </c>
      <c r="R4236" s="60">
        <v>58</v>
      </c>
      <c r="S4236" s="62">
        <v>40</v>
      </c>
      <c r="U4236" s="54" t="s">
        <v>15</v>
      </c>
      <c r="V4236" s="50" t="s">
        <v>20</v>
      </c>
      <c r="X4236" s="48"/>
    </row>
    <row r="4237" spans="1:24" s="60" customFormat="1" x14ac:dyDescent="0.2">
      <c r="A4237" s="60">
        <v>32</v>
      </c>
      <c r="B4237" s="61" t="s">
        <v>3703</v>
      </c>
      <c r="C4237" s="61">
        <v>3211</v>
      </c>
      <c r="D4237" s="61" t="s">
        <v>4132</v>
      </c>
      <c r="J4237" s="51" t="s">
        <v>20</v>
      </c>
      <c r="P4237" s="51" t="s">
        <v>20</v>
      </c>
      <c r="Q4237" s="60" t="s">
        <v>4178</v>
      </c>
      <c r="R4237" s="60">
        <v>59</v>
      </c>
      <c r="S4237" s="62">
        <v>69</v>
      </c>
      <c r="U4237" s="54" t="s">
        <v>15</v>
      </c>
      <c r="V4237" s="50" t="s">
        <v>20</v>
      </c>
      <c r="X4237" s="48"/>
    </row>
    <row r="4238" spans="1:24" s="60" customFormat="1" x14ac:dyDescent="0.2">
      <c r="A4238" s="60">
        <v>32</v>
      </c>
      <c r="B4238" s="61" t="s">
        <v>3703</v>
      </c>
      <c r="C4238" s="61">
        <v>3211</v>
      </c>
      <c r="D4238" s="61" t="s">
        <v>4132</v>
      </c>
      <c r="J4238" s="51" t="s">
        <v>20</v>
      </c>
      <c r="P4238" s="51" t="s">
        <v>20</v>
      </c>
      <c r="Q4238" s="60" t="s">
        <v>4179</v>
      </c>
      <c r="R4238" s="60">
        <v>60</v>
      </c>
      <c r="S4238" s="62">
        <v>200</v>
      </c>
      <c r="U4238" s="54" t="s">
        <v>15</v>
      </c>
      <c r="V4238" s="50" t="s">
        <v>20</v>
      </c>
      <c r="X4238" s="48"/>
    </row>
    <row r="4239" spans="1:24" s="60" customFormat="1" x14ac:dyDescent="0.2">
      <c r="A4239" s="60">
        <v>32</v>
      </c>
      <c r="B4239" s="61" t="s">
        <v>3703</v>
      </c>
      <c r="C4239" s="61">
        <v>3211</v>
      </c>
      <c r="D4239" s="61" t="s">
        <v>4132</v>
      </c>
      <c r="J4239" s="51" t="s">
        <v>20</v>
      </c>
      <c r="P4239" s="51" t="s">
        <v>20</v>
      </c>
      <c r="Q4239" s="60" t="s">
        <v>4180</v>
      </c>
      <c r="R4239" s="60">
        <v>61</v>
      </c>
      <c r="S4239" s="62">
        <v>135</v>
      </c>
      <c r="U4239" s="54" t="s">
        <v>15</v>
      </c>
      <c r="V4239" s="50" t="s">
        <v>20</v>
      </c>
      <c r="X4239" s="48"/>
    </row>
    <row r="4240" spans="1:24" s="60" customFormat="1" x14ac:dyDescent="0.2">
      <c r="A4240" s="60">
        <v>32</v>
      </c>
      <c r="B4240" s="61" t="s">
        <v>3703</v>
      </c>
      <c r="C4240" s="61">
        <v>3211</v>
      </c>
      <c r="D4240" s="61" t="s">
        <v>4132</v>
      </c>
      <c r="J4240" s="51" t="s">
        <v>20</v>
      </c>
      <c r="P4240" s="51" t="s">
        <v>20</v>
      </c>
      <c r="Q4240" s="60" t="s">
        <v>4181</v>
      </c>
      <c r="R4240" s="60">
        <v>62</v>
      </c>
      <c r="S4240" s="62">
        <v>82</v>
      </c>
      <c r="U4240" s="54" t="s">
        <v>15</v>
      </c>
      <c r="V4240" s="50" t="s">
        <v>20</v>
      </c>
      <c r="X4240" s="48"/>
    </row>
    <row r="4241" spans="1:24" s="60" customFormat="1" x14ac:dyDescent="0.2">
      <c r="A4241" s="60">
        <v>32</v>
      </c>
      <c r="B4241" s="61" t="s">
        <v>3703</v>
      </c>
      <c r="C4241" s="61">
        <v>3211</v>
      </c>
      <c r="D4241" s="61" t="s">
        <v>4132</v>
      </c>
      <c r="J4241" s="51" t="s">
        <v>20</v>
      </c>
      <c r="P4241" s="51" t="s">
        <v>20</v>
      </c>
      <c r="Q4241" s="60" t="s">
        <v>4182</v>
      </c>
      <c r="R4241" s="60">
        <v>63</v>
      </c>
      <c r="S4241" s="62">
        <v>40</v>
      </c>
      <c r="U4241" s="54" t="s">
        <v>15</v>
      </c>
      <c r="V4241" s="50" t="s">
        <v>20</v>
      </c>
      <c r="X4241" s="48"/>
    </row>
    <row r="4242" spans="1:24" s="60" customFormat="1" x14ac:dyDescent="0.2">
      <c r="A4242" s="60">
        <v>32</v>
      </c>
      <c r="B4242" s="61" t="s">
        <v>3703</v>
      </c>
      <c r="C4242" s="61">
        <v>3211</v>
      </c>
      <c r="D4242" s="61" t="s">
        <v>4132</v>
      </c>
      <c r="J4242" s="51" t="s">
        <v>20</v>
      </c>
      <c r="P4242" s="51" t="s">
        <v>20</v>
      </c>
      <c r="Q4242" s="60" t="s">
        <v>4183</v>
      </c>
      <c r="R4242" s="60">
        <v>64</v>
      </c>
      <c r="S4242" s="62">
        <v>65</v>
      </c>
      <c r="U4242" s="54" t="s">
        <v>15</v>
      </c>
      <c r="V4242" s="50" t="s">
        <v>20</v>
      </c>
      <c r="X4242" s="48"/>
    </row>
    <row r="4243" spans="1:24" s="60" customFormat="1" x14ac:dyDescent="0.2">
      <c r="A4243" s="60">
        <v>32</v>
      </c>
      <c r="B4243" s="61" t="s">
        <v>3703</v>
      </c>
      <c r="C4243" s="61">
        <v>3211</v>
      </c>
      <c r="D4243" s="61" t="s">
        <v>4132</v>
      </c>
      <c r="J4243" s="51" t="s">
        <v>20</v>
      </c>
      <c r="P4243" s="51" t="s">
        <v>20</v>
      </c>
      <c r="Q4243" s="60" t="s">
        <v>3914</v>
      </c>
      <c r="R4243" s="60">
        <v>65</v>
      </c>
      <c r="S4243" s="62">
        <v>60</v>
      </c>
      <c r="U4243" s="54" t="s">
        <v>15</v>
      </c>
      <c r="V4243" s="50" t="s">
        <v>20</v>
      </c>
      <c r="X4243" s="48"/>
    </row>
    <row r="4244" spans="1:24" s="60" customFormat="1" x14ac:dyDescent="0.2">
      <c r="A4244" s="60">
        <v>32</v>
      </c>
      <c r="B4244" s="61" t="s">
        <v>3703</v>
      </c>
      <c r="C4244" s="61">
        <v>3211</v>
      </c>
      <c r="D4244" s="61" t="s">
        <v>4132</v>
      </c>
      <c r="J4244" s="51" t="s">
        <v>20</v>
      </c>
      <c r="P4244" s="51" t="s">
        <v>20</v>
      </c>
      <c r="Q4244" s="60" t="s">
        <v>4184</v>
      </c>
      <c r="R4244" s="60">
        <v>66</v>
      </c>
      <c r="S4244" s="62">
        <v>104</v>
      </c>
      <c r="U4244" s="54" t="s">
        <v>15</v>
      </c>
      <c r="V4244" s="50" t="s">
        <v>20</v>
      </c>
      <c r="X4244" s="48"/>
    </row>
    <row r="4245" spans="1:24" s="60" customFormat="1" x14ac:dyDescent="0.2">
      <c r="A4245" s="60">
        <v>32</v>
      </c>
      <c r="B4245" s="61" t="s">
        <v>3703</v>
      </c>
      <c r="C4245" s="61">
        <v>3211</v>
      </c>
      <c r="D4245" s="61" t="s">
        <v>4132</v>
      </c>
      <c r="J4245" s="51" t="s">
        <v>20</v>
      </c>
      <c r="P4245" s="51" t="s">
        <v>20</v>
      </c>
      <c r="Q4245" s="60" t="s">
        <v>4185</v>
      </c>
      <c r="R4245" s="60">
        <v>67</v>
      </c>
      <c r="S4245" s="62">
        <v>30</v>
      </c>
      <c r="U4245" s="54" t="s">
        <v>15</v>
      </c>
      <c r="V4245" s="50" t="s">
        <v>20</v>
      </c>
      <c r="X4245" s="48"/>
    </row>
    <row r="4246" spans="1:24" s="60" customFormat="1" x14ac:dyDescent="0.2">
      <c r="A4246" s="60">
        <v>32</v>
      </c>
      <c r="B4246" s="61" t="s">
        <v>3703</v>
      </c>
      <c r="C4246" s="61">
        <v>3211</v>
      </c>
      <c r="D4246" s="61" t="s">
        <v>4132</v>
      </c>
      <c r="J4246" s="51" t="s">
        <v>20</v>
      </c>
      <c r="P4246" s="51" t="s">
        <v>20</v>
      </c>
      <c r="Q4246" s="60" t="s">
        <v>3225</v>
      </c>
      <c r="R4246" s="60">
        <v>68</v>
      </c>
      <c r="S4246" s="62">
        <v>184</v>
      </c>
      <c r="U4246" s="54" t="s">
        <v>15</v>
      </c>
      <c r="V4246" s="50" t="s">
        <v>20</v>
      </c>
      <c r="X4246" s="48"/>
    </row>
    <row r="4247" spans="1:24" s="60" customFormat="1" x14ac:dyDescent="0.2">
      <c r="A4247" s="60">
        <v>32</v>
      </c>
      <c r="B4247" s="61" t="s">
        <v>3703</v>
      </c>
      <c r="C4247" s="61">
        <v>3211</v>
      </c>
      <c r="D4247" s="61" t="s">
        <v>4132</v>
      </c>
      <c r="J4247" s="51" t="s">
        <v>20</v>
      </c>
      <c r="P4247" s="51" t="s">
        <v>20</v>
      </c>
      <c r="Q4247" s="60" t="s">
        <v>4186</v>
      </c>
      <c r="R4247" s="60">
        <v>69</v>
      </c>
      <c r="S4247" s="62">
        <v>150</v>
      </c>
      <c r="U4247" s="54" t="s">
        <v>15</v>
      </c>
      <c r="V4247" s="50" t="s">
        <v>20</v>
      </c>
      <c r="X4247" s="48"/>
    </row>
    <row r="4248" spans="1:24" s="60" customFormat="1" x14ac:dyDescent="0.2">
      <c r="A4248" s="60">
        <v>32</v>
      </c>
      <c r="B4248" s="61" t="s">
        <v>3703</v>
      </c>
      <c r="C4248" s="61">
        <v>3211</v>
      </c>
      <c r="D4248" s="61" t="s">
        <v>4132</v>
      </c>
      <c r="J4248" s="51" t="s">
        <v>20</v>
      </c>
      <c r="P4248" s="51" t="s">
        <v>20</v>
      </c>
      <c r="Q4248" s="60" t="s">
        <v>4187</v>
      </c>
      <c r="R4248" s="60">
        <v>70</v>
      </c>
      <c r="S4248" s="62">
        <v>73</v>
      </c>
      <c r="U4248" s="54" t="s">
        <v>15</v>
      </c>
      <c r="V4248" s="50" t="s">
        <v>20</v>
      </c>
      <c r="X4248" s="48"/>
    </row>
    <row r="4249" spans="1:24" s="60" customFormat="1" x14ac:dyDescent="0.2">
      <c r="A4249" s="60">
        <v>32</v>
      </c>
      <c r="B4249" s="61" t="s">
        <v>3703</v>
      </c>
      <c r="C4249" s="61">
        <v>3211</v>
      </c>
      <c r="D4249" s="61" t="s">
        <v>4132</v>
      </c>
      <c r="J4249" s="51" t="s">
        <v>20</v>
      </c>
      <c r="P4249" s="51" t="s">
        <v>20</v>
      </c>
      <c r="Q4249" s="60" t="s">
        <v>4188</v>
      </c>
      <c r="R4249" s="60">
        <v>71</v>
      </c>
      <c r="S4249" s="62">
        <v>36</v>
      </c>
      <c r="U4249" s="54" t="s">
        <v>15</v>
      </c>
      <c r="V4249" s="50" t="s">
        <v>20</v>
      </c>
      <c r="X4249" s="48"/>
    </row>
    <row r="4250" spans="1:24" s="60" customFormat="1" x14ac:dyDescent="0.2">
      <c r="A4250" s="60">
        <v>32</v>
      </c>
      <c r="B4250" s="61" t="s">
        <v>3703</v>
      </c>
      <c r="C4250" s="61">
        <v>3211</v>
      </c>
      <c r="D4250" s="61" t="s">
        <v>4132</v>
      </c>
      <c r="J4250" s="51" t="s">
        <v>20</v>
      </c>
      <c r="P4250" s="51" t="s">
        <v>20</v>
      </c>
      <c r="Q4250" s="60" t="s">
        <v>3018</v>
      </c>
      <c r="R4250" s="60">
        <v>72</v>
      </c>
      <c r="S4250" s="62">
        <v>38</v>
      </c>
      <c r="U4250" s="54" t="s">
        <v>15</v>
      </c>
      <c r="V4250" s="50" t="s">
        <v>20</v>
      </c>
      <c r="X4250" s="48"/>
    </row>
    <row r="4251" spans="1:24" s="60" customFormat="1" x14ac:dyDescent="0.2">
      <c r="A4251" s="60">
        <v>32</v>
      </c>
      <c r="B4251" s="61" t="s">
        <v>3703</v>
      </c>
      <c r="C4251" s="61">
        <v>3211</v>
      </c>
      <c r="D4251" s="61" t="s">
        <v>4132</v>
      </c>
      <c r="J4251" s="51" t="s">
        <v>20</v>
      </c>
      <c r="P4251" s="51" t="s">
        <v>20</v>
      </c>
      <c r="Q4251" s="60" t="s">
        <v>4189</v>
      </c>
      <c r="R4251" s="60">
        <v>73</v>
      </c>
      <c r="S4251" s="62">
        <v>31</v>
      </c>
      <c r="U4251" s="54" t="s">
        <v>15</v>
      </c>
      <c r="V4251" s="50" t="s">
        <v>20</v>
      </c>
      <c r="X4251" s="48"/>
    </row>
    <row r="4252" spans="1:24" s="60" customFormat="1" x14ac:dyDescent="0.2">
      <c r="A4252" s="60">
        <v>32</v>
      </c>
      <c r="B4252" s="61" t="s">
        <v>3703</v>
      </c>
      <c r="C4252" s="61">
        <v>3211</v>
      </c>
      <c r="D4252" s="61" t="s">
        <v>4132</v>
      </c>
      <c r="J4252" s="51" t="s">
        <v>20</v>
      </c>
      <c r="P4252" s="51" t="s">
        <v>20</v>
      </c>
      <c r="Q4252" s="60" t="s">
        <v>4190</v>
      </c>
      <c r="R4252" s="60">
        <v>74</v>
      </c>
      <c r="S4252" s="62">
        <v>246</v>
      </c>
      <c r="U4252" s="54" t="s">
        <v>15</v>
      </c>
      <c r="V4252" s="50" t="s">
        <v>16</v>
      </c>
      <c r="X4252" s="48"/>
    </row>
    <row r="4253" spans="1:24" s="60" customFormat="1" x14ac:dyDescent="0.2">
      <c r="A4253" s="60">
        <v>32</v>
      </c>
      <c r="B4253" s="61" t="s">
        <v>3703</v>
      </c>
      <c r="C4253" s="61">
        <v>3211</v>
      </c>
      <c r="D4253" s="61" t="s">
        <v>4132</v>
      </c>
      <c r="J4253" s="51" t="s">
        <v>20</v>
      </c>
      <c r="P4253" s="51" t="s">
        <v>20</v>
      </c>
      <c r="Q4253" s="60" t="s">
        <v>4191</v>
      </c>
      <c r="R4253" s="60">
        <v>75</v>
      </c>
      <c r="S4253" s="62">
        <v>75</v>
      </c>
      <c r="U4253" s="54" t="s">
        <v>15</v>
      </c>
      <c r="V4253" s="50" t="s">
        <v>20</v>
      </c>
      <c r="X4253" s="48"/>
    </row>
    <row r="4254" spans="1:24" s="60" customFormat="1" x14ac:dyDescent="0.2">
      <c r="A4254" s="60">
        <v>32</v>
      </c>
      <c r="B4254" s="61" t="s">
        <v>3703</v>
      </c>
      <c r="C4254" s="61">
        <v>3211</v>
      </c>
      <c r="D4254" s="61" t="s">
        <v>4132</v>
      </c>
      <c r="J4254" s="51" t="s">
        <v>20</v>
      </c>
      <c r="P4254" s="51" t="s">
        <v>20</v>
      </c>
      <c r="Q4254" s="60" t="s">
        <v>4192</v>
      </c>
      <c r="R4254" s="60">
        <v>76</v>
      </c>
      <c r="S4254" s="62">
        <v>39</v>
      </c>
      <c r="U4254" s="54" t="s">
        <v>15</v>
      </c>
      <c r="V4254" s="50" t="s">
        <v>20</v>
      </c>
      <c r="X4254" s="48"/>
    </row>
    <row r="4255" spans="1:24" s="60" customFormat="1" x14ac:dyDescent="0.2">
      <c r="A4255" s="60">
        <v>32</v>
      </c>
      <c r="B4255" s="61" t="s">
        <v>3703</v>
      </c>
      <c r="C4255" s="61">
        <v>3211</v>
      </c>
      <c r="D4255" s="61" t="s">
        <v>4132</v>
      </c>
      <c r="J4255" s="51" t="s">
        <v>20</v>
      </c>
      <c r="P4255" s="51" t="s">
        <v>20</v>
      </c>
      <c r="Q4255" s="60" t="s">
        <v>4193</v>
      </c>
      <c r="R4255" s="60">
        <v>77</v>
      </c>
      <c r="S4255" s="62">
        <v>20</v>
      </c>
      <c r="U4255" s="54" t="s">
        <v>15</v>
      </c>
      <c r="V4255" s="50" t="s">
        <v>20</v>
      </c>
      <c r="X4255" s="48"/>
    </row>
    <row r="4256" spans="1:24" s="60" customFormat="1" x14ac:dyDescent="0.2">
      <c r="A4256" s="60">
        <v>32</v>
      </c>
      <c r="B4256" s="61" t="s">
        <v>3703</v>
      </c>
      <c r="C4256" s="61">
        <v>3211</v>
      </c>
      <c r="D4256" s="61" t="s">
        <v>4132</v>
      </c>
      <c r="J4256" s="51" t="s">
        <v>20</v>
      </c>
      <c r="P4256" s="51" t="s">
        <v>20</v>
      </c>
      <c r="Q4256" s="60" t="s">
        <v>4194</v>
      </c>
      <c r="R4256" s="60">
        <v>78</v>
      </c>
      <c r="S4256" s="62">
        <v>179</v>
      </c>
      <c r="U4256" s="54" t="s">
        <v>15</v>
      </c>
      <c r="V4256" s="50" t="s">
        <v>20</v>
      </c>
      <c r="X4256" s="48"/>
    </row>
    <row r="4257" spans="1:24" s="60" customFormat="1" x14ac:dyDescent="0.2">
      <c r="A4257" s="60">
        <v>32</v>
      </c>
      <c r="B4257" s="61" t="s">
        <v>3703</v>
      </c>
      <c r="C4257" s="61">
        <v>3211</v>
      </c>
      <c r="D4257" s="61" t="s">
        <v>4132</v>
      </c>
      <c r="J4257" s="51" t="s">
        <v>20</v>
      </c>
      <c r="P4257" s="51" t="s">
        <v>20</v>
      </c>
      <c r="Q4257" s="60" t="s">
        <v>3027</v>
      </c>
      <c r="R4257" s="60">
        <v>79</v>
      </c>
      <c r="S4257" s="62">
        <v>50</v>
      </c>
      <c r="U4257" s="54" t="s">
        <v>15</v>
      </c>
      <c r="V4257" s="50" t="s">
        <v>20</v>
      </c>
      <c r="X4257" s="48"/>
    </row>
    <row r="4258" spans="1:24" s="60" customFormat="1" x14ac:dyDescent="0.2">
      <c r="A4258" s="60">
        <v>32</v>
      </c>
      <c r="B4258" s="61" t="s">
        <v>3703</v>
      </c>
      <c r="C4258" s="61">
        <v>3211</v>
      </c>
      <c r="D4258" s="61" t="s">
        <v>4132</v>
      </c>
      <c r="J4258" s="51" t="s">
        <v>20</v>
      </c>
      <c r="P4258" s="51" t="s">
        <v>20</v>
      </c>
      <c r="Q4258" s="60" t="s">
        <v>3365</v>
      </c>
      <c r="R4258" s="60">
        <v>80</v>
      </c>
      <c r="S4258" s="62">
        <v>118</v>
      </c>
      <c r="U4258" s="54" t="s">
        <v>15</v>
      </c>
      <c r="V4258" s="50" t="s">
        <v>20</v>
      </c>
      <c r="X4258" s="48"/>
    </row>
    <row r="4259" spans="1:24" s="60" customFormat="1" x14ac:dyDescent="0.2">
      <c r="A4259" s="60">
        <v>32</v>
      </c>
      <c r="B4259" s="61" t="s">
        <v>3703</v>
      </c>
      <c r="C4259" s="61">
        <v>3211</v>
      </c>
      <c r="D4259" s="61" t="s">
        <v>4132</v>
      </c>
      <c r="J4259" s="51" t="s">
        <v>20</v>
      </c>
      <c r="P4259" s="51" t="s">
        <v>20</v>
      </c>
      <c r="Q4259" s="60" t="s">
        <v>4195</v>
      </c>
      <c r="R4259" s="60">
        <v>81</v>
      </c>
      <c r="S4259" s="62">
        <v>37</v>
      </c>
      <c r="U4259" s="54" t="s">
        <v>15</v>
      </c>
      <c r="V4259" s="50" t="s">
        <v>20</v>
      </c>
      <c r="X4259" s="48"/>
    </row>
    <row r="4260" spans="1:24" s="60" customFormat="1" x14ac:dyDescent="0.2">
      <c r="A4260" s="60">
        <v>32</v>
      </c>
      <c r="B4260" s="61" t="s">
        <v>3703</v>
      </c>
      <c r="C4260" s="61">
        <v>3211</v>
      </c>
      <c r="D4260" s="61" t="s">
        <v>4132</v>
      </c>
      <c r="J4260" s="51" t="s">
        <v>20</v>
      </c>
      <c r="P4260" s="51" t="s">
        <v>20</v>
      </c>
      <c r="Q4260" s="60" t="s">
        <v>4196</v>
      </c>
      <c r="R4260" s="60">
        <v>82</v>
      </c>
      <c r="S4260" s="62">
        <v>40</v>
      </c>
      <c r="U4260" s="54" t="s">
        <v>15</v>
      </c>
      <c r="V4260" s="50" t="s">
        <v>20</v>
      </c>
      <c r="X4260" s="48"/>
    </row>
    <row r="4261" spans="1:24" s="60" customFormat="1" x14ac:dyDescent="0.2">
      <c r="A4261" s="60">
        <v>32</v>
      </c>
      <c r="B4261" s="61" t="s">
        <v>3703</v>
      </c>
      <c r="C4261" s="61">
        <v>3211</v>
      </c>
      <c r="D4261" s="61" t="s">
        <v>4132</v>
      </c>
      <c r="J4261" s="51" t="s">
        <v>20</v>
      </c>
      <c r="P4261" s="51" t="s">
        <v>20</v>
      </c>
      <c r="Q4261" s="60" t="s">
        <v>4197</v>
      </c>
      <c r="R4261" s="60">
        <v>83</v>
      </c>
      <c r="S4261" s="62">
        <v>60</v>
      </c>
      <c r="U4261" s="54" t="s">
        <v>15</v>
      </c>
      <c r="V4261" s="50" t="s">
        <v>20</v>
      </c>
      <c r="X4261" s="48"/>
    </row>
    <row r="4262" spans="1:24" s="60" customFormat="1" x14ac:dyDescent="0.2">
      <c r="A4262" s="60">
        <v>32</v>
      </c>
      <c r="B4262" s="61" t="s">
        <v>3703</v>
      </c>
      <c r="C4262" s="61">
        <v>3211</v>
      </c>
      <c r="D4262" s="61" t="s">
        <v>4132</v>
      </c>
      <c r="J4262" s="51" t="s">
        <v>20</v>
      </c>
      <c r="P4262" s="51" t="s">
        <v>20</v>
      </c>
      <c r="Q4262" s="60" t="s">
        <v>4197</v>
      </c>
      <c r="R4262" s="60">
        <v>84</v>
      </c>
      <c r="S4262" s="62">
        <v>46</v>
      </c>
      <c r="U4262" s="54" t="s">
        <v>15</v>
      </c>
      <c r="V4262" s="50" t="s">
        <v>20</v>
      </c>
      <c r="X4262" s="48"/>
    </row>
    <row r="4263" spans="1:24" s="60" customFormat="1" x14ac:dyDescent="0.2">
      <c r="A4263" s="60">
        <v>32</v>
      </c>
      <c r="B4263" s="61" t="s">
        <v>3703</v>
      </c>
      <c r="C4263" s="61">
        <v>3211</v>
      </c>
      <c r="D4263" s="61" t="s">
        <v>4132</v>
      </c>
      <c r="J4263" s="51" t="s">
        <v>20</v>
      </c>
      <c r="P4263" s="51" t="s">
        <v>20</v>
      </c>
      <c r="Q4263" s="60" t="s">
        <v>3034</v>
      </c>
      <c r="R4263" s="60">
        <v>85</v>
      </c>
      <c r="S4263" s="62">
        <v>73</v>
      </c>
      <c r="U4263" s="54" t="s">
        <v>15</v>
      </c>
      <c r="V4263" s="50" t="s">
        <v>20</v>
      </c>
      <c r="X4263" s="48"/>
    </row>
    <row r="4264" spans="1:24" s="60" customFormat="1" x14ac:dyDescent="0.2">
      <c r="A4264" s="60">
        <v>32</v>
      </c>
      <c r="B4264" s="61" t="s">
        <v>3703</v>
      </c>
      <c r="C4264" s="61">
        <v>3211</v>
      </c>
      <c r="D4264" s="61" t="s">
        <v>4132</v>
      </c>
      <c r="J4264" s="51" t="s">
        <v>20</v>
      </c>
      <c r="P4264" s="51" t="s">
        <v>20</v>
      </c>
      <c r="Q4264" s="60" t="s">
        <v>4198</v>
      </c>
      <c r="R4264" s="60">
        <v>86</v>
      </c>
      <c r="S4264" s="62">
        <v>26</v>
      </c>
      <c r="U4264" s="54" t="s">
        <v>15</v>
      </c>
      <c r="V4264" s="50" t="s">
        <v>20</v>
      </c>
      <c r="X4264" s="48"/>
    </row>
    <row r="4265" spans="1:24" s="60" customFormat="1" x14ac:dyDescent="0.2">
      <c r="A4265" s="60">
        <v>32</v>
      </c>
      <c r="B4265" s="61" t="s">
        <v>3703</v>
      </c>
      <c r="C4265" s="61">
        <v>3211</v>
      </c>
      <c r="D4265" s="61" t="s">
        <v>4132</v>
      </c>
      <c r="J4265" s="51" t="s">
        <v>20</v>
      </c>
      <c r="P4265" s="51" t="s">
        <v>20</v>
      </c>
      <c r="Q4265" s="60" t="s">
        <v>4199</v>
      </c>
      <c r="R4265" s="60">
        <v>87</v>
      </c>
      <c r="S4265" s="62">
        <v>50</v>
      </c>
      <c r="U4265" s="54" t="s">
        <v>15</v>
      </c>
      <c r="V4265" s="50" t="s">
        <v>20</v>
      </c>
      <c r="X4265" s="48"/>
    </row>
    <row r="4266" spans="1:24" s="60" customFormat="1" x14ac:dyDescent="0.2">
      <c r="A4266" s="60">
        <v>32</v>
      </c>
      <c r="B4266" s="61" t="s">
        <v>3703</v>
      </c>
      <c r="C4266" s="61">
        <v>3211</v>
      </c>
      <c r="D4266" s="61" t="s">
        <v>4132</v>
      </c>
      <c r="J4266" s="51" t="s">
        <v>20</v>
      </c>
      <c r="P4266" s="51" t="s">
        <v>20</v>
      </c>
      <c r="Q4266" s="60" t="s">
        <v>4200</v>
      </c>
      <c r="R4266" s="60">
        <v>88</v>
      </c>
      <c r="S4266" s="62">
        <v>73</v>
      </c>
      <c r="U4266" s="54" t="s">
        <v>15</v>
      </c>
      <c r="V4266" s="50" t="s">
        <v>20</v>
      </c>
      <c r="X4266" s="48"/>
    </row>
    <row r="4267" spans="1:24" s="60" customFormat="1" x14ac:dyDescent="0.2">
      <c r="A4267" s="60">
        <v>32</v>
      </c>
      <c r="B4267" s="61" t="s">
        <v>3703</v>
      </c>
      <c r="C4267" s="61">
        <v>3211</v>
      </c>
      <c r="D4267" s="61" t="s">
        <v>4132</v>
      </c>
      <c r="J4267" s="51" t="s">
        <v>20</v>
      </c>
      <c r="P4267" s="51" t="s">
        <v>20</v>
      </c>
      <c r="Q4267" s="60" t="s">
        <v>4125</v>
      </c>
      <c r="R4267" s="60">
        <v>89</v>
      </c>
      <c r="S4267" s="62">
        <v>85</v>
      </c>
      <c r="U4267" s="54" t="s">
        <v>15</v>
      </c>
      <c r="V4267" s="50" t="s">
        <v>20</v>
      </c>
      <c r="X4267" s="48"/>
    </row>
    <row r="4268" spans="1:24" s="60" customFormat="1" x14ac:dyDescent="0.2">
      <c r="A4268" s="60">
        <v>32</v>
      </c>
      <c r="B4268" s="61" t="s">
        <v>3703</v>
      </c>
      <c r="C4268" s="61">
        <v>3211</v>
      </c>
      <c r="D4268" s="61" t="s">
        <v>4132</v>
      </c>
      <c r="J4268" s="51" t="s">
        <v>20</v>
      </c>
      <c r="P4268" s="51" t="s">
        <v>20</v>
      </c>
      <c r="Q4268" s="60" t="s">
        <v>4201</v>
      </c>
      <c r="R4268" s="60">
        <v>90</v>
      </c>
      <c r="S4268" s="62">
        <v>80</v>
      </c>
      <c r="U4268" s="54" t="s">
        <v>15</v>
      </c>
      <c r="V4268" s="50" t="s">
        <v>20</v>
      </c>
      <c r="X4268" s="48"/>
    </row>
    <row r="4269" spans="1:24" s="60" customFormat="1" x14ac:dyDescent="0.2">
      <c r="A4269" s="60">
        <v>32</v>
      </c>
      <c r="B4269" s="61" t="s">
        <v>3703</v>
      </c>
      <c r="C4269" s="61">
        <v>3211</v>
      </c>
      <c r="D4269" s="61" t="s">
        <v>4132</v>
      </c>
      <c r="J4269" s="51" t="s">
        <v>20</v>
      </c>
      <c r="P4269" s="51" t="s">
        <v>20</v>
      </c>
      <c r="Q4269" s="60" t="s">
        <v>4202</v>
      </c>
      <c r="R4269" s="60">
        <v>91</v>
      </c>
      <c r="S4269" s="62">
        <v>39</v>
      </c>
      <c r="U4269" s="54" t="s">
        <v>15</v>
      </c>
      <c r="V4269" s="50" t="s">
        <v>20</v>
      </c>
      <c r="X4269" s="48"/>
    </row>
    <row r="4270" spans="1:24" s="60" customFormat="1" x14ac:dyDescent="0.2">
      <c r="A4270" s="60">
        <v>32</v>
      </c>
      <c r="B4270" s="61" t="s">
        <v>3703</v>
      </c>
      <c r="C4270" s="61">
        <v>3211</v>
      </c>
      <c r="D4270" s="61" t="s">
        <v>4132</v>
      </c>
      <c r="J4270" s="51" t="s">
        <v>20</v>
      </c>
      <c r="P4270" s="51" t="s">
        <v>20</v>
      </c>
      <c r="Q4270" s="60" t="s">
        <v>4133</v>
      </c>
      <c r="R4270" s="60">
        <v>92</v>
      </c>
      <c r="S4270" s="62">
        <v>112</v>
      </c>
      <c r="U4270" s="54" t="s">
        <v>15</v>
      </c>
      <c r="V4270" s="50" t="s">
        <v>20</v>
      </c>
      <c r="X4270" s="48"/>
    </row>
    <row r="4271" spans="1:24" s="60" customFormat="1" x14ac:dyDescent="0.2">
      <c r="A4271" s="60">
        <v>32</v>
      </c>
      <c r="B4271" s="61" t="s">
        <v>3703</v>
      </c>
      <c r="C4271" s="61">
        <v>3211</v>
      </c>
      <c r="D4271" s="61" t="s">
        <v>4132</v>
      </c>
      <c r="J4271" s="51" t="s">
        <v>20</v>
      </c>
      <c r="P4271" s="51" t="s">
        <v>20</v>
      </c>
      <c r="Q4271" s="60" t="s">
        <v>4203</v>
      </c>
      <c r="R4271" s="60">
        <v>93</v>
      </c>
      <c r="S4271" s="62">
        <v>45</v>
      </c>
      <c r="U4271" s="54" t="s">
        <v>15</v>
      </c>
      <c r="V4271" s="50" t="s">
        <v>20</v>
      </c>
      <c r="X4271" s="48"/>
    </row>
    <row r="4272" spans="1:24" s="60" customFormat="1" x14ac:dyDescent="0.2">
      <c r="A4272" s="60">
        <v>32</v>
      </c>
      <c r="B4272" s="61" t="s">
        <v>3703</v>
      </c>
      <c r="C4272" s="61">
        <v>3211</v>
      </c>
      <c r="D4272" s="61" t="s">
        <v>4132</v>
      </c>
      <c r="J4272" s="51" t="s">
        <v>20</v>
      </c>
      <c r="P4272" s="51" t="s">
        <v>20</v>
      </c>
      <c r="Q4272" s="60" t="s">
        <v>4204</v>
      </c>
      <c r="R4272" s="60">
        <v>94</v>
      </c>
      <c r="S4272" s="62">
        <v>65</v>
      </c>
      <c r="U4272" s="54" t="s">
        <v>15</v>
      </c>
      <c r="V4272" s="50" t="s">
        <v>20</v>
      </c>
      <c r="X4272" s="48"/>
    </row>
    <row r="4273" spans="1:24" s="60" customFormat="1" x14ac:dyDescent="0.2">
      <c r="A4273" s="60">
        <v>32</v>
      </c>
      <c r="B4273" s="61" t="s">
        <v>3703</v>
      </c>
      <c r="C4273" s="61">
        <v>3211</v>
      </c>
      <c r="D4273" s="61" t="s">
        <v>4132</v>
      </c>
      <c r="J4273" s="51" t="s">
        <v>20</v>
      </c>
      <c r="P4273" s="51" t="s">
        <v>20</v>
      </c>
      <c r="Q4273" s="60" t="s">
        <v>4205</v>
      </c>
      <c r="R4273" s="60">
        <v>95</v>
      </c>
      <c r="S4273" s="62">
        <v>21</v>
      </c>
      <c r="U4273" s="54" t="s">
        <v>15</v>
      </c>
      <c r="V4273" s="50" t="s">
        <v>20</v>
      </c>
      <c r="X4273" s="48"/>
    </row>
    <row r="4274" spans="1:24" s="60" customFormat="1" x14ac:dyDescent="0.2">
      <c r="A4274" s="60">
        <v>32</v>
      </c>
      <c r="B4274" s="61" t="s">
        <v>3703</v>
      </c>
      <c r="C4274" s="61">
        <v>3211</v>
      </c>
      <c r="D4274" s="61" t="s">
        <v>4132</v>
      </c>
      <c r="J4274" s="51" t="s">
        <v>20</v>
      </c>
      <c r="P4274" s="51" t="s">
        <v>20</v>
      </c>
      <c r="Q4274" s="60" t="s">
        <v>4206</v>
      </c>
      <c r="R4274" s="60">
        <v>96</v>
      </c>
      <c r="S4274" s="62">
        <v>98</v>
      </c>
      <c r="U4274" s="54" t="s">
        <v>15</v>
      </c>
      <c r="V4274" s="50" t="s">
        <v>20</v>
      </c>
      <c r="X4274" s="48"/>
    </row>
    <row r="4275" spans="1:24" s="60" customFormat="1" x14ac:dyDescent="0.2">
      <c r="A4275" s="60">
        <v>32</v>
      </c>
      <c r="B4275" s="61" t="s">
        <v>3703</v>
      </c>
      <c r="C4275" s="61">
        <v>3211</v>
      </c>
      <c r="D4275" s="61" t="s">
        <v>4132</v>
      </c>
      <c r="J4275" s="51" t="s">
        <v>20</v>
      </c>
      <c r="P4275" s="51" t="s">
        <v>20</v>
      </c>
      <c r="Q4275" s="60" t="s">
        <v>4207</v>
      </c>
      <c r="R4275" s="60">
        <v>97</v>
      </c>
      <c r="S4275" s="62">
        <v>62</v>
      </c>
      <c r="U4275" s="54" t="s">
        <v>15</v>
      </c>
      <c r="V4275" s="50" t="s">
        <v>20</v>
      </c>
      <c r="X4275" s="48"/>
    </row>
    <row r="4276" spans="1:24" s="60" customFormat="1" x14ac:dyDescent="0.2">
      <c r="A4276" s="60">
        <v>32</v>
      </c>
      <c r="B4276" s="61" t="s">
        <v>3703</v>
      </c>
      <c r="C4276" s="61">
        <v>3211</v>
      </c>
      <c r="D4276" s="61" t="s">
        <v>4132</v>
      </c>
      <c r="J4276" s="51" t="s">
        <v>20</v>
      </c>
      <c r="P4276" s="51" t="s">
        <v>20</v>
      </c>
      <c r="Q4276" s="60" t="s">
        <v>3975</v>
      </c>
      <c r="R4276" s="60">
        <v>98</v>
      </c>
      <c r="S4276" s="62">
        <v>77</v>
      </c>
      <c r="U4276" s="54" t="s">
        <v>15</v>
      </c>
      <c r="V4276" s="50" t="s">
        <v>20</v>
      </c>
      <c r="X4276" s="48"/>
    </row>
    <row r="4277" spans="1:24" s="60" customFormat="1" x14ac:dyDescent="0.2">
      <c r="A4277" s="60">
        <v>32</v>
      </c>
      <c r="B4277" s="61" t="s">
        <v>3703</v>
      </c>
      <c r="C4277" s="61">
        <v>3211</v>
      </c>
      <c r="D4277" s="61" t="s">
        <v>4132</v>
      </c>
      <c r="J4277" s="51" t="s">
        <v>20</v>
      </c>
      <c r="P4277" s="51" t="s">
        <v>20</v>
      </c>
      <c r="Q4277" s="60" t="s">
        <v>4208</v>
      </c>
      <c r="R4277" s="60">
        <v>99</v>
      </c>
      <c r="S4277" s="62">
        <v>78</v>
      </c>
      <c r="U4277" s="54" t="s">
        <v>15</v>
      </c>
      <c r="V4277" s="50" t="s">
        <v>20</v>
      </c>
      <c r="X4277" s="48"/>
    </row>
    <row r="4278" spans="1:24" s="60" customFormat="1" x14ac:dyDescent="0.2">
      <c r="A4278" s="60">
        <v>32</v>
      </c>
      <c r="B4278" s="61" t="s">
        <v>3703</v>
      </c>
      <c r="C4278" s="61">
        <v>3211</v>
      </c>
      <c r="D4278" s="61" t="s">
        <v>4132</v>
      </c>
      <c r="J4278" s="51" t="s">
        <v>20</v>
      </c>
      <c r="P4278" s="51" t="s">
        <v>20</v>
      </c>
      <c r="Q4278" s="60" t="s">
        <v>4209</v>
      </c>
      <c r="R4278" s="60">
        <v>100</v>
      </c>
      <c r="S4278" s="62">
        <v>111</v>
      </c>
      <c r="U4278" s="54" t="s">
        <v>15</v>
      </c>
      <c r="V4278" s="50" t="s">
        <v>20</v>
      </c>
      <c r="X4278" s="48"/>
    </row>
    <row r="4279" spans="1:24" s="60" customFormat="1" x14ac:dyDescent="0.2">
      <c r="A4279" s="60">
        <v>32</v>
      </c>
      <c r="B4279" s="61" t="s">
        <v>3703</v>
      </c>
      <c r="C4279" s="61">
        <v>3211</v>
      </c>
      <c r="D4279" s="61" t="s">
        <v>4132</v>
      </c>
      <c r="J4279" s="51" t="s">
        <v>20</v>
      </c>
      <c r="P4279" s="51" t="s">
        <v>20</v>
      </c>
      <c r="Q4279" s="60" t="s">
        <v>4210</v>
      </c>
      <c r="R4279" s="60">
        <v>101</v>
      </c>
      <c r="S4279" s="62">
        <v>20</v>
      </c>
      <c r="U4279" s="54" t="s">
        <v>15</v>
      </c>
      <c r="V4279" s="50" t="s">
        <v>20</v>
      </c>
      <c r="X4279" s="48"/>
    </row>
    <row r="4280" spans="1:24" s="60" customFormat="1" x14ac:dyDescent="0.2">
      <c r="A4280" s="60">
        <v>32</v>
      </c>
      <c r="B4280" s="61" t="s">
        <v>3703</v>
      </c>
      <c r="C4280" s="61">
        <v>3211</v>
      </c>
      <c r="D4280" s="61" t="s">
        <v>4132</v>
      </c>
      <c r="J4280" s="51" t="s">
        <v>20</v>
      </c>
      <c r="P4280" s="51" t="s">
        <v>20</v>
      </c>
      <c r="Q4280" s="60" t="s">
        <v>4211</v>
      </c>
      <c r="R4280" s="60">
        <v>102</v>
      </c>
      <c r="S4280" s="62">
        <v>185</v>
      </c>
      <c r="U4280" s="54" t="s">
        <v>15</v>
      </c>
      <c r="V4280" s="50" t="s">
        <v>20</v>
      </c>
      <c r="X4280" s="48"/>
    </row>
    <row r="4281" spans="1:24" s="60" customFormat="1" x14ac:dyDescent="0.2">
      <c r="A4281" s="60">
        <v>32</v>
      </c>
      <c r="B4281" s="61" t="s">
        <v>3703</v>
      </c>
      <c r="C4281" s="61">
        <v>3211</v>
      </c>
      <c r="D4281" s="61" t="s">
        <v>4132</v>
      </c>
      <c r="J4281" s="51" t="s">
        <v>20</v>
      </c>
      <c r="P4281" s="51" t="s">
        <v>20</v>
      </c>
      <c r="Q4281" s="60" t="s">
        <v>3984</v>
      </c>
      <c r="R4281" s="60">
        <v>103</v>
      </c>
      <c r="S4281" s="62">
        <v>45</v>
      </c>
      <c r="U4281" s="54" t="s">
        <v>15</v>
      </c>
      <c r="V4281" s="50" t="s">
        <v>20</v>
      </c>
      <c r="X4281" s="48"/>
    </row>
    <row r="4282" spans="1:24" s="60" customFormat="1" x14ac:dyDescent="0.2">
      <c r="A4282" s="60">
        <v>32</v>
      </c>
      <c r="B4282" s="61" t="s">
        <v>3703</v>
      </c>
      <c r="C4282" s="61">
        <v>3211</v>
      </c>
      <c r="D4282" s="61" t="s">
        <v>4132</v>
      </c>
      <c r="J4282" s="51" t="s">
        <v>20</v>
      </c>
      <c r="P4282" s="51" t="s">
        <v>20</v>
      </c>
      <c r="Q4282" s="60" t="s">
        <v>4212</v>
      </c>
      <c r="R4282" s="60">
        <v>104</v>
      </c>
      <c r="S4282" s="62">
        <v>125</v>
      </c>
      <c r="U4282" s="54" t="s">
        <v>15</v>
      </c>
      <c r="V4282" s="50" t="s">
        <v>20</v>
      </c>
      <c r="X4282" s="48"/>
    </row>
    <row r="4283" spans="1:24" s="60" customFormat="1" x14ac:dyDescent="0.2">
      <c r="A4283" s="60">
        <v>32</v>
      </c>
      <c r="B4283" s="61" t="s">
        <v>3703</v>
      </c>
      <c r="C4283" s="61">
        <v>3211</v>
      </c>
      <c r="D4283" s="61" t="s">
        <v>4132</v>
      </c>
      <c r="J4283" s="51" t="s">
        <v>20</v>
      </c>
      <c r="P4283" s="51" t="s">
        <v>20</v>
      </c>
      <c r="Q4283" s="60" t="s">
        <v>4213</v>
      </c>
      <c r="R4283" s="60">
        <v>105</v>
      </c>
      <c r="S4283" s="62">
        <v>50</v>
      </c>
      <c r="U4283" s="54" t="s">
        <v>15</v>
      </c>
      <c r="V4283" s="50" t="s">
        <v>20</v>
      </c>
      <c r="X4283" s="48"/>
    </row>
    <row r="4284" spans="1:24" s="60" customFormat="1" x14ac:dyDescent="0.2">
      <c r="A4284" s="60">
        <v>32</v>
      </c>
      <c r="B4284" s="61" t="s">
        <v>3703</v>
      </c>
      <c r="C4284" s="61">
        <v>3211</v>
      </c>
      <c r="D4284" s="61" t="s">
        <v>4132</v>
      </c>
      <c r="J4284" s="51" t="s">
        <v>20</v>
      </c>
      <c r="P4284" s="51" t="s">
        <v>20</v>
      </c>
      <c r="Q4284" s="60" t="s">
        <v>4214</v>
      </c>
      <c r="R4284" s="60">
        <v>106</v>
      </c>
      <c r="S4284" s="62">
        <v>52</v>
      </c>
      <c r="U4284" s="54" t="s">
        <v>15</v>
      </c>
      <c r="V4284" s="50" t="s">
        <v>20</v>
      </c>
      <c r="X4284" s="48"/>
    </row>
    <row r="4285" spans="1:24" s="60" customFormat="1" x14ac:dyDescent="0.2">
      <c r="A4285" s="60">
        <v>32</v>
      </c>
      <c r="B4285" s="61" t="s">
        <v>3703</v>
      </c>
      <c r="C4285" s="61">
        <v>3211</v>
      </c>
      <c r="D4285" s="61" t="s">
        <v>4132</v>
      </c>
      <c r="J4285" s="51" t="s">
        <v>20</v>
      </c>
      <c r="P4285" s="51" t="s">
        <v>20</v>
      </c>
      <c r="Q4285" s="60" t="s">
        <v>4215</v>
      </c>
      <c r="R4285" s="60">
        <v>107</v>
      </c>
      <c r="S4285" s="62">
        <v>43</v>
      </c>
      <c r="U4285" s="54" t="s">
        <v>15</v>
      </c>
      <c r="V4285" s="50" t="s">
        <v>20</v>
      </c>
      <c r="X4285" s="48"/>
    </row>
    <row r="4286" spans="1:24" s="60" customFormat="1" x14ac:dyDescent="0.2">
      <c r="A4286" s="60">
        <v>32</v>
      </c>
      <c r="B4286" s="61" t="s">
        <v>3703</v>
      </c>
      <c r="C4286" s="61">
        <v>3211</v>
      </c>
      <c r="D4286" s="61" t="s">
        <v>4132</v>
      </c>
      <c r="J4286" s="51" t="s">
        <v>20</v>
      </c>
      <c r="P4286" s="51" t="s">
        <v>20</v>
      </c>
      <c r="Q4286" s="60" t="s">
        <v>4216</v>
      </c>
      <c r="R4286" s="60">
        <v>108</v>
      </c>
      <c r="S4286" s="62">
        <v>70</v>
      </c>
      <c r="U4286" s="54" t="s">
        <v>15</v>
      </c>
      <c r="V4286" s="50" t="s">
        <v>20</v>
      </c>
      <c r="X4286" s="48"/>
    </row>
    <row r="4287" spans="1:24" s="60" customFormat="1" x14ac:dyDescent="0.2">
      <c r="A4287" s="60">
        <v>32</v>
      </c>
      <c r="B4287" s="61" t="s">
        <v>3703</v>
      </c>
      <c r="C4287" s="61">
        <v>3211</v>
      </c>
      <c r="D4287" s="61" t="s">
        <v>4132</v>
      </c>
      <c r="J4287" s="51" t="s">
        <v>20</v>
      </c>
      <c r="P4287" s="51" t="s">
        <v>20</v>
      </c>
      <c r="Q4287" s="60" t="s">
        <v>4217</v>
      </c>
      <c r="R4287" s="60">
        <v>109</v>
      </c>
      <c r="S4287" s="62">
        <v>80</v>
      </c>
      <c r="U4287" s="54" t="s">
        <v>15</v>
      </c>
      <c r="V4287" s="50" t="s">
        <v>20</v>
      </c>
      <c r="X4287" s="48"/>
    </row>
    <row r="4288" spans="1:24" s="60" customFormat="1" x14ac:dyDescent="0.2">
      <c r="A4288" s="60">
        <v>32</v>
      </c>
      <c r="B4288" s="61" t="s">
        <v>3703</v>
      </c>
      <c r="C4288" s="61">
        <v>3211</v>
      </c>
      <c r="D4288" s="61" t="s">
        <v>4132</v>
      </c>
      <c r="J4288" s="51" t="s">
        <v>20</v>
      </c>
      <c r="P4288" s="51" t="s">
        <v>20</v>
      </c>
      <c r="Q4288" s="60" t="s">
        <v>4218</v>
      </c>
      <c r="R4288" s="60">
        <v>110</v>
      </c>
      <c r="S4288" s="62">
        <v>32</v>
      </c>
      <c r="U4288" s="54" t="s">
        <v>15</v>
      </c>
      <c r="V4288" s="50" t="s">
        <v>20</v>
      </c>
      <c r="X4288" s="48"/>
    </row>
    <row r="4289" spans="1:24" s="60" customFormat="1" x14ac:dyDescent="0.2">
      <c r="A4289" s="60">
        <v>32</v>
      </c>
      <c r="B4289" s="61" t="s">
        <v>3703</v>
      </c>
      <c r="C4289" s="61">
        <v>3211</v>
      </c>
      <c r="D4289" s="61" t="s">
        <v>4132</v>
      </c>
      <c r="J4289" s="51" t="s">
        <v>20</v>
      </c>
      <c r="P4289" s="51" t="s">
        <v>20</v>
      </c>
      <c r="Q4289" s="60" t="s">
        <v>4219</v>
      </c>
      <c r="R4289" s="60">
        <v>111</v>
      </c>
      <c r="S4289" s="62">
        <v>36</v>
      </c>
      <c r="U4289" s="54" t="s">
        <v>15</v>
      </c>
      <c r="V4289" s="50" t="s">
        <v>20</v>
      </c>
      <c r="X4289" s="48"/>
    </row>
    <row r="4290" spans="1:24" s="60" customFormat="1" x14ac:dyDescent="0.2">
      <c r="A4290" s="60">
        <v>32</v>
      </c>
      <c r="B4290" s="61" t="s">
        <v>3703</v>
      </c>
      <c r="C4290" s="61">
        <v>3211</v>
      </c>
      <c r="D4290" s="61" t="s">
        <v>4132</v>
      </c>
      <c r="J4290" s="51" t="s">
        <v>20</v>
      </c>
      <c r="P4290" s="51" t="s">
        <v>20</v>
      </c>
      <c r="Q4290" s="60" t="s">
        <v>4220</v>
      </c>
      <c r="R4290" s="60">
        <v>112</v>
      </c>
      <c r="S4290" s="62">
        <v>65</v>
      </c>
      <c r="U4290" s="54" t="s">
        <v>15</v>
      </c>
      <c r="V4290" s="50" t="s">
        <v>20</v>
      </c>
      <c r="X4290" s="48"/>
    </row>
    <row r="4291" spans="1:24" s="60" customFormat="1" x14ac:dyDescent="0.2">
      <c r="A4291" s="60">
        <v>32</v>
      </c>
      <c r="B4291" s="61" t="s">
        <v>3703</v>
      </c>
      <c r="C4291" s="61">
        <v>3211</v>
      </c>
      <c r="D4291" s="61" t="s">
        <v>4132</v>
      </c>
      <c r="J4291" s="51" t="s">
        <v>20</v>
      </c>
      <c r="P4291" s="51" t="s">
        <v>20</v>
      </c>
      <c r="Q4291" s="60" t="s">
        <v>4221</v>
      </c>
      <c r="R4291" s="60">
        <v>113</v>
      </c>
      <c r="S4291" s="62">
        <v>304</v>
      </c>
      <c r="U4291" s="54" t="s">
        <v>15</v>
      </c>
      <c r="V4291" s="50" t="s">
        <v>16</v>
      </c>
      <c r="X4291" s="48"/>
    </row>
    <row r="4292" spans="1:24" s="60" customFormat="1" x14ac:dyDescent="0.2">
      <c r="A4292" s="60">
        <v>32</v>
      </c>
      <c r="B4292" s="61" t="s">
        <v>3703</v>
      </c>
      <c r="C4292" s="61">
        <v>3211</v>
      </c>
      <c r="D4292" s="61" t="s">
        <v>4132</v>
      </c>
      <c r="J4292" s="51" t="s">
        <v>20</v>
      </c>
      <c r="P4292" s="51" t="s">
        <v>20</v>
      </c>
      <c r="Q4292" s="60" t="s">
        <v>4222</v>
      </c>
      <c r="R4292" s="60">
        <v>114</v>
      </c>
      <c r="S4292" s="62">
        <v>100</v>
      </c>
      <c r="U4292" s="54" t="s">
        <v>15</v>
      </c>
      <c r="V4292" s="50" t="s">
        <v>20</v>
      </c>
      <c r="X4292" s="48"/>
    </row>
    <row r="4293" spans="1:24" s="60" customFormat="1" x14ac:dyDescent="0.2">
      <c r="A4293" s="60">
        <v>32</v>
      </c>
      <c r="B4293" s="61" t="s">
        <v>3703</v>
      </c>
      <c r="C4293" s="61">
        <v>3211</v>
      </c>
      <c r="D4293" s="61" t="s">
        <v>4132</v>
      </c>
      <c r="J4293" s="51" t="s">
        <v>20</v>
      </c>
      <c r="P4293" s="51" t="s">
        <v>20</v>
      </c>
      <c r="Q4293" s="60" t="s">
        <v>4223</v>
      </c>
      <c r="R4293" s="60">
        <v>115</v>
      </c>
      <c r="S4293" s="62">
        <v>120</v>
      </c>
      <c r="U4293" s="54" t="s">
        <v>15</v>
      </c>
      <c r="V4293" s="50" t="s">
        <v>20</v>
      </c>
      <c r="X4293" s="48"/>
    </row>
    <row r="4294" spans="1:24" s="60" customFormat="1" x14ac:dyDescent="0.2">
      <c r="A4294" s="60">
        <v>32</v>
      </c>
      <c r="B4294" s="61" t="s">
        <v>3703</v>
      </c>
      <c r="C4294" s="61">
        <v>3211</v>
      </c>
      <c r="D4294" s="61" t="s">
        <v>4132</v>
      </c>
      <c r="J4294" s="51" t="s">
        <v>20</v>
      </c>
      <c r="P4294" s="51" t="s">
        <v>20</v>
      </c>
      <c r="Q4294" s="60" t="s">
        <v>4224</v>
      </c>
      <c r="R4294" s="60">
        <v>116</v>
      </c>
      <c r="S4294" s="62">
        <v>321</v>
      </c>
      <c r="U4294" s="54" t="s">
        <v>15</v>
      </c>
      <c r="V4294" s="50" t="s">
        <v>16</v>
      </c>
      <c r="X4294" s="48"/>
    </row>
    <row r="4295" spans="1:24" s="60" customFormat="1" x14ac:dyDescent="0.2">
      <c r="A4295" s="60">
        <v>32</v>
      </c>
      <c r="B4295" s="61" t="s">
        <v>3703</v>
      </c>
      <c r="C4295" s="61">
        <v>3211</v>
      </c>
      <c r="D4295" s="61" t="s">
        <v>4132</v>
      </c>
      <c r="J4295" s="51" t="s">
        <v>20</v>
      </c>
      <c r="P4295" s="51" t="s">
        <v>20</v>
      </c>
      <c r="Q4295" s="60" t="s">
        <v>4225</v>
      </c>
      <c r="R4295" s="60">
        <v>117</v>
      </c>
      <c r="S4295" s="62">
        <v>180</v>
      </c>
      <c r="U4295" s="54" t="s">
        <v>15</v>
      </c>
      <c r="V4295" s="50" t="s">
        <v>20</v>
      </c>
      <c r="X4295" s="48"/>
    </row>
    <row r="4296" spans="1:24" s="60" customFormat="1" x14ac:dyDescent="0.2">
      <c r="A4296" s="60">
        <v>32</v>
      </c>
      <c r="B4296" s="61" t="s">
        <v>3703</v>
      </c>
      <c r="C4296" s="61">
        <v>3211</v>
      </c>
      <c r="D4296" s="61" t="s">
        <v>4132</v>
      </c>
      <c r="J4296" s="51" t="s">
        <v>20</v>
      </c>
      <c r="P4296" s="51" t="s">
        <v>20</v>
      </c>
      <c r="Q4296" s="60" t="s">
        <v>4226</v>
      </c>
      <c r="R4296" s="60">
        <v>118</v>
      </c>
      <c r="S4296" s="62">
        <v>154</v>
      </c>
      <c r="U4296" s="54" t="s">
        <v>15</v>
      </c>
      <c r="V4296" s="50" t="s">
        <v>20</v>
      </c>
      <c r="X4296" s="48"/>
    </row>
    <row r="4297" spans="1:24" s="60" customFormat="1" x14ac:dyDescent="0.2">
      <c r="A4297" s="60">
        <v>32</v>
      </c>
      <c r="B4297" s="61" t="s">
        <v>3703</v>
      </c>
      <c r="C4297" s="61">
        <v>3211</v>
      </c>
      <c r="D4297" s="61" t="s">
        <v>4132</v>
      </c>
      <c r="J4297" s="51" t="s">
        <v>20</v>
      </c>
      <c r="P4297" s="51" t="s">
        <v>20</v>
      </c>
      <c r="Q4297" s="60" t="s">
        <v>4227</v>
      </c>
      <c r="R4297" s="60">
        <v>119</v>
      </c>
      <c r="S4297" s="62">
        <v>200</v>
      </c>
      <c r="U4297" s="54" t="s">
        <v>15</v>
      </c>
      <c r="V4297" s="50" t="s">
        <v>20</v>
      </c>
      <c r="X4297" s="48"/>
    </row>
    <row r="4298" spans="1:24" s="60" customFormat="1" x14ac:dyDescent="0.2">
      <c r="A4298" s="60">
        <v>32</v>
      </c>
      <c r="B4298" s="61" t="s">
        <v>3703</v>
      </c>
      <c r="C4298" s="61">
        <v>3211</v>
      </c>
      <c r="D4298" s="61" t="s">
        <v>4132</v>
      </c>
      <c r="J4298" s="51" t="s">
        <v>20</v>
      </c>
      <c r="P4298" s="51" t="s">
        <v>20</v>
      </c>
      <c r="Q4298" s="60" t="s">
        <v>4228</v>
      </c>
      <c r="R4298" s="60">
        <v>120</v>
      </c>
      <c r="S4298" s="62">
        <v>21</v>
      </c>
      <c r="U4298" s="54" t="s">
        <v>15</v>
      </c>
      <c r="V4298" s="50" t="s">
        <v>20</v>
      </c>
      <c r="X4298" s="48"/>
    </row>
    <row r="4299" spans="1:24" s="60" customFormat="1" x14ac:dyDescent="0.2">
      <c r="A4299" s="60">
        <v>32</v>
      </c>
      <c r="B4299" s="61" t="s">
        <v>3703</v>
      </c>
      <c r="C4299" s="61">
        <v>3211</v>
      </c>
      <c r="D4299" s="61" t="s">
        <v>4132</v>
      </c>
      <c r="J4299" s="51" t="s">
        <v>20</v>
      </c>
      <c r="P4299" s="51" t="s">
        <v>20</v>
      </c>
      <c r="Q4299" s="60" t="s">
        <v>3156</v>
      </c>
      <c r="R4299" s="60">
        <v>121</v>
      </c>
      <c r="S4299" s="62">
        <v>18</v>
      </c>
      <c r="U4299" s="54" t="s">
        <v>15</v>
      </c>
      <c r="V4299" s="50" t="s">
        <v>20</v>
      </c>
      <c r="X4299" s="48"/>
    </row>
    <row r="4300" spans="1:24" s="60" customFormat="1" x14ac:dyDescent="0.2">
      <c r="A4300" s="60">
        <v>32</v>
      </c>
      <c r="B4300" s="61" t="s">
        <v>3703</v>
      </c>
      <c r="C4300" s="61">
        <v>3211</v>
      </c>
      <c r="D4300" s="61" t="s">
        <v>4132</v>
      </c>
      <c r="J4300" s="51" t="s">
        <v>20</v>
      </c>
      <c r="P4300" s="51" t="s">
        <v>20</v>
      </c>
      <c r="Q4300" s="60" t="s">
        <v>4229</v>
      </c>
      <c r="R4300" s="60">
        <v>122</v>
      </c>
      <c r="S4300" s="62">
        <v>43</v>
      </c>
      <c r="U4300" s="54" t="s">
        <v>15</v>
      </c>
      <c r="V4300" s="50" t="s">
        <v>20</v>
      </c>
      <c r="X4300" s="48"/>
    </row>
    <row r="4301" spans="1:24" s="60" customFormat="1" x14ac:dyDescent="0.2">
      <c r="A4301" s="60">
        <v>32</v>
      </c>
      <c r="B4301" s="61" t="s">
        <v>3703</v>
      </c>
      <c r="C4301" s="61">
        <v>3211</v>
      </c>
      <c r="D4301" s="61" t="s">
        <v>4132</v>
      </c>
      <c r="J4301" s="51" t="s">
        <v>20</v>
      </c>
      <c r="P4301" s="51" t="s">
        <v>20</v>
      </c>
      <c r="Q4301" s="60" t="s">
        <v>4230</v>
      </c>
      <c r="R4301" s="60">
        <v>123</v>
      </c>
      <c r="S4301" s="62">
        <v>43</v>
      </c>
      <c r="U4301" s="54" t="s">
        <v>15</v>
      </c>
      <c r="V4301" s="50" t="s">
        <v>20</v>
      </c>
      <c r="X4301" s="48"/>
    </row>
    <row r="4302" spans="1:24" s="60" customFormat="1" x14ac:dyDescent="0.2">
      <c r="A4302" s="60">
        <v>32</v>
      </c>
      <c r="B4302" s="61" t="s">
        <v>3703</v>
      </c>
      <c r="C4302" s="61">
        <v>3211</v>
      </c>
      <c r="D4302" s="61" t="s">
        <v>4132</v>
      </c>
      <c r="J4302" s="51" t="s">
        <v>20</v>
      </c>
      <c r="P4302" s="51" t="s">
        <v>20</v>
      </c>
      <c r="Q4302" s="60" t="s">
        <v>4231</v>
      </c>
      <c r="R4302" s="60">
        <v>124</v>
      </c>
      <c r="S4302" s="62">
        <v>150</v>
      </c>
      <c r="U4302" s="54" t="s">
        <v>15</v>
      </c>
      <c r="V4302" s="50" t="s">
        <v>20</v>
      </c>
      <c r="X4302" s="48"/>
    </row>
    <row r="4303" spans="1:24" s="60" customFormat="1" x14ac:dyDescent="0.2">
      <c r="A4303" s="60">
        <v>32</v>
      </c>
      <c r="B4303" s="61" t="s">
        <v>3703</v>
      </c>
      <c r="C4303" s="61">
        <v>3211</v>
      </c>
      <c r="D4303" s="61" t="s">
        <v>4132</v>
      </c>
      <c r="J4303" s="51" t="s">
        <v>20</v>
      </c>
      <c r="P4303" s="51" t="s">
        <v>20</v>
      </c>
      <c r="Q4303" s="60" t="s">
        <v>4232</v>
      </c>
      <c r="R4303" s="60">
        <v>125</v>
      </c>
      <c r="S4303" s="62">
        <v>157</v>
      </c>
      <c r="U4303" s="54" t="s">
        <v>15</v>
      </c>
      <c r="V4303" s="50" t="s">
        <v>20</v>
      </c>
      <c r="X4303" s="48"/>
    </row>
    <row r="4304" spans="1:24" s="60" customFormat="1" x14ac:dyDescent="0.2">
      <c r="A4304" s="60">
        <v>32</v>
      </c>
      <c r="B4304" s="61" t="s">
        <v>3703</v>
      </c>
      <c r="C4304" s="61">
        <v>3211</v>
      </c>
      <c r="D4304" s="61" t="s">
        <v>4132</v>
      </c>
      <c r="J4304" s="51" t="s">
        <v>20</v>
      </c>
      <c r="P4304" s="51" t="s">
        <v>20</v>
      </c>
      <c r="Q4304" s="60" t="s">
        <v>4233</v>
      </c>
      <c r="R4304" s="60">
        <v>126</v>
      </c>
      <c r="S4304" s="62">
        <v>220</v>
      </c>
      <c r="U4304" s="54" t="s">
        <v>15</v>
      </c>
      <c r="V4304" s="50" t="s">
        <v>16</v>
      </c>
      <c r="X4304" s="48"/>
    </row>
    <row r="4305" spans="1:24" s="60" customFormat="1" x14ac:dyDescent="0.2">
      <c r="A4305" s="60">
        <v>32</v>
      </c>
      <c r="B4305" s="61" t="s">
        <v>3703</v>
      </c>
      <c r="C4305" s="61">
        <v>3211</v>
      </c>
      <c r="D4305" s="61" t="s">
        <v>4132</v>
      </c>
      <c r="J4305" s="51" t="s">
        <v>20</v>
      </c>
      <c r="P4305" s="51" t="s">
        <v>20</v>
      </c>
      <c r="Q4305" s="60" t="s">
        <v>4234</v>
      </c>
      <c r="R4305" s="60">
        <v>127</v>
      </c>
      <c r="S4305" s="62">
        <v>67</v>
      </c>
      <c r="U4305" s="54" t="s">
        <v>15</v>
      </c>
      <c r="V4305" s="50" t="s">
        <v>20</v>
      </c>
      <c r="X4305" s="48"/>
    </row>
    <row r="4306" spans="1:24" s="60" customFormat="1" x14ac:dyDescent="0.2">
      <c r="A4306" s="60">
        <v>32</v>
      </c>
      <c r="B4306" s="61" t="s">
        <v>3703</v>
      </c>
      <c r="C4306" s="61">
        <v>3211</v>
      </c>
      <c r="D4306" s="61" t="s">
        <v>4132</v>
      </c>
      <c r="J4306" s="51" t="s">
        <v>20</v>
      </c>
      <c r="P4306" s="51" t="s">
        <v>20</v>
      </c>
      <c r="Q4306" s="60" t="s">
        <v>4235</v>
      </c>
      <c r="R4306" s="60">
        <v>128</v>
      </c>
      <c r="S4306" s="62">
        <v>180</v>
      </c>
      <c r="U4306" s="54" t="s">
        <v>15</v>
      </c>
      <c r="V4306" s="50" t="s">
        <v>20</v>
      </c>
      <c r="X4306" s="48"/>
    </row>
    <row r="4307" spans="1:24" s="60" customFormat="1" x14ac:dyDescent="0.2">
      <c r="A4307" s="60">
        <v>32</v>
      </c>
      <c r="B4307" s="61" t="s">
        <v>3703</v>
      </c>
      <c r="C4307" s="61">
        <v>3211</v>
      </c>
      <c r="D4307" s="61" t="s">
        <v>4132</v>
      </c>
      <c r="J4307" s="51" t="s">
        <v>20</v>
      </c>
      <c r="P4307" s="51" t="s">
        <v>20</v>
      </c>
      <c r="Q4307" s="60" t="s">
        <v>4236</v>
      </c>
      <c r="R4307" s="60">
        <v>129</v>
      </c>
      <c r="S4307" s="62">
        <v>488</v>
      </c>
      <c r="U4307" s="54" t="s">
        <v>15</v>
      </c>
      <c r="V4307" s="50" t="s">
        <v>16</v>
      </c>
      <c r="X4307" s="48"/>
    </row>
    <row r="4308" spans="1:24" s="60" customFormat="1" x14ac:dyDescent="0.2">
      <c r="A4308" s="60">
        <v>32</v>
      </c>
      <c r="B4308" s="61" t="s">
        <v>3703</v>
      </c>
      <c r="C4308" s="61">
        <v>3211</v>
      </c>
      <c r="D4308" s="61" t="s">
        <v>4132</v>
      </c>
      <c r="J4308" s="51" t="s">
        <v>20</v>
      </c>
      <c r="P4308" s="51" t="s">
        <v>20</v>
      </c>
      <c r="Q4308" s="60" t="s">
        <v>4236</v>
      </c>
      <c r="R4308" s="60">
        <v>130</v>
      </c>
      <c r="S4308" s="62">
        <v>972</v>
      </c>
      <c r="U4308" s="54" t="s">
        <v>15</v>
      </c>
      <c r="V4308" s="50"/>
      <c r="X4308" s="48"/>
    </row>
    <row r="4309" spans="1:24" s="60" customFormat="1" x14ac:dyDescent="0.2">
      <c r="A4309" s="60">
        <v>32</v>
      </c>
      <c r="B4309" s="61" t="s">
        <v>3703</v>
      </c>
      <c r="C4309" s="61">
        <v>3211</v>
      </c>
      <c r="D4309" s="61" t="s">
        <v>4132</v>
      </c>
      <c r="J4309" s="51" t="s">
        <v>20</v>
      </c>
      <c r="P4309" s="51" t="s">
        <v>20</v>
      </c>
      <c r="Q4309" s="60" t="s">
        <v>4237</v>
      </c>
      <c r="R4309" s="60">
        <v>131</v>
      </c>
      <c r="S4309" s="62">
        <v>65</v>
      </c>
      <c r="U4309" s="54" t="s">
        <v>15</v>
      </c>
      <c r="V4309" s="50" t="s">
        <v>20</v>
      </c>
      <c r="X4309" s="48"/>
    </row>
    <row r="4310" spans="1:24" s="60" customFormat="1" x14ac:dyDescent="0.2">
      <c r="A4310" s="60">
        <v>32</v>
      </c>
      <c r="B4310" s="61" t="s">
        <v>3703</v>
      </c>
      <c r="C4310" s="61">
        <v>3211</v>
      </c>
      <c r="D4310" s="61" t="s">
        <v>4132</v>
      </c>
      <c r="J4310" s="51" t="s">
        <v>20</v>
      </c>
      <c r="P4310" s="51" t="s">
        <v>20</v>
      </c>
      <c r="Q4310" s="60" t="s">
        <v>4238</v>
      </c>
      <c r="R4310" s="60">
        <v>132</v>
      </c>
      <c r="S4310" s="62">
        <v>60</v>
      </c>
      <c r="U4310" s="54" t="s">
        <v>15</v>
      </c>
      <c r="V4310" s="50" t="s">
        <v>20</v>
      </c>
      <c r="X4310" s="48"/>
    </row>
    <row r="4311" spans="1:24" s="60" customFormat="1" x14ac:dyDescent="0.2">
      <c r="A4311" s="60">
        <v>32</v>
      </c>
      <c r="B4311" s="61" t="s">
        <v>3703</v>
      </c>
      <c r="C4311" s="61">
        <v>3211</v>
      </c>
      <c r="D4311" s="61" t="s">
        <v>4132</v>
      </c>
      <c r="J4311" s="51" t="s">
        <v>20</v>
      </c>
      <c r="P4311" s="51" t="s">
        <v>20</v>
      </c>
      <c r="Q4311" s="60" t="s">
        <v>4239</v>
      </c>
      <c r="R4311" s="60">
        <v>133</v>
      </c>
      <c r="S4311" s="62">
        <v>27</v>
      </c>
      <c r="U4311" s="54" t="s">
        <v>15</v>
      </c>
      <c r="V4311" s="50" t="s">
        <v>20</v>
      </c>
      <c r="X4311" s="48"/>
    </row>
    <row r="4312" spans="1:24" s="60" customFormat="1" x14ac:dyDescent="0.2">
      <c r="A4312" s="60">
        <v>32</v>
      </c>
      <c r="B4312" s="61" t="s">
        <v>3703</v>
      </c>
      <c r="C4312" s="61">
        <v>3202</v>
      </c>
      <c r="D4312" s="61" t="s">
        <v>2425</v>
      </c>
      <c r="E4312" s="60" t="s">
        <v>4240</v>
      </c>
      <c r="F4312" s="50" t="s">
        <v>13</v>
      </c>
      <c r="G4312" s="60">
        <v>4038</v>
      </c>
      <c r="I4312" s="60" t="s">
        <v>15</v>
      </c>
      <c r="J4312" s="51" t="s">
        <v>16</v>
      </c>
      <c r="K4312" s="60" t="s">
        <v>4241</v>
      </c>
      <c r="L4312" s="60">
        <v>1</v>
      </c>
      <c r="M4312" s="60">
        <v>632</v>
      </c>
      <c r="N4312" s="60" t="s">
        <v>4242</v>
      </c>
      <c r="O4312" s="51" t="s">
        <v>15</v>
      </c>
      <c r="P4312" s="51"/>
      <c r="Q4312" s="60" t="s">
        <v>4243</v>
      </c>
      <c r="R4312" s="60">
        <v>1</v>
      </c>
      <c r="S4312" s="62">
        <v>366</v>
      </c>
      <c r="U4312" s="54" t="s">
        <v>15</v>
      </c>
      <c r="V4312" s="50" t="s">
        <v>16</v>
      </c>
      <c r="X4312" s="48"/>
    </row>
    <row r="4313" spans="1:24" s="60" customFormat="1" x14ac:dyDescent="0.2">
      <c r="A4313" s="60">
        <v>32</v>
      </c>
      <c r="B4313" s="61" t="s">
        <v>3703</v>
      </c>
      <c r="C4313" s="61">
        <v>3202</v>
      </c>
      <c r="D4313" s="61" t="s">
        <v>2425</v>
      </c>
      <c r="E4313" s="60" t="s">
        <v>4244</v>
      </c>
      <c r="F4313" s="50" t="s">
        <v>13</v>
      </c>
      <c r="G4313" s="60">
        <v>3378</v>
      </c>
      <c r="I4313" s="60" t="s">
        <v>15</v>
      </c>
      <c r="J4313" s="51"/>
      <c r="K4313" s="60" t="s">
        <v>4245</v>
      </c>
      <c r="L4313" s="60">
        <v>2</v>
      </c>
      <c r="M4313" s="60">
        <v>100</v>
      </c>
      <c r="N4313" s="60" t="s">
        <v>4242</v>
      </c>
      <c r="O4313" s="51" t="s">
        <v>15</v>
      </c>
      <c r="P4313" s="51"/>
      <c r="Q4313" s="60" t="s">
        <v>4246</v>
      </c>
      <c r="R4313" s="60">
        <v>2</v>
      </c>
      <c r="S4313" s="62">
        <v>150</v>
      </c>
      <c r="U4313" s="54" t="s">
        <v>15</v>
      </c>
      <c r="V4313" s="50" t="s">
        <v>20</v>
      </c>
      <c r="X4313" s="48"/>
    </row>
    <row r="4314" spans="1:24" s="60" customFormat="1" x14ac:dyDescent="0.2">
      <c r="A4314" s="60">
        <v>32</v>
      </c>
      <c r="B4314" s="61" t="s">
        <v>3703</v>
      </c>
      <c r="C4314" s="61">
        <v>3202</v>
      </c>
      <c r="D4314" s="61" t="s">
        <v>2425</v>
      </c>
      <c r="J4314" s="51" t="s">
        <v>20</v>
      </c>
      <c r="K4314" s="60" t="s">
        <v>4247</v>
      </c>
      <c r="L4314" s="60">
        <v>3</v>
      </c>
      <c r="M4314" s="60">
        <v>363</v>
      </c>
      <c r="N4314" s="60" t="s">
        <v>4242</v>
      </c>
      <c r="O4314" s="51" t="s">
        <v>15</v>
      </c>
      <c r="P4314" s="51"/>
      <c r="Q4314" s="60" t="s">
        <v>4248</v>
      </c>
      <c r="R4314" s="60">
        <v>3</v>
      </c>
      <c r="S4314" s="62">
        <v>222</v>
      </c>
      <c r="U4314" s="54" t="s">
        <v>15</v>
      </c>
      <c r="V4314" s="50" t="s">
        <v>20</v>
      </c>
      <c r="X4314" s="48"/>
    </row>
    <row r="4315" spans="1:24" s="60" customFormat="1" x14ac:dyDescent="0.2">
      <c r="A4315" s="60">
        <v>32</v>
      </c>
      <c r="B4315" s="61" t="s">
        <v>3703</v>
      </c>
      <c r="C4315" s="61">
        <v>3202</v>
      </c>
      <c r="D4315" s="61" t="s">
        <v>2425</v>
      </c>
      <c r="J4315" s="51" t="s">
        <v>20</v>
      </c>
      <c r="K4315" s="60" t="s">
        <v>4249</v>
      </c>
      <c r="L4315" s="60">
        <v>4</v>
      </c>
      <c r="M4315" s="60">
        <v>2776</v>
      </c>
      <c r="N4315" s="60" t="s">
        <v>18</v>
      </c>
      <c r="O4315" s="51" t="s">
        <v>15</v>
      </c>
      <c r="P4315" s="51"/>
      <c r="Q4315" s="60" t="s">
        <v>4250</v>
      </c>
      <c r="R4315" s="60">
        <v>4</v>
      </c>
      <c r="S4315" s="62">
        <v>408</v>
      </c>
      <c r="U4315" s="54" t="s">
        <v>15</v>
      </c>
      <c r="V4315" s="50" t="s">
        <v>20</v>
      </c>
      <c r="X4315" s="48"/>
    </row>
    <row r="4316" spans="1:24" s="60" customFormat="1" x14ac:dyDescent="0.2">
      <c r="A4316" s="60">
        <v>32</v>
      </c>
      <c r="B4316" s="61" t="s">
        <v>3703</v>
      </c>
      <c r="C4316" s="61">
        <v>3202</v>
      </c>
      <c r="D4316" s="61" t="s">
        <v>2425</v>
      </c>
      <c r="J4316" s="51" t="s">
        <v>20</v>
      </c>
      <c r="K4316" s="60" t="s">
        <v>4251</v>
      </c>
      <c r="L4316" s="60">
        <v>5</v>
      </c>
      <c r="M4316" s="60">
        <v>1219</v>
      </c>
      <c r="N4316" s="60" t="s">
        <v>18</v>
      </c>
      <c r="O4316" s="51" t="s">
        <v>15</v>
      </c>
      <c r="P4316" s="51"/>
      <c r="Q4316" s="60" t="s">
        <v>4252</v>
      </c>
      <c r="R4316" s="60">
        <v>5</v>
      </c>
      <c r="S4316" s="62">
        <v>194</v>
      </c>
      <c r="U4316" s="54" t="s">
        <v>15</v>
      </c>
      <c r="V4316" s="50" t="s">
        <v>20</v>
      </c>
      <c r="X4316" s="48"/>
    </row>
    <row r="4317" spans="1:24" s="60" customFormat="1" x14ac:dyDescent="0.2">
      <c r="A4317" s="60">
        <v>32</v>
      </c>
      <c r="B4317" s="61" t="s">
        <v>3703</v>
      </c>
      <c r="C4317" s="61">
        <v>3202</v>
      </c>
      <c r="D4317" s="61" t="s">
        <v>2425</v>
      </c>
      <c r="J4317" s="51" t="s">
        <v>20</v>
      </c>
      <c r="K4317" s="60" t="s">
        <v>4253</v>
      </c>
      <c r="L4317" s="60">
        <v>6</v>
      </c>
      <c r="M4317" s="60">
        <v>1514</v>
      </c>
      <c r="N4317" s="60" t="s">
        <v>18</v>
      </c>
      <c r="O4317" s="51" t="s">
        <v>15</v>
      </c>
      <c r="P4317" s="51"/>
      <c r="Q4317" s="60" t="s">
        <v>3189</v>
      </c>
      <c r="R4317" s="60">
        <v>6</v>
      </c>
      <c r="S4317" s="62">
        <v>100</v>
      </c>
      <c r="U4317" s="54" t="s">
        <v>15</v>
      </c>
      <c r="V4317" s="50" t="s">
        <v>20</v>
      </c>
      <c r="X4317" s="48"/>
    </row>
    <row r="4318" spans="1:24" s="60" customFormat="1" x14ac:dyDescent="0.2">
      <c r="A4318" s="60">
        <v>32</v>
      </c>
      <c r="B4318" s="61" t="s">
        <v>3703</v>
      </c>
      <c r="C4318" s="61">
        <v>3202</v>
      </c>
      <c r="D4318" s="61" t="s">
        <v>2425</v>
      </c>
      <c r="J4318" s="51" t="s">
        <v>20</v>
      </c>
      <c r="K4318" s="60" t="s">
        <v>4254</v>
      </c>
      <c r="L4318" s="60">
        <v>7</v>
      </c>
      <c r="M4318" s="60">
        <v>1025</v>
      </c>
      <c r="N4318" s="60" t="s">
        <v>18</v>
      </c>
      <c r="O4318" s="51" t="s">
        <v>15</v>
      </c>
      <c r="P4318" s="51" t="s">
        <v>16</v>
      </c>
      <c r="Q4318" s="60" t="s">
        <v>3650</v>
      </c>
      <c r="R4318" s="60">
        <v>7</v>
      </c>
      <c r="S4318" s="62">
        <v>811</v>
      </c>
      <c r="U4318" s="54" t="s">
        <v>15</v>
      </c>
      <c r="V4318" s="50"/>
      <c r="X4318" s="48"/>
    </row>
    <row r="4319" spans="1:24" s="60" customFormat="1" x14ac:dyDescent="0.2">
      <c r="A4319" s="60">
        <v>32</v>
      </c>
      <c r="B4319" s="61" t="s">
        <v>3703</v>
      </c>
      <c r="C4319" s="61">
        <v>3202</v>
      </c>
      <c r="D4319" s="61" t="s">
        <v>2425</v>
      </c>
      <c r="J4319" s="51" t="s">
        <v>20</v>
      </c>
      <c r="K4319" s="60" t="s">
        <v>4255</v>
      </c>
      <c r="L4319" s="60">
        <v>8</v>
      </c>
      <c r="M4319" s="60">
        <v>1874</v>
      </c>
      <c r="N4319" s="60" t="s">
        <v>18</v>
      </c>
      <c r="O4319" s="51" t="s">
        <v>15</v>
      </c>
      <c r="P4319" s="51" t="s">
        <v>16</v>
      </c>
      <c r="Q4319" s="60" t="s">
        <v>4256</v>
      </c>
      <c r="R4319" s="60">
        <v>8</v>
      </c>
      <c r="S4319" s="62">
        <v>190</v>
      </c>
      <c r="U4319" s="54" t="s">
        <v>15</v>
      </c>
      <c r="V4319" s="50" t="s">
        <v>20</v>
      </c>
      <c r="X4319" s="48"/>
    </row>
    <row r="4320" spans="1:24" s="60" customFormat="1" x14ac:dyDescent="0.2">
      <c r="A4320" s="60">
        <v>32</v>
      </c>
      <c r="B4320" s="61" t="s">
        <v>3703</v>
      </c>
      <c r="C4320" s="61">
        <v>3202</v>
      </c>
      <c r="D4320" s="61" t="s">
        <v>2425</v>
      </c>
      <c r="J4320" s="51" t="s">
        <v>20</v>
      </c>
      <c r="K4320" s="60" t="s">
        <v>4257</v>
      </c>
      <c r="L4320" s="60">
        <v>9</v>
      </c>
      <c r="M4320" s="60">
        <v>1217</v>
      </c>
      <c r="N4320" s="60" t="s">
        <v>18</v>
      </c>
      <c r="O4320" s="51" t="s">
        <v>15</v>
      </c>
      <c r="P4320" s="51"/>
      <c r="Q4320" s="60" t="s">
        <v>3387</v>
      </c>
      <c r="R4320" s="60">
        <v>9</v>
      </c>
      <c r="S4320" s="62">
        <v>150</v>
      </c>
      <c r="U4320" s="54" t="s">
        <v>15</v>
      </c>
      <c r="V4320" s="50"/>
      <c r="X4320" s="48"/>
    </row>
    <row r="4321" spans="1:24" s="60" customFormat="1" x14ac:dyDescent="0.2">
      <c r="A4321" s="60">
        <v>32</v>
      </c>
      <c r="B4321" s="61" t="s">
        <v>3703</v>
      </c>
      <c r="C4321" s="61">
        <v>3202</v>
      </c>
      <c r="D4321" s="61" t="s">
        <v>2425</v>
      </c>
      <c r="J4321" s="51" t="s">
        <v>20</v>
      </c>
      <c r="K4321" s="60" t="s">
        <v>4258</v>
      </c>
      <c r="L4321" s="60">
        <v>10</v>
      </c>
      <c r="M4321" s="60">
        <v>1303</v>
      </c>
      <c r="N4321" s="60" t="s">
        <v>18</v>
      </c>
      <c r="O4321" s="51" t="s">
        <v>15</v>
      </c>
      <c r="P4321" s="51"/>
      <c r="Q4321" s="60" t="s">
        <v>2965</v>
      </c>
      <c r="R4321" s="60">
        <v>10</v>
      </c>
      <c r="S4321" s="62">
        <v>200</v>
      </c>
      <c r="U4321" s="54" t="s">
        <v>15</v>
      </c>
      <c r="V4321" s="50" t="s">
        <v>20</v>
      </c>
      <c r="X4321" s="48"/>
    </row>
    <row r="4322" spans="1:24" s="60" customFormat="1" x14ac:dyDescent="0.2">
      <c r="A4322" s="60">
        <v>32</v>
      </c>
      <c r="B4322" s="61" t="s">
        <v>3703</v>
      </c>
      <c r="C4322" s="61">
        <v>3202</v>
      </c>
      <c r="D4322" s="61" t="s">
        <v>2425</v>
      </c>
      <c r="J4322" s="51" t="s">
        <v>20</v>
      </c>
      <c r="K4322" s="60" t="s">
        <v>4259</v>
      </c>
      <c r="L4322" s="60">
        <v>11</v>
      </c>
      <c r="M4322" s="60">
        <v>2157</v>
      </c>
      <c r="N4322" s="60" t="s">
        <v>18</v>
      </c>
      <c r="O4322" s="51" t="s">
        <v>15</v>
      </c>
      <c r="P4322" s="51"/>
      <c r="Q4322" s="60" t="s">
        <v>2966</v>
      </c>
      <c r="R4322" s="60">
        <v>11</v>
      </c>
      <c r="S4322" s="62">
        <v>100</v>
      </c>
      <c r="U4322" s="54" t="s">
        <v>15</v>
      </c>
      <c r="V4322" s="50" t="s">
        <v>20</v>
      </c>
      <c r="X4322" s="48"/>
    </row>
    <row r="4323" spans="1:24" s="60" customFormat="1" x14ac:dyDescent="0.2">
      <c r="A4323" s="60">
        <v>32</v>
      </c>
      <c r="B4323" s="61" t="s">
        <v>3703</v>
      </c>
      <c r="C4323" s="61">
        <v>3202</v>
      </c>
      <c r="D4323" s="61" t="s">
        <v>2425</v>
      </c>
      <c r="J4323" s="51" t="s">
        <v>20</v>
      </c>
      <c r="P4323" s="51" t="s">
        <v>20</v>
      </c>
      <c r="Q4323" s="60" t="s">
        <v>4260</v>
      </c>
      <c r="R4323" s="60">
        <v>12</v>
      </c>
      <c r="S4323" s="62">
        <v>556</v>
      </c>
      <c r="U4323" s="54" t="s">
        <v>15</v>
      </c>
      <c r="V4323" s="50"/>
      <c r="X4323" s="48"/>
    </row>
    <row r="4324" spans="1:24" s="60" customFormat="1" x14ac:dyDescent="0.2">
      <c r="A4324" s="60">
        <v>32</v>
      </c>
      <c r="B4324" s="61" t="s">
        <v>3703</v>
      </c>
      <c r="C4324" s="61">
        <v>3202</v>
      </c>
      <c r="D4324" s="61" t="s">
        <v>2425</v>
      </c>
      <c r="J4324" s="51" t="s">
        <v>20</v>
      </c>
      <c r="P4324" s="51" t="s">
        <v>20</v>
      </c>
      <c r="Q4324" s="60" t="s">
        <v>4261</v>
      </c>
      <c r="R4324" s="60">
        <v>13</v>
      </c>
      <c r="S4324" s="62">
        <v>94</v>
      </c>
      <c r="U4324" s="54" t="s">
        <v>15</v>
      </c>
      <c r="V4324" s="50" t="s">
        <v>20</v>
      </c>
      <c r="X4324" s="48"/>
    </row>
    <row r="4325" spans="1:24" s="60" customFormat="1" x14ac:dyDescent="0.2">
      <c r="A4325" s="60">
        <v>32</v>
      </c>
      <c r="B4325" s="61" t="s">
        <v>3703</v>
      </c>
      <c r="C4325" s="61">
        <v>3202</v>
      </c>
      <c r="D4325" s="61" t="s">
        <v>2425</v>
      </c>
      <c r="J4325" s="51" t="s">
        <v>20</v>
      </c>
      <c r="P4325" s="51" t="s">
        <v>20</v>
      </c>
      <c r="Q4325" s="60" t="s">
        <v>4262</v>
      </c>
      <c r="R4325" s="60">
        <v>14</v>
      </c>
      <c r="S4325" s="62">
        <v>548</v>
      </c>
      <c r="U4325" s="54" t="s">
        <v>15</v>
      </c>
      <c r="V4325" s="50"/>
      <c r="X4325" s="48"/>
    </row>
    <row r="4326" spans="1:24" s="60" customFormat="1" x14ac:dyDescent="0.2">
      <c r="A4326" s="60">
        <v>32</v>
      </c>
      <c r="B4326" s="61" t="s">
        <v>3703</v>
      </c>
      <c r="C4326" s="61">
        <v>3202</v>
      </c>
      <c r="D4326" s="61" t="s">
        <v>2425</v>
      </c>
      <c r="J4326" s="51" t="s">
        <v>20</v>
      </c>
      <c r="P4326" s="51" t="s">
        <v>20</v>
      </c>
      <c r="Q4326" s="60" t="s">
        <v>3224</v>
      </c>
      <c r="R4326" s="60">
        <v>15</v>
      </c>
      <c r="S4326" s="62">
        <v>512</v>
      </c>
      <c r="U4326" s="54" t="s">
        <v>15</v>
      </c>
      <c r="V4326" s="50"/>
      <c r="X4326" s="48"/>
    </row>
    <row r="4327" spans="1:24" s="60" customFormat="1" x14ac:dyDescent="0.2">
      <c r="A4327" s="60">
        <v>32</v>
      </c>
      <c r="B4327" s="61" t="s">
        <v>3703</v>
      </c>
      <c r="C4327" s="61">
        <v>3202</v>
      </c>
      <c r="D4327" s="61" t="s">
        <v>2425</v>
      </c>
      <c r="J4327" s="51" t="s">
        <v>20</v>
      </c>
      <c r="P4327" s="51" t="s">
        <v>20</v>
      </c>
      <c r="Q4327" s="60" t="s">
        <v>4263</v>
      </c>
      <c r="R4327" s="60">
        <v>16</v>
      </c>
      <c r="S4327" s="62">
        <v>752</v>
      </c>
      <c r="U4327" s="54" t="s">
        <v>15</v>
      </c>
      <c r="V4327" s="50" t="s">
        <v>16</v>
      </c>
      <c r="X4327" s="48"/>
    </row>
    <row r="4328" spans="1:24" s="60" customFormat="1" x14ac:dyDescent="0.2">
      <c r="A4328" s="60">
        <v>32</v>
      </c>
      <c r="B4328" s="61" t="s">
        <v>3703</v>
      </c>
      <c r="C4328" s="61">
        <v>3202</v>
      </c>
      <c r="D4328" s="61" t="s">
        <v>2425</v>
      </c>
      <c r="J4328" s="51" t="s">
        <v>20</v>
      </c>
      <c r="P4328" s="51" t="s">
        <v>20</v>
      </c>
      <c r="Q4328" s="60" t="s">
        <v>4264</v>
      </c>
      <c r="R4328" s="60">
        <v>17</v>
      </c>
      <c r="S4328" s="62">
        <v>650</v>
      </c>
      <c r="U4328" s="54" t="s">
        <v>15</v>
      </c>
      <c r="V4328" s="50"/>
      <c r="X4328" s="48"/>
    </row>
    <row r="4329" spans="1:24" s="60" customFormat="1" x14ac:dyDescent="0.2">
      <c r="A4329" s="60">
        <v>32</v>
      </c>
      <c r="B4329" s="61" t="s">
        <v>3703</v>
      </c>
      <c r="C4329" s="61">
        <v>3202</v>
      </c>
      <c r="D4329" s="61" t="s">
        <v>2425</v>
      </c>
      <c r="J4329" s="51" t="s">
        <v>20</v>
      </c>
      <c r="P4329" s="51" t="s">
        <v>20</v>
      </c>
      <c r="Q4329" s="60" t="s">
        <v>4265</v>
      </c>
      <c r="R4329" s="60">
        <v>18</v>
      </c>
      <c r="S4329" s="62">
        <v>169</v>
      </c>
      <c r="U4329" s="54" t="s">
        <v>15</v>
      </c>
      <c r="V4329" s="50" t="s">
        <v>20</v>
      </c>
      <c r="X4329" s="48"/>
    </row>
    <row r="4330" spans="1:24" s="60" customFormat="1" x14ac:dyDescent="0.2">
      <c r="A4330" s="60">
        <v>32</v>
      </c>
      <c r="B4330" s="61" t="s">
        <v>3703</v>
      </c>
      <c r="C4330" s="61">
        <v>3202</v>
      </c>
      <c r="D4330" s="61" t="s">
        <v>2425</v>
      </c>
      <c r="J4330" s="51" t="s">
        <v>20</v>
      </c>
      <c r="P4330" s="51" t="s">
        <v>20</v>
      </c>
      <c r="Q4330" s="60" t="s">
        <v>4266</v>
      </c>
      <c r="R4330" s="60">
        <v>19</v>
      </c>
      <c r="S4330" s="62">
        <v>400</v>
      </c>
      <c r="U4330" s="54" t="s">
        <v>15</v>
      </c>
      <c r="V4330" s="50" t="s">
        <v>16</v>
      </c>
      <c r="X4330" s="48"/>
    </row>
    <row r="4331" spans="1:24" s="60" customFormat="1" x14ac:dyDescent="0.2">
      <c r="A4331" s="60">
        <v>32</v>
      </c>
      <c r="B4331" s="61" t="s">
        <v>3703</v>
      </c>
      <c r="C4331" s="61">
        <v>3202</v>
      </c>
      <c r="D4331" s="61" t="s">
        <v>2425</v>
      </c>
      <c r="J4331" s="51" t="s">
        <v>20</v>
      </c>
      <c r="P4331" s="51" t="s">
        <v>20</v>
      </c>
      <c r="Q4331" s="60" t="s">
        <v>4267</v>
      </c>
      <c r="R4331" s="60">
        <v>20</v>
      </c>
      <c r="S4331" s="62">
        <v>166</v>
      </c>
      <c r="U4331" s="54" t="s">
        <v>15</v>
      </c>
      <c r="V4331" s="50" t="s">
        <v>20</v>
      </c>
      <c r="X4331" s="48"/>
    </row>
    <row r="4332" spans="1:24" s="60" customFormat="1" x14ac:dyDescent="0.2">
      <c r="A4332" s="60">
        <v>32</v>
      </c>
      <c r="B4332" s="61" t="s">
        <v>3703</v>
      </c>
      <c r="C4332" s="61">
        <v>3202</v>
      </c>
      <c r="D4332" s="61" t="s">
        <v>2425</v>
      </c>
      <c r="J4332" s="51" t="s">
        <v>20</v>
      </c>
      <c r="P4332" s="51" t="s">
        <v>20</v>
      </c>
      <c r="Q4332" s="60" t="s">
        <v>4268</v>
      </c>
      <c r="R4332" s="60">
        <v>21</v>
      </c>
      <c r="S4332" s="62">
        <v>491</v>
      </c>
      <c r="U4332" s="54" t="s">
        <v>15</v>
      </c>
      <c r="V4332" s="50" t="s">
        <v>16</v>
      </c>
      <c r="X4332" s="48"/>
    </row>
    <row r="4333" spans="1:24" s="60" customFormat="1" x14ac:dyDescent="0.2">
      <c r="A4333" s="60">
        <v>32</v>
      </c>
      <c r="B4333" s="61" t="s">
        <v>3703</v>
      </c>
      <c r="C4333" s="61">
        <v>3202</v>
      </c>
      <c r="D4333" s="61" t="s">
        <v>2425</v>
      </c>
      <c r="J4333" s="51" t="s">
        <v>20</v>
      </c>
      <c r="P4333" s="51" t="s">
        <v>20</v>
      </c>
      <c r="Q4333" s="60" t="s">
        <v>3310</v>
      </c>
      <c r="R4333" s="60">
        <v>22</v>
      </c>
      <c r="S4333" s="62">
        <v>299</v>
      </c>
      <c r="U4333" s="54" t="s">
        <v>15</v>
      </c>
      <c r="V4333" s="50" t="s">
        <v>20</v>
      </c>
      <c r="X4333" s="48"/>
    </row>
    <row r="4334" spans="1:24" s="60" customFormat="1" x14ac:dyDescent="0.2">
      <c r="A4334" s="60">
        <v>32</v>
      </c>
      <c r="B4334" s="61" t="s">
        <v>3703</v>
      </c>
      <c r="C4334" s="61">
        <v>3202</v>
      </c>
      <c r="D4334" s="61" t="s">
        <v>2425</v>
      </c>
      <c r="J4334" s="51" t="s">
        <v>20</v>
      </c>
      <c r="P4334" s="51" t="s">
        <v>20</v>
      </c>
      <c r="Q4334" s="60" t="s">
        <v>4269</v>
      </c>
      <c r="R4334" s="60">
        <v>23</v>
      </c>
      <c r="S4334" s="62">
        <v>614</v>
      </c>
      <c r="U4334" s="54" t="s">
        <v>15</v>
      </c>
      <c r="V4334" s="50"/>
      <c r="X4334" s="48"/>
    </row>
    <row r="4335" spans="1:24" s="60" customFormat="1" x14ac:dyDescent="0.2">
      <c r="A4335" s="60">
        <v>32</v>
      </c>
      <c r="B4335" s="61" t="s">
        <v>3703</v>
      </c>
      <c r="C4335" s="61">
        <v>3202</v>
      </c>
      <c r="D4335" s="61" t="s">
        <v>2425</v>
      </c>
      <c r="J4335" s="51" t="s">
        <v>20</v>
      </c>
      <c r="P4335" s="51" t="s">
        <v>20</v>
      </c>
      <c r="Q4335" s="60" t="s">
        <v>4270</v>
      </c>
      <c r="R4335" s="60">
        <v>24</v>
      </c>
      <c r="S4335" s="62">
        <v>240</v>
      </c>
      <c r="U4335" s="54" t="s">
        <v>15</v>
      </c>
      <c r="V4335" s="50" t="s">
        <v>20</v>
      </c>
      <c r="X4335" s="48"/>
    </row>
    <row r="4336" spans="1:24" s="60" customFormat="1" x14ac:dyDescent="0.2">
      <c r="A4336" s="60">
        <v>32</v>
      </c>
      <c r="B4336" s="61" t="s">
        <v>3703</v>
      </c>
      <c r="C4336" s="61">
        <v>3202</v>
      </c>
      <c r="D4336" s="61" t="s">
        <v>2425</v>
      </c>
      <c r="J4336" s="51" t="s">
        <v>20</v>
      </c>
      <c r="P4336" s="51" t="s">
        <v>20</v>
      </c>
      <c r="Q4336" s="60" t="s">
        <v>3919</v>
      </c>
      <c r="R4336" s="60">
        <v>25</v>
      </c>
      <c r="S4336" s="62">
        <v>519</v>
      </c>
      <c r="U4336" s="54" t="s">
        <v>15</v>
      </c>
      <c r="V4336" s="50" t="s">
        <v>20</v>
      </c>
      <c r="X4336" s="48"/>
    </row>
    <row r="4337" spans="1:24" s="60" customFormat="1" x14ac:dyDescent="0.2">
      <c r="A4337" s="60">
        <v>32</v>
      </c>
      <c r="B4337" s="61" t="s">
        <v>3703</v>
      </c>
      <c r="C4337" s="61">
        <v>3202</v>
      </c>
      <c r="D4337" s="61" t="s">
        <v>2425</v>
      </c>
      <c r="J4337" s="51" t="s">
        <v>20</v>
      </c>
      <c r="P4337" s="51" t="s">
        <v>20</v>
      </c>
      <c r="Q4337" s="60" t="s">
        <v>4271</v>
      </c>
      <c r="R4337" s="60">
        <v>26</v>
      </c>
      <c r="S4337" s="62">
        <v>130</v>
      </c>
      <c r="U4337" s="54" t="s">
        <v>15</v>
      </c>
      <c r="V4337" s="50" t="s">
        <v>20</v>
      </c>
      <c r="X4337" s="48"/>
    </row>
    <row r="4338" spans="1:24" s="60" customFormat="1" x14ac:dyDescent="0.2">
      <c r="A4338" s="60">
        <v>32</v>
      </c>
      <c r="B4338" s="61" t="s">
        <v>3703</v>
      </c>
      <c r="C4338" s="61">
        <v>3202</v>
      </c>
      <c r="D4338" s="61" t="s">
        <v>2425</v>
      </c>
      <c r="J4338" s="51" t="s">
        <v>20</v>
      </c>
      <c r="P4338" s="51" t="s">
        <v>20</v>
      </c>
      <c r="Q4338" s="60" t="s">
        <v>3668</v>
      </c>
      <c r="R4338" s="60">
        <v>27</v>
      </c>
      <c r="S4338" s="62">
        <v>659</v>
      </c>
      <c r="U4338" s="54" t="s">
        <v>15</v>
      </c>
      <c r="V4338" s="50" t="s">
        <v>16</v>
      </c>
      <c r="X4338" s="48"/>
    </row>
    <row r="4339" spans="1:24" s="60" customFormat="1" x14ac:dyDescent="0.2">
      <c r="A4339" s="60">
        <v>32</v>
      </c>
      <c r="B4339" s="61" t="s">
        <v>3703</v>
      </c>
      <c r="C4339" s="61">
        <v>3202</v>
      </c>
      <c r="D4339" s="61" t="s">
        <v>2425</v>
      </c>
      <c r="J4339" s="51" t="s">
        <v>20</v>
      </c>
      <c r="P4339" s="51" t="s">
        <v>20</v>
      </c>
      <c r="Q4339" s="60" t="s">
        <v>4272</v>
      </c>
      <c r="R4339" s="60">
        <v>28</v>
      </c>
      <c r="S4339" s="62">
        <v>100</v>
      </c>
      <c r="U4339" s="54" t="s">
        <v>15</v>
      </c>
      <c r="V4339" s="50" t="s">
        <v>20</v>
      </c>
      <c r="X4339" s="48"/>
    </row>
    <row r="4340" spans="1:24" s="60" customFormat="1" x14ac:dyDescent="0.2">
      <c r="A4340" s="60">
        <v>32</v>
      </c>
      <c r="B4340" s="61" t="s">
        <v>3703</v>
      </c>
      <c r="C4340" s="61">
        <v>3202</v>
      </c>
      <c r="D4340" s="61" t="s">
        <v>2425</v>
      </c>
      <c r="J4340" s="51" t="s">
        <v>20</v>
      </c>
      <c r="P4340" s="51" t="s">
        <v>20</v>
      </c>
      <c r="Q4340" s="60" t="s">
        <v>4273</v>
      </c>
      <c r="R4340" s="60">
        <v>29</v>
      </c>
      <c r="S4340" s="62">
        <v>143</v>
      </c>
      <c r="U4340" s="54" t="s">
        <v>15</v>
      </c>
      <c r="V4340" s="50" t="s">
        <v>20</v>
      </c>
      <c r="X4340" s="48"/>
    </row>
    <row r="4341" spans="1:24" s="60" customFormat="1" x14ac:dyDescent="0.2">
      <c r="A4341" s="60">
        <v>32</v>
      </c>
      <c r="B4341" s="61" t="s">
        <v>3703</v>
      </c>
      <c r="C4341" s="61">
        <v>3202</v>
      </c>
      <c r="D4341" s="61" t="s">
        <v>2425</v>
      </c>
      <c r="J4341" s="51" t="s">
        <v>20</v>
      </c>
      <c r="P4341" s="51" t="s">
        <v>20</v>
      </c>
      <c r="Q4341" s="60" t="s">
        <v>4274</v>
      </c>
      <c r="R4341" s="60">
        <v>30</v>
      </c>
      <c r="S4341" s="62">
        <v>241</v>
      </c>
      <c r="U4341" s="54" t="s">
        <v>15</v>
      </c>
      <c r="V4341" s="50" t="s">
        <v>16</v>
      </c>
      <c r="X4341" s="48"/>
    </row>
    <row r="4342" spans="1:24" s="60" customFormat="1" x14ac:dyDescent="0.2">
      <c r="A4342" s="60">
        <v>32</v>
      </c>
      <c r="B4342" s="61" t="s">
        <v>3703</v>
      </c>
      <c r="C4342" s="61">
        <v>3202</v>
      </c>
      <c r="D4342" s="61" t="s">
        <v>2425</v>
      </c>
      <c r="J4342" s="51" t="s">
        <v>20</v>
      </c>
      <c r="P4342" s="51" t="s">
        <v>20</v>
      </c>
      <c r="Q4342" s="60" t="s">
        <v>4275</v>
      </c>
      <c r="R4342" s="60">
        <v>31</v>
      </c>
      <c r="S4342" s="62">
        <v>349</v>
      </c>
      <c r="U4342" s="54" t="s">
        <v>15</v>
      </c>
      <c r="V4342" s="50" t="s">
        <v>16</v>
      </c>
      <c r="X4342" s="48"/>
    </row>
    <row r="4343" spans="1:24" s="60" customFormat="1" x14ac:dyDescent="0.2">
      <c r="A4343" s="60">
        <v>32</v>
      </c>
      <c r="B4343" s="61" t="s">
        <v>3703</v>
      </c>
      <c r="C4343" s="61">
        <v>3202</v>
      </c>
      <c r="D4343" s="61" t="s">
        <v>2425</v>
      </c>
      <c r="J4343" s="51" t="s">
        <v>20</v>
      </c>
      <c r="P4343" s="51" t="s">
        <v>20</v>
      </c>
      <c r="Q4343" s="60" t="s">
        <v>4276</v>
      </c>
      <c r="R4343" s="60">
        <v>32</v>
      </c>
      <c r="S4343" s="62">
        <v>168</v>
      </c>
      <c r="U4343" s="54" t="s">
        <v>15</v>
      </c>
      <c r="V4343" s="50" t="s">
        <v>20</v>
      </c>
      <c r="X4343" s="48"/>
    </row>
    <row r="4344" spans="1:24" s="60" customFormat="1" x14ac:dyDescent="0.2">
      <c r="A4344" s="60">
        <v>32</v>
      </c>
      <c r="B4344" s="61" t="s">
        <v>3703</v>
      </c>
      <c r="C4344" s="61">
        <v>3202</v>
      </c>
      <c r="D4344" s="61" t="s">
        <v>2425</v>
      </c>
      <c r="J4344" s="51" t="s">
        <v>20</v>
      </c>
      <c r="P4344" s="51" t="s">
        <v>20</v>
      </c>
      <c r="Q4344" s="60" t="s">
        <v>4277</v>
      </c>
      <c r="R4344" s="60">
        <v>33</v>
      </c>
      <c r="S4344" s="62">
        <v>184</v>
      </c>
      <c r="U4344" s="54" t="s">
        <v>15</v>
      </c>
      <c r="V4344" s="50" t="s">
        <v>20</v>
      </c>
      <c r="X4344" s="48"/>
    </row>
    <row r="4345" spans="1:24" s="60" customFormat="1" x14ac:dyDescent="0.2">
      <c r="A4345" s="60">
        <v>32</v>
      </c>
      <c r="B4345" s="61" t="s">
        <v>3703</v>
      </c>
      <c r="C4345" s="61">
        <v>3202</v>
      </c>
      <c r="D4345" s="61" t="s">
        <v>2425</v>
      </c>
      <c r="J4345" s="51" t="s">
        <v>20</v>
      </c>
      <c r="P4345" s="51" t="s">
        <v>20</v>
      </c>
      <c r="Q4345" s="60" t="s">
        <v>4278</v>
      </c>
      <c r="R4345" s="60">
        <v>34</v>
      </c>
      <c r="S4345" s="62">
        <v>220</v>
      </c>
      <c r="U4345" s="54" t="s">
        <v>15</v>
      </c>
      <c r="V4345" s="50" t="s">
        <v>20</v>
      </c>
      <c r="X4345" s="48"/>
    </row>
    <row r="4346" spans="1:24" s="60" customFormat="1" x14ac:dyDescent="0.2">
      <c r="A4346" s="60">
        <v>32</v>
      </c>
      <c r="B4346" s="61" t="s">
        <v>3703</v>
      </c>
      <c r="C4346" s="61">
        <v>3202</v>
      </c>
      <c r="D4346" s="61" t="s">
        <v>2425</v>
      </c>
      <c r="J4346" s="51" t="s">
        <v>20</v>
      </c>
      <c r="P4346" s="51" t="s">
        <v>20</v>
      </c>
      <c r="Q4346" s="60" t="s">
        <v>4279</v>
      </c>
      <c r="R4346" s="60">
        <v>35</v>
      </c>
      <c r="S4346" s="62">
        <v>200</v>
      </c>
      <c r="U4346" s="54" t="s">
        <v>15</v>
      </c>
      <c r="V4346" s="50" t="s">
        <v>20</v>
      </c>
      <c r="X4346" s="48"/>
    </row>
    <row r="4347" spans="1:24" s="60" customFormat="1" x14ac:dyDescent="0.2">
      <c r="A4347" s="60">
        <v>32</v>
      </c>
      <c r="B4347" s="61" t="s">
        <v>3703</v>
      </c>
      <c r="C4347" s="61">
        <v>3202</v>
      </c>
      <c r="D4347" s="61" t="s">
        <v>2425</v>
      </c>
      <c r="J4347" s="51" t="s">
        <v>20</v>
      </c>
      <c r="P4347" s="51" t="s">
        <v>20</v>
      </c>
      <c r="Q4347" s="60" t="s">
        <v>1856</v>
      </c>
      <c r="R4347" s="60">
        <v>36</v>
      </c>
      <c r="S4347" s="62">
        <v>342</v>
      </c>
      <c r="U4347" s="54" t="s">
        <v>15</v>
      </c>
      <c r="V4347" s="50" t="s">
        <v>16</v>
      </c>
      <c r="X4347" s="48"/>
    </row>
    <row r="4348" spans="1:24" s="60" customFormat="1" x14ac:dyDescent="0.2">
      <c r="A4348" s="60">
        <v>32</v>
      </c>
      <c r="B4348" s="61" t="s">
        <v>3703</v>
      </c>
      <c r="C4348" s="61">
        <v>3202</v>
      </c>
      <c r="D4348" s="61" t="s">
        <v>2425</v>
      </c>
      <c r="J4348" s="51" t="s">
        <v>20</v>
      </c>
      <c r="P4348" s="51" t="s">
        <v>20</v>
      </c>
      <c r="Q4348" s="60" t="s">
        <v>4052</v>
      </c>
      <c r="R4348" s="60">
        <v>37</v>
      </c>
      <c r="S4348" s="62">
        <v>430</v>
      </c>
      <c r="U4348" s="54" t="s">
        <v>15</v>
      </c>
      <c r="V4348" s="50" t="s">
        <v>16</v>
      </c>
      <c r="X4348" s="48"/>
    </row>
    <row r="4349" spans="1:24" s="60" customFormat="1" x14ac:dyDescent="0.2">
      <c r="A4349" s="60">
        <v>32</v>
      </c>
      <c r="B4349" s="61" t="s">
        <v>3703</v>
      </c>
      <c r="C4349" s="61">
        <v>3202</v>
      </c>
      <c r="D4349" s="61" t="s">
        <v>2425</v>
      </c>
      <c r="J4349" s="51" t="s">
        <v>20</v>
      </c>
      <c r="P4349" s="51" t="s">
        <v>20</v>
      </c>
      <c r="Q4349" s="60" t="s">
        <v>4280</v>
      </c>
      <c r="R4349" s="60">
        <v>38</v>
      </c>
      <c r="S4349" s="62">
        <v>190</v>
      </c>
      <c r="U4349" s="54" t="s">
        <v>15</v>
      </c>
      <c r="V4349" s="50" t="s">
        <v>20</v>
      </c>
      <c r="X4349" s="48"/>
    </row>
    <row r="4350" spans="1:24" s="60" customFormat="1" x14ac:dyDescent="0.2">
      <c r="A4350" s="60">
        <v>32</v>
      </c>
      <c r="B4350" s="61" t="s">
        <v>3703</v>
      </c>
      <c r="C4350" s="61">
        <v>3202</v>
      </c>
      <c r="D4350" s="61" t="s">
        <v>2425</v>
      </c>
      <c r="J4350" s="51" t="s">
        <v>20</v>
      </c>
      <c r="P4350" s="51" t="s">
        <v>20</v>
      </c>
      <c r="Q4350" s="60" t="s">
        <v>4281</v>
      </c>
      <c r="R4350" s="60">
        <v>39</v>
      </c>
      <c r="S4350" s="62">
        <v>507</v>
      </c>
      <c r="U4350" s="54" t="s">
        <v>15</v>
      </c>
      <c r="V4350" s="50" t="s">
        <v>16</v>
      </c>
      <c r="X4350" s="48"/>
    </row>
    <row r="4351" spans="1:24" s="60" customFormat="1" x14ac:dyDescent="0.2">
      <c r="A4351" s="60">
        <v>32</v>
      </c>
      <c r="B4351" s="61" t="s">
        <v>3703</v>
      </c>
      <c r="C4351" s="61">
        <v>3202</v>
      </c>
      <c r="D4351" s="61" t="s">
        <v>2425</v>
      </c>
      <c r="J4351" s="51" t="s">
        <v>20</v>
      </c>
      <c r="P4351" s="51" t="s">
        <v>20</v>
      </c>
      <c r="Q4351" s="60" t="s">
        <v>4282</v>
      </c>
      <c r="R4351" s="60">
        <v>40</v>
      </c>
      <c r="S4351" s="62">
        <v>70</v>
      </c>
      <c r="U4351" s="54" t="s">
        <v>15</v>
      </c>
      <c r="V4351" s="50" t="s">
        <v>20</v>
      </c>
      <c r="X4351" s="48"/>
    </row>
    <row r="4352" spans="1:24" s="60" customFormat="1" x14ac:dyDescent="0.2">
      <c r="A4352" s="60">
        <v>32</v>
      </c>
      <c r="B4352" s="61" t="s">
        <v>3703</v>
      </c>
      <c r="C4352" s="61">
        <v>3202</v>
      </c>
      <c r="D4352" s="61" t="s">
        <v>2425</v>
      </c>
      <c r="J4352" s="51" t="s">
        <v>20</v>
      </c>
      <c r="P4352" s="51" t="s">
        <v>20</v>
      </c>
      <c r="Q4352" s="60" t="s">
        <v>4283</v>
      </c>
      <c r="R4352" s="60">
        <v>41</v>
      </c>
      <c r="S4352" s="62">
        <v>250</v>
      </c>
      <c r="U4352" s="54" t="s">
        <v>15</v>
      </c>
      <c r="V4352" s="50" t="s">
        <v>20</v>
      </c>
      <c r="X4352" s="48"/>
    </row>
    <row r="4353" spans="1:24" s="60" customFormat="1" x14ac:dyDescent="0.2">
      <c r="A4353" s="60">
        <v>32</v>
      </c>
      <c r="B4353" s="61" t="s">
        <v>3703</v>
      </c>
      <c r="C4353" s="61">
        <v>3202</v>
      </c>
      <c r="D4353" s="61" t="s">
        <v>2425</v>
      </c>
      <c r="J4353" s="51" t="s">
        <v>20</v>
      </c>
      <c r="P4353" s="51" t="s">
        <v>20</v>
      </c>
      <c r="Q4353" s="60" t="s">
        <v>4284</v>
      </c>
      <c r="R4353" s="60">
        <v>42</v>
      </c>
      <c r="S4353" s="62">
        <v>120</v>
      </c>
      <c r="U4353" s="54" t="s">
        <v>15</v>
      </c>
      <c r="V4353" s="50" t="s">
        <v>20</v>
      </c>
      <c r="X4353" s="48"/>
    </row>
    <row r="4354" spans="1:24" s="60" customFormat="1" x14ac:dyDescent="0.2">
      <c r="A4354" s="60">
        <v>32</v>
      </c>
      <c r="B4354" s="61" t="s">
        <v>3703</v>
      </c>
      <c r="C4354" s="61">
        <v>3202</v>
      </c>
      <c r="D4354" s="61" t="s">
        <v>2425</v>
      </c>
      <c r="J4354" s="51" t="s">
        <v>20</v>
      </c>
      <c r="P4354" s="51" t="s">
        <v>20</v>
      </c>
      <c r="Q4354" s="60" t="s">
        <v>4285</v>
      </c>
      <c r="R4354" s="60">
        <v>43</v>
      </c>
      <c r="S4354" s="62">
        <v>157</v>
      </c>
      <c r="U4354" s="54" t="s">
        <v>15</v>
      </c>
      <c r="V4354" s="50" t="s">
        <v>20</v>
      </c>
      <c r="X4354" s="48"/>
    </row>
    <row r="4355" spans="1:24" s="60" customFormat="1" x14ac:dyDescent="0.2">
      <c r="A4355" s="60">
        <v>32</v>
      </c>
      <c r="B4355" s="61" t="s">
        <v>3703</v>
      </c>
      <c r="C4355" s="61">
        <v>3202</v>
      </c>
      <c r="D4355" s="61" t="s">
        <v>2425</v>
      </c>
      <c r="J4355" s="51" t="s">
        <v>20</v>
      </c>
      <c r="P4355" s="51" t="s">
        <v>20</v>
      </c>
      <c r="Q4355" s="60" t="s">
        <v>4286</v>
      </c>
      <c r="R4355" s="60">
        <v>44</v>
      </c>
      <c r="S4355" s="62">
        <v>150</v>
      </c>
      <c r="U4355" s="54" t="s">
        <v>15</v>
      </c>
      <c r="V4355" s="50" t="s">
        <v>20</v>
      </c>
      <c r="X4355" s="48"/>
    </row>
    <row r="4356" spans="1:24" s="60" customFormat="1" x14ac:dyDescent="0.2">
      <c r="A4356" s="60">
        <v>32</v>
      </c>
      <c r="B4356" s="61" t="s">
        <v>3703</v>
      </c>
      <c r="C4356" s="61">
        <v>3202</v>
      </c>
      <c r="D4356" s="61" t="s">
        <v>2425</v>
      </c>
      <c r="J4356" s="51" t="s">
        <v>20</v>
      </c>
      <c r="P4356" s="51" t="s">
        <v>20</v>
      </c>
      <c r="Q4356" s="60" t="s">
        <v>4287</v>
      </c>
      <c r="R4356" s="60">
        <v>45</v>
      </c>
      <c r="S4356" s="62">
        <v>57</v>
      </c>
      <c r="U4356" s="54" t="s">
        <v>15</v>
      </c>
      <c r="V4356" s="50" t="s">
        <v>20</v>
      </c>
      <c r="X4356" s="48"/>
    </row>
    <row r="4357" spans="1:24" s="60" customFormat="1" x14ac:dyDescent="0.2">
      <c r="A4357" s="60">
        <v>32</v>
      </c>
      <c r="B4357" s="61" t="s">
        <v>3703</v>
      </c>
      <c r="C4357" s="61">
        <v>3202</v>
      </c>
      <c r="D4357" s="61" t="s">
        <v>2425</v>
      </c>
      <c r="J4357" s="51" t="s">
        <v>20</v>
      </c>
      <c r="P4357" s="51" t="s">
        <v>20</v>
      </c>
      <c r="Q4357" s="60" t="s">
        <v>4288</v>
      </c>
      <c r="R4357" s="60">
        <v>46</v>
      </c>
      <c r="S4357" s="62">
        <v>77</v>
      </c>
      <c r="U4357" s="54" t="s">
        <v>15</v>
      </c>
      <c r="V4357" s="50" t="s">
        <v>20</v>
      </c>
      <c r="X4357" s="48"/>
    </row>
    <row r="4358" spans="1:24" s="60" customFormat="1" x14ac:dyDescent="0.2">
      <c r="A4358" s="60">
        <v>32</v>
      </c>
      <c r="B4358" s="61" t="s">
        <v>3703</v>
      </c>
      <c r="C4358" s="61">
        <v>3202</v>
      </c>
      <c r="D4358" s="61" t="s">
        <v>2425</v>
      </c>
      <c r="J4358" s="51" t="s">
        <v>20</v>
      </c>
      <c r="P4358" s="51" t="s">
        <v>20</v>
      </c>
      <c r="Q4358" s="60" t="s">
        <v>4289</v>
      </c>
      <c r="R4358" s="60">
        <v>47</v>
      </c>
      <c r="S4358" s="62">
        <v>52</v>
      </c>
      <c r="U4358" s="54" t="s">
        <v>15</v>
      </c>
      <c r="V4358" s="50" t="s">
        <v>20</v>
      </c>
      <c r="X4358" s="48"/>
    </row>
    <row r="4359" spans="1:24" s="60" customFormat="1" x14ac:dyDescent="0.2">
      <c r="A4359" s="60">
        <v>32</v>
      </c>
      <c r="B4359" s="61" t="s">
        <v>3703</v>
      </c>
      <c r="C4359" s="61">
        <v>3202</v>
      </c>
      <c r="D4359" s="61" t="s">
        <v>2425</v>
      </c>
      <c r="J4359" s="51" t="s">
        <v>20</v>
      </c>
      <c r="P4359" s="51" t="s">
        <v>20</v>
      </c>
      <c r="Q4359" s="60" t="s">
        <v>4290</v>
      </c>
      <c r="R4359" s="60">
        <v>48</v>
      </c>
      <c r="S4359" s="62">
        <v>249</v>
      </c>
      <c r="U4359" s="54" t="s">
        <v>15</v>
      </c>
      <c r="V4359" s="50" t="s">
        <v>16</v>
      </c>
      <c r="X4359" s="48"/>
    </row>
    <row r="4360" spans="1:24" s="60" customFormat="1" x14ac:dyDescent="0.2">
      <c r="A4360" s="60">
        <v>32</v>
      </c>
      <c r="B4360" s="61" t="s">
        <v>3703</v>
      </c>
      <c r="C4360" s="61">
        <v>3202</v>
      </c>
      <c r="D4360" s="61" t="s">
        <v>2425</v>
      </c>
      <c r="J4360" s="51" t="s">
        <v>20</v>
      </c>
      <c r="P4360" s="51" t="s">
        <v>20</v>
      </c>
      <c r="Q4360" s="60" t="s">
        <v>4291</v>
      </c>
      <c r="R4360" s="60">
        <v>49</v>
      </c>
      <c r="S4360" s="62">
        <v>100</v>
      </c>
      <c r="U4360" s="54" t="s">
        <v>15</v>
      </c>
      <c r="V4360" s="50" t="s">
        <v>20</v>
      </c>
      <c r="X4360" s="48"/>
    </row>
    <row r="4361" spans="1:24" s="60" customFormat="1" x14ac:dyDescent="0.2">
      <c r="A4361" s="60">
        <v>32</v>
      </c>
      <c r="B4361" s="61" t="s">
        <v>3703</v>
      </c>
      <c r="C4361" s="61">
        <v>3202</v>
      </c>
      <c r="D4361" s="61" t="s">
        <v>2425</v>
      </c>
      <c r="J4361" s="51" t="s">
        <v>20</v>
      </c>
      <c r="P4361" s="51" t="s">
        <v>20</v>
      </c>
      <c r="Q4361" s="60" t="s">
        <v>4292</v>
      </c>
      <c r="R4361" s="60">
        <v>50</v>
      </c>
      <c r="S4361" s="62">
        <v>60</v>
      </c>
      <c r="U4361" s="54" t="s">
        <v>15</v>
      </c>
      <c r="V4361" s="50" t="s">
        <v>20</v>
      </c>
      <c r="X4361" s="48"/>
    </row>
    <row r="4362" spans="1:24" s="60" customFormat="1" x14ac:dyDescent="0.2">
      <c r="A4362" s="60">
        <v>32</v>
      </c>
      <c r="B4362" s="61" t="s">
        <v>3703</v>
      </c>
      <c r="C4362" s="61">
        <v>3202</v>
      </c>
      <c r="D4362" s="61" t="s">
        <v>2425</v>
      </c>
      <c r="J4362" s="51" t="s">
        <v>20</v>
      </c>
      <c r="P4362" s="51" t="s">
        <v>20</v>
      </c>
      <c r="Q4362" s="60" t="s">
        <v>4293</v>
      </c>
      <c r="R4362" s="60">
        <v>51</v>
      </c>
      <c r="S4362" s="62">
        <v>200</v>
      </c>
      <c r="U4362" s="54" t="s">
        <v>15</v>
      </c>
      <c r="V4362" s="50" t="s">
        <v>20</v>
      </c>
      <c r="X4362" s="48"/>
    </row>
    <row r="4363" spans="1:24" s="60" customFormat="1" x14ac:dyDescent="0.2">
      <c r="A4363" s="60">
        <v>32</v>
      </c>
      <c r="B4363" s="61" t="s">
        <v>3703</v>
      </c>
      <c r="C4363" s="61">
        <v>3202</v>
      </c>
      <c r="D4363" s="61" t="s">
        <v>2425</v>
      </c>
      <c r="J4363" s="51" t="s">
        <v>20</v>
      </c>
      <c r="P4363" s="51" t="s">
        <v>20</v>
      </c>
      <c r="Q4363" s="60" t="s">
        <v>4294</v>
      </c>
      <c r="R4363" s="60">
        <v>52</v>
      </c>
      <c r="S4363" s="62">
        <v>67</v>
      </c>
      <c r="U4363" s="54" t="s">
        <v>15</v>
      </c>
      <c r="V4363" s="50" t="s">
        <v>20</v>
      </c>
      <c r="X4363" s="48"/>
    </row>
    <row r="4364" spans="1:24" s="60" customFormat="1" x14ac:dyDescent="0.2">
      <c r="A4364" s="60">
        <v>32</v>
      </c>
      <c r="B4364" s="61" t="s">
        <v>3703</v>
      </c>
      <c r="C4364" s="61">
        <v>3202</v>
      </c>
      <c r="D4364" s="61" t="s">
        <v>2425</v>
      </c>
      <c r="J4364" s="51" t="s">
        <v>20</v>
      </c>
      <c r="P4364" s="51" t="s">
        <v>20</v>
      </c>
      <c r="Q4364" s="60" t="s">
        <v>4295</v>
      </c>
      <c r="R4364" s="60">
        <v>53</v>
      </c>
      <c r="S4364" s="62">
        <v>80</v>
      </c>
      <c r="U4364" s="54" t="s">
        <v>15</v>
      </c>
      <c r="V4364" s="50" t="s">
        <v>20</v>
      </c>
      <c r="X4364" s="48"/>
    </row>
    <row r="4365" spans="1:24" s="60" customFormat="1" x14ac:dyDescent="0.2">
      <c r="A4365" s="60">
        <v>32</v>
      </c>
      <c r="B4365" s="61" t="s">
        <v>3703</v>
      </c>
      <c r="C4365" s="61">
        <v>3202</v>
      </c>
      <c r="D4365" s="61" t="s">
        <v>2425</v>
      </c>
      <c r="J4365" s="51" t="s">
        <v>20</v>
      </c>
      <c r="P4365" s="51" t="s">
        <v>20</v>
      </c>
      <c r="Q4365" s="60" t="s">
        <v>3287</v>
      </c>
      <c r="R4365" s="60">
        <v>54</v>
      </c>
      <c r="S4365" s="62">
        <v>125</v>
      </c>
      <c r="U4365" s="54" t="s">
        <v>15</v>
      </c>
      <c r="V4365" s="50" t="s">
        <v>20</v>
      </c>
      <c r="X4365" s="48"/>
    </row>
    <row r="4366" spans="1:24" s="60" customFormat="1" x14ac:dyDescent="0.2">
      <c r="A4366" s="60">
        <v>32</v>
      </c>
      <c r="B4366" s="61" t="s">
        <v>3703</v>
      </c>
      <c r="C4366" s="61">
        <v>3202</v>
      </c>
      <c r="D4366" s="61" t="s">
        <v>2425</v>
      </c>
      <c r="J4366" s="51" t="s">
        <v>20</v>
      </c>
      <c r="P4366" s="51" t="s">
        <v>20</v>
      </c>
      <c r="Q4366" s="60" t="s">
        <v>4296</v>
      </c>
      <c r="R4366" s="60">
        <v>55</v>
      </c>
      <c r="S4366" s="62">
        <v>54</v>
      </c>
      <c r="U4366" s="54" t="s">
        <v>15</v>
      </c>
      <c r="V4366" s="50" t="s">
        <v>20</v>
      </c>
      <c r="X4366" s="48"/>
    </row>
    <row r="4367" spans="1:24" s="60" customFormat="1" x14ac:dyDescent="0.2">
      <c r="A4367" s="60">
        <v>32</v>
      </c>
      <c r="B4367" s="61" t="s">
        <v>3703</v>
      </c>
      <c r="C4367" s="61">
        <v>3202</v>
      </c>
      <c r="D4367" s="61" t="s">
        <v>2425</v>
      </c>
      <c r="J4367" s="51" t="s">
        <v>20</v>
      </c>
      <c r="P4367" s="51" t="s">
        <v>20</v>
      </c>
      <c r="Q4367" s="60" t="s">
        <v>3534</v>
      </c>
      <c r="R4367" s="60">
        <v>56</v>
      </c>
      <c r="S4367" s="62">
        <v>102</v>
      </c>
      <c r="U4367" s="54" t="s">
        <v>15</v>
      </c>
      <c r="V4367" s="50" t="s">
        <v>20</v>
      </c>
      <c r="X4367" s="48"/>
    </row>
    <row r="4368" spans="1:24" s="60" customFormat="1" x14ac:dyDescent="0.2">
      <c r="A4368" s="60">
        <v>32</v>
      </c>
      <c r="B4368" s="61" t="s">
        <v>3703</v>
      </c>
      <c r="C4368" s="61">
        <v>3202</v>
      </c>
      <c r="D4368" s="61" t="s">
        <v>2425</v>
      </c>
      <c r="J4368" s="51" t="s">
        <v>20</v>
      </c>
      <c r="P4368" s="51" t="s">
        <v>20</v>
      </c>
      <c r="Q4368" s="60" t="s">
        <v>4297</v>
      </c>
      <c r="R4368" s="60">
        <v>57</v>
      </c>
      <c r="S4368" s="62">
        <v>100</v>
      </c>
      <c r="U4368" s="54" t="s">
        <v>15</v>
      </c>
      <c r="V4368" s="50" t="s">
        <v>20</v>
      </c>
      <c r="X4368" s="48"/>
    </row>
    <row r="4369" spans="1:24" s="60" customFormat="1" x14ac:dyDescent="0.2">
      <c r="A4369" s="60">
        <v>32</v>
      </c>
      <c r="B4369" s="61" t="s">
        <v>3703</v>
      </c>
      <c r="C4369" s="61">
        <v>3202</v>
      </c>
      <c r="D4369" s="61" t="s">
        <v>2425</v>
      </c>
      <c r="J4369" s="51" t="s">
        <v>20</v>
      </c>
      <c r="P4369" s="51" t="s">
        <v>20</v>
      </c>
      <c r="Q4369" s="60" t="s">
        <v>2965</v>
      </c>
      <c r="R4369" s="60">
        <v>58</v>
      </c>
      <c r="S4369" s="62">
        <v>200</v>
      </c>
      <c r="U4369" s="54" t="s">
        <v>15</v>
      </c>
      <c r="V4369" s="50" t="s">
        <v>20</v>
      </c>
      <c r="X4369" s="48"/>
    </row>
    <row r="4370" spans="1:24" s="60" customFormat="1" x14ac:dyDescent="0.2">
      <c r="A4370" s="60">
        <v>32</v>
      </c>
      <c r="B4370" s="61" t="s">
        <v>3703</v>
      </c>
      <c r="C4370" s="61">
        <v>3202</v>
      </c>
      <c r="D4370" s="61" t="s">
        <v>2425</v>
      </c>
      <c r="J4370" s="51" t="s">
        <v>20</v>
      </c>
      <c r="P4370" s="51" t="s">
        <v>20</v>
      </c>
      <c r="Q4370" s="60" t="s">
        <v>3846</v>
      </c>
      <c r="R4370" s="60">
        <v>59</v>
      </c>
      <c r="S4370" s="62">
        <v>100</v>
      </c>
      <c r="U4370" s="54" t="s">
        <v>15</v>
      </c>
      <c r="V4370" s="50" t="s">
        <v>20</v>
      </c>
      <c r="X4370" s="48"/>
    </row>
    <row r="4371" spans="1:24" s="60" customFormat="1" x14ac:dyDescent="0.2">
      <c r="A4371" s="60">
        <v>32</v>
      </c>
      <c r="B4371" s="61" t="s">
        <v>3703</v>
      </c>
      <c r="C4371" s="61">
        <v>3202</v>
      </c>
      <c r="D4371" s="61" t="s">
        <v>2425</v>
      </c>
      <c r="J4371" s="51" t="s">
        <v>20</v>
      </c>
      <c r="P4371" s="51" t="s">
        <v>20</v>
      </c>
      <c r="Q4371" s="60" t="s">
        <v>2966</v>
      </c>
      <c r="R4371" s="60">
        <v>60</v>
      </c>
      <c r="S4371" s="62">
        <v>75</v>
      </c>
      <c r="U4371" s="54" t="s">
        <v>15</v>
      </c>
      <c r="V4371" s="50" t="s">
        <v>20</v>
      </c>
      <c r="X4371" s="48"/>
    </row>
    <row r="4372" spans="1:24" s="60" customFormat="1" x14ac:dyDescent="0.2">
      <c r="A4372" s="60">
        <v>32</v>
      </c>
      <c r="B4372" s="61" t="s">
        <v>3703</v>
      </c>
      <c r="C4372" s="61">
        <v>3202</v>
      </c>
      <c r="D4372" s="61" t="s">
        <v>2425</v>
      </c>
      <c r="J4372" s="51" t="s">
        <v>20</v>
      </c>
      <c r="P4372" s="51" t="s">
        <v>20</v>
      </c>
      <c r="Q4372" s="60" t="s">
        <v>4298</v>
      </c>
      <c r="R4372" s="60">
        <v>61</v>
      </c>
      <c r="S4372" s="62">
        <v>110</v>
      </c>
      <c r="U4372" s="54" t="s">
        <v>15</v>
      </c>
      <c r="V4372" s="50" t="s">
        <v>20</v>
      </c>
      <c r="X4372" s="48"/>
    </row>
    <row r="4373" spans="1:24" s="60" customFormat="1" x14ac:dyDescent="0.2">
      <c r="A4373" s="60">
        <v>32</v>
      </c>
      <c r="B4373" s="61" t="s">
        <v>3703</v>
      </c>
      <c r="C4373" s="61">
        <v>3202</v>
      </c>
      <c r="D4373" s="61" t="s">
        <v>2425</v>
      </c>
      <c r="J4373" s="51" t="s">
        <v>20</v>
      </c>
      <c r="P4373" s="51" t="s">
        <v>20</v>
      </c>
      <c r="Q4373" s="60" t="s">
        <v>4299</v>
      </c>
      <c r="R4373" s="60">
        <v>62</v>
      </c>
      <c r="S4373" s="62">
        <v>62</v>
      </c>
      <c r="U4373" s="54" t="s">
        <v>15</v>
      </c>
      <c r="V4373" s="50" t="s">
        <v>20</v>
      </c>
      <c r="X4373" s="48"/>
    </row>
    <row r="4374" spans="1:24" s="60" customFormat="1" x14ac:dyDescent="0.2">
      <c r="A4374" s="60">
        <v>32</v>
      </c>
      <c r="B4374" s="61" t="s">
        <v>3703</v>
      </c>
      <c r="C4374" s="61">
        <v>3202</v>
      </c>
      <c r="D4374" s="61" t="s">
        <v>2425</v>
      </c>
      <c r="J4374" s="51" t="s">
        <v>20</v>
      </c>
      <c r="P4374" s="51" t="s">
        <v>20</v>
      </c>
      <c r="Q4374" s="60" t="s">
        <v>4300</v>
      </c>
      <c r="R4374" s="60">
        <v>63</v>
      </c>
      <c r="S4374" s="62">
        <v>141</v>
      </c>
      <c r="U4374" s="54" t="s">
        <v>15</v>
      </c>
      <c r="V4374" s="50" t="s">
        <v>20</v>
      </c>
      <c r="X4374" s="48"/>
    </row>
    <row r="4375" spans="1:24" s="60" customFormat="1" x14ac:dyDescent="0.2">
      <c r="A4375" s="60">
        <v>32</v>
      </c>
      <c r="B4375" s="61" t="s">
        <v>3703</v>
      </c>
      <c r="C4375" s="61">
        <v>3202</v>
      </c>
      <c r="D4375" s="61" t="s">
        <v>2425</v>
      </c>
      <c r="J4375" s="51" t="s">
        <v>20</v>
      </c>
      <c r="P4375" s="51" t="s">
        <v>20</v>
      </c>
      <c r="Q4375" s="60" t="s">
        <v>4300</v>
      </c>
      <c r="R4375" s="60">
        <v>64</v>
      </c>
      <c r="S4375" s="62">
        <v>51</v>
      </c>
      <c r="U4375" s="54" t="s">
        <v>15</v>
      </c>
      <c r="V4375" s="50" t="s">
        <v>20</v>
      </c>
      <c r="X4375" s="48"/>
    </row>
    <row r="4376" spans="1:24" s="60" customFormat="1" x14ac:dyDescent="0.2">
      <c r="A4376" s="60">
        <v>32</v>
      </c>
      <c r="B4376" s="61" t="s">
        <v>3703</v>
      </c>
      <c r="C4376" s="61">
        <v>3202</v>
      </c>
      <c r="D4376" s="61" t="s">
        <v>2425</v>
      </c>
      <c r="J4376" s="51" t="s">
        <v>20</v>
      </c>
      <c r="P4376" s="51" t="s">
        <v>20</v>
      </c>
      <c r="Q4376" s="60" t="s">
        <v>4301</v>
      </c>
      <c r="R4376" s="60">
        <v>65</v>
      </c>
      <c r="S4376" s="62">
        <v>61</v>
      </c>
      <c r="U4376" s="54" t="s">
        <v>15</v>
      </c>
      <c r="V4376" s="50" t="s">
        <v>20</v>
      </c>
      <c r="X4376" s="48"/>
    </row>
    <row r="4377" spans="1:24" s="60" customFormat="1" x14ac:dyDescent="0.2">
      <c r="A4377" s="60">
        <v>32</v>
      </c>
      <c r="B4377" s="61" t="s">
        <v>3703</v>
      </c>
      <c r="C4377" s="61">
        <v>3202</v>
      </c>
      <c r="D4377" s="61" t="s">
        <v>2425</v>
      </c>
      <c r="J4377" s="51" t="s">
        <v>20</v>
      </c>
      <c r="P4377" s="51" t="s">
        <v>20</v>
      </c>
      <c r="Q4377" s="60" t="s">
        <v>4302</v>
      </c>
      <c r="R4377" s="60">
        <v>66</v>
      </c>
      <c r="S4377" s="62">
        <v>125</v>
      </c>
      <c r="U4377" s="54" t="s">
        <v>15</v>
      </c>
      <c r="V4377" s="50" t="s">
        <v>20</v>
      </c>
      <c r="X4377" s="48"/>
    </row>
    <row r="4378" spans="1:24" s="60" customFormat="1" x14ac:dyDescent="0.2">
      <c r="A4378" s="60">
        <v>32</v>
      </c>
      <c r="B4378" s="61" t="s">
        <v>3703</v>
      </c>
      <c r="C4378" s="61">
        <v>3202</v>
      </c>
      <c r="D4378" s="61" t="s">
        <v>2425</v>
      </c>
      <c r="J4378" s="51" t="s">
        <v>20</v>
      </c>
      <c r="P4378" s="51" t="s">
        <v>20</v>
      </c>
      <c r="Q4378" s="60" t="s">
        <v>4303</v>
      </c>
      <c r="R4378" s="60">
        <v>67</v>
      </c>
      <c r="S4378" s="62">
        <v>80</v>
      </c>
      <c r="U4378" s="54" t="s">
        <v>15</v>
      </c>
      <c r="V4378" s="50" t="s">
        <v>20</v>
      </c>
      <c r="X4378" s="48"/>
    </row>
    <row r="4379" spans="1:24" s="60" customFormat="1" x14ac:dyDescent="0.2">
      <c r="A4379" s="60">
        <v>32</v>
      </c>
      <c r="B4379" s="61" t="s">
        <v>3703</v>
      </c>
      <c r="C4379" s="61">
        <v>3202</v>
      </c>
      <c r="D4379" s="61" t="s">
        <v>2425</v>
      </c>
      <c r="J4379" s="51" t="s">
        <v>20</v>
      </c>
      <c r="P4379" s="51" t="s">
        <v>20</v>
      </c>
      <c r="Q4379" s="60" t="s">
        <v>3332</v>
      </c>
      <c r="R4379" s="60">
        <v>68</v>
      </c>
      <c r="S4379" s="62">
        <v>150</v>
      </c>
      <c r="U4379" s="54" t="s">
        <v>15</v>
      </c>
      <c r="V4379" s="50" t="s">
        <v>20</v>
      </c>
      <c r="X4379" s="48"/>
    </row>
    <row r="4380" spans="1:24" s="60" customFormat="1" x14ac:dyDescent="0.2">
      <c r="A4380" s="60">
        <v>32</v>
      </c>
      <c r="B4380" s="61" t="s">
        <v>3703</v>
      </c>
      <c r="C4380" s="61">
        <v>3202</v>
      </c>
      <c r="D4380" s="61" t="s">
        <v>2425</v>
      </c>
      <c r="J4380" s="51" t="s">
        <v>20</v>
      </c>
      <c r="P4380" s="51" t="s">
        <v>20</v>
      </c>
      <c r="Q4380" s="60" t="s">
        <v>3332</v>
      </c>
      <c r="R4380" s="60">
        <v>69</v>
      </c>
      <c r="S4380" s="62">
        <v>76</v>
      </c>
      <c r="U4380" s="54" t="s">
        <v>15</v>
      </c>
      <c r="V4380" s="50" t="s">
        <v>20</v>
      </c>
      <c r="X4380" s="48"/>
    </row>
    <row r="4381" spans="1:24" s="60" customFormat="1" x14ac:dyDescent="0.2">
      <c r="A4381" s="60">
        <v>32</v>
      </c>
      <c r="B4381" s="61" t="s">
        <v>3703</v>
      </c>
      <c r="C4381" s="61">
        <v>3202</v>
      </c>
      <c r="D4381" s="61" t="s">
        <v>2425</v>
      </c>
      <c r="J4381" s="51" t="s">
        <v>20</v>
      </c>
      <c r="P4381" s="51" t="s">
        <v>20</v>
      </c>
      <c r="Q4381" s="60" t="s">
        <v>4304</v>
      </c>
      <c r="R4381" s="60">
        <v>70</v>
      </c>
      <c r="S4381" s="62">
        <v>140</v>
      </c>
      <c r="U4381" s="54" t="s">
        <v>15</v>
      </c>
      <c r="V4381" s="50" t="s">
        <v>20</v>
      </c>
      <c r="X4381" s="48"/>
    </row>
    <row r="4382" spans="1:24" s="60" customFormat="1" x14ac:dyDescent="0.2">
      <c r="A4382" s="60">
        <v>32</v>
      </c>
      <c r="B4382" s="61" t="s">
        <v>3703</v>
      </c>
      <c r="C4382" s="61">
        <v>3202</v>
      </c>
      <c r="D4382" s="61" t="s">
        <v>2425</v>
      </c>
      <c r="J4382" s="51" t="s">
        <v>20</v>
      </c>
      <c r="P4382" s="51" t="s">
        <v>20</v>
      </c>
      <c r="Q4382" s="60" t="s">
        <v>4305</v>
      </c>
      <c r="R4382" s="60">
        <v>71</v>
      </c>
      <c r="S4382" s="62">
        <v>81</v>
      </c>
      <c r="U4382" s="54" t="s">
        <v>15</v>
      </c>
      <c r="V4382" s="50" t="s">
        <v>20</v>
      </c>
      <c r="X4382" s="48"/>
    </row>
    <row r="4383" spans="1:24" s="60" customFormat="1" x14ac:dyDescent="0.2">
      <c r="A4383" s="60">
        <v>32</v>
      </c>
      <c r="B4383" s="61" t="s">
        <v>3703</v>
      </c>
      <c r="C4383" s="61">
        <v>3202</v>
      </c>
      <c r="D4383" s="61" t="s">
        <v>2425</v>
      </c>
      <c r="J4383" s="51" t="s">
        <v>20</v>
      </c>
      <c r="P4383" s="51" t="s">
        <v>20</v>
      </c>
      <c r="Q4383" s="60" t="s">
        <v>4306</v>
      </c>
      <c r="R4383" s="60">
        <v>72</v>
      </c>
      <c r="S4383" s="62">
        <v>80</v>
      </c>
      <c r="U4383" s="54" t="s">
        <v>15</v>
      </c>
      <c r="V4383" s="50" t="s">
        <v>20</v>
      </c>
      <c r="X4383" s="48"/>
    </row>
    <row r="4384" spans="1:24" s="60" customFormat="1" x14ac:dyDescent="0.2">
      <c r="A4384" s="60">
        <v>32</v>
      </c>
      <c r="B4384" s="61" t="s">
        <v>3703</v>
      </c>
      <c r="C4384" s="61">
        <v>3202</v>
      </c>
      <c r="D4384" s="61" t="s">
        <v>2425</v>
      </c>
      <c r="J4384" s="51" t="s">
        <v>20</v>
      </c>
      <c r="P4384" s="51" t="s">
        <v>20</v>
      </c>
      <c r="Q4384" s="60" t="s">
        <v>4307</v>
      </c>
      <c r="R4384" s="60">
        <v>73</v>
      </c>
      <c r="S4384" s="62">
        <v>74</v>
      </c>
      <c r="U4384" s="54" t="s">
        <v>15</v>
      </c>
      <c r="V4384" s="50" t="s">
        <v>20</v>
      </c>
      <c r="X4384" s="48"/>
    </row>
    <row r="4385" spans="1:24" s="60" customFormat="1" x14ac:dyDescent="0.2">
      <c r="A4385" s="60">
        <v>32</v>
      </c>
      <c r="B4385" s="61" t="s">
        <v>3703</v>
      </c>
      <c r="C4385" s="61">
        <v>3202</v>
      </c>
      <c r="D4385" s="61" t="s">
        <v>2425</v>
      </c>
      <c r="J4385" s="51" t="s">
        <v>20</v>
      </c>
      <c r="P4385" s="51" t="s">
        <v>20</v>
      </c>
      <c r="Q4385" s="60" t="s">
        <v>4307</v>
      </c>
      <c r="R4385" s="60">
        <v>74</v>
      </c>
      <c r="S4385" s="62">
        <v>125</v>
      </c>
      <c r="U4385" s="54" t="s">
        <v>15</v>
      </c>
      <c r="V4385" s="50" t="s">
        <v>20</v>
      </c>
      <c r="X4385" s="48"/>
    </row>
    <row r="4386" spans="1:24" s="60" customFormat="1" x14ac:dyDescent="0.2">
      <c r="A4386" s="60">
        <v>32</v>
      </c>
      <c r="B4386" s="61" t="s">
        <v>3703</v>
      </c>
      <c r="C4386" s="61">
        <v>3202</v>
      </c>
      <c r="D4386" s="61" t="s">
        <v>2425</v>
      </c>
      <c r="J4386" s="51" t="s">
        <v>20</v>
      </c>
      <c r="P4386" s="51" t="s">
        <v>20</v>
      </c>
      <c r="Q4386" s="60" t="s">
        <v>4308</v>
      </c>
      <c r="R4386" s="60">
        <v>75</v>
      </c>
      <c r="S4386" s="62">
        <v>56</v>
      </c>
      <c r="U4386" s="54" t="s">
        <v>15</v>
      </c>
      <c r="V4386" s="50" t="s">
        <v>20</v>
      </c>
      <c r="X4386" s="48"/>
    </row>
    <row r="4387" spans="1:24" s="60" customFormat="1" x14ac:dyDescent="0.2">
      <c r="A4387" s="60">
        <v>32</v>
      </c>
      <c r="B4387" s="61" t="s">
        <v>3703</v>
      </c>
      <c r="C4387" s="61">
        <v>3202</v>
      </c>
      <c r="D4387" s="61" t="s">
        <v>2425</v>
      </c>
      <c r="J4387" s="51" t="s">
        <v>20</v>
      </c>
      <c r="P4387" s="51" t="s">
        <v>20</v>
      </c>
      <c r="Q4387" s="60" t="s">
        <v>4309</v>
      </c>
      <c r="R4387" s="60">
        <v>76</v>
      </c>
      <c r="S4387" s="62">
        <v>200</v>
      </c>
      <c r="U4387" s="54" t="s">
        <v>15</v>
      </c>
      <c r="V4387" s="50" t="s">
        <v>20</v>
      </c>
      <c r="X4387" s="48"/>
    </row>
    <row r="4388" spans="1:24" s="60" customFormat="1" x14ac:dyDescent="0.2">
      <c r="A4388" s="60">
        <v>32</v>
      </c>
      <c r="B4388" s="61" t="s">
        <v>3703</v>
      </c>
      <c r="C4388" s="61">
        <v>3202</v>
      </c>
      <c r="D4388" s="61" t="s">
        <v>2425</v>
      </c>
      <c r="J4388" s="51" t="s">
        <v>20</v>
      </c>
      <c r="P4388" s="51" t="s">
        <v>20</v>
      </c>
      <c r="Q4388" s="60" t="s">
        <v>2982</v>
      </c>
      <c r="R4388" s="60">
        <v>77</v>
      </c>
      <c r="S4388" s="62">
        <v>67</v>
      </c>
      <c r="U4388" s="54" t="s">
        <v>15</v>
      </c>
      <c r="V4388" s="50" t="s">
        <v>20</v>
      </c>
      <c r="X4388" s="48"/>
    </row>
    <row r="4389" spans="1:24" s="60" customFormat="1" x14ac:dyDescent="0.2">
      <c r="A4389" s="60">
        <v>32</v>
      </c>
      <c r="B4389" s="61" t="s">
        <v>3703</v>
      </c>
      <c r="C4389" s="61">
        <v>3202</v>
      </c>
      <c r="D4389" s="61" t="s">
        <v>2425</v>
      </c>
      <c r="J4389" s="51" t="s">
        <v>20</v>
      </c>
      <c r="P4389" s="51" t="s">
        <v>20</v>
      </c>
      <c r="Q4389" s="60" t="s">
        <v>2982</v>
      </c>
      <c r="R4389" s="60">
        <v>78</v>
      </c>
      <c r="S4389" s="62">
        <v>97</v>
      </c>
      <c r="U4389" s="54" t="s">
        <v>15</v>
      </c>
      <c r="V4389" s="50" t="s">
        <v>20</v>
      </c>
      <c r="X4389" s="48"/>
    </row>
    <row r="4390" spans="1:24" s="60" customFormat="1" x14ac:dyDescent="0.2">
      <c r="A4390" s="60">
        <v>32</v>
      </c>
      <c r="B4390" s="61" t="s">
        <v>3703</v>
      </c>
      <c r="C4390" s="61">
        <v>3202</v>
      </c>
      <c r="D4390" s="61" t="s">
        <v>2425</v>
      </c>
      <c r="J4390" s="51" t="s">
        <v>20</v>
      </c>
      <c r="P4390" s="51" t="s">
        <v>20</v>
      </c>
      <c r="Q4390" s="60" t="s">
        <v>4310</v>
      </c>
      <c r="R4390" s="60">
        <v>79</v>
      </c>
      <c r="S4390" s="62">
        <v>60</v>
      </c>
      <c r="U4390" s="54" t="s">
        <v>15</v>
      </c>
      <c r="V4390" s="50" t="s">
        <v>20</v>
      </c>
      <c r="X4390" s="48"/>
    </row>
    <row r="4391" spans="1:24" s="60" customFormat="1" x14ac:dyDescent="0.2">
      <c r="A4391" s="60">
        <v>32</v>
      </c>
      <c r="B4391" s="61" t="s">
        <v>3703</v>
      </c>
      <c r="C4391" s="61">
        <v>3202</v>
      </c>
      <c r="D4391" s="61" t="s">
        <v>2425</v>
      </c>
      <c r="J4391" s="51" t="s">
        <v>20</v>
      </c>
      <c r="P4391" s="51" t="s">
        <v>20</v>
      </c>
      <c r="Q4391" s="60" t="s">
        <v>2983</v>
      </c>
      <c r="R4391" s="60">
        <v>80</v>
      </c>
      <c r="S4391" s="62">
        <v>88</v>
      </c>
      <c r="U4391" s="54" t="s">
        <v>15</v>
      </c>
      <c r="V4391" s="50"/>
      <c r="X4391" s="48"/>
    </row>
    <row r="4392" spans="1:24" s="60" customFormat="1" x14ac:dyDescent="0.2">
      <c r="A4392" s="60">
        <v>32</v>
      </c>
      <c r="B4392" s="61" t="s">
        <v>3703</v>
      </c>
      <c r="C4392" s="61">
        <v>3202</v>
      </c>
      <c r="D4392" s="61" t="s">
        <v>2425</v>
      </c>
      <c r="J4392" s="51" t="s">
        <v>20</v>
      </c>
      <c r="P4392" s="51" t="s">
        <v>20</v>
      </c>
      <c r="Q4392" s="60" t="s">
        <v>4311</v>
      </c>
      <c r="R4392" s="60">
        <v>81</v>
      </c>
      <c r="S4392" s="62">
        <v>317</v>
      </c>
      <c r="U4392" s="54" t="s">
        <v>15</v>
      </c>
      <c r="V4392" s="50" t="s">
        <v>20</v>
      </c>
      <c r="X4392" s="48"/>
    </row>
    <row r="4393" spans="1:24" s="60" customFormat="1" x14ac:dyDescent="0.2">
      <c r="A4393" s="60">
        <v>32</v>
      </c>
      <c r="B4393" s="61" t="s">
        <v>3703</v>
      </c>
      <c r="C4393" s="61">
        <v>3202</v>
      </c>
      <c r="D4393" s="61" t="s">
        <v>2425</v>
      </c>
      <c r="J4393" s="51" t="s">
        <v>20</v>
      </c>
      <c r="P4393" s="51" t="s">
        <v>20</v>
      </c>
      <c r="Q4393" s="60" t="s">
        <v>3870</v>
      </c>
      <c r="R4393" s="60">
        <v>82</v>
      </c>
      <c r="S4393" s="62">
        <v>200</v>
      </c>
      <c r="U4393" s="54" t="s">
        <v>15</v>
      </c>
      <c r="V4393" s="50" t="s">
        <v>20</v>
      </c>
      <c r="X4393" s="48"/>
    </row>
    <row r="4394" spans="1:24" s="60" customFormat="1" x14ac:dyDescent="0.2">
      <c r="A4394" s="60">
        <v>32</v>
      </c>
      <c r="B4394" s="61" t="s">
        <v>3703</v>
      </c>
      <c r="C4394" s="61">
        <v>3202</v>
      </c>
      <c r="D4394" s="61" t="s">
        <v>2425</v>
      </c>
      <c r="J4394" s="51" t="s">
        <v>20</v>
      </c>
      <c r="P4394" s="51" t="s">
        <v>20</v>
      </c>
      <c r="Q4394" s="60" t="s">
        <v>4312</v>
      </c>
      <c r="R4394" s="60">
        <v>83</v>
      </c>
      <c r="S4394" s="62">
        <v>200</v>
      </c>
      <c r="U4394" s="54" t="s">
        <v>15</v>
      </c>
      <c r="V4394" s="50" t="s">
        <v>20</v>
      </c>
      <c r="X4394" s="48"/>
    </row>
    <row r="4395" spans="1:24" s="60" customFormat="1" x14ac:dyDescent="0.2">
      <c r="A4395" s="60">
        <v>32</v>
      </c>
      <c r="B4395" s="61" t="s">
        <v>3703</v>
      </c>
      <c r="C4395" s="61">
        <v>3202</v>
      </c>
      <c r="D4395" s="61" t="s">
        <v>2425</v>
      </c>
      <c r="J4395" s="51" t="s">
        <v>20</v>
      </c>
      <c r="P4395" s="51" t="s">
        <v>20</v>
      </c>
      <c r="Q4395" s="60" t="s">
        <v>4313</v>
      </c>
      <c r="R4395" s="60">
        <v>84</v>
      </c>
      <c r="S4395" s="62">
        <v>161</v>
      </c>
      <c r="U4395" s="54" t="s">
        <v>15</v>
      </c>
      <c r="V4395" s="50" t="s">
        <v>20</v>
      </c>
      <c r="X4395" s="48"/>
    </row>
    <row r="4396" spans="1:24" s="60" customFormat="1" x14ac:dyDescent="0.2">
      <c r="A4396" s="60">
        <v>32</v>
      </c>
      <c r="B4396" s="61" t="s">
        <v>3703</v>
      </c>
      <c r="C4396" s="61">
        <v>3202</v>
      </c>
      <c r="D4396" s="61" t="s">
        <v>2425</v>
      </c>
      <c r="J4396" s="51" t="s">
        <v>20</v>
      </c>
      <c r="P4396" s="51" t="s">
        <v>20</v>
      </c>
      <c r="Q4396" s="60" t="s">
        <v>3693</v>
      </c>
      <c r="R4396" s="60">
        <v>85</v>
      </c>
      <c r="S4396" s="62">
        <v>75</v>
      </c>
      <c r="U4396" s="54" t="s">
        <v>15</v>
      </c>
      <c r="V4396" s="50" t="s">
        <v>20</v>
      </c>
      <c r="X4396" s="48"/>
    </row>
    <row r="4397" spans="1:24" s="60" customFormat="1" x14ac:dyDescent="0.2">
      <c r="A4397" s="60">
        <v>32</v>
      </c>
      <c r="B4397" s="61" t="s">
        <v>3703</v>
      </c>
      <c r="C4397" s="61">
        <v>3202</v>
      </c>
      <c r="D4397" s="61" t="s">
        <v>2425</v>
      </c>
      <c r="J4397" s="51" t="s">
        <v>20</v>
      </c>
      <c r="P4397" s="51" t="s">
        <v>20</v>
      </c>
      <c r="Q4397" s="60" t="s">
        <v>3693</v>
      </c>
      <c r="R4397" s="60">
        <v>86</v>
      </c>
      <c r="S4397" s="62">
        <v>220</v>
      </c>
      <c r="U4397" s="54" t="s">
        <v>15</v>
      </c>
      <c r="V4397" s="50" t="s">
        <v>20</v>
      </c>
      <c r="X4397" s="48"/>
    </row>
    <row r="4398" spans="1:24" s="60" customFormat="1" x14ac:dyDescent="0.2">
      <c r="A4398" s="60">
        <v>32</v>
      </c>
      <c r="B4398" s="61" t="s">
        <v>3703</v>
      </c>
      <c r="C4398" s="61">
        <v>3202</v>
      </c>
      <c r="D4398" s="61" t="s">
        <v>2425</v>
      </c>
      <c r="J4398" s="51" t="s">
        <v>20</v>
      </c>
      <c r="P4398" s="51" t="s">
        <v>20</v>
      </c>
      <c r="Q4398" s="60" t="s">
        <v>4314</v>
      </c>
      <c r="R4398" s="60">
        <v>87</v>
      </c>
      <c r="S4398" s="62">
        <v>97</v>
      </c>
      <c r="U4398" s="54" t="s">
        <v>15</v>
      </c>
      <c r="V4398" s="50" t="s">
        <v>20</v>
      </c>
      <c r="X4398" s="48"/>
    </row>
    <row r="4399" spans="1:24" s="60" customFormat="1" x14ac:dyDescent="0.2">
      <c r="A4399" s="60">
        <v>32</v>
      </c>
      <c r="B4399" s="61" t="s">
        <v>3703</v>
      </c>
      <c r="C4399" s="61">
        <v>3202</v>
      </c>
      <c r="D4399" s="61" t="s">
        <v>2425</v>
      </c>
      <c r="J4399" s="51" t="s">
        <v>20</v>
      </c>
      <c r="P4399" s="51" t="s">
        <v>20</v>
      </c>
      <c r="Q4399" s="60" t="s">
        <v>3648</v>
      </c>
      <c r="R4399" s="60">
        <v>88</v>
      </c>
      <c r="S4399" s="62">
        <v>70</v>
      </c>
      <c r="U4399" s="54" t="s">
        <v>15</v>
      </c>
      <c r="V4399" s="50" t="s">
        <v>20</v>
      </c>
      <c r="X4399" s="48"/>
    </row>
    <row r="4400" spans="1:24" s="60" customFormat="1" x14ac:dyDescent="0.2">
      <c r="A4400" s="60">
        <v>32</v>
      </c>
      <c r="B4400" s="61" t="s">
        <v>3703</v>
      </c>
      <c r="C4400" s="61">
        <v>3202</v>
      </c>
      <c r="D4400" s="61" t="s">
        <v>2425</v>
      </c>
      <c r="J4400" s="51" t="s">
        <v>20</v>
      </c>
      <c r="P4400" s="51" t="s">
        <v>20</v>
      </c>
      <c r="Q4400" s="60" t="s">
        <v>4315</v>
      </c>
      <c r="R4400" s="60">
        <v>89</v>
      </c>
      <c r="S4400" s="62">
        <v>76</v>
      </c>
      <c r="U4400" s="54" t="s">
        <v>15</v>
      </c>
      <c r="V4400" s="50" t="s">
        <v>20</v>
      </c>
      <c r="X4400" s="48"/>
    </row>
    <row r="4401" spans="1:24" s="60" customFormat="1" x14ac:dyDescent="0.2">
      <c r="A4401" s="60">
        <v>32</v>
      </c>
      <c r="B4401" s="61" t="s">
        <v>3703</v>
      </c>
      <c r="C4401" s="61">
        <v>3202</v>
      </c>
      <c r="D4401" s="61" t="s">
        <v>2425</v>
      </c>
      <c r="J4401" s="51" t="s">
        <v>20</v>
      </c>
      <c r="P4401" s="51" t="s">
        <v>20</v>
      </c>
      <c r="Q4401" s="60" t="s">
        <v>4316</v>
      </c>
      <c r="R4401" s="60">
        <v>90</v>
      </c>
      <c r="S4401" s="62">
        <v>150</v>
      </c>
      <c r="U4401" s="54" t="s">
        <v>15</v>
      </c>
      <c r="V4401" s="50" t="s">
        <v>20</v>
      </c>
      <c r="X4401" s="48"/>
    </row>
    <row r="4402" spans="1:24" s="60" customFormat="1" x14ac:dyDescent="0.2">
      <c r="A4402" s="60">
        <v>32</v>
      </c>
      <c r="B4402" s="61" t="s">
        <v>3703</v>
      </c>
      <c r="C4402" s="61">
        <v>3202</v>
      </c>
      <c r="D4402" s="61" t="s">
        <v>2425</v>
      </c>
      <c r="J4402" s="51" t="s">
        <v>20</v>
      </c>
      <c r="P4402" s="51" t="s">
        <v>20</v>
      </c>
      <c r="Q4402" s="60" t="s">
        <v>4317</v>
      </c>
      <c r="R4402" s="60">
        <v>91</v>
      </c>
      <c r="S4402" s="62">
        <v>118</v>
      </c>
      <c r="U4402" s="54" t="s">
        <v>15</v>
      </c>
      <c r="V4402" s="50" t="s">
        <v>20</v>
      </c>
      <c r="X4402" s="48"/>
    </row>
    <row r="4403" spans="1:24" s="60" customFormat="1" x14ac:dyDescent="0.2">
      <c r="A4403" s="60">
        <v>32</v>
      </c>
      <c r="B4403" s="61" t="s">
        <v>3703</v>
      </c>
      <c r="C4403" s="61">
        <v>3202</v>
      </c>
      <c r="D4403" s="61" t="s">
        <v>2425</v>
      </c>
      <c r="J4403" s="51" t="s">
        <v>20</v>
      </c>
      <c r="P4403" s="51" t="s">
        <v>20</v>
      </c>
      <c r="Q4403" s="60" t="s">
        <v>3764</v>
      </c>
      <c r="R4403" s="60">
        <v>92</v>
      </c>
      <c r="S4403" s="62">
        <v>150</v>
      </c>
      <c r="U4403" s="54" t="s">
        <v>15</v>
      </c>
      <c r="V4403" s="50" t="s">
        <v>20</v>
      </c>
      <c r="X4403" s="48"/>
    </row>
    <row r="4404" spans="1:24" s="60" customFormat="1" x14ac:dyDescent="0.2">
      <c r="A4404" s="60">
        <v>32</v>
      </c>
      <c r="B4404" s="61" t="s">
        <v>3703</v>
      </c>
      <c r="C4404" s="61">
        <v>3202</v>
      </c>
      <c r="D4404" s="61" t="s">
        <v>2425</v>
      </c>
      <c r="J4404" s="51" t="s">
        <v>20</v>
      </c>
      <c r="P4404" s="51" t="s">
        <v>20</v>
      </c>
      <c r="Q4404" s="60" t="s">
        <v>4318</v>
      </c>
      <c r="R4404" s="60">
        <v>93</v>
      </c>
      <c r="S4404" s="62">
        <v>215</v>
      </c>
      <c r="U4404" s="54" t="s">
        <v>15</v>
      </c>
      <c r="V4404" s="50" t="s">
        <v>20</v>
      </c>
      <c r="X4404" s="48"/>
    </row>
    <row r="4405" spans="1:24" s="60" customFormat="1" x14ac:dyDescent="0.2">
      <c r="A4405" s="60">
        <v>32</v>
      </c>
      <c r="B4405" s="61" t="s">
        <v>3703</v>
      </c>
      <c r="C4405" s="61">
        <v>3202</v>
      </c>
      <c r="D4405" s="61" t="s">
        <v>2425</v>
      </c>
      <c r="J4405" s="51" t="s">
        <v>20</v>
      </c>
      <c r="P4405" s="51" t="s">
        <v>20</v>
      </c>
      <c r="Q4405" s="60" t="s">
        <v>4319</v>
      </c>
      <c r="R4405" s="60">
        <v>94</v>
      </c>
      <c r="S4405" s="62">
        <v>55</v>
      </c>
      <c r="U4405" s="54" t="s">
        <v>15</v>
      </c>
      <c r="V4405" s="50" t="s">
        <v>20</v>
      </c>
      <c r="X4405" s="48"/>
    </row>
    <row r="4406" spans="1:24" s="60" customFormat="1" x14ac:dyDescent="0.2">
      <c r="A4406" s="60">
        <v>32</v>
      </c>
      <c r="B4406" s="61" t="s">
        <v>3703</v>
      </c>
      <c r="C4406" s="61">
        <v>3202</v>
      </c>
      <c r="D4406" s="61" t="s">
        <v>2425</v>
      </c>
      <c r="J4406" s="51" t="s">
        <v>20</v>
      </c>
      <c r="P4406" s="51" t="s">
        <v>20</v>
      </c>
      <c r="Q4406" s="60" t="s">
        <v>4320</v>
      </c>
      <c r="R4406" s="60">
        <v>95</v>
      </c>
      <c r="S4406" s="62">
        <v>123</v>
      </c>
      <c r="U4406" s="54" t="s">
        <v>15</v>
      </c>
      <c r="V4406" s="50" t="s">
        <v>20</v>
      </c>
      <c r="X4406" s="48"/>
    </row>
    <row r="4407" spans="1:24" s="60" customFormat="1" x14ac:dyDescent="0.2">
      <c r="A4407" s="60">
        <v>32</v>
      </c>
      <c r="B4407" s="61" t="s">
        <v>3703</v>
      </c>
      <c r="C4407" s="61">
        <v>3202</v>
      </c>
      <c r="D4407" s="61" t="s">
        <v>2425</v>
      </c>
      <c r="J4407" s="51" t="s">
        <v>20</v>
      </c>
      <c r="P4407" s="51" t="s">
        <v>20</v>
      </c>
      <c r="Q4407" s="60" t="s">
        <v>3902</v>
      </c>
      <c r="R4407" s="60">
        <v>96</v>
      </c>
      <c r="S4407" s="62">
        <v>72</v>
      </c>
      <c r="U4407" s="54" t="s">
        <v>15</v>
      </c>
      <c r="V4407" s="50" t="s">
        <v>20</v>
      </c>
      <c r="X4407" s="48"/>
    </row>
    <row r="4408" spans="1:24" s="60" customFormat="1" x14ac:dyDescent="0.2">
      <c r="A4408" s="60">
        <v>32</v>
      </c>
      <c r="B4408" s="61" t="s">
        <v>3703</v>
      </c>
      <c r="C4408" s="61">
        <v>3202</v>
      </c>
      <c r="D4408" s="61" t="s">
        <v>2425</v>
      </c>
      <c r="J4408" s="51" t="s">
        <v>20</v>
      </c>
      <c r="P4408" s="51" t="s">
        <v>20</v>
      </c>
      <c r="Q4408" s="60" t="s">
        <v>3117</v>
      </c>
      <c r="R4408" s="60">
        <v>97</v>
      </c>
      <c r="S4408" s="62">
        <v>80</v>
      </c>
      <c r="U4408" s="54" t="s">
        <v>15</v>
      </c>
      <c r="V4408" s="50" t="s">
        <v>20</v>
      </c>
      <c r="X4408" s="48"/>
    </row>
    <row r="4409" spans="1:24" s="60" customFormat="1" x14ac:dyDescent="0.2">
      <c r="A4409" s="60">
        <v>32</v>
      </c>
      <c r="B4409" s="61" t="s">
        <v>3703</v>
      </c>
      <c r="C4409" s="61">
        <v>3202</v>
      </c>
      <c r="D4409" s="61" t="s">
        <v>2425</v>
      </c>
      <c r="J4409" s="51" t="s">
        <v>20</v>
      </c>
      <c r="P4409" s="51" t="s">
        <v>20</v>
      </c>
      <c r="Q4409" s="60" t="s">
        <v>4321</v>
      </c>
      <c r="R4409" s="60">
        <v>98</v>
      </c>
      <c r="S4409" s="62">
        <v>150</v>
      </c>
      <c r="U4409" s="54" t="s">
        <v>15</v>
      </c>
      <c r="V4409" s="50" t="s">
        <v>20</v>
      </c>
      <c r="X4409" s="48"/>
    </row>
    <row r="4410" spans="1:24" s="60" customFormat="1" x14ac:dyDescent="0.2">
      <c r="A4410" s="60">
        <v>32</v>
      </c>
      <c r="B4410" s="61" t="s">
        <v>3703</v>
      </c>
      <c r="C4410" s="61">
        <v>3202</v>
      </c>
      <c r="D4410" s="61" t="s">
        <v>2425</v>
      </c>
      <c r="J4410" s="51" t="s">
        <v>20</v>
      </c>
      <c r="P4410" s="51" t="s">
        <v>20</v>
      </c>
      <c r="Q4410" s="60" t="s">
        <v>4322</v>
      </c>
      <c r="R4410" s="60">
        <v>99</v>
      </c>
      <c r="S4410" s="62">
        <v>70</v>
      </c>
      <c r="U4410" s="54" t="s">
        <v>15</v>
      </c>
      <c r="V4410" s="50" t="s">
        <v>20</v>
      </c>
      <c r="X4410" s="48"/>
    </row>
    <row r="4411" spans="1:24" s="60" customFormat="1" x14ac:dyDescent="0.2">
      <c r="A4411" s="60">
        <v>32</v>
      </c>
      <c r="B4411" s="61" t="s">
        <v>3703</v>
      </c>
      <c r="C4411" s="61">
        <v>3202</v>
      </c>
      <c r="D4411" s="61" t="s">
        <v>2425</v>
      </c>
      <c r="J4411" s="51" t="s">
        <v>20</v>
      </c>
      <c r="P4411" s="51" t="s">
        <v>20</v>
      </c>
      <c r="Q4411" s="60" t="s">
        <v>3329</v>
      </c>
      <c r="R4411" s="60">
        <v>100</v>
      </c>
      <c r="S4411" s="62">
        <v>125</v>
      </c>
      <c r="U4411" s="54" t="s">
        <v>15</v>
      </c>
      <c r="V4411" s="50" t="s">
        <v>20</v>
      </c>
      <c r="X4411" s="48"/>
    </row>
    <row r="4412" spans="1:24" s="60" customFormat="1" x14ac:dyDescent="0.2">
      <c r="A4412" s="60">
        <v>32</v>
      </c>
      <c r="B4412" s="61" t="s">
        <v>3703</v>
      </c>
      <c r="C4412" s="61">
        <v>3202</v>
      </c>
      <c r="D4412" s="61" t="s">
        <v>2425</v>
      </c>
      <c r="J4412" s="51" t="s">
        <v>20</v>
      </c>
      <c r="P4412" s="51" t="s">
        <v>20</v>
      </c>
      <c r="Q4412" s="60" t="s">
        <v>4323</v>
      </c>
      <c r="R4412" s="60">
        <v>101</v>
      </c>
      <c r="S4412" s="62">
        <v>58</v>
      </c>
      <c r="U4412" s="54" t="s">
        <v>15</v>
      </c>
      <c r="V4412" s="50" t="s">
        <v>20</v>
      </c>
      <c r="X4412" s="48"/>
    </row>
    <row r="4413" spans="1:24" s="60" customFormat="1" x14ac:dyDescent="0.2">
      <c r="A4413" s="60">
        <v>32</v>
      </c>
      <c r="B4413" s="61" t="s">
        <v>3703</v>
      </c>
      <c r="C4413" s="61">
        <v>3202</v>
      </c>
      <c r="D4413" s="61" t="s">
        <v>2425</v>
      </c>
      <c r="J4413" s="51" t="s">
        <v>20</v>
      </c>
      <c r="P4413" s="51" t="s">
        <v>20</v>
      </c>
      <c r="Q4413" s="60" t="s">
        <v>4324</v>
      </c>
      <c r="R4413" s="60">
        <v>102</v>
      </c>
      <c r="S4413" s="62">
        <v>125</v>
      </c>
      <c r="U4413" s="54" t="s">
        <v>15</v>
      </c>
      <c r="V4413" s="50" t="s">
        <v>20</v>
      </c>
      <c r="X4413" s="48"/>
    </row>
    <row r="4414" spans="1:24" s="60" customFormat="1" x14ac:dyDescent="0.2">
      <c r="A4414" s="60">
        <v>32</v>
      </c>
      <c r="B4414" s="61" t="s">
        <v>3703</v>
      </c>
      <c r="C4414" s="61">
        <v>3202</v>
      </c>
      <c r="D4414" s="61" t="s">
        <v>2425</v>
      </c>
      <c r="J4414" s="51" t="s">
        <v>20</v>
      </c>
      <c r="P4414" s="51" t="s">
        <v>20</v>
      </c>
      <c r="Q4414" s="60" t="s">
        <v>4325</v>
      </c>
      <c r="R4414" s="60">
        <v>103</v>
      </c>
      <c r="S4414" s="62">
        <v>199</v>
      </c>
      <c r="U4414" s="54" t="s">
        <v>15</v>
      </c>
      <c r="V4414" s="50" t="s">
        <v>20</v>
      </c>
      <c r="X4414" s="48"/>
    </row>
    <row r="4415" spans="1:24" s="60" customFormat="1" x14ac:dyDescent="0.2">
      <c r="A4415" s="60">
        <v>32</v>
      </c>
      <c r="B4415" s="61" t="s">
        <v>3703</v>
      </c>
      <c r="C4415" s="61">
        <v>3202</v>
      </c>
      <c r="D4415" s="61" t="s">
        <v>2425</v>
      </c>
      <c r="J4415" s="51" t="s">
        <v>20</v>
      </c>
      <c r="P4415" s="51" t="s">
        <v>20</v>
      </c>
      <c r="Q4415" s="60" t="s">
        <v>4325</v>
      </c>
      <c r="R4415" s="60">
        <v>104</v>
      </c>
      <c r="S4415" s="62">
        <v>230</v>
      </c>
      <c r="U4415" s="54" t="s">
        <v>15</v>
      </c>
      <c r="V4415" s="50" t="s">
        <v>20</v>
      </c>
      <c r="X4415" s="48"/>
    </row>
    <row r="4416" spans="1:24" s="60" customFormat="1" x14ac:dyDescent="0.2">
      <c r="A4416" s="60">
        <v>32</v>
      </c>
      <c r="B4416" s="61" t="s">
        <v>3703</v>
      </c>
      <c r="C4416" s="61">
        <v>3202</v>
      </c>
      <c r="D4416" s="61" t="s">
        <v>2425</v>
      </c>
      <c r="J4416" s="51" t="s">
        <v>20</v>
      </c>
      <c r="P4416" s="51" t="s">
        <v>20</v>
      </c>
      <c r="Q4416" s="60" t="s">
        <v>4326</v>
      </c>
      <c r="R4416" s="60">
        <v>105</v>
      </c>
      <c r="S4416" s="62">
        <v>114</v>
      </c>
      <c r="U4416" s="54" t="s">
        <v>15</v>
      </c>
      <c r="V4416" s="50" t="s">
        <v>20</v>
      </c>
      <c r="X4416" s="48"/>
    </row>
    <row r="4417" spans="1:24" s="60" customFormat="1" x14ac:dyDescent="0.2">
      <c r="A4417" s="60">
        <v>32</v>
      </c>
      <c r="B4417" s="61" t="s">
        <v>3703</v>
      </c>
      <c r="C4417" s="61">
        <v>3202</v>
      </c>
      <c r="D4417" s="61" t="s">
        <v>2425</v>
      </c>
      <c r="J4417" s="51" t="s">
        <v>20</v>
      </c>
      <c r="P4417" s="51" t="s">
        <v>20</v>
      </c>
      <c r="Q4417" s="60" t="s">
        <v>3310</v>
      </c>
      <c r="R4417" s="60">
        <v>106</v>
      </c>
      <c r="S4417" s="62">
        <v>100</v>
      </c>
      <c r="U4417" s="54" t="s">
        <v>15</v>
      </c>
      <c r="V4417" s="50" t="s">
        <v>20</v>
      </c>
      <c r="X4417" s="48"/>
    </row>
    <row r="4418" spans="1:24" s="60" customFormat="1" x14ac:dyDescent="0.2">
      <c r="A4418" s="60">
        <v>32</v>
      </c>
      <c r="B4418" s="61" t="s">
        <v>3703</v>
      </c>
      <c r="C4418" s="61">
        <v>3202</v>
      </c>
      <c r="D4418" s="61" t="s">
        <v>2425</v>
      </c>
      <c r="J4418" s="51" t="s">
        <v>20</v>
      </c>
      <c r="P4418" s="51" t="s">
        <v>20</v>
      </c>
      <c r="Q4418" s="60" t="s">
        <v>4327</v>
      </c>
      <c r="R4418" s="60">
        <v>107</v>
      </c>
      <c r="S4418" s="62">
        <v>103</v>
      </c>
      <c r="U4418" s="54" t="s">
        <v>15</v>
      </c>
      <c r="V4418" s="50" t="s">
        <v>20</v>
      </c>
      <c r="X4418" s="48"/>
    </row>
    <row r="4419" spans="1:24" s="60" customFormat="1" x14ac:dyDescent="0.2">
      <c r="A4419" s="60">
        <v>32</v>
      </c>
      <c r="B4419" s="61" t="s">
        <v>3703</v>
      </c>
      <c r="C4419" s="61">
        <v>3202</v>
      </c>
      <c r="D4419" s="61" t="s">
        <v>2425</v>
      </c>
      <c r="J4419" s="51" t="s">
        <v>20</v>
      </c>
      <c r="P4419" s="51" t="s">
        <v>20</v>
      </c>
      <c r="Q4419" s="60" t="s">
        <v>4328</v>
      </c>
      <c r="R4419" s="60">
        <v>108</v>
      </c>
      <c r="S4419" s="62">
        <v>78</v>
      </c>
      <c r="U4419" s="54" t="s">
        <v>15</v>
      </c>
      <c r="V4419" s="50" t="s">
        <v>20</v>
      </c>
      <c r="X4419" s="48"/>
    </row>
    <row r="4420" spans="1:24" s="60" customFormat="1" x14ac:dyDescent="0.2">
      <c r="A4420" s="60">
        <v>32</v>
      </c>
      <c r="B4420" s="61" t="s">
        <v>3703</v>
      </c>
      <c r="C4420" s="61">
        <v>3202</v>
      </c>
      <c r="D4420" s="61" t="s">
        <v>2425</v>
      </c>
      <c r="J4420" s="51" t="s">
        <v>20</v>
      </c>
      <c r="P4420" s="51" t="s">
        <v>20</v>
      </c>
      <c r="Q4420" s="60" t="s">
        <v>4329</v>
      </c>
      <c r="R4420" s="60">
        <v>109</v>
      </c>
      <c r="S4420" s="62">
        <v>226</v>
      </c>
      <c r="U4420" s="54" t="s">
        <v>15</v>
      </c>
      <c r="V4420" s="50" t="s">
        <v>20</v>
      </c>
      <c r="X4420" s="48"/>
    </row>
    <row r="4421" spans="1:24" s="60" customFormat="1" x14ac:dyDescent="0.2">
      <c r="A4421" s="60">
        <v>32</v>
      </c>
      <c r="B4421" s="61" t="s">
        <v>3703</v>
      </c>
      <c r="C4421" s="61">
        <v>3202</v>
      </c>
      <c r="D4421" s="61" t="s">
        <v>2425</v>
      </c>
      <c r="J4421" s="51" t="s">
        <v>20</v>
      </c>
      <c r="P4421" s="51" t="s">
        <v>20</v>
      </c>
      <c r="Q4421" s="60" t="s">
        <v>4330</v>
      </c>
      <c r="R4421" s="60">
        <v>110</v>
      </c>
      <c r="S4421" s="62">
        <v>60</v>
      </c>
      <c r="U4421" s="54" t="s">
        <v>15</v>
      </c>
      <c r="V4421" s="50" t="s">
        <v>20</v>
      </c>
      <c r="X4421" s="48"/>
    </row>
    <row r="4422" spans="1:24" s="60" customFormat="1" x14ac:dyDescent="0.2">
      <c r="A4422" s="60">
        <v>32</v>
      </c>
      <c r="B4422" s="61" t="s">
        <v>3703</v>
      </c>
      <c r="C4422" s="61">
        <v>3202</v>
      </c>
      <c r="D4422" s="61" t="s">
        <v>2425</v>
      </c>
      <c r="J4422" s="51" t="s">
        <v>20</v>
      </c>
      <c r="P4422" s="51" t="s">
        <v>20</v>
      </c>
      <c r="Q4422" s="60" t="s">
        <v>4331</v>
      </c>
      <c r="R4422" s="60">
        <v>111</v>
      </c>
      <c r="S4422" s="62">
        <v>130</v>
      </c>
      <c r="U4422" s="54" t="s">
        <v>15</v>
      </c>
      <c r="V4422" s="50" t="s">
        <v>20</v>
      </c>
      <c r="X4422" s="48"/>
    </row>
    <row r="4423" spans="1:24" s="60" customFormat="1" x14ac:dyDescent="0.2">
      <c r="A4423" s="60">
        <v>32</v>
      </c>
      <c r="B4423" s="61" t="s">
        <v>3703</v>
      </c>
      <c r="C4423" s="61">
        <v>3202</v>
      </c>
      <c r="D4423" s="61" t="s">
        <v>2425</v>
      </c>
      <c r="J4423" s="51" t="s">
        <v>20</v>
      </c>
      <c r="P4423" s="51" t="s">
        <v>20</v>
      </c>
      <c r="Q4423" s="60" t="s">
        <v>4332</v>
      </c>
      <c r="R4423" s="60">
        <v>112</v>
      </c>
      <c r="S4423" s="62">
        <v>54</v>
      </c>
      <c r="U4423" s="54" t="s">
        <v>15</v>
      </c>
      <c r="V4423" s="50" t="s">
        <v>20</v>
      </c>
      <c r="X4423" s="48"/>
    </row>
    <row r="4424" spans="1:24" s="60" customFormat="1" x14ac:dyDescent="0.2">
      <c r="A4424" s="60">
        <v>32</v>
      </c>
      <c r="B4424" s="61" t="s">
        <v>3703</v>
      </c>
      <c r="C4424" s="61">
        <v>3202</v>
      </c>
      <c r="D4424" s="61" t="s">
        <v>2425</v>
      </c>
      <c r="J4424" s="51" t="s">
        <v>20</v>
      </c>
      <c r="P4424" s="51" t="s">
        <v>20</v>
      </c>
      <c r="Q4424" s="60" t="s">
        <v>4333</v>
      </c>
      <c r="R4424" s="60">
        <v>113</v>
      </c>
      <c r="S4424" s="62">
        <v>120</v>
      </c>
      <c r="U4424" s="54" t="s">
        <v>15</v>
      </c>
      <c r="V4424" s="50" t="s">
        <v>20</v>
      </c>
      <c r="X4424" s="48"/>
    </row>
    <row r="4425" spans="1:24" s="60" customFormat="1" x14ac:dyDescent="0.2">
      <c r="A4425" s="60">
        <v>32</v>
      </c>
      <c r="B4425" s="61" t="s">
        <v>3703</v>
      </c>
      <c r="C4425" s="61">
        <v>3202</v>
      </c>
      <c r="D4425" s="61" t="s">
        <v>2425</v>
      </c>
      <c r="J4425" s="51" t="s">
        <v>20</v>
      </c>
      <c r="P4425" s="51" t="s">
        <v>20</v>
      </c>
      <c r="Q4425" s="60" t="s">
        <v>4334</v>
      </c>
      <c r="R4425" s="60">
        <v>114</v>
      </c>
      <c r="S4425" s="62">
        <v>202</v>
      </c>
      <c r="U4425" s="54" t="s">
        <v>15</v>
      </c>
      <c r="V4425" s="50" t="s">
        <v>20</v>
      </c>
      <c r="X4425" s="48"/>
    </row>
    <row r="4426" spans="1:24" s="60" customFormat="1" x14ac:dyDescent="0.2">
      <c r="A4426" s="60">
        <v>32</v>
      </c>
      <c r="B4426" s="61" t="s">
        <v>3703</v>
      </c>
      <c r="C4426" s="61">
        <v>3202</v>
      </c>
      <c r="D4426" s="61" t="s">
        <v>2425</v>
      </c>
      <c r="J4426" s="51" t="s">
        <v>20</v>
      </c>
      <c r="P4426" s="51" t="s">
        <v>20</v>
      </c>
      <c r="Q4426" s="60" t="s">
        <v>4335</v>
      </c>
      <c r="R4426" s="60">
        <v>115</v>
      </c>
      <c r="S4426" s="62">
        <v>68</v>
      </c>
      <c r="U4426" s="54" t="s">
        <v>15</v>
      </c>
      <c r="V4426" s="50" t="s">
        <v>20</v>
      </c>
      <c r="X4426" s="48"/>
    </row>
    <row r="4427" spans="1:24" s="60" customFormat="1" x14ac:dyDescent="0.2">
      <c r="A4427" s="60">
        <v>32</v>
      </c>
      <c r="B4427" s="61" t="s">
        <v>3703</v>
      </c>
      <c r="C4427" s="61">
        <v>3202</v>
      </c>
      <c r="D4427" s="61" t="s">
        <v>2425</v>
      </c>
      <c r="J4427" s="51" t="s">
        <v>20</v>
      </c>
      <c r="P4427" s="51" t="s">
        <v>20</v>
      </c>
      <c r="Q4427" s="60" t="s">
        <v>4336</v>
      </c>
      <c r="R4427" s="60">
        <v>116</v>
      </c>
      <c r="S4427" s="62">
        <v>150</v>
      </c>
      <c r="U4427" s="54" t="s">
        <v>15</v>
      </c>
      <c r="V4427" s="50" t="s">
        <v>20</v>
      </c>
      <c r="X4427" s="48"/>
    </row>
    <row r="4428" spans="1:24" s="60" customFormat="1" x14ac:dyDescent="0.2">
      <c r="A4428" s="60">
        <v>32</v>
      </c>
      <c r="B4428" s="61" t="s">
        <v>3703</v>
      </c>
      <c r="C4428" s="61">
        <v>3202</v>
      </c>
      <c r="D4428" s="61" t="s">
        <v>2425</v>
      </c>
      <c r="J4428" s="51" t="s">
        <v>20</v>
      </c>
      <c r="P4428" s="51" t="s">
        <v>20</v>
      </c>
      <c r="Q4428" s="60" t="s">
        <v>4337</v>
      </c>
      <c r="R4428" s="60">
        <v>117</v>
      </c>
      <c r="S4428" s="62">
        <v>200</v>
      </c>
      <c r="U4428" s="54" t="s">
        <v>15</v>
      </c>
      <c r="V4428" s="50" t="s">
        <v>20</v>
      </c>
      <c r="X4428" s="48"/>
    </row>
    <row r="4429" spans="1:24" s="60" customFormat="1" x14ac:dyDescent="0.2">
      <c r="A4429" s="60">
        <v>32</v>
      </c>
      <c r="B4429" s="61" t="s">
        <v>3703</v>
      </c>
      <c r="C4429" s="61">
        <v>3202</v>
      </c>
      <c r="D4429" s="61" t="s">
        <v>2425</v>
      </c>
      <c r="J4429" s="51" t="s">
        <v>20</v>
      </c>
      <c r="P4429" s="51" t="s">
        <v>20</v>
      </c>
      <c r="Q4429" s="60" t="s">
        <v>4338</v>
      </c>
      <c r="R4429" s="60">
        <v>118</v>
      </c>
      <c r="S4429" s="62">
        <v>441</v>
      </c>
      <c r="U4429" s="54" t="s">
        <v>15</v>
      </c>
      <c r="V4429" s="50" t="s">
        <v>16</v>
      </c>
      <c r="X4429" s="48"/>
    </row>
    <row r="4430" spans="1:24" s="60" customFormat="1" x14ac:dyDescent="0.2">
      <c r="A4430" s="60">
        <v>32</v>
      </c>
      <c r="B4430" s="61" t="s">
        <v>3703</v>
      </c>
      <c r="C4430" s="61">
        <v>3202</v>
      </c>
      <c r="D4430" s="61" t="s">
        <v>2425</v>
      </c>
      <c r="J4430" s="51" t="s">
        <v>20</v>
      </c>
      <c r="P4430" s="51" t="s">
        <v>20</v>
      </c>
      <c r="Q4430" s="60" t="s">
        <v>4339</v>
      </c>
      <c r="R4430" s="60">
        <v>119</v>
      </c>
      <c r="S4430" s="62">
        <v>100</v>
      </c>
      <c r="U4430" s="54" t="s">
        <v>15</v>
      </c>
      <c r="V4430" s="50" t="s">
        <v>20</v>
      </c>
      <c r="X4430" s="48"/>
    </row>
    <row r="4431" spans="1:24" s="60" customFormat="1" x14ac:dyDescent="0.2">
      <c r="A4431" s="60">
        <v>32</v>
      </c>
      <c r="B4431" s="61" t="s">
        <v>3703</v>
      </c>
      <c r="C4431" s="61">
        <v>3202</v>
      </c>
      <c r="D4431" s="61" t="s">
        <v>2425</v>
      </c>
      <c r="J4431" s="51" t="s">
        <v>20</v>
      </c>
      <c r="P4431" s="51" t="s">
        <v>20</v>
      </c>
      <c r="Q4431" s="60" t="s">
        <v>4340</v>
      </c>
      <c r="R4431" s="60">
        <v>120</v>
      </c>
      <c r="S4431" s="62">
        <v>150</v>
      </c>
      <c r="U4431" s="54" t="s">
        <v>15</v>
      </c>
      <c r="V4431" s="50" t="s">
        <v>20</v>
      </c>
      <c r="X4431" s="48"/>
    </row>
    <row r="4432" spans="1:24" s="60" customFormat="1" x14ac:dyDescent="0.2">
      <c r="A4432" s="60">
        <v>32</v>
      </c>
      <c r="B4432" s="61" t="s">
        <v>3703</v>
      </c>
      <c r="C4432" s="61">
        <v>3202</v>
      </c>
      <c r="D4432" s="61" t="s">
        <v>2425</v>
      </c>
      <c r="J4432" s="51" t="s">
        <v>20</v>
      </c>
      <c r="P4432" s="51" t="s">
        <v>20</v>
      </c>
      <c r="Q4432" s="60" t="s">
        <v>4341</v>
      </c>
      <c r="R4432" s="60">
        <v>121</v>
      </c>
      <c r="S4432" s="62">
        <v>90</v>
      </c>
      <c r="U4432" s="54" t="s">
        <v>15</v>
      </c>
      <c r="V4432" s="50" t="s">
        <v>20</v>
      </c>
      <c r="X4432" s="48"/>
    </row>
    <row r="4433" spans="1:24" s="60" customFormat="1" x14ac:dyDescent="0.2">
      <c r="A4433" s="60">
        <v>32</v>
      </c>
      <c r="B4433" s="61" t="s">
        <v>3703</v>
      </c>
      <c r="C4433" s="61">
        <v>3202</v>
      </c>
      <c r="D4433" s="61" t="s">
        <v>2425</v>
      </c>
      <c r="J4433" s="51" t="s">
        <v>20</v>
      </c>
      <c r="P4433" s="51" t="s">
        <v>20</v>
      </c>
      <c r="Q4433" s="60" t="s">
        <v>3930</v>
      </c>
      <c r="R4433" s="60">
        <v>122</v>
      </c>
      <c r="S4433" s="62">
        <v>107</v>
      </c>
      <c r="U4433" s="54" t="s">
        <v>15</v>
      </c>
      <c r="V4433" s="50" t="s">
        <v>20</v>
      </c>
      <c r="X4433" s="48"/>
    </row>
    <row r="4434" spans="1:24" s="60" customFormat="1" x14ac:dyDescent="0.2">
      <c r="A4434" s="60">
        <v>32</v>
      </c>
      <c r="B4434" s="61" t="s">
        <v>3703</v>
      </c>
      <c r="C4434" s="61">
        <v>3202</v>
      </c>
      <c r="D4434" s="61" t="s">
        <v>2425</v>
      </c>
      <c r="J4434" s="51" t="s">
        <v>20</v>
      </c>
      <c r="P4434" s="51" t="s">
        <v>20</v>
      </c>
      <c r="Q4434" s="60" t="s">
        <v>4342</v>
      </c>
      <c r="R4434" s="60">
        <v>123</v>
      </c>
      <c r="S4434" s="62">
        <v>56</v>
      </c>
      <c r="U4434" s="54" t="s">
        <v>15</v>
      </c>
      <c r="V4434" s="50" t="s">
        <v>20</v>
      </c>
      <c r="X4434" s="48"/>
    </row>
    <row r="4435" spans="1:24" s="60" customFormat="1" x14ac:dyDescent="0.2">
      <c r="A4435" s="60">
        <v>32</v>
      </c>
      <c r="B4435" s="61" t="s">
        <v>3703</v>
      </c>
      <c r="C4435" s="61">
        <v>3202</v>
      </c>
      <c r="D4435" s="61" t="s">
        <v>2425</v>
      </c>
      <c r="J4435" s="51" t="s">
        <v>20</v>
      </c>
      <c r="P4435" s="51" t="s">
        <v>20</v>
      </c>
      <c r="Q4435" s="60" t="s">
        <v>4343</v>
      </c>
      <c r="R4435" s="60">
        <v>124</v>
      </c>
      <c r="S4435" s="62">
        <v>150</v>
      </c>
      <c r="U4435" s="54" t="s">
        <v>15</v>
      </c>
      <c r="V4435" s="50" t="s">
        <v>20</v>
      </c>
      <c r="X4435" s="48"/>
    </row>
    <row r="4436" spans="1:24" s="60" customFormat="1" x14ac:dyDescent="0.2">
      <c r="A4436" s="60">
        <v>32</v>
      </c>
      <c r="B4436" s="61" t="s">
        <v>3703</v>
      </c>
      <c r="C4436" s="61">
        <v>3202</v>
      </c>
      <c r="D4436" s="61" t="s">
        <v>2425</v>
      </c>
      <c r="J4436" s="51" t="s">
        <v>20</v>
      </c>
      <c r="P4436" s="51" t="s">
        <v>20</v>
      </c>
      <c r="Q4436" s="60" t="s">
        <v>4344</v>
      </c>
      <c r="R4436" s="60">
        <v>125</v>
      </c>
      <c r="S4436" s="62">
        <v>75</v>
      </c>
      <c r="U4436" s="54" t="s">
        <v>15</v>
      </c>
      <c r="V4436" s="50" t="s">
        <v>20</v>
      </c>
      <c r="X4436" s="48"/>
    </row>
    <row r="4437" spans="1:24" s="60" customFormat="1" x14ac:dyDescent="0.2">
      <c r="A4437" s="60">
        <v>32</v>
      </c>
      <c r="B4437" s="61" t="s">
        <v>3703</v>
      </c>
      <c r="C4437" s="61">
        <v>3202</v>
      </c>
      <c r="D4437" s="61" t="s">
        <v>2425</v>
      </c>
      <c r="J4437" s="51" t="s">
        <v>20</v>
      </c>
      <c r="P4437" s="51" t="s">
        <v>20</v>
      </c>
      <c r="Q4437" s="60" t="s">
        <v>4345</v>
      </c>
      <c r="R4437" s="60">
        <v>126</v>
      </c>
      <c r="S4437" s="62">
        <v>85</v>
      </c>
      <c r="U4437" s="54" t="s">
        <v>15</v>
      </c>
      <c r="V4437" s="50" t="s">
        <v>20</v>
      </c>
      <c r="X4437" s="48"/>
    </row>
    <row r="4438" spans="1:24" s="60" customFormat="1" x14ac:dyDescent="0.2">
      <c r="A4438" s="60">
        <v>32</v>
      </c>
      <c r="B4438" s="61" t="s">
        <v>3703</v>
      </c>
      <c r="C4438" s="61">
        <v>3202</v>
      </c>
      <c r="D4438" s="61" t="s">
        <v>2425</v>
      </c>
      <c r="J4438" s="51" t="s">
        <v>20</v>
      </c>
      <c r="P4438" s="51" t="s">
        <v>20</v>
      </c>
      <c r="Q4438" s="60" t="s">
        <v>4346</v>
      </c>
      <c r="R4438" s="60">
        <v>127</v>
      </c>
      <c r="S4438" s="62">
        <v>150</v>
      </c>
      <c r="U4438" s="54" t="s">
        <v>15</v>
      </c>
      <c r="V4438" s="50" t="s">
        <v>20</v>
      </c>
      <c r="X4438" s="48"/>
    </row>
    <row r="4439" spans="1:24" s="60" customFormat="1" x14ac:dyDescent="0.2">
      <c r="A4439" s="60">
        <v>32</v>
      </c>
      <c r="B4439" s="61" t="s">
        <v>3703</v>
      </c>
      <c r="C4439" s="61">
        <v>3202</v>
      </c>
      <c r="D4439" s="61" t="s">
        <v>2425</v>
      </c>
      <c r="J4439" s="51" t="s">
        <v>20</v>
      </c>
      <c r="P4439" s="51" t="s">
        <v>20</v>
      </c>
      <c r="Q4439" s="60" t="s">
        <v>3343</v>
      </c>
      <c r="R4439" s="60">
        <v>128</v>
      </c>
      <c r="S4439" s="62">
        <v>215</v>
      </c>
      <c r="U4439" s="54" t="s">
        <v>15</v>
      </c>
      <c r="V4439" s="50" t="s">
        <v>20</v>
      </c>
      <c r="X4439" s="48"/>
    </row>
    <row r="4440" spans="1:24" s="60" customFormat="1" x14ac:dyDescent="0.2">
      <c r="A4440" s="60">
        <v>32</v>
      </c>
      <c r="B4440" s="61" t="s">
        <v>3703</v>
      </c>
      <c r="C4440" s="61">
        <v>3202</v>
      </c>
      <c r="D4440" s="61" t="s">
        <v>2425</v>
      </c>
      <c r="J4440" s="51" t="s">
        <v>20</v>
      </c>
      <c r="P4440" s="51" t="s">
        <v>20</v>
      </c>
      <c r="Q4440" s="60" t="s">
        <v>4347</v>
      </c>
      <c r="R4440" s="60">
        <v>129</v>
      </c>
      <c r="S4440" s="62">
        <v>150</v>
      </c>
      <c r="U4440" s="54" t="s">
        <v>15</v>
      </c>
      <c r="V4440" s="50" t="s">
        <v>20</v>
      </c>
      <c r="X4440" s="48"/>
    </row>
    <row r="4441" spans="1:24" s="60" customFormat="1" x14ac:dyDescent="0.2">
      <c r="A4441" s="60">
        <v>32</v>
      </c>
      <c r="B4441" s="61" t="s">
        <v>3703</v>
      </c>
      <c r="C4441" s="61">
        <v>3202</v>
      </c>
      <c r="D4441" s="61" t="s">
        <v>2425</v>
      </c>
      <c r="J4441" s="51" t="s">
        <v>20</v>
      </c>
      <c r="P4441" s="51" t="s">
        <v>20</v>
      </c>
      <c r="Q4441" s="60" t="s">
        <v>4348</v>
      </c>
      <c r="R4441" s="60">
        <v>130</v>
      </c>
      <c r="S4441" s="62">
        <v>100</v>
      </c>
      <c r="U4441" s="54" t="s">
        <v>15</v>
      </c>
      <c r="V4441" s="50" t="s">
        <v>20</v>
      </c>
      <c r="X4441" s="48"/>
    </row>
    <row r="4442" spans="1:24" s="60" customFormat="1" x14ac:dyDescent="0.2">
      <c r="A4442" s="60">
        <v>32</v>
      </c>
      <c r="B4442" s="61" t="s">
        <v>3703</v>
      </c>
      <c r="C4442" s="61">
        <v>3202</v>
      </c>
      <c r="D4442" s="61" t="s">
        <v>2425</v>
      </c>
      <c r="J4442" s="51" t="s">
        <v>20</v>
      </c>
      <c r="P4442" s="51" t="s">
        <v>20</v>
      </c>
      <c r="Q4442" s="60" t="s">
        <v>4349</v>
      </c>
      <c r="R4442" s="60">
        <v>131</v>
      </c>
      <c r="S4442" s="62">
        <v>72</v>
      </c>
      <c r="U4442" s="54" t="s">
        <v>15</v>
      </c>
      <c r="V4442" s="50" t="s">
        <v>20</v>
      </c>
      <c r="X4442" s="48"/>
    </row>
    <row r="4443" spans="1:24" s="60" customFormat="1" x14ac:dyDescent="0.2">
      <c r="A4443" s="60">
        <v>32</v>
      </c>
      <c r="B4443" s="61" t="s">
        <v>3703</v>
      </c>
      <c r="C4443" s="61">
        <v>3202</v>
      </c>
      <c r="D4443" s="61" t="s">
        <v>2425</v>
      </c>
      <c r="J4443" s="51" t="s">
        <v>20</v>
      </c>
      <c r="P4443" s="51" t="s">
        <v>20</v>
      </c>
      <c r="Q4443" s="60" t="s">
        <v>4350</v>
      </c>
      <c r="R4443" s="60">
        <v>132</v>
      </c>
      <c r="S4443" s="62">
        <v>188</v>
      </c>
      <c r="U4443" s="54" t="s">
        <v>15</v>
      </c>
      <c r="V4443" s="50" t="s">
        <v>20</v>
      </c>
      <c r="X4443" s="48"/>
    </row>
    <row r="4444" spans="1:24" s="60" customFormat="1" x14ac:dyDescent="0.2">
      <c r="A4444" s="60">
        <v>32</v>
      </c>
      <c r="B4444" s="61" t="s">
        <v>3703</v>
      </c>
      <c r="C4444" s="61">
        <v>3202</v>
      </c>
      <c r="D4444" s="61" t="s">
        <v>2425</v>
      </c>
      <c r="J4444" s="51" t="s">
        <v>20</v>
      </c>
      <c r="P4444" s="51" t="s">
        <v>20</v>
      </c>
      <c r="Q4444" s="60" t="s">
        <v>4351</v>
      </c>
      <c r="R4444" s="60">
        <v>133</v>
      </c>
      <c r="S4444" s="62">
        <v>585</v>
      </c>
      <c r="U4444" s="54" t="s">
        <v>15</v>
      </c>
      <c r="V4444" s="50"/>
      <c r="X4444" s="48"/>
    </row>
    <row r="4445" spans="1:24" s="60" customFormat="1" x14ac:dyDescent="0.2">
      <c r="A4445" s="60">
        <v>32</v>
      </c>
      <c r="B4445" s="61" t="s">
        <v>3703</v>
      </c>
      <c r="C4445" s="61">
        <v>3202</v>
      </c>
      <c r="D4445" s="61" t="s">
        <v>2425</v>
      </c>
      <c r="J4445" s="51" t="s">
        <v>20</v>
      </c>
      <c r="P4445" s="51" t="s">
        <v>20</v>
      </c>
      <c r="Q4445" s="60" t="s">
        <v>4352</v>
      </c>
      <c r="R4445" s="60">
        <v>134</v>
      </c>
      <c r="S4445" s="62">
        <v>103</v>
      </c>
      <c r="U4445" s="54" t="s">
        <v>15</v>
      </c>
      <c r="V4445" s="50" t="s">
        <v>20</v>
      </c>
      <c r="X4445" s="48"/>
    </row>
    <row r="4446" spans="1:24" s="60" customFormat="1" x14ac:dyDescent="0.2">
      <c r="A4446" s="60">
        <v>32</v>
      </c>
      <c r="B4446" s="61" t="s">
        <v>3703</v>
      </c>
      <c r="C4446" s="61">
        <v>3202</v>
      </c>
      <c r="D4446" s="61" t="s">
        <v>2425</v>
      </c>
      <c r="J4446" s="51" t="s">
        <v>20</v>
      </c>
      <c r="P4446" s="51" t="s">
        <v>20</v>
      </c>
      <c r="Q4446" s="60" t="s">
        <v>4353</v>
      </c>
      <c r="R4446" s="60">
        <v>135</v>
      </c>
      <c r="S4446" s="62">
        <v>441</v>
      </c>
      <c r="U4446" s="54" t="s">
        <v>15</v>
      </c>
      <c r="V4446" s="50"/>
      <c r="X4446" s="48"/>
    </row>
    <row r="4447" spans="1:24" s="60" customFormat="1" x14ac:dyDescent="0.2">
      <c r="A4447" s="60">
        <v>32</v>
      </c>
      <c r="B4447" s="61" t="s">
        <v>3703</v>
      </c>
      <c r="C4447" s="61">
        <v>3202</v>
      </c>
      <c r="D4447" s="61" t="s">
        <v>2425</v>
      </c>
      <c r="J4447" s="51" t="s">
        <v>20</v>
      </c>
      <c r="P4447" s="51" t="s">
        <v>20</v>
      </c>
      <c r="Q4447" s="60" t="s">
        <v>4354</v>
      </c>
      <c r="R4447" s="60">
        <v>136</v>
      </c>
      <c r="S4447" s="62">
        <v>213</v>
      </c>
      <c r="U4447" s="54" t="s">
        <v>15</v>
      </c>
      <c r="V4447" s="50" t="s">
        <v>20</v>
      </c>
      <c r="X4447" s="48"/>
    </row>
    <row r="4448" spans="1:24" s="60" customFormat="1" x14ac:dyDescent="0.2">
      <c r="A4448" s="60">
        <v>32</v>
      </c>
      <c r="B4448" s="61" t="s">
        <v>3703</v>
      </c>
      <c r="C4448" s="61">
        <v>3202</v>
      </c>
      <c r="D4448" s="61" t="s">
        <v>2425</v>
      </c>
      <c r="J4448" s="51" t="s">
        <v>20</v>
      </c>
      <c r="P4448" s="51" t="s">
        <v>20</v>
      </c>
      <c r="Q4448" s="60" t="s">
        <v>4355</v>
      </c>
      <c r="R4448" s="60">
        <v>137</v>
      </c>
      <c r="S4448" s="62">
        <v>251</v>
      </c>
      <c r="U4448" s="54" t="s">
        <v>15</v>
      </c>
      <c r="V4448" s="50" t="s">
        <v>20</v>
      </c>
      <c r="X4448" s="48"/>
    </row>
    <row r="4449" spans="1:24" s="60" customFormat="1" x14ac:dyDescent="0.2">
      <c r="A4449" s="60">
        <v>32</v>
      </c>
      <c r="B4449" s="61" t="s">
        <v>3703</v>
      </c>
      <c r="C4449" s="61">
        <v>3202</v>
      </c>
      <c r="D4449" s="61" t="s">
        <v>2425</v>
      </c>
      <c r="J4449" s="51" t="s">
        <v>20</v>
      </c>
      <c r="P4449" s="51" t="s">
        <v>20</v>
      </c>
      <c r="Q4449" s="60" t="s">
        <v>4214</v>
      </c>
      <c r="R4449" s="60">
        <v>138</v>
      </c>
      <c r="S4449" s="62">
        <v>60</v>
      </c>
      <c r="U4449" s="54" t="s">
        <v>15</v>
      </c>
      <c r="V4449" s="50" t="s">
        <v>20</v>
      </c>
      <c r="X4449" s="48"/>
    </row>
    <row r="4450" spans="1:24" s="60" customFormat="1" x14ac:dyDescent="0.2">
      <c r="A4450" s="60">
        <v>32</v>
      </c>
      <c r="B4450" s="61" t="s">
        <v>3703</v>
      </c>
      <c r="C4450" s="61">
        <v>3202</v>
      </c>
      <c r="D4450" s="61" t="s">
        <v>2425</v>
      </c>
      <c r="J4450" s="51" t="s">
        <v>20</v>
      </c>
      <c r="P4450" s="51" t="s">
        <v>20</v>
      </c>
      <c r="Q4450" s="60" t="s">
        <v>4356</v>
      </c>
      <c r="R4450" s="60">
        <v>139</v>
      </c>
      <c r="S4450" s="62">
        <v>150</v>
      </c>
      <c r="U4450" s="54" t="s">
        <v>15</v>
      </c>
      <c r="V4450" s="50" t="s">
        <v>20</v>
      </c>
      <c r="X4450" s="48"/>
    </row>
    <row r="4451" spans="1:24" s="60" customFormat="1" x14ac:dyDescent="0.2">
      <c r="A4451" s="60">
        <v>32</v>
      </c>
      <c r="B4451" s="61" t="s">
        <v>3703</v>
      </c>
      <c r="C4451" s="61">
        <v>3202</v>
      </c>
      <c r="D4451" s="61" t="s">
        <v>2425</v>
      </c>
      <c r="J4451" s="51" t="s">
        <v>20</v>
      </c>
      <c r="P4451" s="51" t="s">
        <v>20</v>
      </c>
      <c r="Q4451" s="60" t="s">
        <v>4357</v>
      </c>
      <c r="R4451" s="60">
        <v>140</v>
      </c>
      <c r="S4451" s="62">
        <v>84</v>
      </c>
      <c r="U4451" s="54" t="s">
        <v>15</v>
      </c>
      <c r="V4451" s="50" t="s">
        <v>20</v>
      </c>
      <c r="X4451" s="48"/>
    </row>
    <row r="4452" spans="1:24" s="60" customFormat="1" x14ac:dyDescent="0.2">
      <c r="A4452" s="60">
        <v>32</v>
      </c>
      <c r="B4452" s="61" t="s">
        <v>3703</v>
      </c>
      <c r="C4452" s="61">
        <v>3202</v>
      </c>
      <c r="D4452" s="61" t="s">
        <v>2425</v>
      </c>
      <c r="J4452" s="51" t="s">
        <v>20</v>
      </c>
      <c r="P4452" s="51" t="s">
        <v>20</v>
      </c>
      <c r="Q4452" s="60" t="s">
        <v>4358</v>
      </c>
      <c r="R4452" s="60">
        <v>141</v>
      </c>
      <c r="S4452" s="62">
        <v>65</v>
      </c>
      <c r="U4452" s="54" t="s">
        <v>15</v>
      </c>
      <c r="V4452" s="50" t="s">
        <v>20</v>
      </c>
      <c r="X4452" s="48"/>
    </row>
    <row r="4453" spans="1:24" s="60" customFormat="1" x14ac:dyDescent="0.2">
      <c r="A4453" s="60">
        <v>32</v>
      </c>
      <c r="B4453" s="61" t="s">
        <v>3703</v>
      </c>
      <c r="C4453" s="61">
        <v>3202</v>
      </c>
      <c r="D4453" s="61" t="s">
        <v>2425</v>
      </c>
      <c r="J4453" s="51" t="s">
        <v>20</v>
      </c>
      <c r="P4453" s="51" t="s">
        <v>20</v>
      </c>
      <c r="Q4453" s="60" t="s">
        <v>4359</v>
      </c>
      <c r="R4453" s="60">
        <v>142</v>
      </c>
      <c r="S4453" s="62">
        <v>70</v>
      </c>
      <c r="U4453" s="54" t="s">
        <v>15</v>
      </c>
      <c r="V4453" s="50" t="s">
        <v>20</v>
      </c>
      <c r="X4453" s="48"/>
    </row>
    <row r="4454" spans="1:24" s="60" customFormat="1" x14ac:dyDescent="0.2">
      <c r="A4454" s="60">
        <v>32</v>
      </c>
      <c r="B4454" s="61" t="s">
        <v>3703</v>
      </c>
      <c r="C4454" s="61">
        <v>3202</v>
      </c>
      <c r="D4454" s="61" t="s">
        <v>2425</v>
      </c>
      <c r="J4454" s="51" t="s">
        <v>20</v>
      </c>
      <c r="P4454" s="51" t="s">
        <v>20</v>
      </c>
      <c r="Q4454" s="60" t="s">
        <v>4360</v>
      </c>
      <c r="R4454" s="60">
        <v>143</v>
      </c>
      <c r="S4454" s="62">
        <v>97</v>
      </c>
      <c r="U4454" s="54" t="s">
        <v>15</v>
      </c>
      <c r="V4454" s="50" t="s">
        <v>20</v>
      </c>
      <c r="X4454" s="48"/>
    </row>
    <row r="4455" spans="1:24" s="60" customFormat="1" x14ac:dyDescent="0.2">
      <c r="A4455" s="60">
        <v>32</v>
      </c>
      <c r="B4455" s="61" t="s">
        <v>3703</v>
      </c>
      <c r="C4455" s="61">
        <v>3202</v>
      </c>
      <c r="D4455" s="61" t="s">
        <v>2425</v>
      </c>
      <c r="J4455" s="51" t="s">
        <v>20</v>
      </c>
      <c r="P4455" s="51" t="s">
        <v>20</v>
      </c>
      <c r="Q4455" s="60" t="s">
        <v>4361</v>
      </c>
      <c r="R4455" s="60">
        <v>144</v>
      </c>
      <c r="S4455" s="62">
        <v>200</v>
      </c>
      <c r="U4455" s="54" t="s">
        <v>15</v>
      </c>
      <c r="V4455" s="50" t="s">
        <v>20</v>
      </c>
      <c r="X4455" s="48"/>
    </row>
    <row r="4456" spans="1:24" s="60" customFormat="1" x14ac:dyDescent="0.2">
      <c r="A4456" s="60">
        <v>32</v>
      </c>
      <c r="B4456" s="61" t="s">
        <v>3703</v>
      </c>
      <c r="C4456" s="61">
        <v>3202</v>
      </c>
      <c r="D4456" s="61" t="s">
        <v>2425</v>
      </c>
      <c r="J4456" s="51" t="s">
        <v>20</v>
      </c>
      <c r="P4456" s="51" t="s">
        <v>20</v>
      </c>
      <c r="Q4456" s="60" t="s">
        <v>4362</v>
      </c>
      <c r="R4456" s="60">
        <v>145</v>
      </c>
      <c r="S4456" s="62">
        <v>150</v>
      </c>
      <c r="U4456" s="54" t="s">
        <v>15</v>
      </c>
      <c r="V4456" s="50" t="s">
        <v>20</v>
      </c>
      <c r="X4456" s="48"/>
    </row>
    <row r="4457" spans="1:24" s="60" customFormat="1" x14ac:dyDescent="0.2">
      <c r="A4457" s="60">
        <v>32</v>
      </c>
      <c r="B4457" s="61" t="s">
        <v>3703</v>
      </c>
      <c r="C4457" s="61">
        <v>3202</v>
      </c>
      <c r="D4457" s="61" t="s">
        <v>2425</v>
      </c>
      <c r="J4457" s="51" t="s">
        <v>20</v>
      </c>
      <c r="P4457" s="51" t="s">
        <v>20</v>
      </c>
      <c r="Q4457" s="60" t="s">
        <v>4363</v>
      </c>
      <c r="R4457" s="60">
        <v>146</v>
      </c>
      <c r="S4457" s="62">
        <v>365</v>
      </c>
      <c r="U4457" s="54" t="s">
        <v>15</v>
      </c>
      <c r="V4457" s="50" t="s">
        <v>16</v>
      </c>
      <c r="X4457" s="48"/>
    </row>
    <row r="4458" spans="1:24" s="60" customFormat="1" x14ac:dyDescent="0.2">
      <c r="A4458" s="60">
        <v>32</v>
      </c>
      <c r="B4458" s="61" t="s">
        <v>3703</v>
      </c>
      <c r="C4458" s="61">
        <v>3202</v>
      </c>
      <c r="D4458" s="61" t="s">
        <v>2425</v>
      </c>
      <c r="J4458" s="51" t="s">
        <v>20</v>
      </c>
      <c r="P4458" s="51" t="s">
        <v>20</v>
      </c>
      <c r="Q4458" s="60" t="s">
        <v>4364</v>
      </c>
      <c r="R4458" s="60">
        <v>147</v>
      </c>
      <c r="S4458" s="62">
        <v>70</v>
      </c>
      <c r="U4458" s="54" t="s">
        <v>15</v>
      </c>
      <c r="V4458" s="50" t="s">
        <v>20</v>
      </c>
      <c r="X4458" s="48"/>
    </row>
    <row r="4459" spans="1:24" s="60" customFormat="1" x14ac:dyDescent="0.2">
      <c r="A4459" s="60">
        <v>32</v>
      </c>
      <c r="B4459" s="61" t="s">
        <v>3703</v>
      </c>
      <c r="C4459" s="61">
        <v>3202</v>
      </c>
      <c r="D4459" s="61" t="s">
        <v>2425</v>
      </c>
      <c r="J4459" s="51" t="s">
        <v>20</v>
      </c>
      <c r="P4459" s="51" t="s">
        <v>20</v>
      </c>
      <c r="Q4459" s="60" t="s">
        <v>4365</v>
      </c>
      <c r="R4459" s="60">
        <v>148</v>
      </c>
      <c r="S4459" s="62">
        <v>100</v>
      </c>
      <c r="U4459" s="54" t="s">
        <v>15</v>
      </c>
      <c r="V4459" s="50" t="s">
        <v>20</v>
      </c>
      <c r="X4459" s="48"/>
    </row>
    <row r="4460" spans="1:24" s="60" customFormat="1" x14ac:dyDescent="0.2">
      <c r="A4460" s="60">
        <v>32</v>
      </c>
      <c r="B4460" s="61" t="s">
        <v>3703</v>
      </c>
      <c r="C4460" s="61">
        <v>3202</v>
      </c>
      <c r="D4460" s="61" t="s">
        <v>2425</v>
      </c>
      <c r="J4460" s="51" t="s">
        <v>20</v>
      </c>
      <c r="P4460" s="51" t="s">
        <v>20</v>
      </c>
      <c r="Q4460" s="60" t="s">
        <v>4366</v>
      </c>
      <c r="R4460" s="60">
        <v>149</v>
      </c>
      <c r="S4460" s="62">
        <v>151</v>
      </c>
      <c r="U4460" s="54" t="s">
        <v>15</v>
      </c>
      <c r="V4460" s="50" t="s">
        <v>20</v>
      </c>
      <c r="X4460" s="48"/>
    </row>
    <row r="4461" spans="1:24" s="60" customFormat="1" x14ac:dyDescent="0.2">
      <c r="A4461" s="60">
        <v>32</v>
      </c>
      <c r="B4461" s="61" t="s">
        <v>3703</v>
      </c>
      <c r="C4461" s="61">
        <v>3202</v>
      </c>
      <c r="D4461" s="61" t="s">
        <v>2425</v>
      </c>
      <c r="J4461" s="51" t="s">
        <v>20</v>
      </c>
      <c r="P4461" s="51" t="s">
        <v>20</v>
      </c>
      <c r="Q4461" s="60" t="s">
        <v>4367</v>
      </c>
      <c r="R4461" s="60">
        <v>150</v>
      </c>
      <c r="S4461" s="62">
        <v>169</v>
      </c>
      <c r="U4461" s="54" t="s">
        <v>15</v>
      </c>
      <c r="V4461" s="50" t="s">
        <v>20</v>
      </c>
      <c r="X4461" s="48"/>
    </row>
    <row r="4462" spans="1:24" s="60" customFormat="1" x14ac:dyDescent="0.2">
      <c r="A4462" s="60">
        <v>32</v>
      </c>
      <c r="B4462" s="61" t="s">
        <v>3703</v>
      </c>
      <c r="C4462" s="61">
        <v>3202</v>
      </c>
      <c r="D4462" s="61" t="s">
        <v>2425</v>
      </c>
      <c r="J4462" s="51" t="s">
        <v>20</v>
      </c>
      <c r="P4462" s="51" t="s">
        <v>20</v>
      </c>
      <c r="Q4462" s="60" t="s">
        <v>4368</v>
      </c>
      <c r="R4462" s="60">
        <v>151</v>
      </c>
      <c r="S4462" s="62">
        <v>60</v>
      </c>
      <c r="U4462" s="54" t="s">
        <v>15</v>
      </c>
      <c r="V4462" s="50" t="s">
        <v>20</v>
      </c>
      <c r="X4462" s="48"/>
    </row>
    <row r="4463" spans="1:24" s="60" customFormat="1" x14ac:dyDescent="0.2">
      <c r="A4463" s="60">
        <v>32</v>
      </c>
      <c r="B4463" s="61" t="s">
        <v>3703</v>
      </c>
      <c r="C4463" s="61">
        <v>3202</v>
      </c>
      <c r="D4463" s="61" t="s">
        <v>2425</v>
      </c>
      <c r="J4463" s="51" t="s">
        <v>20</v>
      </c>
      <c r="P4463" s="51" t="s">
        <v>20</v>
      </c>
      <c r="Q4463" s="60" t="s">
        <v>4369</v>
      </c>
      <c r="R4463" s="60">
        <v>152</v>
      </c>
      <c r="S4463" s="62">
        <v>150</v>
      </c>
      <c r="U4463" s="54" t="s">
        <v>15</v>
      </c>
      <c r="V4463" s="50" t="s">
        <v>20</v>
      </c>
      <c r="X4463" s="48"/>
    </row>
    <row r="4464" spans="1:24" s="60" customFormat="1" x14ac:dyDescent="0.2">
      <c r="A4464" s="60">
        <v>32</v>
      </c>
      <c r="B4464" s="61" t="s">
        <v>3703</v>
      </c>
      <c r="C4464" s="61">
        <v>3202</v>
      </c>
      <c r="D4464" s="61" t="s">
        <v>2425</v>
      </c>
      <c r="J4464" s="51" t="s">
        <v>20</v>
      </c>
      <c r="P4464" s="51" t="s">
        <v>20</v>
      </c>
      <c r="Q4464" s="60" t="s">
        <v>4370</v>
      </c>
      <c r="R4464" s="60">
        <v>153</v>
      </c>
      <c r="S4464" s="62">
        <v>176</v>
      </c>
      <c r="U4464" s="54" t="s">
        <v>15</v>
      </c>
      <c r="V4464" s="50" t="s">
        <v>20</v>
      </c>
      <c r="X4464" s="48"/>
    </row>
    <row r="4465" spans="1:24" s="60" customFormat="1" x14ac:dyDescent="0.2">
      <c r="A4465" s="60">
        <v>32</v>
      </c>
      <c r="B4465" s="61" t="s">
        <v>3703</v>
      </c>
      <c r="C4465" s="61">
        <v>3202</v>
      </c>
      <c r="D4465" s="61" t="s">
        <v>2425</v>
      </c>
      <c r="J4465" s="51" t="s">
        <v>20</v>
      </c>
      <c r="P4465" s="51" t="s">
        <v>20</v>
      </c>
      <c r="Q4465" s="60" t="s">
        <v>4371</v>
      </c>
      <c r="R4465" s="60">
        <v>154</v>
      </c>
      <c r="S4465" s="62">
        <v>191</v>
      </c>
      <c r="U4465" s="54" t="s">
        <v>15</v>
      </c>
      <c r="V4465" s="50" t="s">
        <v>20</v>
      </c>
      <c r="X4465" s="48"/>
    </row>
    <row r="4466" spans="1:24" s="60" customFormat="1" x14ac:dyDescent="0.2">
      <c r="A4466" s="60">
        <v>32</v>
      </c>
      <c r="B4466" s="61" t="s">
        <v>3703</v>
      </c>
      <c r="C4466" s="61">
        <v>3202</v>
      </c>
      <c r="D4466" s="61" t="s">
        <v>2425</v>
      </c>
      <c r="J4466" s="51" t="s">
        <v>20</v>
      </c>
      <c r="P4466" s="51" t="s">
        <v>20</v>
      </c>
      <c r="Q4466" s="60" t="s">
        <v>4372</v>
      </c>
      <c r="R4466" s="60">
        <v>155</v>
      </c>
      <c r="S4466" s="62">
        <v>136</v>
      </c>
      <c r="U4466" s="54" t="s">
        <v>15</v>
      </c>
      <c r="V4466" s="50" t="s">
        <v>20</v>
      </c>
      <c r="X4466" s="48"/>
    </row>
    <row r="4467" spans="1:24" s="60" customFormat="1" x14ac:dyDescent="0.2">
      <c r="A4467" s="60">
        <v>32</v>
      </c>
      <c r="B4467" s="61" t="s">
        <v>3703</v>
      </c>
      <c r="C4467" s="61">
        <v>3202</v>
      </c>
      <c r="D4467" s="61" t="s">
        <v>2425</v>
      </c>
      <c r="J4467" s="51" t="s">
        <v>20</v>
      </c>
      <c r="P4467" s="51" t="s">
        <v>20</v>
      </c>
      <c r="Q4467" s="60" t="s">
        <v>4373</v>
      </c>
      <c r="R4467" s="60">
        <v>156</v>
      </c>
      <c r="S4467" s="62">
        <v>110</v>
      </c>
      <c r="U4467" s="54" t="s">
        <v>15</v>
      </c>
      <c r="V4467" s="50" t="s">
        <v>20</v>
      </c>
      <c r="X4467" s="48"/>
    </row>
    <row r="4468" spans="1:24" s="60" customFormat="1" x14ac:dyDescent="0.2">
      <c r="A4468" s="60">
        <v>32</v>
      </c>
      <c r="B4468" s="61" t="s">
        <v>3703</v>
      </c>
      <c r="C4468" s="61">
        <v>3202</v>
      </c>
      <c r="D4468" s="61" t="s">
        <v>2425</v>
      </c>
      <c r="J4468" s="51" t="s">
        <v>20</v>
      </c>
      <c r="P4468" s="51" t="s">
        <v>20</v>
      </c>
      <c r="Q4468" s="60" t="s">
        <v>4374</v>
      </c>
      <c r="R4468" s="60">
        <v>157</v>
      </c>
      <c r="S4468" s="62">
        <v>300</v>
      </c>
      <c r="U4468" s="54" t="s">
        <v>15</v>
      </c>
      <c r="V4468" s="50" t="s">
        <v>16</v>
      </c>
      <c r="X4468" s="48"/>
    </row>
    <row r="4469" spans="1:24" s="60" customFormat="1" x14ac:dyDescent="0.2">
      <c r="A4469" s="60">
        <v>32</v>
      </c>
      <c r="B4469" s="61" t="s">
        <v>3703</v>
      </c>
      <c r="C4469" s="61">
        <v>3205</v>
      </c>
      <c r="D4469" s="48" t="s">
        <v>12122</v>
      </c>
      <c r="J4469" s="51" t="s">
        <v>20</v>
      </c>
      <c r="K4469" s="60" t="s">
        <v>4376</v>
      </c>
      <c r="L4469" s="60">
        <v>1</v>
      </c>
      <c r="M4469" s="60">
        <v>112</v>
      </c>
      <c r="N4469" s="60" t="s">
        <v>4134</v>
      </c>
      <c r="O4469" s="51" t="s">
        <v>15</v>
      </c>
      <c r="P4469" s="51"/>
      <c r="Q4469" s="60" t="s">
        <v>4377</v>
      </c>
      <c r="R4469" s="60">
        <v>1</v>
      </c>
      <c r="S4469" s="62">
        <v>555</v>
      </c>
      <c r="U4469" s="54" t="s">
        <v>15</v>
      </c>
      <c r="V4469" s="50" t="s">
        <v>20</v>
      </c>
      <c r="X4469" s="48"/>
    </row>
    <row r="4470" spans="1:24" s="60" customFormat="1" x14ac:dyDescent="0.2">
      <c r="A4470" s="60">
        <v>32</v>
      </c>
      <c r="B4470" s="61" t="s">
        <v>3703</v>
      </c>
      <c r="C4470" s="61">
        <v>3205</v>
      </c>
      <c r="D4470" s="48" t="s">
        <v>12122</v>
      </c>
      <c r="J4470" s="51" t="s">
        <v>20</v>
      </c>
      <c r="K4470" s="60" t="s">
        <v>4378</v>
      </c>
      <c r="L4470" s="60">
        <v>2</v>
      </c>
      <c r="M4470" s="60">
        <v>195</v>
      </c>
      <c r="N4470" s="60" t="s">
        <v>4134</v>
      </c>
      <c r="O4470" s="51" t="s">
        <v>15</v>
      </c>
      <c r="P4470" s="51"/>
      <c r="Q4470" s="60" t="s">
        <v>4379</v>
      </c>
      <c r="R4470" s="60">
        <v>2</v>
      </c>
      <c r="S4470" s="62">
        <v>882</v>
      </c>
      <c r="U4470" s="54" t="s">
        <v>15</v>
      </c>
      <c r="V4470" s="50" t="s">
        <v>20</v>
      </c>
      <c r="X4470" s="48"/>
    </row>
    <row r="4471" spans="1:24" s="60" customFormat="1" x14ac:dyDescent="0.2">
      <c r="A4471" s="60">
        <v>32</v>
      </c>
      <c r="B4471" s="61" t="s">
        <v>3703</v>
      </c>
      <c r="C4471" s="61">
        <v>3205</v>
      </c>
      <c r="D4471" s="48" t="s">
        <v>12122</v>
      </c>
      <c r="J4471" s="51" t="s">
        <v>20</v>
      </c>
      <c r="K4471" s="60" t="s">
        <v>4380</v>
      </c>
      <c r="L4471" s="60">
        <v>3</v>
      </c>
      <c r="M4471" s="60">
        <v>1016</v>
      </c>
      <c r="N4471" s="60" t="s">
        <v>18</v>
      </c>
      <c r="O4471" s="51" t="s">
        <v>15</v>
      </c>
      <c r="P4471" s="51" t="s">
        <v>16</v>
      </c>
      <c r="Q4471" s="60" t="s">
        <v>4381</v>
      </c>
      <c r="R4471" s="60">
        <v>3</v>
      </c>
      <c r="S4471" s="62">
        <v>586</v>
      </c>
      <c r="U4471" s="54" t="s">
        <v>15</v>
      </c>
      <c r="V4471" s="50" t="s">
        <v>20</v>
      </c>
      <c r="X4471" s="48"/>
    </row>
    <row r="4472" spans="1:24" s="60" customFormat="1" x14ac:dyDescent="0.2">
      <c r="A4472" s="60">
        <v>32</v>
      </c>
      <c r="B4472" s="61" t="s">
        <v>3703</v>
      </c>
      <c r="C4472" s="61">
        <v>3205</v>
      </c>
      <c r="D4472" s="48" t="s">
        <v>12122</v>
      </c>
      <c r="J4472" s="51" t="s">
        <v>20</v>
      </c>
      <c r="P4472" s="51" t="s">
        <v>20</v>
      </c>
      <c r="Q4472" s="60" t="s">
        <v>4382</v>
      </c>
      <c r="R4472" s="60">
        <v>4</v>
      </c>
      <c r="S4472" s="62">
        <v>517</v>
      </c>
      <c r="U4472" s="54" t="s">
        <v>15</v>
      </c>
      <c r="V4472" s="50" t="s">
        <v>20</v>
      </c>
      <c r="X4472" s="48"/>
    </row>
    <row r="4473" spans="1:24" s="60" customFormat="1" x14ac:dyDescent="0.2">
      <c r="A4473" s="60">
        <v>32</v>
      </c>
      <c r="B4473" s="61" t="s">
        <v>3703</v>
      </c>
      <c r="C4473" s="61">
        <v>3205</v>
      </c>
      <c r="D4473" s="48" t="s">
        <v>12122</v>
      </c>
      <c r="J4473" s="51" t="s">
        <v>20</v>
      </c>
      <c r="P4473" s="51" t="s">
        <v>20</v>
      </c>
      <c r="Q4473" s="60" t="s">
        <v>4383</v>
      </c>
      <c r="R4473" s="60">
        <v>5</v>
      </c>
      <c r="S4473" s="62">
        <v>322</v>
      </c>
      <c r="U4473" s="54" t="s">
        <v>15</v>
      </c>
      <c r="V4473" s="50" t="s">
        <v>20</v>
      </c>
      <c r="X4473" s="48"/>
    </row>
    <row r="4474" spans="1:24" s="60" customFormat="1" x14ac:dyDescent="0.2">
      <c r="A4474" s="60">
        <v>32</v>
      </c>
      <c r="B4474" s="61" t="s">
        <v>3703</v>
      </c>
      <c r="C4474" s="61">
        <v>3205</v>
      </c>
      <c r="D4474" s="48" t="s">
        <v>12122</v>
      </c>
      <c r="J4474" s="51" t="s">
        <v>20</v>
      </c>
      <c r="P4474" s="51" t="s">
        <v>20</v>
      </c>
      <c r="Q4474" s="60" t="s">
        <v>4384</v>
      </c>
      <c r="R4474" s="60">
        <v>6</v>
      </c>
      <c r="S4474" s="62">
        <v>463</v>
      </c>
      <c r="U4474" s="54" t="s">
        <v>15</v>
      </c>
      <c r="V4474" s="50" t="s">
        <v>20</v>
      </c>
      <c r="X4474" s="48"/>
    </row>
    <row r="4475" spans="1:24" s="60" customFormat="1" x14ac:dyDescent="0.2">
      <c r="A4475" s="60">
        <v>32</v>
      </c>
      <c r="B4475" s="61" t="s">
        <v>3703</v>
      </c>
      <c r="C4475" s="61">
        <v>3205</v>
      </c>
      <c r="D4475" s="48" t="s">
        <v>12122</v>
      </c>
      <c r="J4475" s="51" t="s">
        <v>20</v>
      </c>
      <c r="P4475" s="51" t="s">
        <v>20</v>
      </c>
      <c r="Q4475" s="60" t="s">
        <v>4158</v>
      </c>
      <c r="R4475" s="60">
        <v>7</v>
      </c>
      <c r="S4475" s="62">
        <v>386</v>
      </c>
      <c r="U4475" s="54" t="s">
        <v>15</v>
      </c>
      <c r="V4475" s="50" t="s">
        <v>16</v>
      </c>
      <c r="X4475" s="48"/>
    </row>
    <row r="4476" spans="1:24" s="60" customFormat="1" x14ac:dyDescent="0.2">
      <c r="A4476" s="60">
        <v>32</v>
      </c>
      <c r="B4476" s="61" t="s">
        <v>3703</v>
      </c>
      <c r="C4476" s="61">
        <v>3205</v>
      </c>
      <c r="D4476" s="48" t="s">
        <v>12122</v>
      </c>
      <c r="J4476" s="51" t="s">
        <v>20</v>
      </c>
      <c r="P4476" s="51" t="s">
        <v>20</v>
      </c>
      <c r="Q4476" s="60" t="s">
        <v>4385</v>
      </c>
      <c r="R4476" s="60">
        <v>8</v>
      </c>
      <c r="S4476" s="62">
        <v>765</v>
      </c>
      <c r="U4476" s="54" t="s">
        <v>15</v>
      </c>
      <c r="V4476" s="50" t="s">
        <v>20</v>
      </c>
      <c r="X4476" s="48"/>
    </row>
    <row r="4477" spans="1:24" s="60" customFormat="1" x14ac:dyDescent="0.2">
      <c r="A4477" s="60">
        <v>32</v>
      </c>
      <c r="B4477" s="61" t="s">
        <v>3703</v>
      </c>
      <c r="C4477" s="61">
        <v>3205</v>
      </c>
      <c r="D4477" s="48" t="s">
        <v>12122</v>
      </c>
      <c r="J4477" s="51" t="s">
        <v>20</v>
      </c>
      <c r="P4477" s="51" t="s">
        <v>20</v>
      </c>
      <c r="Q4477" s="60" t="s">
        <v>4386</v>
      </c>
      <c r="R4477" s="60">
        <v>9</v>
      </c>
      <c r="S4477" s="62">
        <v>874</v>
      </c>
      <c r="U4477" s="54" t="s">
        <v>15</v>
      </c>
      <c r="V4477" s="50" t="s">
        <v>20</v>
      </c>
      <c r="X4477" s="48"/>
    </row>
    <row r="4478" spans="1:24" s="60" customFormat="1" x14ac:dyDescent="0.2">
      <c r="A4478" s="60">
        <v>32</v>
      </c>
      <c r="B4478" s="61" t="s">
        <v>3703</v>
      </c>
      <c r="C4478" s="61">
        <v>3205</v>
      </c>
      <c r="D4478" s="48" t="s">
        <v>12122</v>
      </c>
      <c r="J4478" s="51" t="s">
        <v>20</v>
      </c>
      <c r="P4478" s="51" t="s">
        <v>20</v>
      </c>
      <c r="Q4478" s="60" t="s">
        <v>4387</v>
      </c>
      <c r="R4478" s="60">
        <v>10</v>
      </c>
      <c r="S4478" s="62">
        <v>809</v>
      </c>
      <c r="U4478" s="54" t="s">
        <v>15</v>
      </c>
      <c r="V4478" s="50" t="s">
        <v>20</v>
      </c>
      <c r="X4478" s="48"/>
    </row>
    <row r="4479" spans="1:24" s="60" customFormat="1" x14ac:dyDescent="0.2">
      <c r="A4479" s="60">
        <v>32</v>
      </c>
      <c r="B4479" s="61" t="s">
        <v>3703</v>
      </c>
      <c r="C4479" s="61">
        <v>3205</v>
      </c>
      <c r="D4479" s="48" t="s">
        <v>12122</v>
      </c>
      <c r="J4479" s="51" t="s">
        <v>20</v>
      </c>
      <c r="P4479" s="51" t="s">
        <v>20</v>
      </c>
      <c r="Q4479" s="60" t="s">
        <v>4388</v>
      </c>
      <c r="R4479" s="60">
        <v>11</v>
      </c>
      <c r="S4479" s="62">
        <v>303</v>
      </c>
      <c r="U4479" s="54" t="s">
        <v>15</v>
      </c>
      <c r="V4479" s="50" t="s">
        <v>20</v>
      </c>
      <c r="X4479" s="48"/>
    </row>
    <row r="4480" spans="1:24" s="60" customFormat="1" x14ac:dyDescent="0.2">
      <c r="A4480" s="60">
        <v>32</v>
      </c>
      <c r="B4480" s="61" t="s">
        <v>3703</v>
      </c>
      <c r="C4480" s="61">
        <v>3205</v>
      </c>
      <c r="D4480" s="48" t="s">
        <v>12122</v>
      </c>
      <c r="J4480" s="51" t="s">
        <v>20</v>
      </c>
      <c r="P4480" s="51" t="s">
        <v>20</v>
      </c>
      <c r="Q4480" s="60" t="s">
        <v>4389</v>
      </c>
      <c r="R4480" s="60">
        <v>12</v>
      </c>
      <c r="S4480" s="62">
        <v>270</v>
      </c>
      <c r="U4480" s="54" t="s">
        <v>15</v>
      </c>
      <c r="V4480" s="50" t="s">
        <v>20</v>
      </c>
      <c r="X4480" s="48"/>
    </row>
    <row r="4481" spans="1:24" s="60" customFormat="1" x14ac:dyDescent="0.2">
      <c r="A4481" s="60">
        <v>32</v>
      </c>
      <c r="B4481" s="61" t="s">
        <v>3703</v>
      </c>
      <c r="C4481" s="61">
        <v>3205</v>
      </c>
      <c r="D4481" s="48" t="s">
        <v>12122</v>
      </c>
      <c r="J4481" s="51" t="s">
        <v>20</v>
      </c>
      <c r="P4481" s="51" t="s">
        <v>20</v>
      </c>
      <c r="Q4481" s="60" t="s">
        <v>3571</v>
      </c>
      <c r="R4481" s="60">
        <v>13</v>
      </c>
      <c r="S4481" s="62">
        <v>520</v>
      </c>
      <c r="U4481" s="54" t="s">
        <v>15</v>
      </c>
      <c r="V4481" s="50" t="s">
        <v>20</v>
      </c>
      <c r="X4481" s="48"/>
    </row>
    <row r="4482" spans="1:24" s="60" customFormat="1" x14ac:dyDescent="0.2">
      <c r="A4482" s="60">
        <v>32</v>
      </c>
      <c r="B4482" s="61" t="s">
        <v>3703</v>
      </c>
      <c r="C4482" s="61">
        <v>3205</v>
      </c>
      <c r="D4482" s="48" t="s">
        <v>12122</v>
      </c>
      <c r="J4482" s="51" t="s">
        <v>20</v>
      </c>
      <c r="P4482" s="51" t="s">
        <v>20</v>
      </c>
      <c r="Q4482" s="60" t="s">
        <v>4390</v>
      </c>
      <c r="R4482" s="60">
        <v>14</v>
      </c>
      <c r="S4482" s="62">
        <v>355</v>
      </c>
      <c r="U4482" s="54" t="s">
        <v>15</v>
      </c>
      <c r="V4482" s="50" t="s">
        <v>16</v>
      </c>
      <c r="X4482" s="48"/>
    </row>
    <row r="4483" spans="1:24" s="60" customFormat="1" x14ac:dyDescent="0.2">
      <c r="A4483" s="60">
        <v>32</v>
      </c>
      <c r="B4483" s="61" t="s">
        <v>3703</v>
      </c>
      <c r="C4483" s="61">
        <v>3205</v>
      </c>
      <c r="D4483" s="48" t="s">
        <v>12122</v>
      </c>
      <c r="J4483" s="51" t="s">
        <v>20</v>
      </c>
      <c r="P4483" s="51" t="s">
        <v>20</v>
      </c>
      <c r="Q4483" s="60" t="s">
        <v>4391</v>
      </c>
      <c r="R4483" s="60">
        <v>15</v>
      </c>
      <c r="S4483" s="62">
        <v>437</v>
      </c>
      <c r="U4483" s="54" t="s">
        <v>15</v>
      </c>
      <c r="V4483" s="50" t="s">
        <v>20</v>
      </c>
      <c r="X4483" s="48"/>
    </row>
    <row r="4484" spans="1:24" s="60" customFormat="1" x14ac:dyDescent="0.2">
      <c r="A4484" s="60">
        <v>32</v>
      </c>
      <c r="B4484" s="61" t="s">
        <v>3703</v>
      </c>
      <c r="C4484" s="61">
        <v>3205</v>
      </c>
      <c r="D4484" s="48" t="s">
        <v>12122</v>
      </c>
      <c r="J4484" s="51" t="s">
        <v>20</v>
      </c>
      <c r="P4484" s="51" t="s">
        <v>20</v>
      </c>
      <c r="Q4484" s="60" t="s">
        <v>4392</v>
      </c>
      <c r="R4484" s="60">
        <v>16</v>
      </c>
      <c r="S4484" s="62">
        <v>847</v>
      </c>
      <c r="U4484" s="54" t="s">
        <v>15</v>
      </c>
      <c r="V4484" s="50" t="s">
        <v>20</v>
      </c>
      <c r="X4484" s="48"/>
    </row>
    <row r="4485" spans="1:24" s="60" customFormat="1" x14ac:dyDescent="0.2">
      <c r="A4485" s="60">
        <v>32</v>
      </c>
      <c r="B4485" s="61" t="s">
        <v>3703</v>
      </c>
      <c r="C4485" s="61">
        <v>3205</v>
      </c>
      <c r="D4485" s="48" t="s">
        <v>12122</v>
      </c>
      <c r="J4485" s="51" t="s">
        <v>20</v>
      </c>
      <c r="P4485" s="51" t="s">
        <v>20</v>
      </c>
      <c r="Q4485" s="60" t="s">
        <v>4393</v>
      </c>
      <c r="R4485" s="60">
        <v>17</v>
      </c>
      <c r="S4485" s="62">
        <v>762</v>
      </c>
      <c r="U4485" s="54" t="s">
        <v>15</v>
      </c>
      <c r="V4485" s="50" t="s">
        <v>20</v>
      </c>
      <c r="X4485" s="48"/>
    </row>
    <row r="4486" spans="1:24" s="60" customFormat="1" x14ac:dyDescent="0.2">
      <c r="A4486" s="60">
        <v>32</v>
      </c>
      <c r="B4486" s="61" t="s">
        <v>3703</v>
      </c>
      <c r="C4486" s="61">
        <v>3205</v>
      </c>
      <c r="D4486" s="48" t="s">
        <v>12122</v>
      </c>
      <c r="J4486" s="51" t="s">
        <v>20</v>
      </c>
      <c r="P4486" s="51" t="s">
        <v>20</v>
      </c>
      <c r="Q4486" s="60" t="s">
        <v>4394</v>
      </c>
      <c r="R4486" s="60">
        <v>18</v>
      </c>
      <c r="S4486" s="62">
        <v>507</v>
      </c>
      <c r="U4486" s="54" t="s">
        <v>15</v>
      </c>
      <c r="V4486" s="50" t="s">
        <v>20</v>
      </c>
      <c r="X4486" s="48"/>
    </row>
    <row r="4487" spans="1:24" s="60" customFormat="1" x14ac:dyDescent="0.2">
      <c r="A4487" s="60">
        <v>32</v>
      </c>
      <c r="B4487" s="61" t="s">
        <v>3703</v>
      </c>
      <c r="C4487" s="61">
        <v>3205</v>
      </c>
      <c r="D4487" s="48" t="s">
        <v>12122</v>
      </c>
      <c r="J4487" s="51" t="s">
        <v>20</v>
      </c>
      <c r="P4487" s="51" t="s">
        <v>20</v>
      </c>
      <c r="Q4487" s="60" t="s">
        <v>4395</v>
      </c>
      <c r="R4487" s="60">
        <v>19</v>
      </c>
      <c r="S4487" s="62">
        <v>341</v>
      </c>
      <c r="U4487" s="54" t="s">
        <v>15</v>
      </c>
      <c r="V4487" s="50" t="s">
        <v>20</v>
      </c>
      <c r="X4487" s="48"/>
    </row>
    <row r="4488" spans="1:24" s="60" customFormat="1" x14ac:dyDescent="0.2">
      <c r="A4488" s="60">
        <v>32</v>
      </c>
      <c r="B4488" s="61" t="s">
        <v>3703</v>
      </c>
      <c r="C4488" s="61">
        <v>3205</v>
      </c>
      <c r="D4488" s="48" t="s">
        <v>12122</v>
      </c>
      <c r="J4488" s="51" t="s">
        <v>20</v>
      </c>
      <c r="P4488" s="51" t="s">
        <v>20</v>
      </c>
      <c r="Q4488" s="60" t="s">
        <v>4396</v>
      </c>
      <c r="R4488" s="60">
        <v>20</v>
      </c>
      <c r="S4488" s="62">
        <v>151</v>
      </c>
      <c r="U4488" s="54" t="s">
        <v>15</v>
      </c>
      <c r="V4488" s="50" t="s">
        <v>20</v>
      </c>
      <c r="X4488" s="48"/>
    </row>
    <row r="4489" spans="1:24" s="60" customFormat="1" x14ac:dyDescent="0.2">
      <c r="A4489" s="60">
        <v>32</v>
      </c>
      <c r="B4489" s="61" t="s">
        <v>3703</v>
      </c>
      <c r="C4489" s="61">
        <v>3205</v>
      </c>
      <c r="D4489" s="48" t="s">
        <v>12122</v>
      </c>
      <c r="J4489" s="51" t="s">
        <v>20</v>
      </c>
      <c r="P4489" s="51" t="s">
        <v>20</v>
      </c>
      <c r="Q4489" s="60" t="s">
        <v>4397</v>
      </c>
      <c r="R4489" s="60">
        <v>21</v>
      </c>
      <c r="S4489" s="62">
        <v>484</v>
      </c>
      <c r="U4489" s="54" t="s">
        <v>15</v>
      </c>
      <c r="V4489" s="50" t="s">
        <v>20</v>
      </c>
      <c r="X4489" s="48"/>
    </row>
    <row r="4490" spans="1:24" s="60" customFormat="1" x14ac:dyDescent="0.2">
      <c r="A4490" s="60">
        <v>32</v>
      </c>
      <c r="B4490" s="61" t="s">
        <v>3703</v>
      </c>
      <c r="C4490" s="61">
        <v>3205</v>
      </c>
      <c r="D4490" s="48" t="s">
        <v>12122</v>
      </c>
      <c r="J4490" s="51" t="s">
        <v>20</v>
      </c>
      <c r="P4490" s="51" t="s">
        <v>20</v>
      </c>
      <c r="Q4490" s="60" t="s">
        <v>4398</v>
      </c>
      <c r="R4490" s="60">
        <v>22</v>
      </c>
      <c r="S4490" s="62">
        <v>375</v>
      </c>
      <c r="U4490" s="54" t="s">
        <v>15</v>
      </c>
      <c r="V4490" s="50" t="s">
        <v>20</v>
      </c>
      <c r="X4490" s="48"/>
    </row>
    <row r="4491" spans="1:24" s="60" customFormat="1" x14ac:dyDescent="0.2">
      <c r="A4491" s="60">
        <v>32</v>
      </c>
      <c r="B4491" s="61" t="s">
        <v>3703</v>
      </c>
      <c r="C4491" s="61">
        <v>3205</v>
      </c>
      <c r="D4491" s="48" t="s">
        <v>12122</v>
      </c>
      <c r="J4491" s="51" t="s">
        <v>20</v>
      </c>
      <c r="P4491" s="51" t="s">
        <v>20</v>
      </c>
      <c r="Q4491" s="60" t="s">
        <v>4399</v>
      </c>
      <c r="R4491" s="60">
        <v>23</v>
      </c>
      <c r="S4491" s="62">
        <v>327</v>
      </c>
      <c r="U4491" s="54" t="s">
        <v>15</v>
      </c>
      <c r="V4491" s="50" t="s">
        <v>16</v>
      </c>
      <c r="X4491" s="48"/>
    </row>
    <row r="4492" spans="1:24" s="60" customFormat="1" x14ac:dyDescent="0.2">
      <c r="A4492" s="60">
        <v>32</v>
      </c>
      <c r="B4492" s="61" t="s">
        <v>3703</v>
      </c>
      <c r="C4492" s="61">
        <v>3205</v>
      </c>
      <c r="D4492" s="48" t="s">
        <v>12122</v>
      </c>
      <c r="J4492" s="51" t="s">
        <v>20</v>
      </c>
      <c r="P4492" s="51" t="s">
        <v>20</v>
      </c>
      <c r="Q4492" s="60" t="s">
        <v>4400</v>
      </c>
      <c r="R4492" s="60">
        <v>24</v>
      </c>
      <c r="S4492" s="62">
        <v>154</v>
      </c>
      <c r="U4492" s="54" t="s">
        <v>15</v>
      </c>
      <c r="V4492" s="50" t="s">
        <v>20</v>
      </c>
      <c r="X4492" s="48"/>
    </row>
    <row r="4493" spans="1:24" s="60" customFormat="1" x14ac:dyDescent="0.2">
      <c r="A4493" s="60">
        <v>32</v>
      </c>
      <c r="B4493" s="61" t="s">
        <v>3703</v>
      </c>
      <c r="C4493" s="61">
        <v>3205</v>
      </c>
      <c r="D4493" s="48" t="s">
        <v>12122</v>
      </c>
      <c r="J4493" s="51" t="s">
        <v>20</v>
      </c>
      <c r="P4493" s="51" t="s">
        <v>20</v>
      </c>
      <c r="Q4493" s="60" t="s">
        <v>4401</v>
      </c>
      <c r="R4493" s="60">
        <v>25</v>
      </c>
      <c r="S4493" s="62">
        <v>408</v>
      </c>
      <c r="U4493" s="54" t="s">
        <v>15</v>
      </c>
      <c r="V4493" s="50" t="s">
        <v>20</v>
      </c>
      <c r="X4493" s="48"/>
    </row>
    <row r="4494" spans="1:24" s="60" customFormat="1" x14ac:dyDescent="0.2">
      <c r="A4494" s="60">
        <v>32</v>
      </c>
      <c r="B4494" s="61" t="s">
        <v>3703</v>
      </c>
      <c r="C4494" s="61">
        <v>3205</v>
      </c>
      <c r="D4494" s="48" t="s">
        <v>12122</v>
      </c>
      <c r="J4494" s="51" t="s">
        <v>20</v>
      </c>
      <c r="P4494" s="51" t="s">
        <v>20</v>
      </c>
      <c r="Q4494" s="60" t="s">
        <v>4402</v>
      </c>
      <c r="R4494" s="60">
        <v>26</v>
      </c>
      <c r="S4494" s="62">
        <v>560</v>
      </c>
      <c r="U4494" s="54" t="s">
        <v>15</v>
      </c>
      <c r="V4494" s="50" t="s">
        <v>20</v>
      </c>
      <c r="X4494" s="48"/>
    </row>
    <row r="4495" spans="1:24" s="60" customFormat="1" x14ac:dyDescent="0.2">
      <c r="A4495" s="60">
        <v>32</v>
      </c>
      <c r="B4495" s="61" t="s">
        <v>3703</v>
      </c>
      <c r="C4495" s="61">
        <v>3205</v>
      </c>
      <c r="D4495" s="48" t="s">
        <v>12122</v>
      </c>
      <c r="J4495" s="51" t="s">
        <v>20</v>
      </c>
      <c r="P4495" s="51" t="s">
        <v>20</v>
      </c>
      <c r="Q4495" s="60" t="s">
        <v>4403</v>
      </c>
      <c r="R4495" s="60">
        <v>27</v>
      </c>
      <c r="S4495" s="62">
        <v>459</v>
      </c>
      <c r="U4495" s="54" t="s">
        <v>15</v>
      </c>
      <c r="V4495" s="50" t="s">
        <v>16</v>
      </c>
      <c r="X4495" s="48"/>
    </row>
    <row r="4496" spans="1:24" s="60" customFormat="1" x14ac:dyDescent="0.2">
      <c r="A4496" s="60">
        <v>32</v>
      </c>
      <c r="B4496" s="61" t="s">
        <v>3703</v>
      </c>
      <c r="C4496" s="61">
        <v>3205</v>
      </c>
      <c r="D4496" s="48" t="s">
        <v>12122</v>
      </c>
      <c r="J4496" s="51" t="s">
        <v>20</v>
      </c>
      <c r="P4496" s="51" t="s">
        <v>20</v>
      </c>
      <c r="Q4496" s="60" t="s">
        <v>4404</v>
      </c>
      <c r="R4496" s="60">
        <v>28</v>
      </c>
      <c r="S4496" s="62">
        <v>321</v>
      </c>
      <c r="U4496" s="54" t="s">
        <v>15</v>
      </c>
      <c r="V4496" s="50" t="s">
        <v>16</v>
      </c>
      <c r="X4496" s="48"/>
    </row>
    <row r="4497" spans="1:24" s="60" customFormat="1" x14ac:dyDescent="0.2">
      <c r="A4497" s="60">
        <v>32</v>
      </c>
      <c r="B4497" s="61" t="s">
        <v>3703</v>
      </c>
      <c r="C4497" s="61">
        <v>3205</v>
      </c>
      <c r="D4497" s="48" t="s">
        <v>12122</v>
      </c>
      <c r="J4497" s="51" t="s">
        <v>20</v>
      </c>
      <c r="P4497" s="51" t="s">
        <v>20</v>
      </c>
      <c r="Q4497" s="60" t="s">
        <v>3700</v>
      </c>
      <c r="R4497" s="60">
        <v>29</v>
      </c>
      <c r="S4497" s="62">
        <v>344</v>
      </c>
      <c r="U4497" s="54" t="s">
        <v>15</v>
      </c>
      <c r="V4497" s="50" t="s">
        <v>16</v>
      </c>
      <c r="X4497" s="48"/>
    </row>
    <row r="4498" spans="1:24" s="60" customFormat="1" x14ac:dyDescent="0.2">
      <c r="A4498" s="60">
        <v>32</v>
      </c>
      <c r="B4498" s="61" t="s">
        <v>3703</v>
      </c>
      <c r="C4498" s="61">
        <v>3205</v>
      </c>
      <c r="D4498" s="48" t="s">
        <v>12122</v>
      </c>
      <c r="J4498" s="51" t="s">
        <v>20</v>
      </c>
      <c r="P4498" s="51" t="s">
        <v>20</v>
      </c>
      <c r="Q4498" s="60" t="s">
        <v>4405</v>
      </c>
      <c r="R4498" s="60">
        <v>30</v>
      </c>
      <c r="S4498" s="62">
        <v>286</v>
      </c>
      <c r="U4498" s="54" t="s">
        <v>15</v>
      </c>
      <c r="V4498" s="50" t="s">
        <v>20</v>
      </c>
      <c r="X4498" s="48"/>
    </row>
    <row r="4499" spans="1:24" s="60" customFormat="1" x14ac:dyDescent="0.2">
      <c r="A4499" s="60">
        <v>32</v>
      </c>
      <c r="B4499" s="61" t="s">
        <v>3703</v>
      </c>
      <c r="C4499" s="61">
        <v>3205</v>
      </c>
      <c r="D4499" s="48" t="s">
        <v>12122</v>
      </c>
      <c r="J4499" s="51" t="s">
        <v>20</v>
      </c>
      <c r="P4499" s="51" t="s">
        <v>20</v>
      </c>
      <c r="Q4499" s="60" t="s">
        <v>4406</v>
      </c>
      <c r="R4499" s="60">
        <v>31</v>
      </c>
      <c r="S4499" s="62">
        <v>354</v>
      </c>
      <c r="U4499" s="54" t="s">
        <v>15</v>
      </c>
      <c r="V4499" s="50" t="s">
        <v>16</v>
      </c>
      <c r="X4499" s="48"/>
    </row>
    <row r="4500" spans="1:24" s="60" customFormat="1" x14ac:dyDescent="0.2">
      <c r="A4500" s="60">
        <v>32</v>
      </c>
      <c r="B4500" s="61" t="s">
        <v>3703</v>
      </c>
      <c r="C4500" s="61">
        <v>3205</v>
      </c>
      <c r="D4500" s="48" t="s">
        <v>12122</v>
      </c>
      <c r="J4500" s="51" t="s">
        <v>20</v>
      </c>
      <c r="P4500" s="51" t="s">
        <v>20</v>
      </c>
      <c r="Q4500" s="60" t="s">
        <v>2996</v>
      </c>
      <c r="R4500" s="60">
        <v>32</v>
      </c>
      <c r="S4500" s="62">
        <v>75</v>
      </c>
      <c r="U4500" s="54" t="s">
        <v>15</v>
      </c>
      <c r="V4500" s="50"/>
      <c r="X4500" s="48"/>
    </row>
    <row r="4501" spans="1:24" s="60" customFormat="1" x14ac:dyDescent="0.2">
      <c r="A4501" s="60">
        <v>32</v>
      </c>
      <c r="B4501" s="61" t="s">
        <v>3703</v>
      </c>
      <c r="C4501" s="61">
        <v>3205</v>
      </c>
      <c r="D4501" s="48" t="s">
        <v>12122</v>
      </c>
      <c r="J4501" s="51" t="s">
        <v>20</v>
      </c>
      <c r="P4501" s="51" t="s">
        <v>20</v>
      </c>
      <c r="Q4501" s="60" t="s">
        <v>4407</v>
      </c>
      <c r="R4501" s="60">
        <v>33</v>
      </c>
      <c r="S4501" s="62">
        <v>437</v>
      </c>
      <c r="U4501" s="54" t="s">
        <v>15</v>
      </c>
      <c r="V4501" s="50" t="s">
        <v>20</v>
      </c>
      <c r="X4501" s="48"/>
    </row>
    <row r="4502" spans="1:24" s="60" customFormat="1" x14ac:dyDescent="0.2">
      <c r="A4502" s="60">
        <v>32</v>
      </c>
      <c r="B4502" s="61" t="s">
        <v>3703</v>
      </c>
      <c r="C4502" s="61">
        <v>3205</v>
      </c>
      <c r="D4502" s="48" t="s">
        <v>12122</v>
      </c>
      <c r="J4502" s="51" t="s">
        <v>20</v>
      </c>
      <c r="P4502" s="51" t="s">
        <v>20</v>
      </c>
      <c r="Q4502" s="60" t="s">
        <v>4408</v>
      </c>
      <c r="R4502" s="60">
        <v>34</v>
      </c>
      <c r="S4502" s="62">
        <v>280</v>
      </c>
      <c r="U4502" s="54" t="s">
        <v>15</v>
      </c>
      <c r="V4502" s="50" t="s">
        <v>20</v>
      </c>
      <c r="X4502" s="48"/>
    </row>
    <row r="4503" spans="1:24" s="60" customFormat="1" x14ac:dyDescent="0.2">
      <c r="A4503" s="60">
        <v>32</v>
      </c>
      <c r="B4503" s="61" t="s">
        <v>3703</v>
      </c>
      <c r="C4503" s="61">
        <v>3205</v>
      </c>
      <c r="D4503" s="48" t="s">
        <v>12122</v>
      </c>
      <c r="J4503" s="51" t="s">
        <v>20</v>
      </c>
      <c r="P4503" s="51" t="s">
        <v>20</v>
      </c>
      <c r="Q4503" s="60" t="s">
        <v>3929</v>
      </c>
      <c r="R4503" s="60">
        <v>35</v>
      </c>
      <c r="S4503" s="62">
        <v>61</v>
      </c>
      <c r="U4503" s="54" t="s">
        <v>15</v>
      </c>
      <c r="V4503" s="50" t="s">
        <v>20</v>
      </c>
      <c r="X4503" s="48"/>
    </row>
    <row r="4504" spans="1:24" s="60" customFormat="1" x14ac:dyDescent="0.2">
      <c r="A4504" s="60">
        <v>32</v>
      </c>
      <c r="B4504" s="61" t="s">
        <v>3703</v>
      </c>
      <c r="C4504" s="61">
        <v>3205</v>
      </c>
      <c r="D4504" s="48" t="s">
        <v>12122</v>
      </c>
      <c r="J4504" s="51" t="s">
        <v>20</v>
      </c>
      <c r="P4504" s="51" t="s">
        <v>20</v>
      </c>
      <c r="Q4504" s="60" t="s">
        <v>4409</v>
      </c>
      <c r="R4504" s="60">
        <v>36</v>
      </c>
      <c r="S4504" s="62">
        <v>118</v>
      </c>
      <c r="U4504" s="54" t="s">
        <v>15</v>
      </c>
      <c r="V4504" s="50" t="s">
        <v>20</v>
      </c>
      <c r="X4504" s="48"/>
    </row>
    <row r="4505" spans="1:24" s="60" customFormat="1" x14ac:dyDescent="0.2">
      <c r="A4505" s="60">
        <v>32</v>
      </c>
      <c r="B4505" s="61" t="s">
        <v>3703</v>
      </c>
      <c r="C4505" s="61">
        <v>3205</v>
      </c>
      <c r="D4505" s="48" t="s">
        <v>12122</v>
      </c>
      <c r="J4505" s="51" t="s">
        <v>20</v>
      </c>
      <c r="P4505" s="51" t="s">
        <v>20</v>
      </c>
      <c r="Q4505" s="60" t="s">
        <v>4410</v>
      </c>
      <c r="R4505" s="60">
        <v>37</v>
      </c>
      <c r="S4505" s="62">
        <v>136</v>
      </c>
      <c r="U4505" s="54" t="s">
        <v>15</v>
      </c>
      <c r="V4505" s="50" t="s">
        <v>20</v>
      </c>
      <c r="X4505" s="48"/>
    </row>
    <row r="4506" spans="1:24" s="60" customFormat="1" x14ac:dyDescent="0.2">
      <c r="A4506" s="60">
        <v>32</v>
      </c>
      <c r="B4506" s="61" t="s">
        <v>3703</v>
      </c>
      <c r="C4506" s="61">
        <v>3205</v>
      </c>
      <c r="D4506" s="48" t="s">
        <v>12122</v>
      </c>
      <c r="J4506" s="51" t="s">
        <v>20</v>
      </c>
      <c r="P4506" s="51" t="s">
        <v>20</v>
      </c>
      <c r="Q4506" s="60" t="s">
        <v>4411</v>
      </c>
      <c r="R4506" s="60">
        <v>38</v>
      </c>
      <c r="S4506" s="62">
        <v>236</v>
      </c>
      <c r="U4506" s="54" t="s">
        <v>15</v>
      </c>
      <c r="V4506" s="50" t="s">
        <v>20</v>
      </c>
      <c r="X4506" s="48"/>
    </row>
    <row r="4507" spans="1:24" s="60" customFormat="1" x14ac:dyDescent="0.2">
      <c r="A4507" s="60">
        <v>32</v>
      </c>
      <c r="B4507" s="61" t="s">
        <v>3703</v>
      </c>
      <c r="C4507" s="61">
        <v>3207</v>
      </c>
      <c r="D4507" s="61" t="s">
        <v>4412</v>
      </c>
      <c r="E4507" s="60" t="s">
        <v>4413</v>
      </c>
      <c r="F4507" s="50" t="s">
        <v>13</v>
      </c>
      <c r="G4507" s="60">
        <v>602</v>
      </c>
      <c r="H4507" s="60" t="s">
        <v>4414</v>
      </c>
      <c r="I4507" s="51" t="s">
        <v>15</v>
      </c>
      <c r="J4507" s="51" t="s">
        <v>16</v>
      </c>
      <c r="K4507" s="60" t="s">
        <v>4415</v>
      </c>
      <c r="L4507" s="60">
        <v>1</v>
      </c>
      <c r="M4507" s="60">
        <v>614</v>
      </c>
      <c r="N4507" s="60" t="s">
        <v>4416</v>
      </c>
      <c r="O4507" s="51" t="s">
        <v>15</v>
      </c>
      <c r="P4507" s="51"/>
      <c r="Q4507" s="60" t="s">
        <v>4417</v>
      </c>
      <c r="R4507" s="60">
        <v>1</v>
      </c>
      <c r="S4507" s="62">
        <v>93.48</v>
      </c>
      <c r="U4507" s="54" t="s">
        <v>15</v>
      </c>
      <c r="V4507" s="50" t="s">
        <v>20</v>
      </c>
      <c r="X4507" s="48"/>
    </row>
    <row r="4508" spans="1:24" s="60" customFormat="1" x14ac:dyDescent="0.2">
      <c r="A4508" s="60">
        <v>32</v>
      </c>
      <c r="B4508" s="61" t="s">
        <v>3703</v>
      </c>
      <c r="C4508" s="61">
        <v>3207</v>
      </c>
      <c r="D4508" s="61" t="s">
        <v>4412</v>
      </c>
      <c r="E4508" s="60" t="s">
        <v>4418</v>
      </c>
      <c r="F4508" s="50" t="s">
        <v>13</v>
      </c>
      <c r="G4508" s="60">
        <v>428</v>
      </c>
      <c r="H4508" s="60" t="s">
        <v>4414</v>
      </c>
      <c r="I4508" s="51" t="s">
        <v>15</v>
      </c>
      <c r="J4508" s="51"/>
      <c r="K4508" s="60" t="s">
        <v>4419</v>
      </c>
      <c r="L4508" s="60">
        <v>2</v>
      </c>
      <c r="M4508" s="60">
        <v>470</v>
      </c>
      <c r="N4508" s="60" t="s">
        <v>4416</v>
      </c>
      <c r="O4508" s="51" t="s">
        <v>15</v>
      </c>
      <c r="P4508" s="51"/>
      <c r="Q4508" s="60" t="s">
        <v>4420</v>
      </c>
      <c r="R4508" s="60">
        <v>2</v>
      </c>
      <c r="S4508" s="62">
        <v>9.4499999999999993</v>
      </c>
      <c r="U4508" s="54" t="s">
        <v>15</v>
      </c>
      <c r="V4508" s="50" t="s">
        <v>20</v>
      </c>
      <c r="X4508" s="48"/>
    </row>
    <row r="4509" spans="1:24" s="60" customFormat="1" x14ac:dyDescent="0.2">
      <c r="A4509" s="60">
        <v>32</v>
      </c>
      <c r="B4509" s="61" t="s">
        <v>3703</v>
      </c>
      <c r="C4509" s="61">
        <v>3207</v>
      </c>
      <c r="D4509" s="61" t="s">
        <v>4412</v>
      </c>
      <c r="E4509" s="60" t="s">
        <v>4421</v>
      </c>
      <c r="F4509" s="50" t="s">
        <v>13</v>
      </c>
      <c r="G4509" s="60">
        <v>4818</v>
      </c>
      <c r="H4509" s="60" t="s">
        <v>4416</v>
      </c>
      <c r="I4509" s="51" t="s">
        <v>15</v>
      </c>
      <c r="J4509" s="51" t="s">
        <v>16</v>
      </c>
      <c r="K4509" s="60" t="s">
        <v>4422</v>
      </c>
      <c r="L4509" s="60">
        <v>3</v>
      </c>
      <c r="M4509" s="60">
        <v>202</v>
      </c>
      <c r="N4509" s="60" t="s">
        <v>4416</v>
      </c>
      <c r="O4509" s="51" t="s">
        <v>15</v>
      </c>
      <c r="P4509" s="51"/>
      <c r="Q4509" s="60" t="s">
        <v>4423</v>
      </c>
      <c r="R4509" s="60">
        <v>3</v>
      </c>
      <c r="S4509" s="62">
        <v>558</v>
      </c>
      <c r="U4509" s="54" t="s">
        <v>15</v>
      </c>
      <c r="V4509" s="50" t="s">
        <v>16</v>
      </c>
      <c r="X4509" s="48"/>
    </row>
    <row r="4510" spans="1:24" s="60" customFormat="1" x14ac:dyDescent="0.2">
      <c r="A4510" s="60">
        <v>32</v>
      </c>
      <c r="B4510" s="61" t="s">
        <v>3703</v>
      </c>
      <c r="C4510" s="61">
        <v>3207</v>
      </c>
      <c r="D4510" s="61" t="s">
        <v>4412</v>
      </c>
      <c r="J4510" s="51" t="s">
        <v>20</v>
      </c>
      <c r="K4510" s="60" t="s">
        <v>4424</v>
      </c>
      <c r="L4510" s="60">
        <v>4</v>
      </c>
      <c r="M4510" s="60">
        <v>1258</v>
      </c>
      <c r="N4510" s="60" t="s">
        <v>18</v>
      </c>
      <c r="O4510" s="51" t="s">
        <v>15</v>
      </c>
      <c r="P4510" s="51"/>
      <c r="Q4510" s="60" t="s">
        <v>4425</v>
      </c>
      <c r="R4510" s="60">
        <v>4</v>
      </c>
      <c r="S4510" s="62">
        <v>95.16</v>
      </c>
      <c r="U4510" s="54" t="s">
        <v>15</v>
      </c>
      <c r="V4510" s="50" t="s">
        <v>20</v>
      </c>
      <c r="X4510" s="48"/>
    </row>
    <row r="4511" spans="1:24" s="60" customFormat="1" x14ac:dyDescent="0.2">
      <c r="A4511" s="60">
        <v>32</v>
      </c>
      <c r="B4511" s="61" t="s">
        <v>3703</v>
      </c>
      <c r="C4511" s="61">
        <v>3207</v>
      </c>
      <c r="D4511" s="61" t="s">
        <v>4412</v>
      </c>
      <c r="J4511" s="51" t="s">
        <v>20</v>
      </c>
      <c r="K4511" s="60" t="s">
        <v>4426</v>
      </c>
      <c r="L4511" s="60">
        <v>5</v>
      </c>
      <c r="M4511" s="60">
        <v>1631</v>
      </c>
      <c r="N4511" s="60" t="s">
        <v>18</v>
      </c>
      <c r="O4511" s="51" t="s">
        <v>15</v>
      </c>
      <c r="P4511" s="51" t="s">
        <v>16</v>
      </c>
      <c r="Q4511" s="60" t="s">
        <v>4427</v>
      </c>
      <c r="R4511" s="60">
        <v>5</v>
      </c>
      <c r="S4511" s="62">
        <v>11.09</v>
      </c>
      <c r="U4511" s="54" t="s">
        <v>15</v>
      </c>
      <c r="V4511" s="50" t="s">
        <v>20</v>
      </c>
      <c r="X4511" s="48"/>
    </row>
    <row r="4512" spans="1:24" s="60" customFormat="1" x14ac:dyDescent="0.2">
      <c r="A4512" s="60">
        <v>32</v>
      </c>
      <c r="B4512" s="61" t="s">
        <v>3703</v>
      </c>
      <c r="C4512" s="61">
        <v>3207</v>
      </c>
      <c r="D4512" s="61" t="s">
        <v>4412</v>
      </c>
      <c r="J4512" s="51" t="s">
        <v>20</v>
      </c>
      <c r="P4512" s="51" t="s">
        <v>20</v>
      </c>
      <c r="Q4512" s="60" t="s">
        <v>4428</v>
      </c>
      <c r="R4512" s="60">
        <v>6</v>
      </c>
      <c r="S4512" s="62">
        <v>474</v>
      </c>
      <c r="U4512" s="54" t="s">
        <v>15</v>
      </c>
      <c r="V4512" s="50" t="s">
        <v>16</v>
      </c>
      <c r="X4512" s="48"/>
    </row>
    <row r="4513" spans="1:24" s="60" customFormat="1" x14ac:dyDescent="0.2">
      <c r="A4513" s="60">
        <v>32</v>
      </c>
      <c r="B4513" s="61" t="s">
        <v>3703</v>
      </c>
      <c r="C4513" s="61">
        <v>3207</v>
      </c>
      <c r="D4513" s="61" t="s">
        <v>4412</v>
      </c>
      <c r="J4513" s="51" t="s">
        <v>20</v>
      </c>
      <c r="P4513" s="51" t="s">
        <v>20</v>
      </c>
      <c r="Q4513" s="60" t="s">
        <v>4429</v>
      </c>
      <c r="R4513" s="60">
        <v>7</v>
      </c>
      <c r="S4513" s="62">
        <v>355</v>
      </c>
      <c r="U4513" s="54" t="s">
        <v>15</v>
      </c>
      <c r="V4513" s="50" t="s">
        <v>16</v>
      </c>
      <c r="X4513" s="48"/>
    </row>
    <row r="4514" spans="1:24" s="60" customFormat="1" x14ac:dyDescent="0.2">
      <c r="A4514" s="60">
        <v>32</v>
      </c>
      <c r="B4514" s="61" t="s">
        <v>3703</v>
      </c>
      <c r="C4514" s="61">
        <v>3207</v>
      </c>
      <c r="D4514" s="61" t="s">
        <v>4412</v>
      </c>
      <c r="J4514" s="51" t="s">
        <v>20</v>
      </c>
      <c r="P4514" s="51" t="s">
        <v>20</v>
      </c>
      <c r="Q4514" s="60" t="s">
        <v>4430</v>
      </c>
      <c r="R4514" s="60">
        <v>8</v>
      </c>
      <c r="S4514" s="62">
        <v>79.8</v>
      </c>
      <c r="U4514" s="54" t="s">
        <v>15</v>
      </c>
      <c r="V4514" s="50" t="s">
        <v>20</v>
      </c>
      <c r="X4514" s="48"/>
    </row>
    <row r="4515" spans="1:24" s="60" customFormat="1" x14ac:dyDescent="0.2">
      <c r="A4515" s="60">
        <v>32</v>
      </c>
      <c r="B4515" s="61" t="s">
        <v>3703</v>
      </c>
      <c r="C4515" s="61">
        <v>3207</v>
      </c>
      <c r="D4515" s="61" t="s">
        <v>4412</v>
      </c>
      <c r="J4515" s="51" t="s">
        <v>20</v>
      </c>
      <c r="P4515" s="51" t="s">
        <v>20</v>
      </c>
      <c r="Q4515" s="60" t="s">
        <v>4431</v>
      </c>
      <c r="R4515" s="60">
        <v>9</v>
      </c>
      <c r="S4515" s="62">
        <v>255.2</v>
      </c>
      <c r="U4515" s="54" t="s">
        <v>15</v>
      </c>
      <c r="V4515" s="50" t="s">
        <v>16</v>
      </c>
      <c r="X4515" s="48"/>
    </row>
    <row r="4516" spans="1:24" s="60" customFormat="1" x14ac:dyDescent="0.2">
      <c r="A4516" s="60">
        <v>32</v>
      </c>
      <c r="B4516" s="61" t="s">
        <v>3703</v>
      </c>
      <c r="C4516" s="61">
        <v>3207</v>
      </c>
      <c r="D4516" s="61" t="s">
        <v>4412</v>
      </c>
      <c r="J4516" s="51" t="s">
        <v>20</v>
      </c>
      <c r="P4516" s="51" t="s">
        <v>20</v>
      </c>
      <c r="Q4516" s="60" t="s">
        <v>4432</v>
      </c>
      <c r="R4516" s="60">
        <v>10</v>
      </c>
      <c r="S4516" s="62">
        <v>100</v>
      </c>
      <c r="U4516" s="54" t="s">
        <v>15</v>
      </c>
      <c r="V4516" s="50" t="s">
        <v>20</v>
      </c>
      <c r="X4516" s="48"/>
    </row>
    <row r="4517" spans="1:24" s="60" customFormat="1" x14ac:dyDescent="0.2">
      <c r="A4517" s="60">
        <v>32</v>
      </c>
      <c r="B4517" s="61" t="s">
        <v>3703</v>
      </c>
      <c r="C4517" s="61">
        <v>3207</v>
      </c>
      <c r="D4517" s="61" t="s">
        <v>4412</v>
      </c>
      <c r="J4517" s="51" t="s">
        <v>20</v>
      </c>
      <c r="P4517" s="51" t="s">
        <v>20</v>
      </c>
      <c r="Q4517" s="60" t="s">
        <v>4433</v>
      </c>
      <c r="R4517" s="60">
        <v>11</v>
      </c>
      <c r="S4517" s="62">
        <v>641.36</v>
      </c>
      <c r="U4517" s="54" t="s">
        <v>15</v>
      </c>
      <c r="V4517" s="50" t="s">
        <v>16</v>
      </c>
      <c r="X4517" s="48"/>
    </row>
    <row r="4518" spans="1:24" s="60" customFormat="1" x14ac:dyDescent="0.2">
      <c r="A4518" s="60">
        <v>32</v>
      </c>
      <c r="B4518" s="61" t="s">
        <v>3703</v>
      </c>
      <c r="C4518" s="61">
        <v>3207</v>
      </c>
      <c r="D4518" s="61" t="s">
        <v>4412</v>
      </c>
      <c r="J4518" s="51" t="s">
        <v>20</v>
      </c>
      <c r="P4518" s="51" t="s">
        <v>20</v>
      </c>
      <c r="Q4518" s="60" t="s">
        <v>3938</v>
      </c>
      <c r="R4518" s="60">
        <v>12</v>
      </c>
      <c r="S4518" s="62">
        <v>570</v>
      </c>
      <c r="U4518" s="54" t="s">
        <v>15</v>
      </c>
      <c r="V4518" s="50" t="s">
        <v>16</v>
      </c>
      <c r="X4518" s="48"/>
    </row>
    <row r="4519" spans="1:24" s="60" customFormat="1" x14ac:dyDescent="0.2">
      <c r="A4519" s="60">
        <v>32</v>
      </c>
      <c r="B4519" s="61" t="s">
        <v>3703</v>
      </c>
      <c r="C4519" s="61">
        <v>3207</v>
      </c>
      <c r="D4519" s="61" t="s">
        <v>4412</v>
      </c>
      <c r="J4519" s="51" t="s">
        <v>20</v>
      </c>
      <c r="P4519" s="51" t="s">
        <v>20</v>
      </c>
      <c r="Q4519" s="60" t="s">
        <v>4434</v>
      </c>
      <c r="R4519" s="60">
        <v>13</v>
      </c>
      <c r="S4519" s="62">
        <v>164.46</v>
      </c>
      <c r="U4519" s="54" t="s">
        <v>15</v>
      </c>
      <c r="V4519" s="50" t="s">
        <v>20</v>
      </c>
      <c r="X4519" s="48"/>
    </row>
    <row r="4520" spans="1:24" s="60" customFormat="1" x14ac:dyDescent="0.2">
      <c r="A4520" s="60">
        <v>32</v>
      </c>
      <c r="B4520" s="61" t="s">
        <v>3703</v>
      </c>
      <c r="C4520" s="61">
        <v>3207</v>
      </c>
      <c r="D4520" s="61" t="s">
        <v>4412</v>
      </c>
      <c r="J4520" s="51" t="s">
        <v>20</v>
      </c>
      <c r="P4520" s="51" t="s">
        <v>20</v>
      </c>
      <c r="Q4520" s="60" t="s">
        <v>4435</v>
      </c>
      <c r="R4520" s="60">
        <v>14</v>
      </c>
      <c r="S4520" s="62">
        <v>477.5</v>
      </c>
      <c r="U4520" s="54" t="s">
        <v>15</v>
      </c>
      <c r="V4520" s="50" t="s">
        <v>16</v>
      </c>
      <c r="X4520" s="48"/>
    </row>
    <row r="4521" spans="1:24" s="60" customFormat="1" x14ac:dyDescent="0.2">
      <c r="A4521" s="60">
        <v>32</v>
      </c>
      <c r="B4521" s="61" t="s">
        <v>3703</v>
      </c>
      <c r="C4521" s="61">
        <v>3207</v>
      </c>
      <c r="D4521" s="61" t="s">
        <v>4412</v>
      </c>
      <c r="J4521" s="51" t="s">
        <v>20</v>
      </c>
      <c r="P4521" s="51" t="s">
        <v>20</v>
      </c>
      <c r="Q4521" s="60" t="s">
        <v>4436</v>
      </c>
      <c r="R4521" s="60">
        <v>15</v>
      </c>
      <c r="S4521" s="62">
        <v>573.02</v>
      </c>
      <c r="U4521" s="54" t="s">
        <v>15</v>
      </c>
      <c r="V4521" s="50" t="s">
        <v>20</v>
      </c>
      <c r="X4521" s="48"/>
    </row>
    <row r="4522" spans="1:24" s="60" customFormat="1" x14ac:dyDescent="0.2">
      <c r="A4522" s="60">
        <v>32</v>
      </c>
      <c r="B4522" s="61" t="s">
        <v>3703</v>
      </c>
      <c r="C4522" s="61">
        <v>3207</v>
      </c>
      <c r="D4522" s="61" t="s">
        <v>4412</v>
      </c>
      <c r="J4522" s="51" t="s">
        <v>20</v>
      </c>
      <c r="P4522" s="51" t="s">
        <v>20</v>
      </c>
      <c r="Q4522" s="60" t="s">
        <v>4437</v>
      </c>
      <c r="R4522" s="60">
        <v>16</v>
      </c>
      <c r="S4522" s="62">
        <v>546.91</v>
      </c>
      <c r="U4522" s="54" t="s">
        <v>15</v>
      </c>
      <c r="V4522" s="50" t="s">
        <v>16</v>
      </c>
      <c r="X4522" s="48"/>
    </row>
    <row r="4523" spans="1:24" s="60" customFormat="1" x14ac:dyDescent="0.2">
      <c r="A4523" s="60">
        <v>32</v>
      </c>
      <c r="B4523" s="61" t="s">
        <v>3703</v>
      </c>
      <c r="C4523" s="61">
        <v>3207</v>
      </c>
      <c r="D4523" s="61" t="s">
        <v>4412</v>
      </c>
      <c r="J4523" s="51" t="s">
        <v>20</v>
      </c>
      <c r="P4523" s="51" t="s">
        <v>20</v>
      </c>
      <c r="Q4523" s="60" t="s">
        <v>4438</v>
      </c>
      <c r="R4523" s="60">
        <v>17</v>
      </c>
      <c r="S4523" s="62">
        <v>142.56</v>
      </c>
      <c r="U4523" s="54" t="s">
        <v>15</v>
      </c>
      <c r="V4523" s="50" t="s">
        <v>20</v>
      </c>
      <c r="X4523" s="48"/>
    </row>
    <row r="4524" spans="1:24" s="60" customFormat="1" x14ac:dyDescent="0.2">
      <c r="A4524" s="60">
        <v>32</v>
      </c>
      <c r="B4524" s="61" t="s">
        <v>3703</v>
      </c>
      <c r="C4524" s="61">
        <v>3207</v>
      </c>
      <c r="D4524" s="61" t="s">
        <v>4412</v>
      </c>
      <c r="J4524" s="51" t="s">
        <v>20</v>
      </c>
      <c r="P4524" s="51" t="s">
        <v>20</v>
      </c>
      <c r="Q4524" s="60" t="s">
        <v>4439</v>
      </c>
      <c r="R4524" s="60">
        <v>18</v>
      </c>
      <c r="S4524" s="62">
        <v>3.07</v>
      </c>
      <c r="U4524" s="54" t="s">
        <v>15</v>
      </c>
      <c r="V4524" s="50" t="s">
        <v>20</v>
      </c>
      <c r="X4524" s="48"/>
    </row>
    <row r="4525" spans="1:24" s="60" customFormat="1" x14ac:dyDescent="0.2">
      <c r="A4525" s="60">
        <v>32</v>
      </c>
      <c r="B4525" s="61" t="s">
        <v>3703</v>
      </c>
      <c r="C4525" s="61">
        <v>3207</v>
      </c>
      <c r="D4525" s="61" t="s">
        <v>4412</v>
      </c>
      <c r="J4525" s="51" t="s">
        <v>20</v>
      </c>
      <c r="P4525" s="51" t="s">
        <v>20</v>
      </c>
      <c r="Q4525" s="60" t="s">
        <v>4440</v>
      </c>
      <c r="R4525" s="60">
        <v>19</v>
      </c>
      <c r="S4525" s="62">
        <v>44.12</v>
      </c>
      <c r="U4525" s="54" t="s">
        <v>15</v>
      </c>
      <c r="V4525" s="50" t="s">
        <v>20</v>
      </c>
      <c r="X4525" s="48"/>
    </row>
    <row r="4526" spans="1:24" s="60" customFormat="1" x14ac:dyDescent="0.2">
      <c r="A4526" s="60">
        <v>32</v>
      </c>
      <c r="B4526" s="61" t="s">
        <v>3703</v>
      </c>
      <c r="C4526" s="61">
        <v>3207</v>
      </c>
      <c r="D4526" s="61" t="s">
        <v>4412</v>
      </c>
      <c r="J4526" s="51" t="s">
        <v>20</v>
      </c>
      <c r="P4526" s="51" t="s">
        <v>20</v>
      </c>
      <c r="Q4526" s="60" t="s">
        <v>4441</v>
      </c>
      <c r="R4526" s="60">
        <v>20</v>
      </c>
      <c r="S4526" s="62">
        <v>339.55</v>
      </c>
      <c r="U4526" s="54" t="s">
        <v>15</v>
      </c>
      <c r="V4526" s="50"/>
      <c r="X4526" s="48"/>
    </row>
    <row r="4527" spans="1:24" s="60" customFormat="1" x14ac:dyDescent="0.2">
      <c r="A4527" s="60">
        <v>32</v>
      </c>
      <c r="B4527" s="61" t="s">
        <v>3703</v>
      </c>
      <c r="C4527" s="61">
        <v>3207</v>
      </c>
      <c r="D4527" s="61" t="s">
        <v>4412</v>
      </c>
      <c r="J4527" s="51" t="s">
        <v>20</v>
      </c>
      <c r="P4527" s="51" t="s">
        <v>20</v>
      </c>
      <c r="Q4527" s="60" t="s">
        <v>4442</v>
      </c>
      <c r="R4527" s="60">
        <v>21</v>
      </c>
      <c r="S4527" s="62">
        <v>48.88</v>
      </c>
      <c r="U4527" s="54" t="s">
        <v>15</v>
      </c>
      <c r="V4527" s="50" t="s">
        <v>20</v>
      </c>
      <c r="X4527" s="48"/>
    </row>
    <row r="4528" spans="1:24" s="60" customFormat="1" x14ac:dyDescent="0.2">
      <c r="A4528" s="60">
        <v>32</v>
      </c>
      <c r="B4528" s="61" t="s">
        <v>3703</v>
      </c>
      <c r="C4528" s="61">
        <v>3207</v>
      </c>
      <c r="D4528" s="61" t="s">
        <v>4412</v>
      </c>
      <c r="J4528" s="51" t="s">
        <v>20</v>
      </c>
      <c r="P4528" s="51" t="s">
        <v>20</v>
      </c>
      <c r="Q4528" s="60" t="s">
        <v>4443</v>
      </c>
      <c r="R4528" s="60">
        <v>22</v>
      </c>
      <c r="S4528" s="62">
        <v>34.21</v>
      </c>
      <c r="U4528" s="54" t="s">
        <v>15</v>
      </c>
      <c r="V4528" s="50" t="s">
        <v>20</v>
      </c>
      <c r="X4528" s="48"/>
    </row>
    <row r="4529" spans="1:24" s="60" customFormat="1" x14ac:dyDescent="0.2">
      <c r="A4529" s="60">
        <v>32</v>
      </c>
      <c r="B4529" s="61" t="s">
        <v>3703</v>
      </c>
      <c r="C4529" s="61">
        <v>3207</v>
      </c>
      <c r="D4529" s="61" t="s">
        <v>4412</v>
      </c>
      <c r="J4529" s="51" t="s">
        <v>20</v>
      </c>
      <c r="P4529" s="51" t="s">
        <v>20</v>
      </c>
      <c r="Q4529" s="60" t="s">
        <v>4444</v>
      </c>
      <c r="R4529" s="60">
        <v>23</v>
      </c>
      <c r="S4529" s="62">
        <v>36.07</v>
      </c>
      <c r="U4529" s="54" t="s">
        <v>15</v>
      </c>
      <c r="V4529" s="50" t="s">
        <v>20</v>
      </c>
      <c r="X4529" s="48"/>
    </row>
    <row r="4530" spans="1:24" s="60" customFormat="1" x14ac:dyDescent="0.2">
      <c r="A4530" s="60">
        <v>32</v>
      </c>
      <c r="B4530" s="61" t="s">
        <v>3703</v>
      </c>
      <c r="C4530" s="61">
        <v>3207</v>
      </c>
      <c r="D4530" s="61" t="s">
        <v>4412</v>
      </c>
      <c r="J4530" s="51" t="s">
        <v>20</v>
      </c>
      <c r="P4530" s="51" t="s">
        <v>20</v>
      </c>
      <c r="Q4530" s="60" t="s">
        <v>4445</v>
      </c>
      <c r="R4530" s="60">
        <v>24</v>
      </c>
      <c r="S4530" s="62">
        <v>77.14</v>
      </c>
      <c r="U4530" s="54" t="s">
        <v>15</v>
      </c>
      <c r="V4530" s="50" t="s">
        <v>20</v>
      </c>
      <c r="X4530" s="48"/>
    </row>
    <row r="4531" spans="1:24" s="60" customFormat="1" x14ac:dyDescent="0.2">
      <c r="A4531" s="60">
        <v>32</v>
      </c>
      <c r="B4531" s="61" t="s">
        <v>3703</v>
      </c>
      <c r="C4531" s="61">
        <v>3207</v>
      </c>
      <c r="D4531" s="61" t="s">
        <v>4412</v>
      </c>
      <c r="J4531" s="51" t="s">
        <v>20</v>
      </c>
      <c r="P4531" s="51" t="s">
        <v>20</v>
      </c>
      <c r="Q4531" s="60" t="s">
        <v>4446</v>
      </c>
      <c r="R4531" s="60">
        <v>25</v>
      </c>
      <c r="S4531" s="62">
        <v>92.91</v>
      </c>
      <c r="U4531" s="54" t="s">
        <v>15</v>
      </c>
      <c r="V4531" s="50" t="s">
        <v>20</v>
      </c>
      <c r="X4531" s="48"/>
    </row>
    <row r="4532" spans="1:24" s="60" customFormat="1" x14ac:dyDescent="0.2">
      <c r="A4532" s="60">
        <v>32</v>
      </c>
      <c r="B4532" s="61" t="s">
        <v>3703</v>
      </c>
      <c r="C4532" s="61">
        <v>3207</v>
      </c>
      <c r="D4532" s="61" t="s">
        <v>4412</v>
      </c>
      <c r="J4532" s="51" t="s">
        <v>20</v>
      </c>
      <c r="P4532" s="51" t="s">
        <v>20</v>
      </c>
      <c r="Q4532" s="60" t="s">
        <v>4447</v>
      </c>
      <c r="R4532" s="60">
        <v>26</v>
      </c>
      <c r="S4532" s="62">
        <v>48.29</v>
      </c>
      <c r="U4532" s="54" t="s">
        <v>15</v>
      </c>
      <c r="V4532" s="50" t="s">
        <v>20</v>
      </c>
      <c r="X4532" s="48"/>
    </row>
    <row r="4533" spans="1:24" s="60" customFormat="1" x14ac:dyDescent="0.2">
      <c r="A4533" s="60">
        <v>32</v>
      </c>
      <c r="B4533" s="61" t="s">
        <v>3703</v>
      </c>
      <c r="C4533" s="61">
        <v>3207</v>
      </c>
      <c r="D4533" s="61" t="s">
        <v>4412</v>
      </c>
      <c r="J4533" s="51" t="s">
        <v>20</v>
      </c>
      <c r="P4533" s="51" t="s">
        <v>20</v>
      </c>
      <c r="Q4533" s="60" t="s">
        <v>4448</v>
      </c>
      <c r="R4533" s="60">
        <v>27</v>
      </c>
      <c r="S4533" s="62">
        <v>770.59</v>
      </c>
      <c r="U4533" s="54" t="s">
        <v>15</v>
      </c>
      <c r="V4533" s="50" t="s">
        <v>16</v>
      </c>
      <c r="X4533" s="48"/>
    </row>
    <row r="4534" spans="1:24" s="60" customFormat="1" x14ac:dyDescent="0.2">
      <c r="A4534" s="60">
        <v>32</v>
      </c>
      <c r="B4534" s="61" t="s">
        <v>3703</v>
      </c>
      <c r="C4534" s="61">
        <v>3207</v>
      </c>
      <c r="D4534" s="61" t="s">
        <v>4412</v>
      </c>
      <c r="J4534" s="51" t="s">
        <v>20</v>
      </c>
      <c r="P4534" s="51" t="s">
        <v>20</v>
      </c>
      <c r="Q4534" s="60" t="s">
        <v>4449</v>
      </c>
      <c r="R4534" s="60">
        <v>28</v>
      </c>
      <c r="S4534" s="62">
        <v>73.53</v>
      </c>
      <c r="U4534" s="54" t="s">
        <v>15</v>
      </c>
      <c r="V4534" s="50" t="s">
        <v>20</v>
      </c>
      <c r="X4534" s="48"/>
    </row>
    <row r="4535" spans="1:24" s="60" customFormat="1" x14ac:dyDescent="0.2">
      <c r="A4535" s="60">
        <v>32</v>
      </c>
      <c r="B4535" s="61" t="s">
        <v>3703</v>
      </c>
      <c r="C4535" s="61">
        <v>3207</v>
      </c>
      <c r="D4535" s="61" t="s">
        <v>4412</v>
      </c>
      <c r="J4535" s="51" t="s">
        <v>20</v>
      </c>
      <c r="P4535" s="51" t="s">
        <v>20</v>
      </c>
      <c r="Q4535" s="60" t="s">
        <v>3732</v>
      </c>
      <c r="R4535" s="60">
        <v>29</v>
      </c>
      <c r="S4535" s="62">
        <v>4.7699999999999996</v>
      </c>
      <c r="U4535" s="54" t="s">
        <v>15</v>
      </c>
      <c r="V4535" s="50" t="s">
        <v>20</v>
      </c>
      <c r="X4535" s="48"/>
    </row>
    <row r="4536" spans="1:24" s="60" customFormat="1" x14ac:dyDescent="0.2">
      <c r="A4536" s="60">
        <v>32</v>
      </c>
      <c r="B4536" s="61" t="s">
        <v>3703</v>
      </c>
      <c r="C4536" s="61">
        <v>3207</v>
      </c>
      <c r="D4536" s="61" t="s">
        <v>4412</v>
      </c>
      <c r="J4536" s="51" t="s">
        <v>20</v>
      </c>
      <c r="P4536" s="51" t="s">
        <v>20</v>
      </c>
      <c r="Q4536" s="60" t="s">
        <v>4450</v>
      </c>
      <c r="R4536" s="60">
        <v>30</v>
      </c>
      <c r="S4536" s="62">
        <v>32.76</v>
      </c>
      <c r="U4536" s="54" t="s">
        <v>15</v>
      </c>
      <c r="V4536" s="50" t="s">
        <v>20</v>
      </c>
      <c r="X4536" s="48"/>
    </row>
    <row r="4537" spans="1:24" s="60" customFormat="1" x14ac:dyDescent="0.2">
      <c r="A4537" s="60">
        <v>32</v>
      </c>
      <c r="B4537" s="61" t="s">
        <v>3703</v>
      </c>
      <c r="C4537" s="61">
        <v>3207</v>
      </c>
      <c r="D4537" s="61" t="s">
        <v>4412</v>
      </c>
      <c r="J4537" s="51" t="s">
        <v>20</v>
      </c>
      <c r="P4537" s="51" t="s">
        <v>20</v>
      </c>
      <c r="Q4537" s="60" t="s">
        <v>4451</v>
      </c>
      <c r="R4537" s="60">
        <v>31</v>
      </c>
      <c r="S4537" s="62">
        <v>43.01</v>
      </c>
      <c r="U4537" s="54" t="s">
        <v>15</v>
      </c>
      <c r="V4537" s="50" t="s">
        <v>20</v>
      </c>
      <c r="X4537" s="48"/>
    </row>
    <row r="4538" spans="1:24" s="60" customFormat="1" x14ac:dyDescent="0.2">
      <c r="A4538" s="60">
        <v>32</v>
      </c>
      <c r="B4538" s="61" t="s">
        <v>3703</v>
      </c>
      <c r="C4538" s="61">
        <v>3207</v>
      </c>
      <c r="D4538" s="61" t="s">
        <v>4412</v>
      </c>
      <c r="J4538" s="51" t="s">
        <v>20</v>
      </c>
      <c r="P4538" s="51" t="s">
        <v>20</v>
      </c>
      <c r="Q4538" s="60" t="s">
        <v>4452</v>
      </c>
      <c r="R4538" s="60">
        <v>32</v>
      </c>
      <c r="S4538" s="62">
        <v>49.28</v>
      </c>
      <c r="U4538" s="54" t="s">
        <v>15</v>
      </c>
      <c r="V4538" s="50" t="s">
        <v>20</v>
      </c>
      <c r="X4538" s="48"/>
    </row>
    <row r="4539" spans="1:24" s="60" customFormat="1" x14ac:dyDescent="0.2">
      <c r="A4539" s="60">
        <v>32</v>
      </c>
      <c r="B4539" s="61" t="s">
        <v>3703</v>
      </c>
      <c r="C4539" s="61">
        <v>3207</v>
      </c>
      <c r="D4539" s="61" t="s">
        <v>4412</v>
      </c>
      <c r="J4539" s="51" t="s">
        <v>20</v>
      </c>
      <c r="P4539" s="51" t="s">
        <v>20</v>
      </c>
      <c r="Q4539" s="60" t="s">
        <v>4453</v>
      </c>
      <c r="R4539" s="60">
        <v>33</v>
      </c>
      <c r="S4539" s="62">
        <v>5.03</v>
      </c>
      <c r="U4539" s="54" t="s">
        <v>15</v>
      </c>
      <c r="V4539" s="50"/>
      <c r="X4539" s="48"/>
    </row>
    <row r="4540" spans="1:24" s="60" customFormat="1" x14ac:dyDescent="0.2">
      <c r="A4540" s="60">
        <v>32</v>
      </c>
      <c r="B4540" s="61" t="s">
        <v>3703</v>
      </c>
      <c r="C4540" s="61">
        <v>3207</v>
      </c>
      <c r="D4540" s="61" t="s">
        <v>4412</v>
      </c>
      <c r="J4540" s="51" t="s">
        <v>20</v>
      </c>
      <c r="P4540" s="51" t="s">
        <v>20</v>
      </c>
      <c r="Q4540" s="60" t="s">
        <v>4454</v>
      </c>
      <c r="R4540" s="60">
        <v>34</v>
      </c>
      <c r="S4540" s="62">
        <v>53.89</v>
      </c>
      <c r="U4540" s="54" t="s">
        <v>15</v>
      </c>
      <c r="V4540" s="50" t="s">
        <v>20</v>
      </c>
      <c r="X4540" s="48"/>
    </row>
    <row r="4541" spans="1:24" s="60" customFormat="1" x14ac:dyDescent="0.2">
      <c r="A4541" s="60">
        <v>32</v>
      </c>
      <c r="B4541" s="61" t="s">
        <v>3703</v>
      </c>
      <c r="C4541" s="61">
        <v>3207</v>
      </c>
      <c r="D4541" s="61" t="s">
        <v>4412</v>
      </c>
      <c r="J4541" s="51" t="s">
        <v>20</v>
      </c>
      <c r="P4541" s="51" t="s">
        <v>20</v>
      </c>
      <c r="Q4541" s="60" t="s">
        <v>4454</v>
      </c>
      <c r="R4541" s="60">
        <v>35</v>
      </c>
      <c r="S4541" s="62">
        <v>29.33</v>
      </c>
      <c r="U4541" s="54" t="s">
        <v>15</v>
      </c>
      <c r="V4541" s="50" t="s">
        <v>20</v>
      </c>
      <c r="X4541" s="48"/>
    </row>
    <row r="4542" spans="1:24" s="60" customFormat="1" x14ac:dyDescent="0.2">
      <c r="A4542" s="60">
        <v>32</v>
      </c>
      <c r="B4542" s="61" t="s">
        <v>3703</v>
      </c>
      <c r="C4542" s="61">
        <v>3207</v>
      </c>
      <c r="D4542" s="61" t="s">
        <v>4412</v>
      </c>
      <c r="J4542" s="51" t="s">
        <v>20</v>
      </c>
      <c r="P4542" s="51" t="s">
        <v>20</v>
      </c>
      <c r="Q4542" s="60" t="s">
        <v>4455</v>
      </c>
      <c r="R4542" s="60">
        <v>36</v>
      </c>
      <c r="S4542" s="62">
        <v>139.22999999999999</v>
      </c>
      <c r="U4542" s="54" t="s">
        <v>15</v>
      </c>
      <c r="V4542" s="50" t="s">
        <v>20</v>
      </c>
      <c r="X4542" s="48"/>
    </row>
    <row r="4543" spans="1:24" s="60" customFormat="1" x14ac:dyDescent="0.2">
      <c r="A4543" s="60">
        <v>32</v>
      </c>
      <c r="B4543" s="61" t="s">
        <v>3703</v>
      </c>
      <c r="C4543" s="61">
        <v>3207</v>
      </c>
      <c r="D4543" s="61" t="s">
        <v>4412</v>
      </c>
      <c r="J4543" s="51" t="s">
        <v>20</v>
      </c>
      <c r="P4543" s="51" t="s">
        <v>20</v>
      </c>
      <c r="Q4543" s="60" t="s">
        <v>4456</v>
      </c>
      <c r="R4543" s="60">
        <v>37</v>
      </c>
      <c r="S4543" s="62">
        <v>5.49</v>
      </c>
      <c r="U4543" s="54" t="s">
        <v>15</v>
      </c>
      <c r="V4543" s="50" t="s">
        <v>20</v>
      </c>
      <c r="X4543" s="48"/>
    </row>
    <row r="4544" spans="1:24" s="60" customFormat="1" x14ac:dyDescent="0.2">
      <c r="A4544" s="60">
        <v>32</v>
      </c>
      <c r="B4544" s="61" t="s">
        <v>3703</v>
      </c>
      <c r="C4544" s="61">
        <v>3207</v>
      </c>
      <c r="D4544" s="61" t="s">
        <v>4412</v>
      </c>
      <c r="J4544" s="51" t="s">
        <v>20</v>
      </c>
      <c r="P4544" s="51" t="s">
        <v>20</v>
      </c>
      <c r="Q4544" s="60" t="s">
        <v>4457</v>
      </c>
      <c r="R4544" s="60">
        <v>38</v>
      </c>
      <c r="S4544" s="62">
        <v>5.13</v>
      </c>
      <c r="U4544" s="54" t="s">
        <v>15</v>
      </c>
      <c r="V4544" s="50" t="s">
        <v>20</v>
      </c>
      <c r="X4544" s="48"/>
    </row>
    <row r="4545" spans="1:24" s="60" customFormat="1" x14ac:dyDescent="0.2">
      <c r="A4545" s="60">
        <v>32</v>
      </c>
      <c r="B4545" s="61" t="s">
        <v>3703</v>
      </c>
      <c r="C4545" s="61">
        <v>3207</v>
      </c>
      <c r="D4545" s="61" t="s">
        <v>4412</v>
      </c>
      <c r="J4545" s="51" t="s">
        <v>20</v>
      </c>
      <c r="P4545" s="51" t="s">
        <v>20</v>
      </c>
      <c r="Q4545" s="60" t="s">
        <v>4458</v>
      </c>
      <c r="R4545" s="60">
        <v>39</v>
      </c>
      <c r="S4545" s="62">
        <v>8.6300000000000008</v>
      </c>
      <c r="U4545" s="54" t="s">
        <v>15</v>
      </c>
      <c r="V4545" s="50" t="s">
        <v>20</v>
      </c>
      <c r="X4545" s="48"/>
    </row>
    <row r="4546" spans="1:24" s="60" customFormat="1" x14ac:dyDescent="0.2">
      <c r="A4546" s="60">
        <v>32</v>
      </c>
      <c r="B4546" s="61" t="s">
        <v>3703</v>
      </c>
      <c r="C4546" s="61">
        <v>3207</v>
      </c>
      <c r="D4546" s="61" t="s">
        <v>4412</v>
      </c>
      <c r="J4546" s="51" t="s">
        <v>20</v>
      </c>
      <c r="P4546" s="51" t="s">
        <v>20</v>
      </c>
      <c r="Q4546" s="60" t="s">
        <v>4459</v>
      </c>
      <c r="R4546" s="60">
        <v>40</v>
      </c>
      <c r="S4546" s="62">
        <v>34.82</v>
      </c>
      <c r="U4546" s="54" t="s">
        <v>15</v>
      </c>
      <c r="V4546" s="50" t="s">
        <v>20</v>
      </c>
      <c r="X4546" s="48"/>
    </row>
    <row r="4547" spans="1:24" s="60" customFormat="1" x14ac:dyDescent="0.2">
      <c r="A4547" s="60">
        <v>32</v>
      </c>
      <c r="B4547" s="61" t="s">
        <v>3703</v>
      </c>
      <c r="C4547" s="61">
        <v>3207</v>
      </c>
      <c r="D4547" s="61" t="s">
        <v>4412</v>
      </c>
      <c r="J4547" s="51" t="s">
        <v>20</v>
      </c>
      <c r="P4547" s="51" t="s">
        <v>20</v>
      </c>
      <c r="Q4547" s="60" t="s">
        <v>4460</v>
      </c>
      <c r="R4547" s="60">
        <v>41</v>
      </c>
      <c r="S4547" s="62">
        <v>34.31</v>
      </c>
      <c r="U4547" s="54" t="s">
        <v>15</v>
      </c>
      <c r="V4547" s="50" t="s">
        <v>20</v>
      </c>
      <c r="X4547" s="48"/>
    </row>
    <row r="4548" spans="1:24" s="60" customFormat="1" x14ac:dyDescent="0.2">
      <c r="A4548" s="60">
        <v>32</v>
      </c>
      <c r="B4548" s="61" t="s">
        <v>3703</v>
      </c>
      <c r="C4548" s="61">
        <v>3207</v>
      </c>
      <c r="D4548" s="61" t="s">
        <v>4412</v>
      </c>
      <c r="J4548" s="51" t="s">
        <v>20</v>
      </c>
      <c r="P4548" s="51" t="s">
        <v>20</v>
      </c>
      <c r="Q4548" s="60" t="s">
        <v>4461</v>
      </c>
      <c r="R4548" s="60">
        <v>42</v>
      </c>
      <c r="S4548" s="62">
        <v>34.31</v>
      </c>
      <c r="U4548" s="54" t="s">
        <v>15</v>
      </c>
      <c r="V4548" s="50" t="s">
        <v>20</v>
      </c>
      <c r="X4548" s="48"/>
    </row>
    <row r="4549" spans="1:24" s="60" customFormat="1" x14ac:dyDescent="0.2">
      <c r="A4549" s="60">
        <v>32</v>
      </c>
      <c r="B4549" s="61" t="s">
        <v>3703</v>
      </c>
      <c r="C4549" s="61">
        <v>3207</v>
      </c>
      <c r="D4549" s="61" t="s">
        <v>4412</v>
      </c>
      <c r="J4549" s="51" t="s">
        <v>20</v>
      </c>
      <c r="P4549" s="51" t="s">
        <v>20</v>
      </c>
      <c r="Q4549" s="60" t="s">
        <v>4462</v>
      </c>
      <c r="R4549" s="60">
        <v>43</v>
      </c>
      <c r="S4549" s="62">
        <v>30.41</v>
      </c>
      <c r="U4549" s="54" t="s">
        <v>15</v>
      </c>
      <c r="V4549" s="50" t="s">
        <v>20</v>
      </c>
      <c r="X4549" s="48"/>
    </row>
    <row r="4550" spans="1:24" s="60" customFormat="1" x14ac:dyDescent="0.2">
      <c r="A4550" s="60">
        <v>32</v>
      </c>
      <c r="B4550" s="61" t="s">
        <v>3703</v>
      </c>
      <c r="C4550" s="61">
        <v>3207</v>
      </c>
      <c r="D4550" s="61" t="s">
        <v>4412</v>
      </c>
      <c r="J4550" s="51" t="s">
        <v>20</v>
      </c>
      <c r="P4550" s="51" t="s">
        <v>20</v>
      </c>
      <c r="Q4550" s="60" t="s">
        <v>4463</v>
      </c>
      <c r="R4550" s="60">
        <v>44</v>
      </c>
      <c r="S4550" s="62">
        <v>19.61</v>
      </c>
      <c r="U4550" s="54" t="s">
        <v>15</v>
      </c>
      <c r="V4550" s="50" t="s">
        <v>20</v>
      </c>
      <c r="X4550" s="48"/>
    </row>
    <row r="4551" spans="1:24" s="60" customFormat="1" x14ac:dyDescent="0.2">
      <c r="A4551" s="60">
        <v>32</v>
      </c>
      <c r="B4551" s="61" t="s">
        <v>3703</v>
      </c>
      <c r="C4551" s="61">
        <v>3207</v>
      </c>
      <c r="D4551" s="61" t="s">
        <v>4412</v>
      </c>
      <c r="J4551" s="51" t="s">
        <v>20</v>
      </c>
      <c r="P4551" s="51" t="s">
        <v>20</v>
      </c>
      <c r="Q4551" s="60" t="s">
        <v>4464</v>
      </c>
      <c r="R4551" s="60">
        <v>45</v>
      </c>
      <c r="S4551" s="62">
        <v>16.09</v>
      </c>
      <c r="U4551" s="54" t="s">
        <v>15</v>
      </c>
      <c r="V4551" s="50" t="s">
        <v>20</v>
      </c>
      <c r="X4551" s="48"/>
    </row>
    <row r="4552" spans="1:24" s="60" customFormat="1" x14ac:dyDescent="0.2">
      <c r="A4552" s="60">
        <v>32</v>
      </c>
      <c r="B4552" s="61" t="s">
        <v>3703</v>
      </c>
      <c r="C4552" s="61">
        <v>3207</v>
      </c>
      <c r="D4552" s="61" t="s">
        <v>4412</v>
      </c>
      <c r="J4552" s="51" t="s">
        <v>20</v>
      </c>
      <c r="P4552" s="51" t="s">
        <v>20</v>
      </c>
      <c r="Q4552" s="60" t="s">
        <v>3737</v>
      </c>
      <c r="R4552" s="60">
        <v>46</v>
      </c>
      <c r="S4552" s="62">
        <v>43.44</v>
      </c>
      <c r="U4552" s="54" t="s">
        <v>15</v>
      </c>
      <c r="V4552" s="50" t="s">
        <v>20</v>
      </c>
      <c r="X4552" s="48"/>
    </row>
    <row r="4553" spans="1:24" s="60" customFormat="1" x14ac:dyDescent="0.2">
      <c r="A4553" s="60">
        <v>32</v>
      </c>
      <c r="B4553" s="61" t="s">
        <v>3703</v>
      </c>
      <c r="C4553" s="61">
        <v>3207</v>
      </c>
      <c r="D4553" s="61" t="s">
        <v>4412</v>
      </c>
      <c r="J4553" s="51" t="s">
        <v>20</v>
      </c>
      <c r="P4553" s="51" t="s">
        <v>20</v>
      </c>
      <c r="Q4553" s="60" t="s">
        <v>4465</v>
      </c>
      <c r="R4553" s="60">
        <v>47</v>
      </c>
      <c r="S4553" s="62">
        <v>77.72</v>
      </c>
      <c r="U4553" s="54" t="s">
        <v>15</v>
      </c>
      <c r="V4553" s="50" t="s">
        <v>20</v>
      </c>
      <c r="X4553" s="48"/>
    </row>
    <row r="4554" spans="1:24" s="60" customFormat="1" x14ac:dyDescent="0.2">
      <c r="A4554" s="60">
        <v>32</v>
      </c>
      <c r="B4554" s="61" t="s">
        <v>3703</v>
      </c>
      <c r="C4554" s="61">
        <v>3207</v>
      </c>
      <c r="D4554" s="61" t="s">
        <v>4412</v>
      </c>
      <c r="J4554" s="51" t="s">
        <v>20</v>
      </c>
      <c r="P4554" s="51" t="s">
        <v>20</v>
      </c>
      <c r="Q4554" s="60" t="s">
        <v>4466</v>
      </c>
      <c r="R4554" s="60">
        <v>48</v>
      </c>
      <c r="S4554" s="62">
        <v>13</v>
      </c>
      <c r="U4554" s="54" t="s">
        <v>15</v>
      </c>
      <c r="V4554" s="50" t="s">
        <v>20</v>
      </c>
      <c r="X4554" s="48"/>
    </row>
    <row r="4555" spans="1:24" s="60" customFormat="1" x14ac:dyDescent="0.2">
      <c r="A4555" s="60">
        <v>32</v>
      </c>
      <c r="B4555" s="61" t="s">
        <v>3703</v>
      </c>
      <c r="C4555" s="61">
        <v>3207</v>
      </c>
      <c r="D4555" s="61" t="s">
        <v>4412</v>
      </c>
      <c r="J4555" s="51" t="s">
        <v>20</v>
      </c>
      <c r="P4555" s="51" t="s">
        <v>20</v>
      </c>
      <c r="Q4555" s="60" t="s">
        <v>3836</v>
      </c>
      <c r="R4555" s="60">
        <v>49</v>
      </c>
      <c r="S4555" s="62">
        <v>19.71</v>
      </c>
      <c r="U4555" s="54" t="s">
        <v>15</v>
      </c>
      <c r="V4555" s="50" t="s">
        <v>20</v>
      </c>
      <c r="X4555" s="48"/>
    </row>
    <row r="4556" spans="1:24" s="60" customFormat="1" x14ac:dyDescent="0.2">
      <c r="A4556" s="60">
        <v>32</v>
      </c>
      <c r="B4556" s="61" t="s">
        <v>3703</v>
      </c>
      <c r="C4556" s="61">
        <v>3207</v>
      </c>
      <c r="D4556" s="61" t="s">
        <v>4412</v>
      </c>
      <c r="J4556" s="51" t="s">
        <v>20</v>
      </c>
      <c r="P4556" s="51" t="s">
        <v>20</v>
      </c>
      <c r="Q4556" s="60" t="s">
        <v>4467</v>
      </c>
      <c r="R4556" s="60">
        <v>50</v>
      </c>
      <c r="S4556" s="62">
        <v>65.47</v>
      </c>
      <c r="U4556" s="54" t="s">
        <v>15</v>
      </c>
      <c r="V4556" s="50" t="s">
        <v>20</v>
      </c>
      <c r="X4556" s="48"/>
    </row>
    <row r="4557" spans="1:24" s="60" customFormat="1" x14ac:dyDescent="0.2">
      <c r="A4557" s="60">
        <v>32</v>
      </c>
      <c r="B4557" s="61" t="s">
        <v>3703</v>
      </c>
      <c r="C4557" s="61">
        <v>3207</v>
      </c>
      <c r="D4557" s="61" t="s">
        <v>4412</v>
      </c>
      <c r="J4557" s="51" t="s">
        <v>20</v>
      </c>
      <c r="P4557" s="51" t="s">
        <v>20</v>
      </c>
      <c r="Q4557" s="60" t="s">
        <v>3276</v>
      </c>
      <c r="R4557" s="60">
        <v>51</v>
      </c>
      <c r="S4557" s="62">
        <v>19.2</v>
      </c>
      <c r="U4557" s="54" t="s">
        <v>15</v>
      </c>
      <c r="V4557" s="50" t="s">
        <v>20</v>
      </c>
      <c r="X4557" s="48"/>
    </row>
    <row r="4558" spans="1:24" s="60" customFormat="1" x14ac:dyDescent="0.2">
      <c r="A4558" s="60">
        <v>32</v>
      </c>
      <c r="B4558" s="61" t="s">
        <v>3703</v>
      </c>
      <c r="C4558" s="61">
        <v>3207</v>
      </c>
      <c r="D4558" s="61" t="s">
        <v>4412</v>
      </c>
      <c r="J4558" s="51" t="s">
        <v>20</v>
      </c>
      <c r="P4558" s="51" t="s">
        <v>20</v>
      </c>
      <c r="Q4558" s="60" t="s">
        <v>4468</v>
      </c>
      <c r="R4558" s="60">
        <v>52</v>
      </c>
      <c r="S4558" s="62">
        <v>4.76</v>
      </c>
      <c r="U4558" s="54" t="s">
        <v>15</v>
      </c>
      <c r="V4558" s="50" t="s">
        <v>20</v>
      </c>
      <c r="X4558" s="48"/>
    </row>
    <row r="4559" spans="1:24" s="60" customFormat="1" x14ac:dyDescent="0.2">
      <c r="A4559" s="60">
        <v>32</v>
      </c>
      <c r="B4559" s="61" t="s">
        <v>3703</v>
      </c>
      <c r="C4559" s="61">
        <v>3207</v>
      </c>
      <c r="D4559" s="61" t="s">
        <v>4412</v>
      </c>
      <c r="J4559" s="51" t="s">
        <v>20</v>
      </c>
      <c r="P4559" s="51" t="s">
        <v>20</v>
      </c>
      <c r="Q4559" s="60" t="s">
        <v>3387</v>
      </c>
      <c r="R4559" s="60">
        <v>53</v>
      </c>
      <c r="S4559" s="62">
        <v>59.98</v>
      </c>
      <c r="U4559" s="54" t="s">
        <v>15</v>
      </c>
      <c r="V4559" s="50"/>
      <c r="X4559" s="48"/>
    </row>
    <row r="4560" spans="1:24" s="60" customFormat="1" x14ac:dyDescent="0.2">
      <c r="A4560" s="60">
        <v>32</v>
      </c>
      <c r="B4560" s="61" t="s">
        <v>3703</v>
      </c>
      <c r="C4560" s="61">
        <v>3207</v>
      </c>
      <c r="D4560" s="61" t="s">
        <v>4412</v>
      </c>
      <c r="J4560" s="51" t="s">
        <v>20</v>
      </c>
      <c r="P4560" s="51" t="s">
        <v>20</v>
      </c>
      <c r="Q4560" s="60" t="s">
        <v>4469</v>
      </c>
      <c r="R4560" s="60">
        <v>54</v>
      </c>
      <c r="S4560" s="62">
        <v>10.25</v>
      </c>
      <c r="U4560" s="54" t="s">
        <v>15</v>
      </c>
      <c r="V4560" s="50" t="s">
        <v>20</v>
      </c>
      <c r="X4560" s="48"/>
    </row>
    <row r="4561" spans="1:24" s="60" customFormat="1" x14ac:dyDescent="0.2">
      <c r="A4561" s="60">
        <v>32</v>
      </c>
      <c r="B4561" s="61" t="s">
        <v>3703</v>
      </c>
      <c r="C4561" s="61">
        <v>3207</v>
      </c>
      <c r="D4561" s="61" t="s">
        <v>4412</v>
      </c>
      <c r="J4561" s="51" t="s">
        <v>20</v>
      </c>
      <c r="P4561" s="51" t="s">
        <v>20</v>
      </c>
      <c r="Q4561" s="60" t="s">
        <v>4470</v>
      </c>
      <c r="R4561" s="60">
        <v>55</v>
      </c>
      <c r="S4561" s="62">
        <v>33.33</v>
      </c>
      <c r="U4561" s="54" t="s">
        <v>15</v>
      </c>
      <c r="V4561" s="50" t="s">
        <v>20</v>
      </c>
      <c r="X4561" s="48"/>
    </row>
    <row r="4562" spans="1:24" s="60" customFormat="1" x14ac:dyDescent="0.2">
      <c r="A4562" s="60">
        <v>32</v>
      </c>
      <c r="B4562" s="61" t="s">
        <v>3703</v>
      </c>
      <c r="C4562" s="61">
        <v>3207</v>
      </c>
      <c r="D4562" s="61" t="s">
        <v>4412</v>
      </c>
      <c r="J4562" s="51" t="s">
        <v>20</v>
      </c>
      <c r="P4562" s="51" t="s">
        <v>20</v>
      </c>
      <c r="Q4562" s="60" t="s">
        <v>4471</v>
      </c>
      <c r="R4562" s="60">
        <v>56</v>
      </c>
      <c r="S4562" s="62">
        <v>25</v>
      </c>
      <c r="U4562" s="54" t="s">
        <v>15</v>
      </c>
      <c r="V4562" s="50" t="s">
        <v>20</v>
      </c>
      <c r="X4562" s="48"/>
    </row>
    <row r="4563" spans="1:24" s="60" customFormat="1" x14ac:dyDescent="0.2">
      <c r="A4563" s="60">
        <v>32</v>
      </c>
      <c r="B4563" s="61" t="s">
        <v>3703</v>
      </c>
      <c r="C4563" s="61">
        <v>3207</v>
      </c>
      <c r="D4563" s="61" t="s">
        <v>4412</v>
      </c>
      <c r="J4563" s="51" t="s">
        <v>20</v>
      </c>
      <c r="P4563" s="51" t="s">
        <v>20</v>
      </c>
      <c r="Q4563" s="60" t="s">
        <v>4472</v>
      </c>
      <c r="R4563" s="60">
        <v>57</v>
      </c>
      <c r="S4563" s="62">
        <v>24.95</v>
      </c>
      <c r="U4563" s="54" t="s">
        <v>15</v>
      </c>
      <c r="V4563" s="50" t="s">
        <v>20</v>
      </c>
      <c r="X4563" s="48"/>
    </row>
    <row r="4564" spans="1:24" s="60" customFormat="1" x14ac:dyDescent="0.2">
      <c r="A4564" s="60">
        <v>32</v>
      </c>
      <c r="B4564" s="61" t="s">
        <v>3703</v>
      </c>
      <c r="C4564" s="61">
        <v>3207</v>
      </c>
      <c r="D4564" s="61" t="s">
        <v>4412</v>
      </c>
      <c r="J4564" s="51" t="s">
        <v>20</v>
      </c>
      <c r="P4564" s="51" t="s">
        <v>20</v>
      </c>
      <c r="Q4564" s="60" t="s">
        <v>4473</v>
      </c>
      <c r="R4564" s="60">
        <v>58</v>
      </c>
      <c r="S4564" s="62">
        <v>63.97</v>
      </c>
      <c r="U4564" s="54" t="s">
        <v>15</v>
      </c>
      <c r="V4564" s="50" t="s">
        <v>20</v>
      </c>
      <c r="X4564" s="48"/>
    </row>
    <row r="4565" spans="1:24" s="60" customFormat="1" x14ac:dyDescent="0.2">
      <c r="A4565" s="60">
        <v>32</v>
      </c>
      <c r="B4565" s="61" t="s">
        <v>3703</v>
      </c>
      <c r="C4565" s="61">
        <v>3207</v>
      </c>
      <c r="D4565" s="61" t="s">
        <v>4412</v>
      </c>
      <c r="J4565" s="51" t="s">
        <v>20</v>
      </c>
      <c r="P4565" s="51" t="s">
        <v>20</v>
      </c>
      <c r="Q4565" s="60" t="s">
        <v>4474</v>
      </c>
      <c r="R4565" s="60">
        <v>59</v>
      </c>
      <c r="S4565" s="62">
        <v>9.86</v>
      </c>
      <c r="U4565" s="54" t="s">
        <v>15</v>
      </c>
      <c r="V4565" s="50" t="s">
        <v>20</v>
      </c>
      <c r="X4565" s="48"/>
    </row>
    <row r="4566" spans="1:24" s="60" customFormat="1" x14ac:dyDescent="0.2">
      <c r="A4566" s="60">
        <v>32</v>
      </c>
      <c r="B4566" s="61" t="s">
        <v>3703</v>
      </c>
      <c r="C4566" s="61">
        <v>3207</v>
      </c>
      <c r="D4566" s="61" t="s">
        <v>4412</v>
      </c>
      <c r="J4566" s="51" t="s">
        <v>20</v>
      </c>
      <c r="P4566" s="51" t="s">
        <v>20</v>
      </c>
      <c r="Q4566" s="60" t="s">
        <v>3632</v>
      </c>
      <c r="R4566" s="60">
        <v>60</v>
      </c>
      <c r="S4566" s="62">
        <v>15.5</v>
      </c>
      <c r="U4566" s="54" t="s">
        <v>15</v>
      </c>
      <c r="V4566" s="50" t="s">
        <v>20</v>
      </c>
      <c r="X4566" s="48"/>
    </row>
    <row r="4567" spans="1:24" s="60" customFormat="1" x14ac:dyDescent="0.2">
      <c r="A4567" s="60">
        <v>32</v>
      </c>
      <c r="B4567" s="61" t="s">
        <v>3703</v>
      </c>
      <c r="C4567" s="61">
        <v>3207</v>
      </c>
      <c r="D4567" s="61" t="s">
        <v>4412</v>
      </c>
      <c r="J4567" s="51" t="s">
        <v>20</v>
      </c>
      <c r="P4567" s="51" t="s">
        <v>20</v>
      </c>
      <c r="Q4567" s="60" t="s">
        <v>4475</v>
      </c>
      <c r="R4567" s="60">
        <v>61</v>
      </c>
      <c r="S4567" s="62">
        <v>35.479999999999997</v>
      </c>
      <c r="U4567" s="54" t="s">
        <v>15</v>
      </c>
      <c r="V4567" s="50" t="s">
        <v>20</v>
      </c>
      <c r="X4567" s="48"/>
    </row>
    <row r="4568" spans="1:24" s="60" customFormat="1" x14ac:dyDescent="0.2">
      <c r="A4568" s="60">
        <v>32</v>
      </c>
      <c r="B4568" s="61" t="s">
        <v>3703</v>
      </c>
      <c r="C4568" s="61">
        <v>3207</v>
      </c>
      <c r="D4568" s="61" t="s">
        <v>4412</v>
      </c>
      <c r="J4568" s="51" t="s">
        <v>20</v>
      </c>
      <c r="P4568" s="51" t="s">
        <v>20</v>
      </c>
      <c r="Q4568" s="60" t="s">
        <v>4476</v>
      </c>
      <c r="R4568" s="60">
        <v>62</v>
      </c>
      <c r="S4568" s="62">
        <v>7.54</v>
      </c>
      <c r="U4568" s="54" t="s">
        <v>15</v>
      </c>
      <c r="V4568" s="50" t="s">
        <v>20</v>
      </c>
      <c r="X4568" s="48"/>
    </row>
    <row r="4569" spans="1:24" s="60" customFormat="1" x14ac:dyDescent="0.2">
      <c r="A4569" s="60">
        <v>32</v>
      </c>
      <c r="B4569" s="61" t="s">
        <v>3703</v>
      </c>
      <c r="C4569" s="61">
        <v>3207</v>
      </c>
      <c r="D4569" s="61" t="s">
        <v>4412</v>
      </c>
      <c r="J4569" s="51" t="s">
        <v>20</v>
      </c>
      <c r="P4569" s="51" t="s">
        <v>20</v>
      </c>
      <c r="Q4569" s="60" t="s">
        <v>4477</v>
      </c>
      <c r="R4569" s="60">
        <v>63</v>
      </c>
      <c r="S4569" s="62">
        <v>5.94</v>
      </c>
      <c r="U4569" s="54" t="s">
        <v>15</v>
      </c>
      <c r="V4569" s="50" t="s">
        <v>20</v>
      </c>
      <c r="X4569" s="48"/>
    </row>
    <row r="4570" spans="1:24" s="60" customFormat="1" x14ac:dyDescent="0.2">
      <c r="A4570" s="60">
        <v>32</v>
      </c>
      <c r="B4570" s="61" t="s">
        <v>3703</v>
      </c>
      <c r="C4570" s="61">
        <v>3207</v>
      </c>
      <c r="D4570" s="61" t="s">
        <v>4412</v>
      </c>
      <c r="J4570" s="51" t="s">
        <v>20</v>
      </c>
      <c r="P4570" s="51" t="s">
        <v>20</v>
      </c>
      <c r="Q4570" s="60" t="s">
        <v>3855</v>
      </c>
      <c r="R4570" s="60">
        <v>64</v>
      </c>
      <c r="S4570" s="62">
        <v>48</v>
      </c>
      <c r="U4570" s="54" t="s">
        <v>15</v>
      </c>
      <c r="V4570" s="50" t="s">
        <v>20</v>
      </c>
      <c r="X4570" s="48"/>
    </row>
    <row r="4571" spans="1:24" s="60" customFormat="1" x14ac:dyDescent="0.2">
      <c r="A4571" s="60">
        <v>32</v>
      </c>
      <c r="B4571" s="61" t="s">
        <v>3703</v>
      </c>
      <c r="C4571" s="61">
        <v>3207</v>
      </c>
      <c r="D4571" s="61" t="s">
        <v>4412</v>
      </c>
      <c r="J4571" s="51" t="s">
        <v>20</v>
      </c>
      <c r="P4571" s="51" t="s">
        <v>20</v>
      </c>
      <c r="Q4571" s="60" t="s">
        <v>3332</v>
      </c>
      <c r="R4571" s="60">
        <v>65</v>
      </c>
      <c r="S4571" s="62">
        <v>7.61</v>
      </c>
      <c r="U4571" s="54" t="s">
        <v>15</v>
      </c>
      <c r="V4571" s="50" t="s">
        <v>20</v>
      </c>
      <c r="X4571" s="48"/>
    </row>
    <row r="4572" spans="1:24" s="60" customFormat="1" x14ac:dyDescent="0.2">
      <c r="A4572" s="60">
        <v>32</v>
      </c>
      <c r="B4572" s="61" t="s">
        <v>3703</v>
      </c>
      <c r="C4572" s="61">
        <v>3207</v>
      </c>
      <c r="D4572" s="61" t="s">
        <v>4412</v>
      </c>
      <c r="J4572" s="51" t="s">
        <v>20</v>
      </c>
      <c r="P4572" s="51" t="s">
        <v>20</v>
      </c>
      <c r="Q4572" s="60" t="s">
        <v>4478</v>
      </c>
      <c r="R4572" s="60">
        <v>66</v>
      </c>
      <c r="S4572" s="62">
        <v>29.41</v>
      </c>
      <c r="U4572" s="54" t="s">
        <v>15</v>
      </c>
      <c r="V4572" s="50" t="s">
        <v>20</v>
      </c>
      <c r="X4572" s="48"/>
    </row>
    <row r="4573" spans="1:24" s="60" customFormat="1" x14ac:dyDescent="0.2">
      <c r="A4573" s="60">
        <v>32</v>
      </c>
      <c r="B4573" s="61" t="s">
        <v>3703</v>
      </c>
      <c r="C4573" s="61">
        <v>3207</v>
      </c>
      <c r="D4573" s="61" t="s">
        <v>4412</v>
      </c>
      <c r="J4573" s="51" t="s">
        <v>20</v>
      </c>
      <c r="P4573" s="51" t="s">
        <v>20</v>
      </c>
      <c r="Q4573" s="60" t="s">
        <v>4478</v>
      </c>
      <c r="R4573" s="60">
        <v>67</v>
      </c>
      <c r="S4573" s="62">
        <v>11.42</v>
      </c>
      <c r="U4573" s="54" t="s">
        <v>15</v>
      </c>
      <c r="V4573" s="50" t="s">
        <v>20</v>
      </c>
      <c r="X4573" s="48"/>
    </row>
    <row r="4574" spans="1:24" s="60" customFormat="1" x14ac:dyDescent="0.2">
      <c r="A4574" s="60">
        <v>32</v>
      </c>
      <c r="B4574" s="61" t="s">
        <v>3703</v>
      </c>
      <c r="C4574" s="61">
        <v>3207</v>
      </c>
      <c r="D4574" s="61" t="s">
        <v>4412</v>
      </c>
      <c r="J4574" s="51" t="s">
        <v>20</v>
      </c>
      <c r="P4574" s="51" t="s">
        <v>20</v>
      </c>
      <c r="Q4574" s="60" t="s">
        <v>4478</v>
      </c>
      <c r="R4574" s="60">
        <v>68</v>
      </c>
      <c r="S4574" s="62">
        <v>7.61</v>
      </c>
      <c r="U4574" s="54" t="s">
        <v>15</v>
      </c>
      <c r="V4574" s="50" t="s">
        <v>20</v>
      </c>
      <c r="X4574" s="48"/>
    </row>
    <row r="4575" spans="1:24" s="60" customFormat="1" x14ac:dyDescent="0.2">
      <c r="A4575" s="60">
        <v>32</v>
      </c>
      <c r="B4575" s="61" t="s">
        <v>3703</v>
      </c>
      <c r="C4575" s="61">
        <v>3207</v>
      </c>
      <c r="D4575" s="61" t="s">
        <v>4412</v>
      </c>
      <c r="J4575" s="51" t="s">
        <v>20</v>
      </c>
      <c r="P4575" s="51" t="s">
        <v>20</v>
      </c>
      <c r="Q4575" s="60" t="s">
        <v>4479</v>
      </c>
      <c r="R4575" s="60">
        <v>69</v>
      </c>
      <c r="S4575" s="62">
        <v>64.790000000000006</v>
      </c>
      <c r="U4575" s="54" t="s">
        <v>15</v>
      </c>
      <c r="V4575" s="50" t="s">
        <v>20</v>
      </c>
      <c r="X4575" s="48"/>
    </row>
    <row r="4576" spans="1:24" s="60" customFormat="1" x14ac:dyDescent="0.2">
      <c r="A4576" s="60">
        <v>32</v>
      </c>
      <c r="B4576" s="61" t="s">
        <v>3703</v>
      </c>
      <c r="C4576" s="61">
        <v>3207</v>
      </c>
      <c r="D4576" s="61" t="s">
        <v>4412</v>
      </c>
      <c r="J4576" s="51" t="s">
        <v>20</v>
      </c>
      <c r="P4576" s="51" t="s">
        <v>20</v>
      </c>
      <c r="Q4576" s="60" t="s">
        <v>4480</v>
      </c>
      <c r="R4576" s="60">
        <v>70</v>
      </c>
      <c r="S4576" s="62">
        <v>69</v>
      </c>
      <c r="U4576" s="54" t="s">
        <v>15</v>
      </c>
      <c r="V4576" s="50" t="s">
        <v>20</v>
      </c>
      <c r="X4576" s="48"/>
    </row>
    <row r="4577" spans="1:24" s="60" customFormat="1" x14ac:dyDescent="0.2">
      <c r="A4577" s="60">
        <v>32</v>
      </c>
      <c r="B4577" s="61" t="s">
        <v>3703</v>
      </c>
      <c r="C4577" s="61">
        <v>3207</v>
      </c>
      <c r="D4577" s="61" t="s">
        <v>4412</v>
      </c>
      <c r="J4577" s="51" t="s">
        <v>20</v>
      </c>
      <c r="P4577" s="51" t="s">
        <v>20</v>
      </c>
      <c r="Q4577" s="60" t="s">
        <v>4481</v>
      </c>
      <c r="R4577" s="60">
        <v>71</v>
      </c>
      <c r="S4577" s="62">
        <v>227.83</v>
      </c>
      <c r="U4577" s="54" t="s">
        <v>15</v>
      </c>
      <c r="V4577" s="50" t="s">
        <v>16</v>
      </c>
      <c r="X4577" s="48"/>
    </row>
    <row r="4578" spans="1:24" s="60" customFormat="1" x14ac:dyDescent="0.2">
      <c r="A4578" s="60">
        <v>32</v>
      </c>
      <c r="B4578" s="61" t="s">
        <v>3703</v>
      </c>
      <c r="C4578" s="61">
        <v>3207</v>
      </c>
      <c r="D4578" s="61" t="s">
        <v>4412</v>
      </c>
      <c r="J4578" s="51" t="s">
        <v>20</v>
      </c>
      <c r="P4578" s="51" t="s">
        <v>20</v>
      </c>
      <c r="Q4578" s="60" t="s">
        <v>4482</v>
      </c>
      <c r="R4578" s="60">
        <v>72</v>
      </c>
      <c r="S4578" s="62">
        <v>10.5</v>
      </c>
      <c r="U4578" s="54" t="s">
        <v>15</v>
      </c>
      <c r="V4578" s="50" t="s">
        <v>20</v>
      </c>
      <c r="X4578" s="48"/>
    </row>
    <row r="4579" spans="1:24" s="60" customFormat="1" x14ac:dyDescent="0.2">
      <c r="A4579" s="60">
        <v>32</v>
      </c>
      <c r="B4579" s="61" t="s">
        <v>3703</v>
      </c>
      <c r="C4579" s="61">
        <v>3207</v>
      </c>
      <c r="D4579" s="61" t="s">
        <v>4412</v>
      </c>
      <c r="J4579" s="51" t="s">
        <v>20</v>
      </c>
      <c r="P4579" s="51" t="s">
        <v>20</v>
      </c>
      <c r="Q4579" s="60" t="s">
        <v>4483</v>
      </c>
      <c r="R4579" s="60">
        <v>73</v>
      </c>
      <c r="S4579" s="62">
        <v>3.5</v>
      </c>
      <c r="U4579" s="54" t="s">
        <v>15</v>
      </c>
      <c r="V4579" s="50" t="s">
        <v>20</v>
      </c>
      <c r="X4579" s="48"/>
    </row>
    <row r="4580" spans="1:24" s="60" customFormat="1" x14ac:dyDescent="0.2">
      <c r="A4580" s="60">
        <v>32</v>
      </c>
      <c r="B4580" s="61" t="s">
        <v>3703</v>
      </c>
      <c r="C4580" s="61">
        <v>3207</v>
      </c>
      <c r="D4580" s="61" t="s">
        <v>4412</v>
      </c>
      <c r="J4580" s="51" t="s">
        <v>20</v>
      </c>
      <c r="P4580" s="51" t="s">
        <v>20</v>
      </c>
      <c r="Q4580" s="60" t="s">
        <v>3748</v>
      </c>
      <c r="R4580" s="60">
        <v>74</v>
      </c>
      <c r="S4580" s="62">
        <v>18.14</v>
      </c>
      <c r="U4580" s="54" t="s">
        <v>15</v>
      </c>
      <c r="V4580" s="50" t="s">
        <v>20</v>
      </c>
      <c r="X4580" s="48"/>
    </row>
    <row r="4581" spans="1:24" s="60" customFormat="1" x14ac:dyDescent="0.2">
      <c r="A4581" s="60">
        <v>32</v>
      </c>
      <c r="B4581" s="61" t="s">
        <v>3703</v>
      </c>
      <c r="C4581" s="61">
        <v>3207</v>
      </c>
      <c r="D4581" s="61" t="s">
        <v>4412</v>
      </c>
      <c r="J4581" s="51" t="s">
        <v>20</v>
      </c>
      <c r="P4581" s="51" t="s">
        <v>20</v>
      </c>
      <c r="Q4581" s="60" t="s">
        <v>4484</v>
      </c>
      <c r="R4581" s="60">
        <v>75</v>
      </c>
      <c r="S4581" s="62">
        <v>4.93</v>
      </c>
      <c r="U4581" s="54" t="s">
        <v>15</v>
      </c>
      <c r="V4581" s="50" t="s">
        <v>20</v>
      </c>
      <c r="X4581" s="48"/>
    </row>
    <row r="4582" spans="1:24" s="60" customFormat="1" x14ac:dyDescent="0.2">
      <c r="A4582" s="60">
        <v>32</v>
      </c>
      <c r="B4582" s="61" t="s">
        <v>3703</v>
      </c>
      <c r="C4582" s="61">
        <v>3207</v>
      </c>
      <c r="D4582" s="61" t="s">
        <v>4412</v>
      </c>
      <c r="J4582" s="51" t="s">
        <v>20</v>
      </c>
      <c r="P4582" s="51" t="s">
        <v>20</v>
      </c>
      <c r="Q4582" s="60" t="s">
        <v>4485</v>
      </c>
      <c r="R4582" s="60">
        <v>76</v>
      </c>
      <c r="S4582" s="62">
        <v>13.56</v>
      </c>
      <c r="U4582" s="54" t="s">
        <v>15</v>
      </c>
      <c r="V4582" s="50" t="s">
        <v>20</v>
      </c>
      <c r="X4582" s="48"/>
    </row>
    <row r="4583" spans="1:24" s="60" customFormat="1" x14ac:dyDescent="0.2">
      <c r="A4583" s="60">
        <v>32</v>
      </c>
      <c r="B4583" s="61" t="s">
        <v>3703</v>
      </c>
      <c r="C4583" s="61">
        <v>3207</v>
      </c>
      <c r="D4583" s="61" t="s">
        <v>4412</v>
      </c>
      <c r="J4583" s="51" t="s">
        <v>20</v>
      </c>
      <c r="P4583" s="51" t="s">
        <v>20</v>
      </c>
      <c r="Q4583" s="60" t="s">
        <v>4486</v>
      </c>
      <c r="R4583" s="60">
        <v>77</v>
      </c>
      <c r="S4583" s="62">
        <v>13</v>
      </c>
      <c r="U4583" s="54" t="s">
        <v>15</v>
      </c>
      <c r="V4583" s="50" t="s">
        <v>20</v>
      </c>
      <c r="X4583" s="48"/>
    </row>
    <row r="4584" spans="1:24" s="60" customFormat="1" x14ac:dyDescent="0.2">
      <c r="A4584" s="60">
        <v>32</v>
      </c>
      <c r="B4584" s="61" t="s">
        <v>3703</v>
      </c>
      <c r="C4584" s="61">
        <v>3207</v>
      </c>
      <c r="D4584" s="61" t="s">
        <v>4412</v>
      </c>
      <c r="J4584" s="51" t="s">
        <v>20</v>
      </c>
      <c r="P4584" s="51" t="s">
        <v>20</v>
      </c>
      <c r="Q4584" s="60" t="s">
        <v>4487</v>
      </c>
      <c r="R4584" s="60">
        <v>78</v>
      </c>
      <c r="S4584" s="62">
        <v>115.32</v>
      </c>
      <c r="U4584" s="54" t="s">
        <v>15</v>
      </c>
      <c r="V4584" s="50" t="s">
        <v>20</v>
      </c>
      <c r="X4584" s="48"/>
    </row>
    <row r="4585" spans="1:24" s="60" customFormat="1" x14ac:dyDescent="0.2">
      <c r="A4585" s="60">
        <v>32</v>
      </c>
      <c r="B4585" s="61" t="s">
        <v>3703</v>
      </c>
      <c r="C4585" s="61">
        <v>3207</v>
      </c>
      <c r="D4585" s="61" t="s">
        <v>4412</v>
      </c>
      <c r="J4585" s="51" t="s">
        <v>20</v>
      </c>
      <c r="P4585" s="51" t="s">
        <v>20</v>
      </c>
      <c r="Q4585" s="60" t="s">
        <v>4488</v>
      </c>
      <c r="R4585" s="60">
        <v>79</v>
      </c>
      <c r="S4585" s="62">
        <v>144.88</v>
      </c>
      <c r="U4585" s="54" t="s">
        <v>15</v>
      </c>
      <c r="V4585" s="50" t="s">
        <v>20</v>
      </c>
      <c r="X4585" s="48"/>
    </row>
    <row r="4586" spans="1:24" s="60" customFormat="1" x14ac:dyDescent="0.2">
      <c r="A4586" s="60">
        <v>32</v>
      </c>
      <c r="B4586" s="61" t="s">
        <v>3703</v>
      </c>
      <c r="C4586" s="61">
        <v>3207</v>
      </c>
      <c r="D4586" s="61" t="s">
        <v>4412</v>
      </c>
      <c r="J4586" s="51" t="s">
        <v>20</v>
      </c>
      <c r="P4586" s="51" t="s">
        <v>20</v>
      </c>
      <c r="Q4586" s="60" t="s">
        <v>3863</v>
      </c>
      <c r="R4586" s="60">
        <v>80</v>
      </c>
      <c r="S4586" s="62">
        <v>32.479999999999997</v>
      </c>
      <c r="U4586" s="54" t="s">
        <v>15</v>
      </c>
      <c r="V4586" s="50" t="s">
        <v>20</v>
      </c>
      <c r="X4586" s="48"/>
    </row>
    <row r="4587" spans="1:24" s="60" customFormat="1" x14ac:dyDescent="0.2">
      <c r="A4587" s="60">
        <v>32</v>
      </c>
      <c r="B4587" s="61" t="s">
        <v>3703</v>
      </c>
      <c r="C4587" s="61">
        <v>3207</v>
      </c>
      <c r="D4587" s="61" t="s">
        <v>4412</v>
      </c>
      <c r="J4587" s="51" t="s">
        <v>20</v>
      </c>
      <c r="P4587" s="51" t="s">
        <v>20</v>
      </c>
      <c r="Q4587" s="60" t="s">
        <v>3863</v>
      </c>
      <c r="R4587" s="60">
        <v>81</v>
      </c>
      <c r="S4587" s="62">
        <v>54.21</v>
      </c>
      <c r="U4587" s="54" t="s">
        <v>15</v>
      </c>
      <c r="V4587" s="50" t="s">
        <v>20</v>
      </c>
      <c r="X4587" s="48"/>
    </row>
    <row r="4588" spans="1:24" s="60" customFormat="1" x14ac:dyDescent="0.2">
      <c r="A4588" s="60">
        <v>32</v>
      </c>
      <c r="B4588" s="61" t="s">
        <v>3703</v>
      </c>
      <c r="C4588" s="61">
        <v>3207</v>
      </c>
      <c r="D4588" s="61" t="s">
        <v>4412</v>
      </c>
      <c r="J4588" s="51" t="s">
        <v>20</v>
      </c>
      <c r="P4588" s="51" t="s">
        <v>20</v>
      </c>
      <c r="Q4588" s="60" t="s">
        <v>4489</v>
      </c>
      <c r="R4588" s="60">
        <v>82</v>
      </c>
      <c r="S4588" s="62">
        <v>81.599999999999994</v>
      </c>
      <c r="U4588" s="54" t="s">
        <v>15</v>
      </c>
      <c r="V4588" s="50" t="s">
        <v>20</v>
      </c>
      <c r="X4588" s="48"/>
    </row>
    <row r="4589" spans="1:24" s="60" customFormat="1" x14ac:dyDescent="0.2">
      <c r="A4589" s="60">
        <v>32</v>
      </c>
      <c r="B4589" s="61" t="s">
        <v>3703</v>
      </c>
      <c r="C4589" s="61">
        <v>3207</v>
      </c>
      <c r="D4589" s="61" t="s">
        <v>4412</v>
      </c>
      <c r="J4589" s="51" t="s">
        <v>20</v>
      </c>
      <c r="P4589" s="51" t="s">
        <v>20</v>
      </c>
      <c r="Q4589" s="60" t="s">
        <v>4165</v>
      </c>
      <c r="R4589" s="60">
        <v>83</v>
      </c>
      <c r="S4589" s="62">
        <v>133.15</v>
      </c>
      <c r="U4589" s="54" t="s">
        <v>15</v>
      </c>
      <c r="V4589" s="50" t="s">
        <v>20</v>
      </c>
      <c r="X4589" s="48"/>
    </row>
    <row r="4590" spans="1:24" s="60" customFormat="1" x14ac:dyDescent="0.2">
      <c r="A4590" s="60">
        <v>32</v>
      </c>
      <c r="B4590" s="61" t="s">
        <v>3703</v>
      </c>
      <c r="C4590" s="61">
        <v>3207</v>
      </c>
      <c r="D4590" s="61" t="s">
        <v>4412</v>
      </c>
      <c r="J4590" s="51" t="s">
        <v>20</v>
      </c>
      <c r="P4590" s="51" t="s">
        <v>20</v>
      </c>
      <c r="Q4590" s="60" t="s">
        <v>4166</v>
      </c>
      <c r="R4590" s="60">
        <v>84</v>
      </c>
      <c r="S4590" s="62">
        <v>63.08</v>
      </c>
      <c r="U4590" s="54" t="s">
        <v>15</v>
      </c>
      <c r="V4590" s="50" t="s">
        <v>20</v>
      </c>
      <c r="X4590" s="48"/>
    </row>
    <row r="4591" spans="1:24" s="60" customFormat="1" x14ac:dyDescent="0.2">
      <c r="A4591" s="60">
        <v>32</v>
      </c>
      <c r="B4591" s="61" t="s">
        <v>3703</v>
      </c>
      <c r="C4591" s="61">
        <v>3207</v>
      </c>
      <c r="D4591" s="61" t="s">
        <v>4412</v>
      </c>
      <c r="J4591" s="51" t="s">
        <v>20</v>
      </c>
      <c r="P4591" s="51" t="s">
        <v>20</v>
      </c>
      <c r="Q4591" s="60" t="s">
        <v>4490</v>
      </c>
      <c r="R4591" s="60">
        <v>85</v>
      </c>
      <c r="S4591" s="62">
        <v>35.03</v>
      </c>
      <c r="U4591" s="54" t="s">
        <v>15</v>
      </c>
      <c r="V4591" s="50" t="s">
        <v>20</v>
      </c>
      <c r="X4591" s="48"/>
    </row>
    <row r="4592" spans="1:24" s="60" customFormat="1" x14ac:dyDescent="0.2">
      <c r="A4592" s="60">
        <v>32</v>
      </c>
      <c r="B4592" s="61" t="s">
        <v>3703</v>
      </c>
      <c r="C4592" s="61">
        <v>3207</v>
      </c>
      <c r="D4592" s="61" t="s">
        <v>4412</v>
      </c>
      <c r="J4592" s="51" t="s">
        <v>20</v>
      </c>
      <c r="P4592" s="51" t="s">
        <v>20</v>
      </c>
      <c r="Q4592" s="60" t="s">
        <v>4491</v>
      </c>
      <c r="R4592" s="60">
        <v>86</v>
      </c>
      <c r="S4592" s="62">
        <v>16.059999999999999</v>
      </c>
      <c r="U4592" s="54" t="s">
        <v>15</v>
      </c>
      <c r="V4592" s="50" t="s">
        <v>20</v>
      </c>
      <c r="X4592" s="48"/>
    </row>
    <row r="4593" spans="1:24" s="60" customFormat="1" x14ac:dyDescent="0.2">
      <c r="A4593" s="60">
        <v>32</v>
      </c>
      <c r="B4593" s="61" t="s">
        <v>3703</v>
      </c>
      <c r="C4593" s="61">
        <v>3207</v>
      </c>
      <c r="D4593" s="61" t="s">
        <v>4412</v>
      </c>
      <c r="J4593" s="51" t="s">
        <v>20</v>
      </c>
      <c r="P4593" s="51" t="s">
        <v>20</v>
      </c>
      <c r="Q4593" s="60" t="s">
        <v>4492</v>
      </c>
      <c r="R4593" s="60">
        <v>87</v>
      </c>
      <c r="S4593" s="62">
        <v>5.34</v>
      </c>
      <c r="U4593" s="54" t="s">
        <v>15</v>
      </c>
      <c r="V4593" s="50" t="s">
        <v>20</v>
      </c>
      <c r="X4593" s="48"/>
    </row>
    <row r="4594" spans="1:24" s="60" customFormat="1" x14ac:dyDescent="0.2">
      <c r="A4594" s="60">
        <v>32</v>
      </c>
      <c r="B4594" s="61" t="s">
        <v>3703</v>
      </c>
      <c r="C4594" s="61">
        <v>3207</v>
      </c>
      <c r="D4594" s="61" t="s">
        <v>4412</v>
      </c>
      <c r="J4594" s="51" t="s">
        <v>20</v>
      </c>
      <c r="P4594" s="51" t="s">
        <v>20</v>
      </c>
      <c r="Q4594" s="60" t="s">
        <v>4493</v>
      </c>
      <c r="R4594" s="60">
        <v>88</v>
      </c>
      <c r="S4594" s="62">
        <v>29.1</v>
      </c>
      <c r="U4594" s="54" t="s">
        <v>15</v>
      </c>
      <c r="V4594" s="50" t="s">
        <v>20</v>
      </c>
      <c r="X4594" s="48"/>
    </row>
    <row r="4595" spans="1:24" s="60" customFormat="1" x14ac:dyDescent="0.2">
      <c r="A4595" s="60">
        <v>32</v>
      </c>
      <c r="B4595" s="61" t="s">
        <v>3703</v>
      </c>
      <c r="C4595" s="61">
        <v>3207</v>
      </c>
      <c r="D4595" s="61" t="s">
        <v>4412</v>
      </c>
      <c r="J4595" s="51" t="s">
        <v>20</v>
      </c>
      <c r="P4595" s="51" t="s">
        <v>20</v>
      </c>
      <c r="Q4595" s="60" t="s">
        <v>4494</v>
      </c>
      <c r="R4595" s="60">
        <v>89</v>
      </c>
      <c r="S4595" s="62">
        <v>81</v>
      </c>
      <c r="U4595" s="54" t="s">
        <v>15</v>
      </c>
      <c r="V4595" s="50" t="s">
        <v>20</v>
      </c>
      <c r="X4595" s="48"/>
    </row>
    <row r="4596" spans="1:24" s="60" customFormat="1" x14ac:dyDescent="0.2">
      <c r="A4596" s="60">
        <v>32</v>
      </c>
      <c r="B4596" s="61" t="s">
        <v>3703</v>
      </c>
      <c r="C4596" s="61">
        <v>3207</v>
      </c>
      <c r="D4596" s="61" t="s">
        <v>4412</v>
      </c>
      <c r="J4596" s="51" t="s">
        <v>20</v>
      </c>
      <c r="P4596" s="51" t="s">
        <v>20</v>
      </c>
      <c r="Q4596" s="60" t="s">
        <v>4495</v>
      </c>
      <c r="R4596" s="60">
        <v>90</v>
      </c>
      <c r="S4596" s="62">
        <v>39.42</v>
      </c>
      <c r="U4596" s="54" t="s">
        <v>15</v>
      </c>
      <c r="V4596" s="50" t="s">
        <v>20</v>
      </c>
      <c r="X4596" s="48"/>
    </row>
    <row r="4597" spans="1:24" s="60" customFormat="1" x14ac:dyDescent="0.2">
      <c r="A4597" s="60">
        <v>32</v>
      </c>
      <c r="B4597" s="61" t="s">
        <v>3703</v>
      </c>
      <c r="C4597" s="61">
        <v>3207</v>
      </c>
      <c r="D4597" s="61" t="s">
        <v>4412</v>
      </c>
      <c r="J4597" s="51" t="s">
        <v>20</v>
      </c>
      <c r="P4597" s="51" t="s">
        <v>20</v>
      </c>
      <c r="Q4597" s="60" t="s">
        <v>4496</v>
      </c>
      <c r="R4597" s="60">
        <v>91</v>
      </c>
      <c r="S4597" s="62">
        <v>36.76</v>
      </c>
      <c r="U4597" s="54" t="s">
        <v>15</v>
      </c>
      <c r="V4597" s="50" t="s">
        <v>20</v>
      </c>
      <c r="X4597" s="48"/>
    </row>
    <row r="4598" spans="1:24" s="60" customFormat="1" x14ac:dyDescent="0.2">
      <c r="A4598" s="60">
        <v>32</v>
      </c>
      <c r="B4598" s="61" t="s">
        <v>3703</v>
      </c>
      <c r="C4598" s="61">
        <v>3207</v>
      </c>
      <c r="D4598" s="61" t="s">
        <v>4412</v>
      </c>
      <c r="J4598" s="51" t="s">
        <v>20</v>
      </c>
      <c r="P4598" s="51" t="s">
        <v>20</v>
      </c>
      <c r="Q4598" s="60" t="s">
        <v>4497</v>
      </c>
      <c r="R4598" s="60">
        <v>92</v>
      </c>
      <c r="S4598" s="62">
        <v>28.58</v>
      </c>
      <c r="U4598" s="54" t="s">
        <v>15</v>
      </c>
      <c r="V4598" s="50" t="s">
        <v>20</v>
      </c>
      <c r="X4598" s="48"/>
    </row>
    <row r="4599" spans="1:24" s="60" customFormat="1" x14ac:dyDescent="0.2">
      <c r="A4599" s="60">
        <v>32</v>
      </c>
      <c r="B4599" s="61" t="s">
        <v>3703</v>
      </c>
      <c r="C4599" s="61">
        <v>3207</v>
      </c>
      <c r="D4599" s="61" t="s">
        <v>4412</v>
      </c>
      <c r="J4599" s="51" t="s">
        <v>20</v>
      </c>
      <c r="P4599" s="51" t="s">
        <v>20</v>
      </c>
      <c r="Q4599" s="60" t="s">
        <v>4498</v>
      </c>
      <c r="R4599" s="60">
        <v>93</v>
      </c>
      <c r="S4599" s="62">
        <v>50</v>
      </c>
      <c r="U4599" s="54" t="s">
        <v>15</v>
      </c>
      <c r="V4599" s="50" t="s">
        <v>20</v>
      </c>
      <c r="X4599" s="48"/>
    </row>
    <row r="4600" spans="1:24" s="60" customFormat="1" x14ac:dyDescent="0.2">
      <c r="A4600" s="60">
        <v>32</v>
      </c>
      <c r="B4600" s="61" t="s">
        <v>3703</v>
      </c>
      <c r="C4600" s="61">
        <v>3207</v>
      </c>
      <c r="D4600" s="61" t="s">
        <v>4412</v>
      </c>
      <c r="J4600" s="51" t="s">
        <v>20</v>
      </c>
      <c r="P4600" s="51" t="s">
        <v>20</v>
      </c>
      <c r="Q4600" s="60" t="s">
        <v>3751</v>
      </c>
      <c r="R4600" s="60">
        <v>94</v>
      </c>
      <c r="S4600" s="62">
        <v>39.020000000000003</v>
      </c>
      <c r="U4600" s="54" t="s">
        <v>15</v>
      </c>
      <c r="V4600" s="50" t="s">
        <v>20</v>
      </c>
      <c r="X4600" s="48"/>
    </row>
    <row r="4601" spans="1:24" s="60" customFormat="1" x14ac:dyDescent="0.2">
      <c r="A4601" s="60">
        <v>32</v>
      </c>
      <c r="B4601" s="61" t="s">
        <v>3703</v>
      </c>
      <c r="C4601" s="61">
        <v>3207</v>
      </c>
      <c r="D4601" s="61" t="s">
        <v>4412</v>
      </c>
      <c r="J4601" s="51" t="s">
        <v>20</v>
      </c>
      <c r="P4601" s="51" t="s">
        <v>20</v>
      </c>
      <c r="Q4601" s="60" t="s">
        <v>4499</v>
      </c>
      <c r="R4601" s="60">
        <v>95</v>
      </c>
      <c r="S4601" s="62">
        <v>28.55</v>
      </c>
      <c r="U4601" s="54" t="s">
        <v>15</v>
      </c>
      <c r="V4601" s="50" t="s">
        <v>20</v>
      </c>
      <c r="X4601" s="48"/>
    </row>
    <row r="4602" spans="1:24" s="60" customFormat="1" x14ac:dyDescent="0.2">
      <c r="A4602" s="60">
        <v>32</v>
      </c>
      <c r="B4602" s="61" t="s">
        <v>3703</v>
      </c>
      <c r="C4602" s="61">
        <v>3207</v>
      </c>
      <c r="D4602" s="61" t="s">
        <v>4412</v>
      </c>
      <c r="J4602" s="51" t="s">
        <v>20</v>
      </c>
      <c r="P4602" s="51" t="s">
        <v>20</v>
      </c>
      <c r="Q4602" s="60" t="s">
        <v>2983</v>
      </c>
      <c r="R4602" s="60">
        <v>96</v>
      </c>
      <c r="S4602" s="62">
        <v>45.01</v>
      </c>
      <c r="U4602" s="54" t="s">
        <v>15</v>
      </c>
      <c r="V4602" s="50"/>
      <c r="X4602" s="48"/>
    </row>
    <row r="4603" spans="1:24" s="60" customFormat="1" x14ac:dyDescent="0.2">
      <c r="A4603" s="60">
        <v>32</v>
      </c>
      <c r="B4603" s="61" t="s">
        <v>3703</v>
      </c>
      <c r="C4603" s="61">
        <v>3207</v>
      </c>
      <c r="D4603" s="61" t="s">
        <v>4412</v>
      </c>
      <c r="J4603" s="51" t="s">
        <v>20</v>
      </c>
      <c r="P4603" s="51" t="s">
        <v>20</v>
      </c>
      <c r="Q4603" s="60" t="s">
        <v>2983</v>
      </c>
      <c r="R4603" s="60">
        <v>97</v>
      </c>
      <c r="S4603" s="62">
        <v>42</v>
      </c>
      <c r="U4603" s="54" t="s">
        <v>15</v>
      </c>
      <c r="V4603" s="50"/>
      <c r="X4603" s="48"/>
    </row>
    <row r="4604" spans="1:24" s="60" customFormat="1" x14ac:dyDescent="0.2">
      <c r="A4604" s="60">
        <v>32</v>
      </c>
      <c r="B4604" s="61" t="s">
        <v>3703</v>
      </c>
      <c r="C4604" s="61">
        <v>3207</v>
      </c>
      <c r="D4604" s="61" t="s">
        <v>4412</v>
      </c>
      <c r="J4604" s="51" t="s">
        <v>20</v>
      </c>
      <c r="P4604" s="51" t="s">
        <v>20</v>
      </c>
      <c r="Q4604" s="60" t="s">
        <v>4500</v>
      </c>
      <c r="R4604" s="60">
        <v>98</v>
      </c>
      <c r="S4604" s="62">
        <v>21.51</v>
      </c>
      <c r="U4604" s="54" t="s">
        <v>15</v>
      </c>
      <c r="V4604" s="50" t="s">
        <v>20</v>
      </c>
      <c r="X4604" s="48"/>
    </row>
    <row r="4605" spans="1:24" s="60" customFormat="1" x14ac:dyDescent="0.2">
      <c r="A4605" s="60">
        <v>32</v>
      </c>
      <c r="B4605" s="61" t="s">
        <v>3703</v>
      </c>
      <c r="C4605" s="61">
        <v>3207</v>
      </c>
      <c r="D4605" s="61" t="s">
        <v>4412</v>
      </c>
      <c r="J4605" s="51" t="s">
        <v>20</v>
      </c>
      <c r="P4605" s="51" t="s">
        <v>20</v>
      </c>
      <c r="Q4605" s="60" t="s">
        <v>3870</v>
      </c>
      <c r="R4605" s="60">
        <v>99</v>
      </c>
      <c r="S4605" s="62">
        <v>57.98</v>
      </c>
      <c r="U4605" s="54" t="s">
        <v>15</v>
      </c>
      <c r="V4605" s="50" t="s">
        <v>20</v>
      </c>
      <c r="X4605" s="48"/>
    </row>
    <row r="4606" spans="1:24" s="60" customFormat="1" x14ac:dyDescent="0.2">
      <c r="A4606" s="60">
        <v>32</v>
      </c>
      <c r="B4606" s="61" t="s">
        <v>3703</v>
      </c>
      <c r="C4606" s="61">
        <v>3207</v>
      </c>
      <c r="D4606" s="61" t="s">
        <v>4412</v>
      </c>
      <c r="J4606" s="51" t="s">
        <v>20</v>
      </c>
      <c r="P4606" s="51" t="s">
        <v>20</v>
      </c>
      <c r="Q4606" s="60" t="s">
        <v>4501</v>
      </c>
      <c r="R4606" s="60">
        <v>100</v>
      </c>
      <c r="S4606" s="62">
        <v>45.28</v>
      </c>
      <c r="U4606" s="54" t="s">
        <v>15</v>
      </c>
      <c r="V4606" s="50" t="s">
        <v>20</v>
      </c>
      <c r="X4606" s="48"/>
    </row>
    <row r="4607" spans="1:24" s="60" customFormat="1" x14ac:dyDescent="0.2">
      <c r="A4607" s="60">
        <v>32</v>
      </c>
      <c r="B4607" s="61" t="s">
        <v>3703</v>
      </c>
      <c r="C4607" s="61">
        <v>3207</v>
      </c>
      <c r="D4607" s="61" t="s">
        <v>4412</v>
      </c>
      <c r="J4607" s="51" t="s">
        <v>20</v>
      </c>
      <c r="P4607" s="51" t="s">
        <v>20</v>
      </c>
      <c r="Q4607" s="60" t="s">
        <v>4502</v>
      </c>
      <c r="R4607" s="60">
        <v>101</v>
      </c>
      <c r="S4607" s="62">
        <v>17</v>
      </c>
      <c r="U4607" s="54" t="s">
        <v>15</v>
      </c>
      <c r="V4607" s="50" t="s">
        <v>20</v>
      </c>
      <c r="X4607" s="48"/>
    </row>
    <row r="4608" spans="1:24" s="60" customFormat="1" x14ac:dyDescent="0.2">
      <c r="A4608" s="60">
        <v>32</v>
      </c>
      <c r="B4608" s="61" t="s">
        <v>3703</v>
      </c>
      <c r="C4608" s="61">
        <v>3207</v>
      </c>
      <c r="D4608" s="61" t="s">
        <v>4412</v>
      </c>
      <c r="J4608" s="51" t="s">
        <v>20</v>
      </c>
      <c r="P4608" s="51" t="s">
        <v>20</v>
      </c>
      <c r="Q4608" s="60" t="s">
        <v>4503</v>
      </c>
      <c r="R4608" s="60">
        <v>102</v>
      </c>
      <c r="S4608" s="62">
        <v>25.7</v>
      </c>
      <c r="U4608" s="54" t="s">
        <v>15</v>
      </c>
      <c r="V4608" s="50" t="s">
        <v>20</v>
      </c>
      <c r="X4608" s="48"/>
    </row>
    <row r="4609" spans="1:24" s="60" customFormat="1" x14ac:dyDescent="0.2">
      <c r="A4609" s="60">
        <v>32</v>
      </c>
      <c r="B4609" s="61" t="s">
        <v>3703</v>
      </c>
      <c r="C4609" s="61">
        <v>3207</v>
      </c>
      <c r="D4609" s="61" t="s">
        <v>4412</v>
      </c>
      <c r="J4609" s="51" t="s">
        <v>20</v>
      </c>
      <c r="P4609" s="51" t="s">
        <v>20</v>
      </c>
      <c r="Q4609" s="60" t="s">
        <v>4504</v>
      </c>
      <c r="R4609" s="60">
        <v>103</v>
      </c>
      <c r="S4609" s="62">
        <v>24.51</v>
      </c>
      <c r="U4609" s="54" t="s">
        <v>15</v>
      </c>
      <c r="V4609" s="50" t="s">
        <v>20</v>
      </c>
      <c r="X4609" s="48"/>
    </row>
    <row r="4610" spans="1:24" s="60" customFormat="1" x14ac:dyDescent="0.2">
      <c r="A4610" s="60">
        <v>32</v>
      </c>
      <c r="B4610" s="61" t="s">
        <v>3703</v>
      </c>
      <c r="C4610" s="61">
        <v>3207</v>
      </c>
      <c r="D4610" s="61" t="s">
        <v>4412</v>
      </c>
      <c r="J4610" s="51" t="s">
        <v>20</v>
      </c>
      <c r="P4610" s="51" t="s">
        <v>20</v>
      </c>
      <c r="Q4610" s="60" t="s">
        <v>4505</v>
      </c>
      <c r="R4610" s="60">
        <v>104</v>
      </c>
      <c r="S4610" s="62">
        <v>39.450000000000003</v>
      </c>
      <c r="U4610" s="54" t="s">
        <v>15</v>
      </c>
      <c r="V4610" s="50" t="s">
        <v>20</v>
      </c>
      <c r="X4610" s="48"/>
    </row>
    <row r="4611" spans="1:24" s="60" customFormat="1" x14ac:dyDescent="0.2">
      <c r="A4611" s="60">
        <v>32</v>
      </c>
      <c r="B4611" s="61" t="s">
        <v>3703</v>
      </c>
      <c r="C4611" s="61">
        <v>3207</v>
      </c>
      <c r="D4611" s="61" t="s">
        <v>4412</v>
      </c>
      <c r="J4611" s="51" t="s">
        <v>20</v>
      </c>
      <c r="P4611" s="51" t="s">
        <v>20</v>
      </c>
      <c r="Q4611" s="60" t="s">
        <v>3876</v>
      </c>
      <c r="R4611" s="60">
        <v>105</v>
      </c>
      <c r="S4611" s="62">
        <v>18</v>
      </c>
      <c r="U4611" s="54" t="s">
        <v>15</v>
      </c>
      <c r="V4611" s="50" t="s">
        <v>20</v>
      </c>
      <c r="X4611" s="48"/>
    </row>
    <row r="4612" spans="1:24" s="60" customFormat="1" x14ac:dyDescent="0.2">
      <c r="A4612" s="60">
        <v>32</v>
      </c>
      <c r="B4612" s="61" t="s">
        <v>3703</v>
      </c>
      <c r="C4612" s="61">
        <v>3207</v>
      </c>
      <c r="D4612" s="61" t="s">
        <v>4412</v>
      </c>
      <c r="J4612" s="51" t="s">
        <v>20</v>
      </c>
      <c r="P4612" s="51" t="s">
        <v>20</v>
      </c>
      <c r="Q4612" s="60" t="s">
        <v>3593</v>
      </c>
      <c r="R4612" s="60">
        <v>106</v>
      </c>
      <c r="S4612" s="62">
        <v>16.97</v>
      </c>
      <c r="U4612" s="54" t="s">
        <v>15</v>
      </c>
      <c r="V4612" s="50" t="s">
        <v>20</v>
      </c>
      <c r="X4612" s="48"/>
    </row>
    <row r="4613" spans="1:24" s="60" customFormat="1" x14ac:dyDescent="0.2">
      <c r="A4613" s="60">
        <v>32</v>
      </c>
      <c r="B4613" s="61" t="s">
        <v>3703</v>
      </c>
      <c r="C4613" s="61">
        <v>3207</v>
      </c>
      <c r="D4613" s="61" t="s">
        <v>4412</v>
      </c>
      <c r="J4613" s="51" t="s">
        <v>20</v>
      </c>
      <c r="P4613" s="51" t="s">
        <v>20</v>
      </c>
      <c r="Q4613" s="60" t="s">
        <v>4506</v>
      </c>
      <c r="R4613" s="60">
        <v>107</v>
      </c>
      <c r="S4613" s="62">
        <v>67.040000000000006</v>
      </c>
      <c r="U4613" s="54" t="s">
        <v>15</v>
      </c>
      <c r="V4613" s="50" t="s">
        <v>20</v>
      </c>
      <c r="X4613" s="48"/>
    </row>
    <row r="4614" spans="1:24" s="60" customFormat="1" x14ac:dyDescent="0.2">
      <c r="A4614" s="60">
        <v>32</v>
      </c>
      <c r="B4614" s="61" t="s">
        <v>3703</v>
      </c>
      <c r="C4614" s="61">
        <v>3207</v>
      </c>
      <c r="D4614" s="61" t="s">
        <v>4412</v>
      </c>
      <c r="J4614" s="51" t="s">
        <v>20</v>
      </c>
      <c r="P4614" s="51" t="s">
        <v>20</v>
      </c>
      <c r="Q4614" s="60" t="s">
        <v>3102</v>
      </c>
      <c r="R4614" s="60">
        <v>108</v>
      </c>
      <c r="S4614" s="62">
        <v>57.95</v>
      </c>
      <c r="U4614" s="54" t="s">
        <v>15</v>
      </c>
      <c r="V4614" s="50" t="s">
        <v>20</v>
      </c>
      <c r="X4614" s="48"/>
    </row>
    <row r="4615" spans="1:24" s="60" customFormat="1" x14ac:dyDescent="0.2">
      <c r="A4615" s="60">
        <v>32</v>
      </c>
      <c r="B4615" s="61" t="s">
        <v>3703</v>
      </c>
      <c r="C4615" s="61">
        <v>3207</v>
      </c>
      <c r="D4615" s="61" t="s">
        <v>4412</v>
      </c>
      <c r="J4615" s="51" t="s">
        <v>20</v>
      </c>
      <c r="P4615" s="51" t="s">
        <v>20</v>
      </c>
      <c r="Q4615" s="60" t="s">
        <v>4507</v>
      </c>
      <c r="R4615" s="60">
        <v>109</v>
      </c>
      <c r="S4615" s="62">
        <v>28.94</v>
      </c>
      <c r="U4615" s="54" t="s">
        <v>15</v>
      </c>
      <c r="V4615" s="50" t="s">
        <v>20</v>
      </c>
      <c r="X4615" s="48"/>
    </row>
    <row r="4616" spans="1:24" s="60" customFormat="1" x14ac:dyDescent="0.2">
      <c r="A4616" s="60">
        <v>32</v>
      </c>
      <c r="B4616" s="61" t="s">
        <v>3703</v>
      </c>
      <c r="C4616" s="61">
        <v>3207</v>
      </c>
      <c r="D4616" s="61" t="s">
        <v>4412</v>
      </c>
      <c r="J4616" s="51" t="s">
        <v>20</v>
      </c>
      <c r="P4616" s="51" t="s">
        <v>20</v>
      </c>
      <c r="Q4616" s="60" t="s">
        <v>4508</v>
      </c>
      <c r="R4616" s="60">
        <v>110</v>
      </c>
      <c r="S4616" s="62">
        <v>121.21</v>
      </c>
      <c r="U4616" s="54" t="s">
        <v>15</v>
      </c>
      <c r="V4616" s="50" t="s">
        <v>20</v>
      </c>
      <c r="X4616" s="48"/>
    </row>
    <row r="4617" spans="1:24" s="60" customFormat="1" x14ac:dyDescent="0.2">
      <c r="A4617" s="60">
        <v>32</v>
      </c>
      <c r="B4617" s="61" t="s">
        <v>3703</v>
      </c>
      <c r="C4617" s="61">
        <v>3207</v>
      </c>
      <c r="D4617" s="61" t="s">
        <v>4412</v>
      </c>
      <c r="J4617" s="51" t="s">
        <v>20</v>
      </c>
      <c r="P4617" s="51" t="s">
        <v>20</v>
      </c>
      <c r="Q4617" s="60" t="s">
        <v>3884</v>
      </c>
      <c r="R4617" s="60">
        <v>111</v>
      </c>
      <c r="S4617" s="62">
        <v>16.96</v>
      </c>
      <c r="U4617" s="54" t="s">
        <v>15</v>
      </c>
      <c r="V4617" s="50" t="s">
        <v>20</v>
      </c>
      <c r="X4617" s="48"/>
    </row>
    <row r="4618" spans="1:24" s="60" customFormat="1" x14ac:dyDescent="0.2">
      <c r="A4618" s="60">
        <v>32</v>
      </c>
      <c r="B4618" s="61" t="s">
        <v>3703</v>
      </c>
      <c r="C4618" s="61">
        <v>3207</v>
      </c>
      <c r="D4618" s="61" t="s">
        <v>4412</v>
      </c>
      <c r="J4618" s="51" t="s">
        <v>20</v>
      </c>
      <c r="P4618" s="51" t="s">
        <v>20</v>
      </c>
      <c r="Q4618" s="60" t="s">
        <v>3884</v>
      </c>
      <c r="R4618" s="60">
        <v>112</v>
      </c>
      <c r="S4618" s="62">
        <v>50</v>
      </c>
      <c r="U4618" s="54" t="s">
        <v>15</v>
      </c>
      <c r="V4618" s="50" t="s">
        <v>20</v>
      </c>
      <c r="X4618" s="48"/>
    </row>
    <row r="4619" spans="1:24" s="60" customFormat="1" x14ac:dyDescent="0.2">
      <c r="A4619" s="60">
        <v>32</v>
      </c>
      <c r="B4619" s="61" t="s">
        <v>3703</v>
      </c>
      <c r="C4619" s="61">
        <v>3207</v>
      </c>
      <c r="D4619" s="61" t="s">
        <v>4412</v>
      </c>
      <c r="J4619" s="51" t="s">
        <v>20</v>
      </c>
      <c r="P4619" s="51" t="s">
        <v>20</v>
      </c>
      <c r="Q4619" s="60" t="s">
        <v>4509</v>
      </c>
      <c r="R4619" s="60">
        <v>113</v>
      </c>
      <c r="S4619" s="62">
        <v>8</v>
      </c>
      <c r="U4619" s="54" t="s">
        <v>15</v>
      </c>
      <c r="V4619" s="50" t="s">
        <v>20</v>
      </c>
      <c r="X4619" s="48"/>
    </row>
    <row r="4620" spans="1:24" s="60" customFormat="1" x14ac:dyDescent="0.2">
      <c r="A4620" s="60">
        <v>32</v>
      </c>
      <c r="B4620" s="61" t="s">
        <v>3703</v>
      </c>
      <c r="C4620" s="61">
        <v>3207</v>
      </c>
      <c r="D4620" s="61" t="s">
        <v>4412</v>
      </c>
      <c r="J4620" s="51" t="s">
        <v>20</v>
      </c>
      <c r="P4620" s="51" t="s">
        <v>20</v>
      </c>
      <c r="Q4620" s="60" t="s">
        <v>4510</v>
      </c>
      <c r="R4620" s="60">
        <v>114</v>
      </c>
      <c r="S4620" s="62">
        <v>50.08</v>
      </c>
      <c r="U4620" s="54" t="s">
        <v>15</v>
      </c>
      <c r="V4620" s="50" t="s">
        <v>20</v>
      </c>
      <c r="X4620" s="48"/>
    </row>
    <row r="4621" spans="1:24" s="60" customFormat="1" x14ac:dyDescent="0.2">
      <c r="A4621" s="60">
        <v>32</v>
      </c>
      <c r="B4621" s="61" t="s">
        <v>3703</v>
      </c>
      <c r="C4621" s="61">
        <v>3207</v>
      </c>
      <c r="D4621" s="61" t="s">
        <v>4412</v>
      </c>
      <c r="J4621" s="51" t="s">
        <v>20</v>
      </c>
      <c r="P4621" s="51" t="s">
        <v>20</v>
      </c>
      <c r="Q4621" s="60" t="s">
        <v>3363</v>
      </c>
      <c r="R4621" s="60">
        <v>115</v>
      </c>
      <c r="S4621" s="62">
        <v>12</v>
      </c>
      <c r="U4621" s="54" t="s">
        <v>15</v>
      </c>
      <c r="V4621" s="50" t="s">
        <v>20</v>
      </c>
      <c r="X4621" s="48"/>
    </row>
    <row r="4622" spans="1:24" s="60" customFormat="1" x14ac:dyDescent="0.2">
      <c r="A4622" s="60">
        <v>32</v>
      </c>
      <c r="B4622" s="61" t="s">
        <v>3703</v>
      </c>
      <c r="C4622" s="61">
        <v>3207</v>
      </c>
      <c r="D4622" s="61" t="s">
        <v>4412</v>
      </c>
      <c r="J4622" s="51" t="s">
        <v>20</v>
      </c>
      <c r="P4622" s="51" t="s">
        <v>20</v>
      </c>
      <c r="Q4622" s="60" t="s">
        <v>3282</v>
      </c>
      <c r="R4622" s="60">
        <v>116</v>
      </c>
      <c r="S4622" s="62">
        <v>6.93</v>
      </c>
      <c r="U4622" s="54" t="s">
        <v>15</v>
      </c>
      <c r="V4622" s="50" t="s">
        <v>20</v>
      </c>
      <c r="X4622" s="48"/>
    </row>
    <row r="4623" spans="1:24" s="60" customFormat="1" x14ac:dyDescent="0.2">
      <c r="A4623" s="60">
        <v>32</v>
      </c>
      <c r="B4623" s="61" t="s">
        <v>3703</v>
      </c>
      <c r="C4623" s="61">
        <v>3207</v>
      </c>
      <c r="D4623" s="61" t="s">
        <v>4412</v>
      </c>
      <c r="J4623" s="51" t="s">
        <v>20</v>
      </c>
      <c r="P4623" s="51" t="s">
        <v>20</v>
      </c>
      <c r="Q4623" s="60" t="s">
        <v>3702</v>
      </c>
      <c r="R4623" s="60">
        <v>117</v>
      </c>
      <c r="S4623" s="62">
        <v>29.94</v>
      </c>
      <c r="U4623" s="54" t="s">
        <v>15</v>
      </c>
      <c r="V4623" s="50"/>
      <c r="X4623" s="48"/>
    </row>
    <row r="4624" spans="1:24" s="60" customFormat="1" x14ac:dyDescent="0.2">
      <c r="A4624" s="60">
        <v>32</v>
      </c>
      <c r="B4624" s="61" t="s">
        <v>3703</v>
      </c>
      <c r="C4624" s="61">
        <v>3207</v>
      </c>
      <c r="D4624" s="61" t="s">
        <v>4412</v>
      </c>
      <c r="J4624" s="51" t="s">
        <v>20</v>
      </c>
      <c r="P4624" s="51" t="s">
        <v>20</v>
      </c>
      <c r="Q4624" s="60" t="s">
        <v>3702</v>
      </c>
      <c r="R4624" s="60">
        <v>118</v>
      </c>
      <c r="S4624" s="62">
        <v>248.48</v>
      </c>
      <c r="U4624" s="54" t="s">
        <v>15</v>
      </c>
      <c r="V4624" s="50" t="s">
        <v>16</v>
      </c>
      <c r="X4624" s="48"/>
    </row>
    <row r="4625" spans="1:24" s="60" customFormat="1" x14ac:dyDescent="0.2">
      <c r="A4625" s="60">
        <v>32</v>
      </c>
      <c r="B4625" s="61" t="s">
        <v>3703</v>
      </c>
      <c r="C4625" s="61">
        <v>3207</v>
      </c>
      <c r="D4625" s="61" t="s">
        <v>4412</v>
      </c>
      <c r="J4625" s="51" t="s">
        <v>20</v>
      </c>
      <c r="P4625" s="51" t="s">
        <v>20</v>
      </c>
      <c r="Q4625" s="60" t="s">
        <v>4511</v>
      </c>
      <c r="R4625" s="60">
        <v>119</v>
      </c>
      <c r="S4625" s="62">
        <v>62.56</v>
      </c>
      <c r="U4625" s="54" t="s">
        <v>15</v>
      </c>
      <c r="V4625" s="50" t="s">
        <v>20</v>
      </c>
      <c r="X4625" s="48"/>
    </row>
    <row r="4626" spans="1:24" s="60" customFormat="1" x14ac:dyDescent="0.2">
      <c r="A4626" s="60">
        <v>32</v>
      </c>
      <c r="B4626" s="61" t="s">
        <v>3703</v>
      </c>
      <c r="C4626" s="61">
        <v>3207</v>
      </c>
      <c r="D4626" s="61" t="s">
        <v>4412</v>
      </c>
      <c r="J4626" s="51" t="s">
        <v>20</v>
      </c>
      <c r="P4626" s="51" t="s">
        <v>20</v>
      </c>
      <c r="Q4626" s="60" t="s">
        <v>3761</v>
      </c>
      <c r="R4626" s="60">
        <v>120</v>
      </c>
      <c r="S4626" s="62">
        <v>28.8</v>
      </c>
      <c r="U4626" s="54" t="s">
        <v>15</v>
      </c>
      <c r="V4626" s="50" t="s">
        <v>20</v>
      </c>
      <c r="X4626" s="48"/>
    </row>
    <row r="4627" spans="1:24" s="60" customFormat="1" x14ac:dyDescent="0.2">
      <c r="A4627" s="60">
        <v>32</v>
      </c>
      <c r="B4627" s="61" t="s">
        <v>3703</v>
      </c>
      <c r="C4627" s="61">
        <v>3207</v>
      </c>
      <c r="D4627" s="61" t="s">
        <v>4412</v>
      </c>
      <c r="J4627" s="51" t="s">
        <v>20</v>
      </c>
      <c r="P4627" s="51" t="s">
        <v>20</v>
      </c>
      <c r="Q4627" s="60" t="s">
        <v>3192</v>
      </c>
      <c r="R4627" s="60">
        <v>121</v>
      </c>
      <c r="S4627" s="62">
        <v>34.93</v>
      </c>
      <c r="U4627" s="54" t="s">
        <v>15</v>
      </c>
      <c r="V4627" s="50"/>
      <c r="X4627" s="48"/>
    </row>
    <row r="4628" spans="1:24" s="60" customFormat="1" x14ac:dyDescent="0.2">
      <c r="A4628" s="60">
        <v>32</v>
      </c>
      <c r="B4628" s="61" t="s">
        <v>3703</v>
      </c>
      <c r="C4628" s="61">
        <v>3207</v>
      </c>
      <c r="D4628" s="61" t="s">
        <v>4412</v>
      </c>
      <c r="J4628" s="51" t="s">
        <v>20</v>
      </c>
      <c r="P4628" s="51" t="s">
        <v>20</v>
      </c>
      <c r="Q4628" s="60" t="s">
        <v>2996</v>
      </c>
      <c r="R4628" s="60">
        <v>122</v>
      </c>
      <c r="S4628" s="62">
        <v>37.4</v>
      </c>
      <c r="U4628" s="54" t="s">
        <v>15</v>
      </c>
      <c r="V4628" s="50"/>
      <c r="X4628" s="48"/>
    </row>
    <row r="4629" spans="1:24" s="60" customFormat="1" x14ac:dyDescent="0.2">
      <c r="A4629" s="60">
        <v>32</v>
      </c>
      <c r="B4629" s="61" t="s">
        <v>3703</v>
      </c>
      <c r="C4629" s="61">
        <v>3207</v>
      </c>
      <c r="D4629" s="61" t="s">
        <v>4412</v>
      </c>
      <c r="J4629" s="51" t="s">
        <v>20</v>
      </c>
      <c r="P4629" s="51" t="s">
        <v>20</v>
      </c>
      <c r="Q4629" s="60" t="s">
        <v>4512</v>
      </c>
      <c r="R4629" s="60">
        <v>123</v>
      </c>
      <c r="S4629" s="62">
        <v>15</v>
      </c>
      <c r="U4629" s="54" t="s">
        <v>15</v>
      </c>
      <c r="V4629" s="50" t="s">
        <v>20</v>
      </c>
      <c r="X4629" s="48"/>
    </row>
    <row r="4630" spans="1:24" s="60" customFormat="1" x14ac:dyDescent="0.2">
      <c r="A4630" s="60">
        <v>32</v>
      </c>
      <c r="B4630" s="61" t="s">
        <v>3703</v>
      </c>
      <c r="C4630" s="61">
        <v>3207</v>
      </c>
      <c r="D4630" s="61" t="s">
        <v>4412</v>
      </c>
      <c r="J4630" s="51" t="s">
        <v>20</v>
      </c>
      <c r="P4630" s="51" t="s">
        <v>20</v>
      </c>
      <c r="Q4630" s="60" t="s">
        <v>4513</v>
      </c>
      <c r="R4630" s="60">
        <v>124</v>
      </c>
      <c r="S4630" s="62">
        <v>34.31</v>
      </c>
      <c r="U4630" s="54" t="s">
        <v>15</v>
      </c>
      <c r="V4630" s="50" t="s">
        <v>20</v>
      </c>
      <c r="X4630" s="48"/>
    </row>
    <row r="4631" spans="1:24" s="60" customFormat="1" x14ac:dyDescent="0.2">
      <c r="A4631" s="60">
        <v>32</v>
      </c>
      <c r="B4631" s="61" t="s">
        <v>3703</v>
      </c>
      <c r="C4631" s="61">
        <v>3207</v>
      </c>
      <c r="D4631" s="61" t="s">
        <v>4412</v>
      </c>
      <c r="J4631" s="51" t="s">
        <v>20</v>
      </c>
      <c r="P4631" s="51" t="s">
        <v>20</v>
      </c>
      <c r="Q4631" s="60" t="s">
        <v>3892</v>
      </c>
      <c r="R4631" s="60">
        <v>125</v>
      </c>
      <c r="S4631" s="62">
        <v>9.26</v>
      </c>
      <c r="U4631" s="54" t="s">
        <v>15</v>
      </c>
      <c r="V4631" s="50" t="s">
        <v>20</v>
      </c>
      <c r="X4631" s="48"/>
    </row>
    <row r="4632" spans="1:24" s="60" customFormat="1" x14ac:dyDescent="0.2">
      <c r="A4632" s="60">
        <v>32</v>
      </c>
      <c r="B4632" s="61" t="s">
        <v>3703</v>
      </c>
      <c r="C4632" s="61">
        <v>3207</v>
      </c>
      <c r="D4632" s="61" t="s">
        <v>4412</v>
      </c>
      <c r="J4632" s="51" t="s">
        <v>20</v>
      </c>
      <c r="P4632" s="51" t="s">
        <v>20</v>
      </c>
      <c r="Q4632" s="60" t="s">
        <v>4514</v>
      </c>
      <c r="R4632" s="60">
        <v>126</v>
      </c>
      <c r="S4632" s="62">
        <v>40.92</v>
      </c>
      <c r="U4632" s="54" t="s">
        <v>15</v>
      </c>
      <c r="V4632" s="50" t="s">
        <v>20</v>
      </c>
      <c r="X4632" s="48"/>
    </row>
    <row r="4633" spans="1:24" s="60" customFormat="1" x14ac:dyDescent="0.2">
      <c r="A4633" s="60">
        <v>32</v>
      </c>
      <c r="B4633" s="61" t="s">
        <v>3703</v>
      </c>
      <c r="C4633" s="61">
        <v>3207</v>
      </c>
      <c r="D4633" s="61" t="s">
        <v>4412</v>
      </c>
      <c r="J4633" s="51" t="s">
        <v>20</v>
      </c>
      <c r="P4633" s="51" t="s">
        <v>20</v>
      </c>
      <c r="Q4633" s="60" t="s">
        <v>4515</v>
      </c>
      <c r="R4633" s="60">
        <v>127</v>
      </c>
      <c r="S4633" s="62">
        <v>27.19</v>
      </c>
      <c r="U4633" s="54" t="s">
        <v>15</v>
      </c>
      <c r="V4633" s="50" t="s">
        <v>20</v>
      </c>
      <c r="X4633" s="48"/>
    </row>
    <row r="4634" spans="1:24" s="60" customFormat="1" x14ac:dyDescent="0.2">
      <c r="A4634" s="60">
        <v>32</v>
      </c>
      <c r="B4634" s="61" t="s">
        <v>3703</v>
      </c>
      <c r="C4634" s="61">
        <v>3207</v>
      </c>
      <c r="D4634" s="61" t="s">
        <v>4412</v>
      </c>
      <c r="J4634" s="51" t="s">
        <v>20</v>
      </c>
      <c r="P4634" s="51" t="s">
        <v>20</v>
      </c>
      <c r="Q4634" s="60" t="s">
        <v>4176</v>
      </c>
      <c r="R4634" s="60">
        <v>128</v>
      </c>
      <c r="S4634" s="62">
        <v>19.22</v>
      </c>
      <c r="U4634" s="54" t="s">
        <v>15</v>
      </c>
      <c r="V4634" s="50" t="s">
        <v>20</v>
      </c>
      <c r="X4634" s="48"/>
    </row>
    <row r="4635" spans="1:24" s="60" customFormat="1" x14ac:dyDescent="0.2">
      <c r="A4635" s="60">
        <v>32</v>
      </c>
      <c r="B4635" s="61" t="s">
        <v>3703</v>
      </c>
      <c r="C4635" s="61">
        <v>3207</v>
      </c>
      <c r="D4635" s="61" t="s">
        <v>4412</v>
      </c>
      <c r="J4635" s="51" t="s">
        <v>20</v>
      </c>
      <c r="P4635" s="51" t="s">
        <v>20</v>
      </c>
      <c r="Q4635" s="60" t="s">
        <v>4516</v>
      </c>
      <c r="R4635" s="60">
        <v>129</v>
      </c>
      <c r="S4635" s="62">
        <v>33.51</v>
      </c>
      <c r="U4635" s="54" t="s">
        <v>15</v>
      </c>
      <c r="V4635" s="50" t="s">
        <v>20</v>
      </c>
      <c r="X4635" s="48"/>
    </row>
    <row r="4636" spans="1:24" s="60" customFormat="1" x14ac:dyDescent="0.2">
      <c r="A4636" s="60">
        <v>32</v>
      </c>
      <c r="B4636" s="61" t="s">
        <v>3703</v>
      </c>
      <c r="C4636" s="61">
        <v>3207</v>
      </c>
      <c r="D4636" s="61" t="s">
        <v>4412</v>
      </c>
      <c r="J4636" s="51" t="s">
        <v>20</v>
      </c>
      <c r="P4636" s="51" t="s">
        <v>20</v>
      </c>
      <c r="Q4636" s="60" t="s">
        <v>4517</v>
      </c>
      <c r="R4636" s="60">
        <v>130</v>
      </c>
      <c r="S4636" s="62">
        <v>23.46</v>
      </c>
      <c r="U4636" s="54" t="s">
        <v>15</v>
      </c>
      <c r="V4636" s="50" t="s">
        <v>20</v>
      </c>
      <c r="X4636" s="48"/>
    </row>
    <row r="4637" spans="1:24" s="60" customFormat="1" x14ac:dyDescent="0.2">
      <c r="A4637" s="60">
        <v>32</v>
      </c>
      <c r="B4637" s="61" t="s">
        <v>3703</v>
      </c>
      <c r="C4637" s="61">
        <v>3207</v>
      </c>
      <c r="D4637" s="61" t="s">
        <v>4412</v>
      </c>
      <c r="J4637" s="51" t="s">
        <v>20</v>
      </c>
      <c r="P4637" s="51" t="s">
        <v>20</v>
      </c>
      <c r="Q4637" s="60" t="s">
        <v>4518</v>
      </c>
      <c r="R4637" s="60">
        <v>131</v>
      </c>
      <c r="S4637" s="62">
        <v>62.56</v>
      </c>
      <c r="U4637" s="54" t="s">
        <v>15</v>
      </c>
      <c r="V4637" s="50" t="s">
        <v>20</v>
      </c>
      <c r="X4637" s="48"/>
    </row>
    <row r="4638" spans="1:24" s="60" customFormat="1" x14ac:dyDescent="0.2">
      <c r="A4638" s="60">
        <v>32</v>
      </c>
      <c r="B4638" s="61" t="s">
        <v>3703</v>
      </c>
      <c r="C4638" s="61">
        <v>3207</v>
      </c>
      <c r="D4638" s="61" t="s">
        <v>4412</v>
      </c>
      <c r="J4638" s="51" t="s">
        <v>20</v>
      </c>
      <c r="P4638" s="51" t="s">
        <v>20</v>
      </c>
      <c r="Q4638" s="60" t="s">
        <v>4519</v>
      </c>
      <c r="R4638" s="60">
        <v>132</v>
      </c>
      <c r="S4638" s="62">
        <v>112.41</v>
      </c>
      <c r="U4638" s="54" t="s">
        <v>15</v>
      </c>
      <c r="V4638" s="50" t="s">
        <v>20</v>
      </c>
      <c r="X4638" s="48"/>
    </row>
    <row r="4639" spans="1:24" s="60" customFormat="1" x14ac:dyDescent="0.2">
      <c r="A4639" s="60">
        <v>32</v>
      </c>
      <c r="B4639" s="61" t="s">
        <v>3703</v>
      </c>
      <c r="C4639" s="61">
        <v>3207</v>
      </c>
      <c r="D4639" s="61" t="s">
        <v>4412</v>
      </c>
      <c r="J4639" s="51" t="s">
        <v>20</v>
      </c>
      <c r="P4639" s="51" t="s">
        <v>20</v>
      </c>
      <c r="Q4639" s="60" t="s">
        <v>3767</v>
      </c>
      <c r="R4639" s="60">
        <v>133</v>
      </c>
      <c r="S4639" s="62">
        <v>29.57</v>
      </c>
      <c r="U4639" s="54" t="s">
        <v>15</v>
      </c>
      <c r="V4639" s="50" t="s">
        <v>20</v>
      </c>
      <c r="X4639" s="48"/>
    </row>
    <row r="4640" spans="1:24" s="60" customFormat="1" x14ac:dyDescent="0.2">
      <c r="A4640" s="60">
        <v>32</v>
      </c>
      <c r="B4640" s="61" t="s">
        <v>3703</v>
      </c>
      <c r="C4640" s="61">
        <v>3207</v>
      </c>
      <c r="D4640" s="61" t="s">
        <v>4412</v>
      </c>
      <c r="J4640" s="51" t="s">
        <v>20</v>
      </c>
      <c r="P4640" s="51" t="s">
        <v>20</v>
      </c>
      <c r="Q4640" s="60" t="s">
        <v>4520</v>
      </c>
      <c r="R4640" s="60">
        <v>134</v>
      </c>
      <c r="S4640" s="62">
        <v>226.88</v>
      </c>
      <c r="U4640" s="54" t="s">
        <v>15</v>
      </c>
      <c r="V4640" s="50" t="s">
        <v>16</v>
      </c>
      <c r="X4640" s="48"/>
    </row>
    <row r="4641" spans="1:24" s="60" customFormat="1" x14ac:dyDescent="0.2">
      <c r="A4641" s="60">
        <v>32</v>
      </c>
      <c r="B4641" s="61" t="s">
        <v>3703</v>
      </c>
      <c r="C4641" s="61">
        <v>3207</v>
      </c>
      <c r="D4641" s="61" t="s">
        <v>4412</v>
      </c>
      <c r="J4641" s="51" t="s">
        <v>20</v>
      </c>
      <c r="P4641" s="51" t="s">
        <v>20</v>
      </c>
      <c r="Q4641" s="60" t="s">
        <v>4521</v>
      </c>
      <c r="R4641" s="60">
        <v>135</v>
      </c>
      <c r="S4641" s="62">
        <v>14.8</v>
      </c>
      <c r="U4641" s="54" t="s">
        <v>15</v>
      </c>
      <c r="V4641" s="50" t="s">
        <v>20</v>
      </c>
      <c r="X4641" s="48"/>
    </row>
    <row r="4642" spans="1:24" s="60" customFormat="1" x14ac:dyDescent="0.2">
      <c r="A4642" s="60">
        <v>32</v>
      </c>
      <c r="B4642" s="61" t="s">
        <v>3703</v>
      </c>
      <c r="C4642" s="61">
        <v>3207</v>
      </c>
      <c r="D4642" s="61" t="s">
        <v>4412</v>
      </c>
      <c r="J4642" s="51" t="s">
        <v>20</v>
      </c>
      <c r="P4642" s="51" t="s">
        <v>20</v>
      </c>
      <c r="Q4642" s="60" t="s">
        <v>4522</v>
      </c>
      <c r="R4642" s="60">
        <v>136</v>
      </c>
      <c r="S4642" s="62">
        <v>35.68</v>
      </c>
      <c r="U4642" s="54" t="s">
        <v>15</v>
      </c>
      <c r="V4642" s="50" t="s">
        <v>20</v>
      </c>
      <c r="X4642" s="48"/>
    </row>
    <row r="4643" spans="1:24" s="60" customFormat="1" x14ac:dyDescent="0.2">
      <c r="A4643" s="60">
        <v>32</v>
      </c>
      <c r="B4643" s="61" t="s">
        <v>3703</v>
      </c>
      <c r="C4643" s="61">
        <v>3207</v>
      </c>
      <c r="D4643" s="61" t="s">
        <v>4412</v>
      </c>
      <c r="J4643" s="51" t="s">
        <v>20</v>
      </c>
      <c r="P4643" s="51" t="s">
        <v>20</v>
      </c>
      <c r="Q4643" s="60" t="s">
        <v>4523</v>
      </c>
      <c r="R4643" s="60">
        <v>137</v>
      </c>
      <c r="S4643" s="62">
        <v>20.5</v>
      </c>
      <c r="U4643" s="54" t="s">
        <v>15</v>
      </c>
      <c r="V4643" s="50" t="s">
        <v>20</v>
      </c>
      <c r="X4643" s="48"/>
    </row>
    <row r="4644" spans="1:24" s="60" customFormat="1" x14ac:dyDescent="0.2">
      <c r="A4644" s="60">
        <v>32</v>
      </c>
      <c r="B4644" s="61" t="s">
        <v>3703</v>
      </c>
      <c r="C4644" s="61">
        <v>3207</v>
      </c>
      <c r="D4644" s="61" t="s">
        <v>4412</v>
      </c>
      <c r="J4644" s="51" t="s">
        <v>20</v>
      </c>
      <c r="P4644" s="51" t="s">
        <v>20</v>
      </c>
      <c r="Q4644" s="60" t="s">
        <v>4524</v>
      </c>
      <c r="R4644" s="60">
        <v>138</v>
      </c>
      <c r="S4644" s="62">
        <v>22.09</v>
      </c>
      <c r="U4644" s="54" t="s">
        <v>15</v>
      </c>
      <c r="V4644" s="50" t="s">
        <v>20</v>
      </c>
      <c r="X4644" s="48"/>
    </row>
    <row r="4645" spans="1:24" s="60" customFormat="1" x14ac:dyDescent="0.2">
      <c r="A4645" s="60">
        <v>32</v>
      </c>
      <c r="B4645" s="61" t="s">
        <v>3703</v>
      </c>
      <c r="C4645" s="61">
        <v>3207</v>
      </c>
      <c r="D4645" s="61" t="s">
        <v>4412</v>
      </c>
      <c r="J4645" s="51" t="s">
        <v>20</v>
      </c>
      <c r="P4645" s="51" t="s">
        <v>20</v>
      </c>
      <c r="Q4645" s="60" t="s">
        <v>4525</v>
      </c>
      <c r="R4645" s="60">
        <v>139</v>
      </c>
      <c r="S4645" s="62">
        <v>23.08</v>
      </c>
      <c r="U4645" s="54" t="s">
        <v>15</v>
      </c>
      <c r="V4645" s="50" t="s">
        <v>20</v>
      </c>
      <c r="X4645" s="48"/>
    </row>
    <row r="4646" spans="1:24" s="60" customFormat="1" x14ac:dyDescent="0.2">
      <c r="A4646" s="60">
        <v>32</v>
      </c>
      <c r="B4646" s="61" t="s">
        <v>3703</v>
      </c>
      <c r="C4646" s="61">
        <v>3207</v>
      </c>
      <c r="D4646" s="61" t="s">
        <v>4412</v>
      </c>
      <c r="J4646" s="51" t="s">
        <v>20</v>
      </c>
      <c r="P4646" s="51" t="s">
        <v>20</v>
      </c>
      <c r="Q4646" s="60" t="s">
        <v>4526</v>
      </c>
      <c r="R4646" s="60">
        <v>140</v>
      </c>
      <c r="S4646" s="62">
        <v>25.5</v>
      </c>
      <c r="U4646" s="54" t="s">
        <v>15</v>
      </c>
      <c r="V4646" s="50" t="s">
        <v>20</v>
      </c>
      <c r="X4646" s="48"/>
    </row>
    <row r="4647" spans="1:24" s="60" customFormat="1" x14ac:dyDescent="0.2">
      <c r="A4647" s="60">
        <v>32</v>
      </c>
      <c r="B4647" s="61" t="s">
        <v>3703</v>
      </c>
      <c r="C4647" s="61">
        <v>3207</v>
      </c>
      <c r="D4647" s="61" t="s">
        <v>4412</v>
      </c>
      <c r="J4647" s="51" t="s">
        <v>20</v>
      </c>
      <c r="P4647" s="51" t="s">
        <v>20</v>
      </c>
      <c r="Q4647" s="60" t="s">
        <v>4527</v>
      </c>
      <c r="R4647" s="60">
        <v>141</v>
      </c>
      <c r="S4647" s="62">
        <v>129.86000000000001</v>
      </c>
      <c r="U4647" s="54" t="s">
        <v>15</v>
      </c>
      <c r="V4647" s="50" t="s">
        <v>20</v>
      </c>
      <c r="X4647" s="48"/>
    </row>
    <row r="4648" spans="1:24" s="60" customFormat="1" x14ac:dyDescent="0.2">
      <c r="A4648" s="60">
        <v>32</v>
      </c>
      <c r="B4648" s="61" t="s">
        <v>3703</v>
      </c>
      <c r="C4648" s="61">
        <v>3207</v>
      </c>
      <c r="D4648" s="61" t="s">
        <v>4412</v>
      </c>
      <c r="J4648" s="51" t="s">
        <v>20</v>
      </c>
      <c r="P4648" s="51" t="s">
        <v>20</v>
      </c>
      <c r="Q4648" s="60" t="s">
        <v>4528</v>
      </c>
      <c r="R4648" s="60">
        <v>142</v>
      </c>
      <c r="S4648" s="62">
        <v>10.39</v>
      </c>
      <c r="U4648" s="54" t="s">
        <v>15</v>
      </c>
      <c r="V4648" s="50" t="s">
        <v>20</v>
      </c>
      <c r="X4648" s="48"/>
    </row>
    <row r="4649" spans="1:24" s="60" customFormat="1" x14ac:dyDescent="0.2">
      <c r="A4649" s="60">
        <v>32</v>
      </c>
      <c r="B4649" s="61" t="s">
        <v>3703</v>
      </c>
      <c r="C4649" s="61">
        <v>3207</v>
      </c>
      <c r="D4649" s="61" t="s">
        <v>4412</v>
      </c>
      <c r="J4649" s="51" t="s">
        <v>20</v>
      </c>
      <c r="P4649" s="51" t="s">
        <v>20</v>
      </c>
      <c r="Q4649" s="60" t="s">
        <v>4529</v>
      </c>
      <c r="R4649" s="60">
        <v>143</v>
      </c>
      <c r="S4649" s="62">
        <v>57.16</v>
      </c>
      <c r="U4649" s="54" t="s">
        <v>15</v>
      </c>
      <c r="V4649" s="50" t="s">
        <v>20</v>
      </c>
      <c r="X4649" s="48"/>
    </row>
    <row r="4650" spans="1:24" s="60" customFormat="1" x14ac:dyDescent="0.2">
      <c r="A4650" s="60">
        <v>32</v>
      </c>
      <c r="B4650" s="61" t="s">
        <v>3703</v>
      </c>
      <c r="C4650" s="61">
        <v>3207</v>
      </c>
      <c r="D4650" s="61" t="s">
        <v>4412</v>
      </c>
      <c r="J4650" s="51" t="s">
        <v>20</v>
      </c>
      <c r="P4650" s="51" t="s">
        <v>20</v>
      </c>
      <c r="Q4650" s="60" t="s">
        <v>3008</v>
      </c>
      <c r="R4650" s="60">
        <v>144</v>
      </c>
      <c r="S4650" s="62">
        <v>35.479999999999997</v>
      </c>
      <c r="U4650" s="54" t="s">
        <v>15</v>
      </c>
      <c r="V4650" s="50" t="s">
        <v>20</v>
      </c>
      <c r="X4650" s="48"/>
    </row>
    <row r="4651" spans="1:24" s="60" customFormat="1" x14ac:dyDescent="0.2">
      <c r="A4651" s="60">
        <v>32</v>
      </c>
      <c r="B4651" s="61" t="s">
        <v>3703</v>
      </c>
      <c r="C4651" s="61">
        <v>3207</v>
      </c>
      <c r="D4651" s="61" t="s">
        <v>4412</v>
      </c>
      <c r="J4651" s="51" t="s">
        <v>20</v>
      </c>
      <c r="P4651" s="51" t="s">
        <v>20</v>
      </c>
      <c r="Q4651" s="60" t="s">
        <v>3008</v>
      </c>
      <c r="R4651" s="60">
        <v>145</v>
      </c>
      <c r="S4651" s="62">
        <v>6.47</v>
      </c>
      <c r="U4651" s="54" t="s">
        <v>15</v>
      </c>
      <c r="V4651" s="50" t="s">
        <v>20</v>
      </c>
      <c r="X4651" s="48"/>
    </row>
    <row r="4652" spans="1:24" s="60" customFormat="1" x14ac:dyDescent="0.2">
      <c r="A4652" s="60">
        <v>32</v>
      </c>
      <c r="B4652" s="61" t="s">
        <v>3703</v>
      </c>
      <c r="C4652" s="61">
        <v>3207</v>
      </c>
      <c r="D4652" s="61" t="s">
        <v>4412</v>
      </c>
      <c r="J4652" s="51" t="s">
        <v>20</v>
      </c>
      <c r="P4652" s="51" t="s">
        <v>20</v>
      </c>
      <c r="Q4652" s="60" t="s">
        <v>4089</v>
      </c>
      <c r="R4652" s="60">
        <v>146</v>
      </c>
      <c r="S4652" s="62">
        <v>28.35</v>
      </c>
      <c r="U4652" s="54" t="s">
        <v>15</v>
      </c>
      <c r="V4652" s="50" t="s">
        <v>20</v>
      </c>
      <c r="X4652" s="48"/>
    </row>
    <row r="4653" spans="1:24" s="60" customFormat="1" x14ac:dyDescent="0.2">
      <c r="A4653" s="60">
        <v>32</v>
      </c>
      <c r="B4653" s="61" t="s">
        <v>3703</v>
      </c>
      <c r="C4653" s="61">
        <v>3207</v>
      </c>
      <c r="D4653" s="61" t="s">
        <v>4412</v>
      </c>
      <c r="J4653" s="51" t="s">
        <v>20</v>
      </c>
      <c r="P4653" s="51" t="s">
        <v>20</v>
      </c>
      <c r="Q4653" s="60" t="s">
        <v>4114</v>
      </c>
      <c r="R4653" s="60">
        <v>147</v>
      </c>
      <c r="S4653" s="62">
        <v>77.22</v>
      </c>
      <c r="U4653" s="54" t="s">
        <v>15</v>
      </c>
      <c r="V4653" s="50" t="s">
        <v>20</v>
      </c>
      <c r="X4653" s="48"/>
    </row>
    <row r="4654" spans="1:24" s="60" customFormat="1" x14ac:dyDescent="0.2">
      <c r="A4654" s="60">
        <v>32</v>
      </c>
      <c r="B4654" s="61" t="s">
        <v>3703</v>
      </c>
      <c r="C4654" s="61">
        <v>3207</v>
      </c>
      <c r="D4654" s="61" t="s">
        <v>4412</v>
      </c>
      <c r="J4654" s="51" t="s">
        <v>20</v>
      </c>
      <c r="P4654" s="51" t="s">
        <v>20</v>
      </c>
      <c r="Q4654" s="60" t="s">
        <v>4530</v>
      </c>
      <c r="R4654" s="60">
        <v>148</v>
      </c>
      <c r="S4654" s="62">
        <v>22</v>
      </c>
      <c r="U4654" s="54" t="s">
        <v>15</v>
      </c>
      <c r="V4654" s="50" t="s">
        <v>20</v>
      </c>
      <c r="X4654" s="48"/>
    </row>
    <row r="4655" spans="1:24" s="60" customFormat="1" x14ac:dyDescent="0.2">
      <c r="A4655" s="60">
        <v>32</v>
      </c>
      <c r="B4655" s="61" t="s">
        <v>3703</v>
      </c>
      <c r="C4655" s="61">
        <v>3207</v>
      </c>
      <c r="D4655" s="61" t="s">
        <v>4412</v>
      </c>
      <c r="J4655" s="51" t="s">
        <v>20</v>
      </c>
      <c r="P4655" s="51" t="s">
        <v>20</v>
      </c>
      <c r="Q4655" s="60" t="s">
        <v>4531</v>
      </c>
      <c r="R4655" s="60">
        <v>149</v>
      </c>
      <c r="S4655" s="62">
        <v>25.7</v>
      </c>
      <c r="U4655" s="54" t="s">
        <v>15</v>
      </c>
      <c r="V4655" s="50" t="s">
        <v>20</v>
      </c>
      <c r="X4655" s="48"/>
    </row>
    <row r="4656" spans="1:24" s="60" customFormat="1" x14ac:dyDescent="0.2">
      <c r="A4656" s="60">
        <v>32</v>
      </c>
      <c r="B4656" s="61" t="s">
        <v>3703</v>
      </c>
      <c r="C4656" s="61">
        <v>3207</v>
      </c>
      <c r="D4656" s="61" t="s">
        <v>4412</v>
      </c>
      <c r="J4656" s="51" t="s">
        <v>20</v>
      </c>
      <c r="P4656" s="51" t="s">
        <v>20</v>
      </c>
      <c r="Q4656" s="60" t="s">
        <v>3384</v>
      </c>
      <c r="R4656" s="60">
        <v>150</v>
      </c>
      <c r="S4656" s="62">
        <v>6.66</v>
      </c>
      <c r="U4656" s="54" t="s">
        <v>15</v>
      </c>
      <c r="V4656" s="50" t="s">
        <v>20</v>
      </c>
      <c r="X4656" s="48"/>
    </row>
    <row r="4657" spans="1:24" s="60" customFormat="1" x14ac:dyDescent="0.2">
      <c r="A4657" s="60">
        <v>32</v>
      </c>
      <c r="B4657" s="61" t="s">
        <v>3703</v>
      </c>
      <c r="C4657" s="61">
        <v>3207</v>
      </c>
      <c r="D4657" s="61" t="s">
        <v>4412</v>
      </c>
      <c r="J4657" s="51" t="s">
        <v>20</v>
      </c>
      <c r="P4657" s="51" t="s">
        <v>20</v>
      </c>
      <c r="Q4657" s="60" t="s">
        <v>4532</v>
      </c>
      <c r="R4657" s="60">
        <v>151</v>
      </c>
      <c r="S4657" s="62">
        <v>30.55</v>
      </c>
      <c r="U4657" s="54" t="s">
        <v>15</v>
      </c>
      <c r="V4657" s="50" t="s">
        <v>20</v>
      </c>
      <c r="X4657" s="48"/>
    </row>
    <row r="4658" spans="1:24" s="60" customFormat="1" x14ac:dyDescent="0.2">
      <c r="A4658" s="60">
        <v>32</v>
      </c>
      <c r="B4658" s="61" t="s">
        <v>3703</v>
      </c>
      <c r="C4658" s="61">
        <v>3207</v>
      </c>
      <c r="D4658" s="61" t="s">
        <v>4412</v>
      </c>
      <c r="J4658" s="51" t="s">
        <v>20</v>
      </c>
      <c r="P4658" s="51" t="s">
        <v>20</v>
      </c>
      <c r="Q4658" s="60" t="s">
        <v>4533</v>
      </c>
      <c r="R4658" s="60">
        <v>152</v>
      </c>
      <c r="S4658" s="62">
        <v>39.42</v>
      </c>
      <c r="U4658" s="54" t="s">
        <v>15</v>
      </c>
      <c r="V4658" s="50" t="s">
        <v>20</v>
      </c>
      <c r="X4658" s="48"/>
    </row>
    <row r="4659" spans="1:24" s="60" customFormat="1" x14ac:dyDescent="0.2">
      <c r="A4659" s="60">
        <v>32</v>
      </c>
      <c r="B4659" s="61" t="s">
        <v>3703</v>
      </c>
      <c r="C4659" s="61">
        <v>3207</v>
      </c>
      <c r="D4659" s="61" t="s">
        <v>4412</v>
      </c>
      <c r="J4659" s="51" t="s">
        <v>20</v>
      </c>
      <c r="P4659" s="51" t="s">
        <v>20</v>
      </c>
      <c r="Q4659" s="60" t="s">
        <v>4534</v>
      </c>
      <c r="R4659" s="60">
        <v>153</v>
      </c>
      <c r="S4659" s="62">
        <v>15.86</v>
      </c>
      <c r="U4659" s="54" t="s">
        <v>15</v>
      </c>
      <c r="V4659" s="50" t="s">
        <v>20</v>
      </c>
      <c r="X4659" s="48"/>
    </row>
    <row r="4660" spans="1:24" s="60" customFormat="1" x14ac:dyDescent="0.2">
      <c r="A4660" s="60">
        <v>32</v>
      </c>
      <c r="B4660" s="61" t="s">
        <v>3703</v>
      </c>
      <c r="C4660" s="61">
        <v>3207</v>
      </c>
      <c r="D4660" s="61" t="s">
        <v>4412</v>
      </c>
      <c r="J4660" s="51" t="s">
        <v>20</v>
      </c>
      <c r="P4660" s="51" t="s">
        <v>20</v>
      </c>
      <c r="Q4660" s="60" t="s">
        <v>4535</v>
      </c>
      <c r="R4660" s="60">
        <v>154</v>
      </c>
      <c r="S4660" s="62">
        <v>7.9</v>
      </c>
      <c r="U4660" s="54" t="s">
        <v>15</v>
      </c>
      <c r="V4660" s="50" t="s">
        <v>20</v>
      </c>
      <c r="X4660" s="48"/>
    </row>
    <row r="4661" spans="1:24" s="60" customFormat="1" x14ac:dyDescent="0.2">
      <c r="A4661" s="60">
        <v>32</v>
      </c>
      <c r="B4661" s="61" t="s">
        <v>3703</v>
      </c>
      <c r="C4661" s="61">
        <v>3207</v>
      </c>
      <c r="D4661" s="61" t="s">
        <v>4412</v>
      </c>
      <c r="J4661" s="51" t="s">
        <v>20</v>
      </c>
      <c r="P4661" s="51" t="s">
        <v>20</v>
      </c>
      <c r="Q4661" s="60" t="s">
        <v>4536</v>
      </c>
      <c r="R4661" s="60">
        <v>155</v>
      </c>
      <c r="S4661" s="62">
        <v>22.43</v>
      </c>
      <c r="U4661" s="54" t="s">
        <v>15</v>
      </c>
      <c r="V4661" s="50" t="s">
        <v>20</v>
      </c>
      <c r="X4661" s="48"/>
    </row>
    <row r="4662" spans="1:24" s="60" customFormat="1" x14ac:dyDescent="0.2">
      <c r="A4662" s="60">
        <v>32</v>
      </c>
      <c r="B4662" s="61" t="s">
        <v>3703</v>
      </c>
      <c r="C4662" s="61">
        <v>3207</v>
      </c>
      <c r="D4662" s="61" t="s">
        <v>4412</v>
      </c>
      <c r="J4662" s="51" t="s">
        <v>20</v>
      </c>
      <c r="P4662" s="51" t="s">
        <v>20</v>
      </c>
      <c r="Q4662" s="60" t="s">
        <v>4537</v>
      </c>
      <c r="R4662" s="60">
        <v>156</v>
      </c>
      <c r="S4662" s="62">
        <v>75.89</v>
      </c>
      <c r="U4662" s="54" t="s">
        <v>15</v>
      </c>
      <c r="V4662" s="50" t="s">
        <v>20</v>
      </c>
      <c r="X4662" s="48"/>
    </row>
    <row r="4663" spans="1:24" s="60" customFormat="1" x14ac:dyDescent="0.2">
      <c r="A4663" s="60">
        <v>32</v>
      </c>
      <c r="B4663" s="61" t="s">
        <v>3703</v>
      </c>
      <c r="C4663" s="61">
        <v>3207</v>
      </c>
      <c r="D4663" s="61" t="s">
        <v>4412</v>
      </c>
      <c r="J4663" s="51" t="s">
        <v>20</v>
      </c>
      <c r="P4663" s="51" t="s">
        <v>20</v>
      </c>
      <c r="Q4663" s="60" t="s">
        <v>4538</v>
      </c>
      <c r="R4663" s="60">
        <v>157</v>
      </c>
      <c r="S4663" s="62">
        <v>7.89</v>
      </c>
      <c r="U4663" s="54" t="s">
        <v>15</v>
      </c>
      <c r="V4663" s="50" t="s">
        <v>20</v>
      </c>
      <c r="X4663" s="48"/>
    </row>
    <row r="4664" spans="1:24" s="60" customFormat="1" x14ac:dyDescent="0.2">
      <c r="A4664" s="60">
        <v>32</v>
      </c>
      <c r="B4664" s="61" t="s">
        <v>3703</v>
      </c>
      <c r="C4664" s="61">
        <v>3207</v>
      </c>
      <c r="D4664" s="61" t="s">
        <v>4412</v>
      </c>
      <c r="J4664" s="51" t="s">
        <v>20</v>
      </c>
      <c r="P4664" s="51" t="s">
        <v>20</v>
      </c>
      <c r="Q4664" s="60" t="s">
        <v>4539</v>
      </c>
      <c r="R4664" s="60">
        <v>158</v>
      </c>
      <c r="S4664" s="62">
        <v>7.21</v>
      </c>
      <c r="U4664" s="54" t="s">
        <v>15</v>
      </c>
      <c r="V4664" s="50" t="s">
        <v>20</v>
      </c>
      <c r="X4664" s="48"/>
    </row>
    <row r="4665" spans="1:24" s="60" customFormat="1" x14ac:dyDescent="0.2">
      <c r="A4665" s="60">
        <v>32</v>
      </c>
      <c r="B4665" s="61" t="s">
        <v>3703</v>
      </c>
      <c r="C4665" s="61">
        <v>3207</v>
      </c>
      <c r="D4665" s="61" t="s">
        <v>4412</v>
      </c>
      <c r="J4665" s="51" t="s">
        <v>20</v>
      </c>
      <c r="P4665" s="51" t="s">
        <v>20</v>
      </c>
      <c r="Q4665" s="60" t="s">
        <v>4540</v>
      </c>
      <c r="R4665" s="60">
        <v>159</v>
      </c>
      <c r="S4665" s="62">
        <v>14</v>
      </c>
      <c r="U4665" s="54" t="s">
        <v>15</v>
      </c>
      <c r="V4665" s="50" t="s">
        <v>20</v>
      </c>
      <c r="X4665" s="48"/>
    </row>
    <row r="4666" spans="1:24" s="60" customFormat="1" x14ac:dyDescent="0.2">
      <c r="A4666" s="60">
        <v>32</v>
      </c>
      <c r="B4666" s="61" t="s">
        <v>3703</v>
      </c>
      <c r="C4666" s="61">
        <v>3207</v>
      </c>
      <c r="D4666" s="61" t="s">
        <v>4412</v>
      </c>
      <c r="J4666" s="51" t="s">
        <v>20</v>
      </c>
      <c r="P4666" s="51" t="s">
        <v>20</v>
      </c>
      <c r="Q4666" s="60" t="s">
        <v>4541</v>
      </c>
      <c r="R4666" s="60">
        <v>160</v>
      </c>
      <c r="S4666" s="62">
        <v>8</v>
      </c>
      <c r="U4666" s="54" t="s">
        <v>15</v>
      </c>
      <c r="V4666" s="50" t="s">
        <v>20</v>
      </c>
      <c r="X4666" s="48"/>
    </row>
    <row r="4667" spans="1:24" s="60" customFormat="1" x14ac:dyDescent="0.2">
      <c r="A4667" s="60">
        <v>32</v>
      </c>
      <c r="B4667" s="61" t="s">
        <v>3703</v>
      </c>
      <c r="C4667" s="61">
        <v>3207</v>
      </c>
      <c r="D4667" s="61" t="s">
        <v>4412</v>
      </c>
      <c r="J4667" s="51" t="s">
        <v>20</v>
      </c>
      <c r="P4667" s="51" t="s">
        <v>20</v>
      </c>
      <c r="Q4667" s="60" t="s">
        <v>4542</v>
      </c>
      <c r="R4667" s="60">
        <v>161</v>
      </c>
      <c r="S4667" s="62">
        <v>40</v>
      </c>
      <c r="U4667" s="54" t="s">
        <v>15</v>
      </c>
      <c r="V4667" s="50" t="s">
        <v>20</v>
      </c>
      <c r="X4667" s="48"/>
    </row>
    <row r="4668" spans="1:24" s="60" customFormat="1" x14ac:dyDescent="0.2">
      <c r="A4668" s="60">
        <v>32</v>
      </c>
      <c r="B4668" s="61" t="s">
        <v>3703</v>
      </c>
      <c r="C4668" s="61">
        <v>3207</v>
      </c>
      <c r="D4668" s="61" t="s">
        <v>4412</v>
      </c>
      <c r="J4668" s="51" t="s">
        <v>20</v>
      </c>
      <c r="P4668" s="51" t="s">
        <v>20</v>
      </c>
      <c r="Q4668" s="60" t="s">
        <v>3018</v>
      </c>
      <c r="R4668" s="60">
        <v>162</v>
      </c>
      <c r="S4668" s="62">
        <v>14.27</v>
      </c>
      <c r="U4668" s="54" t="s">
        <v>15</v>
      </c>
      <c r="V4668" s="50" t="s">
        <v>20</v>
      </c>
      <c r="X4668" s="48"/>
    </row>
    <row r="4669" spans="1:24" s="60" customFormat="1" x14ac:dyDescent="0.2">
      <c r="A4669" s="60">
        <v>32</v>
      </c>
      <c r="B4669" s="61" t="s">
        <v>3703</v>
      </c>
      <c r="C4669" s="61">
        <v>3207</v>
      </c>
      <c r="D4669" s="61" t="s">
        <v>4412</v>
      </c>
      <c r="J4669" s="51" t="s">
        <v>20</v>
      </c>
      <c r="P4669" s="51" t="s">
        <v>20</v>
      </c>
      <c r="Q4669" s="60" t="s">
        <v>4543</v>
      </c>
      <c r="R4669" s="60">
        <v>163</v>
      </c>
      <c r="S4669" s="62">
        <v>15.77</v>
      </c>
      <c r="U4669" s="54" t="s">
        <v>15</v>
      </c>
      <c r="V4669" s="50" t="s">
        <v>20</v>
      </c>
      <c r="X4669" s="48"/>
    </row>
    <row r="4670" spans="1:24" s="60" customFormat="1" x14ac:dyDescent="0.2">
      <c r="A4670" s="60">
        <v>32</v>
      </c>
      <c r="B4670" s="61" t="s">
        <v>3703</v>
      </c>
      <c r="C4670" s="61">
        <v>3207</v>
      </c>
      <c r="D4670" s="61" t="s">
        <v>4412</v>
      </c>
      <c r="J4670" s="51" t="s">
        <v>20</v>
      </c>
      <c r="P4670" s="51" t="s">
        <v>20</v>
      </c>
      <c r="Q4670" s="60" t="s">
        <v>4544</v>
      </c>
      <c r="R4670" s="60">
        <v>164</v>
      </c>
      <c r="S4670" s="62">
        <v>35.979999999999997</v>
      </c>
      <c r="U4670" s="54" t="s">
        <v>15</v>
      </c>
      <c r="V4670" s="50" t="s">
        <v>20</v>
      </c>
      <c r="X4670" s="48"/>
    </row>
    <row r="4671" spans="1:24" s="60" customFormat="1" x14ac:dyDescent="0.2">
      <c r="A4671" s="60">
        <v>32</v>
      </c>
      <c r="B4671" s="61" t="s">
        <v>3703</v>
      </c>
      <c r="C4671" s="61">
        <v>3207</v>
      </c>
      <c r="D4671" s="61" t="s">
        <v>4412</v>
      </c>
      <c r="J4671" s="51" t="s">
        <v>20</v>
      </c>
      <c r="P4671" s="51" t="s">
        <v>20</v>
      </c>
      <c r="Q4671" s="60" t="s">
        <v>4545</v>
      </c>
      <c r="R4671" s="60">
        <v>165</v>
      </c>
      <c r="S4671" s="62">
        <v>101.52</v>
      </c>
      <c r="U4671" s="54" t="s">
        <v>15</v>
      </c>
      <c r="V4671" s="50" t="s">
        <v>20</v>
      </c>
      <c r="X4671" s="48"/>
    </row>
    <row r="4672" spans="1:24" s="60" customFormat="1" x14ac:dyDescent="0.2">
      <c r="A4672" s="60">
        <v>32</v>
      </c>
      <c r="B4672" s="61" t="s">
        <v>3703</v>
      </c>
      <c r="C4672" s="61">
        <v>3207</v>
      </c>
      <c r="D4672" s="61" t="s">
        <v>4412</v>
      </c>
      <c r="J4672" s="51" t="s">
        <v>20</v>
      </c>
      <c r="P4672" s="51" t="s">
        <v>20</v>
      </c>
      <c r="Q4672" s="60" t="s">
        <v>4545</v>
      </c>
      <c r="R4672" s="60">
        <v>166</v>
      </c>
      <c r="S4672" s="62">
        <v>58</v>
      </c>
      <c r="U4672" s="54" t="s">
        <v>15</v>
      </c>
      <c r="V4672" s="50" t="s">
        <v>20</v>
      </c>
      <c r="X4672" s="48"/>
    </row>
    <row r="4673" spans="1:24" s="60" customFormat="1" x14ac:dyDescent="0.2">
      <c r="A4673" s="60">
        <v>32</v>
      </c>
      <c r="B4673" s="61" t="s">
        <v>3703</v>
      </c>
      <c r="C4673" s="61">
        <v>3207</v>
      </c>
      <c r="D4673" s="61" t="s">
        <v>4412</v>
      </c>
      <c r="J4673" s="51" t="s">
        <v>20</v>
      </c>
      <c r="P4673" s="51" t="s">
        <v>20</v>
      </c>
      <c r="Q4673" s="60" t="s">
        <v>3919</v>
      </c>
      <c r="R4673" s="60">
        <v>167</v>
      </c>
      <c r="S4673" s="62">
        <v>18.73</v>
      </c>
      <c r="U4673" s="54" t="s">
        <v>15</v>
      </c>
      <c r="V4673" s="50" t="s">
        <v>20</v>
      </c>
      <c r="X4673" s="48"/>
    </row>
    <row r="4674" spans="1:24" s="60" customFormat="1" x14ac:dyDescent="0.2">
      <c r="A4674" s="60">
        <v>32</v>
      </c>
      <c r="B4674" s="61" t="s">
        <v>3703</v>
      </c>
      <c r="C4674" s="61">
        <v>3207</v>
      </c>
      <c r="D4674" s="61" t="s">
        <v>4412</v>
      </c>
      <c r="J4674" s="51" t="s">
        <v>20</v>
      </c>
      <c r="P4674" s="51" t="s">
        <v>20</v>
      </c>
      <c r="Q4674" s="60" t="s">
        <v>3024</v>
      </c>
      <c r="R4674" s="60">
        <v>168</v>
      </c>
      <c r="S4674" s="62">
        <v>140.71</v>
      </c>
      <c r="U4674" s="54" t="s">
        <v>15</v>
      </c>
      <c r="V4674" s="50" t="s">
        <v>20</v>
      </c>
      <c r="X4674" s="48"/>
    </row>
    <row r="4675" spans="1:24" s="60" customFormat="1" x14ac:dyDescent="0.2">
      <c r="A4675" s="60">
        <v>32</v>
      </c>
      <c r="B4675" s="61" t="s">
        <v>3703</v>
      </c>
      <c r="C4675" s="61">
        <v>3207</v>
      </c>
      <c r="D4675" s="61" t="s">
        <v>4412</v>
      </c>
      <c r="J4675" s="51" t="s">
        <v>20</v>
      </c>
      <c r="P4675" s="51" t="s">
        <v>20</v>
      </c>
      <c r="Q4675" s="60" t="s">
        <v>4546</v>
      </c>
      <c r="R4675" s="60">
        <v>169</v>
      </c>
      <c r="S4675" s="62">
        <v>15</v>
      </c>
      <c r="U4675" s="54" t="s">
        <v>15</v>
      </c>
      <c r="V4675" s="50" t="s">
        <v>20</v>
      </c>
      <c r="X4675" s="48"/>
    </row>
    <row r="4676" spans="1:24" s="60" customFormat="1" x14ac:dyDescent="0.2">
      <c r="A4676" s="60">
        <v>32</v>
      </c>
      <c r="B4676" s="61" t="s">
        <v>3703</v>
      </c>
      <c r="C4676" s="61">
        <v>3207</v>
      </c>
      <c r="D4676" s="61" t="s">
        <v>4412</v>
      </c>
      <c r="J4676" s="51" t="s">
        <v>20</v>
      </c>
      <c r="P4676" s="51" t="s">
        <v>20</v>
      </c>
      <c r="Q4676" s="60" t="s">
        <v>4547</v>
      </c>
      <c r="R4676" s="60">
        <v>170</v>
      </c>
      <c r="S4676" s="62">
        <v>45</v>
      </c>
      <c r="U4676" s="54" t="s">
        <v>15</v>
      </c>
      <c r="V4676" s="50" t="s">
        <v>20</v>
      </c>
      <c r="X4676" s="48"/>
    </row>
    <row r="4677" spans="1:24" s="60" customFormat="1" x14ac:dyDescent="0.2">
      <c r="A4677" s="60">
        <v>32</v>
      </c>
      <c r="B4677" s="61" t="s">
        <v>3703</v>
      </c>
      <c r="C4677" s="61">
        <v>3207</v>
      </c>
      <c r="D4677" s="61" t="s">
        <v>4412</v>
      </c>
      <c r="J4677" s="51" t="s">
        <v>20</v>
      </c>
      <c r="P4677" s="51" t="s">
        <v>20</v>
      </c>
      <c r="Q4677" s="60" t="s">
        <v>4548</v>
      </c>
      <c r="R4677" s="60">
        <v>171</v>
      </c>
      <c r="S4677" s="62">
        <v>25.33</v>
      </c>
      <c r="U4677" s="54" t="s">
        <v>15</v>
      </c>
      <c r="V4677" s="50" t="s">
        <v>20</v>
      </c>
      <c r="X4677" s="48"/>
    </row>
    <row r="4678" spans="1:24" s="60" customFormat="1" x14ac:dyDescent="0.2">
      <c r="A4678" s="60">
        <v>32</v>
      </c>
      <c r="B4678" s="61" t="s">
        <v>3703</v>
      </c>
      <c r="C4678" s="61">
        <v>3207</v>
      </c>
      <c r="D4678" s="61" t="s">
        <v>4412</v>
      </c>
      <c r="J4678" s="51" t="s">
        <v>20</v>
      </c>
      <c r="P4678" s="51" t="s">
        <v>20</v>
      </c>
      <c r="Q4678" s="60" t="s">
        <v>4549</v>
      </c>
      <c r="R4678" s="60">
        <v>172</v>
      </c>
      <c r="S4678" s="62">
        <v>47</v>
      </c>
      <c r="U4678" s="54" t="s">
        <v>15</v>
      </c>
      <c r="V4678" s="50" t="s">
        <v>20</v>
      </c>
      <c r="X4678" s="48"/>
    </row>
    <row r="4679" spans="1:24" s="60" customFormat="1" x14ac:dyDescent="0.2">
      <c r="A4679" s="60">
        <v>32</v>
      </c>
      <c r="B4679" s="61" t="s">
        <v>3703</v>
      </c>
      <c r="C4679" s="61">
        <v>3207</v>
      </c>
      <c r="D4679" s="61" t="s">
        <v>4412</v>
      </c>
      <c r="J4679" s="51" t="s">
        <v>20</v>
      </c>
      <c r="P4679" s="51" t="s">
        <v>20</v>
      </c>
      <c r="Q4679" s="60" t="s">
        <v>4550</v>
      </c>
      <c r="R4679" s="60">
        <v>173</v>
      </c>
      <c r="S4679" s="62">
        <v>32</v>
      </c>
      <c r="U4679" s="54" t="s">
        <v>15</v>
      </c>
      <c r="V4679" s="50" t="s">
        <v>20</v>
      </c>
      <c r="X4679" s="48"/>
    </row>
    <row r="4680" spans="1:24" s="60" customFormat="1" x14ac:dyDescent="0.2">
      <c r="A4680" s="60">
        <v>32</v>
      </c>
      <c r="B4680" s="61" t="s">
        <v>3703</v>
      </c>
      <c r="C4680" s="61">
        <v>3207</v>
      </c>
      <c r="D4680" s="61" t="s">
        <v>4412</v>
      </c>
      <c r="J4680" s="51" t="s">
        <v>20</v>
      </c>
      <c r="P4680" s="51" t="s">
        <v>20</v>
      </c>
      <c r="Q4680" s="60" t="s">
        <v>4551</v>
      </c>
      <c r="R4680" s="60">
        <v>174</v>
      </c>
      <c r="S4680" s="62">
        <v>21.5</v>
      </c>
      <c r="U4680" s="54" t="s">
        <v>15</v>
      </c>
      <c r="V4680" s="50" t="s">
        <v>20</v>
      </c>
      <c r="X4680" s="48"/>
    </row>
    <row r="4681" spans="1:24" s="60" customFormat="1" x14ac:dyDescent="0.2">
      <c r="A4681" s="60">
        <v>32</v>
      </c>
      <c r="B4681" s="61" t="s">
        <v>3703</v>
      </c>
      <c r="C4681" s="61">
        <v>3207</v>
      </c>
      <c r="D4681" s="61" t="s">
        <v>4412</v>
      </c>
      <c r="J4681" s="51" t="s">
        <v>20</v>
      </c>
      <c r="P4681" s="51" t="s">
        <v>20</v>
      </c>
      <c r="Q4681" s="60" t="s">
        <v>4552</v>
      </c>
      <c r="R4681" s="60">
        <v>175</v>
      </c>
      <c r="S4681" s="62">
        <v>43.98</v>
      </c>
      <c r="U4681" s="54" t="s">
        <v>15</v>
      </c>
      <c r="V4681" s="50" t="s">
        <v>20</v>
      </c>
      <c r="X4681" s="48"/>
    </row>
    <row r="4682" spans="1:24" s="60" customFormat="1" x14ac:dyDescent="0.2">
      <c r="A4682" s="60">
        <v>32</v>
      </c>
      <c r="B4682" s="61" t="s">
        <v>3703</v>
      </c>
      <c r="C4682" s="61">
        <v>3207</v>
      </c>
      <c r="D4682" s="61" t="s">
        <v>4412</v>
      </c>
      <c r="J4682" s="51" t="s">
        <v>20</v>
      </c>
      <c r="P4682" s="51" t="s">
        <v>20</v>
      </c>
      <c r="Q4682" s="60" t="s">
        <v>4553</v>
      </c>
      <c r="R4682" s="60">
        <v>176</v>
      </c>
      <c r="S4682" s="62">
        <v>39.979999999999997</v>
      </c>
      <c r="U4682" s="54" t="s">
        <v>15</v>
      </c>
      <c r="V4682" s="50" t="s">
        <v>20</v>
      </c>
      <c r="X4682" s="48"/>
    </row>
    <row r="4683" spans="1:24" s="60" customFormat="1" x14ac:dyDescent="0.2">
      <c r="A4683" s="60">
        <v>32</v>
      </c>
      <c r="B4683" s="61" t="s">
        <v>3703</v>
      </c>
      <c r="C4683" s="61">
        <v>3207</v>
      </c>
      <c r="D4683" s="61" t="s">
        <v>4412</v>
      </c>
      <c r="J4683" s="51" t="s">
        <v>20</v>
      </c>
      <c r="P4683" s="51" t="s">
        <v>20</v>
      </c>
      <c r="Q4683" s="60" t="s">
        <v>4554</v>
      </c>
      <c r="R4683" s="60">
        <v>177</v>
      </c>
      <c r="S4683" s="62">
        <v>73.72</v>
      </c>
      <c r="U4683" s="54" t="s">
        <v>15</v>
      </c>
      <c r="V4683" s="50" t="s">
        <v>20</v>
      </c>
      <c r="X4683" s="48"/>
    </row>
    <row r="4684" spans="1:24" s="60" customFormat="1" x14ac:dyDescent="0.2">
      <c r="A4684" s="60">
        <v>32</v>
      </c>
      <c r="B4684" s="61" t="s">
        <v>3703</v>
      </c>
      <c r="C4684" s="61">
        <v>3207</v>
      </c>
      <c r="D4684" s="61" t="s">
        <v>4412</v>
      </c>
      <c r="J4684" s="51" t="s">
        <v>20</v>
      </c>
      <c r="P4684" s="51" t="s">
        <v>20</v>
      </c>
      <c r="Q4684" s="60" t="s">
        <v>3929</v>
      </c>
      <c r="R4684" s="60">
        <v>178</v>
      </c>
      <c r="S4684" s="62">
        <v>15.96</v>
      </c>
      <c r="U4684" s="54" t="s">
        <v>15</v>
      </c>
      <c r="V4684" s="50" t="s">
        <v>20</v>
      </c>
      <c r="X4684" s="48"/>
    </row>
    <row r="4685" spans="1:24" s="60" customFormat="1" x14ac:dyDescent="0.2">
      <c r="A4685" s="60">
        <v>32</v>
      </c>
      <c r="B4685" s="61" t="s">
        <v>3703</v>
      </c>
      <c r="C4685" s="61">
        <v>3207</v>
      </c>
      <c r="D4685" s="61" t="s">
        <v>4412</v>
      </c>
      <c r="J4685" s="51" t="s">
        <v>20</v>
      </c>
      <c r="P4685" s="51" t="s">
        <v>20</v>
      </c>
      <c r="Q4685" s="60" t="s">
        <v>4555</v>
      </c>
      <c r="R4685" s="60">
        <v>179</v>
      </c>
      <c r="S4685" s="62">
        <v>7.82</v>
      </c>
      <c r="U4685" s="54" t="s">
        <v>15</v>
      </c>
      <c r="V4685" s="50" t="s">
        <v>20</v>
      </c>
      <c r="X4685" s="48"/>
    </row>
    <row r="4686" spans="1:24" s="60" customFormat="1" x14ac:dyDescent="0.2">
      <c r="A4686" s="60">
        <v>32</v>
      </c>
      <c r="B4686" s="61" t="s">
        <v>3703</v>
      </c>
      <c r="C4686" s="61">
        <v>3207</v>
      </c>
      <c r="D4686" s="61" t="s">
        <v>4412</v>
      </c>
      <c r="J4686" s="51" t="s">
        <v>20</v>
      </c>
      <c r="P4686" s="51" t="s">
        <v>20</v>
      </c>
      <c r="Q4686" s="60" t="s">
        <v>4556</v>
      </c>
      <c r="R4686" s="60">
        <v>180</v>
      </c>
      <c r="S4686" s="62">
        <v>8</v>
      </c>
      <c r="U4686" s="54" t="s">
        <v>15</v>
      </c>
      <c r="V4686" s="50" t="s">
        <v>20</v>
      </c>
      <c r="X4686" s="48"/>
    </row>
    <row r="4687" spans="1:24" s="60" customFormat="1" x14ac:dyDescent="0.2">
      <c r="A4687" s="60">
        <v>32</v>
      </c>
      <c r="B4687" s="61" t="s">
        <v>3703</v>
      </c>
      <c r="C4687" s="61">
        <v>3207</v>
      </c>
      <c r="D4687" s="61" t="s">
        <v>4412</v>
      </c>
      <c r="J4687" s="51" t="s">
        <v>20</v>
      </c>
      <c r="P4687" s="51" t="s">
        <v>20</v>
      </c>
      <c r="Q4687" s="60" t="s">
        <v>4557</v>
      </c>
      <c r="R4687" s="60">
        <v>181</v>
      </c>
      <c r="S4687" s="62">
        <v>40</v>
      </c>
      <c r="U4687" s="54" t="s">
        <v>15</v>
      </c>
      <c r="V4687" s="50" t="s">
        <v>20</v>
      </c>
      <c r="X4687" s="48"/>
    </row>
    <row r="4688" spans="1:24" s="60" customFormat="1" x14ac:dyDescent="0.2">
      <c r="A4688" s="60">
        <v>32</v>
      </c>
      <c r="B4688" s="61" t="s">
        <v>3703</v>
      </c>
      <c r="C4688" s="61">
        <v>3207</v>
      </c>
      <c r="D4688" s="61" t="s">
        <v>4412</v>
      </c>
      <c r="J4688" s="51" t="s">
        <v>20</v>
      </c>
      <c r="P4688" s="51" t="s">
        <v>20</v>
      </c>
      <c r="Q4688" s="60" t="s">
        <v>4558</v>
      </c>
      <c r="R4688" s="60">
        <v>182</v>
      </c>
      <c r="S4688" s="62">
        <v>50.27</v>
      </c>
      <c r="U4688" s="54" t="s">
        <v>15</v>
      </c>
      <c r="V4688" s="50" t="s">
        <v>20</v>
      </c>
      <c r="X4688" s="48"/>
    </row>
    <row r="4689" spans="1:24" s="60" customFormat="1" x14ac:dyDescent="0.2">
      <c r="A4689" s="60">
        <v>32</v>
      </c>
      <c r="B4689" s="61" t="s">
        <v>3703</v>
      </c>
      <c r="C4689" s="61">
        <v>3207</v>
      </c>
      <c r="D4689" s="61" t="s">
        <v>4412</v>
      </c>
      <c r="J4689" s="51" t="s">
        <v>20</v>
      </c>
      <c r="P4689" s="51" t="s">
        <v>20</v>
      </c>
      <c r="Q4689" s="60" t="s">
        <v>4559</v>
      </c>
      <c r="R4689" s="60">
        <v>183</v>
      </c>
      <c r="S4689" s="62">
        <v>40.950000000000003</v>
      </c>
      <c r="U4689" s="54" t="s">
        <v>15</v>
      </c>
      <c r="V4689" s="50" t="s">
        <v>20</v>
      </c>
      <c r="X4689" s="48"/>
    </row>
    <row r="4690" spans="1:24" s="60" customFormat="1" x14ac:dyDescent="0.2">
      <c r="A4690" s="60">
        <v>32</v>
      </c>
      <c r="B4690" s="61" t="s">
        <v>3703</v>
      </c>
      <c r="C4690" s="61">
        <v>3207</v>
      </c>
      <c r="D4690" s="61" t="s">
        <v>4412</v>
      </c>
      <c r="J4690" s="51" t="s">
        <v>20</v>
      </c>
      <c r="P4690" s="51" t="s">
        <v>20</v>
      </c>
      <c r="Q4690" s="60" t="s">
        <v>4560</v>
      </c>
      <c r="R4690" s="60">
        <v>184</v>
      </c>
      <c r="S4690" s="62">
        <v>9.94</v>
      </c>
      <c r="U4690" s="54" t="s">
        <v>15</v>
      </c>
      <c r="V4690" s="50" t="s">
        <v>20</v>
      </c>
      <c r="X4690" s="48"/>
    </row>
    <row r="4691" spans="1:24" s="60" customFormat="1" x14ac:dyDescent="0.2">
      <c r="A4691" s="60">
        <v>32</v>
      </c>
      <c r="B4691" s="61" t="s">
        <v>3703</v>
      </c>
      <c r="C4691" s="61">
        <v>3207</v>
      </c>
      <c r="D4691" s="61" t="s">
        <v>4412</v>
      </c>
      <c r="J4691" s="51" t="s">
        <v>20</v>
      </c>
      <c r="P4691" s="51" t="s">
        <v>20</v>
      </c>
      <c r="Q4691" s="60" t="s">
        <v>4561</v>
      </c>
      <c r="R4691" s="60">
        <v>185</v>
      </c>
      <c r="S4691" s="62">
        <v>7.61</v>
      </c>
      <c r="U4691" s="54" t="s">
        <v>15</v>
      </c>
      <c r="V4691" s="50" t="s">
        <v>20</v>
      </c>
      <c r="X4691" s="48"/>
    </row>
    <row r="4692" spans="1:24" s="60" customFormat="1" x14ac:dyDescent="0.2">
      <c r="A4692" s="60">
        <v>32</v>
      </c>
      <c r="B4692" s="61" t="s">
        <v>3703</v>
      </c>
      <c r="C4692" s="61">
        <v>3207</v>
      </c>
      <c r="D4692" s="61" t="s">
        <v>4412</v>
      </c>
      <c r="J4692" s="51" t="s">
        <v>20</v>
      </c>
      <c r="P4692" s="51" t="s">
        <v>20</v>
      </c>
      <c r="Q4692" s="60" t="s">
        <v>4562</v>
      </c>
      <c r="R4692" s="60">
        <v>186</v>
      </c>
      <c r="S4692" s="62">
        <v>7.77</v>
      </c>
      <c r="U4692" s="54" t="s">
        <v>15</v>
      </c>
      <c r="V4692" s="50" t="s">
        <v>20</v>
      </c>
      <c r="X4692" s="48"/>
    </row>
    <row r="4693" spans="1:24" s="60" customFormat="1" x14ac:dyDescent="0.2">
      <c r="A4693" s="60">
        <v>32</v>
      </c>
      <c r="B4693" s="61" t="s">
        <v>3703</v>
      </c>
      <c r="C4693" s="61">
        <v>3207</v>
      </c>
      <c r="D4693" s="61" t="s">
        <v>4412</v>
      </c>
      <c r="J4693" s="51" t="s">
        <v>20</v>
      </c>
      <c r="P4693" s="51" t="s">
        <v>20</v>
      </c>
      <c r="Q4693" s="60" t="s">
        <v>4563</v>
      </c>
      <c r="R4693" s="60">
        <v>187</v>
      </c>
      <c r="S4693" s="62">
        <v>28.32</v>
      </c>
      <c r="U4693" s="54" t="s">
        <v>15</v>
      </c>
      <c r="V4693" s="50" t="s">
        <v>20</v>
      </c>
      <c r="X4693" s="48"/>
    </row>
    <row r="4694" spans="1:24" s="60" customFormat="1" x14ac:dyDescent="0.2">
      <c r="A4694" s="60">
        <v>32</v>
      </c>
      <c r="B4694" s="61" t="s">
        <v>3703</v>
      </c>
      <c r="C4694" s="61">
        <v>3207</v>
      </c>
      <c r="D4694" s="61" t="s">
        <v>4412</v>
      </c>
      <c r="J4694" s="51" t="s">
        <v>20</v>
      </c>
      <c r="P4694" s="51" t="s">
        <v>20</v>
      </c>
      <c r="Q4694" s="60" t="s">
        <v>4564</v>
      </c>
      <c r="R4694" s="60">
        <v>188</v>
      </c>
      <c r="S4694" s="62">
        <v>64.84</v>
      </c>
      <c r="U4694" s="54" t="s">
        <v>15</v>
      </c>
      <c r="V4694" s="50" t="s">
        <v>20</v>
      </c>
      <c r="X4694" s="48"/>
    </row>
    <row r="4695" spans="1:24" s="60" customFormat="1" x14ac:dyDescent="0.2">
      <c r="A4695" s="60">
        <v>32</v>
      </c>
      <c r="B4695" s="61" t="s">
        <v>3703</v>
      </c>
      <c r="C4695" s="61">
        <v>3207</v>
      </c>
      <c r="D4695" s="61" t="s">
        <v>4412</v>
      </c>
      <c r="J4695" s="51" t="s">
        <v>20</v>
      </c>
      <c r="P4695" s="51" t="s">
        <v>20</v>
      </c>
      <c r="Q4695" s="60" t="s">
        <v>4565</v>
      </c>
      <c r="R4695" s="60">
        <v>189</v>
      </c>
      <c r="S4695" s="62">
        <v>54</v>
      </c>
      <c r="U4695" s="54" t="s">
        <v>15</v>
      </c>
      <c r="V4695" s="50" t="s">
        <v>20</v>
      </c>
      <c r="X4695" s="48"/>
    </row>
    <row r="4696" spans="1:24" s="60" customFormat="1" x14ac:dyDescent="0.2">
      <c r="A4696" s="60">
        <v>32</v>
      </c>
      <c r="B4696" s="61" t="s">
        <v>3703</v>
      </c>
      <c r="C4696" s="61">
        <v>3207</v>
      </c>
      <c r="D4696" s="61" t="s">
        <v>4412</v>
      </c>
      <c r="J4696" s="51" t="s">
        <v>20</v>
      </c>
      <c r="P4696" s="51" t="s">
        <v>20</v>
      </c>
      <c r="Q4696" s="60" t="s">
        <v>4566</v>
      </c>
      <c r="R4696" s="60">
        <v>190</v>
      </c>
      <c r="S4696" s="62">
        <v>26.96</v>
      </c>
      <c r="U4696" s="54" t="s">
        <v>15</v>
      </c>
      <c r="V4696" s="50" t="s">
        <v>20</v>
      </c>
      <c r="X4696" s="48"/>
    </row>
    <row r="4697" spans="1:24" s="60" customFormat="1" x14ac:dyDescent="0.2">
      <c r="A4697" s="60">
        <v>32</v>
      </c>
      <c r="B4697" s="61" t="s">
        <v>3703</v>
      </c>
      <c r="C4697" s="61">
        <v>3207</v>
      </c>
      <c r="D4697" s="61" t="s">
        <v>4412</v>
      </c>
      <c r="J4697" s="51" t="s">
        <v>20</v>
      </c>
      <c r="P4697" s="51" t="s">
        <v>20</v>
      </c>
      <c r="Q4697" s="60" t="s">
        <v>4566</v>
      </c>
      <c r="R4697" s="60">
        <v>191</v>
      </c>
      <c r="S4697" s="62">
        <v>10.119999999999999</v>
      </c>
      <c r="U4697" s="54" t="s">
        <v>15</v>
      </c>
      <c r="V4697" s="50" t="s">
        <v>20</v>
      </c>
      <c r="X4697" s="48"/>
    </row>
    <row r="4698" spans="1:24" s="60" customFormat="1" x14ac:dyDescent="0.2">
      <c r="A4698" s="60">
        <v>32</v>
      </c>
      <c r="B4698" s="61" t="s">
        <v>3703</v>
      </c>
      <c r="C4698" s="61">
        <v>3207</v>
      </c>
      <c r="D4698" s="61" t="s">
        <v>4412</v>
      </c>
      <c r="J4698" s="51" t="s">
        <v>20</v>
      </c>
      <c r="P4698" s="51" t="s">
        <v>20</v>
      </c>
      <c r="Q4698" s="60" t="s">
        <v>4567</v>
      </c>
      <c r="R4698" s="60">
        <v>192</v>
      </c>
      <c r="S4698" s="62">
        <v>8.51</v>
      </c>
      <c r="U4698" s="54" t="s">
        <v>15</v>
      </c>
      <c r="V4698" s="50" t="s">
        <v>20</v>
      </c>
      <c r="X4698" s="48"/>
    </row>
    <row r="4699" spans="1:24" s="60" customFormat="1" x14ac:dyDescent="0.2">
      <c r="A4699" s="60">
        <v>32</v>
      </c>
      <c r="B4699" s="61" t="s">
        <v>3703</v>
      </c>
      <c r="C4699" s="61">
        <v>3207</v>
      </c>
      <c r="D4699" s="61" t="s">
        <v>4412</v>
      </c>
      <c r="J4699" s="51" t="s">
        <v>20</v>
      </c>
      <c r="P4699" s="51" t="s">
        <v>20</v>
      </c>
      <c r="Q4699" s="60" t="s">
        <v>4568</v>
      </c>
      <c r="R4699" s="60">
        <v>193</v>
      </c>
      <c r="S4699" s="62">
        <v>49.02</v>
      </c>
      <c r="U4699" s="54" t="s">
        <v>15</v>
      </c>
      <c r="V4699" s="50" t="s">
        <v>20</v>
      </c>
      <c r="X4699" s="48"/>
    </row>
    <row r="4700" spans="1:24" s="60" customFormat="1" x14ac:dyDescent="0.2">
      <c r="A4700" s="60">
        <v>32</v>
      </c>
      <c r="B4700" s="61" t="s">
        <v>3703</v>
      </c>
      <c r="C4700" s="61">
        <v>3207</v>
      </c>
      <c r="D4700" s="61" t="s">
        <v>4412</v>
      </c>
      <c r="J4700" s="51" t="s">
        <v>20</v>
      </c>
      <c r="P4700" s="51" t="s">
        <v>20</v>
      </c>
      <c r="Q4700" s="60" t="s">
        <v>3042</v>
      </c>
      <c r="R4700" s="60">
        <v>194</v>
      </c>
      <c r="S4700" s="62">
        <v>20.07</v>
      </c>
      <c r="U4700" s="54" t="s">
        <v>15</v>
      </c>
      <c r="V4700" s="50" t="s">
        <v>20</v>
      </c>
      <c r="X4700" s="48"/>
    </row>
    <row r="4701" spans="1:24" s="60" customFormat="1" x14ac:dyDescent="0.2">
      <c r="A4701" s="60">
        <v>32</v>
      </c>
      <c r="B4701" s="61" t="s">
        <v>3703</v>
      </c>
      <c r="C4701" s="61">
        <v>3207</v>
      </c>
      <c r="D4701" s="61" t="s">
        <v>4412</v>
      </c>
      <c r="J4701" s="51" t="s">
        <v>20</v>
      </c>
      <c r="P4701" s="51" t="s">
        <v>20</v>
      </c>
      <c r="Q4701" s="60" t="s">
        <v>4569</v>
      </c>
      <c r="R4701" s="60">
        <v>195</v>
      </c>
      <c r="S4701" s="62">
        <v>81.83</v>
      </c>
      <c r="U4701" s="54" t="s">
        <v>15</v>
      </c>
      <c r="V4701" s="50" t="s">
        <v>20</v>
      </c>
      <c r="X4701" s="48"/>
    </row>
    <row r="4702" spans="1:24" s="60" customFormat="1" x14ac:dyDescent="0.2">
      <c r="A4702" s="60">
        <v>32</v>
      </c>
      <c r="B4702" s="61" t="s">
        <v>3703</v>
      </c>
      <c r="C4702" s="61">
        <v>3207</v>
      </c>
      <c r="D4702" s="61" t="s">
        <v>4412</v>
      </c>
      <c r="J4702" s="51" t="s">
        <v>20</v>
      </c>
      <c r="P4702" s="51" t="s">
        <v>20</v>
      </c>
      <c r="Q4702" s="60" t="s">
        <v>4570</v>
      </c>
      <c r="R4702" s="60">
        <v>196</v>
      </c>
      <c r="S4702" s="62">
        <v>138.72</v>
      </c>
      <c r="U4702" s="54" t="s">
        <v>15</v>
      </c>
      <c r="V4702" s="50" t="s">
        <v>20</v>
      </c>
      <c r="X4702" s="48"/>
    </row>
    <row r="4703" spans="1:24" s="60" customFormat="1" x14ac:dyDescent="0.2">
      <c r="A4703" s="60">
        <v>32</v>
      </c>
      <c r="B4703" s="61" t="s">
        <v>3703</v>
      </c>
      <c r="C4703" s="61">
        <v>3207</v>
      </c>
      <c r="D4703" s="61" t="s">
        <v>4412</v>
      </c>
      <c r="J4703" s="51" t="s">
        <v>20</v>
      </c>
      <c r="P4703" s="51" t="s">
        <v>20</v>
      </c>
      <c r="Q4703" s="60" t="s">
        <v>4571</v>
      </c>
      <c r="R4703" s="60">
        <v>197</v>
      </c>
      <c r="S4703" s="62">
        <v>115.2</v>
      </c>
      <c r="U4703" s="54" t="s">
        <v>15</v>
      </c>
      <c r="V4703" s="50" t="s">
        <v>20</v>
      </c>
      <c r="X4703" s="48"/>
    </row>
    <row r="4704" spans="1:24" s="60" customFormat="1" x14ac:dyDescent="0.2">
      <c r="A4704" s="60">
        <v>32</v>
      </c>
      <c r="B4704" s="61" t="s">
        <v>3703</v>
      </c>
      <c r="C4704" s="61">
        <v>3207</v>
      </c>
      <c r="D4704" s="61" t="s">
        <v>4412</v>
      </c>
      <c r="J4704" s="51" t="s">
        <v>20</v>
      </c>
      <c r="P4704" s="51" t="s">
        <v>20</v>
      </c>
      <c r="Q4704" s="60" t="s">
        <v>4572</v>
      </c>
      <c r="R4704" s="60">
        <v>198</v>
      </c>
      <c r="S4704" s="62">
        <v>24</v>
      </c>
      <c r="U4704" s="54" t="s">
        <v>15</v>
      </c>
      <c r="V4704" s="50" t="s">
        <v>20</v>
      </c>
      <c r="X4704" s="48"/>
    </row>
    <row r="4705" spans="1:24" s="60" customFormat="1" x14ac:dyDescent="0.2">
      <c r="A4705" s="60">
        <v>32</v>
      </c>
      <c r="B4705" s="61" t="s">
        <v>3703</v>
      </c>
      <c r="C4705" s="61">
        <v>3207</v>
      </c>
      <c r="D4705" s="61" t="s">
        <v>4412</v>
      </c>
      <c r="J4705" s="51" t="s">
        <v>20</v>
      </c>
      <c r="P4705" s="51" t="s">
        <v>20</v>
      </c>
      <c r="Q4705" s="60" t="s">
        <v>4573</v>
      </c>
      <c r="R4705" s="60">
        <v>199</v>
      </c>
      <c r="S4705" s="62">
        <v>30</v>
      </c>
      <c r="U4705" s="54" t="s">
        <v>15</v>
      </c>
      <c r="V4705" s="50" t="s">
        <v>20</v>
      </c>
      <c r="X4705" s="48"/>
    </row>
    <row r="4706" spans="1:24" s="60" customFormat="1" x14ac:dyDescent="0.2">
      <c r="A4706" s="60">
        <v>32</v>
      </c>
      <c r="B4706" s="61" t="s">
        <v>3703</v>
      </c>
      <c r="C4706" s="61">
        <v>3207</v>
      </c>
      <c r="D4706" s="61" t="s">
        <v>4412</v>
      </c>
      <c r="J4706" s="51" t="s">
        <v>20</v>
      </c>
      <c r="P4706" s="51" t="s">
        <v>20</v>
      </c>
      <c r="Q4706" s="60" t="s">
        <v>4574</v>
      </c>
      <c r="R4706" s="60">
        <v>200</v>
      </c>
      <c r="S4706" s="62">
        <v>99.84</v>
      </c>
      <c r="U4706" s="54" t="s">
        <v>15</v>
      </c>
      <c r="V4706" s="50" t="s">
        <v>20</v>
      </c>
      <c r="X4706" s="48"/>
    </row>
    <row r="4707" spans="1:24" s="60" customFormat="1" x14ac:dyDescent="0.2">
      <c r="A4707" s="60">
        <v>32</v>
      </c>
      <c r="B4707" s="61" t="s">
        <v>3703</v>
      </c>
      <c r="C4707" s="61">
        <v>3207</v>
      </c>
      <c r="D4707" s="61" t="s">
        <v>4412</v>
      </c>
      <c r="J4707" s="51" t="s">
        <v>20</v>
      </c>
      <c r="P4707" s="51" t="s">
        <v>20</v>
      </c>
      <c r="Q4707" s="60" t="s">
        <v>4133</v>
      </c>
      <c r="R4707" s="60">
        <v>201</v>
      </c>
      <c r="S4707" s="62">
        <v>147.84</v>
      </c>
      <c r="U4707" s="54" t="s">
        <v>15</v>
      </c>
      <c r="V4707" s="50" t="s">
        <v>20</v>
      </c>
      <c r="X4707" s="48"/>
    </row>
    <row r="4708" spans="1:24" s="60" customFormat="1" x14ac:dyDescent="0.2">
      <c r="A4708" s="60">
        <v>32</v>
      </c>
      <c r="B4708" s="61" t="s">
        <v>3703</v>
      </c>
      <c r="C4708" s="61">
        <v>3207</v>
      </c>
      <c r="D4708" s="61" t="s">
        <v>4412</v>
      </c>
      <c r="J4708" s="51" t="s">
        <v>20</v>
      </c>
      <c r="P4708" s="51" t="s">
        <v>20</v>
      </c>
      <c r="Q4708" s="60" t="s">
        <v>4575</v>
      </c>
      <c r="R4708" s="60">
        <v>202</v>
      </c>
      <c r="S4708" s="62">
        <v>18</v>
      </c>
      <c r="U4708" s="54" t="s">
        <v>15</v>
      </c>
      <c r="V4708" s="50" t="s">
        <v>20</v>
      </c>
      <c r="X4708" s="48"/>
    </row>
    <row r="4709" spans="1:24" s="60" customFormat="1" x14ac:dyDescent="0.2">
      <c r="A4709" s="60">
        <v>32</v>
      </c>
      <c r="B4709" s="61" t="s">
        <v>3703</v>
      </c>
      <c r="C4709" s="61">
        <v>3207</v>
      </c>
      <c r="D4709" s="61" t="s">
        <v>4412</v>
      </c>
      <c r="J4709" s="51" t="s">
        <v>20</v>
      </c>
      <c r="P4709" s="51" t="s">
        <v>20</v>
      </c>
      <c r="Q4709" s="60" t="s">
        <v>3958</v>
      </c>
      <c r="R4709" s="60">
        <v>203</v>
      </c>
      <c r="S4709" s="62">
        <v>29.57</v>
      </c>
      <c r="U4709" s="54" t="s">
        <v>15</v>
      </c>
      <c r="V4709" s="50" t="s">
        <v>20</v>
      </c>
      <c r="X4709" s="48"/>
    </row>
    <row r="4710" spans="1:24" s="60" customFormat="1" x14ac:dyDescent="0.2">
      <c r="A4710" s="60">
        <v>32</v>
      </c>
      <c r="B4710" s="61" t="s">
        <v>3703</v>
      </c>
      <c r="C4710" s="61">
        <v>3207</v>
      </c>
      <c r="D4710" s="61" t="s">
        <v>4412</v>
      </c>
      <c r="J4710" s="51" t="s">
        <v>20</v>
      </c>
      <c r="P4710" s="51" t="s">
        <v>20</v>
      </c>
      <c r="Q4710" s="60" t="s">
        <v>4576</v>
      </c>
      <c r="R4710" s="60">
        <v>204</v>
      </c>
      <c r="S4710" s="62">
        <v>6</v>
      </c>
      <c r="U4710" s="54" t="s">
        <v>15</v>
      </c>
      <c r="V4710" s="50" t="s">
        <v>20</v>
      </c>
      <c r="X4710" s="48"/>
    </row>
    <row r="4711" spans="1:24" s="60" customFormat="1" x14ac:dyDescent="0.2">
      <c r="A4711" s="60">
        <v>32</v>
      </c>
      <c r="B4711" s="61" t="s">
        <v>3703</v>
      </c>
      <c r="C4711" s="61">
        <v>3207</v>
      </c>
      <c r="D4711" s="61" t="s">
        <v>4412</v>
      </c>
      <c r="J4711" s="51" t="s">
        <v>20</v>
      </c>
      <c r="P4711" s="51" t="s">
        <v>20</v>
      </c>
      <c r="Q4711" s="60" t="s">
        <v>4577</v>
      </c>
      <c r="R4711" s="60">
        <v>205</v>
      </c>
      <c r="S4711" s="62">
        <v>19.61</v>
      </c>
      <c r="U4711" s="54" t="s">
        <v>15</v>
      </c>
      <c r="V4711" s="50" t="s">
        <v>20</v>
      </c>
      <c r="X4711" s="48"/>
    </row>
    <row r="4712" spans="1:24" s="60" customFormat="1" x14ac:dyDescent="0.2">
      <c r="A4712" s="60">
        <v>32</v>
      </c>
      <c r="B4712" s="61" t="s">
        <v>3703</v>
      </c>
      <c r="C4712" s="61">
        <v>3207</v>
      </c>
      <c r="D4712" s="61" t="s">
        <v>4412</v>
      </c>
      <c r="J4712" s="51" t="s">
        <v>20</v>
      </c>
      <c r="P4712" s="51" t="s">
        <v>20</v>
      </c>
      <c r="Q4712" s="60" t="s">
        <v>4578</v>
      </c>
      <c r="R4712" s="60">
        <v>206</v>
      </c>
      <c r="S4712" s="62">
        <v>40.33</v>
      </c>
      <c r="U4712" s="54" t="s">
        <v>15</v>
      </c>
      <c r="V4712" s="50" t="s">
        <v>20</v>
      </c>
      <c r="X4712" s="48"/>
    </row>
    <row r="4713" spans="1:24" s="60" customFormat="1" x14ac:dyDescent="0.2">
      <c r="A4713" s="60">
        <v>32</v>
      </c>
      <c r="B4713" s="61" t="s">
        <v>3703</v>
      </c>
      <c r="C4713" s="61">
        <v>3207</v>
      </c>
      <c r="D4713" s="61" t="s">
        <v>4412</v>
      </c>
      <c r="J4713" s="51" t="s">
        <v>20</v>
      </c>
      <c r="P4713" s="51" t="s">
        <v>20</v>
      </c>
      <c r="Q4713" s="60" t="s">
        <v>4579</v>
      </c>
      <c r="R4713" s="60">
        <v>207</v>
      </c>
      <c r="S4713" s="62">
        <v>9.7799999999999994</v>
      </c>
      <c r="U4713" s="54" t="s">
        <v>15</v>
      </c>
      <c r="V4713" s="50" t="s">
        <v>20</v>
      </c>
      <c r="X4713" s="48"/>
    </row>
    <row r="4714" spans="1:24" s="60" customFormat="1" x14ac:dyDescent="0.2">
      <c r="A4714" s="60">
        <v>32</v>
      </c>
      <c r="B4714" s="61" t="s">
        <v>3703</v>
      </c>
      <c r="C4714" s="61">
        <v>3207</v>
      </c>
      <c r="D4714" s="61" t="s">
        <v>4412</v>
      </c>
      <c r="J4714" s="51" t="s">
        <v>20</v>
      </c>
      <c r="P4714" s="51" t="s">
        <v>20</v>
      </c>
      <c r="Q4714" s="60" t="s">
        <v>4580</v>
      </c>
      <c r="R4714" s="60">
        <v>208</v>
      </c>
      <c r="S4714" s="62">
        <v>19.55</v>
      </c>
      <c r="U4714" s="54" t="s">
        <v>15</v>
      </c>
      <c r="V4714" s="50" t="s">
        <v>20</v>
      </c>
      <c r="X4714" s="48"/>
    </row>
    <row r="4715" spans="1:24" s="60" customFormat="1" x14ac:dyDescent="0.2">
      <c r="A4715" s="60">
        <v>32</v>
      </c>
      <c r="B4715" s="61" t="s">
        <v>3703</v>
      </c>
      <c r="C4715" s="61">
        <v>3207</v>
      </c>
      <c r="D4715" s="61" t="s">
        <v>4412</v>
      </c>
      <c r="J4715" s="51" t="s">
        <v>20</v>
      </c>
      <c r="P4715" s="51" t="s">
        <v>20</v>
      </c>
      <c r="Q4715" s="60" t="s">
        <v>4581</v>
      </c>
      <c r="R4715" s="60">
        <v>209</v>
      </c>
      <c r="S4715" s="62">
        <v>120.48</v>
      </c>
      <c r="U4715" s="54" t="s">
        <v>15</v>
      </c>
      <c r="V4715" s="50" t="s">
        <v>20</v>
      </c>
      <c r="X4715" s="48"/>
    </row>
    <row r="4716" spans="1:24" s="60" customFormat="1" x14ac:dyDescent="0.2">
      <c r="A4716" s="60">
        <v>32</v>
      </c>
      <c r="B4716" s="61" t="s">
        <v>3703</v>
      </c>
      <c r="C4716" s="61">
        <v>3207</v>
      </c>
      <c r="D4716" s="61" t="s">
        <v>4412</v>
      </c>
      <c r="J4716" s="51" t="s">
        <v>20</v>
      </c>
      <c r="P4716" s="51" t="s">
        <v>20</v>
      </c>
      <c r="Q4716" s="60" t="s">
        <v>4582</v>
      </c>
      <c r="R4716" s="60">
        <v>210</v>
      </c>
      <c r="S4716" s="62">
        <v>55.68</v>
      </c>
      <c r="U4716" s="54" t="s">
        <v>15</v>
      </c>
      <c r="V4716" s="50" t="s">
        <v>20</v>
      </c>
      <c r="X4716" s="48"/>
    </row>
    <row r="4717" spans="1:24" s="60" customFormat="1" x14ac:dyDescent="0.2">
      <c r="A4717" s="60">
        <v>32</v>
      </c>
      <c r="B4717" s="61" t="s">
        <v>3703</v>
      </c>
      <c r="C4717" s="61">
        <v>3207</v>
      </c>
      <c r="D4717" s="61" t="s">
        <v>4412</v>
      </c>
      <c r="J4717" s="51" t="s">
        <v>20</v>
      </c>
      <c r="P4717" s="51" t="s">
        <v>20</v>
      </c>
      <c r="Q4717" s="60" t="s">
        <v>4583</v>
      </c>
      <c r="R4717" s="60">
        <v>211</v>
      </c>
      <c r="S4717" s="62">
        <v>8.11</v>
      </c>
      <c r="U4717" s="54" t="s">
        <v>15</v>
      </c>
      <c r="V4717" s="50" t="s">
        <v>20</v>
      </c>
      <c r="X4717" s="48"/>
    </row>
    <row r="4718" spans="1:24" s="60" customFormat="1" x14ac:dyDescent="0.2">
      <c r="A4718" s="60">
        <v>32</v>
      </c>
      <c r="B4718" s="61" t="s">
        <v>3703</v>
      </c>
      <c r="C4718" s="61">
        <v>3207</v>
      </c>
      <c r="D4718" s="61" t="s">
        <v>4412</v>
      </c>
      <c r="J4718" s="51" t="s">
        <v>20</v>
      </c>
      <c r="P4718" s="51" t="s">
        <v>20</v>
      </c>
      <c r="Q4718" s="60" t="s">
        <v>4584</v>
      </c>
      <c r="R4718" s="60">
        <v>212</v>
      </c>
      <c r="S4718" s="62">
        <v>10.29</v>
      </c>
      <c r="U4718" s="54" t="s">
        <v>15</v>
      </c>
      <c r="V4718" s="50" t="s">
        <v>20</v>
      </c>
      <c r="X4718" s="48"/>
    </row>
    <row r="4719" spans="1:24" s="60" customFormat="1" x14ac:dyDescent="0.2">
      <c r="A4719" s="60">
        <v>32</v>
      </c>
      <c r="B4719" s="61" t="s">
        <v>3703</v>
      </c>
      <c r="C4719" s="61">
        <v>3207</v>
      </c>
      <c r="D4719" s="61" t="s">
        <v>4412</v>
      </c>
      <c r="J4719" s="51" t="s">
        <v>20</v>
      </c>
      <c r="P4719" s="51" t="s">
        <v>20</v>
      </c>
      <c r="Q4719" s="60" t="s">
        <v>4585</v>
      </c>
      <c r="R4719" s="60">
        <v>213</v>
      </c>
      <c r="S4719" s="62">
        <v>17.63</v>
      </c>
      <c r="U4719" s="54" t="s">
        <v>15</v>
      </c>
      <c r="V4719" s="50" t="s">
        <v>20</v>
      </c>
      <c r="X4719" s="48"/>
    </row>
    <row r="4720" spans="1:24" s="60" customFormat="1" x14ac:dyDescent="0.2">
      <c r="A4720" s="60">
        <v>32</v>
      </c>
      <c r="B4720" s="61" t="s">
        <v>3703</v>
      </c>
      <c r="C4720" s="61">
        <v>3207</v>
      </c>
      <c r="D4720" s="61" t="s">
        <v>4412</v>
      </c>
      <c r="J4720" s="51" t="s">
        <v>20</v>
      </c>
      <c r="P4720" s="51" t="s">
        <v>20</v>
      </c>
      <c r="Q4720" s="60" t="s">
        <v>4586</v>
      </c>
      <c r="R4720" s="60">
        <v>214</v>
      </c>
      <c r="S4720" s="62">
        <v>215.99</v>
      </c>
      <c r="U4720" s="54" t="s">
        <v>15</v>
      </c>
      <c r="V4720" s="50" t="s">
        <v>16</v>
      </c>
      <c r="X4720" s="48"/>
    </row>
    <row r="4721" spans="1:24" s="60" customFormat="1" x14ac:dyDescent="0.2">
      <c r="A4721" s="60">
        <v>32</v>
      </c>
      <c r="B4721" s="61" t="s">
        <v>3703</v>
      </c>
      <c r="C4721" s="61">
        <v>3207</v>
      </c>
      <c r="D4721" s="61" t="s">
        <v>4412</v>
      </c>
      <c r="J4721" s="51" t="s">
        <v>20</v>
      </c>
      <c r="P4721" s="51" t="s">
        <v>20</v>
      </c>
      <c r="Q4721" s="60" t="s">
        <v>4587</v>
      </c>
      <c r="R4721" s="60">
        <v>215</v>
      </c>
      <c r="S4721" s="62">
        <v>12.75</v>
      </c>
      <c r="U4721" s="54" t="s">
        <v>15</v>
      </c>
      <c r="V4721" s="50" t="s">
        <v>20</v>
      </c>
      <c r="X4721" s="48"/>
    </row>
    <row r="4722" spans="1:24" s="60" customFormat="1" x14ac:dyDescent="0.2">
      <c r="A4722" s="60">
        <v>32</v>
      </c>
      <c r="B4722" s="61" t="s">
        <v>3703</v>
      </c>
      <c r="C4722" s="61">
        <v>3207</v>
      </c>
      <c r="D4722" s="61" t="s">
        <v>4412</v>
      </c>
      <c r="J4722" s="51" t="s">
        <v>20</v>
      </c>
      <c r="P4722" s="51" t="s">
        <v>20</v>
      </c>
      <c r="Q4722" s="60" t="s">
        <v>3984</v>
      </c>
      <c r="R4722" s="60">
        <v>216</v>
      </c>
      <c r="S4722" s="62">
        <v>9</v>
      </c>
      <c r="U4722" s="54" t="s">
        <v>15</v>
      </c>
      <c r="V4722" s="50" t="s">
        <v>20</v>
      </c>
      <c r="X4722" s="48"/>
    </row>
    <row r="4723" spans="1:24" s="60" customFormat="1" x14ac:dyDescent="0.2">
      <c r="A4723" s="60">
        <v>32</v>
      </c>
      <c r="B4723" s="61" t="s">
        <v>3703</v>
      </c>
      <c r="C4723" s="61">
        <v>3207</v>
      </c>
      <c r="D4723" s="61" t="s">
        <v>4412</v>
      </c>
      <c r="J4723" s="51" t="s">
        <v>20</v>
      </c>
      <c r="P4723" s="51" t="s">
        <v>20</v>
      </c>
      <c r="Q4723" s="60" t="s">
        <v>4212</v>
      </c>
      <c r="R4723" s="60">
        <v>217</v>
      </c>
      <c r="S4723" s="62">
        <v>26.39</v>
      </c>
      <c r="U4723" s="54" t="s">
        <v>15</v>
      </c>
      <c r="V4723" s="50" t="s">
        <v>20</v>
      </c>
      <c r="X4723" s="48"/>
    </row>
    <row r="4724" spans="1:24" s="60" customFormat="1" x14ac:dyDescent="0.2">
      <c r="A4724" s="60">
        <v>32</v>
      </c>
      <c r="B4724" s="61" t="s">
        <v>3703</v>
      </c>
      <c r="C4724" s="61">
        <v>3207</v>
      </c>
      <c r="D4724" s="61" t="s">
        <v>4412</v>
      </c>
      <c r="J4724" s="51" t="s">
        <v>20</v>
      </c>
      <c r="P4724" s="51" t="s">
        <v>20</v>
      </c>
      <c r="Q4724" s="60" t="s">
        <v>3795</v>
      </c>
      <c r="R4724" s="60">
        <v>218</v>
      </c>
      <c r="S4724" s="62">
        <v>21.51</v>
      </c>
      <c r="U4724" s="54" t="s">
        <v>15</v>
      </c>
      <c r="V4724" s="50" t="s">
        <v>20</v>
      </c>
      <c r="X4724" s="48"/>
    </row>
    <row r="4725" spans="1:24" s="60" customFormat="1" x14ac:dyDescent="0.2">
      <c r="A4725" s="60">
        <v>32</v>
      </c>
      <c r="B4725" s="61" t="s">
        <v>3703</v>
      </c>
      <c r="C4725" s="61">
        <v>3207</v>
      </c>
      <c r="D4725" s="61" t="s">
        <v>4412</v>
      </c>
      <c r="J4725" s="51" t="s">
        <v>20</v>
      </c>
      <c r="P4725" s="51" t="s">
        <v>20</v>
      </c>
      <c r="Q4725" s="60" t="s">
        <v>4588</v>
      </c>
      <c r="R4725" s="60">
        <v>219</v>
      </c>
      <c r="S4725" s="62">
        <v>3.49</v>
      </c>
      <c r="U4725" s="54" t="s">
        <v>15</v>
      </c>
      <c r="V4725" s="50" t="s">
        <v>20</v>
      </c>
      <c r="X4725" s="48"/>
    </row>
    <row r="4726" spans="1:24" s="60" customFormat="1" x14ac:dyDescent="0.2">
      <c r="A4726" s="60">
        <v>32</v>
      </c>
      <c r="B4726" s="61" t="s">
        <v>3703</v>
      </c>
      <c r="C4726" s="61">
        <v>3207</v>
      </c>
      <c r="D4726" s="61" t="s">
        <v>4412</v>
      </c>
      <c r="J4726" s="51" t="s">
        <v>20</v>
      </c>
      <c r="P4726" s="51" t="s">
        <v>20</v>
      </c>
      <c r="Q4726" s="60" t="s">
        <v>4589</v>
      </c>
      <c r="R4726" s="60">
        <v>220</v>
      </c>
      <c r="S4726" s="62">
        <v>43</v>
      </c>
      <c r="U4726" s="54" t="s">
        <v>15</v>
      </c>
      <c r="V4726" s="50" t="s">
        <v>20</v>
      </c>
      <c r="X4726" s="48"/>
    </row>
    <row r="4727" spans="1:24" s="60" customFormat="1" x14ac:dyDescent="0.2">
      <c r="A4727" s="60">
        <v>32</v>
      </c>
      <c r="B4727" s="61" t="s">
        <v>3703</v>
      </c>
      <c r="C4727" s="61">
        <v>3207</v>
      </c>
      <c r="D4727" s="61" t="s">
        <v>4412</v>
      </c>
      <c r="J4727" s="51" t="s">
        <v>20</v>
      </c>
      <c r="P4727" s="51" t="s">
        <v>20</v>
      </c>
      <c r="Q4727" s="60" t="s">
        <v>4590</v>
      </c>
      <c r="R4727" s="60">
        <v>221</v>
      </c>
      <c r="S4727" s="62">
        <v>21</v>
      </c>
      <c r="U4727" s="54" t="s">
        <v>15</v>
      </c>
      <c r="V4727" s="50" t="s">
        <v>20</v>
      </c>
      <c r="X4727" s="48"/>
    </row>
    <row r="4728" spans="1:24" s="60" customFormat="1" x14ac:dyDescent="0.2">
      <c r="A4728" s="60">
        <v>32</v>
      </c>
      <c r="B4728" s="61" t="s">
        <v>3703</v>
      </c>
      <c r="C4728" s="61">
        <v>3207</v>
      </c>
      <c r="D4728" s="61" t="s">
        <v>4412</v>
      </c>
      <c r="J4728" s="51" t="s">
        <v>20</v>
      </c>
      <c r="P4728" s="51" t="s">
        <v>20</v>
      </c>
      <c r="Q4728" s="60" t="s">
        <v>4591</v>
      </c>
      <c r="R4728" s="60">
        <v>222</v>
      </c>
      <c r="S4728" s="62">
        <v>6.39</v>
      </c>
      <c r="U4728" s="54" t="s">
        <v>15</v>
      </c>
      <c r="V4728" s="50" t="s">
        <v>20</v>
      </c>
      <c r="X4728" s="48"/>
    </row>
    <row r="4729" spans="1:24" s="60" customFormat="1" x14ac:dyDescent="0.2">
      <c r="A4729" s="60">
        <v>32</v>
      </c>
      <c r="B4729" s="61" t="s">
        <v>3703</v>
      </c>
      <c r="C4729" s="61">
        <v>3207</v>
      </c>
      <c r="D4729" s="61" t="s">
        <v>4412</v>
      </c>
      <c r="J4729" s="51" t="s">
        <v>20</v>
      </c>
      <c r="P4729" s="51" t="s">
        <v>20</v>
      </c>
      <c r="Q4729" s="60" t="s">
        <v>4592</v>
      </c>
      <c r="R4729" s="60">
        <v>223</v>
      </c>
      <c r="S4729" s="62">
        <v>92.86</v>
      </c>
      <c r="U4729" s="54" t="s">
        <v>15</v>
      </c>
      <c r="V4729" s="50" t="s">
        <v>20</v>
      </c>
      <c r="X4729" s="48"/>
    </row>
    <row r="4730" spans="1:24" s="60" customFormat="1" x14ac:dyDescent="0.2">
      <c r="A4730" s="60">
        <v>32</v>
      </c>
      <c r="B4730" s="61" t="s">
        <v>3703</v>
      </c>
      <c r="C4730" s="61">
        <v>3207</v>
      </c>
      <c r="D4730" s="61" t="s">
        <v>4412</v>
      </c>
      <c r="J4730" s="51" t="s">
        <v>20</v>
      </c>
      <c r="P4730" s="51" t="s">
        <v>20</v>
      </c>
      <c r="Q4730" s="60" t="s">
        <v>4593</v>
      </c>
      <c r="R4730" s="60">
        <v>224</v>
      </c>
      <c r="S4730" s="62">
        <v>7.61</v>
      </c>
      <c r="U4730" s="54" t="s">
        <v>15</v>
      </c>
      <c r="V4730" s="50" t="s">
        <v>20</v>
      </c>
      <c r="X4730" s="48"/>
    </row>
    <row r="4731" spans="1:24" s="60" customFormat="1" x14ac:dyDescent="0.2">
      <c r="A4731" s="60">
        <v>32</v>
      </c>
      <c r="B4731" s="61" t="s">
        <v>3703</v>
      </c>
      <c r="C4731" s="61">
        <v>3207</v>
      </c>
      <c r="D4731" s="61" t="s">
        <v>4412</v>
      </c>
      <c r="J4731" s="51" t="s">
        <v>20</v>
      </c>
      <c r="P4731" s="51" t="s">
        <v>20</v>
      </c>
      <c r="Q4731" s="60" t="s">
        <v>4594</v>
      </c>
      <c r="R4731" s="60">
        <v>225</v>
      </c>
      <c r="S4731" s="62">
        <v>147.53</v>
      </c>
      <c r="U4731" s="54" t="s">
        <v>15</v>
      </c>
      <c r="V4731" s="50" t="s">
        <v>20</v>
      </c>
      <c r="X4731" s="48"/>
    </row>
    <row r="4732" spans="1:24" s="60" customFormat="1" x14ac:dyDescent="0.2">
      <c r="A4732" s="60">
        <v>32</v>
      </c>
      <c r="B4732" s="61" t="s">
        <v>3703</v>
      </c>
      <c r="C4732" s="61">
        <v>3207</v>
      </c>
      <c r="D4732" s="61" t="s">
        <v>4412</v>
      </c>
      <c r="J4732" s="51" t="s">
        <v>20</v>
      </c>
      <c r="P4732" s="51" t="s">
        <v>20</v>
      </c>
      <c r="Q4732" s="60" t="s">
        <v>4595</v>
      </c>
      <c r="R4732" s="60">
        <v>226</v>
      </c>
      <c r="S4732" s="62">
        <v>19.920000000000002</v>
      </c>
      <c r="U4732" s="54" t="s">
        <v>15</v>
      </c>
      <c r="V4732" s="50" t="s">
        <v>20</v>
      </c>
      <c r="X4732" s="48"/>
    </row>
    <row r="4733" spans="1:24" s="60" customFormat="1" x14ac:dyDescent="0.2">
      <c r="A4733" s="60">
        <v>32</v>
      </c>
      <c r="B4733" s="61" t="s">
        <v>3703</v>
      </c>
      <c r="C4733" s="61">
        <v>3207</v>
      </c>
      <c r="D4733" s="61" t="s">
        <v>4412</v>
      </c>
      <c r="J4733" s="51" t="s">
        <v>20</v>
      </c>
      <c r="P4733" s="51" t="s">
        <v>20</v>
      </c>
      <c r="Q4733" s="60" t="s">
        <v>4596</v>
      </c>
      <c r="R4733" s="60">
        <v>227</v>
      </c>
      <c r="S4733" s="62">
        <v>18.12</v>
      </c>
      <c r="U4733" s="54" t="s">
        <v>15</v>
      </c>
      <c r="V4733" s="50" t="s">
        <v>20</v>
      </c>
      <c r="X4733" s="48"/>
    </row>
    <row r="4734" spans="1:24" s="60" customFormat="1" x14ac:dyDescent="0.2">
      <c r="A4734" s="60">
        <v>32</v>
      </c>
      <c r="B4734" s="61" t="s">
        <v>3703</v>
      </c>
      <c r="C4734" s="61">
        <v>3207</v>
      </c>
      <c r="D4734" s="61" t="s">
        <v>4412</v>
      </c>
      <c r="J4734" s="51" t="s">
        <v>20</v>
      </c>
      <c r="P4734" s="51" t="s">
        <v>20</v>
      </c>
      <c r="Q4734" s="60" t="s">
        <v>4597</v>
      </c>
      <c r="R4734" s="60">
        <v>228</v>
      </c>
      <c r="S4734" s="62">
        <v>44.1</v>
      </c>
      <c r="U4734" s="54" t="s">
        <v>15</v>
      </c>
      <c r="V4734" s="50" t="s">
        <v>20</v>
      </c>
      <c r="X4734" s="48"/>
    </row>
    <row r="4735" spans="1:24" s="60" customFormat="1" x14ac:dyDescent="0.2">
      <c r="A4735" s="60">
        <v>32</v>
      </c>
      <c r="B4735" s="61" t="s">
        <v>3703</v>
      </c>
      <c r="C4735" s="61">
        <v>3207</v>
      </c>
      <c r="D4735" s="61" t="s">
        <v>4412</v>
      </c>
      <c r="J4735" s="51" t="s">
        <v>20</v>
      </c>
      <c r="P4735" s="51" t="s">
        <v>20</v>
      </c>
      <c r="Q4735" s="60" t="s">
        <v>4598</v>
      </c>
      <c r="R4735" s="60">
        <v>229</v>
      </c>
      <c r="S4735" s="62">
        <v>20.97</v>
      </c>
      <c r="U4735" s="54" t="s">
        <v>15</v>
      </c>
      <c r="V4735" s="50" t="s">
        <v>20</v>
      </c>
      <c r="X4735" s="48"/>
    </row>
    <row r="4736" spans="1:24" s="60" customFormat="1" x14ac:dyDescent="0.2">
      <c r="A4736" s="60">
        <v>32</v>
      </c>
      <c r="B4736" s="61" t="s">
        <v>3703</v>
      </c>
      <c r="C4736" s="61">
        <v>3207</v>
      </c>
      <c r="D4736" s="61" t="s">
        <v>4412</v>
      </c>
      <c r="J4736" s="51" t="s">
        <v>20</v>
      </c>
      <c r="P4736" s="51" t="s">
        <v>20</v>
      </c>
      <c r="Q4736" s="60" t="s">
        <v>4599</v>
      </c>
      <c r="R4736" s="60">
        <v>230</v>
      </c>
      <c r="S4736" s="62">
        <v>41.55</v>
      </c>
      <c r="U4736" s="54" t="s">
        <v>15</v>
      </c>
      <c r="V4736" s="50" t="s">
        <v>20</v>
      </c>
      <c r="X4736" s="48"/>
    </row>
    <row r="4737" spans="1:24" s="60" customFormat="1" x14ac:dyDescent="0.2">
      <c r="A4737" s="60">
        <v>32</v>
      </c>
      <c r="B4737" s="61" t="s">
        <v>3703</v>
      </c>
      <c r="C4737" s="61">
        <v>3207</v>
      </c>
      <c r="D4737" s="61" t="s">
        <v>4412</v>
      </c>
      <c r="J4737" s="51" t="s">
        <v>20</v>
      </c>
      <c r="P4737" s="51" t="s">
        <v>20</v>
      </c>
      <c r="Q4737" s="60" t="s">
        <v>4600</v>
      </c>
      <c r="R4737" s="60">
        <v>231</v>
      </c>
      <c r="S4737" s="62">
        <v>39.770000000000003</v>
      </c>
      <c r="U4737" s="54" t="s">
        <v>15</v>
      </c>
      <c r="V4737" s="50" t="s">
        <v>20</v>
      </c>
      <c r="X4737" s="48"/>
    </row>
    <row r="4738" spans="1:24" s="60" customFormat="1" x14ac:dyDescent="0.2">
      <c r="A4738" s="60">
        <v>32</v>
      </c>
      <c r="B4738" s="61" t="s">
        <v>3703</v>
      </c>
      <c r="C4738" s="61">
        <v>3207</v>
      </c>
      <c r="D4738" s="61" t="s">
        <v>4412</v>
      </c>
      <c r="J4738" s="51" t="s">
        <v>20</v>
      </c>
      <c r="P4738" s="51" t="s">
        <v>20</v>
      </c>
      <c r="Q4738" s="60" t="s">
        <v>4601</v>
      </c>
      <c r="R4738" s="60">
        <v>232</v>
      </c>
      <c r="S4738" s="62">
        <v>1.26</v>
      </c>
      <c r="U4738" s="54" t="s">
        <v>15</v>
      </c>
      <c r="V4738" s="50" t="s">
        <v>20</v>
      </c>
      <c r="X4738" s="48"/>
    </row>
    <row r="4739" spans="1:24" s="60" customFormat="1" x14ac:dyDescent="0.2">
      <c r="A4739" s="60">
        <v>32</v>
      </c>
      <c r="B4739" s="61" t="s">
        <v>3703</v>
      </c>
      <c r="C4739" s="61">
        <v>3207</v>
      </c>
      <c r="D4739" s="61" t="s">
        <v>4412</v>
      </c>
      <c r="J4739" s="51" t="s">
        <v>20</v>
      </c>
      <c r="P4739" s="51" t="s">
        <v>20</v>
      </c>
      <c r="Q4739" s="60" t="s">
        <v>4602</v>
      </c>
      <c r="R4739" s="60">
        <v>233</v>
      </c>
      <c r="S4739" s="62">
        <v>18.98</v>
      </c>
      <c r="U4739" s="54" t="s">
        <v>15</v>
      </c>
      <c r="V4739" s="50" t="s">
        <v>20</v>
      </c>
      <c r="X4739" s="48"/>
    </row>
    <row r="4740" spans="1:24" s="60" customFormat="1" x14ac:dyDescent="0.2">
      <c r="A4740" s="60">
        <v>32</v>
      </c>
      <c r="B4740" s="61" t="s">
        <v>3703</v>
      </c>
      <c r="C4740" s="61">
        <v>3207</v>
      </c>
      <c r="D4740" s="61" t="s">
        <v>4412</v>
      </c>
      <c r="J4740" s="51" t="s">
        <v>20</v>
      </c>
      <c r="P4740" s="51" t="s">
        <v>20</v>
      </c>
      <c r="Q4740" s="60" t="s">
        <v>4603</v>
      </c>
      <c r="R4740" s="60">
        <v>234</v>
      </c>
      <c r="S4740" s="62">
        <v>18</v>
      </c>
      <c r="U4740" s="54" t="s">
        <v>15</v>
      </c>
      <c r="V4740" s="50" t="s">
        <v>20</v>
      </c>
      <c r="X4740" s="48"/>
    </row>
    <row r="4741" spans="1:24" s="60" customFormat="1" x14ac:dyDescent="0.2">
      <c r="A4741" s="60">
        <v>32</v>
      </c>
      <c r="B4741" s="61" t="s">
        <v>3703</v>
      </c>
      <c r="C4741" s="61">
        <v>3207</v>
      </c>
      <c r="D4741" s="61" t="s">
        <v>4412</v>
      </c>
      <c r="J4741" s="51" t="s">
        <v>20</v>
      </c>
      <c r="P4741" s="51" t="s">
        <v>20</v>
      </c>
      <c r="Q4741" s="60" t="s">
        <v>4604</v>
      </c>
      <c r="R4741" s="60">
        <v>235</v>
      </c>
      <c r="S4741" s="62">
        <v>3.94</v>
      </c>
      <c r="U4741" s="54" t="s">
        <v>15</v>
      </c>
      <c r="V4741" s="50" t="s">
        <v>20</v>
      </c>
      <c r="X4741" s="48"/>
    </row>
    <row r="4742" spans="1:24" s="60" customFormat="1" x14ac:dyDescent="0.2">
      <c r="A4742" s="60">
        <v>32</v>
      </c>
      <c r="B4742" s="61" t="s">
        <v>3703</v>
      </c>
      <c r="C4742" s="61">
        <v>3207</v>
      </c>
      <c r="D4742" s="61" t="s">
        <v>4412</v>
      </c>
      <c r="J4742" s="51" t="s">
        <v>20</v>
      </c>
      <c r="P4742" s="51" t="s">
        <v>20</v>
      </c>
      <c r="Q4742" s="60" t="s">
        <v>4605</v>
      </c>
      <c r="R4742" s="60">
        <v>236</v>
      </c>
      <c r="S4742" s="62">
        <v>13.82</v>
      </c>
      <c r="U4742" s="54" t="s">
        <v>15</v>
      </c>
      <c r="V4742" s="50" t="s">
        <v>20</v>
      </c>
      <c r="X4742" s="48"/>
    </row>
    <row r="4743" spans="1:24" s="60" customFormat="1" x14ac:dyDescent="0.2">
      <c r="A4743" s="60">
        <v>32</v>
      </c>
      <c r="B4743" s="61" t="s">
        <v>3703</v>
      </c>
      <c r="C4743" s="61">
        <v>3207</v>
      </c>
      <c r="D4743" s="61" t="s">
        <v>4412</v>
      </c>
      <c r="J4743" s="51" t="s">
        <v>20</v>
      </c>
      <c r="P4743" s="51" t="s">
        <v>20</v>
      </c>
      <c r="Q4743" s="60" t="s">
        <v>4606</v>
      </c>
      <c r="R4743" s="60">
        <v>237</v>
      </c>
      <c r="S4743" s="62">
        <v>52</v>
      </c>
      <c r="U4743" s="54" t="s">
        <v>15</v>
      </c>
      <c r="V4743" s="50" t="s">
        <v>20</v>
      </c>
      <c r="X4743" s="48"/>
    </row>
    <row r="4744" spans="1:24" s="60" customFormat="1" x14ac:dyDescent="0.2">
      <c r="A4744" s="60">
        <v>32</v>
      </c>
      <c r="B4744" s="61" t="s">
        <v>3703</v>
      </c>
      <c r="C4744" s="61">
        <v>3207</v>
      </c>
      <c r="D4744" s="61" t="s">
        <v>4412</v>
      </c>
      <c r="J4744" s="51" t="s">
        <v>20</v>
      </c>
      <c r="P4744" s="51" t="s">
        <v>20</v>
      </c>
      <c r="Q4744" s="60" t="s">
        <v>4607</v>
      </c>
      <c r="R4744" s="60">
        <v>238</v>
      </c>
      <c r="S4744" s="62">
        <v>38.4</v>
      </c>
      <c r="U4744" s="54" t="s">
        <v>15</v>
      </c>
      <c r="V4744" s="50" t="s">
        <v>20</v>
      </c>
      <c r="X4744" s="48"/>
    </row>
    <row r="4745" spans="1:24" s="60" customFormat="1" x14ac:dyDescent="0.2">
      <c r="A4745" s="60">
        <v>32</v>
      </c>
      <c r="B4745" s="61" t="s">
        <v>3703</v>
      </c>
      <c r="C4745" s="61">
        <v>3207</v>
      </c>
      <c r="D4745" s="61" t="s">
        <v>4412</v>
      </c>
      <c r="J4745" s="51" t="s">
        <v>20</v>
      </c>
      <c r="P4745" s="51" t="s">
        <v>20</v>
      </c>
      <c r="Q4745" s="60" t="s">
        <v>4608</v>
      </c>
      <c r="R4745" s="60">
        <v>239</v>
      </c>
      <c r="S4745" s="62">
        <v>44.12</v>
      </c>
      <c r="U4745" s="54" t="s">
        <v>15</v>
      </c>
      <c r="V4745" s="50" t="s">
        <v>20</v>
      </c>
      <c r="X4745" s="48"/>
    </row>
    <row r="4746" spans="1:24" s="60" customFormat="1" x14ac:dyDescent="0.2">
      <c r="A4746" s="60">
        <v>32</v>
      </c>
      <c r="B4746" s="61" t="s">
        <v>3703</v>
      </c>
      <c r="C4746" s="61">
        <v>3207</v>
      </c>
      <c r="D4746" s="61" t="s">
        <v>4412</v>
      </c>
      <c r="J4746" s="51" t="s">
        <v>20</v>
      </c>
      <c r="P4746" s="51" t="s">
        <v>20</v>
      </c>
      <c r="Q4746" s="60" t="s">
        <v>4608</v>
      </c>
      <c r="R4746" s="60">
        <v>240</v>
      </c>
      <c r="S4746" s="62">
        <v>13.08</v>
      </c>
      <c r="U4746" s="54" t="s">
        <v>15</v>
      </c>
      <c r="V4746" s="50" t="s">
        <v>20</v>
      </c>
      <c r="X4746" s="48"/>
    </row>
    <row r="4747" spans="1:24" s="60" customFormat="1" x14ac:dyDescent="0.2">
      <c r="A4747" s="60">
        <v>32</v>
      </c>
      <c r="B4747" s="61" t="s">
        <v>3703</v>
      </c>
      <c r="C4747" s="61">
        <v>3207</v>
      </c>
      <c r="D4747" s="61" t="s">
        <v>4412</v>
      </c>
      <c r="J4747" s="51" t="s">
        <v>20</v>
      </c>
      <c r="P4747" s="51" t="s">
        <v>20</v>
      </c>
      <c r="Q4747" s="60" t="s">
        <v>4609</v>
      </c>
      <c r="R4747" s="60">
        <v>241</v>
      </c>
      <c r="S4747" s="62">
        <v>43.37</v>
      </c>
      <c r="U4747" s="54" t="s">
        <v>15</v>
      </c>
      <c r="V4747" s="50" t="s">
        <v>20</v>
      </c>
      <c r="X4747" s="48"/>
    </row>
    <row r="4748" spans="1:24" s="60" customFormat="1" x14ac:dyDescent="0.2">
      <c r="A4748" s="60">
        <v>32</v>
      </c>
      <c r="B4748" s="61" t="s">
        <v>3703</v>
      </c>
      <c r="C4748" s="61">
        <v>3207</v>
      </c>
      <c r="D4748" s="61" t="s">
        <v>4412</v>
      </c>
      <c r="J4748" s="51" t="s">
        <v>20</v>
      </c>
      <c r="P4748" s="51" t="s">
        <v>20</v>
      </c>
      <c r="Q4748" s="60" t="s">
        <v>4610</v>
      </c>
      <c r="R4748" s="60">
        <v>242</v>
      </c>
      <c r="S4748" s="62">
        <v>18.14</v>
      </c>
      <c r="U4748" s="54" t="s">
        <v>15</v>
      </c>
      <c r="V4748" s="50" t="s">
        <v>20</v>
      </c>
      <c r="X4748" s="48"/>
    </row>
    <row r="4749" spans="1:24" s="60" customFormat="1" x14ac:dyDescent="0.2">
      <c r="A4749" s="60">
        <v>32</v>
      </c>
      <c r="B4749" s="61" t="s">
        <v>3703</v>
      </c>
      <c r="C4749" s="61">
        <v>3207</v>
      </c>
      <c r="D4749" s="61" t="s">
        <v>4412</v>
      </c>
      <c r="J4749" s="51" t="s">
        <v>20</v>
      </c>
      <c r="P4749" s="51" t="s">
        <v>20</v>
      </c>
      <c r="Q4749" s="60" t="s">
        <v>4611</v>
      </c>
      <c r="R4749" s="60">
        <v>243</v>
      </c>
      <c r="S4749" s="62">
        <v>7.76</v>
      </c>
      <c r="U4749" s="54" t="s">
        <v>15</v>
      </c>
      <c r="V4749" s="50" t="s">
        <v>20</v>
      </c>
      <c r="X4749" s="48"/>
    </row>
    <row r="4750" spans="1:24" s="60" customFormat="1" x14ac:dyDescent="0.2">
      <c r="A4750" s="60">
        <v>32</v>
      </c>
      <c r="B4750" s="61" t="s">
        <v>3703</v>
      </c>
      <c r="C4750" s="61">
        <v>3207</v>
      </c>
      <c r="D4750" s="61" t="s">
        <v>4412</v>
      </c>
      <c r="J4750" s="51" t="s">
        <v>20</v>
      </c>
      <c r="P4750" s="51" t="s">
        <v>20</v>
      </c>
      <c r="Q4750" s="60" t="s">
        <v>4612</v>
      </c>
      <c r="R4750" s="60">
        <v>244</v>
      </c>
      <c r="S4750" s="62">
        <v>7.66</v>
      </c>
      <c r="U4750" s="54" t="s">
        <v>15</v>
      </c>
      <c r="V4750" s="50" t="s">
        <v>20</v>
      </c>
      <c r="X4750" s="48"/>
    </row>
    <row r="4751" spans="1:24" s="60" customFormat="1" x14ac:dyDescent="0.2">
      <c r="A4751" s="60">
        <v>32</v>
      </c>
      <c r="B4751" s="61" t="s">
        <v>3703</v>
      </c>
      <c r="C4751" s="61">
        <v>3207</v>
      </c>
      <c r="D4751" s="61" t="s">
        <v>4412</v>
      </c>
      <c r="J4751" s="51" t="s">
        <v>20</v>
      </c>
      <c r="P4751" s="51" t="s">
        <v>20</v>
      </c>
      <c r="Q4751" s="60" t="s">
        <v>4613</v>
      </c>
      <c r="R4751" s="60">
        <v>245</v>
      </c>
      <c r="S4751" s="62">
        <v>2.39</v>
      </c>
      <c r="U4751" s="54" t="s">
        <v>15</v>
      </c>
      <c r="V4751" s="50" t="s">
        <v>20</v>
      </c>
      <c r="X4751" s="48"/>
    </row>
    <row r="4752" spans="1:24" s="60" customFormat="1" x14ac:dyDescent="0.2">
      <c r="A4752" s="60">
        <v>32</v>
      </c>
      <c r="B4752" s="61" t="s">
        <v>3703</v>
      </c>
      <c r="C4752" s="61">
        <v>3207</v>
      </c>
      <c r="D4752" s="61" t="s">
        <v>4412</v>
      </c>
      <c r="J4752" s="51" t="s">
        <v>20</v>
      </c>
      <c r="P4752" s="51" t="s">
        <v>20</v>
      </c>
      <c r="Q4752" s="60" t="s">
        <v>4614</v>
      </c>
      <c r="R4752" s="60">
        <v>246</v>
      </c>
      <c r="S4752" s="62">
        <v>8.52</v>
      </c>
      <c r="U4752" s="54" t="s">
        <v>15</v>
      </c>
      <c r="V4752" s="50" t="s">
        <v>20</v>
      </c>
      <c r="X4752" s="48"/>
    </row>
    <row r="4753" spans="1:24" s="60" customFormat="1" x14ac:dyDescent="0.2">
      <c r="A4753" s="60">
        <v>32</v>
      </c>
      <c r="B4753" s="61" t="s">
        <v>3703</v>
      </c>
      <c r="C4753" s="61">
        <v>3207</v>
      </c>
      <c r="D4753" s="61" t="s">
        <v>4412</v>
      </c>
      <c r="J4753" s="51" t="s">
        <v>20</v>
      </c>
      <c r="P4753" s="51" t="s">
        <v>20</v>
      </c>
      <c r="Q4753" s="60" t="s">
        <v>4615</v>
      </c>
      <c r="R4753" s="60">
        <v>247</v>
      </c>
      <c r="S4753" s="62">
        <v>36.33</v>
      </c>
      <c r="U4753" s="54" t="s">
        <v>15</v>
      </c>
      <c r="V4753" s="50" t="s">
        <v>20</v>
      </c>
      <c r="X4753" s="48"/>
    </row>
    <row r="4754" spans="1:24" s="60" customFormat="1" x14ac:dyDescent="0.2">
      <c r="A4754" s="60">
        <v>32</v>
      </c>
      <c r="B4754" s="61" t="s">
        <v>3703</v>
      </c>
      <c r="C4754" s="61">
        <v>3207</v>
      </c>
      <c r="D4754" s="61" t="s">
        <v>4412</v>
      </c>
      <c r="J4754" s="51" t="s">
        <v>20</v>
      </c>
      <c r="P4754" s="51" t="s">
        <v>20</v>
      </c>
      <c r="Q4754" s="60" t="s">
        <v>4616</v>
      </c>
      <c r="R4754" s="60">
        <v>248</v>
      </c>
      <c r="S4754" s="62">
        <v>32.159999999999997</v>
      </c>
      <c r="U4754" s="54" t="s">
        <v>15</v>
      </c>
      <c r="V4754" s="50" t="s">
        <v>20</v>
      </c>
      <c r="X4754" s="48"/>
    </row>
    <row r="4755" spans="1:24" s="60" customFormat="1" x14ac:dyDescent="0.2">
      <c r="A4755" s="60">
        <v>32</v>
      </c>
      <c r="B4755" s="61" t="s">
        <v>3703</v>
      </c>
      <c r="C4755" s="61">
        <v>3207</v>
      </c>
      <c r="D4755" s="61" t="s">
        <v>4412</v>
      </c>
      <c r="J4755" s="51" t="s">
        <v>20</v>
      </c>
      <c r="P4755" s="51" t="s">
        <v>20</v>
      </c>
      <c r="Q4755" s="60" t="s">
        <v>4617</v>
      </c>
      <c r="R4755" s="60">
        <v>249</v>
      </c>
      <c r="S4755" s="62">
        <v>41.4</v>
      </c>
      <c r="U4755" s="54" t="s">
        <v>15</v>
      </c>
      <c r="V4755" s="50" t="s">
        <v>20</v>
      </c>
      <c r="X4755" s="48"/>
    </row>
    <row r="4756" spans="1:24" s="60" customFormat="1" x14ac:dyDescent="0.2">
      <c r="A4756" s="60">
        <v>32</v>
      </c>
      <c r="B4756" s="61" t="s">
        <v>3703</v>
      </c>
      <c r="C4756" s="61">
        <v>3207</v>
      </c>
      <c r="D4756" s="61" t="s">
        <v>4412</v>
      </c>
      <c r="J4756" s="51" t="s">
        <v>20</v>
      </c>
      <c r="P4756" s="51" t="s">
        <v>20</v>
      </c>
      <c r="Q4756" s="60" t="s">
        <v>4618</v>
      </c>
      <c r="R4756" s="60">
        <v>250</v>
      </c>
      <c r="S4756" s="62">
        <v>30.39</v>
      </c>
      <c r="U4756" s="54" t="s">
        <v>15</v>
      </c>
      <c r="V4756" s="50" t="s">
        <v>20</v>
      </c>
      <c r="X4756" s="48"/>
    </row>
    <row r="4757" spans="1:24" s="60" customFormat="1" x14ac:dyDescent="0.2">
      <c r="A4757" s="60">
        <v>32</v>
      </c>
      <c r="B4757" s="61" t="s">
        <v>3703</v>
      </c>
      <c r="C4757" s="61">
        <v>3207</v>
      </c>
      <c r="D4757" s="61" t="s">
        <v>4412</v>
      </c>
      <c r="J4757" s="51" t="s">
        <v>20</v>
      </c>
      <c r="P4757" s="51" t="s">
        <v>20</v>
      </c>
      <c r="Q4757" s="60" t="s">
        <v>4619</v>
      </c>
      <c r="R4757" s="60">
        <v>251</v>
      </c>
      <c r="S4757" s="62">
        <v>29.81</v>
      </c>
      <c r="U4757" s="54" t="s">
        <v>15</v>
      </c>
      <c r="V4757" s="50" t="s">
        <v>20</v>
      </c>
      <c r="X4757" s="48"/>
    </row>
    <row r="4758" spans="1:24" s="60" customFormat="1" x14ac:dyDescent="0.2">
      <c r="A4758" s="60">
        <v>32</v>
      </c>
      <c r="B4758" s="61" t="s">
        <v>3703</v>
      </c>
      <c r="C4758" s="61">
        <v>3207</v>
      </c>
      <c r="D4758" s="61" t="s">
        <v>4412</v>
      </c>
      <c r="J4758" s="51" t="s">
        <v>20</v>
      </c>
      <c r="P4758" s="51" t="s">
        <v>20</v>
      </c>
      <c r="Q4758" s="60" t="s">
        <v>4620</v>
      </c>
      <c r="R4758" s="60">
        <v>252</v>
      </c>
      <c r="S4758" s="62">
        <v>49.98</v>
      </c>
      <c r="U4758" s="54" t="s">
        <v>15</v>
      </c>
      <c r="V4758" s="50" t="s">
        <v>20</v>
      </c>
      <c r="X4758" s="48"/>
    </row>
    <row r="4759" spans="1:24" s="60" customFormat="1" x14ac:dyDescent="0.2">
      <c r="A4759" s="60">
        <v>32</v>
      </c>
      <c r="B4759" s="61" t="s">
        <v>3703</v>
      </c>
      <c r="C4759" s="61">
        <v>3207</v>
      </c>
      <c r="D4759" s="61" t="s">
        <v>4412</v>
      </c>
      <c r="J4759" s="51" t="s">
        <v>20</v>
      </c>
      <c r="P4759" s="51" t="s">
        <v>20</v>
      </c>
      <c r="Q4759" s="60" t="s">
        <v>4621</v>
      </c>
      <c r="R4759" s="60">
        <v>253</v>
      </c>
      <c r="S4759" s="62">
        <v>148.99</v>
      </c>
      <c r="U4759" s="54" t="s">
        <v>15</v>
      </c>
      <c r="V4759" s="50" t="s">
        <v>20</v>
      </c>
      <c r="X4759" s="48"/>
    </row>
    <row r="4760" spans="1:24" s="60" customFormat="1" x14ac:dyDescent="0.2">
      <c r="A4760" s="60">
        <v>32</v>
      </c>
      <c r="B4760" s="61" t="s">
        <v>3703</v>
      </c>
      <c r="C4760" s="61">
        <v>3207</v>
      </c>
      <c r="D4760" s="61" t="s">
        <v>4412</v>
      </c>
      <c r="J4760" s="51" t="s">
        <v>20</v>
      </c>
      <c r="P4760" s="51" t="s">
        <v>20</v>
      </c>
      <c r="Q4760" s="60" t="s">
        <v>4622</v>
      </c>
      <c r="R4760" s="60">
        <v>254</v>
      </c>
      <c r="S4760" s="62">
        <v>3.01</v>
      </c>
      <c r="U4760" s="54" t="s">
        <v>15</v>
      </c>
      <c r="V4760" s="50" t="s">
        <v>20</v>
      </c>
      <c r="X4760" s="48"/>
    </row>
    <row r="4761" spans="1:24" s="60" customFormat="1" x14ac:dyDescent="0.2">
      <c r="A4761" s="60">
        <v>32</v>
      </c>
      <c r="B4761" s="61" t="s">
        <v>3703</v>
      </c>
      <c r="C4761" s="61">
        <v>3207</v>
      </c>
      <c r="D4761" s="61" t="s">
        <v>4412</v>
      </c>
      <c r="J4761" s="51" t="s">
        <v>20</v>
      </c>
      <c r="P4761" s="51" t="s">
        <v>20</v>
      </c>
      <c r="Q4761" s="60" t="s">
        <v>4623</v>
      </c>
      <c r="R4761" s="60">
        <v>255</v>
      </c>
      <c r="S4761" s="62">
        <v>127</v>
      </c>
      <c r="U4761" s="54" t="s">
        <v>15</v>
      </c>
      <c r="V4761" s="50" t="s">
        <v>20</v>
      </c>
      <c r="X4761" s="48"/>
    </row>
    <row r="4762" spans="1:24" s="60" customFormat="1" x14ac:dyDescent="0.2">
      <c r="A4762" s="60">
        <v>32</v>
      </c>
      <c r="B4762" s="61" t="s">
        <v>3703</v>
      </c>
      <c r="C4762" s="61">
        <v>3207</v>
      </c>
      <c r="D4762" s="61" t="s">
        <v>4412</v>
      </c>
      <c r="J4762" s="51" t="s">
        <v>20</v>
      </c>
      <c r="P4762" s="51" t="s">
        <v>20</v>
      </c>
      <c r="Q4762" s="60" t="s">
        <v>4624</v>
      </c>
      <c r="R4762" s="60">
        <v>256</v>
      </c>
      <c r="S4762" s="62">
        <v>16.670000000000002</v>
      </c>
      <c r="U4762" s="54" t="s">
        <v>15</v>
      </c>
      <c r="V4762" s="50" t="s">
        <v>20</v>
      </c>
      <c r="X4762" s="48"/>
    </row>
    <row r="4763" spans="1:24" s="60" customFormat="1" x14ac:dyDescent="0.2">
      <c r="A4763" s="60">
        <v>32</v>
      </c>
      <c r="B4763" s="61" t="s">
        <v>3703</v>
      </c>
      <c r="C4763" s="61">
        <v>3207</v>
      </c>
      <c r="D4763" s="61" t="s">
        <v>4412</v>
      </c>
      <c r="J4763" s="51" t="s">
        <v>20</v>
      </c>
      <c r="P4763" s="51" t="s">
        <v>20</v>
      </c>
      <c r="Q4763" s="60" t="s">
        <v>4625</v>
      </c>
      <c r="R4763" s="60">
        <v>257</v>
      </c>
      <c r="S4763" s="62">
        <v>19.55</v>
      </c>
      <c r="U4763" s="54" t="s">
        <v>15</v>
      </c>
      <c r="V4763" s="50" t="s">
        <v>20</v>
      </c>
      <c r="X4763" s="48"/>
    </row>
    <row r="4764" spans="1:24" s="60" customFormat="1" x14ac:dyDescent="0.2">
      <c r="A4764" s="60">
        <v>32</v>
      </c>
      <c r="B4764" s="61" t="s">
        <v>3703</v>
      </c>
      <c r="C4764" s="61">
        <v>3207</v>
      </c>
      <c r="D4764" s="61" t="s">
        <v>4412</v>
      </c>
      <c r="J4764" s="51" t="s">
        <v>20</v>
      </c>
      <c r="P4764" s="51" t="s">
        <v>20</v>
      </c>
      <c r="Q4764" s="60" t="s">
        <v>4626</v>
      </c>
      <c r="R4764" s="60">
        <v>258</v>
      </c>
      <c r="S4764" s="62">
        <v>29.41</v>
      </c>
      <c r="U4764" s="54" t="s">
        <v>15</v>
      </c>
      <c r="V4764" s="50" t="s">
        <v>20</v>
      </c>
      <c r="X4764" s="48"/>
    </row>
    <row r="4765" spans="1:24" s="60" customFormat="1" x14ac:dyDescent="0.2">
      <c r="A4765" s="60">
        <v>32</v>
      </c>
      <c r="B4765" s="61" t="s">
        <v>3703</v>
      </c>
      <c r="C4765" s="61">
        <v>3207</v>
      </c>
      <c r="D4765" s="61" t="s">
        <v>4412</v>
      </c>
      <c r="J4765" s="51" t="s">
        <v>20</v>
      </c>
      <c r="P4765" s="51" t="s">
        <v>20</v>
      </c>
      <c r="Q4765" s="60" t="s">
        <v>4627</v>
      </c>
      <c r="R4765" s="60">
        <v>259</v>
      </c>
      <c r="S4765" s="62">
        <v>37</v>
      </c>
      <c r="U4765" s="54" t="s">
        <v>15</v>
      </c>
      <c r="V4765" s="50" t="s">
        <v>20</v>
      </c>
      <c r="X4765" s="48"/>
    </row>
    <row r="4766" spans="1:24" s="60" customFormat="1" x14ac:dyDescent="0.2">
      <c r="A4766" s="60">
        <v>32</v>
      </c>
      <c r="B4766" s="61" t="s">
        <v>3703</v>
      </c>
      <c r="C4766" s="61">
        <v>3207</v>
      </c>
      <c r="D4766" s="61" t="s">
        <v>4412</v>
      </c>
      <c r="J4766" s="51" t="s">
        <v>20</v>
      </c>
      <c r="P4766" s="51" t="s">
        <v>20</v>
      </c>
      <c r="Q4766" s="60" t="s">
        <v>4628</v>
      </c>
      <c r="R4766" s="60">
        <v>260</v>
      </c>
      <c r="S4766" s="62">
        <v>28</v>
      </c>
      <c r="U4766" s="54" t="s">
        <v>15</v>
      </c>
      <c r="V4766" s="50" t="s">
        <v>20</v>
      </c>
      <c r="X4766" s="48"/>
    </row>
    <row r="4767" spans="1:24" s="60" customFormat="1" x14ac:dyDescent="0.2">
      <c r="A4767" s="60">
        <v>32</v>
      </c>
      <c r="B4767" s="61" t="s">
        <v>3703</v>
      </c>
      <c r="C4767" s="61">
        <v>3207</v>
      </c>
      <c r="D4767" s="61" t="s">
        <v>4412</v>
      </c>
      <c r="J4767" s="51" t="s">
        <v>20</v>
      </c>
      <c r="P4767" s="51" t="s">
        <v>20</v>
      </c>
      <c r="Q4767" s="60" t="s">
        <v>4629</v>
      </c>
      <c r="R4767" s="60">
        <v>261</v>
      </c>
      <c r="S4767" s="62">
        <v>11.53</v>
      </c>
      <c r="U4767" s="54" t="s">
        <v>15</v>
      </c>
      <c r="V4767" s="50" t="s">
        <v>20</v>
      </c>
      <c r="X4767" s="48"/>
    </row>
    <row r="4768" spans="1:24" s="60" customFormat="1" x14ac:dyDescent="0.2">
      <c r="A4768" s="60">
        <v>32</v>
      </c>
      <c r="B4768" s="61" t="s">
        <v>3703</v>
      </c>
      <c r="C4768" s="61">
        <v>3207</v>
      </c>
      <c r="D4768" s="61" t="s">
        <v>4412</v>
      </c>
      <c r="J4768" s="51" t="s">
        <v>20</v>
      </c>
      <c r="P4768" s="51" t="s">
        <v>20</v>
      </c>
      <c r="Q4768" s="60" t="s">
        <v>4629</v>
      </c>
      <c r="R4768" s="60">
        <v>262</v>
      </c>
      <c r="S4768" s="62">
        <v>36.76</v>
      </c>
      <c r="U4768" s="54" t="s">
        <v>15</v>
      </c>
      <c r="V4768" s="50" t="s">
        <v>20</v>
      </c>
      <c r="X4768" s="48"/>
    </row>
    <row r="4769" spans="1:24" s="60" customFormat="1" x14ac:dyDescent="0.2">
      <c r="A4769" s="60">
        <v>32</v>
      </c>
      <c r="B4769" s="61" t="s">
        <v>3703</v>
      </c>
      <c r="C4769" s="61">
        <v>3207</v>
      </c>
      <c r="D4769" s="61" t="s">
        <v>4412</v>
      </c>
      <c r="J4769" s="51" t="s">
        <v>20</v>
      </c>
      <c r="P4769" s="51" t="s">
        <v>20</v>
      </c>
      <c r="Q4769" s="60" t="s">
        <v>4630</v>
      </c>
      <c r="R4769" s="60">
        <v>263</v>
      </c>
      <c r="S4769" s="62">
        <v>8.9</v>
      </c>
      <c r="U4769" s="54" t="s">
        <v>15</v>
      </c>
      <c r="V4769" s="50" t="s">
        <v>20</v>
      </c>
      <c r="X4769" s="48"/>
    </row>
    <row r="4770" spans="1:24" s="60" customFormat="1" x14ac:dyDescent="0.2">
      <c r="A4770" s="60">
        <v>32</v>
      </c>
      <c r="B4770" s="61" t="s">
        <v>3703</v>
      </c>
      <c r="C4770" s="61">
        <v>3207</v>
      </c>
      <c r="D4770" s="61" t="s">
        <v>4412</v>
      </c>
      <c r="J4770" s="51" t="s">
        <v>20</v>
      </c>
      <c r="P4770" s="51" t="s">
        <v>20</v>
      </c>
      <c r="Q4770" s="60" t="s">
        <v>4631</v>
      </c>
      <c r="R4770" s="60">
        <v>264</v>
      </c>
      <c r="S4770" s="62">
        <v>29.33</v>
      </c>
      <c r="U4770" s="54" t="s">
        <v>15</v>
      </c>
      <c r="V4770" s="50" t="s">
        <v>20</v>
      </c>
      <c r="X4770" s="48"/>
    </row>
    <row r="4771" spans="1:24" s="60" customFormat="1" x14ac:dyDescent="0.2">
      <c r="A4771" s="60">
        <v>32</v>
      </c>
      <c r="B4771" s="61" t="s">
        <v>3703</v>
      </c>
      <c r="C4771" s="61">
        <v>3207</v>
      </c>
      <c r="D4771" s="61" t="s">
        <v>4412</v>
      </c>
      <c r="J4771" s="51" t="s">
        <v>20</v>
      </c>
      <c r="P4771" s="51" t="s">
        <v>20</v>
      </c>
      <c r="Q4771" s="60" t="s">
        <v>4632</v>
      </c>
      <c r="R4771" s="60">
        <v>265</v>
      </c>
      <c r="S4771" s="62">
        <v>3.33</v>
      </c>
      <c r="U4771" s="54" t="s">
        <v>15</v>
      </c>
      <c r="V4771" s="50" t="s">
        <v>20</v>
      </c>
      <c r="X4771" s="48"/>
    </row>
    <row r="4772" spans="1:24" s="60" customFormat="1" x14ac:dyDescent="0.2">
      <c r="A4772" s="60">
        <v>32</v>
      </c>
      <c r="B4772" s="61" t="s">
        <v>3703</v>
      </c>
      <c r="C4772" s="61">
        <v>3207</v>
      </c>
      <c r="D4772" s="61" t="s">
        <v>4412</v>
      </c>
      <c r="J4772" s="51" t="s">
        <v>20</v>
      </c>
      <c r="P4772" s="51" t="s">
        <v>20</v>
      </c>
      <c r="Q4772" s="60" t="s">
        <v>4633</v>
      </c>
      <c r="R4772" s="60">
        <v>266</v>
      </c>
      <c r="S4772" s="62">
        <v>45.61</v>
      </c>
      <c r="U4772" s="54" t="s">
        <v>15</v>
      </c>
      <c r="V4772" s="50" t="s">
        <v>20</v>
      </c>
      <c r="X4772" s="48"/>
    </row>
    <row r="4773" spans="1:24" s="60" customFormat="1" x14ac:dyDescent="0.2">
      <c r="A4773" s="60">
        <v>32</v>
      </c>
      <c r="B4773" s="61" t="s">
        <v>3703</v>
      </c>
      <c r="C4773" s="61">
        <v>3207</v>
      </c>
      <c r="D4773" s="61" t="s">
        <v>4412</v>
      </c>
      <c r="J4773" s="51" t="s">
        <v>20</v>
      </c>
      <c r="P4773" s="51" t="s">
        <v>20</v>
      </c>
      <c r="Q4773" s="60" t="s">
        <v>4634</v>
      </c>
      <c r="R4773" s="60">
        <v>267</v>
      </c>
      <c r="S4773" s="62">
        <v>40</v>
      </c>
      <c r="U4773" s="54" t="s">
        <v>15</v>
      </c>
      <c r="V4773" s="50" t="s">
        <v>20</v>
      </c>
      <c r="X4773" s="48"/>
    </row>
    <row r="4774" spans="1:24" s="60" customFormat="1" x14ac:dyDescent="0.2">
      <c r="A4774" s="60">
        <v>32</v>
      </c>
      <c r="B4774" s="61" t="s">
        <v>3703</v>
      </c>
      <c r="C4774" s="61">
        <v>3207</v>
      </c>
      <c r="D4774" s="61" t="s">
        <v>4412</v>
      </c>
      <c r="J4774" s="51" t="s">
        <v>20</v>
      </c>
      <c r="P4774" s="51" t="s">
        <v>20</v>
      </c>
      <c r="Q4774" s="60" t="s">
        <v>4635</v>
      </c>
      <c r="R4774" s="60">
        <v>268</v>
      </c>
      <c r="S4774" s="62">
        <v>11.91</v>
      </c>
      <c r="U4774" s="54" t="s">
        <v>15</v>
      </c>
      <c r="V4774" s="50" t="s">
        <v>20</v>
      </c>
      <c r="X4774" s="48"/>
    </row>
    <row r="4775" spans="1:24" s="60" customFormat="1" x14ac:dyDescent="0.2">
      <c r="A4775" s="60">
        <v>32</v>
      </c>
      <c r="B4775" s="61" t="s">
        <v>3703</v>
      </c>
      <c r="C4775" s="61">
        <v>3207</v>
      </c>
      <c r="D4775" s="61" t="s">
        <v>4412</v>
      </c>
      <c r="J4775" s="51" t="s">
        <v>20</v>
      </c>
      <c r="P4775" s="51" t="s">
        <v>20</v>
      </c>
      <c r="Q4775" s="60" t="s">
        <v>1938</v>
      </c>
      <c r="R4775" s="60">
        <v>269</v>
      </c>
      <c r="S4775" s="62">
        <v>23.1</v>
      </c>
      <c r="U4775" s="54" t="s">
        <v>15</v>
      </c>
      <c r="V4775" s="50" t="s">
        <v>20</v>
      </c>
      <c r="X4775" s="48"/>
    </row>
    <row r="4776" spans="1:24" s="60" customFormat="1" x14ac:dyDescent="0.2">
      <c r="A4776" s="60">
        <v>32</v>
      </c>
      <c r="B4776" s="61" t="s">
        <v>3703</v>
      </c>
      <c r="C4776" s="61">
        <v>3207</v>
      </c>
      <c r="D4776" s="61" t="s">
        <v>4412</v>
      </c>
      <c r="J4776" s="51" t="s">
        <v>20</v>
      </c>
      <c r="P4776" s="51" t="s">
        <v>20</v>
      </c>
      <c r="Q4776" s="60" t="s">
        <v>4636</v>
      </c>
      <c r="R4776" s="60">
        <v>270</v>
      </c>
      <c r="S4776" s="62">
        <v>24.51</v>
      </c>
      <c r="U4776" s="54" t="s">
        <v>15</v>
      </c>
      <c r="V4776" s="50" t="s">
        <v>20</v>
      </c>
      <c r="X4776" s="48"/>
    </row>
    <row r="4777" spans="1:24" s="60" customFormat="1" x14ac:dyDescent="0.2">
      <c r="A4777" s="60">
        <v>32</v>
      </c>
      <c r="B4777" s="61" t="s">
        <v>3703</v>
      </c>
      <c r="C4777" s="61">
        <v>3207</v>
      </c>
      <c r="D4777" s="61" t="s">
        <v>4412</v>
      </c>
      <c r="J4777" s="51" t="s">
        <v>20</v>
      </c>
      <c r="P4777" s="51" t="s">
        <v>20</v>
      </c>
      <c r="Q4777" s="60" t="s">
        <v>4636</v>
      </c>
      <c r="R4777" s="60">
        <v>271</v>
      </c>
      <c r="S4777" s="62">
        <v>32.51</v>
      </c>
      <c r="U4777" s="54" t="s">
        <v>15</v>
      </c>
      <c r="V4777" s="50" t="s">
        <v>20</v>
      </c>
      <c r="X4777" s="48"/>
    </row>
    <row r="4778" spans="1:24" s="60" customFormat="1" x14ac:dyDescent="0.2">
      <c r="A4778" s="60">
        <v>32</v>
      </c>
      <c r="B4778" s="61" t="s">
        <v>3703</v>
      </c>
      <c r="C4778" s="61">
        <v>3207</v>
      </c>
      <c r="D4778" s="61" t="s">
        <v>4412</v>
      </c>
      <c r="J4778" s="51" t="s">
        <v>20</v>
      </c>
      <c r="P4778" s="51" t="s">
        <v>20</v>
      </c>
      <c r="Q4778" s="60" t="s">
        <v>4637</v>
      </c>
      <c r="R4778" s="60">
        <v>272</v>
      </c>
      <c r="S4778" s="62">
        <v>16.27</v>
      </c>
      <c r="U4778" s="54" t="s">
        <v>15</v>
      </c>
      <c r="V4778" s="50" t="s">
        <v>20</v>
      </c>
      <c r="X4778" s="48"/>
    </row>
    <row r="4779" spans="1:24" s="60" customFormat="1" x14ac:dyDescent="0.2">
      <c r="A4779" s="60">
        <v>32</v>
      </c>
      <c r="B4779" s="61" t="s">
        <v>3703</v>
      </c>
      <c r="C4779" s="61">
        <v>3207</v>
      </c>
      <c r="D4779" s="61" t="s">
        <v>4412</v>
      </c>
      <c r="J4779" s="51" t="s">
        <v>20</v>
      </c>
      <c r="P4779" s="51" t="s">
        <v>20</v>
      </c>
      <c r="Q4779" s="60" t="s">
        <v>4638</v>
      </c>
      <c r="R4779" s="60">
        <v>273</v>
      </c>
      <c r="S4779" s="62">
        <v>46.08</v>
      </c>
      <c r="U4779" s="54" t="s">
        <v>15</v>
      </c>
      <c r="V4779" s="50" t="s">
        <v>20</v>
      </c>
      <c r="X4779" s="48"/>
    </row>
    <row r="4780" spans="1:24" s="60" customFormat="1" x14ac:dyDescent="0.2">
      <c r="A4780" s="60">
        <v>32</v>
      </c>
      <c r="B4780" s="61" t="s">
        <v>3703</v>
      </c>
      <c r="C4780" s="61">
        <v>3207</v>
      </c>
      <c r="D4780" s="61" t="s">
        <v>4412</v>
      </c>
      <c r="J4780" s="51" t="s">
        <v>20</v>
      </c>
      <c r="P4780" s="51" t="s">
        <v>20</v>
      </c>
      <c r="Q4780" s="60" t="s">
        <v>4368</v>
      </c>
      <c r="R4780" s="60">
        <v>274</v>
      </c>
      <c r="S4780" s="62">
        <v>52.79</v>
      </c>
      <c r="U4780" s="54" t="s">
        <v>15</v>
      </c>
      <c r="V4780" s="50" t="s">
        <v>20</v>
      </c>
      <c r="X4780" s="48"/>
    </row>
    <row r="4781" spans="1:24" s="60" customFormat="1" x14ac:dyDescent="0.2">
      <c r="A4781" s="60">
        <v>32</v>
      </c>
      <c r="B4781" s="61" t="s">
        <v>3703</v>
      </c>
      <c r="C4781" s="61">
        <v>3207</v>
      </c>
      <c r="D4781" s="61" t="s">
        <v>4412</v>
      </c>
      <c r="J4781" s="51" t="s">
        <v>20</v>
      </c>
      <c r="P4781" s="51" t="s">
        <v>20</v>
      </c>
      <c r="Q4781" s="60" t="s">
        <v>4368</v>
      </c>
      <c r="R4781" s="60">
        <v>275</v>
      </c>
      <c r="S4781" s="62">
        <v>24.28</v>
      </c>
      <c r="U4781" s="54" t="s">
        <v>15</v>
      </c>
      <c r="V4781" s="50" t="s">
        <v>20</v>
      </c>
      <c r="X4781" s="48"/>
    </row>
    <row r="4782" spans="1:24" s="60" customFormat="1" x14ac:dyDescent="0.2">
      <c r="A4782" s="60">
        <v>32</v>
      </c>
      <c r="B4782" s="61" t="s">
        <v>3703</v>
      </c>
      <c r="C4782" s="61">
        <v>3207</v>
      </c>
      <c r="D4782" s="61" t="s">
        <v>4412</v>
      </c>
      <c r="J4782" s="51" t="s">
        <v>20</v>
      </c>
      <c r="P4782" s="51" t="s">
        <v>20</v>
      </c>
      <c r="Q4782" s="60" t="s">
        <v>4639</v>
      </c>
      <c r="R4782" s="60">
        <v>276</v>
      </c>
      <c r="S4782" s="62">
        <v>50.34</v>
      </c>
      <c r="U4782" s="54" t="s">
        <v>15</v>
      </c>
      <c r="V4782" s="50" t="s">
        <v>20</v>
      </c>
      <c r="X4782" s="48"/>
    </row>
    <row r="4783" spans="1:24" s="60" customFormat="1" x14ac:dyDescent="0.2">
      <c r="A4783" s="60">
        <v>32</v>
      </c>
      <c r="B4783" s="61" t="s">
        <v>3703</v>
      </c>
      <c r="C4783" s="61">
        <v>3207</v>
      </c>
      <c r="D4783" s="61" t="s">
        <v>4412</v>
      </c>
      <c r="J4783" s="51" t="s">
        <v>20</v>
      </c>
      <c r="P4783" s="51" t="s">
        <v>20</v>
      </c>
      <c r="Q4783" s="60" t="s">
        <v>2930</v>
      </c>
      <c r="R4783" s="60">
        <v>277</v>
      </c>
      <c r="S4783" s="62">
        <v>17.53</v>
      </c>
      <c r="U4783" s="54" t="s">
        <v>15</v>
      </c>
      <c r="V4783" s="50"/>
      <c r="X4783" s="48"/>
    </row>
    <row r="4784" spans="1:24" s="60" customFormat="1" x14ac:dyDescent="0.2">
      <c r="A4784" s="60">
        <v>32</v>
      </c>
      <c r="B4784" s="61" t="s">
        <v>3703</v>
      </c>
      <c r="C4784" s="61">
        <v>3207</v>
      </c>
      <c r="D4784" s="61" t="s">
        <v>4412</v>
      </c>
      <c r="J4784" s="51" t="s">
        <v>20</v>
      </c>
      <c r="P4784" s="51" t="s">
        <v>20</v>
      </c>
      <c r="Q4784" s="60" t="s">
        <v>4640</v>
      </c>
      <c r="R4784" s="60">
        <v>278</v>
      </c>
      <c r="S4784" s="62">
        <v>40</v>
      </c>
      <c r="U4784" s="54" t="s">
        <v>15</v>
      </c>
      <c r="V4784" s="50" t="s">
        <v>20</v>
      </c>
      <c r="X4784" s="48"/>
    </row>
    <row r="4785" spans="1:24" s="60" customFormat="1" x14ac:dyDescent="0.2">
      <c r="A4785" s="60">
        <v>32</v>
      </c>
      <c r="B4785" s="61" t="s">
        <v>3703</v>
      </c>
      <c r="C4785" s="61">
        <v>3207</v>
      </c>
      <c r="D4785" s="61" t="s">
        <v>4412</v>
      </c>
      <c r="J4785" s="51" t="s">
        <v>20</v>
      </c>
      <c r="P4785" s="51" t="s">
        <v>20</v>
      </c>
      <c r="Q4785" s="60" t="s">
        <v>4641</v>
      </c>
      <c r="R4785" s="60">
        <v>279</v>
      </c>
      <c r="S4785" s="62">
        <v>2</v>
      </c>
      <c r="U4785" s="54" t="s">
        <v>15</v>
      </c>
      <c r="V4785" s="50" t="s">
        <v>20</v>
      </c>
      <c r="X4785" s="48"/>
    </row>
    <row r="4786" spans="1:24" s="60" customFormat="1" x14ac:dyDescent="0.2">
      <c r="A4786" s="60">
        <v>32</v>
      </c>
      <c r="B4786" s="61" t="s">
        <v>3703</v>
      </c>
      <c r="C4786" s="61">
        <v>3207</v>
      </c>
      <c r="D4786" s="61" t="s">
        <v>4412</v>
      </c>
      <c r="J4786" s="51" t="s">
        <v>20</v>
      </c>
      <c r="P4786" s="51" t="s">
        <v>20</v>
      </c>
      <c r="Q4786" s="60" t="s">
        <v>4642</v>
      </c>
      <c r="R4786" s="60">
        <v>280</v>
      </c>
      <c r="S4786" s="62">
        <v>2</v>
      </c>
      <c r="U4786" s="54" t="s">
        <v>15</v>
      </c>
      <c r="V4786" s="50" t="s">
        <v>20</v>
      </c>
      <c r="X4786" s="48"/>
    </row>
    <row r="4787" spans="1:24" s="60" customFormat="1" x14ac:dyDescent="0.2">
      <c r="A4787" s="60">
        <v>32</v>
      </c>
      <c r="B4787" s="61" t="s">
        <v>3703</v>
      </c>
      <c r="C4787" s="61">
        <v>3207</v>
      </c>
      <c r="D4787" s="61" t="s">
        <v>4412</v>
      </c>
      <c r="J4787" s="51" t="s">
        <v>20</v>
      </c>
      <c r="P4787" s="51" t="s">
        <v>20</v>
      </c>
      <c r="Q4787" s="60" t="s">
        <v>4643</v>
      </c>
      <c r="R4787" s="60">
        <v>281</v>
      </c>
      <c r="S4787" s="62">
        <v>13.68</v>
      </c>
      <c r="U4787" s="54" t="s">
        <v>15</v>
      </c>
      <c r="V4787" s="50" t="s">
        <v>20</v>
      </c>
      <c r="X4787" s="48"/>
    </row>
    <row r="4788" spans="1:24" s="60" customFormat="1" x14ac:dyDescent="0.2">
      <c r="A4788" s="60">
        <v>32</v>
      </c>
      <c r="B4788" s="61" t="s">
        <v>3703</v>
      </c>
      <c r="C4788" s="61">
        <v>3207</v>
      </c>
      <c r="D4788" s="61" t="s">
        <v>4412</v>
      </c>
      <c r="J4788" s="51" t="s">
        <v>20</v>
      </c>
      <c r="P4788" s="51" t="s">
        <v>20</v>
      </c>
      <c r="Q4788" s="60" t="s">
        <v>4644</v>
      </c>
      <c r="R4788" s="60">
        <v>282</v>
      </c>
      <c r="S4788" s="62">
        <v>26.19</v>
      </c>
      <c r="U4788" s="54" t="s">
        <v>15</v>
      </c>
      <c r="V4788" s="50" t="s">
        <v>20</v>
      </c>
      <c r="X4788" s="48"/>
    </row>
    <row r="4789" spans="1:24" s="60" customFormat="1" x14ac:dyDescent="0.2">
      <c r="A4789" s="60">
        <v>32</v>
      </c>
      <c r="B4789" s="61" t="s">
        <v>3703</v>
      </c>
      <c r="C4789" s="61">
        <v>3207</v>
      </c>
      <c r="D4789" s="61" t="s">
        <v>4412</v>
      </c>
      <c r="J4789" s="51" t="s">
        <v>20</v>
      </c>
      <c r="P4789" s="51" t="s">
        <v>20</v>
      </c>
      <c r="Q4789" s="60" t="s">
        <v>4645</v>
      </c>
      <c r="R4789" s="60">
        <v>283</v>
      </c>
      <c r="S4789" s="62">
        <v>36.950000000000003</v>
      </c>
      <c r="U4789" s="54" t="s">
        <v>15</v>
      </c>
      <c r="V4789" s="50" t="s">
        <v>20</v>
      </c>
      <c r="X4789" s="48"/>
    </row>
    <row r="4790" spans="1:24" s="60" customFormat="1" x14ac:dyDescent="0.2">
      <c r="A4790" s="60">
        <v>32</v>
      </c>
      <c r="B4790" s="61" t="s">
        <v>3703</v>
      </c>
      <c r="C4790" s="61">
        <v>3207</v>
      </c>
      <c r="D4790" s="61" t="s">
        <v>4412</v>
      </c>
      <c r="J4790" s="51" t="s">
        <v>20</v>
      </c>
      <c r="P4790" s="51" t="s">
        <v>20</v>
      </c>
      <c r="Q4790" s="60" t="s">
        <v>4646</v>
      </c>
      <c r="R4790" s="60">
        <v>284</v>
      </c>
      <c r="S4790" s="62">
        <v>84.8</v>
      </c>
      <c r="U4790" s="54" t="s">
        <v>15</v>
      </c>
      <c r="V4790" s="50" t="s">
        <v>20</v>
      </c>
      <c r="X4790" s="48"/>
    </row>
    <row r="4791" spans="1:24" s="60" customFormat="1" x14ac:dyDescent="0.2">
      <c r="A4791" s="60">
        <v>32</v>
      </c>
      <c r="B4791" s="61" t="s">
        <v>3703</v>
      </c>
      <c r="C4791" s="61">
        <v>3207</v>
      </c>
      <c r="D4791" s="61" t="s">
        <v>4412</v>
      </c>
      <c r="J4791" s="51" t="s">
        <v>20</v>
      </c>
      <c r="P4791" s="51" t="s">
        <v>20</v>
      </c>
      <c r="Q4791" s="60" t="s">
        <v>4647</v>
      </c>
      <c r="R4791" s="60">
        <v>285</v>
      </c>
      <c r="S4791" s="62">
        <v>60.34</v>
      </c>
      <c r="U4791" s="54" t="s">
        <v>15</v>
      </c>
      <c r="V4791" s="50" t="s">
        <v>20</v>
      </c>
      <c r="X4791" s="48"/>
    </row>
    <row r="4792" spans="1:24" s="60" customFormat="1" x14ac:dyDescent="0.2">
      <c r="A4792" s="60">
        <v>32</v>
      </c>
      <c r="B4792" s="61" t="s">
        <v>3703</v>
      </c>
      <c r="C4792" s="61">
        <v>3207</v>
      </c>
      <c r="D4792" s="61" t="s">
        <v>4412</v>
      </c>
      <c r="J4792" s="51" t="s">
        <v>20</v>
      </c>
      <c r="P4792" s="51" t="s">
        <v>20</v>
      </c>
      <c r="Q4792" s="60" t="s">
        <v>4648</v>
      </c>
      <c r="R4792" s="60">
        <v>286</v>
      </c>
      <c r="S4792" s="62">
        <v>3.63</v>
      </c>
      <c r="U4792" s="54" t="s">
        <v>15</v>
      </c>
      <c r="V4792" s="50" t="s">
        <v>20</v>
      </c>
      <c r="X4792" s="48"/>
    </row>
    <row r="4793" spans="1:24" s="60" customFormat="1" x14ac:dyDescent="0.2">
      <c r="A4793" s="60">
        <v>32</v>
      </c>
      <c r="B4793" s="61" t="s">
        <v>3703</v>
      </c>
      <c r="C4793" s="61">
        <v>3207</v>
      </c>
      <c r="D4793" s="61" t="s">
        <v>4412</v>
      </c>
      <c r="J4793" s="51" t="s">
        <v>20</v>
      </c>
      <c r="P4793" s="51" t="s">
        <v>20</v>
      </c>
      <c r="Q4793" s="60" t="s">
        <v>4649</v>
      </c>
      <c r="R4793" s="60">
        <v>287</v>
      </c>
      <c r="S4793" s="62">
        <v>34.21</v>
      </c>
      <c r="U4793" s="54" t="s">
        <v>15</v>
      </c>
      <c r="V4793" s="50" t="s">
        <v>20</v>
      </c>
      <c r="X4793" s="48"/>
    </row>
    <row r="4794" spans="1:24" s="60" customFormat="1" x14ac:dyDescent="0.2">
      <c r="A4794" s="60">
        <v>32</v>
      </c>
      <c r="B4794" s="61" t="s">
        <v>3703</v>
      </c>
      <c r="C4794" s="61">
        <v>3207</v>
      </c>
      <c r="D4794" s="61" t="s">
        <v>4412</v>
      </c>
      <c r="J4794" s="51" t="s">
        <v>20</v>
      </c>
      <c r="P4794" s="51" t="s">
        <v>20</v>
      </c>
      <c r="Q4794" s="60" t="s">
        <v>4650</v>
      </c>
      <c r="R4794" s="60">
        <v>288</v>
      </c>
      <c r="S4794" s="62">
        <v>68.52</v>
      </c>
      <c r="U4794" s="54" t="s">
        <v>15</v>
      </c>
      <c r="V4794" s="50" t="s">
        <v>20</v>
      </c>
      <c r="X4794" s="48"/>
    </row>
    <row r="4795" spans="1:24" s="60" customFormat="1" x14ac:dyDescent="0.2">
      <c r="A4795" s="60">
        <v>32</v>
      </c>
      <c r="B4795" s="61" t="s">
        <v>3703</v>
      </c>
      <c r="C4795" s="61">
        <v>3207</v>
      </c>
      <c r="D4795" s="61" t="s">
        <v>4412</v>
      </c>
      <c r="J4795" s="51" t="s">
        <v>20</v>
      </c>
      <c r="P4795" s="51" t="s">
        <v>20</v>
      </c>
      <c r="Q4795" s="60" t="s">
        <v>4651</v>
      </c>
      <c r="R4795" s="60">
        <v>289</v>
      </c>
      <c r="S4795" s="62">
        <v>28</v>
      </c>
      <c r="U4795" s="54" t="s">
        <v>15</v>
      </c>
      <c r="V4795" s="50" t="s">
        <v>20</v>
      </c>
      <c r="X4795" s="48"/>
    </row>
    <row r="4796" spans="1:24" s="60" customFormat="1" x14ac:dyDescent="0.2">
      <c r="A4796" s="60">
        <v>32</v>
      </c>
      <c r="B4796" s="61" t="s">
        <v>3703</v>
      </c>
      <c r="C4796" s="61">
        <v>3207</v>
      </c>
      <c r="D4796" s="61" t="s">
        <v>4412</v>
      </c>
      <c r="J4796" s="51" t="s">
        <v>20</v>
      </c>
      <c r="P4796" s="51" t="s">
        <v>20</v>
      </c>
      <c r="Q4796" s="60" t="s">
        <v>4652</v>
      </c>
      <c r="R4796" s="60">
        <v>290</v>
      </c>
      <c r="S4796" s="62">
        <v>40</v>
      </c>
      <c r="U4796" s="54" t="s">
        <v>15</v>
      </c>
      <c r="V4796" s="50" t="s">
        <v>20</v>
      </c>
      <c r="X4796" s="48"/>
    </row>
    <row r="4797" spans="1:24" s="60" customFormat="1" x14ac:dyDescent="0.2">
      <c r="A4797" s="60">
        <v>32</v>
      </c>
      <c r="B4797" s="61" t="s">
        <v>3703</v>
      </c>
      <c r="C4797" s="61">
        <v>3207</v>
      </c>
      <c r="D4797" s="61" t="s">
        <v>4412</v>
      </c>
      <c r="J4797" s="51" t="s">
        <v>20</v>
      </c>
      <c r="P4797" s="51" t="s">
        <v>20</v>
      </c>
      <c r="Q4797" s="60" t="s">
        <v>4653</v>
      </c>
      <c r="R4797" s="60">
        <v>291</v>
      </c>
      <c r="S4797" s="62">
        <v>24.44</v>
      </c>
      <c r="U4797" s="54" t="s">
        <v>15</v>
      </c>
      <c r="V4797" s="50" t="s">
        <v>20</v>
      </c>
      <c r="X4797" s="48"/>
    </row>
    <row r="4798" spans="1:24" s="60" customFormat="1" x14ac:dyDescent="0.2">
      <c r="A4798" s="60">
        <v>32</v>
      </c>
      <c r="B4798" s="61" t="s">
        <v>3703</v>
      </c>
      <c r="C4798" s="61">
        <v>3207</v>
      </c>
      <c r="D4798" s="61" t="s">
        <v>4412</v>
      </c>
      <c r="J4798" s="51" t="s">
        <v>20</v>
      </c>
      <c r="P4798" s="51" t="s">
        <v>20</v>
      </c>
      <c r="Q4798" s="60" t="s">
        <v>4654</v>
      </c>
      <c r="R4798" s="60">
        <v>292</v>
      </c>
      <c r="S4798" s="62">
        <v>36.159999999999997</v>
      </c>
      <c r="U4798" s="54" t="s">
        <v>15</v>
      </c>
      <c r="V4798" s="50" t="s">
        <v>20</v>
      </c>
      <c r="X4798" s="48"/>
    </row>
    <row r="4799" spans="1:24" s="60" customFormat="1" x14ac:dyDescent="0.2">
      <c r="A4799" s="60">
        <v>32</v>
      </c>
      <c r="B4799" s="61" t="s">
        <v>3703</v>
      </c>
      <c r="C4799" s="61">
        <v>3207</v>
      </c>
      <c r="D4799" s="61" t="s">
        <v>4412</v>
      </c>
      <c r="J4799" s="51" t="s">
        <v>20</v>
      </c>
      <c r="P4799" s="51" t="s">
        <v>20</v>
      </c>
      <c r="Q4799" s="60" t="s">
        <v>4655</v>
      </c>
      <c r="R4799" s="60">
        <v>293</v>
      </c>
      <c r="S4799" s="62">
        <v>21.75</v>
      </c>
      <c r="U4799" s="54" t="s">
        <v>15</v>
      </c>
      <c r="V4799" s="50" t="s">
        <v>20</v>
      </c>
      <c r="X4799" s="48"/>
    </row>
    <row r="4800" spans="1:24" s="60" customFormat="1" x14ac:dyDescent="0.2">
      <c r="A4800" s="60">
        <v>32</v>
      </c>
      <c r="B4800" s="61" t="s">
        <v>3703</v>
      </c>
      <c r="C4800" s="61">
        <v>3207</v>
      </c>
      <c r="D4800" s="61" t="s">
        <v>4412</v>
      </c>
      <c r="J4800" s="51" t="s">
        <v>20</v>
      </c>
      <c r="P4800" s="51" t="s">
        <v>20</v>
      </c>
      <c r="Q4800" s="60" t="s">
        <v>3083</v>
      </c>
      <c r="R4800" s="60">
        <v>294</v>
      </c>
      <c r="S4800" s="62">
        <v>14.66</v>
      </c>
      <c r="U4800" s="54" t="s">
        <v>15</v>
      </c>
      <c r="V4800" s="50" t="s">
        <v>20</v>
      </c>
      <c r="X4800" s="48"/>
    </row>
    <row r="4801" spans="1:24" s="60" customFormat="1" x14ac:dyDescent="0.2">
      <c r="A4801" s="60">
        <v>32</v>
      </c>
      <c r="B4801" s="61" t="s">
        <v>3703</v>
      </c>
      <c r="C4801" s="61">
        <v>3207</v>
      </c>
      <c r="D4801" s="61" t="s">
        <v>4412</v>
      </c>
      <c r="J4801" s="51" t="s">
        <v>20</v>
      </c>
      <c r="P4801" s="51" t="s">
        <v>20</v>
      </c>
      <c r="Q4801" s="60" t="s">
        <v>4656</v>
      </c>
      <c r="R4801" s="60">
        <v>295</v>
      </c>
      <c r="S4801" s="62">
        <v>75.84</v>
      </c>
      <c r="U4801" s="54" t="s">
        <v>15</v>
      </c>
      <c r="V4801" s="50" t="s">
        <v>20</v>
      </c>
      <c r="X4801" s="48"/>
    </row>
    <row r="4802" spans="1:24" s="60" customFormat="1" x14ac:dyDescent="0.2">
      <c r="A4802" s="60">
        <v>32</v>
      </c>
      <c r="B4802" s="61" t="s">
        <v>3703</v>
      </c>
      <c r="C4802" s="61">
        <v>3207</v>
      </c>
      <c r="D4802" s="61" t="s">
        <v>4412</v>
      </c>
      <c r="J4802" s="51" t="s">
        <v>20</v>
      </c>
      <c r="P4802" s="51" t="s">
        <v>20</v>
      </c>
      <c r="Q4802" s="60" t="s">
        <v>4657</v>
      </c>
      <c r="R4802" s="60">
        <v>296</v>
      </c>
      <c r="S4802" s="62">
        <v>19</v>
      </c>
      <c r="U4802" s="54" t="s">
        <v>15</v>
      </c>
      <c r="V4802" s="50" t="s">
        <v>20</v>
      </c>
      <c r="X4802" s="48"/>
    </row>
    <row r="4803" spans="1:24" s="60" customFormat="1" x14ac:dyDescent="0.2">
      <c r="A4803" s="60">
        <v>33</v>
      </c>
      <c r="B4803" s="61" t="s">
        <v>4658</v>
      </c>
      <c r="C4803" s="61">
        <v>3305</v>
      </c>
      <c r="D4803" s="61" t="s">
        <v>4659</v>
      </c>
      <c r="E4803" s="60" t="s">
        <v>4660</v>
      </c>
      <c r="F4803" s="50" t="s">
        <v>13</v>
      </c>
      <c r="G4803" s="62">
        <v>380</v>
      </c>
      <c r="H4803" s="60" t="s">
        <v>4414</v>
      </c>
      <c r="I4803" s="51" t="s">
        <v>15</v>
      </c>
      <c r="J4803" s="51"/>
      <c r="K4803" s="60" t="s">
        <v>4661</v>
      </c>
      <c r="L4803" s="60">
        <v>1</v>
      </c>
      <c r="M4803" s="62">
        <v>140</v>
      </c>
      <c r="N4803" s="60" t="s">
        <v>4662</v>
      </c>
      <c r="O4803" s="51" t="s">
        <v>15</v>
      </c>
      <c r="P4803" s="51"/>
      <c r="Q4803" s="60" t="s">
        <v>4663</v>
      </c>
      <c r="R4803" s="60">
        <v>1</v>
      </c>
      <c r="S4803" s="62">
        <v>10</v>
      </c>
      <c r="U4803" s="54" t="s">
        <v>15</v>
      </c>
      <c r="V4803" s="50" t="s">
        <v>20</v>
      </c>
      <c r="X4803" s="48"/>
    </row>
    <row r="4804" spans="1:24" s="60" customFormat="1" x14ac:dyDescent="0.2">
      <c r="A4804" s="60">
        <v>33</v>
      </c>
      <c r="B4804" s="61" t="s">
        <v>4658</v>
      </c>
      <c r="C4804" s="61">
        <v>3305</v>
      </c>
      <c r="D4804" s="61" t="s">
        <v>4659</v>
      </c>
      <c r="E4804" s="60" t="s">
        <v>4664</v>
      </c>
      <c r="F4804" s="50" t="s">
        <v>13</v>
      </c>
      <c r="G4804" s="62">
        <v>21422</v>
      </c>
      <c r="H4804" s="60" t="s">
        <v>4665</v>
      </c>
      <c r="I4804" s="51" t="s">
        <v>15</v>
      </c>
      <c r="J4804" s="51" t="s">
        <v>16</v>
      </c>
      <c r="M4804" s="62"/>
      <c r="P4804" s="51" t="s">
        <v>20</v>
      </c>
      <c r="Q4804" s="60" t="s">
        <v>4666</v>
      </c>
      <c r="R4804" s="60">
        <v>2</v>
      </c>
      <c r="S4804" s="62">
        <v>28</v>
      </c>
      <c r="U4804" s="54" t="s">
        <v>15</v>
      </c>
      <c r="V4804" s="50" t="s">
        <v>20</v>
      </c>
      <c r="X4804" s="48"/>
    </row>
    <row r="4805" spans="1:24" s="60" customFormat="1" x14ac:dyDescent="0.2">
      <c r="A4805" s="60">
        <v>33</v>
      </c>
      <c r="B4805" s="61" t="s">
        <v>4658</v>
      </c>
      <c r="C4805" s="61">
        <v>3305</v>
      </c>
      <c r="D4805" s="61" t="s">
        <v>4659</v>
      </c>
      <c r="E4805" s="60" t="s">
        <v>4667</v>
      </c>
      <c r="F4805" s="50" t="s">
        <v>13</v>
      </c>
      <c r="G4805" s="62">
        <v>6478</v>
      </c>
      <c r="H4805" s="60" t="s">
        <v>18</v>
      </c>
      <c r="I4805" s="51" t="s">
        <v>15</v>
      </c>
      <c r="J4805" s="51"/>
      <c r="M4805" s="62"/>
      <c r="P4805" s="51" t="s">
        <v>20</v>
      </c>
      <c r="Q4805" s="60" t="s">
        <v>4668</v>
      </c>
      <c r="R4805" s="60">
        <v>3</v>
      </c>
      <c r="S4805" s="62">
        <v>35</v>
      </c>
      <c r="U4805" s="54" t="s">
        <v>15</v>
      </c>
      <c r="V4805" s="50" t="s">
        <v>20</v>
      </c>
      <c r="X4805" s="48"/>
    </row>
    <row r="4806" spans="1:24" s="60" customFormat="1" x14ac:dyDescent="0.2">
      <c r="A4806" s="60">
        <v>33</v>
      </c>
      <c r="B4806" s="61" t="s">
        <v>4658</v>
      </c>
      <c r="C4806" s="61">
        <v>3305</v>
      </c>
      <c r="D4806" s="61" t="s">
        <v>4659</v>
      </c>
      <c r="G4806" s="62"/>
      <c r="J4806" s="51" t="s">
        <v>20</v>
      </c>
      <c r="M4806" s="62"/>
      <c r="P4806" s="51" t="s">
        <v>20</v>
      </c>
      <c r="Q4806" s="60" t="s">
        <v>4669</v>
      </c>
      <c r="R4806" s="60">
        <v>4</v>
      </c>
      <c r="S4806" s="62">
        <v>140</v>
      </c>
      <c r="U4806" s="54" t="s">
        <v>15</v>
      </c>
      <c r="V4806" s="50" t="s">
        <v>20</v>
      </c>
      <c r="X4806" s="48"/>
    </row>
    <row r="4807" spans="1:24" s="60" customFormat="1" x14ac:dyDescent="0.2">
      <c r="A4807" s="60">
        <v>33</v>
      </c>
      <c r="B4807" s="61" t="s">
        <v>4658</v>
      </c>
      <c r="C4807" s="61">
        <v>3305</v>
      </c>
      <c r="D4807" s="61" t="s">
        <v>4659</v>
      </c>
      <c r="G4807" s="62"/>
      <c r="J4807" s="51" t="s">
        <v>20</v>
      </c>
      <c r="M4807" s="62"/>
      <c r="P4807" s="51" t="s">
        <v>20</v>
      </c>
      <c r="Q4807" s="60" t="s">
        <v>4670</v>
      </c>
      <c r="R4807" s="60">
        <v>5</v>
      </c>
      <c r="S4807" s="62">
        <v>36</v>
      </c>
      <c r="U4807" s="54" t="s">
        <v>15</v>
      </c>
      <c r="V4807" s="50" t="s">
        <v>20</v>
      </c>
      <c r="X4807" s="48"/>
    </row>
    <row r="4808" spans="1:24" s="60" customFormat="1" x14ac:dyDescent="0.2">
      <c r="A4808" s="60">
        <v>33</v>
      </c>
      <c r="B4808" s="61" t="s">
        <v>4658</v>
      </c>
      <c r="C4808" s="61">
        <v>3305</v>
      </c>
      <c r="D4808" s="61" t="s">
        <v>4659</v>
      </c>
      <c r="G4808" s="62"/>
      <c r="J4808" s="51" t="s">
        <v>20</v>
      </c>
      <c r="M4808" s="62"/>
      <c r="P4808" s="51" t="s">
        <v>20</v>
      </c>
      <c r="Q4808" s="60" t="s">
        <v>4671</v>
      </c>
      <c r="R4808" s="60">
        <v>6</v>
      </c>
      <c r="S4808" s="62">
        <v>55</v>
      </c>
      <c r="U4808" s="54" t="s">
        <v>15</v>
      </c>
      <c r="V4808" s="50" t="s">
        <v>20</v>
      </c>
      <c r="X4808" s="48"/>
    </row>
    <row r="4809" spans="1:24" s="60" customFormat="1" x14ac:dyDescent="0.2">
      <c r="A4809" s="60">
        <v>33</v>
      </c>
      <c r="B4809" s="61" t="s">
        <v>4658</v>
      </c>
      <c r="C4809" s="61">
        <v>3305</v>
      </c>
      <c r="D4809" s="61" t="s">
        <v>4659</v>
      </c>
      <c r="G4809" s="62"/>
      <c r="J4809" s="51" t="s">
        <v>20</v>
      </c>
      <c r="M4809" s="62"/>
      <c r="P4809" s="51" t="s">
        <v>20</v>
      </c>
      <c r="Q4809" s="60" t="s">
        <v>4672</v>
      </c>
      <c r="R4809" s="60">
        <v>7</v>
      </c>
      <c r="S4809" s="62">
        <v>100</v>
      </c>
      <c r="U4809" s="54" t="s">
        <v>15</v>
      </c>
      <c r="V4809" s="50" t="s">
        <v>20</v>
      </c>
      <c r="X4809" s="48"/>
    </row>
    <row r="4810" spans="1:24" s="60" customFormat="1" x14ac:dyDescent="0.2">
      <c r="A4810" s="60">
        <v>33</v>
      </c>
      <c r="B4810" s="61" t="s">
        <v>4658</v>
      </c>
      <c r="C4810" s="61">
        <v>3305</v>
      </c>
      <c r="D4810" s="61" t="s">
        <v>4659</v>
      </c>
      <c r="G4810" s="62"/>
      <c r="J4810" s="51" t="s">
        <v>20</v>
      </c>
      <c r="M4810" s="62"/>
      <c r="P4810" s="51" t="s">
        <v>20</v>
      </c>
      <c r="Q4810" s="60" t="s">
        <v>4673</v>
      </c>
      <c r="R4810" s="60">
        <v>8</v>
      </c>
      <c r="S4810" s="62">
        <v>20</v>
      </c>
      <c r="U4810" s="54" t="s">
        <v>15</v>
      </c>
      <c r="V4810" s="50" t="s">
        <v>20</v>
      </c>
      <c r="X4810" s="48"/>
    </row>
    <row r="4811" spans="1:24" s="60" customFormat="1" x14ac:dyDescent="0.2">
      <c r="A4811" s="60">
        <v>33</v>
      </c>
      <c r="B4811" s="61" t="s">
        <v>4658</v>
      </c>
      <c r="C4811" s="61">
        <v>3305</v>
      </c>
      <c r="D4811" s="61" t="s">
        <v>4659</v>
      </c>
      <c r="G4811" s="62"/>
      <c r="J4811" s="51" t="s">
        <v>20</v>
      </c>
      <c r="M4811" s="62"/>
      <c r="P4811" s="51" t="s">
        <v>20</v>
      </c>
      <c r="Q4811" s="60" t="s">
        <v>4674</v>
      </c>
      <c r="R4811" s="60">
        <v>9</v>
      </c>
      <c r="S4811" s="62">
        <v>40</v>
      </c>
      <c r="U4811" s="54" t="s">
        <v>15</v>
      </c>
      <c r="V4811" s="50" t="s">
        <v>20</v>
      </c>
      <c r="X4811" s="48"/>
    </row>
    <row r="4812" spans="1:24" s="60" customFormat="1" x14ac:dyDescent="0.2">
      <c r="A4812" s="60">
        <v>33</v>
      </c>
      <c r="B4812" s="61" t="s">
        <v>4658</v>
      </c>
      <c r="C4812" s="61">
        <v>3305</v>
      </c>
      <c r="D4812" s="61" t="s">
        <v>4659</v>
      </c>
      <c r="G4812" s="62"/>
      <c r="J4812" s="51" t="s">
        <v>20</v>
      </c>
      <c r="M4812" s="62"/>
      <c r="P4812" s="51" t="s">
        <v>20</v>
      </c>
      <c r="Q4812" s="60" t="s">
        <v>4675</v>
      </c>
      <c r="R4812" s="60">
        <v>10</v>
      </c>
      <c r="S4812" s="62">
        <v>10</v>
      </c>
      <c r="U4812" s="54" t="s">
        <v>15</v>
      </c>
      <c r="V4812" s="50" t="s">
        <v>20</v>
      </c>
      <c r="X4812" s="48"/>
    </row>
    <row r="4813" spans="1:24" s="60" customFormat="1" x14ac:dyDescent="0.2">
      <c r="A4813" s="60">
        <v>33</v>
      </c>
      <c r="B4813" s="61" t="s">
        <v>4658</v>
      </c>
      <c r="C4813" s="61">
        <v>3305</v>
      </c>
      <c r="D4813" s="61" t="s">
        <v>4659</v>
      </c>
      <c r="G4813" s="62"/>
      <c r="J4813" s="51" t="s">
        <v>20</v>
      </c>
      <c r="M4813" s="62"/>
      <c r="P4813" s="51" t="s">
        <v>20</v>
      </c>
      <c r="Q4813" s="60" t="s">
        <v>4676</v>
      </c>
      <c r="R4813" s="60">
        <v>11</v>
      </c>
      <c r="S4813" s="62">
        <v>15</v>
      </c>
      <c r="U4813" s="54" t="s">
        <v>15</v>
      </c>
      <c r="V4813" s="50" t="s">
        <v>20</v>
      </c>
      <c r="X4813" s="48"/>
    </row>
    <row r="4814" spans="1:24" s="60" customFormat="1" x14ac:dyDescent="0.2">
      <c r="A4814" s="60">
        <v>33</v>
      </c>
      <c r="B4814" s="61" t="s">
        <v>4658</v>
      </c>
      <c r="C4814" s="61">
        <v>3305</v>
      </c>
      <c r="D4814" s="61" t="s">
        <v>4659</v>
      </c>
      <c r="G4814" s="62"/>
      <c r="J4814" s="51" t="s">
        <v>20</v>
      </c>
      <c r="M4814" s="62"/>
      <c r="P4814" s="51" t="s">
        <v>20</v>
      </c>
      <c r="Q4814" s="60" t="s">
        <v>4677</v>
      </c>
      <c r="R4814" s="60">
        <v>12</v>
      </c>
      <c r="S4814" s="62">
        <v>25</v>
      </c>
      <c r="U4814" s="54" t="s">
        <v>15</v>
      </c>
      <c r="V4814" s="50" t="s">
        <v>20</v>
      </c>
      <c r="X4814" s="48"/>
    </row>
    <row r="4815" spans="1:24" s="60" customFormat="1" x14ac:dyDescent="0.2">
      <c r="A4815" s="60">
        <v>33</v>
      </c>
      <c r="B4815" s="61" t="s">
        <v>4658</v>
      </c>
      <c r="C4815" s="61">
        <v>3305</v>
      </c>
      <c r="D4815" s="61" t="s">
        <v>4659</v>
      </c>
      <c r="G4815" s="62"/>
      <c r="J4815" s="51" t="s">
        <v>20</v>
      </c>
      <c r="M4815" s="62"/>
      <c r="P4815" s="51" t="s">
        <v>20</v>
      </c>
      <c r="Q4815" s="60" t="s">
        <v>4678</v>
      </c>
      <c r="R4815" s="60">
        <v>13</v>
      </c>
      <c r="S4815" s="62">
        <v>35</v>
      </c>
      <c r="U4815" s="54" t="s">
        <v>15</v>
      </c>
      <c r="V4815" s="50" t="s">
        <v>20</v>
      </c>
      <c r="X4815" s="48"/>
    </row>
    <row r="4816" spans="1:24" s="60" customFormat="1" x14ac:dyDescent="0.2">
      <c r="A4816" s="60">
        <v>33</v>
      </c>
      <c r="B4816" s="61" t="s">
        <v>4658</v>
      </c>
      <c r="C4816" s="61">
        <v>3305</v>
      </c>
      <c r="D4816" s="61" t="s">
        <v>4659</v>
      </c>
      <c r="G4816" s="62"/>
      <c r="J4816" s="51" t="s">
        <v>20</v>
      </c>
      <c r="M4816" s="62"/>
      <c r="P4816" s="51" t="s">
        <v>20</v>
      </c>
      <c r="Q4816" s="60" t="s">
        <v>4679</v>
      </c>
      <c r="R4816" s="60">
        <v>14</v>
      </c>
      <c r="S4816" s="62">
        <v>119</v>
      </c>
      <c r="U4816" s="54" t="s">
        <v>15</v>
      </c>
      <c r="V4816" s="50" t="s">
        <v>20</v>
      </c>
      <c r="X4816" s="48"/>
    </row>
    <row r="4817" spans="1:24" s="60" customFormat="1" x14ac:dyDescent="0.2">
      <c r="A4817" s="60">
        <v>33</v>
      </c>
      <c r="B4817" s="61" t="s">
        <v>4658</v>
      </c>
      <c r="C4817" s="61">
        <v>3305</v>
      </c>
      <c r="D4817" s="61" t="s">
        <v>4659</v>
      </c>
      <c r="G4817" s="62"/>
      <c r="J4817" s="51" t="s">
        <v>20</v>
      </c>
      <c r="M4817" s="62"/>
      <c r="P4817" s="51" t="s">
        <v>20</v>
      </c>
      <c r="Q4817" s="60" t="s">
        <v>4680</v>
      </c>
      <c r="R4817" s="60">
        <v>15</v>
      </c>
      <c r="S4817" s="62">
        <v>30</v>
      </c>
      <c r="U4817" s="54" t="s">
        <v>15</v>
      </c>
      <c r="V4817" s="50" t="s">
        <v>20</v>
      </c>
      <c r="X4817" s="48"/>
    </row>
    <row r="4818" spans="1:24" s="60" customFormat="1" x14ac:dyDescent="0.2">
      <c r="A4818" s="60">
        <v>33</v>
      </c>
      <c r="B4818" s="61" t="s">
        <v>4658</v>
      </c>
      <c r="C4818" s="61">
        <v>3305</v>
      </c>
      <c r="D4818" s="61" t="s">
        <v>4659</v>
      </c>
      <c r="G4818" s="62"/>
      <c r="J4818" s="51" t="s">
        <v>20</v>
      </c>
      <c r="M4818" s="62"/>
      <c r="P4818" s="51" t="s">
        <v>20</v>
      </c>
      <c r="Q4818" s="60" t="s">
        <v>4681</v>
      </c>
      <c r="R4818" s="60">
        <v>16</v>
      </c>
      <c r="S4818" s="62">
        <v>75</v>
      </c>
      <c r="U4818" s="54" t="s">
        <v>15</v>
      </c>
      <c r="V4818" s="50" t="s">
        <v>20</v>
      </c>
      <c r="X4818" s="48"/>
    </row>
    <row r="4819" spans="1:24" s="60" customFormat="1" x14ac:dyDescent="0.2">
      <c r="A4819" s="60">
        <v>33</v>
      </c>
      <c r="B4819" s="61" t="s">
        <v>4658</v>
      </c>
      <c r="C4819" s="61">
        <v>3305</v>
      </c>
      <c r="D4819" s="61" t="s">
        <v>4659</v>
      </c>
      <c r="G4819" s="62"/>
      <c r="J4819" s="51" t="s">
        <v>20</v>
      </c>
      <c r="M4819" s="62"/>
      <c r="P4819" s="51" t="s">
        <v>20</v>
      </c>
      <c r="Q4819" s="60" t="s">
        <v>1361</v>
      </c>
      <c r="R4819" s="60">
        <v>17</v>
      </c>
      <c r="S4819" s="62">
        <v>6</v>
      </c>
      <c r="U4819" s="54" t="s">
        <v>15</v>
      </c>
      <c r="V4819" s="50" t="s">
        <v>20</v>
      </c>
      <c r="X4819" s="48"/>
    </row>
    <row r="4820" spans="1:24" s="60" customFormat="1" x14ac:dyDescent="0.2">
      <c r="A4820" s="60">
        <v>33</v>
      </c>
      <c r="B4820" s="61" t="s">
        <v>4658</v>
      </c>
      <c r="C4820" s="61">
        <v>3305</v>
      </c>
      <c r="D4820" s="61" t="s">
        <v>4659</v>
      </c>
      <c r="G4820" s="62"/>
      <c r="J4820" s="51" t="s">
        <v>20</v>
      </c>
      <c r="M4820" s="62"/>
      <c r="P4820" s="51" t="s">
        <v>20</v>
      </c>
      <c r="Q4820" s="60" t="s">
        <v>4682</v>
      </c>
      <c r="R4820" s="60">
        <v>18</v>
      </c>
      <c r="S4820" s="62">
        <v>177</v>
      </c>
      <c r="U4820" s="54" t="s">
        <v>15</v>
      </c>
      <c r="V4820" s="50" t="s">
        <v>20</v>
      </c>
      <c r="X4820" s="48"/>
    </row>
    <row r="4821" spans="1:24" s="60" customFormat="1" x14ac:dyDescent="0.2">
      <c r="A4821" s="60">
        <v>33</v>
      </c>
      <c r="B4821" s="61" t="s">
        <v>4658</v>
      </c>
      <c r="C4821" s="61">
        <v>3305</v>
      </c>
      <c r="D4821" s="61" t="s">
        <v>4659</v>
      </c>
      <c r="G4821" s="62"/>
      <c r="J4821" s="51" t="s">
        <v>20</v>
      </c>
      <c r="M4821" s="62"/>
      <c r="P4821" s="51" t="s">
        <v>20</v>
      </c>
      <c r="Q4821" s="60" t="s">
        <v>4683</v>
      </c>
      <c r="R4821" s="60">
        <v>19</v>
      </c>
      <c r="S4821" s="62">
        <v>20</v>
      </c>
      <c r="U4821" s="54" t="s">
        <v>15</v>
      </c>
      <c r="V4821" s="50" t="s">
        <v>20</v>
      </c>
      <c r="X4821" s="48"/>
    </row>
    <row r="4822" spans="1:24" s="60" customFormat="1" x14ac:dyDescent="0.2">
      <c r="A4822" s="60">
        <v>33</v>
      </c>
      <c r="B4822" s="61" t="s">
        <v>4658</v>
      </c>
      <c r="C4822" s="61">
        <v>3305</v>
      </c>
      <c r="D4822" s="61" t="s">
        <v>4659</v>
      </c>
      <c r="G4822" s="62"/>
      <c r="J4822" s="51" t="s">
        <v>20</v>
      </c>
      <c r="M4822" s="62"/>
      <c r="P4822" s="51" t="s">
        <v>20</v>
      </c>
      <c r="Q4822" s="60" t="s">
        <v>4684</v>
      </c>
      <c r="R4822" s="60">
        <v>20</v>
      </c>
      <c r="S4822" s="62">
        <v>30</v>
      </c>
      <c r="U4822" s="54" t="s">
        <v>15</v>
      </c>
      <c r="V4822" s="50" t="s">
        <v>20</v>
      </c>
      <c r="X4822" s="48"/>
    </row>
    <row r="4823" spans="1:24" s="60" customFormat="1" x14ac:dyDescent="0.2">
      <c r="A4823" s="60">
        <v>33</v>
      </c>
      <c r="B4823" s="61" t="s">
        <v>4658</v>
      </c>
      <c r="C4823" s="61">
        <v>3305</v>
      </c>
      <c r="D4823" s="61" t="s">
        <v>4659</v>
      </c>
      <c r="G4823" s="62"/>
      <c r="J4823" s="51" t="s">
        <v>20</v>
      </c>
      <c r="M4823" s="62"/>
      <c r="P4823" s="51" t="s">
        <v>20</v>
      </c>
      <c r="Q4823" s="60" t="s">
        <v>4685</v>
      </c>
      <c r="R4823" s="60">
        <v>21</v>
      </c>
      <c r="S4823" s="62">
        <v>11</v>
      </c>
      <c r="U4823" s="54" t="s">
        <v>15</v>
      </c>
      <c r="V4823" s="50" t="s">
        <v>20</v>
      </c>
      <c r="X4823" s="48"/>
    </row>
    <row r="4824" spans="1:24" s="60" customFormat="1" x14ac:dyDescent="0.2">
      <c r="A4824" s="60">
        <v>33</v>
      </c>
      <c r="B4824" s="61" t="s">
        <v>4658</v>
      </c>
      <c r="C4824" s="61">
        <v>3305</v>
      </c>
      <c r="D4824" s="61" t="s">
        <v>4659</v>
      </c>
      <c r="G4824" s="62"/>
      <c r="J4824" s="51" t="s">
        <v>20</v>
      </c>
      <c r="M4824" s="62"/>
      <c r="P4824" s="51" t="s">
        <v>20</v>
      </c>
      <c r="Q4824" s="60" t="s">
        <v>4686</v>
      </c>
      <c r="R4824" s="60">
        <v>22</v>
      </c>
      <c r="S4824" s="62">
        <v>50</v>
      </c>
      <c r="U4824" s="54" t="s">
        <v>15</v>
      </c>
      <c r="V4824" s="50" t="s">
        <v>20</v>
      </c>
      <c r="X4824" s="48"/>
    </row>
    <row r="4825" spans="1:24" s="60" customFormat="1" x14ac:dyDescent="0.2">
      <c r="A4825" s="60">
        <v>33</v>
      </c>
      <c r="B4825" s="61" t="s">
        <v>4658</v>
      </c>
      <c r="C4825" s="61">
        <v>3305</v>
      </c>
      <c r="D4825" s="61" t="s">
        <v>4659</v>
      </c>
      <c r="G4825" s="62"/>
      <c r="J4825" s="51" t="s">
        <v>20</v>
      </c>
      <c r="M4825" s="62"/>
      <c r="P4825" s="51" t="s">
        <v>20</v>
      </c>
      <c r="Q4825" s="60" t="s">
        <v>4687</v>
      </c>
      <c r="R4825" s="60">
        <v>23</v>
      </c>
      <c r="S4825" s="62">
        <v>60</v>
      </c>
      <c r="U4825" s="54" t="s">
        <v>15</v>
      </c>
      <c r="V4825" s="50" t="s">
        <v>20</v>
      </c>
      <c r="X4825" s="48"/>
    </row>
    <row r="4826" spans="1:24" s="60" customFormat="1" x14ac:dyDescent="0.2">
      <c r="A4826" s="60">
        <v>33</v>
      </c>
      <c r="B4826" s="61" t="s">
        <v>4658</v>
      </c>
      <c r="C4826" s="61">
        <v>3305</v>
      </c>
      <c r="D4826" s="61" t="s">
        <v>4659</v>
      </c>
      <c r="G4826" s="62"/>
      <c r="J4826" s="51" t="s">
        <v>20</v>
      </c>
      <c r="M4826" s="62"/>
      <c r="P4826" s="51" t="s">
        <v>20</v>
      </c>
      <c r="Q4826" s="60" t="s">
        <v>4688</v>
      </c>
      <c r="R4826" s="60">
        <v>24</v>
      </c>
      <c r="S4826" s="62">
        <v>20</v>
      </c>
      <c r="U4826" s="54" t="s">
        <v>15</v>
      </c>
      <c r="V4826" s="50" t="s">
        <v>20</v>
      </c>
      <c r="X4826" s="48"/>
    </row>
    <row r="4827" spans="1:24" s="60" customFormat="1" x14ac:dyDescent="0.2">
      <c r="A4827" s="60">
        <v>33</v>
      </c>
      <c r="B4827" s="61" t="s">
        <v>4658</v>
      </c>
      <c r="C4827" s="61">
        <v>3305</v>
      </c>
      <c r="D4827" s="61" t="s">
        <v>4659</v>
      </c>
      <c r="G4827" s="62"/>
      <c r="J4827" s="51" t="s">
        <v>20</v>
      </c>
      <c r="M4827" s="62"/>
      <c r="P4827" s="51" t="s">
        <v>20</v>
      </c>
      <c r="Q4827" s="60" t="s">
        <v>4689</v>
      </c>
      <c r="R4827" s="60">
        <v>25</v>
      </c>
      <c r="S4827" s="62">
        <v>40</v>
      </c>
      <c r="U4827" s="54" t="s">
        <v>15</v>
      </c>
      <c r="V4827" s="50" t="s">
        <v>20</v>
      </c>
      <c r="X4827" s="48"/>
    </row>
    <row r="4828" spans="1:24" s="60" customFormat="1" x14ac:dyDescent="0.2">
      <c r="A4828" s="60">
        <v>33</v>
      </c>
      <c r="B4828" s="61" t="s">
        <v>4658</v>
      </c>
      <c r="C4828" s="61">
        <v>3305</v>
      </c>
      <c r="D4828" s="61" t="s">
        <v>4659</v>
      </c>
      <c r="G4828" s="62"/>
      <c r="J4828" s="51" t="s">
        <v>20</v>
      </c>
      <c r="M4828" s="62"/>
      <c r="P4828" s="51" t="s">
        <v>20</v>
      </c>
      <c r="Q4828" s="60" t="s">
        <v>4690</v>
      </c>
      <c r="R4828" s="60">
        <v>26</v>
      </c>
      <c r="S4828" s="62">
        <v>30</v>
      </c>
      <c r="U4828" s="54" t="s">
        <v>15</v>
      </c>
      <c r="V4828" s="50" t="s">
        <v>20</v>
      </c>
      <c r="X4828" s="48"/>
    </row>
    <row r="4829" spans="1:24" s="60" customFormat="1" x14ac:dyDescent="0.2">
      <c r="A4829" s="60">
        <v>33</v>
      </c>
      <c r="B4829" s="61" t="s">
        <v>4658</v>
      </c>
      <c r="C4829" s="61">
        <v>3305</v>
      </c>
      <c r="D4829" s="61" t="s">
        <v>4659</v>
      </c>
      <c r="G4829" s="62"/>
      <c r="J4829" s="51" t="s">
        <v>20</v>
      </c>
      <c r="M4829" s="62"/>
      <c r="P4829" s="51" t="s">
        <v>20</v>
      </c>
      <c r="Q4829" s="60" t="s">
        <v>4691</v>
      </c>
      <c r="R4829" s="60">
        <v>27</v>
      </c>
      <c r="S4829" s="62">
        <v>20</v>
      </c>
      <c r="U4829" s="54" t="s">
        <v>15</v>
      </c>
      <c r="V4829" s="50" t="s">
        <v>20</v>
      </c>
      <c r="X4829" s="48"/>
    </row>
    <row r="4830" spans="1:24" s="60" customFormat="1" x14ac:dyDescent="0.2">
      <c r="A4830" s="60">
        <v>33</v>
      </c>
      <c r="B4830" s="61" t="s">
        <v>4658</v>
      </c>
      <c r="C4830" s="61">
        <v>3305</v>
      </c>
      <c r="D4830" s="61" t="s">
        <v>4659</v>
      </c>
      <c r="G4830" s="62"/>
      <c r="J4830" s="51" t="s">
        <v>20</v>
      </c>
      <c r="M4830" s="62"/>
      <c r="P4830" s="51" t="s">
        <v>20</v>
      </c>
      <c r="Q4830" s="60" t="s">
        <v>4692</v>
      </c>
      <c r="R4830" s="60">
        <v>28</v>
      </c>
      <c r="S4830" s="62">
        <v>23</v>
      </c>
      <c r="U4830" s="54" t="s">
        <v>15</v>
      </c>
      <c r="V4830" s="50" t="s">
        <v>20</v>
      </c>
      <c r="X4830" s="48"/>
    </row>
    <row r="4831" spans="1:24" s="60" customFormat="1" x14ac:dyDescent="0.2">
      <c r="A4831" s="60">
        <v>33</v>
      </c>
      <c r="B4831" s="61" t="s">
        <v>4658</v>
      </c>
      <c r="C4831" s="61">
        <v>3305</v>
      </c>
      <c r="D4831" s="61" t="s">
        <v>4659</v>
      </c>
      <c r="G4831" s="62"/>
      <c r="J4831" s="51" t="s">
        <v>20</v>
      </c>
      <c r="M4831" s="62"/>
      <c r="P4831" s="51" t="s">
        <v>20</v>
      </c>
      <c r="Q4831" s="60" t="s">
        <v>4693</v>
      </c>
      <c r="R4831" s="60">
        <v>29</v>
      </c>
      <c r="S4831" s="62">
        <v>20</v>
      </c>
      <c r="U4831" s="54" t="s">
        <v>15</v>
      </c>
      <c r="V4831" s="50" t="s">
        <v>20</v>
      </c>
      <c r="X4831" s="48"/>
    </row>
    <row r="4832" spans="1:24" s="60" customFormat="1" x14ac:dyDescent="0.2">
      <c r="A4832" s="60">
        <v>33</v>
      </c>
      <c r="B4832" s="61" t="s">
        <v>4658</v>
      </c>
      <c r="C4832" s="61">
        <v>3305</v>
      </c>
      <c r="D4832" s="61" t="s">
        <v>4659</v>
      </c>
      <c r="G4832" s="62"/>
      <c r="J4832" s="51" t="s">
        <v>20</v>
      </c>
      <c r="M4832" s="62"/>
      <c r="P4832" s="51" t="s">
        <v>20</v>
      </c>
      <c r="Q4832" s="60" t="s">
        <v>4694</v>
      </c>
      <c r="R4832" s="60">
        <v>30</v>
      </c>
      <c r="S4832" s="62">
        <v>106</v>
      </c>
      <c r="U4832" s="54" t="s">
        <v>15</v>
      </c>
      <c r="V4832" s="50" t="s">
        <v>20</v>
      </c>
      <c r="X4832" s="48"/>
    </row>
    <row r="4833" spans="1:24" s="60" customFormat="1" x14ac:dyDescent="0.2">
      <c r="A4833" s="60">
        <v>33</v>
      </c>
      <c r="B4833" s="61" t="s">
        <v>4658</v>
      </c>
      <c r="C4833" s="61">
        <v>3305</v>
      </c>
      <c r="D4833" s="61" t="s">
        <v>4659</v>
      </c>
      <c r="G4833" s="62"/>
      <c r="J4833" s="51" t="s">
        <v>20</v>
      </c>
      <c r="M4833" s="62"/>
      <c r="P4833" s="51" t="s">
        <v>20</v>
      </c>
      <c r="Q4833" s="60" t="s">
        <v>4695</v>
      </c>
      <c r="R4833" s="60">
        <v>31</v>
      </c>
      <c r="S4833" s="62">
        <v>30</v>
      </c>
      <c r="U4833" s="54" t="s">
        <v>15</v>
      </c>
      <c r="V4833" s="50" t="s">
        <v>20</v>
      </c>
      <c r="X4833" s="48"/>
    </row>
    <row r="4834" spans="1:24" s="60" customFormat="1" x14ac:dyDescent="0.2">
      <c r="A4834" s="60">
        <v>33</v>
      </c>
      <c r="B4834" s="61" t="s">
        <v>4658</v>
      </c>
      <c r="C4834" s="61">
        <v>3305</v>
      </c>
      <c r="D4834" s="61" t="s">
        <v>4659</v>
      </c>
      <c r="G4834" s="62"/>
      <c r="J4834" s="51" t="s">
        <v>20</v>
      </c>
      <c r="M4834" s="62"/>
      <c r="P4834" s="51" t="s">
        <v>20</v>
      </c>
      <c r="Q4834" s="60" t="s">
        <v>4696</v>
      </c>
      <c r="R4834" s="60">
        <v>32</v>
      </c>
      <c r="S4834" s="62">
        <v>28</v>
      </c>
      <c r="U4834" s="54" t="s">
        <v>15</v>
      </c>
      <c r="V4834" s="50" t="s">
        <v>20</v>
      </c>
      <c r="X4834" s="48"/>
    </row>
    <row r="4835" spans="1:24" s="60" customFormat="1" x14ac:dyDescent="0.2">
      <c r="A4835" s="60">
        <v>33</v>
      </c>
      <c r="B4835" s="61" t="s">
        <v>4658</v>
      </c>
      <c r="C4835" s="61">
        <v>3305</v>
      </c>
      <c r="D4835" s="61" t="s">
        <v>4659</v>
      </c>
      <c r="G4835" s="62"/>
      <c r="J4835" s="51" t="s">
        <v>20</v>
      </c>
      <c r="M4835" s="62"/>
      <c r="P4835" s="51" t="s">
        <v>20</v>
      </c>
      <c r="Q4835" s="60" t="s">
        <v>4697</v>
      </c>
      <c r="R4835" s="60">
        <v>33</v>
      </c>
      <c r="S4835" s="62">
        <v>10</v>
      </c>
      <c r="U4835" s="54" t="s">
        <v>15</v>
      </c>
      <c r="V4835" s="50" t="s">
        <v>20</v>
      </c>
      <c r="X4835" s="48"/>
    </row>
    <row r="4836" spans="1:24" s="60" customFormat="1" x14ac:dyDescent="0.2">
      <c r="A4836" s="60">
        <v>33</v>
      </c>
      <c r="B4836" s="61" t="s">
        <v>4658</v>
      </c>
      <c r="C4836" s="61">
        <v>3305</v>
      </c>
      <c r="D4836" s="61" t="s">
        <v>4659</v>
      </c>
      <c r="G4836" s="62"/>
      <c r="J4836" s="51" t="s">
        <v>20</v>
      </c>
      <c r="M4836" s="62"/>
      <c r="P4836" s="51" t="s">
        <v>20</v>
      </c>
      <c r="Q4836" s="60" t="s">
        <v>4698</v>
      </c>
      <c r="R4836" s="60">
        <v>34</v>
      </c>
      <c r="S4836" s="62">
        <v>16</v>
      </c>
      <c r="U4836" s="54" t="s">
        <v>15</v>
      </c>
      <c r="V4836" s="50" t="s">
        <v>20</v>
      </c>
      <c r="X4836" s="48"/>
    </row>
    <row r="4837" spans="1:24" s="60" customFormat="1" x14ac:dyDescent="0.2">
      <c r="A4837" s="60">
        <v>33</v>
      </c>
      <c r="B4837" s="61" t="s">
        <v>4658</v>
      </c>
      <c r="C4837" s="61">
        <v>3305</v>
      </c>
      <c r="D4837" s="61" t="s">
        <v>4659</v>
      </c>
      <c r="G4837" s="62"/>
      <c r="J4837" s="51" t="s">
        <v>20</v>
      </c>
      <c r="M4837" s="62"/>
      <c r="P4837" s="51" t="s">
        <v>20</v>
      </c>
      <c r="Q4837" s="60" t="s">
        <v>4699</v>
      </c>
      <c r="R4837" s="60">
        <v>35</v>
      </c>
      <c r="S4837" s="62">
        <v>65</v>
      </c>
      <c r="U4837" s="54" t="s">
        <v>15</v>
      </c>
      <c r="V4837" s="50" t="s">
        <v>20</v>
      </c>
      <c r="X4837" s="48"/>
    </row>
    <row r="4838" spans="1:24" s="60" customFormat="1" x14ac:dyDescent="0.2">
      <c r="A4838" s="60">
        <v>33</v>
      </c>
      <c r="B4838" s="61" t="s">
        <v>4658</v>
      </c>
      <c r="C4838" s="61">
        <v>3305</v>
      </c>
      <c r="D4838" s="61" t="s">
        <v>4659</v>
      </c>
      <c r="G4838" s="62"/>
      <c r="J4838" s="51" t="s">
        <v>20</v>
      </c>
      <c r="M4838" s="62"/>
      <c r="P4838" s="51" t="s">
        <v>20</v>
      </c>
      <c r="Q4838" s="60" t="s">
        <v>4700</v>
      </c>
      <c r="R4838" s="60">
        <v>36</v>
      </c>
      <c r="S4838" s="62">
        <v>16</v>
      </c>
      <c r="U4838" s="54" t="s">
        <v>15</v>
      </c>
      <c r="V4838" s="50" t="s">
        <v>20</v>
      </c>
      <c r="X4838" s="48"/>
    </row>
    <row r="4839" spans="1:24" s="60" customFormat="1" x14ac:dyDescent="0.2">
      <c r="A4839" s="60">
        <v>33</v>
      </c>
      <c r="B4839" s="61" t="s">
        <v>4658</v>
      </c>
      <c r="C4839" s="61">
        <v>3305</v>
      </c>
      <c r="D4839" s="61" t="s">
        <v>4659</v>
      </c>
      <c r="G4839" s="62"/>
      <c r="J4839" s="51" t="s">
        <v>20</v>
      </c>
      <c r="M4839" s="62"/>
      <c r="P4839" s="51" t="s">
        <v>20</v>
      </c>
      <c r="Q4839" s="60" t="s">
        <v>4701</v>
      </c>
      <c r="R4839" s="60">
        <v>37</v>
      </c>
      <c r="S4839" s="62">
        <v>22</v>
      </c>
      <c r="U4839" s="54" t="s">
        <v>15</v>
      </c>
      <c r="V4839" s="50" t="s">
        <v>20</v>
      </c>
      <c r="X4839" s="48"/>
    </row>
    <row r="4840" spans="1:24" s="60" customFormat="1" x14ac:dyDescent="0.2">
      <c r="A4840" s="60">
        <v>33</v>
      </c>
      <c r="B4840" s="61" t="s">
        <v>4658</v>
      </c>
      <c r="C4840" s="61">
        <v>3305</v>
      </c>
      <c r="D4840" s="61" t="s">
        <v>4659</v>
      </c>
      <c r="G4840" s="62"/>
      <c r="J4840" s="51" t="s">
        <v>20</v>
      </c>
      <c r="M4840" s="62"/>
      <c r="P4840" s="51" t="s">
        <v>20</v>
      </c>
      <c r="Q4840" s="60" t="s">
        <v>4702</v>
      </c>
      <c r="R4840" s="60">
        <v>38</v>
      </c>
      <c r="S4840" s="62">
        <v>20</v>
      </c>
      <c r="U4840" s="54" t="s">
        <v>15</v>
      </c>
      <c r="V4840" s="50" t="s">
        <v>20</v>
      </c>
      <c r="X4840" s="48"/>
    </row>
    <row r="4841" spans="1:24" s="60" customFormat="1" x14ac:dyDescent="0.2">
      <c r="A4841" s="60">
        <v>33</v>
      </c>
      <c r="B4841" s="61" t="s">
        <v>4658</v>
      </c>
      <c r="C4841" s="61">
        <v>3305</v>
      </c>
      <c r="D4841" s="61" t="s">
        <v>4659</v>
      </c>
      <c r="G4841" s="62"/>
      <c r="J4841" s="51" t="s">
        <v>20</v>
      </c>
      <c r="M4841" s="62"/>
      <c r="P4841" s="51" t="s">
        <v>20</v>
      </c>
      <c r="Q4841" s="60" t="s">
        <v>4703</v>
      </c>
      <c r="R4841" s="60">
        <v>39</v>
      </c>
      <c r="S4841" s="62">
        <v>8</v>
      </c>
      <c r="U4841" s="54" t="s">
        <v>15</v>
      </c>
      <c r="V4841" s="50" t="s">
        <v>20</v>
      </c>
      <c r="X4841" s="48"/>
    </row>
    <row r="4842" spans="1:24" s="60" customFormat="1" x14ac:dyDescent="0.2">
      <c r="A4842" s="60">
        <v>33</v>
      </c>
      <c r="B4842" s="61" t="s">
        <v>4658</v>
      </c>
      <c r="C4842" s="61">
        <v>3305</v>
      </c>
      <c r="D4842" s="61" t="s">
        <v>4659</v>
      </c>
      <c r="G4842" s="62"/>
      <c r="J4842" s="51" t="s">
        <v>20</v>
      </c>
      <c r="M4842" s="62"/>
      <c r="P4842" s="51" t="s">
        <v>20</v>
      </c>
      <c r="Q4842" s="60" t="s">
        <v>4704</v>
      </c>
      <c r="R4842" s="60">
        <v>40</v>
      </c>
      <c r="S4842" s="62">
        <v>85</v>
      </c>
      <c r="U4842" s="54" t="s">
        <v>15</v>
      </c>
      <c r="V4842" s="50" t="s">
        <v>20</v>
      </c>
      <c r="X4842" s="48"/>
    </row>
    <row r="4843" spans="1:24" s="60" customFormat="1" x14ac:dyDescent="0.2">
      <c r="A4843" s="60">
        <v>33</v>
      </c>
      <c r="B4843" s="61" t="s">
        <v>4658</v>
      </c>
      <c r="C4843" s="61">
        <v>3305</v>
      </c>
      <c r="D4843" s="61" t="s">
        <v>4659</v>
      </c>
      <c r="G4843" s="62"/>
      <c r="J4843" s="51" t="s">
        <v>20</v>
      </c>
      <c r="M4843" s="62"/>
      <c r="P4843" s="51" t="s">
        <v>20</v>
      </c>
      <c r="Q4843" s="60" t="s">
        <v>4705</v>
      </c>
      <c r="R4843" s="60">
        <v>41</v>
      </c>
      <c r="S4843" s="62">
        <v>25</v>
      </c>
      <c r="U4843" s="54" t="s">
        <v>15</v>
      </c>
      <c r="V4843" s="50" t="s">
        <v>20</v>
      </c>
      <c r="X4843" s="48"/>
    </row>
    <row r="4844" spans="1:24" s="60" customFormat="1" x14ac:dyDescent="0.2">
      <c r="A4844" s="60">
        <v>33</v>
      </c>
      <c r="B4844" s="61" t="s">
        <v>4658</v>
      </c>
      <c r="C4844" s="61">
        <v>3305</v>
      </c>
      <c r="D4844" s="61" t="s">
        <v>4659</v>
      </c>
      <c r="G4844" s="62"/>
      <c r="J4844" s="51" t="s">
        <v>20</v>
      </c>
      <c r="M4844" s="62"/>
      <c r="P4844" s="51" t="s">
        <v>20</v>
      </c>
      <c r="Q4844" s="60" t="s">
        <v>4706</v>
      </c>
      <c r="R4844" s="60">
        <v>42</v>
      </c>
      <c r="S4844" s="62">
        <v>50</v>
      </c>
      <c r="U4844" s="54" t="s">
        <v>15</v>
      </c>
      <c r="V4844" s="50" t="s">
        <v>20</v>
      </c>
      <c r="X4844" s="48"/>
    </row>
    <row r="4845" spans="1:24" s="60" customFormat="1" x14ac:dyDescent="0.2">
      <c r="A4845" s="60">
        <v>33</v>
      </c>
      <c r="B4845" s="61" t="s">
        <v>4658</v>
      </c>
      <c r="C4845" s="61">
        <v>3305</v>
      </c>
      <c r="D4845" s="61" t="s">
        <v>4659</v>
      </c>
      <c r="G4845" s="62"/>
      <c r="J4845" s="51" t="s">
        <v>20</v>
      </c>
      <c r="M4845" s="62"/>
      <c r="P4845" s="51" t="s">
        <v>20</v>
      </c>
      <c r="Q4845" s="60" t="s">
        <v>4707</v>
      </c>
      <c r="R4845" s="60">
        <v>43</v>
      </c>
      <c r="S4845" s="62">
        <v>35</v>
      </c>
      <c r="U4845" s="54" t="s">
        <v>15</v>
      </c>
      <c r="V4845" s="50" t="s">
        <v>20</v>
      </c>
      <c r="X4845" s="48"/>
    </row>
    <row r="4846" spans="1:24" s="60" customFormat="1" x14ac:dyDescent="0.2">
      <c r="A4846" s="60">
        <v>33</v>
      </c>
      <c r="B4846" s="61" t="s">
        <v>4658</v>
      </c>
      <c r="C4846" s="61">
        <v>3305</v>
      </c>
      <c r="D4846" s="61" t="s">
        <v>4659</v>
      </c>
      <c r="G4846" s="62"/>
      <c r="J4846" s="51" t="s">
        <v>20</v>
      </c>
      <c r="M4846" s="62"/>
      <c r="P4846" s="51" t="s">
        <v>20</v>
      </c>
      <c r="Q4846" s="60" t="s">
        <v>4708</v>
      </c>
      <c r="R4846" s="60">
        <v>44</v>
      </c>
      <c r="S4846" s="62">
        <v>40</v>
      </c>
      <c r="U4846" s="54" t="s">
        <v>15</v>
      </c>
      <c r="V4846" s="50" t="s">
        <v>20</v>
      </c>
      <c r="X4846" s="48"/>
    </row>
    <row r="4847" spans="1:24" s="60" customFormat="1" x14ac:dyDescent="0.2">
      <c r="A4847" s="60">
        <v>33</v>
      </c>
      <c r="B4847" s="61" t="s">
        <v>4658</v>
      </c>
      <c r="C4847" s="61">
        <v>3305</v>
      </c>
      <c r="D4847" s="61" t="s">
        <v>4659</v>
      </c>
      <c r="G4847" s="62"/>
      <c r="J4847" s="51" t="s">
        <v>20</v>
      </c>
      <c r="M4847" s="62"/>
      <c r="P4847" s="51" t="s">
        <v>20</v>
      </c>
      <c r="Q4847" s="60" t="s">
        <v>4709</v>
      </c>
      <c r="R4847" s="60">
        <v>45</v>
      </c>
      <c r="S4847" s="62">
        <v>44</v>
      </c>
      <c r="U4847" s="54" t="s">
        <v>15</v>
      </c>
      <c r="V4847" s="50" t="s">
        <v>20</v>
      </c>
      <c r="X4847" s="48"/>
    </row>
    <row r="4848" spans="1:24" s="60" customFormat="1" x14ac:dyDescent="0.2">
      <c r="A4848" s="60">
        <v>33</v>
      </c>
      <c r="B4848" s="61" t="s">
        <v>4658</v>
      </c>
      <c r="C4848" s="61">
        <v>3305</v>
      </c>
      <c r="D4848" s="61" t="s">
        <v>4659</v>
      </c>
      <c r="G4848" s="62"/>
      <c r="J4848" s="51" t="s">
        <v>20</v>
      </c>
      <c r="M4848" s="62"/>
      <c r="P4848" s="51" t="s">
        <v>20</v>
      </c>
      <c r="Q4848" s="60" t="s">
        <v>4710</v>
      </c>
      <c r="R4848" s="60">
        <v>46</v>
      </c>
      <c r="S4848" s="62">
        <v>20</v>
      </c>
      <c r="U4848" s="54" t="s">
        <v>15</v>
      </c>
      <c r="V4848" s="50" t="s">
        <v>20</v>
      </c>
      <c r="X4848" s="48"/>
    </row>
    <row r="4849" spans="1:24" s="60" customFormat="1" x14ac:dyDescent="0.2">
      <c r="A4849" s="60">
        <v>33</v>
      </c>
      <c r="B4849" s="61" t="s">
        <v>4658</v>
      </c>
      <c r="C4849" s="61">
        <v>3305</v>
      </c>
      <c r="D4849" s="61" t="s">
        <v>4659</v>
      </c>
      <c r="G4849" s="62"/>
      <c r="J4849" s="51" t="s">
        <v>20</v>
      </c>
      <c r="M4849" s="62"/>
      <c r="P4849" s="51" t="s">
        <v>20</v>
      </c>
      <c r="Q4849" s="60" t="s">
        <v>4711</v>
      </c>
      <c r="R4849" s="60">
        <v>47</v>
      </c>
      <c r="S4849" s="62">
        <v>859</v>
      </c>
      <c r="U4849" s="54" t="s">
        <v>15</v>
      </c>
      <c r="V4849" s="50" t="s">
        <v>16</v>
      </c>
      <c r="X4849" s="48"/>
    </row>
    <row r="4850" spans="1:24" s="60" customFormat="1" x14ac:dyDescent="0.2">
      <c r="A4850" s="60">
        <v>33</v>
      </c>
      <c r="B4850" s="61" t="s">
        <v>4658</v>
      </c>
      <c r="C4850" s="61">
        <v>3305</v>
      </c>
      <c r="D4850" s="61" t="s">
        <v>4659</v>
      </c>
      <c r="G4850" s="62"/>
      <c r="J4850" s="51" t="s">
        <v>20</v>
      </c>
      <c r="M4850" s="62"/>
      <c r="P4850" s="51" t="s">
        <v>20</v>
      </c>
      <c r="Q4850" s="60" t="s">
        <v>4712</v>
      </c>
      <c r="R4850" s="60">
        <v>48</v>
      </c>
      <c r="S4850" s="62">
        <v>20</v>
      </c>
      <c r="U4850" s="54" t="s">
        <v>15</v>
      </c>
      <c r="V4850" s="50" t="s">
        <v>20</v>
      </c>
      <c r="X4850" s="48"/>
    </row>
    <row r="4851" spans="1:24" s="60" customFormat="1" x14ac:dyDescent="0.2">
      <c r="A4851" s="60">
        <v>33</v>
      </c>
      <c r="B4851" s="61" t="s">
        <v>4658</v>
      </c>
      <c r="C4851" s="61">
        <v>3305</v>
      </c>
      <c r="D4851" s="61" t="s">
        <v>4659</v>
      </c>
      <c r="G4851" s="62"/>
      <c r="J4851" s="51" t="s">
        <v>20</v>
      </c>
      <c r="M4851" s="62"/>
      <c r="P4851" s="51" t="s">
        <v>20</v>
      </c>
      <c r="Q4851" s="60" t="s">
        <v>4713</v>
      </c>
      <c r="R4851" s="60">
        <v>49</v>
      </c>
      <c r="S4851" s="62">
        <v>56</v>
      </c>
      <c r="U4851" s="54" t="s">
        <v>15</v>
      </c>
      <c r="V4851" s="50" t="s">
        <v>20</v>
      </c>
      <c r="X4851" s="48"/>
    </row>
    <row r="4852" spans="1:24" s="60" customFormat="1" x14ac:dyDescent="0.2">
      <c r="A4852" s="60">
        <v>33</v>
      </c>
      <c r="B4852" s="61" t="s">
        <v>4658</v>
      </c>
      <c r="C4852" s="61">
        <v>3305</v>
      </c>
      <c r="D4852" s="61" t="s">
        <v>4659</v>
      </c>
      <c r="G4852" s="62"/>
      <c r="J4852" s="51" t="s">
        <v>20</v>
      </c>
      <c r="M4852" s="62"/>
      <c r="P4852" s="51" t="s">
        <v>20</v>
      </c>
      <c r="Q4852" s="60" t="s">
        <v>4714</v>
      </c>
      <c r="R4852" s="60">
        <v>50</v>
      </c>
      <c r="S4852" s="62">
        <v>64</v>
      </c>
      <c r="U4852" s="54" t="s">
        <v>15</v>
      </c>
      <c r="V4852" s="50" t="s">
        <v>20</v>
      </c>
      <c r="X4852" s="48"/>
    </row>
    <row r="4853" spans="1:24" s="60" customFormat="1" x14ac:dyDescent="0.2">
      <c r="A4853" s="60">
        <v>33</v>
      </c>
      <c r="B4853" s="61" t="s">
        <v>4658</v>
      </c>
      <c r="C4853" s="61">
        <v>3305</v>
      </c>
      <c r="D4853" s="61" t="s">
        <v>4659</v>
      </c>
      <c r="G4853" s="62"/>
      <c r="J4853" s="51" t="s">
        <v>20</v>
      </c>
      <c r="M4853" s="62"/>
      <c r="P4853" s="51" t="s">
        <v>20</v>
      </c>
      <c r="Q4853" s="60" t="s">
        <v>4715</v>
      </c>
      <c r="R4853" s="60">
        <v>51</v>
      </c>
      <c r="S4853" s="62">
        <v>30</v>
      </c>
      <c r="U4853" s="54" t="s">
        <v>15</v>
      </c>
      <c r="V4853" s="50" t="s">
        <v>20</v>
      </c>
      <c r="X4853" s="48"/>
    </row>
    <row r="4854" spans="1:24" s="60" customFormat="1" x14ac:dyDescent="0.2">
      <c r="A4854" s="60">
        <v>33</v>
      </c>
      <c r="B4854" s="61" t="s">
        <v>4658</v>
      </c>
      <c r="C4854" s="61">
        <v>3305</v>
      </c>
      <c r="D4854" s="61" t="s">
        <v>4659</v>
      </c>
      <c r="G4854" s="62"/>
      <c r="J4854" s="51" t="s">
        <v>20</v>
      </c>
      <c r="M4854" s="62"/>
      <c r="P4854" s="51" t="s">
        <v>20</v>
      </c>
      <c r="Q4854" s="60" t="s">
        <v>4716</v>
      </c>
      <c r="R4854" s="60">
        <v>52</v>
      </c>
      <c r="S4854" s="62">
        <v>40</v>
      </c>
      <c r="U4854" s="54" t="s">
        <v>15</v>
      </c>
      <c r="V4854" s="50" t="s">
        <v>20</v>
      </c>
      <c r="X4854" s="48"/>
    </row>
    <row r="4855" spans="1:24" s="60" customFormat="1" x14ac:dyDescent="0.2">
      <c r="A4855" s="60">
        <v>33</v>
      </c>
      <c r="B4855" s="61" t="s">
        <v>4658</v>
      </c>
      <c r="C4855" s="61">
        <v>3305</v>
      </c>
      <c r="D4855" s="61" t="s">
        <v>4659</v>
      </c>
      <c r="G4855" s="62"/>
      <c r="J4855" s="51" t="s">
        <v>20</v>
      </c>
      <c r="M4855" s="62"/>
      <c r="P4855" s="51" t="s">
        <v>20</v>
      </c>
      <c r="Q4855" s="60" t="s">
        <v>4717</v>
      </c>
      <c r="R4855" s="60">
        <v>53</v>
      </c>
      <c r="S4855" s="62">
        <v>15</v>
      </c>
      <c r="U4855" s="54" t="s">
        <v>15</v>
      </c>
      <c r="V4855" s="50" t="s">
        <v>20</v>
      </c>
      <c r="X4855" s="48"/>
    </row>
    <row r="4856" spans="1:24" s="60" customFormat="1" x14ac:dyDescent="0.2">
      <c r="A4856" s="60">
        <v>33</v>
      </c>
      <c r="B4856" s="61" t="s">
        <v>4658</v>
      </c>
      <c r="C4856" s="61">
        <v>3305</v>
      </c>
      <c r="D4856" s="61" t="s">
        <v>4659</v>
      </c>
      <c r="G4856" s="62"/>
      <c r="J4856" s="51" t="s">
        <v>20</v>
      </c>
      <c r="M4856" s="62"/>
      <c r="P4856" s="51" t="s">
        <v>20</v>
      </c>
      <c r="Q4856" s="60" t="s">
        <v>4718</v>
      </c>
      <c r="R4856" s="60">
        <v>54</v>
      </c>
      <c r="S4856" s="62">
        <v>10</v>
      </c>
      <c r="U4856" s="54" t="s">
        <v>15</v>
      </c>
      <c r="V4856" s="50" t="s">
        <v>20</v>
      </c>
      <c r="X4856" s="48"/>
    </row>
    <row r="4857" spans="1:24" s="60" customFormat="1" x14ac:dyDescent="0.2">
      <c r="A4857" s="60">
        <v>33</v>
      </c>
      <c r="B4857" s="61" t="s">
        <v>4658</v>
      </c>
      <c r="C4857" s="61">
        <v>3305</v>
      </c>
      <c r="D4857" s="61" t="s">
        <v>4659</v>
      </c>
      <c r="G4857" s="62"/>
      <c r="J4857" s="51" t="s">
        <v>20</v>
      </c>
      <c r="M4857" s="62"/>
      <c r="P4857" s="51" t="s">
        <v>20</v>
      </c>
      <c r="Q4857" s="60" t="s">
        <v>4719</v>
      </c>
      <c r="R4857" s="60">
        <v>55</v>
      </c>
      <c r="S4857" s="62">
        <v>33</v>
      </c>
      <c r="U4857" s="54" t="s">
        <v>15</v>
      </c>
      <c r="V4857" s="50" t="s">
        <v>20</v>
      </c>
      <c r="X4857" s="48"/>
    </row>
    <row r="4858" spans="1:24" s="60" customFormat="1" x14ac:dyDescent="0.2">
      <c r="A4858" s="60">
        <v>33</v>
      </c>
      <c r="B4858" s="61" t="s">
        <v>4658</v>
      </c>
      <c r="C4858" s="61">
        <v>3305</v>
      </c>
      <c r="D4858" s="61" t="s">
        <v>4659</v>
      </c>
      <c r="G4858" s="62"/>
      <c r="J4858" s="51" t="s">
        <v>20</v>
      </c>
      <c r="M4858" s="62"/>
      <c r="P4858" s="51" t="s">
        <v>20</v>
      </c>
      <c r="Q4858" s="60" t="s">
        <v>4720</v>
      </c>
      <c r="R4858" s="60">
        <v>56</v>
      </c>
      <c r="S4858" s="62">
        <v>34</v>
      </c>
      <c r="U4858" s="54" t="s">
        <v>15</v>
      </c>
      <c r="V4858" s="50" t="s">
        <v>20</v>
      </c>
      <c r="X4858" s="48"/>
    </row>
    <row r="4859" spans="1:24" s="60" customFormat="1" x14ac:dyDescent="0.2">
      <c r="A4859" s="60">
        <v>33</v>
      </c>
      <c r="B4859" s="61" t="s">
        <v>4658</v>
      </c>
      <c r="C4859" s="61">
        <v>3305</v>
      </c>
      <c r="D4859" s="61" t="s">
        <v>4659</v>
      </c>
      <c r="G4859" s="62"/>
      <c r="J4859" s="51" t="s">
        <v>20</v>
      </c>
      <c r="M4859" s="62"/>
      <c r="P4859" s="51" t="s">
        <v>20</v>
      </c>
      <c r="Q4859" s="60" t="s">
        <v>4721</v>
      </c>
      <c r="R4859" s="60">
        <v>57</v>
      </c>
      <c r="S4859" s="62">
        <v>20</v>
      </c>
      <c r="U4859" s="54" t="s">
        <v>15</v>
      </c>
      <c r="V4859" s="50" t="s">
        <v>20</v>
      </c>
      <c r="X4859" s="48"/>
    </row>
    <row r="4860" spans="1:24" s="60" customFormat="1" x14ac:dyDescent="0.2">
      <c r="A4860" s="60">
        <v>33</v>
      </c>
      <c r="B4860" s="61" t="s">
        <v>4658</v>
      </c>
      <c r="C4860" s="61">
        <v>3305</v>
      </c>
      <c r="D4860" s="61" t="s">
        <v>4659</v>
      </c>
      <c r="G4860" s="62"/>
      <c r="J4860" s="51" t="s">
        <v>20</v>
      </c>
      <c r="M4860" s="62"/>
      <c r="P4860" s="51" t="s">
        <v>20</v>
      </c>
      <c r="Q4860" s="60" t="s">
        <v>4722</v>
      </c>
      <c r="R4860" s="60">
        <v>58</v>
      </c>
      <c r="S4860" s="62">
        <v>50</v>
      </c>
      <c r="U4860" s="54" t="s">
        <v>15</v>
      </c>
      <c r="V4860" s="50" t="s">
        <v>20</v>
      </c>
      <c r="X4860" s="48"/>
    </row>
    <row r="4861" spans="1:24" s="60" customFormat="1" x14ac:dyDescent="0.2">
      <c r="A4861" s="60">
        <v>33</v>
      </c>
      <c r="B4861" s="61" t="s">
        <v>4658</v>
      </c>
      <c r="C4861" s="61">
        <v>3305</v>
      </c>
      <c r="D4861" s="61" t="s">
        <v>4659</v>
      </c>
      <c r="G4861" s="62"/>
      <c r="J4861" s="51" t="s">
        <v>20</v>
      </c>
      <c r="M4861" s="62"/>
      <c r="P4861" s="51" t="s">
        <v>20</v>
      </c>
      <c r="Q4861" s="60" t="s">
        <v>4723</v>
      </c>
      <c r="R4861" s="60">
        <v>59</v>
      </c>
      <c r="S4861" s="62">
        <v>30</v>
      </c>
      <c r="U4861" s="54" t="s">
        <v>15</v>
      </c>
      <c r="V4861" s="50" t="s">
        <v>20</v>
      </c>
      <c r="X4861" s="48"/>
    </row>
    <row r="4862" spans="1:24" s="60" customFormat="1" x14ac:dyDescent="0.2">
      <c r="A4862" s="60">
        <v>33</v>
      </c>
      <c r="B4862" s="61" t="s">
        <v>4658</v>
      </c>
      <c r="C4862" s="61">
        <v>3305</v>
      </c>
      <c r="D4862" s="61" t="s">
        <v>4659</v>
      </c>
      <c r="G4862" s="62"/>
      <c r="J4862" s="51" t="s">
        <v>20</v>
      </c>
      <c r="M4862" s="62"/>
      <c r="P4862" s="51" t="s">
        <v>20</v>
      </c>
      <c r="Q4862" s="60" t="s">
        <v>4724</v>
      </c>
      <c r="R4862" s="60">
        <v>60</v>
      </c>
      <c r="S4862" s="62">
        <v>25</v>
      </c>
      <c r="U4862" s="54" t="s">
        <v>15</v>
      </c>
      <c r="V4862" s="50" t="s">
        <v>20</v>
      </c>
      <c r="X4862" s="48"/>
    </row>
    <row r="4863" spans="1:24" s="60" customFormat="1" x14ac:dyDescent="0.2">
      <c r="A4863" s="60">
        <v>33</v>
      </c>
      <c r="B4863" s="61" t="s">
        <v>4658</v>
      </c>
      <c r="C4863" s="61">
        <v>3305</v>
      </c>
      <c r="D4863" s="61" t="s">
        <v>4659</v>
      </c>
      <c r="G4863" s="62"/>
      <c r="J4863" s="51" t="s">
        <v>20</v>
      </c>
      <c r="M4863" s="62"/>
      <c r="P4863" s="51" t="s">
        <v>20</v>
      </c>
      <c r="Q4863" s="60" t="s">
        <v>4725</v>
      </c>
      <c r="R4863" s="60">
        <v>61</v>
      </c>
      <c r="S4863" s="62">
        <v>15</v>
      </c>
      <c r="U4863" s="54" t="s">
        <v>15</v>
      </c>
      <c r="V4863" s="50" t="s">
        <v>20</v>
      </c>
      <c r="X4863" s="48"/>
    </row>
    <row r="4864" spans="1:24" s="60" customFormat="1" x14ac:dyDescent="0.2">
      <c r="A4864" s="60">
        <v>33</v>
      </c>
      <c r="B4864" s="61" t="s">
        <v>4658</v>
      </c>
      <c r="C4864" s="61">
        <v>3305</v>
      </c>
      <c r="D4864" s="61" t="s">
        <v>4659</v>
      </c>
      <c r="G4864" s="62"/>
      <c r="J4864" s="51" t="s">
        <v>20</v>
      </c>
      <c r="M4864" s="62"/>
      <c r="P4864" s="51" t="s">
        <v>20</v>
      </c>
      <c r="Q4864" s="60" t="s">
        <v>4726</v>
      </c>
      <c r="R4864" s="60">
        <v>62</v>
      </c>
      <c r="S4864" s="62">
        <v>45</v>
      </c>
      <c r="U4864" s="54" t="s">
        <v>15</v>
      </c>
      <c r="V4864" s="50" t="s">
        <v>20</v>
      </c>
      <c r="X4864" s="48"/>
    </row>
    <row r="4865" spans="1:24" s="60" customFormat="1" x14ac:dyDescent="0.2">
      <c r="A4865" s="60">
        <v>33</v>
      </c>
      <c r="B4865" s="61" t="s">
        <v>4658</v>
      </c>
      <c r="C4865" s="61">
        <v>3305</v>
      </c>
      <c r="D4865" s="61" t="s">
        <v>4659</v>
      </c>
      <c r="G4865" s="62"/>
      <c r="J4865" s="51" t="s">
        <v>20</v>
      </c>
      <c r="M4865" s="62"/>
      <c r="P4865" s="51" t="s">
        <v>20</v>
      </c>
      <c r="Q4865" s="60" t="s">
        <v>4727</v>
      </c>
      <c r="R4865" s="60">
        <v>63</v>
      </c>
      <c r="S4865" s="62">
        <v>25</v>
      </c>
      <c r="U4865" s="54" t="s">
        <v>15</v>
      </c>
      <c r="V4865" s="50" t="s">
        <v>20</v>
      </c>
      <c r="X4865" s="48"/>
    </row>
    <row r="4866" spans="1:24" s="60" customFormat="1" x14ac:dyDescent="0.2">
      <c r="A4866" s="60">
        <v>33</v>
      </c>
      <c r="B4866" s="61" t="s">
        <v>4658</v>
      </c>
      <c r="C4866" s="61">
        <v>3305</v>
      </c>
      <c r="D4866" s="61" t="s">
        <v>4659</v>
      </c>
      <c r="G4866" s="62"/>
      <c r="J4866" s="51" t="s">
        <v>20</v>
      </c>
      <c r="M4866" s="62"/>
      <c r="P4866" s="51" t="s">
        <v>20</v>
      </c>
      <c r="Q4866" s="60" t="s">
        <v>4728</v>
      </c>
      <c r="R4866" s="60">
        <v>64</v>
      </c>
      <c r="S4866" s="62">
        <v>134</v>
      </c>
      <c r="U4866" s="54" t="s">
        <v>15</v>
      </c>
      <c r="V4866" s="50" t="s">
        <v>20</v>
      </c>
      <c r="X4866" s="48"/>
    </row>
    <row r="4867" spans="1:24" s="60" customFormat="1" x14ac:dyDescent="0.2">
      <c r="A4867" s="60">
        <v>33</v>
      </c>
      <c r="B4867" s="61" t="s">
        <v>4658</v>
      </c>
      <c r="C4867" s="61">
        <v>3305</v>
      </c>
      <c r="D4867" s="61" t="s">
        <v>4659</v>
      </c>
      <c r="G4867" s="62"/>
      <c r="J4867" s="51" t="s">
        <v>20</v>
      </c>
      <c r="M4867" s="62"/>
      <c r="P4867" s="51" t="s">
        <v>20</v>
      </c>
      <c r="Q4867" s="60" t="s">
        <v>4729</v>
      </c>
      <c r="R4867" s="60">
        <v>65</v>
      </c>
      <c r="S4867" s="62">
        <v>20</v>
      </c>
      <c r="U4867" s="54" t="s">
        <v>15</v>
      </c>
      <c r="V4867" s="50" t="s">
        <v>20</v>
      </c>
      <c r="X4867" s="48"/>
    </row>
    <row r="4868" spans="1:24" s="60" customFormat="1" x14ac:dyDescent="0.2">
      <c r="A4868" s="60">
        <v>33</v>
      </c>
      <c r="B4868" s="61" t="s">
        <v>4658</v>
      </c>
      <c r="C4868" s="61">
        <v>3305</v>
      </c>
      <c r="D4868" s="61" t="s">
        <v>4659</v>
      </c>
      <c r="G4868" s="62"/>
      <c r="J4868" s="51" t="s">
        <v>20</v>
      </c>
      <c r="M4868" s="62"/>
      <c r="P4868" s="51" t="s">
        <v>20</v>
      </c>
      <c r="Q4868" s="60" t="s">
        <v>4730</v>
      </c>
      <c r="R4868" s="60">
        <v>66</v>
      </c>
      <c r="S4868" s="62">
        <v>350</v>
      </c>
      <c r="U4868" s="54" t="s">
        <v>15</v>
      </c>
      <c r="V4868" s="50" t="s">
        <v>20</v>
      </c>
      <c r="X4868" s="48"/>
    </row>
    <row r="4869" spans="1:24" s="60" customFormat="1" x14ac:dyDescent="0.2">
      <c r="A4869" s="60">
        <v>33</v>
      </c>
      <c r="B4869" s="61" t="s">
        <v>4658</v>
      </c>
      <c r="C4869" s="61">
        <v>3305</v>
      </c>
      <c r="D4869" s="61" t="s">
        <v>4659</v>
      </c>
      <c r="G4869" s="62"/>
      <c r="J4869" s="51" t="s">
        <v>20</v>
      </c>
      <c r="M4869" s="62"/>
      <c r="P4869" s="51" t="s">
        <v>20</v>
      </c>
      <c r="Q4869" s="60" t="s">
        <v>4731</v>
      </c>
      <c r="R4869" s="60">
        <v>67</v>
      </c>
      <c r="S4869" s="62">
        <v>40</v>
      </c>
      <c r="U4869" s="54" t="s">
        <v>15</v>
      </c>
      <c r="V4869" s="50" t="s">
        <v>20</v>
      </c>
      <c r="X4869" s="48"/>
    </row>
    <row r="4870" spans="1:24" s="60" customFormat="1" x14ac:dyDescent="0.2">
      <c r="A4870" s="60">
        <v>33</v>
      </c>
      <c r="B4870" s="61" t="s">
        <v>4658</v>
      </c>
      <c r="C4870" s="61">
        <v>3305</v>
      </c>
      <c r="D4870" s="61" t="s">
        <v>4659</v>
      </c>
      <c r="G4870" s="62"/>
      <c r="J4870" s="51" t="s">
        <v>20</v>
      </c>
      <c r="M4870" s="62"/>
      <c r="P4870" s="51" t="s">
        <v>20</v>
      </c>
      <c r="Q4870" s="60" t="s">
        <v>4732</v>
      </c>
      <c r="R4870" s="60">
        <v>68</v>
      </c>
      <c r="S4870" s="62">
        <v>35</v>
      </c>
      <c r="U4870" s="54" t="s">
        <v>15</v>
      </c>
      <c r="V4870" s="50" t="s">
        <v>20</v>
      </c>
      <c r="X4870" s="48"/>
    </row>
    <row r="4871" spans="1:24" s="60" customFormat="1" x14ac:dyDescent="0.2">
      <c r="A4871" s="60">
        <v>33</v>
      </c>
      <c r="B4871" s="61" t="s">
        <v>4658</v>
      </c>
      <c r="C4871" s="61">
        <v>3305</v>
      </c>
      <c r="D4871" s="61" t="s">
        <v>4659</v>
      </c>
      <c r="G4871" s="62"/>
      <c r="J4871" s="51" t="s">
        <v>20</v>
      </c>
      <c r="M4871" s="62"/>
      <c r="P4871" s="51" t="s">
        <v>20</v>
      </c>
      <c r="Q4871" s="60" t="s">
        <v>4733</v>
      </c>
      <c r="R4871" s="60">
        <v>69</v>
      </c>
      <c r="S4871" s="62">
        <v>20</v>
      </c>
      <c r="U4871" s="54" t="s">
        <v>15</v>
      </c>
      <c r="V4871" s="50" t="s">
        <v>20</v>
      </c>
      <c r="X4871" s="48"/>
    </row>
    <row r="4872" spans="1:24" s="60" customFormat="1" x14ac:dyDescent="0.2">
      <c r="A4872" s="60">
        <v>33</v>
      </c>
      <c r="B4872" s="61" t="s">
        <v>4658</v>
      </c>
      <c r="C4872" s="61">
        <v>3305</v>
      </c>
      <c r="D4872" s="61" t="s">
        <v>4659</v>
      </c>
      <c r="G4872" s="62"/>
      <c r="J4872" s="51" t="s">
        <v>20</v>
      </c>
      <c r="M4872" s="62"/>
      <c r="P4872" s="51" t="s">
        <v>20</v>
      </c>
      <c r="Q4872" s="60" t="s">
        <v>4734</v>
      </c>
      <c r="R4872" s="60">
        <v>70</v>
      </c>
      <c r="S4872" s="62">
        <v>36</v>
      </c>
      <c r="U4872" s="54" t="s">
        <v>15</v>
      </c>
      <c r="V4872" s="50" t="s">
        <v>20</v>
      </c>
      <c r="X4872" s="48"/>
    </row>
    <row r="4873" spans="1:24" s="60" customFormat="1" x14ac:dyDescent="0.2">
      <c r="A4873" s="60">
        <v>33</v>
      </c>
      <c r="B4873" s="61" t="s">
        <v>4658</v>
      </c>
      <c r="C4873" s="61">
        <v>3305</v>
      </c>
      <c r="D4873" s="61" t="s">
        <v>4659</v>
      </c>
      <c r="G4873" s="62"/>
      <c r="J4873" s="51" t="s">
        <v>20</v>
      </c>
      <c r="M4873" s="62"/>
      <c r="P4873" s="51" t="s">
        <v>20</v>
      </c>
      <c r="Q4873" s="60" t="s">
        <v>4735</v>
      </c>
      <c r="R4873" s="60">
        <v>71</v>
      </c>
      <c r="S4873" s="62">
        <v>33</v>
      </c>
      <c r="U4873" s="54" t="s">
        <v>15</v>
      </c>
      <c r="V4873" s="50" t="s">
        <v>20</v>
      </c>
      <c r="X4873" s="48"/>
    </row>
    <row r="4874" spans="1:24" s="60" customFormat="1" x14ac:dyDescent="0.2">
      <c r="A4874" s="60">
        <v>33</v>
      </c>
      <c r="B4874" s="61" t="s">
        <v>4658</v>
      </c>
      <c r="C4874" s="61">
        <v>3305</v>
      </c>
      <c r="D4874" s="61" t="s">
        <v>4659</v>
      </c>
      <c r="G4874" s="62"/>
      <c r="J4874" s="51" t="s">
        <v>20</v>
      </c>
      <c r="M4874" s="62"/>
      <c r="P4874" s="51" t="s">
        <v>20</v>
      </c>
      <c r="Q4874" s="60" t="s">
        <v>4736</v>
      </c>
      <c r="R4874" s="60">
        <v>72</v>
      </c>
      <c r="S4874" s="62">
        <v>36</v>
      </c>
      <c r="U4874" s="54" t="s">
        <v>15</v>
      </c>
      <c r="V4874" s="50" t="s">
        <v>20</v>
      </c>
      <c r="X4874" s="48"/>
    </row>
    <row r="4875" spans="1:24" s="60" customFormat="1" x14ac:dyDescent="0.2">
      <c r="A4875" s="60">
        <v>33</v>
      </c>
      <c r="B4875" s="61" t="s">
        <v>4658</v>
      </c>
      <c r="C4875" s="61">
        <v>3305</v>
      </c>
      <c r="D4875" s="61" t="s">
        <v>4659</v>
      </c>
      <c r="G4875" s="62"/>
      <c r="J4875" s="51" t="s">
        <v>20</v>
      </c>
      <c r="M4875" s="62"/>
      <c r="P4875" s="51" t="s">
        <v>20</v>
      </c>
      <c r="Q4875" s="60" t="s">
        <v>4737</v>
      </c>
      <c r="R4875" s="60">
        <v>73</v>
      </c>
      <c r="S4875" s="62">
        <v>14</v>
      </c>
      <c r="U4875" s="54" t="s">
        <v>15</v>
      </c>
      <c r="V4875" s="50" t="s">
        <v>20</v>
      </c>
      <c r="X4875" s="48"/>
    </row>
    <row r="4876" spans="1:24" s="60" customFormat="1" x14ac:dyDescent="0.2">
      <c r="A4876" s="60">
        <v>33</v>
      </c>
      <c r="B4876" s="61" t="s">
        <v>4658</v>
      </c>
      <c r="C4876" s="61">
        <v>3305</v>
      </c>
      <c r="D4876" s="61" t="s">
        <v>4659</v>
      </c>
      <c r="G4876" s="62"/>
      <c r="J4876" s="51" t="s">
        <v>20</v>
      </c>
      <c r="M4876" s="62"/>
      <c r="P4876" s="51" t="s">
        <v>20</v>
      </c>
      <c r="Q4876" s="60" t="s">
        <v>4738</v>
      </c>
      <c r="R4876" s="60">
        <v>74</v>
      </c>
      <c r="S4876" s="62">
        <v>29</v>
      </c>
      <c r="U4876" s="54" t="s">
        <v>15</v>
      </c>
      <c r="V4876" s="50" t="s">
        <v>20</v>
      </c>
      <c r="X4876" s="48"/>
    </row>
    <row r="4877" spans="1:24" s="60" customFormat="1" x14ac:dyDescent="0.2">
      <c r="A4877" s="60">
        <v>33</v>
      </c>
      <c r="B4877" s="61" t="s">
        <v>4658</v>
      </c>
      <c r="C4877" s="61">
        <v>3305</v>
      </c>
      <c r="D4877" s="61" t="s">
        <v>4659</v>
      </c>
      <c r="G4877" s="62"/>
      <c r="J4877" s="51" t="s">
        <v>20</v>
      </c>
      <c r="M4877" s="62"/>
      <c r="P4877" s="51" t="s">
        <v>20</v>
      </c>
      <c r="Q4877" s="60" t="s">
        <v>4739</v>
      </c>
      <c r="R4877" s="60">
        <v>75</v>
      </c>
      <c r="S4877" s="62">
        <v>30</v>
      </c>
      <c r="U4877" s="54" t="s">
        <v>15</v>
      </c>
      <c r="V4877" s="50" t="s">
        <v>20</v>
      </c>
      <c r="X4877" s="48"/>
    </row>
    <row r="4878" spans="1:24" s="60" customFormat="1" x14ac:dyDescent="0.2">
      <c r="A4878" s="60">
        <v>33</v>
      </c>
      <c r="B4878" s="61" t="s">
        <v>4658</v>
      </c>
      <c r="C4878" s="61">
        <v>3305</v>
      </c>
      <c r="D4878" s="61" t="s">
        <v>4659</v>
      </c>
      <c r="G4878" s="62"/>
      <c r="J4878" s="51" t="s">
        <v>20</v>
      </c>
      <c r="M4878" s="62"/>
      <c r="P4878" s="51" t="s">
        <v>20</v>
      </c>
      <c r="Q4878" s="60" t="s">
        <v>4740</v>
      </c>
      <c r="R4878" s="60">
        <v>76</v>
      </c>
      <c r="S4878" s="62">
        <v>15</v>
      </c>
      <c r="U4878" s="54" t="s">
        <v>15</v>
      </c>
      <c r="V4878" s="50" t="s">
        <v>20</v>
      </c>
      <c r="X4878" s="48"/>
    </row>
    <row r="4879" spans="1:24" s="60" customFormat="1" x14ac:dyDescent="0.2">
      <c r="A4879" s="60">
        <v>33</v>
      </c>
      <c r="B4879" s="61" t="s">
        <v>4658</v>
      </c>
      <c r="C4879" s="61">
        <v>3305</v>
      </c>
      <c r="D4879" s="61" t="s">
        <v>4659</v>
      </c>
      <c r="G4879" s="62"/>
      <c r="J4879" s="51" t="s">
        <v>20</v>
      </c>
      <c r="M4879" s="62"/>
      <c r="P4879" s="51" t="s">
        <v>20</v>
      </c>
      <c r="Q4879" s="60" t="s">
        <v>4741</v>
      </c>
      <c r="R4879" s="60">
        <v>77</v>
      </c>
      <c r="S4879" s="62">
        <v>30</v>
      </c>
      <c r="U4879" s="54" t="s">
        <v>15</v>
      </c>
      <c r="V4879" s="50" t="s">
        <v>20</v>
      </c>
      <c r="X4879" s="48"/>
    </row>
    <row r="4880" spans="1:24" s="60" customFormat="1" x14ac:dyDescent="0.2">
      <c r="A4880" s="60">
        <v>33</v>
      </c>
      <c r="B4880" s="61" t="s">
        <v>4658</v>
      </c>
      <c r="C4880" s="61">
        <v>3305</v>
      </c>
      <c r="D4880" s="61" t="s">
        <v>4659</v>
      </c>
      <c r="G4880" s="62"/>
      <c r="J4880" s="51" t="s">
        <v>20</v>
      </c>
      <c r="M4880" s="62"/>
      <c r="P4880" s="51" t="s">
        <v>20</v>
      </c>
      <c r="Q4880" s="60" t="s">
        <v>4742</v>
      </c>
      <c r="R4880" s="60">
        <v>78</v>
      </c>
      <c r="S4880" s="62">
        <v>20</v>
      </c>
      <c r="U4880" s="54" t="s">
        <v>15</v>
      </c>
      <c r="V4880" s="50" t="s">
        <v>20</v>
      </c>
      <c r="X4880" s="48"/>
    </row>
    <row r="4881" spans="1:24" s="60" customFormat="1" x14ac:dyDescent="0.2">
      <c r="A4881" s="60">
        <v>33</v>
      </c>
      <c r="B4881" s="61" t="s">
        <v>4658</v>
      </c>
      <c r="C4881" s="61">
        <v>3305</v>
      </c>
      <c r="D4881" s="61" t="s">
        <v>4659</v>
      </c>
      <c r="G4881" s="62"/>
      <c r="J4881" s="51" t="s">
        <v>20</v>
      </c>
      <c r="M4881" s="62"/>
      <c r="P4881" s="51" t="s">
        <v>20</v>
      </c>
      <c r="Q4881" s="60" t="s">
        <v>4743</v>
      </c>
      <c r="R4881" s="60">
        <v>79</v>
      </c>
      <c r="S4881" s="62">
        <v>10</v>
      </c>
      <c r="U4881" s="54" t="s">
        <v>15</v>
      </c>
      <c r="V4881" s="50" t="s">
        <v>20</v>
      </c>
      <c r="X4881" s="48"/>
    </row>
    <row r="4882" spans="1:24" s="60" customFormat="1" x14ac:dyDescent="0.2">
      <c r="A4882" s="60">
        <v>33</v>
      </c>
      <c r="B4882" s="61" t="s">
        <v>4658</v>
      </c>
      <c r="C4882" s="61">
        <v>3305</v>
      </c>
      <c r="D4882" s="61" t="s">
        <v>4659</v>
      </c>
      <c r="G4882" s="62"/>
      <c r="J4882" s="51" t="s">
        <v>20</v>
      </c>
      <c r="M4882" s="62"/>
      <c r="P4882" s="51" t="s">
        <v>20</v>
      </c>
      <c r="Q4882" s="60" t="s">
        <v>4744</v>
      </c>
      <c r="R4882" s="60">
        <v>80</v>
      </c>
      <c r="S4882" s="62">
        <v>55</v>
      </c>
      <c r="U4882" s="54" t="s">
        <v>15</v>
      </c>
      <c r="V4882" s="50" t="s">
        <v>20</v>
      </c>
      <c r="X4882" s="48"/>
    </row>
    <row r="4883" spans="1:24" s="60" customFormat="1" x14ac:dyDescent="0.2">
      <c r="A4883" s="60">
        <v>33</v>
      </c>
      <c r="B4883" s="61" t="s">
        <v>4658</v>
      </c>
      <c r="C4883" s="61">
        <v>3305</v>
      </c>
      <c r="D4883" s="61" t="s">
        <v>4659</v>
      </c>
      <c r="G4883" s="62"/>
      <c r="J4883" s="51" t="s">
        <v>20</v>
      </c>
      <c r="M4883" s="62"/>
      <c r="P4883" s="51" t="s">
        <v>20</v>
      </c>
      <c r="Q4883" s="60" t="s">
        <v>4745</v>
      </c>
      <c r="R4883" s="60">
        <v>81</v>
      </c>
      <c r="S4883" s="62">
        <v>155</v>
      </c>
      <c r="U4883" s="54" t="s">
        <v>15</v>
      </c>
      <c r="V4883" s="50" t="s">
        <v>20</v>
      </c>
      <c r="X4883" s="48"/>
    </row>
    <row r="4884" spans="1:24" s="60" customFormat="1" x14ac:dyDescent="0.2">
      <c r="A4884" s="60">
        <v>33</v>
      </c>
      <c r="B4884" s="61" t="s">
        <v>4658</v>
      </c>
      <c r="C4884" s="61">
        <v>3305</v>
      </c>
      <c r="D4884" s="61" t="s">
        <v>4659</v>
      </c>
      <c r="G4884" s="62"/>
      <c r="J4884" s="51" t="s">
        <v>20</v>
      </c>
      <c r="M4884" s="62"/>
      <c r="P4884" s="51" t="s">
        <v>20</v>
      </c>
      <c r="Q4884" s="60" t="s">
        <v>4746</v>
      </c>
      <c r="R4884" s="60">
        <v>82</v>
      </c>
      <c r="S4884" s="62">
        <v>21</v>
      </c>
      <c r="U4884" s="54" t="s">
        <v>15</v>
      </c>
      <c r="V4884" s="50" t="s">
        <v>20</v>
      </c>
      <c r="X4884" s="48"/>
    </row>
    <row r="4885" spans="1:24" s="60" customFormat="1" x14ac:dyDescent="0.2">
      <c r="A4885" s="60">
        <v>33</v>
      </c>
      <c r="B4885" s="61" t="s">
        <v>4658</v>
      </c>
      <c r="C4885" s="61">
        <v>3305</v>
      </c>
      <c r="D4885" s="61" t="s">
        <v>4659</v>
      </c>
      <c r="G4885" s="62"/>
      <c r="J4885" s="51" t="s">
        <v>20</v>
      </c>
      <c r="M4885" s="62"/>
      <c r="P4885" s="51" t="s">
        <v>20</v>
      </c>
      <c r="Q4885" s="60" t="s">
        <v>4747</v>
      </c>
      <c r="R4885" s="60">
        <v>83</v>
      </c>
      <c r="S4885" s="62">
        <v>33</v>
      </c>
      <c r="U4885" s="54" t="s">
        <v>15</v>
      </c>
      <c r="V4885" s="50" t="s">
        <v>20</v>
      </c>
      <c r="X4885" s="48"/>
    </row>
    <row r="4886" spans="1:24" s="60" customFormat="1" x14ac:dyDescent="0.2">
      <c r="A4886" s="60">
        <v>33</v>
      </c>
      <c r="B4886" s="61" t="s">
        <v>4658</v>
      </c>
      <c r="C4886" s="61">
        <v>3305</v>
      </c>
      <c r="D4886" s="61" t="s">
        <v>4659</v>
      </c>
      <c r="G4886" s="62"/>
      <c r="J4886" s="51" t="s">
        <v>20</v>
      </c>
      <c r="M4886" s="62"/>
      <c r="P4886" s="51" t="s">
        <v>20</v>
      </c>
      <c r="Q4886" s="60" t="s">
        <v>4748</v>
      </c>
      <c r="R4886" s="60">
        <v>84</v>
      </c>
      <c r="S4886" s="62">
        <v>25</v>
      </c>
      <c r="U4886" s="54" t="s">
        <v>15</v>
      </c>
      <c r="V4886" s="50" t="s">
        <v>20</v>
      </c>
      <c r="X4886" s="48"/>
    </row>
    <row r="4887" spans="1:24" s="60" customFormat="1" x14ac:dyDescent="0.2">
      <c r="A4887" s="60">
        <v>33</v>
      </c>
      <c r="B4887" s="61" t="s">
        <v>4658</v>
      </c>
      <c r="C4887" s="61">
        <v>3305</v>
      </c>
      <c r="D4887" s="61" t="s">
        <v>4659</v>
      </c>
      <c r="G4887" s="62"/>
      <c r="J4887" s="51" t="s">
        <v>20</v>
      </c>
      <c r="M4887" s="62"/>
      <c r="P4887" s="51" t="s">
        <v>20</v>
      </c>
      <c r="Q4887" s="60" t="s">
        <v>4749</v>
      </c>
      <c r="R4887" s="60">
        <v>85</v>
      </c>
      <c r="S4887" s="62">
        <v>25</v>
      </c>
      <c r="U4887" s="54" t="s">
        <v>15</v>
      </c>
      <c r="V4887" s="50" t="s">
        <v>20</v>
      </c>
      <c r="X4887" s="48"/>
    </row>
    <row r="4888" spans="1:24" s="60" customFormat="1" x14ac:dyDescent="0.2">
      <c r="A4888" s="60">
        <v>33</v>
      </c>
      <c r="B4888" s="61" t="s">
        <v>4658</v>
      </c>
      <c r="C4888" s="61">
        <v>3305</v>
      </c>
      <c r="D4888" s="61" t="s">
        <v>4659</v>
      </c>
      <c r="G4888" s="62"/>
      <c r="J4888" s="51" t="s">
        <v>20</v>
      </c>
      <c r="M4888" s="62"/>
      <c r="P4888" s="51" t="s">
        <v>20</v>
      </c>
      <c r="Q4888" s="60" t="s">
        <v>4750</v>
      </c>
      <c r="R4888" s="60">
        <v>86</v>
      </c>
      <c r="S4888" s="62">
        <v>18</v>
      </c>
      <c r="U4888" s="54" t="s">
        <v>15</v>
      </c>
      <c r="V4888" s="50" t="s">
        <v>20</v>
      </c>
      <c r="X4888" s="48"/>
    </row>
    <row r="4889" spans="1:24" s="60" customFormat="1" x14ac:dyDescent="0.2">
      <c r="A4889" s="60">
        <v>33</v>
      </c>
      <c r="B4889" s="61" t="s">
        <v>4658</v>
      </c>
      <c r="C4889" s="61">
        <v>3305</v>
      </c>
      <c r="D4889" s="61" t="s">
        <v>4659</v>
      </c>
      <c r="G4889" s="62"/>
      <c r="J4889" s="51" t="s">
        <v>20</v>
      </c>
      <c r="M4889" s="62"/>
      <c r="P4889" s="51" t="s">
        <v>20</v>
      </c>
      <c r="Q4889" s="60" t="s">
        <v>4751</v>
      </c>
      <c r="R4889" s="60">
        <v>87</v>
      </c>
      <c r="S4889" s="62">
        <v>15</v>
      </c>
      <c r="U4889" s="54" t="s">
        <v>15</v>
      </c>
      <c r="V4889" s="50" t="s">
        <v>20</v>
      </c>
      <c r="X4889" s="48"/>
    </row>
    <row r="4890" spans="1:24" s="60" customFormat="1" x14ac:dyDescent="0.2">
      <c r="A4890" s="60">
        <v>33</v>
      </c>
      <c r="B4890" s="61" t="s">
        <v>4658</v>
      </c>
      <c r="C4890" s="61">
        <v>3305</v>
      </c>
      <c r="D4890" s="61" t="s">
        <v>4659</v>
      </c>
      <c r="G4890" s="62"/>
      <c r="J4890" s="51" t="s">
        <v>20</v>
      </c>
      <c r="M4890" s="62"/>
      <c r="P4890" s="51" t="s">
        <v>20</v>
      </c>
      <c r="Q4890" s="60" t="s">
        <v>4752</v>
      </c>
      <c r="R4890" s="60">
        <v>88</v>
      </c>
      <c r="S4890" s="62">
        <v>85</v>
      </c>
      <c r="U4890" s="54" t="s">
        <v>15</v>
      </c>
      <c r="V4890" s="50" t="s">
        <v>20</v>
      </c>
      <c r="X4890" s="48"/>
    </row>
    <row r="4891" spans="1:24" s="60" customFormat="1" x14ac:dyDescent="0.2">
      <c r="A4891" s="60">
        <v>33</v>
      </c>
      <c r="B4891" s="61" t="s">
        <v>4658</v>
      </c>
      <c r="C4891" s="61">
        <v>3305</v>
      </c>
      <c r="D4891" s="61" t="s">
        <v>4659</v>
      </c>
      <c r="G4891" s="62"/>
      <c r="J4891" s="51" t="s">
        <v>20</v>
      </c>
      <c r="M4891" s="62"/>
      <c r="P4891" s="51" t="s">
        <v>20</v>
      </c>
      <c r="Q4891" s="60" t="s">
        <v>4753</v>
      </c>
      <c r="R4891" s="60">
        <v>89</v>
      </c>
      <c r="S4891" s="62">
        <v>31</v>
      </c>
      <c r="U4891" s="54" t="s">
        <v>15</v>
      </c>
      <c r="V4891" s="50" t="s">
        <v>20</v>
      </c>
      <c r="X4891" s="48"/>
    </row>
    <row r="4892" spans="1:24" s="60" customFormat="1" x14ac:dyDescent="0.2">
      <c r="A4892" s="60">
        <v>33</v>
      </c>
      <c r="B4892" s="61" t="s">
        <v>4658</v>
      </c>
      <c r="C4892" s="61">
        <v>3305</v>
      </c>
      <c r="D4892" s="61" t="s">
        <v>4659</v>
      </c>
      <c r="G4892" s="62"/>
      <c r="J4892" s="51" t="s">
        <v>20</v>
      </c>
      <c r="M4892" s="62"/>
      <c r="P4892" s="51" t="s">
        <v>20</v>
      </c>
      <c r="Q4892" s="60" t="s">
        <v>4754</v>
      </c>
      <c r="R4892" s="60">
        <v>90</v>
      </c>
      <c r="S4892" s="62">
        <v>15</v>
      </c>
      <c r="U4892" s="54" t="s">
        <v>15</v>
      </c>
      <c r="V4892" s="50" t="s">
        <v>20</v>
      </c>
      <c r="X4892" s="48"/>
    </row>
    <row r="4893" spans="1:24" s="60" customFormat="1" x14ac:dyDescent="0.2">
      <c r="A4893" s="60">
        <v>33</v>
      </c>
      <c r="B4893" s="61" t="s">
        <v>4658</v>
      </c>
      <c r="C4893" s="61">
        <v>3305</v>
      </c>
      <c r="D4893" s="61" t="s">
        <v>4659</v>
      </c>
      <c r="G4893" s="62"/>
      <c r="J4893" s="51" t="s">
        <v>20</v>
      </c>
      <c r="M4893" s="62"/>
      <c r="P4893" s="51" t="s">
        <v>20</v>
      </c>
      <c r="Q4893" s="60" t="s">
        <v>4755</v>
      </c>
      <c r="R4893" s="60">
        <v>91</v>
      </c>
      <c r="S4893" s="62">
        <v>40</v>
      </c>
      <c r="U4893" s="54" t="s">
        <v>15</v>
      </c>
      <c r="V4893" s="50" t="s">
        <v>20</v>
      </c>
      <c r="X4893" s="48"/>
    </row>
    <row r="4894" spans="1:24" s="60" customFormat="1" x14ac:dyDescent="0.2">
      <c r="A4894" s="60">
        <v>33</v>
      </c>
      <c r="B4894" s="61" t="s">
        <v>4658</v>
      </c>
      <c r="C4894" s="61">
        <v>3305</v>
      </c>
      <c r="D4894" s="61" t="s">
        <v>4659</v>
      </c>
      <c r="G4894" s="62"/>
      <c r="J4894" s="51" t="s">
        <v>20</v>
      </c>
      <c r="M4894" s="62"/>
      <c r="P4894" s="51" t="s">
        <v>20</v>
      </c>
      <c r="Q4894" s="60" t="s">
        <v>4756</v>
      </c>
      <c r="R4894" s="60">
        <v>92</v>
      </c>
      <c r="S4894" s="62">
        <v>27</v>
      </c>
      <c r="U4894" s="54" t="s">
        <v>15</v>
      </c>
      <c r="V4894" s="50" t="s">
        <v>20</v>
      </c>
      <c r="X4894" s="48"/>
    </row>
    <row r="4895" spans="1:24" s="60" customFormat="1" x14ac:dyDescent="0.2">
      <c r="A4895" s="60">
        <v>33</v>
      </c>
      <c r="B4895" s="61" t="s">
        <v>4658</v>
      </c>
      <c r="C4895" s="61">
        <v>3305</v>
      </c>
      <c r="D4895" s="61" t="s">
        <v>4659</v>
      </c>
      <c r="G4895" s="62"/>
      <c r="J4895" s="51" t="s">
        <v>20</v>
      </c>
      <c r="M4895" s="62"/>
      <c r="P4895" s="51" t="s">
        <v>20</v>
      </c>
      <c r="Q4895" s="60" t="s">
        <v>4757</v>
      </c>
      <c r="R4895" s="60">
        <v>93</v>
      </c>
      <c r="S4895" s="62">
        <v>10</v>
      </c>
      <c r="U4895" s="54" t="s">
        <v>15</v>
      </c>
      <c r="V4895" s="50" t="s">
        <v>20</v>
      </c>
      <c r="X4895" s="48"/>
    </row>
    <row r="4896" spans="1:24" s="60" customFormat="1" x14ac:dyDescent="0.2">
      <c r="A4896" s="60">
        <v>33</v>
      </c>
      <c r="B4896" s="61" t="s">
        <v>4658</v>
      </c>
      <c r="C4896" s="61">
        <v>3305</v>
      </c>
      <c r="D4896" s="61" t="s">
        <v>4659</v>
      </c>
      <c r="G4896" s="62"/>
      <c r="J4896" s="51" t="s">
        <v>20</v>
      </c>
      <c r="M4896" s="62"/>
      <c r="P4896" s="51" t="s">
        <v>20</v>
      </c>
      <c r="Q4896" s="60" t="s">
        <v>4758</v>
      </c>
      <c r="R4896" s="60">
        <v>94</v>
      </c>
      <c r="S4896" s="62">
        <v>80</v>
      </c>
      <c r="U4896" s="54" t="s">
        <v>15</v>
      </c>
      <c r="V4896" s="50" t="s">
        <v>20</v>
      </c>
      <c r="X4896" s="48"/>
    </row>
    <row r="4897" spans="1:24" s="60" customFormat="1" x14ac:dyDescent="0.2">
      <c r="A4897" s="60">
        <v>33</v>
      </c>
      <c r="B4897" s="61" t="s">
        <v>4658</v>
      </c>
      <c r="C4897" s="61">
        <v>3305</v>
      </c>
      <c r="D4897" s="61" t="s">
        <v>4659</v>
      </c>
      <c r="G4897" s="62"/>
      <c r="J4897" s="51" t="s">
        <v>20</v>
      </c>
      <c r="M4897" s="62"/>
      <c r="P4897" s="51" t="s">
        <v>20</v>
      </c>
      <c r="Q4897" s="60" t="s">
        <v>4759</v>
      </c>
      <c r="R4897" s="60">
        <v>95</v>
      </c>
      <c r="S4897" s="62">
        <v>27</v>
      </c>
      <c r="U4897" s="54" t="s">
        <v>15</v>
      </c>
      <c r="V4897" s="50" t="s">
        <v>20</v>
      </c>
      <c r="X4897" s="48"/>
    </row>
    <row r="4898" spans="1:24" s="60" customFormat="1" x14ac:dyDescent="0.2">
      <c r="A4898" s="60">
        <v>33</v>
      </c>
      <c r="B4898" s="61" t="s">
        <v>4658</v>
      </c>
      <c r="C4898" s="61">
        <v>3305</v>
      </c>
      <c r="D4898" s="61" t="s">
        <v>4659</v>
      </c>
      <c r="G4898" s="62"/>
      <c r="J4898" s="51" t="s">
        <v>20</v>
      </c>
      <c r="M4898" s="62"/>
      <c r="P4898" s="51" t="s">
        <v>20</v>
      </c>
      <c r="Q4898" s="60" t="s">
        <v>4760</v>
      </c>
      <c r="R4898" s="60">
        <v>96</v>
      </c>
      <c r="S4898" s="62">
        <v>149</v>
      </c>
      <c r="U4898" s="54" t="s">
        <v>15</v>
      </c>
      <c r="V4898" s="50" t="s">
        <v>20</v>
      </c>
      <c r="X4898" s="48"/>
    </row>
    <row r="4899" spans="1:24" s="60" customFormat="1" x14ac:dyDescent="0.2">
      <c r="A4899" s="60">
        <v>33</v>
      </c>
      <c r="B4899" s="61" t="s">
        <v>4658</v>
      </c>
      <c r="C4899" s="61">
        <v>3305</v>
      </c>
      <c r="D4899" s="61" t="s">
        <v>4659</v>
      </c>
      <c r="G4899" s="62"/>
      <c r="J4899" s="51" t="s">
        <v>20</v>
      </c>
      <c r="M4899" s="62"/>
      <c r="P4899" s="51" t="s">
        <v>20</v>
      </c>
      <c r="Q4899" s="60" t="s">
        <v>4761</v>
      </c>
      <c r="R4899" s="60">
        <v>97</v>
      </c>
      <c r="S4899" s="62">
        <v>20</v>
      </c>
      <c r="U4899" s="54" t="s">
        <v>15</v>
      </c>
      <c r="V4899" s="50" t="s">
        <v>20</v>
      </c>
      <c r="X4899" s="48"/>
    </row>
    <row r="4900" spans="1:24" s="60" customFormat="1" x14ac:dyDescent="0.2">
      <c r="A4900" s="60">
        <v>33</v>
      </c>
      <c r="B4900" s="61" t="s">
        <v>4658</v>
      </c>
      <c r="C4900" s="61">
        <v>3305</v>
      </c>
      <c r="D4900" s="61" t="s">
        <v>4659</v>
      </c>
      <c r="G4900" s="62"/>
      <c r="J4900" s="51" t="s">
        <v>20</v>
      </c>
      <c r="M4900" s="62"/>
      <c r="P4900" s="51" t="s">
        <v>20</v>
      </c>
      <c r="Q4900" s="60" t="s">
        <v>4762</v>
      </c>
      <c r="R4900" s="60">
        <v>98</v>
      </c>
      <c r="S4900" s="62">
        <v>25</v>
      </c>
      <c r="U4900" s="54" t="s">
        <v>15</v>
      </c>
      <c r="V4900" s="50" t="s">
        <v>20</v>
      </c>
      <c r="X4900" s="48"/>
    </row>
    <row r="4901" spans="1:24" s="60" customFormat="1" x14ac:dyDescent="0.2">
      <c r="A4901" s="60">
        <v>33</v>
      </c>
      <c r="B4901" s="61" t="s">
        <v>4658</v>
      </c>
      <c r="C4901" s="61">
        <v>3305</v>
      </c>
      <c r="D4901" s="61" t="s">
        <v>4659</v>
      </c>
      <c r="G4901" s="62"/>
      <c r="J4901" s="51" t="s">
        <v>20</v>
      </c>
      <c r="M4901" s="62"/>
      <c r="P4901" s="51" t="s">
        <v>20</v>
      </c>
      <c r="Q4901" s="60" t="s">
        <v>4763</v>
      </c>
      <c r="R4901" s="60">
        <v>99</v>
      </c>
      <c r="S4901" s="62">
        <v>24</v>
      </c>
      <c r="U4901" s="54" t="s">
        <v>15</v>
      </c>
      <c r="V4901" s="50" t="s">
        <v>20</v>
      </c>
      <c r="X4901" s="48"/>
    </row>
    <row r="4902" spans="1:24" s="60" customFormat="1" x14ac:dyDescent="0.2">
      <c r="A4902" s="60">
        <v>33</v>
      </c>
      <c r="B4902" s="61" t="s">
        <v>4658</v>
      </c>
      <c r="C4902" s="61">
        <v>3305</v>
      </c>
      <c r="D4902" s="61" t="s">
        <v>4659</v>
      </c>
      <c r="G4902" s="62"/>
      <c r="J4902" s="51" t="s">
        <v>20</v>
      </c>
      <c r="M4902" s="62"/>
      <c r="P4902" s="51" t="s">
        <v>20</v>
      </c>
      <c r="Q4902" s="60" t="s">
        <v>4764</v>
      </c>
      <c r="R4902" s="60">
        <v>100</v>
      </c>
      <c r="S4902" s="62">
        <v>28</v>
      </c>
      <c r="U4902" s="54" t="s">
        <v>15</v>
      </c>
      <c r="V4902" s="50" t="s">
        <v>20</v>
      </c>
      <c r="X4902" s="48"/>
    </row>
    <row r="4903" spans="1:24" s="60" customFormat="1" x14ac:dyDescent="0.2">
      <c r="A4903" s="60">
        <v>33</v>
      </c>
      <c r="B4903" s="61" t="s">
        <v>4658</v>
      </c>
      <c r="C4903" s="61">
        <v>3305</v>
      </c>
      <c r="D4903" s="61" t="s">
        <v>4659</v>
      </c>
      <c r="G4903" s="62"/>
      <c r="J4903" s="51" t="s">
        <v>20</v>
      </c>
      <c r="M4903" s="62"/>
      <c r="P4903" s="51" t="s">
        <v>20</v>
      </c>
      <c r="Q4903" s="60" t="s">
        <v>4765</v>
      </c>
      <c r="R4903" s="60">
        <v>101</v>
      </c>
      <c r="S4903" s="62">
        <v>109</v>
      </c>
      <c r="U4903" s="54" t="s">
        <v>15</v>
      </c>
      <c r="V4903" s="50" t="s">
        <v>20</v>
      </c>
      <c r="X4903" s="48"/>
    </row>
    <row r="4904" spans="1:24" s="60" customFormat="1" x14ac:dyDescent="0.2">
      <c r="A4904" s="60">
        <v>33</v>
      </c>
      <c r="B4904" s="61" t="s">
        <v>4658</v>
      </c>
      <c r="C4904" s="61">
        <v>3305</v>
      </c>
      <c r="D4904" s="61" t="s">
        <v>4659</v>
      </c>
      <c r="G4904" s="62"/>
      <c r="J4904" s="51" t="s">
        <v>20</v>
      </c>
      <c r="M4904" s="62"/>
      <c r="P4904" s="51" t="s">
        <v>20</v>
      </c>
      <c r="Q4904" s="60" t="s">
        <v>4766</v>
      </c>
      <c r="R4904" s="60">
        <v>102</v>
      </c>
      <c r="S4904" s="62">
        <v>35</v>
      </c>
      <c r="U4904" s="54" t="s">
        <v>15</v>
      </c>
      <c r="V4904" s="50" t="s">
        <v>20</v>
      </c>
      <c r="X4904" s="48"/>
    </row>
    <row r="4905" spans="1:24" s="60" customFormat="1" x14ac:dyDescent="0.2">
      <c r="A4905" s="60">
        <v>33</v>
      </c>
      <c r="B4905" s="61" t="s">
        <v>4658</v>
      </c>
      <c r="C4905" s="61">
        <v>3305</v>
      </c>
      <c r="D4905" s="61" t="s">
        <v>4659</v>
      </c>
      <c r="G4905" s="62"/>
      <c r="J4905" s="51" t="s">
        <v>20</v>
      </c>
      <c r="M4905" s="62"/>
      <c r="P4905" s="51" t="s">
        <v>20</v>
      </c>
      <c r="Q4905" s="60" t="s">
        <v>4767</v>
      </c>
      <c r="R4905" s="60">
        <v>103</v>
      </c>
      <c r="S4905" s="62">
        <v>19</v>
      </c>
      <c r="U4905" s="54" t="s">
        <v>15</v>
      </c>
      <c r="V4905" s="50" t="s">
        <v>20</v>
      </c>
      <c r="X4905" s="48"/>
    </row>
    <row r="4906" spans="1:24" s="60" customFormat="1" x14ac:dyDescent="0.2">
      <c r="A4906" s="60">
        <v>33</v>
      </c>
      <c r="B4906" s="61" t="s">
        <v>4658</v>
      </c>
      <c r="C4906" s="61">
        <v>3305</v>
      </c>
      <c r="D4906" s="61" t="s">
        <v>4659</v>
      </c>
      <c r="G4906" s="62"/>
      <c r="J4906" s="51" t="s">
        <v>20</v>
      </c>
      <c r="M4906" s="62"/>
      <c r="P4906" s="51" t="s">
        <v>20</v>
      </c>
      <c r="Q4906" s="60" t="s">
        <v>4768</v>
      </c>
      <c r="R4906" s="60">
        <v>104</v>
      </c>
      <c r="S4906" s="62">
        <v>60</v>
      </c>
      <c r="U4906" s="54" t="s">
        <v>15</v>
      </c>
      <c r="V4906" s="50" t="s">
        <v>20</v>
      </c>
      <c r="X4906" s="48"/>
    </row>
    <row r="4907" spans="1:24" s="60" customFormat="1" x14ac:dyDescent="0.2">
      <c r="A4907" s="60">
        <v>33</v>
      </c>
      <c r="B4907" s="61" t="s">
        <v>4658</v>
      </c>
      <c r="C4907" s="61">
        <v>3305</v>
      </c>
      <c r="D4907" s="61" t="s">
        <v>4659</v>
      </c>
      <c r="G4907" s="62"/>
      <c r="J4907" s="51" t="s">
        <v>20</v>
      </c>
      <c r="M4907" s="62"/>
      <c r="P4907" s="51" t="s">
        <v>20</v>
      </c>
      <c r="Q4907" s="60" t="s">
        <v>4769</v>
      </c>
      <c r="R4907" s="60">
        <v>105</v>
      </c>
      <c r="S4907" s="62">
        <v>10</v>
      </c>
      <c r="U4907" s="54" t="s">
        <v>15</v>
      </c>
      <c r="V4907" s="50" t="s">
        <v>20</v>
      </c>
      <c r="X4907" s="48"/>
    </row>
    <row r="4908" spans="1:24" s="60" customFormat="1" x14ac:dyDescent="0.2">
      <c r="A4908" s="60">
        <v>33</v>
      </c>
      <c r="B4908" s="61" t="s">
        <v>4658</v>
      </c>
      <c r="C4908" s="61">
        <v>3305</v>
      </c>
      <c r="D4908" s="61" t="s">
        <v>4659</v>
      </c>
      <c r="G4908" s="62"/>
      <c r="J4908" s="51" t="s">
        <v>20</v>
      </c>
      <c r="M4908" s="62"/>
      <c r="P4908" s="51" t="s">
        <v>20</v>
      </c>
      <c r="Q4908" s="60" t="s">
        <v>4770</v>
      </c>
      <c r="R4908" s="60">
        <v>106</v>
      </c>
      <c r="S4908" s="62">
        <v>60</v>
      </c>
      <c r="U4908" s="54" t="s">
        <v>15</v>
      </c>
      <c r="V4908" s="50" t="s">
        <v>20</v>
      </c>
      <c r="X4908" s="48"/>
    </row>
    <row r="4909" spans="1:24" s="60" customFormat="1" x14ac:dyDescent="0.2">
      <c r="A4909" s="60">
        <v>33</v>
      </c>
      <c r="B4909" s="61" t="s">
        <v>4658</v>
      </c>
      <c r="C4909" s="61">
        <v>3305</v>
      </c>
      <c r="D4909" s="61" t="s">
        <v>4659</v>
      </c>
      <c r="G4909" s="62"/>
      <c r="J4909" s="51" t="s">
        <v>20</v>
      </c>
      <c r="M4909" s="62"/>
      <c r="P4909" s="51" t="s">
        <v>20</v>
      </c>
      <c r="Q4909" s="60" t="s">
        <v>4771</v>
      </c>
      <c r="R4909" s="60">
        <v>107</v>
      </c>
      <c r="S4909" s="62">
        <v>20</v>
      </c>
      <c r="U4909" s="54" t="s">
        <v>15</v>
      </c>
      <c r="V4909" s="50" t="s">
        <v>20</v>
      </c>
      <c r="X4909" s="48"/>
    </row>
    <row r="4910" spans="1:24" s="60" customFormat="1" x14ac:dyDescent="0.2">
      <c r="A4910" s="60">
        <v>33</v>
      </c>
      <c r="B4910" s="61" t="s">
        <v>4658</v>
      </c>
      <c r="C4910" s="61">
        <v>3305</v>
      </c>
      <c r="D4910" s="61" t="s">
        <v>4659</v>
      </c>
      <c r="G4910" s="62"/>
      <c r="J4910" s="51" t="s">
        <v>20</v>
      </c>
      <c r="M4910" s="62"/>
      <c r="P4910" s="51" t="s">
        <v>20</v>
      </c>
      <c r="Q4910" s="60" t="s">
        <v>4772</v>
      </c>
      <c r="R4910" s="60">
        <v>108</v>
      </c>
      <c r="S4910" s="62">
        <v>20</v>
      </c>
      <c r="U4910" s="54" t="s">
        <v>15</v>
      </c>
      <c r="V4910" s="50" t="s">
        <v>20</v>
      </c>
      <c r="X4910" s="48"/>
    </row>
    <row r="4911" spans="1:24" s="60" customFormat="1" x14ac:dyDescent="0.2">
      <c r="A4911" s="60">
        <v>33</v>
      </c>
      <c r="B4911" s="61" t="s">
        <v>4658</v>
      </c>
      <c r="C4911" s="61">
        <v>3305</v>
      </c>
      <c r="D4911" s="61" t="s">
        <v>4659</v>
      </c>
      <c r="G4911" s="62"/>
      <c r="J4911" s="51" t="s">
        <v>20</v>
      </c>
      <c r="M4911" s="62"/>
      <c r="P4911" s="51" t="s">
        <v>20</v>
      </c>
      <c r="Q4911" s="60" t="s">
        <v>4773</v>
      </c>
      <c r="R4911" s="60">
        <v>109</v>
      </c>
      <c r="S4911" s="62">
        <v>28</v>
      </c>
      <c r="U4911" s="54" t="s">
        <v>15</v>
      </c>
      <c r="V4911" s="50" t="s">
        <v>20</v>
      </c>
      <c r="X4911" s="48"/>
    </row>
    <row r="4912" spans="1:24" s="60" customFormat="1" x14ac:dyDescent="0.2">
      <c r="A4912" s="60">
        <v>33</v>
      </c>
      <c r="B4912" s="61" t="s">
        <v>4658</v>
      </c>
      <c r="C4912" s="61">
        <v>3305</v>
      </c>
      <c r="D4912" s="61" t="s">
        <v>4659</v>
      </c>
      <c r="G4912" s="62"/>
      <c r="J4912" s="51" t="s">
        <v>20</v>
      </c>
      <c r="M4912" s="62"/>
      <c r="P4912" s="51" t="s">
        <v>20</v>
      </c>
      <c r="Q4912" s="60" t="s">
        <v>4774</v>
      </c>
      <c r="R4912" s="60">
        <v>110</v>
      </c>
      <c r="S4912" s="62">
        <v>23</v>
      </c>
      <c r="U4912" s="54" t="s">
        <v>15</v>
      </c>
      <c r="V4912" s="50" t="s">
        <v>20</v>
      </c>
      <c r="X4912" s="48"/>
    </row>
    <row r="4913" spans="1:24" s="60" customFormat="1" x14ac:dyDescent="0.2">
      <c r="A4913" s="60">
        <v>33</v>
      </c>
      <c r="B4913" s="61" t="s">
        <v>4658</v>
      </c>
      <c r="C4913" s="61">
        <v>3305</v>
      </c>
      <c r="D4913" s="61" t="s">
        <v>4659</v>
      </c>
      <c r="G4913" s="62"/>
      <c r="J4913" s="51" t="s">
        <v>20</v>
      </c>
      <c r="M4913" s="62"/>
      <c r="P4913" s="51" t="s">
        <v>20</v>
      </c>
      <c r="Q4913" s="60" t="s">
        <v>4775</v>
      </c>
      <c r="R4913" s="60">
        <v>111</v>
      </c>
      <c r="S4913" s="62">
        <v>10</v>
      </c>
      <c r="U4913" s="54" t="s">
        <v>15</v>
      </c>
      <c r="V4913" s="50" t="s">
        <v>20</v>
      </c>
      <c r="X4913" s="48"/>
    </row>
    <row r="4914" spans="1:24" s="60" customFormat="1" x14ac:dyDescent="0.2">
      <c r="A4914" s="60">
        <v>33</v>
      </c>
      <c r="B4914" s="61" t="s">
        <v>4658</v>
      </c>
      <c r="C4914" s="61">
        <v>3305</v>
      </c>
      <c r="D4914" s="61" t="s">
        <v>4659</v>
      </c>
      <c r="G4914" s="62"/>
      <c r="J4914" s="51" t="s">
        <v>20</v>
      </c>
      <c r="M4914" s="62"/>
      <c r="P4914" s="51" t="s">
        <v>20</v>
      </c>
      <c r="Q4914" s="60" t="s">
        <v>4776</v>
      </c>
      <c r="R4914" s="60">
        <v>112</v>
      </c>
      <c r="S4914" s="62">
        <v>64</v>
      </c>
      <c r="U4914" s="54" t="s">
        <v>15</v>
      </c>
      <c r="V4914" s="50" t="s">
        <v>20</v>
      </c>
      <c r="X4914" s="48"/>
    </row>
    <row r="4915" spans="1:24" s="60" customFormat="1" x14ac:dyDescent="0.2">
      <c r="A4915" s="60">
        <v>33</v>
      </c>
      <c r="B4915" s="61" t="s">
        <v>4658</v>
      </c>
      <c r="C4915" s="61">
        <v>3305</v>
      </c>
      <c r="D4915" s="61" t="s">
        <v>4659</v>
      </c>
      <c r="G4915" s="62"/>
      <c r="J4915" s="51" t="s">
        <v>20</v>
      </c>
      <c r="M4915" s="62"/>
      <c r="P4915" s="51" t="s">
        <v>20</v>
      </c>
      <c r="Q4915" s="60" t="s">
        <v>4777</v>
      </c>
      <c r="R4915" s="60">
        <v>113</v>
      </c>
      <c r="S4915" s="62">
        <v>12</v>
      </c>
      <c r="U4915" s="54" t="s">
        <v>15</v>
      </c>
      <c r="V4915" s="50" t="s">
        <v>20</v>
      </c>
      <c r="X4915" s="48"/>
    </row>
    <row r="4916" spans="1:24" s="60" customFormat="1" x14ac:dyDescent="0.2">
      <c r="A4916" s="60">
        <v>33</v>
      </c>
      <c r="B4916" s="61" t="s">
        <v>4658</v>
      </c>
      <c r="C4916" s="61">
        <v>3305</v>
      </c>
      <c r="D4916" s="61" t="s">
        <v>4659</v>
      </c>
      <c r="G4916" s="62"/>
      <c r="J4916" s="51" t="s">
        <v>20</v>
      </c>
      <c r="M4916" s="62"/>
      <c r="P4916" s="51" t="s">
        <v>20</v>
      </c>
      <c r="Q4916" s="60" t="s">
        <v>4778</v>
      </c>
      <c r="R4916" s="60">
        <v>114</v>
      </c>
      <c r="S4916" s="62">
        <v>51</v>
      </c>
      <c r="U4916" s="54" t="s">
        <v>15</v>
      </c>
      <c r="V4916" s="50" t="s">
        <v>20</v>
      </c>
      <c r="X4916" s="48"/>
    </row>
    <row r="4917" spans="1:24" s="60" customFormat="1" x14ac:dyDescent="0.2">
      <c r="A4917" s="60">
        <v>33</v>
      </c>
      <c r="B4917" s="61" t="s">
        <v>4658</v>
      </c>
      <c r="C4917" s="61">
        <v>3305</v>
      </c>
      <c r="D4917" s="61" t="s">
        <v>4659</v>
      </c>
      <c r="G4917" s="62"/>
      <c r="J4917" s="51" t="s">
        <v>20</v>
      </c>
      <c r="M4917" s="62"/>
      <c r="P4917" s="51" t="s">
        <v>20</v>
      </c>
      <c r="Q4917" s="60" t="s">
        <v>4779</v>
      </c>
      <c r="R4917" s="60">
        <v>115</v>
      </c>
      <c r="S4917" s="62">
        <v>130</v>
      </c>
      <c r="U4917" s="54" t="s">
        <v>15</v>
      </c>
      <c r="V4917" s="50" t="s">
        <v>20</v>
      </c>
      <c r="X4917" s="48"/>
    </row>
    <row r="4918" spans="1:24" s="60" customFormat="1" x14ac:dyDescent="0.2">
      <c r="A4918" s="60">
        <v>33</v>
      </c>
      <c r="B4918" s="61" t="s">
        <v>4658</v>
      </c>
      <c r="C4918" s="61">
        <v>3305</v>
      </c>
      <c r="D4918" s="61" t="s">
        <v>4659</v>
      </c>
      <c r="G4918" s="62"/>
      <c r="J4918" s="51" t="s">
        <v>20</v>
      </c>
      <c r="M4918" s="62"/>
      <c r="P4918" s="51" t="s">
        <v>20</v>
      </c>
      <c r="Q4918" s="60" t="s">
        <v>4780</v>
      </c>
      <c r="R4918" s="60">
        <v>116</v>
      </c>
      <c r="S4918" s="62">
        <v>45</v>
      </c>
      <c r="U4918" s="54" t="s">
        <v>15</v>
      </c>
      <c r="V4918" s="50" t="s">
        <v>20</v>
      </c>
      <c r="X4918" s="48"/>
    </row>
    <row r="4919" spans="1:24" s="60" customFormat="1" x14ac:dyDescent="0.2">
      <c r="A4919" s="60">
        <v>33</v>
      </c>
      <c r="B4919" s="61" t="s">
        <v>4658</v>
      </c>
      <c r="C4919" s="61">
        <v>3305</v>
      </c>
      <c r="D4919" s="61" t="s">
        <v>4659</v>
      </c>
      <c r="G4919" s="62"/>
      <c r="J4919" s="51" t="s">
        <v>20</v>
      </c>
      <c r="M4919" s="62"/>
      <c r="P4919" s="51" t="s">
        <v>20</v>
      </c>
      <c r="Q4919" s="60" t="s">
        <v>4781</v>
      </c>
      <c r="R4919" s="60">
        <v>117</v>
      </c>
      <c r="S4919" s="62">
        <v>11</v>
      </c>
      <c r="U4919" s="54" t="s">
        <v>15</v>
      </c>
      <c r="V4919" s="50" t="s">
        <v>20</v>
      </c>
      <c r="X4919" s="48"/>
    </row>
    <row r="4920" spans="1:24" s="60" customFormat="1" x14ac:dyDescent="0.2">
      <c r="A4920" s="60">
        <v>33</v>
      </c>
      <c r="B4920" s="61" t="s">
        <v>4658</v>
      </c>
      <c r="C4920" s="61">
        <v>3305</v>
      </c>
      <c r="D4920" s="61" t="s">
        <v>4659</v>
      </c>
      <c r="G4920" s="62"/>
      <c r="J4920" s="51" t="s">
        <v>20</v>
      </c>
      <c r="M4920" s="62"/>
      <c r="P4920" s="51" t="s">
        <v>20</v>
      </c>
      <c r="Q4920" s="60" t="s">
        <v>4782</v>
      </c>
      <c r="R4920" s="60">
        <v>118</v>
      </c>
      <c r="S4920" s="62">
        <v>15</v>
      </c>
      <c r="U4920" s="54" t="s">
        <v>15</v>
      </c>
      <c r="V4920" s="50" t="s">
        <v>20</v>
      </c>
      <c r="X4920" s="48"/>
    </row>
    <row r="4921" spans="1:24" s="60" customFormat="1" x14ac:dyDescent="0.2">
      <c r="A4921" s="60">
        <v>33</v>
      </c>
      <c r="B4921" s="61" t="s">
        <v>4658</v>
      </c>
      <c r="C4921" s="61">
        <v>3305</v>
      </c>
      <c r="D4921" s="61" t="s">
        <v>4659</v>
      </c>
      <c r="G4921" s="62"/>
      <c r="J4921" s="51" t="s">
        <v>20</v>
      </c>
      <c r="M4921" s="62"/>
      <c r="P4921" s="51" t="s">
        <v>20</v>
      </c>
      <c r="Q4921" s="60" t="s">
        <v>4783</v>
      </c>
      <c r="R4921" s="60">
        <v>119</v>
      </c>
      <c r="S4921" s="62">
        <v>25</v>
      </c>
      <c r="U4921" s="54" t="s">
        <v>15</v>
      </c>
      <c r="V4921" s="50" t="s">
        <v>20</v>
      </c>
      <c r="X4921" s="48"/>
    </row>
    <row r="4922" spans="1:24" s="60" customFormat="1" x14ac:dyDescent="0.2">
      <c r="A4922" s="60">
        <v>33</v>
      </c>
      <c r="B4922" s="61" t="s">
        <v>4658</v>
      </c>
      <c r="C4922" s="61">
        <v>3305</v>
      </c>
      <c r="D4922" s="61" t="s">
        <v>4659</v>
      </c>
      <c r="G4922" s="62"/>
      <c r="J4922" s="51" t="s">
        <v>20</v>
      </c>
      <c r="M4922" s="62"/>
      <c r="P4922" s="51" t="s">
        <v>20</v>
      </c>
      <c r="Q4922" s="60" t="s">
        <v>4784</v>
      </c>
      <c r="R4922" s="60">
        <v>120</v>
      </c>
      <c r="S4922" s="62">
        <v>436</v>
      </c>
      <c r="U4922" s="54" t="s">
        <v>15</v>
      </c>
      <c r="V4922" s="50" t="s">
        <v>16</v>
      </c>
      <c r="X4922" s="48"/>
    </row>
    <row r="4923" spans="1:24" s="60" customFormat="1" x14ac:dyDescent="0.2">
      <c r="A4923" s="60">
        <v>33</v>
      </c>
      <c r="B4923" s="61" t="s">
        <v>4658</v>
      </c>
      <c r="C4923" s="61">
        <v>3305</v>
      </c>
      <c r="D4923" s="61" t="s">
        <v>4659</v>
      </c>
      <c r="G4923" s="62"/>
      <c r="J4923" s="51" t="s">
        <v>20</v>
      </c>
      <c r="M4923" s="62"/>
      <c r="P4923" s="51" t="s">
        <v>20</v>
      </c>
      <c r="Q4923" s="60" t="s">
        <v>4785</v>
      </c>
      <c r="R4923" s="60">
        <v>121</v>
      </c>
      <c r="S4923" s="62">
        <v>25</v>
      </c>
      <c r="U4923" s="54" t="s">
        <v>15</v>
      </c>
      <c r="V4923" s="50" t="s">
        <v>20</v>
      </c>
      <c r="X4923" s="48"/>
    </row>
    <row r="4924" spans="1:24" s="60" customFormat="1" x14ac:dyDescent="0.2">
      <c r="A4924" s="60">
        <v>33</v>
      </c>
      <c r="B4924" s="61" t="s">
        <v>4658</v>
      </c>
      <c r="C4924" s="61">
        <v>3305</v>
      </c>
      <c r="D4924" s="61" t="s">
        <v>4659</v>
      </c>
      <c r="G4924" s="62"/>
      <c r="J4924" s="51" t="s">
        <v>20</v>
      </c>
      <c r="M4924" s="62"/>
      <c r="P4924" s="51" t="s">
        <v>20</v>
      </c>
      <c r="Q4924" s="60" t="s">
        <v>4786</v>
      </c>
      <c r="R4924" s="60">
        <v>122</v>
      </c>
      <c r="S4924" s="62">
        <v>130</v>
      </c>
      <c r="U4924" s="54" t="s">
        <v>15</v>
      </c>
      <c r="V4924" s="50" t="s">
        <v>20</v>
      </c>
      <c r="X4924" s="48"/>
    </row>
    <row r="4925" spans="1:24" s="60" customFormat="1" x14ac:dyDescent="0.2">
      <c r="A4925" s="60">
        <v>33</v>
      </c>
      <c r="B4925" s="61" t="s">
        <v>4658</v>
      </c>
      <c r="C4925" s="61">
        <v>3305</v>
      </c>
      <c r="D4925" s="61" t="s">
        <v>4659</v>
      </c>
      <c r="G4925" s="62"/>
      <c r="J4925" s="51" t="s">
        <v>20</v>
      </c>
      <c r="M4925" s="62"/>
      <c r="P4925" s="51" t="s">
        <v>20</v>
      </c>
      <c r="Q4925" s="60" t="s">
        <v>4787</v>
      </c>
      <c r="R4925" s="60">
        <v>123</v>
      </c>
      <c r="S4925" s="62">
        <v>90</v>
      </c>
      <c r="U4925" s="54" t="s">
        <v>15</v>
      </c>
      <c r="V4925" s="50" t="s">
        <v>20</v>
      </c>
      <c r="X4925" s="48"/>
    </row>
    <row r="4926" spans="1:24" s="60" customFormat="1" x14ac:dyDescent="0.2">
      <c r="A4926" s="60">
        <v>33</v>
      </c>
      <c r="B4926" s="61" t="s">
        <v>4658</v>
      </c>
      <c r="C4926" s="61">
        <v>3305</v>
      </c>
      <c r="D4926" s="61" t="s">
        <v>4659</v>
      </c>
      <c r="G4926" s="62"/>
      <c r="J4926" s="51" t="s">
        <v>20</v>
      </c>
      <c r="M4926" s="62"/>
      <c r="P4926" s="51" t="s">
        <v>20</v>
      </c>
      <c r="Q4926" s="60" t="s">
        <v>4788</v>
      </c>
      <c r="R4926" s="60">
        <v>124</v>
      </c>
      <c r="S4926" s="62">
        <v>150</v>
      </c>
      <c r="U4926" s="54" t="s">
        <v>15</v>
      </c>
      <c r="V4926" s="50" t="s">
        <v>20</v>
      </c>
      <c r="X4926" s="48"/>
    </row>
    <row r="4927" spans="1:24" s="60" customFormat="1" x14ac:dyDescent="0.2">
      <c r="A4927" s="60">
        <v>33</v>
      </c>
      <c r="B4927" s="61" t="s">
        <v>4658</v>
      </c>
      <c r="C4927" s="61">
        <v>3305</v>
      </c>
      <c r="D4927" s="61" t="s">
        <v>4659</v>
      </c>
      <c r="G4927" s="62"/>
      <c r="J4927" s="51" t="s">
        <v>20</v>
      </c>
      <c r="M4927" s="62"/>
      <c r="P4927" s="51" t="s">
        <v>20</v>
      </c>
      <c r="Q4927" s="60" t="s">
        <v>4789</v>
      </c>
      <c r="R4927" s="60">
        <v>125</v>
      </c>
      <c r="S4927" s="62">
        <v>46</v>
      </c>
      <c r="U4927" s="54" t="s">
        <v>15</v>
      </c>
      <c r="V4927" s="50" t="s">
        <v>20</v>
      </c>
      <c r="X4927" s="48"/>
    </row>
    <row r="4928" spans="1:24" s="60" customFormat="1" x14ac:dyDescent="0.2">
      <c r="A4928" s="60">
        <v>33</v>
      </c>
      <c r="B4928" s="61" t="s">
        <v>4658</v>
      </c>
      <c r="C4928" s="61">
        <v>3305</v>
      </c>
      <c r="D4928" s="61" t="s">
        <v>4659</v>
      </c>
      <c r="G4928" s="62"/>
      <c r="J4928" s="51" t="s">
        <v>20</v>
      </c>
      <c r="M4928" s="62"/>
      <c r="P4928" s="51" t="s">
        <v>20</v>
      </c>
      <c r="Q4928" s="60" t="s">
        <v>4790</v>
      </c>
      <c r="R4928" s="60">
        <v>126</v>
      </c>
      <c r="S4928" s="62">
        <v>42</v>
      </c>
      <c r="U4928" s="54" t="s">
        <v>15</v>
      </c>
      <c r="V4928" s="50" t="s">
        <v>20</v>
      </c>
      <c r="X4928" s="48"/>
    </row>
    <row r="4929" spans="1:24" s="60" customFormat="1" x14ac:dyDescent="0.2">
      <c r="A4929" s="60">
        <v>33</v>
      </c>
      <c r="B4929" s="61" t="s">
        <v>4658</v>
      </c>
      <c r="C4929" s="61">
        <v>3305</v>
      </c>
      <c r="D4929" s="61" t="s">
        <v>4659</v>
      </c>
      <c r="G4929" s="62"/>
      <c r="J4929" s="51" t="s">
        <v>20</v>
      </c>
      <c r="M4929" s="62"/>
      <c r="P4929" s="51" t="s">
        <v>20</v>
      </c>
      <c r="Q4929" s="60" t="s">
        <v>4791</v>
      </c>
      <c r="R4929" s="60">
        <v>127</v>
      </c>
      <c r="S4929" s="62">
        <v>34</v>
      </c>
      <c r="U4929" s="54" t="s">
        <v>15</v>
      </c>
      <c r="V4929" s="50" t="s">
        <v>20</v>
      </c>
      <c r="X4929" s="48"/>
    </row>
    <row r="4930" spans="1:24" s="60" customFormat="1" x14ac:dyDescent="0.2">
      <c r="A4930" s="60">
        <v>33</v>
      </c>
      <c r="B4930" s="61" t="s">
        <v>4658</v>
      </c>
      <c r="C4930" s="61">
        <v>3305</v>
      </c>
      <c r="D4930" s="61" t="s">
        <v>4659</v>
      </c>
      <c r="G4930" s="62"/>
      <c r="J4930" s="51" t="s">
        <v>20</v>
      </c>
      <c r="M4930" s="62"/>
      <c r="P4930" s="51" t="s">
        <v>20</v>
      </c>
      <c r="Q4930" s="60" t="s">
        <v>4792</v>
      </c>
      <c r="R4930" s="60">
        <v>128</v>
      </c>
      <c r="S4930" s="62">
        <v>15</v>
      </c>
      <c r="U4930" s="54" t="s">
        <v>15</v>
      </c>
      <c r="V4930" s="50" t="s">
        <v>20</v>
      </c>
      <c r="X4930" s="48"/>
    </row>
    <row r="4931" spans="1:24" s="60" customFormat="1" x14ac:dyDescent="0.2">
      <c r="A4931" s="60">
        <v>33</v>
      </c>
      <c r="B4931" s="61" t="s">
        <v>4658</v>
      </c>
      <c r="C4931" s="61">
        <v>3305</v>
      </c>
      <c r="D4931" s="61" t="s">
        <v>4659</v>
      </c>
      <c r="G4931" s="62"/>
      <c r="J4931" s="51" t="s">
        <v>20</v>
      </c>
      <c r="M4931" s="62"/>
      <c r="P4931" s="51" t="s">
        <v>20</v>
      </c>
      <c r="Q4931" s="60" t="s">
        <v>4793</v>
      </c>
      <c r="R4931" s="60">
        <v>129</v>
      </c>
      <c r="S4931" s="62">
        <v>11</v>
      </c>
      <c r="U4931" s="54" t="s">
        <v>15</v>
      </c>
      <c r="V4931" s="50" t="s">
        <v>20</v>
      </c>
      <c r="X4931" s="48"/>
    </row>
    <row r="4932" spans="1:24" s="60" customFormat="1" x14ac:dyDescent="0.2">
      <c r="A4932" s="60">
        <v>33</v>
      </c>
      <c r="B4932" s="61" t="s">
        <v>4658</v>
      </c>
      <c r="C4932" s="61">
        <v>3305</v>
      </c>
      <c r="D4932" s="61" t="s">
        <v>4659</v>
      </c>
      <c r="G4932" s="62"/>
      <c r="J4932" s="51" t="s">
        <v>20</v>
      </c>
      <c r="M4932" s="62"/>
      <c r="P4932" s="51" t="s">
        <v>20</v>
      </c>
      <c r="Q4932" s="60" t="s">
        <v>4794</v>
      </c>
      <c r="R4932" s="60">
        <v>130</v>
      </c>
      <c r="S4932" s="62">
        <v>18</v>
      </c>
      <c r="U4932" s="54" t="s">
        <v>15</v>
      </c>
      <c r="V4932" s="50" t="s">
        <v>20</v>
      </c>
      <c r="X4932" s="48"/>
    </row>
    <row r="4933" spans="1:24" s="60" customFormat="1" x14ac:dyDescent="0.2">
      <c r="A4933" s="60">
        <v>33</v>
      </c>
      <c r="B4933" s="61" t="s">
        <v>4658</v>
      </c>
      <c r="C4933" s="61">
        <v>3305</v>
      </c>
      <c r="D4933" s="61" t="s">
        <v>4659</v>
      </c>
      <c r="G4933" s="62"/>
      <c r="J4933" s="51" t="s">
        <v>20</v>
      </c>
      <c r="M4933" s="62"/>
      <c r="P4933" s="51" t="s">
        <v>20</v>
      </c>
      <c r="Q4933" s="60" t="s">
        <v>4795</v>
      </c>
      <c r="R4933" s="60">
        <v>131</v>
      </c>
      <c r="S4933" s="62">
        <v>35</v>
      </c>
      <c r="U4933" s="54" t="s">
        <v>15</v>
      </c>
      <c r="V4933" s="50" t="s">
        <v>20</v>
      </c>
      <c r="X4933" s="48"/>
    </row>
    <row r="4934" spans="1:24" s="60" customFormat="1" x14ac:dyDescent="0.2">
      <c r="A4934" s="60">
        <v>33</v>
      </c>
      <c r="B4934" s="61" t="s">
        <v>4658</v>
      </c>
      <c r="C4934" s="61">
        <v>3305</v>
      </c>
      <c r="D4934" s="61" t="s">
        <v>4659</v>
      </c>
      <c r="G4934" s="62"/>
      <c r="J4934" s="51" t="s">
        <v>20</v>
      </c>
      <c r="M4934" s="62"/>
      <c r="P4934" s="51" t="s">
        <v>20</v>
      </c>
      <c r="Q4934" s="60" t="s">
        <v>4796</v>
      </c>
      <c r="R4934" s="60">
        <v>132</v>
      </c>
      <c r="S4934" s="62">
        <v>26</v>
      </c>
      <c r="U4934" s="54" t="s">
        <v>15</v>
      </c>
      <c r="V4934" s="50" t="s">
        <v>20</v>
      </c>
      <c r="X4934" s="48"/>
    </row>
    <row r="4935" spans="1:24" s="60" customFormat="1" x14ac:dyDescent="0.2">
      <c r="A4935" s="60">
        <v>33</v>
      </c>
      <c r="B4935" s="61" t="s">
        <v>4658</v>
      </c>
      <c r="C4935" s="61">
        <v>3305</v>
      </c>
      <c r="D4935" s="61" t="s">
        <v>4659</v>
      </c>
      <c r="G4935" s="62"/>
      <c r="J4935" s="51" t="s">
        <v>20</v>
      </c>
      <c r="M4935" s="62"/>
      <c r="P4935" s="51" t="s">
        <v>20</v>
      </c>
      <c r="Q4935" s="60" t="s">
        <v>4797</v>
      </c>
      <c r="R4935" s="60">
        <v>133</v>
      </c>
      <c r="S4935" s="62">
        <v>11</v>
      </c>
      <c r="U4935" s="54" t="s">
        <v>15</v>
      </c>
      <c r="V4935" s="50" t="s">
        <v>20</v>
      </c>
      <c r="X4935" s="48"/>
    </row>
    <row r="4936" spans="1:24" s="60" customFormat="1" x14ac:dyDescent="0.2">
      <c r="A4936" s="60">
        <v>33</v>
      </c>
      <c r="B4936" s="61" t="s">
        <v>4658</v>
      </c>
      <c r="C4936" s="61">
        <v>3305</v>
      </c>
      <c r="D4936" s="61" t="s">
        <v>4659</v>
      </c>
      <c r="G4936" s="62"/>
      <c r="J4936" s="51" t="s">
        <v>20</v>
      </c>
      <c r="M4936" s="62"/>
      <c r="P4936" s="51" t="s">
        <v>20</v>
      </c>
      <c r="Q4936" s="60" t="s">
        <v>4798</v>
      </c>
      <c r="R4936" s="60">
        <v>134</v>
      </c>
      <c r="S4936" s="62">
        <v>13</v>
      </c>
      <c r="U4936" s="54" t="s">
        <v>15</v>
      </c>
      <c r="V4936" s="50" t="s">
        <v>20</v>
      </c>
      <c r="X4936" s="48"/>
    </row>
    <row r="4937" spans="1:24" s="60" customFormat="1" x14ac:dyDescent="0.2">
      <c r="A4937" s="60">
        <v>33</v>
      </c>
      <c r="B4937" s="61" t="s">
        <v>4658</v>
      </c>
      <c r="C4937" s="61">
        <v>3305</v>
      </c>
      <c r="D4937" s="61" t="s">
        <v>4659</v>
      </c>
      <c r="G4937" s="62"/>
      <c r="J4937" s="51" t="s">
        <v>20</v>
      </c>
      <c r="M4937" s="62"/>
      <c r="P4937" s="51" t="s">
        <v>20</v>
      </c>
      <c r="Q4937" s="60" t="s">
        <v>4799</v>
      </c>
      <c r="R4937" s="60">
        <v>135</v>
      </c>
      <c r="S4937" s="62">
        <v>30</v>
      </c>
      <c r="U4937" s="54" t="s">
        <v>15</v>
      </c>
      <c r="V4937" s="50" t="s">
        <v>20</v>
      </c>
      <c r="X4937" s="48"/>
    </row>
    <row r="4938" spans="1:24" s="60" customFormat="1" x14ac:dyDescent="0.2">
      <c r="A4938" s="60">
        <v>33</v>
      </c>
      <c r="B4938" s="61" t="s">
        <v>4658</v>
      </c>
      <c r="C4938" s="61">
        <v>3305</v>
      </c>
      <c r="D4938" s="61" t="s">
        <v>4659</v>
      </c>
      <c r="G4938" s="62"/>
      <c r="J4938" s="51" t="s">
        <v>20</v>
      </c>
      <c r="M4938" s="62"/>
      <c r="P4938" s="51" t="s">
        <v>20</v>
      </c>
      <c r="Q4938" s="60" t="s">
        <v>4800</v>
      </c>
      <c r="R4938" s="60">
        <v>136</v>
      </c>
      <c r="S4938" s="62">
        <v>20</v>
      </c>
      <c r="U4938" s="54" t="s">
        <v>15</v>
      </c>
      <c r="V4938" s="50" t="s">
        <v>20</v>
      </c>
      <c r="X4938" s="48"/>
    </row>
    <row r="4939" spans="1:24" s="60" customFormat="1" x14ac:dyDescent="0.2">
      <c r="A4939" s="60">
        <v>33</v>
      </c>
      <c r="B4939" s="61" t="s">
        <v>4658</v>
      </c>
      <c r="C4939" s="61">
        <v>3305</v>
      </c>
      <c r="D4939" s="61" t="s">
        <v>4659</v>
      </c>
      <c r="G4939" s="62"/>
      <c r="J4939" s="51" t="s">
        <v>20</v>
      </c>
      <c r="M4939" s="62"/>
      <c r="P4939" s="51" t="s">
        <v>20</v>
      </c>
      <c r="Q4939" s="60" t="s">
        <v>4801</v>
      </c>
      <c r="R4939" s="60">
        <v>137</v>
      </c>
      <c r="S4939" s="62">
        <v>186</v>
      </c>
      <c r="U4939" s="54" t="s">
        <v>15</v>
      </c>
      <c r="V4939" s="50" t="s">
        <v>20</v>
      </c>
      <c r="X4939" s="48"/>
    </row>
    <row r="4940" spans="1:24" s="60" customFormat="1" x14ac:dyDescent="0.2">
      <c r="A4940" s="60">
        <v>33</v>
      </c>
      <c r="B4940" s="61" t="s">
        <v>4658</v>
      </c>
      <c r="C4940" s="61">
        <v>3305</v>
      </c>
      <c r="D4940" s="61" t="s">
        <v>4659</v>
      </c>
      <c r="G4940" s="62"/>
      <c r="J4940" s="51" t="s">
        <v>20</v>
      </c>
      <c r="M4940" s="62"/>
      <c r="P4940" s="51" t="s">
        <v>20</v>
      </c>
      <c r="Q4940" s="60" t="s">
        <v>4802</v>
      </c>
      <c r="R4940" s="60">
        <v>138</v>
      </c>
      <c r="S4940" s="62">
        <v>15</v>
      </c>
      <c r="U4940" s="54" t="s">
        <v>15</v>
      </c>
      <c r="V4940" s="50" t="s">
        <v>20</v>
      </c>
      <c r="X4940" s="48"/>
    </row>
    <row r="4941" spans="1:24" s="60" customFormat="1" x14ac:dyDescent="0.2">
      <c r="A4941" s="60">
        <v>33</v>
      </c>
      <c r="B4941" s="61" t="s">
        <v>4658</v>
      </c>
      <c r="C4941" s="61">
        <v>3305</v>
      </c>
      <c r="D4941" s="61" t="s">
        <v>4659</v>
      </c>
      <c r="G4941" s="62"/>
      <c r="J4941" s="51" t="s">
        <v>20</v>
      </c>
      <c r="M4941" s="62"/>
      <c r="P4941" s="51" t="s">
        <v>20</v>
      </c>
      <c r="Q4941" s="60" t="s">
        <v>4803</v>
      </c>
      <c r="R4941" s="60">
        <v>139</v>
      </c>
      <c r="S4941" s="62">
        <v>68</v>
      </c>
      <c r="U4941" s="54" t="s">
        <v>15</v>
      </c>
      <c r="V4941" s="50" t="s">
        <v>20</v>
      </c>
      <c r="X4941" s="48"/>
    </row>
    <row r="4942" spans="1:24" s="60" customFormat="1" x14ac:dyDescent="0.2">
      <c r="A4942" s="60">
        <v>33</v>
      </c>
      <c r="B4942" s="61" t="s">
        <v>4658</v>
      </c>
      <c r="C4942" s="61">
        <v>3305</v>
      </c>
      <c r="D4942" s="61" t="s">
        <v>4659</v>
      </c>
      <c r="G4942" s="62"/>
      <c r="J4942" s="51" t="s">
        <v>20</v>
      </c>
      <c r="M4942" s="62"/>
      <c r="P4942" s="51" t="s">
        <v>20</v>
      </c>
      <c r="Q4942" s="60" t="s">
        <v>4804</v>
      </c>
      <c r="R4942" s="60">
        <v>140</v>
      </c>
      <c r="S4942" s="62">
        <v>70</v>
      </c>
      <c r="U4942" s="54" t="s">
        <v>15</v>
      </c>
      <c r="V4942" s="50" t="s">
        <v>20</v>
      </c>
      <c r="X4942" s="48"/>
    </row>
    <row r="4943" spans="1:24" s="60" customFormat="1" x14ac:dyDescent="0.2">
      <c r="A4943" s="60">
        <v>33</v>
      </c>
      <c r="B4943" s="61" t="s">
        <v>4658</v>
      </c>
      <c r="C4943" s="61">
        <v>3305</v>
      </c>
      <c r="D4943" s="61" t="s">
        <v>4659</v>
      </c>
      <c r="G4943" s="62"/>
      <c r="J4943" s="51" t="s">
        <v>20</v>
      </c>
      <c r="M4943" s="62"/>
      <c r="P4943" s="51" t="s">
        <v>20</v>
      </c>
      <c r="Q4943" s="60" t="s">
        <v>4805</v>
      </c>
      <c r="R4943" s="60">
        <v>141</v>
      </c>
      <c r="S4943" s="62">
        <v>51</v>
      </c>
      <c r="U4943" s="54" t="s">
        <v>15</v>
      </c>
      <c r="V4943" s="50" t="s">
        <v>20</v>
      </c>
      <c r="X4943" s="48"/>
    </row>
    <row r="4944" spans="1:24" s="60" customFormat="1" x14ac:dyDescent="0.2">
      <c r="A4944" s="60">
        <v>33</v>
      </c>
      <c r="B4944" s="61" t="s">
        <v>4658</v>
      </c>
      <c r="C4944" s="61">
        <v>3305</v>
      </c>
      <c r="D4944" s="61" t="s">
        <v>4659</v>
      </c>
      <c r="G4944" s="62"/>
      <c r="J4944" s="51" t="s">
        <v>20</v>
      </c>
      <c r="M4944" s="62"/>
      <c r="P4944" s="51" t="s">
        <v>20</v>
      </c>
      <c r="Q4944" s="60" t="s">
        <v>4806</v>
      </c>
      <c r="R4944" s="60">
        <v>142</v>
      </c>
      <c r="S4944" s="62">
        <v>15</v>
      </c>
      <c r="U4944" s="54" t="s">
        <v>15</v>
      </c>
      <c r="V4944" s="50" t="s">
        <v>20</v>
      </c>
      <c r="X4944" s="48"/>
    </row>
    <row r="4945" spans="1:24" s="60" customFormat="1" x14ac:dyDescent="0.2">
      <c r="A4945" s="60">
        <v>33</v>
      </c>
      <c r="B4945" s="61" t="s">
        <v>4658</v>
      </c>
      <c r="C4945" s="61">
        <v>3305</v>
      </c>
      <c r="D4945" s="61" t="s">
        <v>4659</v>
      </c>
      <c r="G4945" s="62"/>
      <c r="J4945" s="51" t="s">
        <v>20</v>
      </c>
      <c r="M4945" s="62"/>
      <c r="P4945" s="51" t="s">
        <v>20</v>
      </c>
      <c r="Q4945" s="60" t="s">
        <v>4807</v>
      </c>
      <c r="R4945" s="60">
        <v>143</v>
      </c>
      <c r="S4945" s="62">
        <v>20</v>
      </c>
      <c r="U4945" s="54" t="s">
        <v>15</v>
      </c>
      <c r="V4945" s="50" t="s">
        <v>20</v>
      </c>
      <c r="X4945" s="48"/>
    </row>
    <row r="4946" spans="1:24" s="60" customFormat="1" x14ac:dyDescent="0.2">
      <c r="A4946" s="60">
        <v>33</v>
      </c>
      <c r="B4946" s="61" t="s">
        <v>4658</v>
      </c>
      <c r="C4946" s="61">
        <v>3305</v>
      </c>
      <c r="D4946" s="61" t="s">
        <v>4659</v>
      </c>
      <c r="G4946" s="62"/>
      <c r="J4946" s="51" t="s">
        <v>20</v>
      </c>
      <c r="M4946" s="62"/>
      <c r="P4946" s="51" t="s">
        <v>20</v>
      </c>
      <c r="Q4946" s="60" t="s">
        <v>4808</v>
      </c>
      <c r="R4946" s="60">
        <v>144</v>
      </c>
      <c r="S4946" s="62">
        <v>134</v>
      </c>
      <c r="U4946" s="54" t="s">
        <v>15</v>
      </c>
      <c r="V4946" s="50" t="s">
        <v>20</v>
      </c>
      <c r="X4946" s="48"/>
    </row>
    <row r="4947" spans="1:24" s="60" customFormat="1" x14ac:dyDescent="0.2">
      <c r="A4947" s="60">
        <v>33</v>
      </c>
      <c r="B4947" s="61" t="s">
        <v>4658</v>
      </c>
      <c r="C4947" s="61">
        <v>3305</v>
      </c>
      <c r="D4947" s="61" t="s">
        <v>4659</v>
      </c>
      <c r="G4947" s="62"/>
      <c r="J4947" s="51" t="s">
        <v>20</v>
      </c>
      <c r="M4947" s="62"/>
      <c r="P4947" s="51" t="s">
        <v>20</v>
      </c>
      <c r="Q4947" s="60" t="s">
        <v>4809</v>
      </c>
      <c r="R4947" s="60">
        <v>145</v>
      </c>
      <c r="S4947" s="62">
        <v>26</v>
      </c>
      <c r="U4947" s="54" t="s">
        <v>15</v>
      </c>
      <c r="V4947" s="50" t="s">
        <v>20</v>
      </c>
      <c r="X4947" s="48"/>
    </row>
    <row r="4948" spans="1:24" s="60" customFormat="1" x14ac:dyDescent="0.2">
      <c r="A4948" s="60">
        <v>33</v>
      </c>
      <c r="B4948" s="61" t="s">
        <v>4658</v>
      </c>
      <c r="C4948" s="61">
        <v>3305</v>
      </c>
      <c r="D4948" s="61" t="s">
        <v>4659</v>
      </c>
      <c r="G4948" s="62"/>
      <c r="J4948" s="51" t="s">
        <v>20</v>
      </c>
      <c r="M4948" s="62"/>
      <c r="P4948" s="51" t="s">
        <v>20</v>
      </c>
      <c r="Q4948" s="60" t="s">
        <v>4810</v>
      </c>
      <c r="R4948" s="60">
        <v>146</v>
      </c>
      <c r="S4948" s="62">
        <v>50</v>
      </c>
      <c r="U4948" s="54" t="s">
        <v>15</v>
      </c>
      <c r="V4948" s="50" t="s">
        <v>20</v>
      </c>
      <c r="X4948" s="48"/>
    </row>
    <row r="4949" spans="1:24" s="60" customFormat="1" x14ac:dyDescent="0.2">
      <c r="A4949" s="60">
        <v>33</v>
      </c>
      <c r="B4949" s="61" t="s">
        <v>4658</v>
      </c>
      <c r="C4949" s="61">
        <v>3305</v>
      </c>
      <c r="D4949" s="61" t="s">
        <v>4659</v>
      </c>
      <c r="G4949" s="62"/>
      <c r="J4949" s="51" t="s">
        <v>20</v>
      </c>
      <c r="M4949" s="62"/>
      <c r="P4949" s="51" t="s">
        <v>20</v>
      </c>
      <c r="Q4949" s="60" t="s">
        <v>4811</v>
      </c>
      <c r="R4949" s="60">
        <v>147</v>
      </c>
      <c r="S4949" s="62">
        <v>27</v>
      </c>
      <c r="U4949" s="54" t="s">
        <v>15</v>
      </c>
      <c r="V4949" s="50" t="s">
        <v>20</v>
      </c>
      <c r="X4949" s="48"/>
    </row>
    <row r="4950" spans="1:24" s="60" customFormat="1" x14ac:dyDescent="0.2">
      <c r="A4950" s="60">
        <v>33</v>
      </c>
      <c r="B4950" s="61" t="s">
        <v>4658</v>
      </c>
      <c r="C4950" s="61">
        <v>3305</v>
      </c>
      <c r="D4950" s="61" t="s">
        <v>4659</v>
      </c>
      <c r="G4950" s="62"/>
      <c r="J4950" s="51" t="s">
        <v>20</v>
      </c>
      <c r="M4950" s="62"/>
      <c r="P4950" s="51" t="s">
        <v>20</v>
      </c>
      <c r="Q4950" s="60" t="s">
        <v>4812</v>
      </c>
      <c r="R4950" s="60">
        <v>148</v>
      </c>
      <c r="S4950" s="62">
        <v>17</v>
      </c>
      <c r="U4950" s="54" t="s">
        <v>15</v>
      </c>
      <c r="V4950" s="50" t="s">
        <v>20</v>
      </c>
      <c r="X4950" s="48"/>
    </row>
    <row r="4951" spans="1:24" s="60" customFormat="1" x14ac:dyDescent="0.2">
      <c r="A4951" s="60">
        <v>33</v>
      </c>
      <c r="B4951" s="61" t="s">
        <v>4658</v>
      </c>
      <c r="C4951" s="61">
        <v>3305</v>
      </c>
      <c r="D4951" s="61" t="s">
        <v>4659</v>
      </c>
      <c r="G4951" s="62"/>
      <c r="J4951" s="51" t="s">
        <v>20</v>
      </c>
      <c r="M4951" s="62"/>
      <c r="P4951" s="51" t="s">
        <v>20</v>
      </c>
      <c r="Q4951" s="60" t="s">
        <v>4813</v>
      </c>
      <c r="R4951" s="60">
        <v>149</v>
      </c>
      <c r="S4951" s="62">
        <v>60</v>
      </c>
      <c r="U4951" s="54" t="s">
        <v>15</v>
      </c>
      <c r="V4951" s="50" t="s">
        <v>20</v>
      </c>
      <c r="X4951" s="48"/>
    </row>
    <row r="4952" spans="1:24" s="60" customFormat="1" x14ac:dyDescent="0.2">
      <c r="A4952" s="60">
        <v>33</v>
      </c>
      <c r="B4952" s="61" t="s">
        <v>4658</v>
      </c>
      <c r="C4952" s="61">
        <v>3305</v>
      </c>
      <c r="D4952" s="61" t="s">
        <v>4659</v>
      </c>
      <c r="G4952" s="62"/>
      <c r="J4952" s="51" t="s">
        <v>20</v>
      </c>
      <c r="M4952" s="62"/>
      <c r="P4952" s="51" t="s">
        <v>20</v>
      </c>
      <c r="Q4952" s="60" t="s">
        <v>4814</v>
      </c>
      <c r="R4952" s="60">
        <v>150</v>
      </c>
      <c r="S4952" s="62">
        <v>70</v>
      </c>
      <c r="U4952" s="54" t="s">
        <v>15</v>
      </c>
      <c r="V4952" s="50" t="s">
        <v>20</v>
      </c>
      <c r="X4952" s="48"/>
    </row>
    <row r="4953" spans="1:24" s="60" customFormat="1" x14ac:dyDescent="0.2">
      <c r="A4953" s="60">
        <v>33</v>
      </c>
      <c r="B4953" s="61" t="s">
        <v>4658</v>
      </c>
      <c r="C4953" s="61">
        <v>3305</v>
      </c>
      <c r="D4953" s="61" t="s">
        <v>4659</v>
      </c>
      <c r="G4953" s="62"/>
      <c r="J4953" s="51" t="s">
        <v>20</v>
      </c>
      <c r="M4953" s="62"/>
      <c r="P4953" s="51" t="s">
        <v>20</v>
      </c>
      <c r="Q4953" s="60" t="s">
        <v>4815</v>
      </c>
      <c r="R4953" s="60">
        <v>151</v>
      </c>
      <c r="S4953" s="62">
        <v>17</v>
      </c>
      <c r="U4953" s="54" t="s">
        <v>15</v>
      </c>
      <c r="V4953" s="50" t="s">
        <v>20</v>
      </c>
      <c r="X4953" s="48"/>
    </row>
    <row r="4954" spans="1:24" s="60" customFormat="1" x14ac:dyDescent="0.2">
      <c r="A4954" s="60">
        <v>33</v>
      </c>
      <c r="B4954" s="61" t="s">
        <v>4658</v>
      </c>
      <c r="C4954" s="61">
        <v>3305</v>
      </c>
      <c r="D4954" s="61" t="s">
        <v>4659</v>
      </c>
      <c r="G4954" s="62"/>
      <c r="J4954" s="51" t="s">
        <v>20</v>
      </c>
      <c r="M4954" s="62"/>
      <c r="P4954" s="51" t="s">
        <v>20</v>
      </c>
      <c r="Q4954" s="60" t="s">
        <v>4816</v>
      </c>
      <c r="R4954" s="60">
        <v>152</v>
      </c>
      <c r="S4954" s="62">
        <v>43</v>
      </c>
      <c r="U4954" s="54" t="s">
        <v>15</v>
      </c>
      <c r="V4954" s="50" t="s">
        <v>20</v>
      </c>
      <c r="X4954" s="48"/>
    </row>
    <row r="4955" spans="1:24" s="60" customFormat="1" x14ac:dyDescent="0.2">
      <c r="A4955" s="60">
        <v>33</v>
      </c>
      <c r="B4955" s="61" t="s">
        <v>4658</v>
      </c>
      <c r="C4955" s="61">
        <v>3305</v>
      </c>
      <c r="D4955" s="61" t="s">
        <v>4659</v>
      </c>
      <c r="G4955" s="62"/>
      <c r="J4955" s="51" t="s">
        <v>20</v>
      </c>
      <c r="M4955" s="62"/>
      <c r="P4955" s="51" t="s">
        <v>20</v>
      </c>
      <c r="Q4955" s="60" t="s">
        <v>4817</v>
      </c>
      <c r="R4955" s="60">
        <v>153</v>
      </c>
      <c r="S4955" s="62">
        <v>40</v>
      </c>
      <c r="U4955" s="54" t="s">
        <v>15</v>
      </c>
      <c r="V4955" s="50" t="s">
        <v>20</v>
      </c>
      <c r="X4955" s="48"/>
    </row>
    <row r="4956" spans="1:24" s="60" customFormat="1" x14ac:dyDescent="0.2">
      <c r="A4956" s="60">
        <v>33</v>
      </c>
      <c r="B4956" s="61" t="s">
        <v>4658</v>
      </c>
      <c r="C4956" s="61">
        <v>3305</v>
      </c>
      <c r="D4956" s="61" t="s">
        <v>4659</v>
      </c>
      <c r="G4956" s="62"/>
      <c r="J4956" s="51" t="s">
        <v>20</v>
      </c>
      <c r="M4956" s="62"/>
      <c r="P4956" s="51" t="s">
        <v>20</v>
      </c>
      <c r="Q4956" s="60" t="s">
        <v>4818</v>
      </c>
      <c r="R4956" s="60">
        <v>154</v>
      </c>
      <c r="S4956" s="62">
        <v>10</v>
      </c>
      <c r="U4956" s="54" t="s">
        <v>15</v>
      </c>
      <c r="V4956" s="50" t="s">
        <v>20</v>
      </c>
      <c r="X4956" s="48"/>
    </row>
    <row r="4957" spans="1:24" s="60" customFormat="1" x14ac:dyDescent="0.2">
      <c r="A4957" s="60">
        <v>33</v>
      </c>
      <c r="B4957" s="61" t="s">
        <v>4658</v>
      </c>
      <c r="C4957" s="61">
        <v>3305</v>
      </c>
      <c r="D4957" s="61" t="s">
        <v>4659</v>
      </c>
      <c r="G4957" s="62"/>
      <c r="J4957" s="51" t="s">
        <v>20</v>
      </c>
      <c r="M4957" s="62"/>
      <c r="P4957" s="51" t="s">
        <v>20</v>
      </c>
      <c r="Q4957" s="60" t="s">
        <v>4819</v>
      </c>
      <c r="R4957" s="60">
        <v>155</v>
      </c>
      <c r="S4957" s="62">
        <v>36</v>
      </c>
      <c r="U4957" s="54" t="s">
        <v>15</v>
      </c>
      <c r="V4957" s="50" t="s">
        <v>20</v>
      </c>
      <c r="X4957" s="48"/>
    </row>
    <row r="4958" spans="1:24" s="60" customFormat="1" x14ac:dyDescent="0.2">
      <c r="A4958" s="60">
        <v>33</v>
      </c>
      <c r="B4958" s="61" t="s">
        <v>4658</v>
      </c>
      <c r="C4958" s="61">
        <v>3305</v>
      </c>
      <c r="D4958" s="61" t="s">
        <v>4659</v>
      </c>
      <c r="G4958" s="62"/>
      <c r="J4958" s="51" t="s">
        <v>20</v>
      </c>
      <c r="M4958" s="62"/>
      <c r="P4958" s="51" t="s">
        <v>20</v>
      </c>
      <c r="Q4958" s="60" t="s">
        <v>4820</v>
      </c>
      <c r="R4958" s="60">
        <v>156</v>
      </c>
      <c r="S4958" s="62">
        <v>38</v>
      </c>
      <c r="U4958" s="54" t="s">
        <v>15</v>
      </c>
      <c r="V4958" s="50" t="s">
        <v>20</v>
      </c>
      <c r="X4958" s="48"/>
    </row>
    <row r="4959" spans="1:24" s="60" customFormat="1" x14ac:dyDescent="0.2">
      <c r="A4959" s="60">
        <v>33</v>
      </c>
      <c r="B4959" s="61" t="s">
        <v>4658</v>
      </c>
      <c r="C4959" s="61">
        <v>3305</v>
      </c>
      <c r="D4959" s="61" t="s">
        <v>4659</v>
      </c>
      <c r="G4959" s="62"/>
      <c r="J4959" s="51" t="s">
        <v>20</v>
      </c>
      <c r="M4959" s="62"/>
      <c r="P4959" s="51" t="s">
        <v>20</v>
      </c>
      <c r="Q4959" s="60" t="s">
        <v>4821</v>
      </c>
      <c r="R4959" s="60">
        <v>157</v>
      </c>
      <c r="S4959" s="62">
        <v>15</v>
      </c>
      <c r="U4959" s="54" t="s">
        <v>15</v>
      </c>
      <c r="V4959" s="50" t="s">
        <v>20</v>
      </c>
      <c r="X4959" s="48"/>
    </row>
    <row r="4960" spans="1:24" s="60" customFormat="1" x14ac:dyDescent="0.2">
      <c r="A4960" s="60">
        <v>33</v>
      </c>
      <c r="B4960" s="61" t="s">
        <v>4658</v>
      </c>
      <c r="C4960" s="61">
        <v>3305</v>
      </c>
      <c r="D4960" s="61" t="s">
        <v>4659</v>
      </c>
      <c r="G4960" s="62"/>
      <c r="J4960" s="51" t="s">
        <v>20</v>
      </c>
      <c r="M4960" s="62"/>
      <c r="P4960" s="51" t="s">
        <v>20</v>
      </c>
      <c r="Q4960" s="60" t="s">
        <v>4822</v>
      </c>
      <c r="R4960" s="60">
        <v>158</v>
      </c>
      <c r="S4960" s="62">
        <v>10</v>
      </c>
      <c r="U4960" s="54" t="s">
        <v>15</v>
      </c>
      <c r="V4960" s="50" t="s">
        <v>20</v>
      </c>
      <c r="X4960" s="48"/>
    </row>
    <row r="4961" spans="1:24" s="60" customFormat="1" x14ac:dyDescent="0.2">
      <c r="A4961" s="60">
        <v>33</v>
      </c>
      <c r="B4961" s="61" t="s">
        <v>4658</v>
      </c>
      <c r="C4961" s="61">
        <v>3305</v>
      </c>
      <c r="D4961" s="61" t="s">
        <v>4659</v>
      </c>
      <c r="G4961" s="62"/>
      <c r="J4961" s="51" t="s">
        <v>20</v>
      </c>
      <c r="M4961" s="62"/>
      <c r="P4961" s="51" t="s">
        <v>20</v>
      </c>
      <c r="Q4961" s="60" t="s">
        <v>4823</v>
      </c>
      <c r="R4961" s="60">
        <v>159</v>
      </c>
      <c r="S4961" s="62">
        <v>56</v>
      </c>
      <c r="U4961" s="54" t="s">
        <v>15</v>
      </c>
      <c r="V4961" s="50" t="s">
        <v>20</v>
      </c>
      <c r="X4961" s="48"/>
    </row>
    <row r="4962" spans="1:24" s="60" customFormat="1" x14ac:dyDescent="0.2">
      <c r="A4962" s="60">
        <v>33</v>
      </c>
      <c r="B4962" s="61" t="s">
        <v>4658</v>
      </c>
      <c r="C4962" s="61">
        <v>3305</v>
      </c>
      <c r="D4962" s="61" t="s">
        <v>4659</v>
      </c>
      <c r="G4962" s="62"/>
      <c r="J4962" s="51" t="s">
        <v>20</v>
      </c>
      <c r="M4962" s="62"/>
      <c r="P4962" s="51" t="s">
        <v>20</v>
      </c>
      <c r="Q4962" s="60" t="s">
        <v>4824</v>
      </c>
      <c r="R4962" s="60">
        <v>160</v>
      </c>
      <c r="S4962" s="62">
        <v>155</v>
      </c>
      <c r="U4962" s="54" t="s">
        <v>15</v>
      </c>
      <c r="V4962" s="50" t="s">
        <v>20</v>
      </c>
      <c r="X4962" s="48"/>
    </row>
    <row r="4963" spans="1:24" s="60" customFormat="1" x14ac:dyDescent="0.2">
      <c r="A4963" s="60">
        <v>33</v>
      </c>
      <c r="B4963" s="61" t="s">
        <v>4658</v>
      </c>
      <c r="C4963" s="61">
        <v>3305</v>
      </c>
      <c r="D4963" s="61" t="s">
        <v>4659</v>
      </c>
      <c r="G4963" s="62"/>
      <c r="J4963" s="51" t="s">
        <v>20</v>
      </c>
      <c r="M4963" s="62"/>
      <c r="P4963" s="51" t="s">
        <v>20</v>
      </c>
      <c r="Q4963" s="60" t="s">
        <v>4825</v>
      </c>
      <c r="R4963" s="60">
        <v>161</v>
      </c>
      <c r="S4963" s="62">
        <v>30</v>
      </c>
      <c r="U4963" s="54" t="s">
        <v>15</v>
      </c>
      <c r="V4963" s="50" t="s">
        <v>20</v>
      </c>
      <c r="X4963" s="48"/>
    </row>
    <row r="4964" spans="1:24" s="60" customFormat="1" x14ac:dyDescent="0.2">
      <c r="A4964" s="60">
        <v>33</v>
      </c>
      <c r="B4964" s="61" t="s">
        <v>4658</v>
      </c>
      <c r="C4964" s="61">
        <v>3305</v>
      </c>
      <c r="D4964" s="61" t="s">
        <v>4659</v>
      </c>
      <c r="G4964" s="62"/>
      <c r="J4964" s="51" t="s">
        <v>20</v>
      </c>
      <c r="M4964" s="62"/>
      <c r="P4964" s="51" t="s">
        <v>20</v>
      </c>
      <c r="Q4964" s="60" t="s">
        <v>1865</v>
      </c>
      <c r="R4964" s="60">
        <v>162</v>
      </c>
      <c r="S4964" s="62">
        <v>60</v>
      </c>
      <c r="U4964" s="54" t="s">
        <v>15</v>
      </c>
      <c r="V4964" s="50" t="s">
        <v>20</v>
      </c>
      <c r="X4964" s="48"/>
    </row>
    <row r="4965" spans="1:24" s="60" customFormat="1" x14ac:dyDescent="0.2">
      <c r="A4965" s="60">
        <v>33</v>
      </c>
      <c r="B4965" s="61" t="s">
        <v>4658</v>
      </c>
      <c r="C4965" s="61">
        <v>3305</v>
      </c>
      <c r="D4965" s="61" t="s">
        <v>4659</v>
      </c>
      <c r="G4965" s="62"/>
      <c r="J4965" s="51" t="s">
        <v>20</v>
      </c>
      <c r="M4965" s="62"/>
      <c r="P4965" s="51" t="s">
        <v>20</v>
      </c>
      <c r="Q4965" s="60" t="s">
        <v>4826</v>
      </c>
      <c r="R4965" s="60">
        <v>163</v>
      </c>
      <c r="S4965" s="62">
        <v>50</v>
      </c>
      <c r="U4965" s="54" t="s">
        <v>15</v>
      </c>
      <c r="V4965" s="50" t="s">
        <v>20</v>
      </c>
      <c r="X4965" s="48"/>
    </row>
    <row r="4966" spans="1:24" s="60" customFormat="1" x14ac:dyDescent="0.2">
      <c r="A4966" s="60">
        <v>33</v>
      </c>
      <c r="B4966" s="61" t="s">
        <v>4658</v>
      </c>
      <c r="C4966" s="61">
        <v>3305</v>
      </c>
      <c r="D4966" s="61" t="s">
        <v>4659</v>
      </c>
      <c r="G4966" s="62"/>
      <c r="J4966" s="51" t="s">
        <v>20</v>
      </c>
      <c r="M4966" s="62"/>
      <c r="P4966" s="51" t="s">
        <v>20</v>
      </c>
      <c r="Q4966" s="60" t="s">
        <v>4827</v>
      </c>
      <c r="R4966" s="60">
        <v>164</v>
      </c>
      <c r="S4966" s="62">
        <v>60</v>
      </c>
      <c r="U4966" s="54" t="s">
        <v>15</v>
      </c>
      <c r="V4966" s="50" t="s">
        <v>20</v>
      </c>
      <c r="X4966" s="48"/>
    </row>
    <row r="4967" spans="1:24" s="60" customFormat="1" x14ac:dyDescent="0.2">
      <c r="A4967" s="60">
        <v>33</v>
      </c>
      <c r="B4967" s="61" t="s">
        <v>4658</v>
      </c>
      <c r="C4967" s="61">
        <v>3305</v>
      </c>
      <c r="D4967" s="61" t="s">
        <v>4659</v>
      </c>
      <c r="G4967" s="62"/>
      <c r="J4967" s="51" t="s">
        <v>20</v>
      </c>
      <c r="M4967" s="62"/>
      <c r="P4967" s="51" t="s">
        <v>20</v>
      </c>
      <c r="Q4967" s="60" t="s">
        <v>4828</v>
      </c>
      <c r="R4967" s="60">
        <v>165</v>
      </c>
      <c r="S4967" s="62">
        <v>70</v>
      </c>
      <c r="U4967" s="54" t="s">
        <v>15</v>
      </c>
      <c r="V4967" s="50" t="s">
        <v>20</v>
      </c>
      <c r="X4967" s="48"/>
    </row>
    <row r="4968" spans="1:24" s="60" customFormat="1" x14ac:dyDescent="0.2">
      <c r="A4968" s="60">
        <v>33</v>
      </c>
      <c r="B4968" s="61" t="s">
        <v>4658</v>
      </c>
      <c r="C4968" s="61">
        <v>3305</v>
      </c>
      <c r="D4968" s="61" t="s">
        <v>4659</v>
      </c>
      <c r="G4968" s="62"/>
      <c r="J4968" s="51" t="s">
        <v>20</v>
      </c>
      <c r="M4968" s="62"/>
      <c r="P4968" s="51" t="s">
        <v>20</v>
      </c>
      <c r="Q4968" s="60" t="s">
        <v>4829</v>
      </c>
      <c r="R4968" s="60">
        <v>166</v>
      </c>
      <c r="S4968" s="62">
        <v>15</v>
      </c>
      <c r="U4968" s="54" t="s">
        <v>15</v>
      </c>
      <c r="V4968" s="50" t="s">
        <v>20</v>
      </c>
      <c r="X4968" s="48"/>
    </row>
    <row r="4969" spans="1:24" s="60" customFormat="1" x14ac:dyDescent="0.2">
      <c r="A4969" s="60">
        <v>33</v>
      </c>
      <c r="B4969" s="61" t="s">
        <v>4658</v>
      </c>
      <c r="C4969" s="61">
        <v>3305</v>
      </c>
      <c r="D4969" s="61" t="s">
        <v>4659</v>
      </c>
      <c r="G4969" s="62"/>
      <c r="J4969" s="51" t="s">
        <v>20</v>
      </c>
      <c r="M4969" s="62"/>
      <c r="P4969" s="51" t="s">
        <v>20</v>
      </c>
      <c r="Q4969" s="60" t="s">
        <v>4830</v>
      </c>
      <c r="R4969" s="60">
        <v>167</v>
      </c>
      <c r="S4969" s="62">
        <v>18</v>
      </c>
      <c r="U4969" s="54" t="s">
        <v>15</v>
      </c>
      <c r="V4969" s="50" t="s">
        <v>20</v>
      </c>
      <c r="X4969" s="48"/>
    </row>
    <row r="4970" spans="1:24" s="60" customFormat="1" x14ac:dyDescent="0.2">
      <c r="A4970" s="60">
        <v>33</v>
      </c>
      <c r="B4970" s="61" t="s">
        <v>4658</v>
      </c>
      <c r="C4970" s="61">
        <v>3305</v>
      </c>
      <c r="D4970" s="61" t="s">
        <v>4659</v>
      </c>
      <c r="G4970" s="62"/>
      <c r="J4970" s="51" t="s">
        <v>20</v>
      </c>
      <c r="M4970" s="62"/>
      <c r="P4970" s="51" t="s">
        <v>20</v>
      </c>
      <c r="Q4970" s="60" t="s">
        <v>4831</v>
      </c>
      <c r="R4970" s="60">
        <v>168</v>
      </c>
      <c r="S4970" s="62">
        <v>28</v>
      </c>
      <c r="U4970" s="54" t="s">
        <v>15</v>
      </c>
      <c r="V4970" s="50" t="s">
        <v>20</v>
      </c>
      <c r="X4970" s="48"/>
    </row>
    <row r="4971" spans="1:24" s="60" customFormat="1" x14ac:dyDescent="0.2">
      <c r="A4971" s="60">
        <v>33</v>
      </c>
      <c r="B4971" s="61" t="s">
        <v>4658</v>
      </c>
      <c r="C4971" s="61">
        <v>3305</v>
      </c>
      <c r="D4971" s="61" t="s">
        <v>4659</v>
      </c>
      <c r="G4971" s="62"/>
      <c r="J4971" s="51" t="s">
        <v>20</v>
      </c>
      <c r="M4971" s="62"/>
      <c r="P4971" s="51" t="s">
        <v>20</v>
      </c>
      <c r="Q4971" s="60" t="s">
        <v>4832</v>
      </c>
      <c r="R4971" s="60">
        <v>169</v>
      </c>
      <c r="S4971" s="62">
        <v>71</v>
      </c>
      <c r="U4971" s="54" t="s">
        <v>15</v>
      </c>
      <c r="V4971" s="50" t="s">
        <v>20</v>
      </c>
      <c r="X4971" s="48"/>
    </row>
    <row r="4972" spans="1:24" s="60" customFormat="1" x14ac:dyDescent="0.2">
      <c r="A4972" s="60">
        <v>33</v>
      </c>
      <c r="B4972" s="61" t="s">
        <v>4658</v>
      </c>
      <c r="C4972" s="61">
        <v>3305</v>
      </c>
      <c r="D4972" s="61" t="s">
        <v>4659</v>
      </c>
      <c r="G4972" s="62"/>
      <c r="J4972" s="51" t="s">
        <v>20</v>
      </c>
      <c r="M4972" s="62"/>
      <c r="P4972" s="51" t="s">
        <v>20</v>
      </c>
      <c r="Q4972" s="60" t="s">
        <v>4833</v>
      </c>
      <c r="R4972" s="60">
        <v>170</v>
      </c>
      <c r="S4972" s="62">
        <v>30</v>
      </c>
      <c r="U4972" s="54" t="s">
        <v>15</v>
      </c>
      <c r="V4972" s="50" t="s">
        <v>20</v>
      </c>
      <c r="X4972" s="48"/>
    </row>
    <row r="4973" spans="1:24" s="60" customFormat="1" x14ac:dyDescent="0.2">
      <c r="A4973" s="60">
        <v>33</v>
      </c>
      <c r="B4973" s="61" t="s">
        <v>4658</v>
      </c>
      <c r="C4973" s="61">
        <v>3305</v>
      </c>
      <c r="D4973" s="61" t="s">
        <v>4659</v>
      </c>
      <c r="G4973" s="62"/>
      <c r="J4973" s="51" t="s">
        <v>20</v>
      </c>
      <c r="M4973" s="62"/>
      <c r="P4973" s="51" t="s">
        <v>20</v>
      </c>
      <c r="Q4973" s="60" t="s">
        <v>4834</v>
      </c>
      <c r="R4973" s="60">
        <v>171</v>
      </c>
      <c r="S4973" s="62">
        <v>25</v>
      </c>
      <c r="U4973" s="54" t="s">
        <v>15</v>
      </c>
      <c r="V4973" s="50" t="s">
        <v>20</v>
      </c>
      <c r="X4973" s="48"/>
    </row>
    <row r="4974" spans="1:24" s="60" customFormat="1" x14ac:dyDescent="0.2">
      <c r="A4974" s="60">
        <v>33</v>
      </c>
      <c r="B4974" s="61" t="s">
        <v>4658</v>
      </c>
      <c r="C4974" s="61">
        <v>3305</v>
      </c>
      <c r="D4974" s="61" t="s">
        <v>4659</v>
      </c>
      <c r="G4974" s="62"/>
      <c r="J4974" s="51" t="s">
        <v>20</v>
      </c>
      <c r="M4974" s="62"/>
      <c r="P4974" s="51" t="s">
        <v>20</v>
      </c>
      <c r="Q4974" s="60" t="s">
        <v>4835</v>
      </c>
      <c r="R4974" s="60">
        <v>172</v>
      </c>
      <c r="S4974" s="62">
        <v>25</v>
      </c>
      <c r="U4974" s="54" t="s">
        <v>15</v>
      </c>
      <c r="V4974" s="50" t="s">
        <v>20</v>
      </c>
      <c r="X4974" s="48"/>
    </row>
    <row r="4975" spans="1:24" s="60" customFormat="1" x14ac:dyDescent="0.2">
      <c r="A4975" s="60">
        <v>33</v>
      </c>
      <c r="B4975" s="61" t="s">
        <v>4658</v>
      </c>
      <c r="C4975" s="61">
        <v>3304</v>
      </c>
      <c r="D4975" s="61" t="s">
        <v>4836</v>
      </c>
      <c r="E4975" s="60" t="s">
        <v>4837</v>
      </c>
      <c r="F4975" s="50" t="s">
        <v>13</v>
      </c>
      <c r="G4975" s="62">
        <v>1305</v>
      </c>
      <c r="H4975" s="60" t="s">
        <v>4838</v>
      </c>
      <c r="I4975" s="51" t="s">
        <v>15</v>
      </c>
      <c r="J4975" s="51"/>
      <c r="K4975" s="60" t="s">
        <v>4839</v>
      </c>
      <c r="L4975" s="60">
        <v>1</v>
      </c>
      <c r="M4975" s="62">
        <v>883</v>
      </c>
      <c r="N4975" s="60" t="s">
        <v>4662</v>
      </c>
      <c r="O4975" s="51" t="s">
        <v>15</v>
      </c>
      <c r="P4975" s="51"/>
      <c r="Q4975" s="60" t="s">
        <v>4840</v>
      </c>
      <c r="R4975" s="60">
        <v>1</v>
      </c>
      <c r="S4975" s="62">
        <v>18</v>
      </c>
      <c r="U4975" s="54" t="s">
        <v>15</v>
      </c>
      <c r="V4975" s="50" t="s">
        <v>20</v>
      </c>
      <c r="X4975" s="48"/>
    </row>
    <row r="4976" spans="1:24" s="60" customFormat="1" x14ac:dyDescent="0.2">
      <c r="A4976" s="60">
        <v>33</v>
      </c>
      <c r="B4976" s="61" t="s">
        <v>4658</v>
      </c>
      <c r="C4976" s="61">
        <v>3304</v>
      </c>
      <c r="D4976" s="61" t="s">
        <v>4836</v>
      </c>
      <c r="E4976" s="60" t="s">
        <v>4841</v>
      </c>
      <c r="F4976" s="50" t="s">
        <v>13</v>
      </c>
      <c r="G4976" s="62">
        <v>5863</v>
      </c>
      <c r="H4976" s="60" t="s">
        <v>18</v>
      </c>
      <c r="I4976" s="51" t="s">
        <v>15</v>
      </c>
      <c r="J4976" s="51"/>
      <c r="K4976" s="60" t="s">
        <v>4842</v>
      </c>
      <c r="L4976" s="60">
        <v>2</v>
      </c>
      <c r="M4976" s="62">
        <v>108</v>
      </c>
      <c r="N4976" s="60" t="s">
        <v>4662</v>
      </c>
      <c r="O4976" s="51" t="s">
        <v>15</v>
      </c>
      <c r="P4976" s="51"/>
      <c r="Q4976" s="60" t="s">
        <v>4843</v>
      </c>
      <c r="R4976" s="60">
        <v>2</v>
      </c>
      <c r="S4976" s="62">
        <v>74</v>
      </c>
      <c r="U4976" s="54" t="s">
        <v>15</v>
      </c>
      <c r="V4976" s="50" t="s">
        <v>20</v>
      </c>
      <c r="X4976" s="48"/>
    </row>
    <row r="4977" spans="1:24" s="60" customFormat="1" x14ac:dyDescent="0.2">
      <c r="A4977" s="60">
        <v>33</v>
      </c>
      <c r="B4977" s="61" t="s">
        <v>4658</v>
      </c>
      <c r="C4977" s="61">
        <v>3304</v>
      </c>
      <c r="D4977" s="61" t="s">
        <v>4836</v>
      </c>
      <c r="G4977" s="62"/>
      <c r="J4977" s="51" t="s">
        <v>20</v>
      </c>
      <c r="M4977" s="62"/>
      <c r="P4977" s="51" t="s">
        <v>20</v>
      </c>
      <c r="Q4977" s="60" t="s">
        <v>4844</v>
      </c>
      <c r="R4977" s="60">
        <v>3</v>
      </c>
      <c r="S4977" s="62">
        <v>100</v>
      </c>
      <c r="U4977" s="54" t="s">
        <v>15</v>
      </c>
      <c r="V4977" s="50" t="s">
        <v>20</v>
      </c>
      <c r="X4977" s="48"/>
    </row>
    <row r="4978" spans="1:24" s="60" customFormat="1" x14ac:dyDescent="0.2">
      <c r="A4978" s="60">
        <v>33</v>
      </c>
      <c r="B4978" s="61" t="s">
        <v>4658</v>
      </c>
      <c r="C4978" s="61">
        <v>3304</v>
      </c>
      <c r="D4978" s="61" t="s">
        <v>4836</v>
      </c>
      <c r="G4978" s="62"/>
      <c r="J4978" s="51" t="s">
        <v>20</v>
      </c>
      <c r="M4978" s="62"/>
      <c r="P4978" s="51" t="s">
        <v>20</v>
      </c>
      <c r="Q4978" s="60" t="s">
        <v>4845</v>
      </c>
      <c r="R4978" s="60">
        <v>4</v>
      </c>
      <c r="S4978" s="62">
        <v>30</v>
      </c>
      <c r="U4978" s="54" t="s">
        <v>15</v>
      </c>
      <c r="V4978" s="50" t="s">
        <v>20</v>
      </c>
      <c r="X4978" s="48"/>
    </row>
    <row r="4979" spans="1:24" s="60" customFormat="1" x14ac:dyDescent="0.2">
      <c r="A4979" s="60">
        <v>33</v>
      </c>
      <c r="B4979" s="61" t="s">
        <v>4658</v>
      </c>
      <c r="C4979" s="61">
        <v>3304</v>
      </c>
      <c r="D4979" s="61" t="s">
        <v>4836</v>
      </c>
      <c r="G4979" s="62"/>
      <c r="J4979" s="51" t="s">
        <v>20</v>
      </c>
      <c r="M4979" s="62"/>
      <c r="P4979" s="51" t="s">
        <v>20</v>
      </c>
      <c r="Q4979" s="60" t="s">
        <v>4846</v>
      </c>
      <c r="R4979" s="60">
        <v>5</v>
      </c>
      <c r="S4979" s="62">
        <v>15</v>
      </c>
      <c r="U4979" s="54" t="s">
        <v>15</v>
      </c>
      <c r="V4979" s="50" t="s">
        <v>20</v>
      </c>
      <c r="X4979" s="48"/>
    </row>
    <row r="4980" spans="1:24" s="60" customFormat="1" x14ac:dyDescent="0.2">
      <c r="A4980" s="60">
        <v>33</v>
      </c>
      <c r="B4980" s="61" t="s">
        <v>4658</v>
      </c>
      <c r="C4980" s="61">
        <v>3304</v>
      </c>
      <c r="D4980" s="61" t="s">
        <v>4836</v>
      </c>
      <c r="G4980" s="62"/>
      <c r="J4980" s="51" t="s">
        <v>20</v>
      </c>
      <c r="M4980" s="62"/>
      <c r="P4980" s="51" t="s">
        <v>20</v>
      </c>
      <c r="Q4980" s="60" t="s">
        <v>4847</v>
      </c>
      <c r="R4980" s="60">
        <v>6</v>
      </c>
      <c r="S4980" s="62">
        <v>100</v>
      </c>
      <c r="U4980" s="54" t="s">
        <v>15</v>
      </c>
      <c r="V4980" s="50" t="s">
        <v>20</v>
      </c>
      <c r="X4980" s="48"/>
    </row>
    <row r="4981" spans="1:24" s="60" customFormat="1" x14ac:dyDescent="0.2">
      <c r="A4981" s="60">
        <v>33</v>
      </c>
      <c r="B4981" s="61" t="s">
        <v>4658</v>
      </c>
      <c r="C4981" s="61">
        <v>3304</v>
      </c>
      <c r="D4981" s="61" t="s">
        <v>4836</v>
      </c>
      <c r="G4981" s="62"/>
      <c r="J4981" s="51" t="s">
        <v>20</v>
      </c>
      <c r="M4981" s="62"/>
      <c r="P4981" s="51" t="s">
        <v>20</v>
      </c>
      <c r="Q4981" s="60" t="s">
        <v>4848</v>
      </c>
      <c r="R4981" s="60">
        <v>7</v>
      </c>
      <c r="S4981" s="62">
        <v>70</v>
      </c>
      <c r="U4981" s="54" t="s">
        <v>15</v>
      </c>
      <c r="V4981" s="50" t="s">
        <v>20</v>
      </c>
      <c r="X4981" s="48"/>
    </row>
    <row r="4982" spans="1:24" s="60" customFormat="1" x14ac:dyDescent="0.2">
      <c r="A4982" s="60">
        <v>33</v>
      </c>
      <c r="B4982" s="61" t="s">
        <v>4658</v>
      </c>
      <c r="C4982" s="61">
        <v>3304</v>
      </c>
      <c r="D4982" s="61" t="s">
        <v>4836</v>
      </c>
      <c r="G4982" s="62"/>
      <c r="J4982" s="51" t="s">
        <v>20</v>
      </c>
      <c r="M4982" s="62"/>
      <c r="P4982" s="51" t="s">
        <v>20</v>
      </c>
      <c r="Q4982" s="60" t="s">
        <v>4849</v>
      </c>
      <c r="R4982" s="60">
        <v>8</v>
      </c>
      <c r="S4982" s="62">
        <v>35</v>
      </c>
      <c r="U4982" s="54" t="s">
        <v>15</v>
      </c>
      <c r="V4982" s="50" t="s">
        <v>20</v>
      </c>
      <c r="X4982" s="48"/>
    </row>
    <row r="4983" spans="1:24" s="60" customFormat="1" x14ac:dyDescent="0.2">
      <c r="A4983" s="60">
        <v>33</v>
      </c>
      <c r="B4983" s="61" t="s">
        <v>4658</v>
      </c>
      <c r="C4983" s="61">
        <v>3304</v>
      </c>
      <c r="D4983" s="61" t="s">
        <v>4836</v>
      </c>
      <c r="G4983" s="62"/>
      <c r="J4983" s="51" t="s">
        <v>20</v>
      </c>
      <c r="M4983" s="62"/>
      <c r="P4983" s="51" t="s">
        <v>20</v>
      </c>
      <c r="Q4983" s="60" t="s">
        <v>4850</v>
      </c>
      <c r="R4983" s="60">
        <v>9</v>
      </c>
      <c r="S4983" s="62">
        <v>13</v>
      </c>
      <c r="U4983" s="54" t="s">
        <v>15</v>
      </c>
      <c r="V4983" s="50" t="s">
        <v>20</v>
      </c>
      <c r="X4983" s="48"/>
    </row>
    <row r="4984" spans="1:24" s="60" customFormat="1" x14ac:dyDescent="0.2">
      <c r="A4984" s="60">
        <v>33</v>
      </c>
      <c r="B4984" s="61" t="s">
        <v>4658</v>
      </c>
      <c r="C4984" s="61">
        <v>3304</v>
      </c>
      <c r="D4984" s="61" t="s">
        <v>4836</v>
      </c>
      <c r="G4984" s="62"/>
      <c r="J4984" s="51" t="s">
        <v>20</v>
      </c>
      <c r="M4984" s="62"/>
      <c r="P4984" s="51" t="s">
        <v>20</v>
      </c>
      <c r="Q4984" s="60" t="s">
        <v>4851</v>
      </c>
      <c r="R4984" s="60">
        <v>10</v>
      </c>
      <c r="S4984" s="62">
        <v>10</v>
      </c>
      <c r="U4984" s="54" t="s">
        <v>15</v>
      </c>
      <c r="V4984" s="50" t="s">
        <v>20</v>
      </c>
      <c r="X4984" s="48"/>
    </row>
    <row r="4985" spans="1:24" s="60" customFormat="1" x14ac:dyDescent="0.2">
      <c r="A4985" s="60">
        <v>33</v>
      </c>
      <c r="B4985" s="61" t="s">
        <v>4658</v>
      </c>
      <c r="C4985" s="61">
        <v>3304</v>
      </c>
      <c r="D4985" s="61" t="s">
        <v>4836</v>
      </c>
      <c r="G4985" s="62"/>
      <c r="J4985" s="51" t="s">
        <v>20</v>
      </c>
      <c r="M4985" s="62"/>
      <c r="P4985" s="51" t="s">
        <v>20</v>
      </c>
      <c r="Q4985" s="60" t="s">
        <v>4852</v>
      </c>
      <c r="R4985" s="60">
        <v>11</v>
      </c>
      <c r="S4985" s="62">
        <v>131</v>
      </c>
      <c r="U4985" s="54" t="s">
        <v>15</v>
      </c>
      <c r="V4985" s="50" t="s">
        <v>20</v>
      </c>
      <c r="X4985" s="48"/>
    </row>
    <row r="4986" spans="1:24" s="60" customFormat="1" x14ac:dyDescent="0.2">
      <c r="A4986" s="60">
        <v>33</v>
      </c>
      <c r="B4986" s="61" t="s">
        <v>4658</v>
      </c>
      <c r="C4986" s="61">
        <v>3304</v>
      </c>
      <c r="D4986" s="61" t="s">
        <v>4836</v>
      </c>
      <c r="G4986" s="62"/>
      <c r="J4986" s="51" t="s">
        <v>20</v>
      </c>
      <c r="M4986" s="62"/>
      <c r="P4986" s="51" t="s">
        <v>20</v>
      </c>
      <c r="Q4986" s="60" t="s">
        <v>3817</v>
      </c>
      <c r="R4986" s="60">
        <v>12</v>
      </c>
      <c r="S4986" s="62">
        <v>51</v>
      </c>
      <c r="U4986" s="54" t="s">
        <v>15</v>
      </c>
      <c r="V4986" s="50" t="s">
        <v>20</v>
      </c>
      <c r="X4986" s="48"/>
    </row>
    <row r="4987" spans="1:24" s="60" customFormat="1" x14ac:dyDescent="0.2">
      <c r="A4987" s="60">
        <v>33</v>
      </c>
      <c r="B4987" s="61" t="s">
        <v>4658</v>
      </c>
      <c r="C4987" s="61">
        <v>3304</v>
      </c>
      <c r="D4987" s="61" t="s">
        <v>4836</v>
      </c>
      <c r="G4987" s="62"/>
      <c r="J4987" s="51" t="s">
        <v>20</v>
      </c>
      <c r="M4987" s="62"/>
      <c r="P4987" s="51" t="s">
        <v>20</v>
      </c>
      <c r="Q4987" s="60" t="s">
        <v>4853</v>
      </c>
      <c r="R4987" s="60">
        <v>13</v>
      </c>
      <c r="S4987" s="62">
        <v>34</v>
      </c>
      <c r="U4987" s="54" t="s">
        <v>15</v>
      </c>
      <c r="V4987" s="50" t="s">
        <v>20</v>
      </c>
      <c r="X4987" s="48"/>
    </row>
    <row r="4988" spans="1:24" s="60" customFormat="1" x14ac:dyDescent="0.2">
      <c r="A4988" s="60">
        <v>33</v>
      </c>
      <c r="B4988" s="61" t="s">
        <v>4658</v>
      </c>
      <c r="C4988" s="61">
        <v>3304</v>
      </c>
      <c r="D4988" s="61" t="s">
        <v>4836</v>
      </c>
      <c r="G4988" s="62"/>
      <c r="J4988" s="51" t="s">
        <v>20</v>
      </c>
      <c r="M4988" s="62"/>
      <c r="P4988" s="51" t="s">
        <v>20</v>
      </c>
      <c r="Q4988" s="60" t="s">
        <v>4854</v>
      </c>
      <c r="R4988" s="60">
        <v>14</v>
      </c>
      <c r="S4988" s="62">
        <v>49</v>
      </c>
      <c r="U4988" s="54" t="s">
        <v>15</v>
      </c>
      <c r="V4988" s="50" t="s">
        <v>20</v>
      </c>
      <c r="X4988" s="48"/>
    </row>
    <row r="4989" spans="1:24" s="60" customFormat="1" x14ac:dyDescent="0.2">
      <c r="A4989" s="60">
        <v>33</v>
      </c>
      <c r="B4989" s="61" t="s">
        <v>4658</v>
      </c>
      <c r="C4989" s="61">
        <v>3304</v>
      </c>
      <c r="D4989" s="61" t="s">
        <v>4836</v>
      </c>
      <c r="G4989" s="62"/>
      <c r="J4989" s="51" t="s">
        <v>20</v>
      </c>
      <c r="M4989" s="62"/>
      <c r="P4989" s="51" t="s">
        <v>20</v>
      </c>
      <c r="Q4989" s="60" t="s">
        <v>4855</v>
      </c>
      <c r="R4989" s="60">
        <v>15</v>
      </c>
      <c r="S4989" s="62">
        <v>35</v>
      </c>
      <c r="U4989" s="54" t="s">
        <v>15</v>
      </c>
      <c r="V4989" s="50" t="s">
        <v>20</v>
      </c>
      <c r="X4989" s="48"/>
    </row>
    <row r="4990" spans="1:24" s="60" customFormat="1" x14ac:dyDescent="0.2">
      <c r="A4990" s="60">
        <v>33</v>
      </c>
      <c r="B4990" s="61" t="s">
        <v>4658</v>
      </c>
      <c r="C4990" s="61">
        <v>3304</v>
      </c>
      <c r="D4990" s="61" t="s">
        <v>4836</v>
      </c>
      <c r="G4990" s="62"/>
      <c r="J4990" s="51" t="s">
        <v>20</v>
      </c>
      <c r="M4990" s="62"/>
      <c r="P4990" s="51" t="s">
        <v>20</v>
      </c>
      <c r="Q4990" s="60" t="s">
        <v>4856</v>
      </c>
      <c r="R4990" s="60">
        <v>16</v>
      </c>
      <c r="S4990" s="62">
        <v>35</v>
      </c>
      <c r="U4990" s="54" t="s">
        <v>15</v>
      </c>
      <c r="V4990" s="50" t="s">
        <v>20</v>
      </c>
      <c r="X4990" s="48"/>
    </row>
    <row r="4991" spans="1:24" s="60" customFormat="1" x14ac:dyDescent="0.2">
      <c r="A4991" s="60">
        <v>33</v>
      </c>
      <c r="B4991" s="61" t="s">
        <v>4658</v>
      </c>
      <c r="C4991" s="61">
        <v>3304</v>
      </c>
      <c r="D4991" s="61" t="s">
        <v>4836</v>
      </c>
      <c r="G4991" s="62"/>
      <c r="J4991" s="51" t="s">
        <v>20</v>
      </c>
      <c r="M4991" s="62"/>
      <c r="P4991" s="51" t="s">
        <v>20</v>
      </c>
      <c r="Q4991" s="60" t="s">
        <v>4857</v>
      </c>
      <c r="R4991" s="60">
        <v>17</v>
      </c>
      <c r="S4991" s="62">
        <v>80</v>
      </c>
      <c r="U4991" s="54" t="s">
        <v>15</v>
      </c>
      <c r="V4991" s="50" t="s">
        <v>20</v>
      </c>
      <c r="X4991" s="48"/>
    </row>
    <row r="4992" spans="1:24" s="60" customFormat="1" x14ac:dyDescent="0.2">
      <c r="A4992" s="60">
        <v>33</v>
      </c>
      <c r="B4992" s="61" t="s">
        <v>4658</v>
      </c>
      <c r="C4992" s="61">
        <v>3304</v>
      </c>
      <c r="D4992" s="61" t="s">
        <v>4836</v>
      </c>
      <c r="G4992" s="62"/>
      <c r="J4992" s="51" t="s">
        <v>20</v>
      </c>
      <c r="M4992" s="62"/>
      <c r="P4992" s="51" t="s">
        <v>20</v>
      </c>
      <c r="Q4992" s="60" t="s">
        <v>4858</v>
      </c>
      <c r="R4992" s="60">
        <v>18</v>
      </c>
      <c r="S4992" s="62">
        <v>12</v>
      </c>
      <c r="U4992" s="54" t="s">
        <v>15</v>
      </c>
      <c r="V4992" s="50" t="s">
        <v>20</v>
      </c>
      <c r="X4992" s="48"/>
    </row>
    <row r="4993" spans="1:24" s="60" customFormat="1" x14ac:dyDescent="0.2">
      <c r="A4993" s="60">
        <v>33</v>
      </c>
      <c r="B4993" s="61" t="s">
        <v>4658</v>
      </c>
      <c r="C4993" s="61">
        <v>3304</v>
      </c>
      <c r="D4993" s="61" t="s">
        <v>4836</v>
      </c>
      <c r="G4993" s="62"/>
      <c r="J4993" s="51" t="s">
        <v>20</v>
      </c>
      <c r="M4993" s="62"/>
      <c r="P4993" s="51" t="s">
        <v>20</v>
      </c>
      <c r="Q4993" s="60" t="s">
        <v>4859</v>
      </c>
      <c r="R4993" s="60">
        <v>19</v>
      </c>
      <c r="S4993" s="62">
        <v>12</v>
      </c>
      <c r="U4993" s="54" t="s">
        <v>15</v>
      </c>
      <c r="V4993" s="50" t="s">
        <v>20</v>
      </c>
      <c r="X4993" s="48"/>
    </row>
    <row r="4994" spans="1:24" s="60" customFormat="1" x14ac:dyDescent="0.2">
      <c r="A4994" s="60">
        <v>33</v>
      </c>
      <c r="B4994" s="61" t="s">
        <v>4658</v>
      </c>
      <c r="C4994" s="61">
        <v>3304</v>
      </c>
      <c r="D4994" s="61" t="s">
        <v>4836</v>
      </c>
      <c r="G4994" s="62"/>
      <c r="J4994" s="51" t="s">
        <v>20</v>
      </c>
      <c r="M4994" s="62"/>
      <c r="P4994" s="51" t="s">
        <v>20</v>
      </c>
      <c r="Q4994" s="60" t="s">
        <v>4860</v>
      </c>
      <c r="R4994" s="60">
        <v>20</v>
      </c>
      <c r="S4994" s="62">
        <v>31</v>
      </c>
      <c r="U4994" s="54" t="s">
        <v>15</v>
      </c>
      <c r="V4994" s="50" t="s">
        <v>20</v>
      </c>
      <c r="X4994" s="48"/>
    </row>
    <row r="4995" spans="1:24" s="60" customFormat="1" x14ac:dyDescent="0.2">
      <c r="A4995" s="60">
        <v>33</v>
      </c>
      <c r="B4995" s="61" t="s">
        <v>4658</v>
      </c>
      <c r="C4995" s="61">
        <v>3304</v>
      </c>
      <c r="D4995" s="61" t="s">
        <v>4836</v>
      </c>
      <c r="G4995" s="62"/>
      <c r="J4995" s="51" t="s">
        <v>20</v>
      </c>
      <c r="M4995" s="62"/>
      <c r="P4995" s="51" t="s">
        <v>20</v>
      </c>
      <c r="Q4995" s="60" t="s">
        <v>4861</v>
      </c>
      <c r="R4995" s="60">
        <v>21</v>
      </c>
      <c r="S4995" s="62">
        <v>30</v>
      </c>
      <c r="U4995" s="54" t="s">
        <v>15</v>
      </c>
      <c r="V4995" s="50" t="s">
        <v>20</v>
      </c>
      <c r="X4995" s="48"/>
    </row>
    <row r="4996" spans="1:24" s="60" customFormat="1" x14ac:dyDescent="0.2">
      <c r="A4996" s="60">
        <v>33</v>
      </c>
      <c r="B4996" s="61" t="s">
        <v>4658</v>
      </c>
      <c r="C4996" s="61">
        <v>3304</v>
      </c>
      <c r="D4996" s="61" t="s">
        <v>4836</v>
      </c>
      <c r="G4996" s="62"/>
      <c r="J4996" s="51" t="s">
        <v>20</v>
      </c>
      <c r="M4996" s="62"/>
      <c r="P4996" s="51" t="s">
        <v>20</v>
      </c>
      <c r="Q4996" s="60" t="s">
        <v>4862</v>
      </c>
      <c r="R4996" s="60">
        <v>22</v>
      </c>
      <c r="S4996" s="62">
        <v>15</v>
      </c>
      <c r="U4996" s="54" t="s">
        <v>15</v>
      </c>
      <c r="V4996" s="50" t="s">
        <v>20</v>
      </c>
      <c r="X4996" s="48"/>
    </row>
    <row r="4997" spans="1:24" s="60" customFormat="1" x14ac:dyDescent="0.2">
      <c r="A4997" s="60">
        <v>33</v>
      </c>
      <c r="B4997" s="61" t="s">
        <v>4658</v>
      </c>
      <c r="C4997" s="61">
        <v>3304</v>
      </c>
      <c r="D4997" s="61" t="s">
        <v>4836</v>
      </c>
      <c r="G4997" s="62"/>
      <c r="J4997" s="51" t="s">
        <v>20</v>
      </c>
      <c r="M4997" s="62"/>
      <c r="P4997" s="51" t="s">
        <v>20</v>
      </c>
      <c r="Q4997" s="60" t="s">
        <v>4863</v>
      </c>
      <c r="R4997" s="60">
        <v>23</v>
      </c>
      <c r="S4997" s="62">
        <v>65</v>
      </c>
      <c r="U4997" s="54" t="s">
        <v>15</v>
      </c>
      <c r="V4997" s="50" t="s">
        <v>20</v>
      </c>
      <c r="X4997" s="48"/>
    </row>
    <row r="4998" spans="1:24" s="60" customFormat="1" x14ac:dyDescent="0.2">
      <c r="A4998" s="60">
        <v>33</v>
      </c>
      <c r="B4998" s="61" t="s">
        <v>4658</v>
      </c>
      <c r="C4998" s="61">
        <v>3304</v>
      </c>
      <c r="D4998" s="61" t="s">
        <v>4836</v>
      </c>
      <c r="G4998" s="62"/>
      <c r="J4998" s="51" t="s">
        <v>20</v>
      </c>
      <c r="M4998" s="62"/>
      <c r="P4998" s="51" t="s">
        <v>20</v>
      </c>
      <c r="Q4998" s="60" t="s">
        <v>4864</v>
      </c>
      <c r="R4998" s="60">
        <v>24</v>
      </c>
      <c r="S4998" s="62">
        <v>52</v>
      </c>
      <c r="U4998" s="54" t="s">
        <v>15</v>
      </c>
      <c r="V4998" s="50" t="s">
        <v>20</v>
      </c>
      <c r="X4998" s="48"/>
    </row>
    <row r="4999" spans="1:24" s="60" customFormat="1" x14ac:dyDescent="0.2">
      <c r="A4999" s="60">
        <v>33</v>
      </c>
      <c r="B4999" s="61" t="s">
        <v>4658</v>
      </c>
      <c r="C4999" s="61">
        <v>3304</v>
      </c>
      <c r="D4999" s="61" t="s">
        <v>4836</v>
      </c>
      <c r="G4999" s="62"/>
      <c r="J4999" s="51" t="s">
        <v>20</v>
      </c>
      <c r="M4999" s="62"/>
      <c r="P4999" s="51" t="s">
        <v>20</v>
      </c>
      <c r="Q4999" s="60" t="s">
        <v>4865</v>
      </c>
      <c r="R4999" s="60">
        <v>25</v>
      </c>
      <c r="S4999" s="62">
        <v>30</v>
      </c>
      <c r="U4999" s="54" t="s">
        <v>15</v>
      </c>
      <c r="V4999" s="50" t="s">
        <v>20</v>
      </c>
      <c r="X4999" s="48"/>
    </row>
    <row r="5000" spans="1:24" s="60" customFormat="1" x14ac:dyDescent="0.2">
      <c r="A5000" s="60">
        <v>33</v>
      </c>
      <c r="B5000" s="61" t="s">
        <v>4658</v>
      </c>
      <c r="C5000" s="61">
        <v>3304</v>
      </c>
      <c r="D5000" s="61" t="s">
        <v>4836</v>
      </c>
      <c r="G5000" s="62"/>
      <c r="J5000" s="51" t="s">
        <v>20</v>
      </c>
      <c r="M5000" s="62"/>
      <c r="P5000" s="51" t="s">
        <v>20</v>
      </c>
      <c r="Q5000" s="60" t="s">
        <v>4866</v>
      </c>
      <c r="R5000" s="60">
        <v>26</v>
      </c>
      <c r="S5000" s="62">
        <v>35</v>
      </c>
      <c r="U5000" s="54" t="s">
        <v>15</v>
      </c>
      <c r="V5000" s="50" t="s">
        <v>20</v>
      </c>
      <c r="X5000" s="48"/>
    </row>
    <row r="5001" spans="1:24" s="60" customFormat="1" x14ac:dyDescent="0.2">
      <c r="A5001" s="60">
        <v>33</v>
      </c>
      <c r="B5001" s="61" t="s">
        <v>4658</v>
      </c>
      <c r="C5001" s="61">
        <v>3304</v>
      </c>
      <c r="D5001" s="61" t="s">
        <v>4836</v>
      </c>
      <c r="G5001" s="62"/>
      <c r="J5001" s="51" t="s">
        <v>20</v>
      </c>
      <c r="M5001" s="62"/>
      <c r="P5001" s="51" t="s">
        <v>20</v>
      </c>
      <c r="Q5001" s="60" t="s">
        <v>4867</v>
      </c>
      <c r="R5001" s="60">
        <v>27</v>
      </c>
      <c r="S5001" s="62">
        <v>95</v>
      </c>
      <c r="U5001" s="54" t="s">
        <v>15</v>
      </c>
      <c r="V5001" s="50" t="s">
        <v>20</v>
      </c>
      <c r="X5001" s="48"/>
    </row>
    <row r="5002" spans="1:24" s="60" customFormat="1" x14ac:dyDescent="0.2">
      <c r="A5002" s="60">
        <v>33</v>
      </c>
      <c r="B5002" s="61" t="s">
        <v>4658</v>
      </c>
      <c r="C5002" s="61">
        <v>3304</v>
      </c>
      <c r="D5002" s="61" t="s">
        <v>4836</v>
      </c>
      <c r="G5002" s="62"/>
      <c r="J5002" s="51" t="s">
        <v>20</v>
      </c>
      <c r="M5002" s="62"/>
      <c r="P5002" s="51" t="s">
        <v>20</v>
      </c>
      <c r="Q5002" s="60" t="s">
        <v>4868</v>
      </c>
      <c r="R5002" s="60">
        <v>28</v>
      </c>
      <c r="S5002" s="62">
        <v>35</v>
      </c>
      <c r="U5002" s="54" t="s">
        <v>15</v>
      </c>
      <c r="V5002" s="50" t="s">
        <v>20</v>
      </c>
      <c r="X5002" s="48"/>
    </row>
    <row r="5003" spans="1:24" s="60" customFormat="1" x14ac:dyDescent="0.2">
      <c r="A5003" s="60">
        <v>33</v>
      </c>
      <c r="B5003" s="61" t="s">
        <v>4658</v>
      </c>
      <c r="C5003" s="61">
        <v>3304</v>
      </c>
      <c r="D5003" s="61" t="s">
        <v>4836</v>
      </c>
      <c r="G5003" s="62"/>
      <c r="J5003" s="51" t="s">
        <v>20</v>
      </c>
      <c r="M5003" s="62"/>
      <c r="P5003" s="51" t="s">
        <v>20</v>
      </c>
      <c r="Q5003" s="60" t="s">
        <v>3825</v>
      </c>
      <c r="R5003" s="60">
        <v>29</v>
      </c>
      <c r="S5003" s="62">
        <v>150</v>
      </c>
      <c r="U5003" s="54" t="s">
        <v>15</v>
      </c>
      <c r="V5003" s="50" t="s">
        <v>20</v>
      </c>
      <c r="X5003" s="48"/>
    </row>
    <row r="5004" spans="1:24" s="60" customFormat="1" x14ac:dyDescent="0.2">
      <c r="A5004" s="60">
        <v>33</v>
      </c>
      <c r="B5004" s="61" t="s">
        <v>4658</v>
      </c>
      <c r="C5004" s="61">
        <v>3304</v>
      </c>
      <c r="D5004" s="61" t="s">
        <v>4836</v>
      </c>
      <c r="G5004" s="62"/>
      <c r="J5004" s="51" t="s">
        <v>20</v>
      </c>
      <c r="M5004" s="62"/>
      <c r="P5004" s="51" t="s">
        <v>20</v>
      </c>
      <c r="Q5004" s="60" t="s">
        <v>3826</v>
      </c>
      <c r="R5004" s="60">
        <v>30</v>
      </c>
      <c r="S5004" s="62">
        <v>25</v>
      </c>
      <c r="U5004" s="54" t="s">
        <v>15</v>
      </c>
      <c r="V5004" s="50" t="s">
        <v>20</v>
      </c>
      <c r="X5004" s="48"/>
    </row>
    <row r="5005" spans="1:24" s="60" customFormat="1" x14ac:dyDescent="0.2">
      <c r="A5005" s="60">
        <v>33</v>
      </c>
      <c r="B5005" s="61" t="s">
        <v>4658</v>
      </c>
      <c r="C5005" s="61">
        <v>3304</v>
      </c>
      <c r="D5005" s="61" t="s">
        <v>4836</v>
      </c>
      <c r="G5005" s="62"/>
      <c r="J5005" s="51" t="s">
        <v>20</v>
      </c>
      <c r="M5005" s="62"/>
      <c r="P5005" s="51" t="s">
        <v>20</v>
      </c>
      <c r="Q5005" s="60" t="s">
        <v>4869</v>
      </c>
      <c r="R5005" s="60">
        <v>31</v>
      </c>
      <c r="S5005" s="62">
        <v>40</v>
      </c>
      <c r="U5005" s="54" t="s">
        <v>15</v>
      </c>
      <c r="V5005" s="50" t="s">
        <v>20</v>
      </c>
      <c r="X5005" s="48"/>
    </row>
    <row r="5006" spans="1:24" s="60" customFormat="1" x14ac:dyDescent="0.2">
      <c r="A5006" s="60">
        <v>33</v>
      </c>
      <c r="B5006" s="61" t="s">
        <v>4658</v>
      </c>
      <c r="C5006" s="61">
        <v>3304</v>
      </c>
      <c r="D5006" s="61" t="s">
        <v>4836</v>
      </c>
      <c r="G5006" s="62"/>
      <c r="J5006" s="51" t="s">
        <v>20</v>
      </c>
      <c r="M5006" s="62"/>
      <c r="P5006" s="51" t="s">
        <v>20</v>
      </c>
      <c r="Q5006" s="60" t="s">
        <v>4870</v>
      </c>
      <c r="R5006" s="60">
        <v>32</v>
      </c>
      <c r="S5006" s="62">
        <v>120</v>
      </c>
      <c r="U5006" s="54" t="s">
        <v>15</v>
      </c>
      <c r="V5006" s="50" t="s">
        <v>20</v>
      </c>
      <c r="X5006" s="48"/>
    </row>
    <row r="5007" spans="1:24" s="60" customFormat="1" x14ac:dyDescent="0.2">
      <c r="A5007" s="60">
        <v>33</v>
      </c>
      <c r="B5007" s="61" t="s">
        <v>4658</v>
      </c>
      <c r="C5007" s="61">
        <v>3304</v>
      </c>
      <c r="D5007" s="61" t="s">
        <v>4836</v>
      </c>
      <c r="G5007" s="62"/>
      <c r="J5007" s="51" t="s">
        <v>20</v>
      </c>
      <c r="M5007" s="62"/>
      <c r="P5007" s="51" t="s">
        <v>20</v>
      </c>
      <c r="Q5007" s="60" t="s">
        <v>4871</v>
      </c>
      <c r="R5007" s="60">
        <v>33</v>
      </c>
      <c r="S5007" s="62">
        <v>117</v>
      </c>
      <c r="U5007" s="54" t="s">
        <v>15</v>
      </c>
      <c r="V5007" s="50" t="s">
        <v>20</v>
      </c>
      <c r="X5007" s="48"/>
    </row>
    <row r="5008" spans="1:24" s="60" customFormat="1" x14ac:dyDescent="0.2">
      <c r="A5008" s="60">
        <v>33</v>
      </c>
      <c r="B5008" s="61" t="s">
        <v>4658</v>
      </c>
      <c r="C5008" s="61">
        <v>3304</v>
      </c>
      <c r="D5008" s="61" t="s">
        <v>4836</v>
      </c>
      <c r="G5008" s="62"/>
      <c r="J5008" s="51" t="s">
        <v>20</v>
      </c>
      <c r="M5008" s="62"/>
      <c r="P5008" s="51" t="s">
        <v>20</v>
      </c>
      <c r="Q5008" s="60" t="s">
        <v>4872</v>
      </c>
      <c r="R5008" s="60">
        <v>34</v>
      </c>
      <c r="S5008" s="62">
        <v>45</v>
      </c>
      <c r="U5008" s="54" t="s">
        <v>15</v>
      </c>
      <c r="V5008" s="50" t="s">
        <v>20</v>
      </c>
      <c r="X5008" s="48"/>
    </row>
    <row r="5009" spans="1:24" s="60" customFormat="1" x14ac:dyDescent="0.2">
      <c r="A5009" s="60">
        <v>33</v>
      </c>
      <c r="B5009" s="61" t="s">
        <v>4658</v>
      </c>
      <c r="C5009" s="61">
        <v>3304</v>
      </c>
      <c r="D5009" s="61" t="s">
        <v>4836</v>
      </c>
      <c r="G5009" s="62"/>
      <c r="J5009" s="51" t="s">
        <v>20</v>
      </c>
      <c r="M5009" s="62"/>
      <c r="P5009" s="51" t="s">
        <v>20</v>
      </c>
      <c r="Q5009" s="60" t="s">
        <v>4873</v>
      </c>
      <c r="R5009" s="60">
        <v>35</v>
      </c>
      <c r="S5009" s="62">
        <v>70</v>
      </c>
      <c r="U5009" s="54" t="s">
        <v>15</v>
      </c>
      <c r="V5009" s="50" t="s">
        <v>20</v>
      </c>
      <c r="X5009" s="48"/>
    </row>
    <row r="5010" spans="1:24" s="60" customFormat="1" x14ac:dyDescent="0.2">
      <c r="A5010" s="60">
        <v>33</v>
      </c>
      <c r="B5010" s="61" t="s">
        <v>4658</v>
      </c>
      <c r="C5010" s="61">
        <v>3304</v>
      </c>
      <c r="D5010" s="61" t="s">
        <v>4836</v>
      </c>
      <c r="G5010" s="62"/>
      <c r="J5010" s="51" t="s">
        <v>20</v>
      </c>
      <c r="M5010" s="62"/>
      <c r="P5010" s="51" t="s">
        <v>20</v>
      </c>
      <c r="Q5010" s="60" t="s">
        <v>4874</v>
      </c>
      <c r="R5010" s="60">
        <v>36</v>
      </c>
      <c r="S5010" s="62">
        <v>15</v>
      </c>
      <c r="U5010" s="54" t="s">
        <v>15</v>
      </c>
      <c r="V5010" s="50" t="s">
        <v>20</v>
      </c>
      <c r="X5010" s="48"/>
    </row>
    <row r="5011" spans="1:24" s="60" customFormat="1" x14ac:dyDescent="0.2">
      <c r="A5011" s="60">
        <v>33</v>
      </c>
      <c r="B5011" s="61" t="s">
        <v>4658</v>
      </c>
      <c r="C5011" s="61">
        <v>3304</v>
      </c>
      <c r="D5011" s="61" t="s">
        <v>4836</v>
      </c>
      <c r="G5011" s="62"/>
      <c r="J5011" s="51" t="s">
        <v>20</v>
      </c>
      <c r="M5011" s="62"/>
      <c r="P5011" s="51" t="s">
        <v>20</v>
      </c>
      <c r="Q5011" s="60" t="s">
        <v>4875</v>
      </c>
      <c r="R5011" s="60">
        <v>37</v>
      </c>
      <c r="S5011" s="62">
        <v>63</v>
      </c>
      <c r="U5011" s="54" t="s">
        <v>15</v>
      </c>
      <c r="V5011" s="50" t="s">
        <v>20</v>
      </c>
      <c r="X5011" s="48"/>
    </row>
    <row r="5012" spans="1:24" s="60" customFormat="1" x14ac:dyDescent="0.2">
      <c r="A5012" s="60">
        <v>33</v>
      </c>
      <c r="B5012" s="61" t="s">
        <v>4658</v>
      </c>
      <c r="C5012" s="61">
        <v>3304</v>
      </c>
      <c r="D5012" s="61" t="s">
        <v>4836</v>
      </c>
      <c r="G5012" s="62"/>
      <c r="J5012" s="51" t="s">
        <v>20</v>
      </c>
      <c r="M5012" s="62"/>
      <c r="P5012" s="51" t="s">
        <v>20</v>
      </c>
      <c r="Q5012" s="60" t="s">
        <v>4876</v>
      </c>
      <c r="R5012" s="60">
        <v>38</v>
      </c>
      <c r="S5012" s="62">
        <v>142</v>
      </c>
      <c r="U5012" s="54" t="s">
        <v>15</v>
      </c>
      <c r="V5012" s="50" t="s">
        <v>20</v>
      </c>
      <c r="X5012" s="48"/>
    </row>
    <row r="5013" spans="1:24" s="60" customFormat="1" x14ac:dyDescent="0.2">
      <c r="A5013" s="60">
        <v>33</v>
      </c>
      <c r="B5013" s="61" t="s">
        <v>4658</v>
      </c>
      <c r="C5013" s="61">
        <v>3304</v>
      </c>
      <c r="D5013" s="61" t="s">
        <v>4836</v>
      </c>
      <c r="G5013" s="62"/>
      <c r="J5013" s="51" t="s">
        <v>20</v>
      </c>
      <c r="M5013" s="62"/>
      <c r="P5013" s="51" t="s">
        <v>20</v>
      </c>
      <c r="Q5013" s="60" t="s">
        <v>4877</v>
      </c>
      <c r="R5013" s="60">
        <v>39</v>
      </c>
      <c r="S5013" s="62">
        <v>24</v>
      </c>
      <c r="U5013" s="54" t="s">
        <v>15</v>
      </c>
      <c r="V5013" s="50" t="s">
        <v>20</v>
      </c>
      <c r="X5013" s="48"/>
    </row>
    <row r="5014" spans="1:24" s="60" customFormat="1" x14ac:dyDescent="0.2">
      <c r="A5014" s="60">
        <v>33</v>
      </c>
      <c r="B5014" s="61" t="s">
        <v>4658</v>
      </c>
      <c r="C5014" s="61">
        <v>3304</v>
      </c>
      <c r="D5014" s="61" t="s">
        <v>4836</v>
      </c>
      <c r="G5014" s="62"/>
      <c r="J5014" s="51" t="s">
        <v>20</v>
      </c>
      <c r="M5014" s="62"/>
      <c r="P5014" s="51" t="s">
        <v>20</v>
      </c>
      <c r="Q5014" s="60" t="s">
        <v>4878</v>
      </c>
      <c r="R5014" s="60">
        <v>40</v>
      </c>
      <c r="S5014" s="62">
        <v>25</v>
      </c>
      <c r="U5014" s="54" t="s">
        <v>15</v>
      </c>
      <c r="V5014" s="50" t="s">
        <v>20</v>
      </c>
      <c r="X5014" s="48"/>
    </row>
    <row r="5015" spans="1:24" s="60" customFormat="1" x14ac:dyDescent="0.2">
      <c r="A5015" s="60">
        <v>33</v>
      </c>
      <c r="B5015" s="61" t="s">
        <v>4658</v>
      </c>
      <c r="C5015" s="61">
        <v>3304</v>
      </c>
      <c r="D5015" s="61" t="s">
        <v>4836</v>
      </c>
      <c r="G5015" s="62"/>
      <c r="J5015" s="51" t="s">
        <v>20</v>
      </c>
      <c r="M5015" s="62"/>
      <c r="P5015" s="51" t="s">
        <v>20</v>
      </c>
      <c r="Q5015" s="60" t="s">
        <v>4879</v>
      </c>
      <c r="R5015" s="60">
        <v>41</v>
      </c>
      <c r="S5015" s="62">
        <v>30</v>
      </c>
      <c r="U5015" s="54" t="s">
        <v>15</v>
      </c>
      <c r="V5015" s="50" t="s">
        <v>20</v>
      </c>
      <c r="X5015" s="48"/>
    </row>
    <row r="5016" spans="1:24" s="60" customFormat="1" x14ac:dyDescent="0.2">
      <c r="A5016" s="60">
        <v>33</v>
      </c>
      <c r="B5016" s="61" t="s">
        <v>4658</v>
      </c>
      <c r="C5016" s="61">
        <v>3304</v>
      </c>
      <c r="D5016" s="61" t="s">
        <v>4836</v>
      </c>
      <c r="G5016" s="62"/>
      <c r="J5016" s="51" t="s">
        <v>20</v>
      </c>
      <c r="M5016" s="62"/>
      <c r="P5016" s="51" t="s">
        <v>20</v>
      </c>
      <c r="Q5016" s="60" t="s">
        <v>4880</v>
      </c>
      <c r="R5016" s="60">
        <v>42</v>
      </c>
      <c r="S5016" s="62">
        <v>133</v>
      </c>
      <c r="U5016" s="54" t="s">
        <v>15</v>
      </c>
      <c r="V5016" s="50" t="s">
        <v>20</v>
      </c>
      <c r="X5016" s="48"/>
    </row>
    <row r="5017" spans="1:24" s="60" customFormat="1" x14ac:dyDescent="0.2">
      <c r="A5017" s="60">
        <v>33</v>
      </c>
      <c r="B5017" s="61" t="s">
        <v>4658</v>
      </c>
      <c r="C5017" s="61">
        <v>3304</v>
      </c>
      <c r="D5017" s="61" t="s">
        <v>4836</v>
      </c>
      <c r="G5017" s="62"/>
      <c r="J5017" s="51" t="s">
        <v>20</v>
      </c>
      <c r="M5017" s="62"/>
      <c r="P5017" s="51" t="s">
        <v>20</v>
      </c>
      <c r="Q5017" s="60" t="s">
        <v>4881</v>
      </c>
      <c r="R5017" s="60">
        <v>43</v>
      </c>
      <c r="S5017" s="62">
        <v>12</v>
      </c>
      <c r="U5017" s="54" t="s">
        <v>15</v>
      </c>
      <c r="V5017" s="50" t="s">
        <v>20</v>
      </c>
      <c r="X5017" s="48"/>
    </row>
    <row r="5018" spans="1:24" s="60" customFormat="1" x14ac:dyDescent="0.2">
      <c r="A5018" s="60">
        <v>33</v>
      </c>
      <c r="B5018" s="61" t="s">
        <v>4658</v>
      </c>
      <c r="C5018" s="61">
        <v>3304</v>
      </c>
      <c r="D5018" s="61" t="s">
        <v>4836</v>
      </c>
      <c r="G5018" s="62"/>
      <c r="J5018" s="51" t="s">
        <v>20</v>
      </c>
      <c r="M5018" s="62"/>
      <c r="P5018" s="51" t="s">
        <v>20</v>
      </c>
      <c r="Q5018" s="60" t="s">
        <v>4882</v>
      </c>
      <c r="R5018" s="60">
        <v>44</v>
      </c>
      <c r="S5018" s="62">
        <v>109</v>
      </c>
      <c r="U5018" s="54" t="s">
        <v>15</v>
      </c>
      <c r="V5018" s="50" t="s">
        <v>20</v>
      </c>
      <c r="X5018" s="48"/>
    </row>
    <row r="5019" spans="1:24" s="60" customFormat="1" x14ac:dyDescent="0.2">
      <c r="A5019" s="60">
        <v>33</v>
      </c>
      <c r="B5019" s="61" t="s">
        <v>4658</v>
      </c>
      <c r="C5019" s="61">
        <v>3304</v>
      </c>
      <c r="D5019" s="61" t="s">
        <v>4836</v>
      </c>
      <c r="G5019" s="62"/>
      <c r="J5019" s="51" t="s">
        <v>20</v>
      </c>
      <c r="M5019" s="62"/>
      <c r="P5019" s="51" t="s">
        <v>20</v>
      </c>
      <c r="Q5019" s="60" t="s">
        <v>4883</v>
      </c>
      <c r="R5019" s="60">
        <v>45</v>
      </c>
      <c r="S5019" s="62">
        <v>15</v>
      </c>
      <c r="U5019" s="54" t="s">
        <v>15</v>
      </c>
      <c r="V5019" s="50" t="s">
        <v>20</v>
      </c>
      <c r="X5019" s="48"/>
    </row>
    <row r="5020" spans="1:24" s="60" customFormat="1" x14ac:dyDescent="0.2">
      <c r="A5020" s="60">
        <v>33</v>
      </c>
      <c r="B5020" s="61" t="s">
        <v>4658</v>
      </c>
      <c r="C5020" s="61">
        <v>3304</v>
      </c>
      <c r="D5020" s="61" t="s">
        <v>4836</v>
      </c>
      <c r="G5020" s="62"/>
      <c r="J5020" s="51" t="s">
        <v>20</v>
      </c>
      <c r="M5020" s="62"/>
      <c r="P5020" s="51" t="s">
        <v>20</v>
      </c>
      <c r="Q5020" s="60" t="s">
        <v>4884</v>
      </c>
      <c r="R5020" s="60">
        <v>46</v>
      </c>
      <c r="S5020" s="62">
        <v>20</v>
      </c>
      <c r="U5020" s="54" t="s">
        <v>15</v>
      </c>
      <c r="V5020" s="50" t="s">
        <v>20</v>
      </c>
      <c r="X5020" s="48"/>
    </row>
    <row r="5021" spans="1:24" s="60" customFormat="1" x14ac:dyDescent="0.2">
      <c r="A5021" s="60">
        <v>33</v>
      </c>
      <c r="B5021" s="61" t="s">
        <v>4658</v>
      </c>
      <c r="C5021" s="61">
        <v>3304</v>
      </c>
      <c r="D5021" s="61" t="s">
        <v>4836</v>
      </c>
      <c r="G5021" s="62"/>
      <c r="J5021" s="51" t="s">
        <v>20</v>
      </c>
      <c r="M5021" s="62"/>
      <c r="P5021" s="51" t="s">
        <v>20</v>
      </c>
      <c r="Q5021" s="60" t="s">
        <v>4885</v>
      </c>
      <c r="R5021" s="60">
        <v>47</v>
      </c>
      <c r="S5021" s="62">
        <v>30</v>
      </c>
      <c r="U5021" s="54" t="s">
        <v>15</v>
      </c>
      <c r="V5021" s="50" t="s">
        <v>20</v>
      </c>
      <c r="X5021" s="48"/>
    </row>
    <row r="5022" spans="1:24" s="60" customFormat="1" x14ac:dyDescent="0.2">
      <c r="A5022" s="60">
        <v>33</v>
      </c>
      <c r="B5022" s="61" t="s">
        <v>4658</v>
      </c>
      <c r="C5022" s="61">
        <v>3304</v>
      </c>
      <c r="D5022" s="61" t="s">
        <v>4836</v>
      </c>
      <c r="G5022" s="62"/>
      <c r="J5022" s="51" t="s">
        <v>20</v>
      </c>
      <c r="M5022" s="62"/>
      <c r="P5022" s="51" t="s">
        <v>20</v>
      </c>
      <c r="Q5022" s="60" t="s">
        <v>4886</v>
      </c>
      <c r="R5022" s="60">
        <v>48</v>
      </c>
      <c r="S5022" s="62">
        <v>683</v>
      </c>
      <c r="U5022" s="54" t="s">
        <v>15</v>
      </c>
      <c r="V5022" s="50" t="s">
        <v>16</v>
      </c>
      <c r="X5022" s="48"/>
    </row>
    <row r="5023" spans="1:24" s="60" customFormat="1" x14ac:dyDescent="0.2">
      <c r="A5023" s="60">
        <v>33</v>
      </c>
      <c r="B5023" s="61" t="s">
        <v>4658</v>
      </c>
      <c r="C5023" s="61">
        <v>3304</v>
      </c>
      <c r="D5023" s="61" t="s">
        <v>4836</v>
      </c>
      <c r="G5023" s="62"/>
      <c r="J5023" s="51" t="s">
        <v>20</v>
      </c>
      <c r="M5023" s="62"/>
      <c r="P5023" s="51" t="s">
        <v>20</v>
      </c>
      <c r="Q5023" s="60" t="s">
        <v>4887</v>
      </c>
      <c r="R5023" s="60">
        <v>49</v>
      </c>
      <c r="S5023" s="62">
        <v>120</v>
      </c>
      <c r="U5023" s="54" t="s">
        <v>15</v>
      </c>
      <c r="V5023" s="50" t="s">
        <v>20</v>
      </c>
      <c r="X5023" s="48"/>
    </row>
    <row r="5024" spans="1:24" s="60" customFormat="1" x14ac:dyDescent="0.2">
      <c r="A5024" s="60">
        <v>33</v>
      </c>
      <c r="B5024" s="61" t="s">
        <v>4658</v>
      </c>
      <c r="C5024" s="61">
        <v>3304</v>
      </c>
      <c r="D5024" s="61" t="s">
        <v>4836</v>
      </c>
      <c r="G5024" s="62"/>
      <c r="J5024" s="51" t="s">
        <v>20</v>
      </c>
      <c r="M5024" s="62"/>
      <c r="P5024" s="51" t="s">
        <v>20</v>
      </c>
      <c r="Q5024" s="60" t="s">
        <v>4888</v>
      </c>
      <c r="R5024" s="60">
        <v>50</v>
      </c>
      <c r="S5024" s="62">
        <v>30</v>
      </c>
      <c r="U5024" s="54" t="s">
        <v>15</v>
      </c>
      <c r="V5024" s="50" t="s">
        <v>20</v>
      </c>
      <c r="X5024" s="48"/>
    </row>
    <row r="5025" spans="1:24" s="60" customFormat="1" x14ac:dyDescent="0.2">
      <c r="A5025" s="60">
        <v>33</v>
      </c>
      <c r="B5025" s="61" t="s">
        <v>4658</v>
      </c>
      <c r="C5025" s="61">
        <v>3304</v>
      </c>
      <c r="D5025" s="61" t="s">
        <v>4836</v>
      </c>
      <c r="G5025" s="62"/>
      <c r="J5025" s="51" t="s">
        <v>20</v>
      </c>
      <c r="M5025" s="62"/>
      <c r="P5025" s="51" t="s">
        <v>20</v>
      </c>
      <c r="Q5025" s="60" t="s">
        <v>4889</v>
      </c>
      <c r="R5025" s="60">
        <v>51</v>
      </c>
      <c r="S5025" s="62">
        <v>150</v>
      </c>
      <c r="U5025" s="54" t="s">
        <v>15</v>
      </c>
      <c r="V5025" s="50" t="s">
        <v>20</v>
      </c>
      <c r="X5025" s="48"/>
    </row>
    <row r="5026" spans="1:24" s="60" customFormat="1" x14ac:dyDescent="0.2">
      <c r="A5026" s="60">
        <v>33</v>
      </c>
      <c r="B5026" s="61" t="s">
        <v>4658</v>
      </c>
      <c r="C5026" s="61">
        <v>3304</v>
      </c>
      <c r="D5026" s="61" t="s">
        <v>4836</v>
      </c>
      <c r="G5026" s="62"/>
      <c r="J5026" s="51" t="s">
        <v>20</v>
      </c>
      <c r="M5026" s="62"/>
      <c r="P5026" s="51" t="s">
        <v>20</v>
      </c>
      <c r="Q5026" s="60" t="s">
        <v>3791</v>
      </c>
      <c r="R5026" s="60">
        <v>52</v>
      </c>
      <c r="S5026" s="62">
        <v>60</v>
      </c>
      <c r="U5026" s="54" t="s">
        <v>15</v>
      </c>
      <c r="V5026" s="50"/>
      <c r="X5026" s="48"/>
    </row>
    <row r="5027" spans="1:24" s="60" customFormat="1" x14ac:dyDescent="0.2">
      <c r="A5027" s="60">
        <v>33</v>
      </c>
      <c r="B5027" s="61" t="s">
        <v>4658</v>
      </c>
      <c r="C5027" s="61">
        <v>3304</v>
      </c>
      <c r="D5027" s="61" t="s">
        <v>4836</v>
      </c>
      <c r="G5027" s="62"/>
      <c r="J5027" s="51" t="s">
        <v>20</v>
      </c>
      <c r="M5027" s="62"/>
      <c r="P5027" s="51" t="s">
        <v>20</v>
      </c>
      <c r="Q5027" s="60" t="s">
        <v>4690</v>
      </c>
      <c r="R5027" s="60">
        <v>53</v>
      </c>
      <c r="S5027" s="62">
        <v>12</v>
      </c>
      <c r="U5027" s="54" t="s">
        <v>15</v>
      </c>
      <c r="V5027" s="50" t="s">
        <v>20</v>
      </c>
      <c r="X5027" s="48"/>
    </row>
    <row r="5028" spans="1:24" s="60" customFormat="1" x14ac:dyDescent="0.2">
      <c r="A5028" s="60">
        <v>33</v>
      </c>
      <c r="B5028" s="61" t="s">
        <v>4658</v>
      </c>
      <c r="C5028" s="61">
        <v>3304</v>
      </c>
      <c r="D5028" s="61" t="s">
        <v>4836</v>
      </c>
      <c r="G5028" s="62"/>
      <c r="J5028" s="51" t="s">
        <v>20</v>
      </c>
      <c r="M5028" s="62"/>
      <c r="P5028" s="51" t="s">
        <v>20</v>
      </c>
      <c r="Q5028" s="60" t="s">
        <v>4133</v>
      </c>
      <c r="R5028" s="60">
        <v>54</v>
      </c>
      <c r="S5028" s="62">
        <v>45</v>
      </c>
      <c r="U5028" s="54" t="s">
        <v>15</v>
      </c>
      <c r="V5028" s="50" t="s">
        <v>20</v>
      </c>
      <c r="X5028" s="48"/>
    </row>
    <row r="5029" spans="1:24" s="60" customFormat="1" x14ac:dyDescent="0.2">
      <c r="A5029" s="60">
        <v>33</v>
      </c>
      <c r="B5029" s="61" t="s">
        <v>4658</v>
      </c>
      <c r="C5029" s="61">
        <v>3304</v>
      </c>
      <c r="D5029" s="61" t="s">
        <v>4836</v>
      </c>
      <c r="G5029" s="62"/>
      <c r="J5029" s="51" t="s">
        <v>20</v>
      </c>
      <c r="M5029" s="62"/>
      <c r="P5029" s="51" t="s">
        <v>20</v>
      </c>
      <c r="Q5029" s="60" t="s">
        <v>4890</v>
      </c>
      <c r="R5029" s="60">
        <v>55</v>
      </c>
      <c r="S5029" s="62">
        <v>150</v>
      </c>
      <c r="U5029" s="54" t="s">
        <v>15</v>
      </c>
      <c r="V5029" s="50" t="s">
        <v>20</v>
      </c>
      <c r="X5029" s="48"/>
    </row>
    <row r="5030" spans="1:24" s="60" customFormat="1" x14ac:dyDescent="0.2">
      <c r="A5030" s="60">
        <v>33</v>
      </c>
      <c r="B5030" s="61" t="s">
        <v>4658</v>
      </c>
      <c r="C5030" s="61">
        <v>3304</v>
      </c>
      <c r="D5030" s="61" t="s">
        <v>4836</v>
      </c>
      <c r="G5030" s="62"/>
      <c r="J5030" s="51" t="s">
        <v>20</v>
      </c>
      <c r="M5030" s="62"/>
      <c r="P5030" s="51" t="s">
        <v>20</v>
      </c>
      <c r="Q5030" s="60" t="s">
        <v>4891</v>
      </c>
      <c r="R5030" s="60">
        <v>56</v>
      </c>
      <c r="S5030" s="62">
        <v>10</v>
      </c>
      <c r="U5030" s="54" t="s">
        <v>15</v>
      </c>
      <c r="V5030" s="50" t="s">
        <v>20</v>
      </c>
      <c r="X5030" s="48"/>
    </row>
    <row r="5031" spans="1:24" s="60" customFormat="1" x14ac:dyDescent="0.2">
      <c r="A5031" s="60">
        <v>33</v>
      </c>
      <c r="B5031" s="61" t="s">
        <v>4658</v>
      </c>
      <c r="C5031" s="61">
        <v>3304</v>
      </c>
      <c r="D5031" s="61" t="s">
        <v>4836</v>
      </c>
      <c r="G5031" s="62"/>
      <c r="J5031" s="51" t="s">
        <v>20</v>
      </c>
      <c r="M5031" s="62"/>
      <c r="P5031" s="51" t="s">
        <v>20</v>
      </c>
      <c r="Q5031" s="60" t="s">
        <v>4892</v>
      </c>
      <c r="R5031" s="60">
        <v>57</v>
      </c>
      <c r="S5031" s="62">
        <v>40</v>
      </c>
      <c r="U5031" s="54" t="s">
        <v>15</v>
      </c>
      <c r="V5031" s="50" t="s">
        <v>20</v>
      </c>
      <c r="X5031" s="48"/>
    </row>
    <row r="5032" spans="1:24" s="60" customFormat="1" x14ac:dyDescent="0.2">
      <c r="A5032" s="60">
        <v>33</v>
      </c>
      <c r="B5032" s="61" t="s">
        <v>4658</v>
      </c>
      <c r="C5032" s="61">
        <v>3304</v>
      </c>
      <c r="D5032" s="61" t="s">
        <v>4836</v>
      </c>
      <c r="G5032" s="62"/>
      <c r="J5032" s="51" t="s">
        <v>20</v>
      </c>
      <c r="M5032" s="62"/>
      <c r="P5032" s="51" t="s">
        <v>20</v>
      </c>
      <c r="Q5032" s="60" t="s">
        <v>4893</v>
      </c>
      <c r="R5032" s="60">
        <v>58</v>
      </c>
      <c r="S5032" s="62">
        <v>10</v>
      </c>
      <c r="U5032" s="54" t="s">
        <v>15</v>
      </c>
      <c r="V5032" s="50" t="s">
        <v>20</v>
      </c>
      <c r="X5032" s="48"/>
    </row>
    <row r="5033" spans="1:24" s="60" customFormat="1" x14ac:dyDescent="0.2">
      <c r="A5033" s="60">
        <v>33</v>
      </c>
      <c r="B5033" s="61" t="s">
        <v>4658</v>
      </c>
      <c r="C5033" s="61">
        <v>3304</v>
      </c>
      <c r="D5033" s="61" t="s">
        <v>4836</v>
      </c>
      <c r="G5033" s="62"/>
      <c r="J5033" s="51" t="s">
        <v>20</v>
      </c>
      <c r="M5033" s="62"/>
      <c r="P5033" s="51" t="s">
        <v>20</v>
      </c>
      <c r="Q5033" s="60" t="s">
        <v>4894</v>
      </c>
      <c r="R5033" s="60">
        <v>59</v>
      </c>
      <c r="S5033" s="62">
        <v>43</v>
      </c>
      <c r="U5033" s="54" t="s">
        <v>15</v>
      </c>
      <c r="V5033" s="50" t="s">
        <v>20</v>
      </c>
      <c r="X5033" s="48"/>
    </row>
    <row r="5034" spans="1:24" s="60" customFormat="1" x14ac:dyDescent="0.2">
      <c r="A5034" s="60">
        <v>33</v>
      </c>
      <c r="B5034" s="61" t="s">
        <v>4658</v>
      </c>
      <c r="C5034" s="61">
        <v>3304</v>
      </c>
      <c r="D5034" s="61" t="s">
        <v>4836</v>
      </c>
      <c r="G5034" s="62"/>
      <c r="J5034" s="51" t="s">
        <v>20</v>
      </c>
      <c r="M5034" s="62"/>
      <c r="P5034" s="51" t="s">
        <v>20</v>
      </c>
      <c r="Q5034" s="60" t="s">
        <v>4895</v>
      </c>
      <c r="R5034" s="60">
        <v>60</v>
      </c>
      <c r="S5034" s="62">
        <v>85</v>
      </c>
      <c r="U5034" s="54" t="s">
        <v>15</v>
      </c>
      <c r="V5034" s="50" t="s">
        <v>20</v>
      </c>
      <c r="X5034" s="48"/>
    </row>
    <row r="5035" spans="1:24" s="60" customFormat="1" x14ac:dyDescent="0.2">
      <c r="A5035" s="60">
        <v>33</v>
      </c>
      <c r="B5035" s="61" t="s">
        <v>4658</v>
      </c>
      <c r="C5035" s="61">
        <v>3304</v>
      </c>
      <c r="D5035" s="61" t="s">
        <v>4836</v>
      </c>
      <c r="G5035" s="62"/>
      <c r="J5035" s="51" t="s">
        <v>20</v>
      </c>
      <c r="M5035" s="62"/>
      <c r="P5035" s="51" t="s">
        <v>20</v>
      </c>
      <c r="Q5035" s="60" t="s">
        <v>4896</v>
      </c>
      <c r="R5035" s="60">
        <v>61</v>
      </c>
      <c r="S5035" s="62">
        <v>14</v>
      </c>
      <c r="U5035" s="54" t="s">
        <v>15</v>
      </c>
      <c r="V5035" s="50" t="s">
        <v>20</v>
      </c>
      <c r="X5035" s="48"/>
    </row>
    <row r="5036" spans="1:24" s="60" customFormat="1" x14ac:dyDescent="0.2">
      <c r="A5036" s="60">
        <v>33</v>
      </c>
      <c r="B5036" s="61" t="s">
        <v>4658</v>
      </c>
      <c r="C5036" s="61">
        <v>3304</v>
      </c>
      <c r="D5036" s="61" t="s">
        <v>4836</v>
      </c>
      <c r="G5036" s="62"/>
      <c r="J5036" s="51" t="s">
        <v>20</v>
      </c>
      <c r="M5036" s="62"/>
      <c r="P5036" s="51" t="s">
        <v>20</v>
      </c>
      <c r="Q5036" s="60" t="s">
        <v>4897</v>
      </c>
      <c r="R5036" s="60">
        <v>62</v>
      </c>
      <c r="S5036" s="62">
        <v>23</v>
      </c>
      <c r="U5036" s="54" t="s">
        <v>15</v>
      </c>
      <c r="V5036" s="50" t="s">
        <v>20</v>
      </c>
      <c r="X5036" s="48"/>
    </row>
    <row r="5037" spans="1:24" s="60" customFormat="1" x14ac:dyDescent="0.2">
      <c r="A5037" s="60">
        <v>33</v>
      </c>
      <c r="B5037" s="61" t="s">
        <v>4658</v>
      </c>
      <c r="C5037" s="61">
        <v>3304</v>
      </c>
      <c r="D5037" s="61" t="s">
        <v>4836</v>
      </c>
      <c r="G5037" s="62"/>
      <c r="J5037" s="51" t="s">
        <v>20</v>
      </c>
      <c r="M5037" s="62"/>
      <c r="P5037" s="51" t="s">
        <v>20</v>
      </c>
      <c r="Q5037" s="60" t="s">
        <v>4898</v>
      </c>
      <c r="R5037" s="60">
        <v>63</v>
      </c>
      <c r="S5037" s="62">
        <v>100</v>
      </c>
      <c r="U5037" s="54" t="s">
        <v>15</v>
      </c>
      <c r="V5037" s="50" t="s">
        <v>20</v>
      </c>
      <c r="X5037" s="48"/>
    </row>
    <row r="5038" spans="1:24" s="60" customFormat="1" x14ac:dyDescent="0.2">
      <c r="A5038" s="60">
        <v>33</v>
      </c>
      <c r="B5038" s="61" t="s">
        <v>4658</v>
      </c>
      <c r="C5038" s="61">
        <v>3304</v>
      </c>
      <c r="D5038" s="61" t="s">
        <v>4836</v>
      </c>
      <c r="G5038" s="62"/>
      <c r="J5038" s="51" t="s">
        <v>20</v>
      </c>
      <c r="M5038" s="62"/>
      <c r="P5038" s="51" t="s">
        <v>20</v>
      </c>
      <c r="Q5038" s="60" t="s">
        <v>4899</v>
      </c>
      <c r="R5038" s="60">
        <v>64</v>
      </c>
      <c r="S5038" s="62">
        <v>44</v>
      </c>
      <c r="U5038" s="54" t="s">
        <v>15</v>
      </c>
      <c r="V5038" s="50" t="s">
        <v>20</v>
      </c>
      <c r="X5038" s="48"/>
    </row>
    <row r="5039" spans="1:24" s="60" customFormat="1" x14ac:dyDescent="0.2">
      <c r="A5039" s="60">
        <v>33</v>
      </c>
      <c r="B5039" s="61" t="s">
        <v>4658</v>
      </c>
      <c r="C5039" s="61">
        <v>3304</v>
      </c>
      <c r="D5039" s="61" t="s">
        <v>4836</v>
      </c>
      <c r="G5039" s="62"/>
      <c r="J5039" s="51" t="s">
        <v>20</v>
      </c>
      <c r="M5039" s="62"/>
      <c r="P5039" s="51" t="s">
        <v>20</v>
      </c>
      <c r="Q5039" s="60" t="s">
        <v>4900</v>
      </c>
      <c r="R5039" s="60">
        <v>65</v>
      </c>
      <c r="S5039" s="62">
        <v>93</v>
      </c>
      <c r="U5039" s="54" t="s">
        <v>15</v>
      </c>
      <c r="V5039" s="50" t="s">
        <v>20</v>
      </c>
      <c r="X5039" s="48"/>
    </row>
    <row r="5040" spans="1:24" s="60" customFormat="1" x14ac:dyDescent="0.2">
      <c r="A5040" s="60">
        <v>33</v>
      </c>
      <c r="B5040" s="61" t="s">
        <v>4658</v>
      </c>
      <c r="C5040" s="61">
        <v>3304</v>
      </c>
      <c r="D5040" s="61" t="s">
        <v>4836</v>
      </c>
      <c r="G5040" s="62"/>
      <c r="J5040" s="51" t="s">
        <v>20</v>
      </c>
      <c r="M5040" s="62"/>
      <c r="P5040" s="51" t="s">
        <v>20</v>
      </c>
      <c r="Q5040" s="60" t="s">
        <v>4901</v>
      </c>
      <c r="R5040" s="60">
        <v>66</v>
      </c>
      <c r="S5040" s="62">
        <v>63</v>
      </c>
      <c r="U5040" s="54" t="s">
        <v>15</v>
      </c>
      <c r="V5040" s="50" t="s">
        <v>20</v>
      </c>
      <c r="X5040" s="48"/>
    </row>
    <row r="5041" spans="1:24" s="60" customFormat="1" x14ac:dyDescent="0.2">
      <c r="A5041" s="60">
        <v>33</v>
      </c>
      <c r="B5041" s="61" t="s">
        <v>4658</v>
      </c>
      <c r="C5041" s="61">
        <v>3304</v>
      </c>
      <c r="D5041" s="61" t="s">
        <v>4836</v>
      </c>
      <c r="G5041" s="62"/>
      <c r="J5041" s="51" t="s">
        <v>20</v>
      </c>
      <c r="M5041" s="62"/>
      <c r="P5041" s="51" t="s">
        <v>20</v>
      </c>
      <c r="Q5041" s="60" t="s">
        <v>4902</v>
      </c>
      <c r="R5041" s="60">
        <v>67</v>
      </c>
      <c r="S5041" s="62">
        <v>18</v>
      </c>
      <c r="U5041" s="54" t="s">
        <v>15</v>
      </c>
      <c r="V5041" s="50" t="s">
        <v>20</v>
      </c>
      <c r="X5041" s="48"/>
    </row>
    <row r="5042" spans="1:24" s="60" customFormat="1" x14ac:dyDescent="0.2">
      <c r="A5042" s="60">
        <v>33</v>
      </c>
      <c r="B5042" s="61" t="s">
        <v>4658</v>
      </c>
      <c r="C5042" s="61">
        <v>3304</v>
      </c>
      <c r="D5042" s="61" t="s">
        <v>4836</v>
      </c>
      <c r="G5042" s="62"/>
      <c r="J5042" s="51" t="s">
        <v>20</v>
      </c>
      <c r="M5042" s="62"/>
      <c r="P5042" s="51" t="s">
        <v>20</v>
      </c>
      <c r="Q5042" s="60" t="s">
        <v>4903</v>
      </c>
      <c r="R5042" s="60">
        <v>68</v>
      </c>
      <c r="S5042" s="62">
        <v>38</v>
      </c>
      <c r="U5042" s="54" t="s">
        <v>15</v>
      </c>
      <c r="V5042" s="50" t="s">
        <v>20</v>
      </c>
      <c r="X5042" s="48"/>
    </row>
    <row r="5043" spans="1:24" s="60" customFormat="1" x14ac:dyDescent="0.2">
      <c r="A5043" s="60">
        <v>33</v>
      </c>
      <c r="B5043" s="61" t="s">
        <v>4658</v>
      </c>
      <c r="C5043" s="61">
        <v>3304</v>
      </c>
      <c r="D5043" s="61" t="s">
        <v>4836</v>
      </c>
      <c r="G5043" s="62"/>
      <c r="J5043" s="51" t="s">
        <v>20</v>
      </c>
      <c r="M5043" s="62"/>
      <c r="P5043" s="51" t="s">
        <v>20</v>
      </c>
      <c r="Q5043" s="60" t="s">
        <v>4904</v>
      </c>
      <c r="R5043" s="60">
        <v>69</v>
      </c>
      <c r="S5043" s="62">
        <v>12</v>
      </c>
      <c r="U5043" s="54" t="s">
        <v>15</v>
      </c>
      <c r="V5043" s="50" t="s">
        <v>20</v>
      </c>
      <c r="X5043" s="48"/>
    </row>
    <row r="5044" spans="1:24" s="60" customFormat="1" x14ac:dyDescent="0.2">
      <c r="A5044" s="60">
        <v>33</v>
      </c>
      <c r="B5044" s="61" t="s">
        <v>4658</v>
      </c>
      <c r="C5044" s="61">
        <v>3304</v>
      </c>
      <c r="D5044" s="61" t="s">
        <v>4836</v>
      </c>
      <c r="G5044" s="62"/>
      <c r="J5044" s="51" t="s">
        <v>20</v>
      </c>
      <c r="M5044" s="62"/>
      <c r="P5044" s="51" t="s">
        <v>20</v>
      </c>
      <c r="Q5044" s="60" t="s">
        <v>4905</v>
      </c>
      <c r="R5044" s="60">
        <v>70</v>
      </c>
      <c r="S5044" s="62">
        <v>53</v>
      </c>
      <c r="U5044" s="54" t="s">
        <v>15</v>
      </c>
      <c r="V5044" s="50" t="s">
        <v>20</v>
      </c>
      <c r="X5044" s="48"/>
    </row>
    <row r="5045" spans="1:24" s="60" customFormat="1" x14ac:dyDescent="0.2">
      <c r="A5045" s="60">
        <v>33</v>
      </c>
      <c r="B5045" s="61" t="s">
        <v>4658</v>
      </c>
      <c r="C5045" s="61">
        <v>3304</v>
      </c>
      <c r="D5045" s="61" t="s">
        <v>4836</v>
      </c>
      <c r="G5045" s="62"/>
      <c r="J5045" s="51" t="s">
        <v>20</v>
      </c>
      <c r="M5045" s="62"/>
      <c r="P5045" s="51" t="s">
        <v>20</v>
      </c>
      <c r="Q5045" s="60" t="s">
        <v>4906</v>
      </c>
      <c r="R5045" s="60">
        <v>71</v>
      </c>
      <c r="S5045" s="62">
        <v>180</v>
      </c>
      <c r="U5045" s="54" t="s">
        <v>15</v>
      </c>
      <c r="V5045" s="50" t="s">
        <v>20</v>
      </c>
      <c r="X5045" s="48"/>
    </row>
    <row r="5046" spans="1:24" s="60" customFormat="1" x14ac:dyDescent="0.2">
      <c r="A5046" s="60">
        <v>33</v>
      </c>
      <c r="B5046" s="61" t="s">
        <v>4658</v>
      </c>
      <c r="C5046" s="61">
        <v>3304</v>
      </c>
      <c r="D5046" s="61" t="s">
        <v>4836</v>
      </c>
      <c r="G5046" s="62"/>
      <c r="J5046" s="51" t="s">
        <v>20</v>
      </c>
      <c r="M5046" s="62"/>
      <c r="P5046" s="51" t="s">
        <v>20</v>
      </c>
      <c r="Q5046" s="60" t="s">
        <v>4907</v>
      </c>
      <c r="R5046" s="60">
        <v>72</v>
      </c>
      <c r="S5046" s="62">
        <v>50</v>
      </c>
      <c r="U5046" s="54" t="s">
        <v>15</v>
      </c>
      <c r="V5046" s="50" t="s">
        <v>20</v>
      </c>
      <c r="X5046" s="48"/>
    </row>
    <row r="5047" spans="1:24" s="60" customFormat="1" x14ac:dyDescent="0.2">
      <c r="A5047" s="60">
        <v>33</v>
      </c>
      <c r="B5047" s="61" t="s">
        <v>4658</v>
      </c>
      <c r="C5047" s="61">
        <v>3304</v>
      </c>
      <c r="D5047" s="61" t="s">
        <v>4836</v>
      </c>
      <c r="G5047" s="62"/>
      <c r="J5047" s="51" t="s">
        <v>20</v>
      </c>
      <c r="M5047" s="62"/>
      <c r="P5047" s="51" t="s">
        <v>20</v>
      </c>
      <c r="Q5047" s="60" t="s">
        <v>4908</v>
      </c>
      <c r="R5047" s="60">
        <v>73</v>
      </c>
      <c r="S5047" s="62">
        <v>10</v>
      </c>
      <c r="U5047" s="54" t="s">
        <v>15</v>
      </c>
      <c r="V5047" s="50" t="s">
        <v>20</v>
      </c>
      <c r="X5047" s="48"/>
    </row>
    <row r="5048" spans="1:24" s="60" customFormat="1" x14ac:dyDescent="0.2">
      <c r="A5048" s="60">
        <v>33</v>
      </c>
      <c r="B5048" s="61" t="s">
        <v>4658</v>
      </c>
      <c r="C5048" s="61">
        <v>3304</v>
      </c>
      <c r="D5048" s="61" t="s">
        <v>4836</v>
      </c>
      <c r="G5048" s="62"/>
      <c r="J5048" s="51" t="s">
        <v>20</v>
      </c>
      <c r="M5048" s="62"/>
      <c r="P5048" s="51" t="s">
        <v>20</v>
      </c>
      <c r="Q5048" s="60" t="s">
        <v>4909</v>
      </c>
      <c r="R5048" s="60">
        <v>74</v>
      </c>
      <c r="S5048" s="62">
        <v>46</v>
      </c>
      <c r="U5048" s="54" t="s">
        <v>15</v>
      </c>
      <c r="V5048" s="50" t="s">
        <v>20</v>
      </c>
      <c r="X5048" s="48"/>
    </row>
    <row r="5049" spans="1:24" s="60" customFormat="1" x14ac:dyDescent="0.2">
      <c r="A5049" s="60">
        <v>33</v>
      </c>
      <c r="B5049" s="61" t="s">
        <v>4658</v>
      </c>
      <c r="C5049" s="61">
        <v>3304</v>
      </c>
      <c r="D5049" s="61" t="s">
        <v>4836</v>
      </c>
      <c r="G5049" s="62"/>
      <c r="J5049" s="51" t="s">
        <v>20</v>
      </c>
      <c r="M5049" s="62"/>
      <c r="P5049" s="51" t="s">
        <v>20</v>
      </c>
      <c r="Q5049" s="60" t="s">
        <v>4910</v>
      </c>
      <c r="R5049" s="60">
        <v>75</v>
      </c>
      <c r="S5049" s="62">
        <v>104</v>
      </c>
      <c r="U5049" s="54" t="s">
        <v>15</v>
      </c>
      <c r="V5049" s="50" t="s">
        <v>20</v>
      </c>
      <c r="X5049" s="48"/>
    </row>
    <row r="5050" spans="1:24" s="60" customFormat="1" x14ac:dyDescent="0.2">
      <c r="A5050" s="60">
        <v>33</v>
      </c>
      <c r="B5050" s="61" t="s">
        <v>4658</v>
      </c>
      <c r="C5050" s="61">
        <v>3304</v>
      </c>
      <c r="D5050" s="61" t="s">
        <v>4836</v>
      </c>
      <c r="G5050" s="62"/>
      <c r="J5050" s="51" t="s">
        <v>20</v>
      </c>
      <c r="M5050" s="62"/>
      <c r="P5050" s="51" t="s">
        <v>20</v>
      </c>
      <c r="Q5050" s="60" t="s">
        <v>4911</v>
      </c>
      <c r="R5050" s="60">
        <v>76</v>
      </c>
      <c r="S5050" s="62">
        <v>10</v>
      </c>
      <c r="U5050" s="54" t="s">
        <v>15</v>
      </c>
      <c r="V5050" s="50" t="s">
        <v>20</v>
      </c>
      <c r="X5050" s="48"/>
    </row>
    <row r="5051" spans="1:24" s="60" customFormat="1" x14ac:dyDescent="0.2">
      <c r="A5051" s="60">
        <v>33</v>
      </c>
      <c r="B5051" s="61" t="s">
        <v>4658</v>
      </c>
      <c r="C5051" s="61">
        <v>3304</v>
      </c>
      <c r="D5051" s="61" t="s">
        <v>4836</v>
      </c>
      <c r="G5051" s="62"/>
      <c r="J5051" s="51" t="s">
        <v>20</v>
      </c>
      <c r="M5051" s="62"/>
      <c r="P5051" s="51" t="s">
        <v>20</v>
      </c>
      <c r="Q5051" s="60" t="s">
        <v>4912</v>
      </c>
      <c r="R5051" s="60">
        <v>77</v>
      </c>
      <c r="S5051" s="62">
        <v>15</v>
      </c>
      <c r="U5051" s="54" t="s">
        <v>15</v>
      </c>
      <c r="V5051" s="50" t="s">
        <v>20</v>
      </c>
      <c r="X5051" s="48"/>
    </row>
    <row r="5052" spans="1:24" s="60" customFormat="1" x14ac:dyDescent="0.2">
      <c r="A5052" s="60">
        <v>33</v>
      </c>
      <c r="B5052" s="61" t="s">
        <v>4658</v>
      </c>
      <c r="C5052" s="61">
        <v>3304</v>
      </c>
      <c r="D5052" s="61" t="s">
        <v>4836</v>
      </c>
      <c r="G5052" s="62"/>
      <c r="J5052" s="51" t="s">
        <v>20</v>
      </c>
      <c r="M5052" s="62"/>
      <c r="P5052" s="51" t="s">
        <v>20</v>
      </c>
      <c r="Q5052" s="60" t="s">
        <v>4913</v>
      </c>
      <c r="R5052" s="60">
        <v>78</v>
      </c>
      <c r="S5052" s="62">
        <v>30</v>
      </c>
      <c r="U5052" s="54" t="s">
        <v>15</v>
      </c>
      <c r="V5052" s="50" t="s">
        <v>20</v>
      </c>
      <c r="X5052" s="48"/>
    </row>
    <row r="5053" spans="1:24" s="60" customFormat="1" x14ac:dyDescent="0.2">
      <c r="A5053" s="60">
        <v>33</v>
      </c>
      <c r="B5053" s="61" t="s">
        <v>4658</v>
      </c>
      <c r="C5053" s="61">
        <v>3304</v>
      </c>
      <c r="D5053" s="61" t="s">
        <v>4836</v>
      </c>
      <c r="G5053" s="62"/>
      <c r="J5053" s="51" t="s">
        <v>20</v>
      </c>
      <c r="M5053" s="62"/>
      <c r="P5053" s="51" t="s">
        <v>20</v>
      </c>
      <c r="Q5053" s="60" t="s">
        <v>4914</v>
      </c>
      <c r="R5053" s="60">
        <v>79</v>
      </c>
      <c r="S5053" s="62">
        <v>30</v>
      </c>
      <c r="U5053" s="54" t="s">
        <v>15</v>
      </c>
      <c r="V5053" s="50" t="s">
        <v>20</v>
      </c>
      <c r="X5053" s="48"/>
    </row>
    <row r="5054" spans="1:24" s="60" customFormat="1" x14ac:dyDescent="0.2">
      <c r="A5054" s="60">
        <v>33</v>
      </c>
      <c r="B5054" s="61" t="s">
        <v>4658</v>
      </c>
      <c r="C5054" s="61">
        <v>3304</v>
      </c>
      <c r="D5054" s="61" t="s">
        <v>4836</v>
      </c>
      <c r="G5054" s="62"/>
      <c r="J5054" s="51" t="s">
        <v>20</v>
      </c>
      <c r="M5054" s="62"/>
      <c r="P5054" s="51" t="s">
        <v>20</v>
      </c>
      <c r="Q5054" s="60" t="s">
        <v>4915</v>
      </c>
      <c r="R5054" s="60">
        <v>80</v>
      </c>
      <c r="S5054" s="62">
        <v>126</v>
      </c>
      <c r="U5054" s="54" t="s">
        <v>15</v>
      </c>
      <c r="V5054" s="50" t="s">
        <v>20</v>
      </c>
      <c r="X5054" s="48"/>
    </row>
    <row r="5055" spans="1:24" s="60" customFormat="1" x14ac:dyDescent="0.2">
      <c r="A5055" s="60">
        <v>33</v>
      </c>
      <c r="B5055" s="61" t="s">
        <v>4658</v>
      </c>
      <c r="C5055" s="61">
        <v>3304</v>
      </c>
      <c r="D5055" s="61" t="s">
        <v>4836</v>
      </c>
      <c r="G5055" s="62"/>
      <c r="J5055" s="51" t="s">
        <v>20</v>
      </c>
      <c r="M5055" s="62"/>
      <c r="P5055" s="51" t="s">
        <v>20</v>
      </c>
      <c r="Q5055" s="60" t="s">
        <v>4916</v>
      </c>
      <c r="R5055" s="60">
        <v>81</v>
      </c>
      <c r="S5055" s="62">
        <v>30</v>
      </c>
      <c r="U5055" s="54" t="s">
        <v>15</v>
      </c>
      <c r="V5055" s="50" t="s">
        <v>20</v>
      </c>
      <c r="X5055" s="48"/>
    </row>
    <row r="5056" spans="1:24" s="60" customFormat="1" x14ac:dyDescent="0.2">
      <c r="A5056" s="60">
        <v>33</v>
      </c>
      <c r="B5056" s="61" t="s">
        <v>4658</v>
      </c>
      <c r="C5056" s="61">
        <v>3304</v>
      </c>
      <c r="D5056" s="61" t="s">
        <v>4836</v>
      </c>
      <c r="G5056" s="62"/>
      <c r="J5056" s="51" t="s">
        <v>20</v>
      </c>
      <c r="M5056" s="62"/>
      <c r="P5056" s="51" t="s">
        <v>20</v>
      </c>
      <c r="Q5056" s="60" t="s">
        <v>4917</v>
      </c>
      <c r="R5056" s="60">
        <v>82</v>
      </c>
      <c r="S5056" s="62">
        <v>30</v>
      </c>
      <c r="U5056" s="54" t="s">
        <v>15</v>
      </c>
      <c r="V5056" s="50" t="s">
        <v>20</v>
      </c>
      <c r="X5056" s="48"/>
    </row>
    <row r="5057" spans="1:24" s="60" customFormat="1" x14ac:dyDescent="0.2">
      <c r="A5057" s="60">
        <v>33</v>
      </c>
      <c r="B5057" s="61" t="s">
        <v>4658</v>
      </c>
      <c r="C5057" s="61">
        <v>3304</v>
      </c>
      <c r="D5057" s="61" t="s">
        <v>4836</v>
      </c>
      <c r="G5057" s="62"/>
      <c r="J5057" s="51" t="s">
        <v>20</v>
      </c>
      <c r="M5057" s="62"/>
      <c r="P5057" s="51" t="s">
        <v>20</v>
      </c>
      <c r="Q5057" s="60" t="s">
        <v>4918</v>
      </c>
      <c r="R5057" s="60">
        <v>83</v>
      </c>
      <c r="S5057" s="62">
        <v>35</v>
      </c>
      <c r="U5057" s="54" t="s">
        <v>15</v>
      </c>
      <c r="V5057" s="50" t="s">
        <v>20</v>
      </c>
      <c r="X5057" s="48"/>
    </row>
    <row r="5058" spans="1:24" s="60" customFormat="1" x14ac:dyDescent="0.2">
      <c r="A5058" s="60">
        <v>33</v>
      </c>
      <c r="B5058" s="61" t="s">
        <v>4658</v>
      </c>
      <c r="C5058" s="61">
        <v>3304</v>
      </c>
      <c r="D5058" s="61" t="s">
        <v>4836</v>
      </c>
      <c r="G5058" s="62"/>
      <c r="J5058" s="51" t="s">
        <v>20</v>
      </c>
      <c r="M5058" s="62"/>
      <c r="P5058" s="51" t="s">
        <v>20</v>
      </c>
      <c r="Q5058" s="60" t="s">
        <v>4919</v>
      </c>
      <c r="R5058" s="60">
        <v>84</v>
      </c>
      <c r="S5058" s="62">
        <v>151</v>
      </c>
      <c r="U5058" s="54" t="s">
        <v>15</v>
      </c>
      <c r="V5058" s="50" t="s">
        <v>20</v>
      </c>
      <c r="X5058" s="48"/>
    </row>
    <row r="5059" spans="1:24" s="60" customFormat="1" x14ac:dyDescent="0.2">
      <c r="A5059" s="60">
        <v>33</v>
      </c>
      <c r="B5059" s="61" t="s">
        <v>4658</v>
      </c>
      <c r="C5059" s="61">
        <v>3304</v>
      </c>
      <c r="D5059" s="61" t="s">
        <v>4836</v>
      </c>
      <c r="G5059" s="62"/>
      <c r="J5059" s="51" t="s">
        <v>20</v>
      </c>
      <c r="M5059" s="62"/>
      <c r="P5059" s="51" t="s">
        <v>20</v>
      </c>
      <c r="Q5059" s="60" t="s">
        <v>4920</v>
      </c>
      <c r="R5059" s="60">
        <v>85</v>
      </c>
      <c r="S5059" s="62">
        <v>113</v>
      </c>
      <c r="U5059" s="54" t="s">
        <v>15</v>
      </c>
      <c r="V5059" s="50" t="s">
        <v>20</v>
      </c>
      <c r="X5059" s="48"/>
    </row>
    <row r="5060" spans="1:24" s="60" customFormat="1" x14ac:dyDescent="0.2">
      <c r="A5060" s="60">
        <v>33</v>
      </c>
      <c r="B5060" s="61" t="s">
        <v>4658</v>
      </c>
      <c r="C5060" s="61">
        <v>3304</v>
      </c>
      <c r="D5060" s="61" t="s">
        <v>4836</v>
      </c>
      <c r="G5060" s="62"/>
      <c r="J5060" s="51" t="s">
        <v>20</v>
      </c>
      <c r="M5060" s="62"/>
      <c r="P5060" s="51" t="s">
        <v>20</v>
      </c>
      <c r="Q5060" s="60" t="s">
        <v>4921</v>
      </c>
      <c r="R5060" s="60">
        <v>86</v>
      </c>
      <c r="S5060" s="62">
        <v>25</v>
      </c>
      <c r="U5060" s="54" t="s">
        <v>15</v>
      </c>
      <c r="V5060" s="50" t="s">
        <v>20</v>
      </c>
      <c r="X5060" s="48"/>
    </row>
    <row r="5061" spans="1:24" s="60" customFormat="1" x14ac:dyDescent="0.2">
      <c r="A5061" s="60">
        <v>33</v>
      </c>
      <c r="B5061" s="61" t="s">
        <v>4658</v>
      </c>
      <c r="C5061" s="61">
        <v>3304</v>
      </c>
      <c r="D5061" s="61" t="s">
        <v>4836</v>
      </c>
      <c r="G5061" s="62"/>
      <c r="J5061" s="51" t="s">
        <v>20</v>
      </c>
      <c r="M5061" s="62"/>
      <c r="P5061" s="51" t="s">
        <v>20</v>
      </c>
      <c r="Q5061" s="60" t="s">
        <v>4922</v>
      </c>
      <c r="R5061" s="60">
        <v>87</v>
      </c>
      <c r="S5061" s="62">
        <v>30</v>
      </c>
      <c r="U5061" s="54" t="s">
        <v>15</v>
      </c>
      <c r="V5061" s="50" t="s">
        <v>20</v>
      </c>
      <c r="X5061" s="48"/>
    </row>
    <row r="5062" spans="1:24" s="60" customFormat="1" x14ac:dyDescent="0.2">
      <c r="A5062" s="60">
        <v>33</v>
      </c>
      <c r="B5062" s="61" t="s">
        <v>4658</v>
      </c>
      <c r="C5062" s="61">
        <v>3304</v>
      </c>
      <c r="D5062" s="61" t="s">
        <v>4836</v>
      </c>
      <c r="G5062" s="62"/>
      <c r="J5062" s="51" t="s">
        <v>20</v>
      </c>
      <c r="M5062" s="62"/>
      <c r="P5062" s="51" t="s">
        <v>20</v>
      </c>
      <c r="Q5062" s="60" t="s">
        <v>4923</v>
      </c>
      <c r="R5062" s="60">
        <v>88</v>
      </c>
      <c r="S5062" s="62">
        <v>30</v>
      </c>
      <c r="U5062" s="54" t="s">
        <v>15</v>
      </c>
      <c r="V5062" s="50" t="s">
        <v>20</v>
      </c>
      <c r="X5062" s="48"/>
    </row>
    <row r="5063" spans="1:24" s="60" customFormat="1" x14ac:dyDescent="0.2">
      <c r="A5063" s="60">
        <v>33</v>
      </c>
      <c r="B5063" s="61" t="s">
        <v>4658</v>
      </c>
      <c r="C5063" s="61">
        <v>3304</v>
      </c>
      <c r="D5063" s="61" t="s">
        <v>4836</v>
      </c>
      <c r="G5063" s="62"/>
      <c r="J5063" s="51" t="s">
        <v>20</v>
      </c>
      <c r="M5063" s="62"/>
      <c r="P5063" s="51" t="s">
        <v>20</v>
      </c>
      <c r="Q5063" s="60" t="s">
        <v>4924</v>
      </c>
      <c r="R5063" s="60">
        <v>89</v>
      </c>
      <c r="S5063" s="62">
        <v>15</v>
      </c>
      <c r="U5063" s="54" t="s">
        <v>15</v>
      </c>
      <c r="V5063" s="50" t="s">
        <v>20</v>
      </c>
      <c r="X5063" s="48"/>
    </row>
    <row r="5064" spans="1:24" s="60" customFormat="1" x14ac:dyDescent="0.2">
      <c r="A5064" s="60">
        <v>33</v>
      </c>
      <c r="B5064" s="61" t="s">
        <v>4658</v>
      </c>
      <c r="C5064" s="61">
        <v>3304</v>
      </c>
      <c r="D5064" s="61" t="s">
        <v>4836</v>
      </c>
      <c r="G5064" s="62"/>
      <c r="J5064" s="51" t="s">
        <v>20</v>
      </c>
      <c r="M5064" s="62"/>
      <c r="P5064" s="51" t="s">
        <v>20</v>
      </c>
      <c r="Q5064" s="60" t="s">
        <v>4925</v>
      </c>
      <c r="R5064" s="60">
        <v>90</v>
      </c>
      <c r="S5064" s="62">
        <v>88</v>
      </c>
      <c r="U5064" s="54" t="s">
        <v>15</v>
      </c>
      <c r="V5064" s="50" t="s">
        <v>20</v>
      </c>
      <c r="X5064" s="48"/>
    </row>
    <row r="5065" spans="1:24" s="60" customFormat="1" x14ac:dyDescent="0.2">
      <c r="A5065" s="60">
        <v>33</v>
      </c>
      <c r="B5065" s="61" t="s">
        <v>4658</v>
      </c>
      <c r="C5065" s="61">
        <v>3304</v>
      </c>
      <c r="D5065" s="61" t="s">
        <v>4836</v>
      </c>
      <c r="G5065" s="62"/>
      <c r="J5065" s="51" t="s">
        <v>20</v>
      </c>
      <c r="M5065" s="62"/>
      <c r="P5065" s="51" t="s">
        <v>20</v>
      </c>
      <c r="Q5065" s="60" t="s">
        <v>4926</v>
      </c>
      <c r="R5065" s="60">
        <v>91</v>
      </c>
      <c r="S5065" s="62">
        <v>33</v>
      </c>
      <c r="U5065" s="54" t="s">
        <v>15</v>
      </c>
      <c r="V5065" s="50" t="s">
        <v>20</v>
      </c>
      <c r="X5065" s="48"/>
    </row>
    <row r="5066" spans="1:24" s="60" customFormat="1" x14ac:dyDescent="0.2">
      <c r="A5066" s="60">
        <v>33</v>
      </c>
      <c r="B5066" s="61" t="s">
        <v>4658</v>
      </c>
      <c r="C5066" s="61">
        <v>3304</v>
      </c>
      <c r="D5066" s="61" t="s">
        <v>4836</v>
      </c>
      <c r="G5066" s="62"/>
      <c r="J5066" s="51" t="s">
        <v>20</v>
      </c>
      <c r="M5066" s="62"/>
      <c r="P5066" s="51" t="s">
        <v>20</v>
      </c>
      <c r="Q5066" s="60" t="s">
        <v>4927</v>
      </c>
      <c r="R5066" s="60">
        <v>92</v>
      </c>
      <c r="S5066" s="62">
        <v>36</v>
      </c>
      <c r="U5066" s="54" t="s">
        <v>15</v>
      </c>
      <c r="V5066" s="50" t="s">
        <v>20</v>
      </c>
      <c r="X5066" s="48"/>
    </row>
    <row r="5067" spans="1:24" s="60" customFormat="1" x14ac:dyDescent="0.2">
      <c r="A5067" s="60">
        <v>33</v>
      </c>
      <c r="B5067" s="61" t="s">
        <v>4658</v>
      </c>
      <c r="C5067" s="61">
        <v>3304</v>
      </c>
      <c r="D5067" s="61" t="s">
        <v>4836</v>
      </c>
      <c r="G5067" s="62"/>
      <c r="J5067" s="51" t="s">
        <v>20</v>
      </c>
      <c r="M5067" s="62"/>
      <c r="P5067" s="51" t="s">
        <v>20</v>
      </c>
      <c r="Q5067" s="60" t="s">
        <v>4928</v>
      </c>
      <c r="R5067" s="60">
        <v>93</v>
      </c>
      <c r="S5067" s="62">
        <v>10</v>
      </c>
      <c r="U5067" s="54" t="s">
        <v>15</v>
      </c>
      <c r="V5067" s="50" t="s">
        <v>20</v>
      </c>
      <c r="X5067" s="48"/>
    </row>
    <row r="5068" spans="1:24" s="60" customFormat="1" x14ac:dyDescent="0.2">
      <c r="A5068" s="60">
        <v>33</v>
      </c>
      <c r="B5068" s="61" t="s">
        <v>4658</v>
      </c>
      <c r="C5068" s="61">
        <v>3304</v>
      </c>
      <c r="D5068" s="61" t="s">
        <v>4836</v>
      </c>
      <c r="G5068" s="62"/>
      <c r="J5068" s="51" t="s">
        <v>20</v>
      </c>
      <c r="M5068" s="62"/>
      <c r="P5068" s="51" t="s">
        <v>20</v>
      </c>
      <c r="Q5068" s="60" t="s">
        <v>4929</v>
      </c>
      <c r="R5068" s="60">
        <v>94</v>
      </c>
      <c r="S5068" s="62">
        <v>15</v>
      </c>
      <c r="U5068" s="54" t="s">
        <v>15</v>
      </c>
      <c r="V5068" s="50" t="s">
        <v>20</v>
      </c>
      <c r="X5068" s="48"/>
    </row>
    <row r="5069" spans="1:24" s="60" customFormat="1" x14ac:dyDescent="0.2">
      <c r="A5069" s="60">
        <v>33</v>
      </c>
      <c r="B5069" s="61" t="s">
        <v>4658</v>
      </c>
      <c r="C5069" s="61">
        <v>3304</v>
      </c>
      <c r="D5069" s="61" t="s">
        <v>4836</v>
      </c>
      <c r="G5069" s="62"/>
      <c r="J5069" s="51" t="s">
        <v>20</v>
      </c>
      <c r="M5069" s="62"/>
      <c r="P5069" s="51" t="s">
        <v>20</v>
      </c>
      <c r="Q5069" s="60" t="s">
        <v>4930</v>
      </c>
      <c r="R5069" s="60">
        <v>95</v>
      </c>
      <c r="S5069" s="62">
        <v>50</v>
      </c>
      <c r="U5069" s="54" t="s">
        <v>15</v>
      </c>
      <c r="V5069" s="50" t="s">
        <v>20</v>
      </c>
      <c r="X5069" s="48"/>
    </row>
    <row r="5070" spans="1:24" s="60" customFormat="1" x14ac:dyDescent="0.2">
      <c r="A5070" s="60">
        <v>33</v>
      </c>
      <c r="B5070" s="61" t="s">
        <v>4658</v>
      </c>
      <c r="C5070" s="61">
        <v>3304</v>
      </c>
      <c r="D5070" s="61" t="s">
        <v>4836</v>
      </c>
      <c r="G5070" s="62"/>
      <c r="J5070" s="51" t="s">
        <v>20</v>
      </c>
      <c r="M5070" s="62"/>
      <c r="P5070" s="51" t="s">
        <v>20</v>
      </c>
      <c r="Q5070" s="60" t="s">
        <v>4931</v>
      </c>
      <c r="R5070" s="60">
        <v>96</v>
      </c>
      <c r="S5070" s="62">
        <v>42</v>
      </c>
      <c r="U5070" s="54" t="s">
        <v>15</v>
      </c>
      <c r="V5070" s="50" t="s">
        <v>20</v>
      </c>
      <c r="X5070" s="48"/>
    </row>
    <row r="5071" spans="1:24" s="60" customFormat="1" x14ac:dyDescent="0.2">
      <c r="A5071" s="60">
        <v>33</v>
      </c>
      <c r="B5071" s="61" t="s">
        <v>4658</v>
      </c>
      <c r="C5071" s="61">
        <v>3304</v>
      </c>
      <c r="D5071" s="61" t="s">
        <v>4836</v>
      </c>
      <c r="G5071" s="62"/>
      <c r="J5071" s="51" t="s">
        <v>20</v>
      </c>
      <c r="M5071" s="62"/>
      <c r="P5071" s="51" t="s">
        <v>20</v>
      </c>
      <c r="Q5071" s="60" t="s">
        <v>4932</v>
      </c>
      <c r="R5071" s="60">
        <v>97</v>
      </c>
      <c r="S5071" s="62">
        <v>10</v>
      </c>
      <c r="U5071" s="54" t="s">
        <v>15</v>
      </c>
      <c r="V5071" s="50" t="s">
        <v>20</v>
      </c>
      <c r="X5071" s="48"/>
    </row>
    <row r="5072" spans="1:24" s="60" customFormat="1" x14ac:dyDescent="0.2">
      <c r="A5072" s="60">
        <v>33</v>
      </c>
      <c r="B5072" s="61" t="s">
        <v>4658</v>
      </c>
      <c r="C5072" s="61">
        <v>3304</v>
      </c>
      <c r="D5072" s="61" t="s">
        <v>4836</v>
      </c>
      <c r="G5072" s="62"/>
      <c r="J5072" s="51" t="s">
        <v>20</v>
      </c>
      <c r="M5072" s="62"/>
      <c r="P5072" s="51" t="s">
        <v>20</v>
      </c>
      <c r="Q5072" s="60" t="s">
        <v>4933</v>
      </c>
      <c r="R5072" s="60">
        <v>98</v>
      </c>
      <c r="S5072" s="62">
        <v>60</v>
      </c>
      <c r="U5072" s="54" t="s">
        <v>15</v>
      </c>
      <c r="V5072" s="50" t="s">
        <v>20</v>
      </c>
      <c r="X5072" s="48"/>
    </row>
    <row r="5073" spans="1:24" s="60" customFormat="1" x14ac:dyDescent="0.2">
      <c r="A5073" s="60">
        <v>33</v>
      </c>
      <c r="B5073" s="61" t="s">
        <v>4658</v>
      </c>
      <c r="C5073" s="61">
        <v>3304</v>
      </c>
      <c r="D5073" s="61" t="s">
        <v>4836</v>
      </c>
      <c r="G5073" s="62"/>
      <c r="J5073" s="51" t="s">
        <v>20</v>
      </c>
      <c r="M5073" s="62"/>
      <c r="P5073" s="51" t="s">
        <v>20</v>
      </c>
      <c r="Q5073" s="60" t="s">
        <v>4934</v>
      </c>
      <c r="R5073" s="60">
        <v>99</v>
      </c>
      <c r="S5073" s="62">
        <v>17</v>
      </c>
      <c r="U5073" s="54" t="s">
        <v>15</v>
      </c>
      <c r="V5073" s="50" t="s">
        <v>20</v>
      </c>
      <c r="X5073" s="48"/>
    </row>
    <row r="5074" spans="1:24" s="60" customFormat="1" x14ac:dyDescent="0.2">
      <c r="A5074" s="60">
        <v>33</v>
      </c>
      <c r="B5074" s="61" t="s">
        <v>4658</v>
      </c>
      <c r="C5074" s="61">
        <v>3304</v>
      </c>
      <c r="D5074" s="61" t="s">
        <v>4836</v>
      </c>
      <c r="G5074" s="62"/>
      <c r="J5074" s="51" t="s">
        <v>20</v>
      </c>
      <c r="M5074" s="62"/>
      <c r="P5074" s="51" t="s">
        <v>20</v>
      </c>
      <c r="Q5074" s="60" t="s">
        <v>4935</v>
      </c>
      <c r="R5074" s="60">
        <v>100</v>
      </c>
      <c r="S5074" s="62">
        <v>20</v>
      </c>
      <c r="U5074" s="54" t="s">
        <v>15</v>
      </c>
      <c r="V5074" s="50" t="s">
        <v>20</v>
      </c>
      <c r="X5074" s="48"/>
    </row>
    <row r="5075" spans="1:24" s="60" customFormat="1" x14ac:dyDescent="0.2">
      <c r="A5075" s="60">
        <v>33</v>
      </c>
      <c r="B5075" s="61" t="s">
        <v>4658</v>
      </c>
      <c r="C5075" s="61">
        <v>3304</v>
      </c>
      <c r="D5075" s="61" t="s">
        <v>4836</v>
      </c>
      <c r="G5075" s="62"/>
      <c r="J5075" s="51" t="s">
        <v>20</v>
      </c>
      <c r="M5075" s="62"/>
      <c r="P5075" s="51" t="s">
        <v>20</v>
      </c>
      <c r="Q5075" s="60" t="s">
        <v>4936</v>
      </c>
      <c r="R5075" s="60">
        <v>101</v>
      </c>
      <c r="S5075" s="62">
        <v>10</v>
      </c>
      <c r="U5075" s="54" t="s">
        <v>15</v>
      </c>
      <c r="V5075" s="50" t="s">
        <v>20</v>
      </c>
      <c r="X5075" s="48"/>
    </row>
    <row r="5076" spans="1:24" s="60" customFormat="1" x14ac:dyDescent="0.2">
      <c r="A5076" s="60">
        <v>33</v>
      </c>
      <c r="B5076" s="61" t="s">
        <v>4658</v>
      </c>
      <c r="C5076" s="61">
        <v>3304</v>
      </c>
      <c r="D5076" s="61" t="s">
        <v>4836</v>
      </c>
      <c r="G5076" s="62"/>
      <c r="J5076" s="51" t="s">
        <v>20</v>
      </c>
      <c r="M5076" s="62"/>
      <c r="P5076" s="51" t="s">
        <v>20</v>
      </c>
      <c r="Q5076" s="60" t="s">
        <v>4937</v>
      </c>
      <c r="R5076" s="60">
        <v>102</v>
      </c>
      <c r="S5076" s="62">
        <v>234</v>
      </c>
      <c r="U5076" s="54" t="s">
        <v>15</v>
      </c>
      <c r="V5076" s="50" t="s">
        <v>16</v>
      </c>
      <c r="X5076" s="48"/>
    </row>
    <row r="5077" spans="1:24" s="60" customFormat="1" x14ac:dyDescent="0.2">
      <c r="A5077" s="60">
        <v>33</v>
      </c>
      <c r="B5077" s="61" t="s">
        <v>4658</v>
      </c>
      <c r="C5077" s="61">
        <v>3304</v>
      </c>
      <c r="D5077" s="61" t="s">
        <v>4836</v>
      </c>
      <c r="G5077" s="62"/>
      <c r="J5077" s="51" t="s">
        <v>20</v>
      </c>
      <c r="M5077" s="62"/>
      <c r="P5077" s="51" t="s">
        <v>20</v>
      </c>
      <c r="Q5077" s="60" t="s">
        <v>4938</v>
      </c>
      <c r="R5077" s="60">
        <v>103</v>
      </c>
      <c r="S5077" s="62">
        <v>31</v>
      </c>
      <c r="U5077" s="54" t="s">
        <v>15</v>
      </c>
      <c r="V5077" s="50" t="s">
        <v>20</v>
      </c>
      <c r="X5077" s="48"/>
    </row>
    <row r="5078" spans="1:24" s="60" customFormat="1" x14ac:dyDescent="0.2">
      <c r="A5078" s="60">
        <v>33</v>
      </c>
      <c r="B5078" s="61" t="s">
        <v>4658</v>
      </c>
      <c r="C5078" s="61">
        <v>3304</v>
      </c>
      <c r="D5078" s="61" t="s">
        <v>4836</v>
      </c>
      <c r="G5078" s="62"/>
      <c r="J5078" s="51" t="s">
        <v>20</v>
      </c>
      <c r="M5078" s="62"/>
      <c r="P5078" s="51" t="s">
        <v>20</v>
      </c>
      <c r="Q5078" s="60" t="s">
        <v>4939</v>
      </c>
      <c r="R5078" s="60">
        <v>104</v>
      </c>
      <c r="S5078" s="62">
        <v>69</v>
      </c>
      <c r="U5078" s="54" t="s">
        <v>15</v>
      </c>
      <c r="V5078" s="50" t="s">
        <v>20</v>
      </c>
      <c r="X5078" s="48"/>
    </row>
    <row r="5079" spans="1:24" s="60" customFormat="1" x14ac:dyDescent="0.2">
      <c r="A5079" s="60">
        <v>33</v>
      </c>
      <c r="B5079" s="61" t="s">
        <v>4658</v>
      </c>
      <c r="C5079" s="61">
        <v>3304</v>
      </c>
      <c r="D5079" s="61" t="s">
        <v>4836</v>
      </c>
      <c r="G5079" s="62"/>
      <c r="J5079" s="51" t="s">
        <v>20</v>
      </c>
      <c r="M5079" s="62"/>
      <c r="P5079" s="51" t="s">
        <v>20</v>
      </c>
      <c r="Q5079" s="60" t="s">
        <v>4940</v>
      </c>
      <c r="R5079" s="60">
        <v>105</v>
      </c>
      <c r="S5079" s="62">
        <v>62</v>
      </c>
      <c r="U5079" s="54" t="s">
        <v>15</v>
      </c>
      <c r="V5079" s="50" t="s">
        <v>20</v>
      </c>
      <c r="X5079" s="48"/>
    </row>
    <row r="5080" spans="1:24" s="60" customFormat="1" x14ac:dyDescent="0.2">
      <c r="A5080" s="60">
        <v>33</v>
      </c>
      <c r="B5080" s="61" t="s">
        <v>4658</v>
      </c>
      <c r="C5080" s="61">
        <v>3304</v>
      </c>
      <c r="D5080" s="61" t="s">
        <v>4836</v>
      </c>
      <c r="G5080" s="62"/>
      <c r="J5080" s="51" t="s">
        <v>20</v>
      </c>
      <c r="M5080" s="62"/>
      <c r="P5080" s="51" t="s">
        <v>20</v>
      </c>
      <c r="Q5080" s="60" t="s">
        <v>4941</v>
      </c>
      <c r="R5080" s="60">
        <v>106</v>
      </c>
      <c r="S5080" s="62">
        <v>94</v>
      </c>
      <c r="U5080" s="54" t="s">
        <v>15</v>
      </c>
      <c r="V5080" s="50" t="s">
        <v>20</v>
      </c>
      <c r="X5080" s="48"/>
    </row>
    <row r="5081" spans="1:24" s="60" customFormat="1" x14ac:dyDescent="0.2">
      <c r="A5081" s="60">
        <v>33</v>
      </c>
      <c r="B5081" s="61" t="s">
        <v>4658</v>
      </c>
      <c r="C5081" s="61">
        <v>3304</v>
      </c>
      <c r="D5081" s="61" t="s">
        <v>4836</v>
      </c>
      <c r="G5081" s="62"/>
      <c r="J5081" s="51" t="s">
        <v>20</v>
      </c>
      <c r="M5081" s="62"/>
      <c r="P5081" s="51" t="s">
        <v>20</v>
      </c>
      <c r="Q5081" s="60" t="s">
        <v>4942</v>
      </c>
      <c r="R5081" s="60">
        <v>107</v>
      </c>
      <c r="S5081" s="62">
        <v>62</v>
      </c>
      <c r="U5081" s="54" t="s">
        <v>15</v>
      </c>
      <c r="V5081" s="50" t="s">
        <v>20</v>
      </c>
      <c r="X5081" s="48"/>
    </row>
    <row r="5082" spans="1:24" s="60" customFormat="1" x14ac:dyDescent="0.2">
      <c r="A5082" s="60">
        <v>33</v>
      </c>
      <c r="B5082" s="61" t="s">
        <v>4658</v>
      </c>
      <c r="C5082" s="61">
        <v>3304</v>
      </c>
      <c r="D5082" s="61" t="s">
        <v>4836</v>
      </c>
      <c r="G5082" s="62"/>
      <c r="J5082" s="51" t="s">
        <v>20</v>
      </c>
      <c r="M5082" s="62"/>
      <c r="P5082" s="51" t="s">
        <v>20</v>
      </c>
      <c r="Q5082" s="60" t="s">
        <v>4943</v>
      </c>
      <c r="R5082" s="60">
        <v>108</v>
      </c>
      <c r="S5082" s="62">
        <v>49</v>
      </c>
      <c r="U5082" s="54" t="s">
        <v>15</v>
      </c>
      <c r="V5082" s="50" t="s">
        <v>20</v>
      </c>
      <c r="X5082" s="48"/>
    </row>
    <row r="5083" spans="1:24" s="60" customFormat="1" x14ac:dyDescent="0.2">
      <c r="A5083" s="60">
        <v>33</v>
      </c>
      <c r="B5083" s="61" t="s">
        <v>4658</v>
      </c>
      <c r="C5083" s="61">
        <v>3304</v>
      </c>
      <c r="D5083" s="61" t="s">
        <v>4836</v>
      </c>
      <c r="G5083" s="62"/>
      <c r="J5083" s="51" t="s">
        <v>20</v>
      </c>
      <c r="M5083" s="62"/>
      <c r="P5083" s="51" t="s">
        <v>20</v>
      </c>
      <c r="Q5083" s="60" t="s">
        <v>4944</v>
      </c>
      <c r="R5083" s="60">
        <v>109</v>
      </c>
      <c r="S5083" s="62">
        <v>14</v>
      </c>
      <c r="U5083" s="54" t="s">
        <v>15</v>
      </c>
      <c r="V5083" s="50" t="s">
        <v>20</v>
      </c>
      <c r="X5083" s="48"/>
    </row>
    <row r="5084" spans="1:24" s="60" customFormat="1" x14ac:dyDescent="0.2">
      <c r="A5084" s="60">
        <v>33</v>
      </c>
      <c r="B5084" s="61" t="s">
        <v>4658</v>
      </c>
      <c r="C5084" s="61">
        <v>3304</v>
      </c>
      <c r="D5084" s="61" t="s">
        <v>4836</v>
      </c>
      <c r="G5084" s="62"/>
      <c r="J5084" s="51" t="s">
        <v>20</v>
      </c>
      <c r="M5084" s="62"/>
      <c r="P5084" s="51" t="s">
        <v>20</v>
      </c>
      <c r="Q5084" s="60" t="s">
        <v>4945</v>
      </c>
      <c r="R5084" s="60">
        <v>110</v>
      </c>
      <c r="S5084" s="62">
        <v>13</v>
      </c>
      <c r="U5084" s="54" t="s">
        <v>15</v>
      </c>
      <c r="V5084" s="50" t="s">
        <v>20</v>
      </c>
      <c r="X5084" s="48"/>
    </row>
    <row r="5085" spans="1:24" s="60" customFormat="1" x14ac:dyDescent="0.2">
      <c r="A5085" s="60">
        <v>33</v>
      </c>
      <c r="B5085" s="61" t="s">
        <v>4658</v>
      </c>
      <c r="C5085" s="61">
        <v>3304</v>
      </c>
      <c r="D5085" s="61" t="s">
        <v>4836</v>
      </c>
      <c r="G5085" s="62"/>
      <c r="J5085" s="51" t="s">
        <v>20</v>
      </c>
      <c r="M5085" s="62"/>
      <c r="P5085" s="51" t="s">
        <v>20</v>
      </c>
      <c r="Q5085" s="60" t="s">
        <v>4946</v>
      </c>
      <c r="R5085" s="60">
        <v>111</v>
      </c>
      <c r="S5085" s="62">
        <v>25</v>
      </c>
      <c r="U5085" s="54" t="s">
        <v>15</v>
      </c>
      <c r="V5085" s="50" t="s">
        <v>20</v>
      </c>
      <c r="X5085" s="48"/>
    </row>
    <row r="5086" spans="1:24" s="60" customFormat="1" x14ac:dyDescent="0.2">
      <c r="A5086" s="60">
        <v>33</v>
      </c>
      <c r="B5086" s="61" t="s">
        <v>4658</v>
      </c>
      <c r="C5086" s="61">
        <v>3304</v>
      </c>
      <c r="D5086" s="61" t="s">
        <v>4836</v>
      </c>
      <c r="G5086" s="62"/>
      <c r="J5086" s="51" t="s">
        <v>20</v>
      </c>
      <c r="M5086" s="62"/>
      <c r="P5086" s="51" t="s">
        <v>20</v>
      </c>
      <c r="Q5086" s="60" t="s">
        <v>4947</v>
      </c>
      <c r="R5086" s="60">
        <v>112</v>
      </c>
      <c r="S5086" s="62">
        <v>25</v>
      </c>
      <c r="U5086" s="54" t="s">
        <v>15</v>
      </c>
      <c r="V5086" s="50" t="s">
        <v>20</v>
      </c>
      <c r="X5086" s="48"/>
    </row>
    <row r="5087" spans="1:24" s="60" customFormat="1" x14ac:dyDescent="0.2">
      <c r="A5087" s="60">
        <v>33</v>
      </c>
      <c r="B5087" s="61" t="s">
        <v>4658</v>
      </c>
      <c r="C5087" s="61">
        <v>3304</v>
      </c>
      <c r="D5087" s="61" t="s">
        <v>4836</v>
      </c>
      <c r="G5087" s="62"/>
      <c r="J5087" s="51" t="s">
        <v>20</v>
      </c>
      <c r="M5087" s="62"/>
      <c r="P5087" s="51" t="s">
        <v>20</v>
      </c>
      <c r="Q5087" s="60" t="s">
        <v>4948</v>
      </c>
      <c r="R5087" s="60">
        <v>113</v>
      </c>
      <c r="S5087" s="62">
        <v>271</v>
      </c>
      <c r="U5087" s="54" t="s">
        <v>15</v>
      </c>
      <c r="V5087" s="50" t="s">
        <v>16</v>
      </c>
      <c r="X5087" s="48"/>
    </row>
    <row r="5088" spans="1:24" s="60" customFormat="1" x14ac:dyDescent="0.2">
      <c r="A5088" s="60">
        <v>33</v>
      </c>
      <c r="B5088" s="61" t="s">
        <v>4658</v>
      </c>
      <c r="C5088" s="61">
        <v>3304</v>
      </c>
      <c r="D5088" s="61" t="s">
        <v>4836</v>
      </c>
      <c r="G5088" s="62"/>
      <c r="J5088" s="51" t="s">
        <v>20</v>
      </c>
      <c r="M5088" s="62"/>
      <c r="P5088" s="51" t="s">
        <v>20</v>
      </c>
      <c r="Q5088" s="60" t="s">
        <v>4949</v>
      </c>
      <c r="R5088" s="60">
        <v>114</v>
      </c>
      <c r="S5088" s="62">
        <v>30</v>
      </c>
      <c r="U5088" s="54" t="s">
        <v>15</v>
      </c>
      <c r="V5088" s="50" t="s">
        <v>20</v>
      </c>
      <c r="X5088" s="48"/>
    </row>
    <row r="5089" spans="1:24" s="60" customFormat="1" x14ac:dyDescent="0.2">
      <c r="A5089" s="60">
        <v>33</v>
      </c>
      <c r="B5089" s="61" t="s">
        <v>4658</v>
      </c>
      <c r="C5089" s="61">
        <v>3304</v>
      </c>
      <c r="D5089" s="61" t="s">
        <v>4836</v>
      </c>
      <c r="G5089" s="62"/>
      <c r="J5089" s="51" t="s">
        <v>20</v>
      </c>
      <c r="M5089" s="62"/>
      <c r="P5089" s="51" t="s">
        <v>20</v>
      </c>
      <c r="Q5089" s="60" t="s">
        <v>4950</v>
      </c>
      <c r="R5089" s="60">
        <v>115</v>
      </c>
      <c r="S5089" s="62">
        <v>923</v>
      </c>
      <c r="U5089" s="54" t="s">
        <v>15</v>
      </c>
      <c r="V5089" s="50" t="s">
        <v>16</v>
      </c>
      <c r="X5089" s="48"/>
    </row>
    <row r="5090" spans="1:24" s="60" customFormat="1" x14ac:dyDescent="0.2">
      <c r="A5090" s="60">
        <v>33</v>
      </c>
      <c r="B5090" s="61" t="s">
        <v>4658</v>
      </c>
      <c r="C5090" s="61">
        <v>3304</v>
      </c>
      <c r="D5090" s="61" t="s">
        <v>4836</v>
      </c>
      <c r="G5090" s="62"/>
      <c r="J5090" s="51" t="s">
        <v>20</v>
      </c>
      <c r="M5090" s="62"/>
      <c r="P5090" s="51" t="s">
        <v>20</v>
      </c>
      <c r="Q5090" s="60" t="s">
        <v>4951</v>
      </c>
      <c r="R5090" s="60">
        <v>116</v>
      </c>
      <c r="S5090" s="62">
        <v>82</v>
      </c>
      <c r="U5090" s="54" t="s">
        <v>15</v>
      </c>
      <c r="V5090" s="50" t="s">
        <v>20</v>
      </c>
      <c r="X5090" s="48"/>
    </row>
    <row r="5091" spans="1:24" s="60" customFormat="1" x14ac:dyDescent="0.2">
      <c r="A5091" s="60">
        <v>33</v>
      </c>
      <c r="B5091" s="61" t="s">
        <v>4658</v>
      </c>
      <c r="C5091" s="61">
        <v>3304</v>
      </c>
      <c r="D5091" s="61" t="s">
        <v>4836</v>
      </c>
      <c r="G5091" s="62"/>
      <c r="J5091" s="51" t="s">
        <v>20</v>
      </c>
      <c r="M5091" s="62"/>
      <c r="P5091" s="51" t="s">
        <v>20</v>
      </c>
      <c r="Q5091" s="60" t="s">
        <v>4952</v>
      </c>
      <c r="R5091" s="60">
        <v>117</v>
      </c>
      <c r="S5091" s="62">
        <v>33</v>
      </c>
      <c r="U5091" s="54" t="s">
        <v>15</v>
      </c>
      <c r="V5091" s="50" t="s">
        <v>20</v>
      </c>
      <c r="X5091" s="48"/>
    </row>
    <row r="5092" spans="1:24" s="60" customFormat="1" x14ac:dyDescent="0.2">
      <c r="A5092" s="60">
        <v>33</v>
      </c>
      <c r="B5092" s="61" t="s">
        <v>4658</v>
      </c>
      <c r="C5092" s="61">
        <v>3304</v>
      </c>
      <c r="D5092" s="61" t="s">
        <v>4836</v>
      </c>
      <c r="G5092" s="62"/>
      <c r="J5092" s="51" t="s">
        <v>20</v>
      </c>
      <c r="M5092" s="62"/>
      <c r="P5092" s="51" t="s">
        <v>20</v>
      </c>
      <c r="Q5092" s="60" t="s">
        <v>4953</v>
      </c>
      <c r="R5092" s="60">
        <v>118</v>
      </c>
      <c r="S5092" s="62">
        <v>20</v>
      </c>
      <c r="U5092" s="54" t="s">
        <v>15</v>
      </c>
      <c r="V5092" s="50" t="s">
        <v>20</v>
      </c>
      <c r="X5092" s="48"/>
    </row>
    <row r="5093" spans="1:24" s="60" customFormat="1" x14ac:dyDescent="0.2">
      <c r="A5093" s="60">
        <v>33</v>
      </c>
      <c r="B5093" s="61" t="s">
        <v>4658</v>
      </c>
      <c r="C5093" s="61">
        <v>3304</v>
      </c>
      <c r="D5093" s="61" t="s">
        <v>4836</v>
      </c>
      <c r="G5093" s="62"/>
      <c r="J5093" s="51" t="s">
        <v>20</v>
      </c>
      <c r="M5093" s="62"/>
      <c r="P5093" s="51" t="s">
        <v>20</v>
      </c>
      <c r="Q5093" s="60" t="s">
        <v>4954</v>
      </c>
      <c r="R5093" s="60">
        <v>119</v>
      </c>
      <c r="S5093" s="62">
        <v>46</v>
      </c>
      <c r="U5093" s="54" t="s">
        <v>15</v>
      </c>
      <c r="V5093" s="50" t="s">
        <v>20</v>
      </c>
      <c r="X5093" s="48"/>
    </row>
    <row r="5094" spans="1:24" s="60" customFormat="1" x14ac:dyDescent="0.2">
      <c r="A5094" s="60">
        <v>33</v>
      </c>
      <c r="B5094" s="61" t="s">
        <v>4658</v>
      </c>
      <c r="C5094" s="61">
        <v>3304</v>
      </c>
      <c r="D5094" s="61" t="s">
        <v>4836</v>
      </c>
      <c r="G5094" s="62"/>
      <c r="J5094" s="51" t="s">
        <v>20</v>
      </c>
      <c r="M5094" s="62"/>
      <c r="P5094" s="51" t="s">
        <v>20</v>
      </c>
      <c r="Q5094" s="60" t="s">
        <v>4955</v>
      </c>
      <c r="R5094" s="60">
        <v>120</v>
      </c>
      <c r="S5094" s="62">
        <v>40</v>
      </c>
      <c r="U5094" s="54" t="s">
        <v>15</v>
      </c>
      <c r="V5094" s="50" t="s">
        <v>20</v>
      </c>
      <c r="X5094" s="48"/>
    </row>
    <row r="5095" spans="1:24" s="60" customFormat="1" x14ac:dyDescent="0.2">
      <c r="A5095" s="60">
        <v>33</v>
      </c>
      <c r="B5095" s="61" t="s">
        <v>4658</v>
      </c>
      <c r="C5095" s="61">
        <v>3304</v>
      </c>
      <c r="D5095" s="61" t="s">
        <v>4836</v>
      </c>
      <c r="G5095" s="62"/>
      <c r="J5095" s="51" t="s">
        <v>20</v>
      </c>
      <c r="M5095" s="62"/>
      <c r="P5095" s="51" t="s">
        <v>20</v>
      </c>
      <c r="Q5095" s="60" t="s">
        <v>4956</v>
      </c>
      <c r="R5095" s="60">
        <v>121</v>
      </c>
      <c r="S5095" s="62">
        <v>12</v>
      </c>
      <c r="U5095" s="54" t="s">
        <v>15</v>
      </c>
      <c r="V5095" s="50" t="s">
        <v>20</v>
      </c>
      <c r="X5095" s="48"/>
    </row>
    <row r="5096" spans="1:24" s="60" customFormat="1" x14ac:dyDescent="0.2">
      <c r="A5096" s="60">
        <v>33</v>
      </c>
      <c r="B5096" s="61" t="s">
        <v>4658</v>
      </c>
      <c r="C5096" s="61">
        <v>3304</v>
      </c>
      <c r="D5096" s="61" t="s">
        <v>4836</v>
      </c>
      <c r="G5096" s="62"/>
      <c r="J5096" s="51" t="s">
        <v>20</v>
      </c>
      <c r="M5096" s="62"/>
      <c r="P5096" s="51" t="s">
        <v>20</v>
      </c>
      <c r="Q5096" s="60" t="s">
        <v>4957</v>
      </c>
      <c r="R5096" s="60">
        <v>122</v>
      </c>
      <c r="S5096" s="62">
        <v>30</v>
      </c>
      <c r="U5096" s="54" t="s">
        <v>15</v>
      </c>
      <c r="V5096" s="50" t="s">
        <v>20</v>
      </c>
      <c r="X5096" s="48"/>
    </row>
    <row r="5097" spans="1:24" s="60" customFormat="1" x14ac:dyDescent="0.2">
      <c r="A5097" s="60">
        <v>33</v>
      </c>
      <c r="B5097" s="61" t="s">
        <v>4658</v>
      </c>
      <c r="C5097" s="61">
        <v>3304</v>
      </c>
      <c r="D5097" s="61" t="s">
        <v>4836</v>
      </c>
      <c r="G5097" s="62"/>
      <c r="J5097" s="51" t="s">
        <v>20</v>
      </c>
      <c r="M5097" s="62"/>
      <c r="P5097" s="51" t="s">
        <v>20</v>
      </c>
      <c r="Q5097" s="60" t="s">
        <v>4958</v>
      </c>
      <c r="R5097" s="60">
        <v>123</v>
      </c>
      <c r="S5097" s="62">
        <v>64</v>
      </c>
      <c r="U5097" s="54" t="s">
        <v>15</v>
      </c>
      <c r="V5097" s="50" t="s">
        <v>20</v>
      </c>
      <c r="X5097" s="48"/>
    </row>
    <row r="5098" spans="1:24" s="60" customFormat="1" x14ac:dyDescent="0.2">
      <c r="A5098" s="60">
        <v>33</v>
      </c>
      <c r="B5098" s="61" t="s">
        <v>4658</v>
      </c>
      <c r="C5098" s="61">
        <v>3304</v>
      </c>
      <c r="D5098" s="61" t="s">
        <v>4836</v>
      </c>
      <c r="G5098" s="62"/>
      <c r="J5098" s="51" t="s">
        <v>20</v>
      </c>
      <c r="M5098" s="62"/>
      <c r="P5098" s="51" t="s">
        <v>20</v>
      </c>
      <c r="Q5098" s="60" t="s">
        <v>4959</v>
      </c>
      <c r="R5098" s="60">
        <v>124</v>
      </c>
      <c r="S5098" s="62">
        <v>20</v>
      </c>
      <c r="U5098" s="54" t="s">
        <v>15</v>
      </c>
      <c r="V5098" s="50" t="s">
        <v>20</v>
      </c>
      <c r="X5098" s="48"/>
    </row>
    <row r="5099" spans="1:24" s="60" customFormat="1" x14ac:dyDescent="0.2">
      <c r="A5099" s="60">
        <v>33</v>
      </c>
      <c r="B5099" s="61" t="s">
        <v>4658</v>
      </c>
      <c r="C5099" s="61">
        <v>3304</v>
      </c>
      <c r="D5099" s="61" t="s">
        <v>4836</v>
      </c>
      <c r="G5099" s="62"/>
      <c r="J5099" s="51" t="s">
        <v>20</v>
      </c>
      <c r="M5099" s="62"/>
      <c r="P5099" s="51" t="s">
        <v>20</v>
      </c>
      <c r="Q5099" s="60" t="s">
        <v>4960</v>
      </c>
      <c r="R5099" s="60">
        <v>125</v>
      </c>
      <c r="S5099" s="62">
        <v>50</v>
      </c>
      <c r="U5099" s="54" t="s">
        <v>15</v>
      </c>
      <c r="V5099" s="50" t="s">
        <v>20</v>
      </c>
      <c r="X5099" s="48"/>
    </row>
    <row r="5100" spans="1:24" s="60" customFormat="1" x14ac:dyDescent="0.2">
      <c r="A5100" s="60">
        <v>33</v>
      </c>
      <c r="B5100" s="61" t="s">
        <v>4658</v>
      </c>
      <c r="C5100" s="61">
        <v>3304</v>
      </c>
      <c r="D5100" s="61" t="s">
        <v>4836</v>
      </c>
      <c r="G5100" s="62"/>
      <c r="J5100" s="51" t="s">
        <v>20</v>
      </c>
      <c r="M5100" s="62"/>
      <c r="P5100" s="51" t="s">
        <v>20</v>
      </c>
      <c r="Q5100" s="60" t="s">
        <v>4961</v>
      </c>
      <c r="R5100" s="60">
        <v>126</v>
      </c>
      <c r="S5100" s="62">
        <v>150</v>
      </c>
      <c r="U5100" s="54" t="s">
        <v>15</v>
      </c>
      <c r="V5100" s="50" t="s">
        <v>20</v>
      </c>
      <c r="X5100" s="48"/>
    </row>
    <row r="5101" spans="1:24" s="60" customFormat="1" x14ac:dyDescent="0.2">
      <c r="A5101" s="60">
        <v>33</v>
      </c>
      <c r="B5101" s="61" t="s">
        <v>4658</v>
      </c>
      <c r="C5101" s="61">
        <v>3304</v>
      </c>
      <c r="D5101" s="61" t="s">
        <v>4836</v>
      </c>
      <c r="G5101" s="62"/>
      <c r="J5101" s="51" t="s">
        <v>20</v>
      </c>
      <c r="M5101" s="62"/>
      <c r="P5101" s="51" t="s">
        <v>20</v>
      </c>
      <c r="Q5101" s="60" t="s">
        <v>4962</v>
      </c>
      <c r="R5101" s="60">
        <v>127</v>
      </c>
      <c r="S5101" s="62">
        <v>47</v>
      </c>
      <c r="U5101" s="54" t="s">
        <v>15</v>
      </c>
      <c r="V5101" s="50" t="s">
        <v>20</v>
      </c>
      <c r="X5101" s="48"/>
    </row>
    <row r="5102" spans="1:24" s="60" customFormat="1" x14ac:dyDescent="0.2">
      <c r="A5102" s="60">
        <v>33</v>
      </c>
      <c r="B5102" s="61" t="s">
        <v>4658</v>
      </c>
      <c r="C5102" s="61">
        <v>3304</v>
      </c>
      <c r="D5102" s="61" t="s">
        <v>4836</v>
      </c>
      <c r="G5102" s="62"/>
      <c r="J5102" s="51" t="s">
        <v>20</v>
      </c>
      <c r="M5102" s="62"/>
      <c r="P5102" s="51" t="s">
        <v>20</v>
      </c>
      <c r="Q5102" s="60" t="s">
        <v>4963</v>
      </c>
      <c r="R5102" s="60">
        <v>128</v>
      </c>
      <c r="S5102" s="62">
        <v>37</v>
      </c>
      <c r="U5102" s="54" t="s">
        <v>15</v>
      </c>
      <c r="V5102" s="50" t="s">
        <v>20</v>
      </c>
      <c r="X5102" s="48"/>
    </row>
    <row r="5103" spans="1:24" s="60" customFormat="1" x14ac:dyDescent="0.2">
      <c r="A5103" s="60">
        <v>33</v>
      </c>
      <c r="B5103" s="61" t="s">
        <v>4658</v>
      </c>
      <c r="C5103" s="61">
        <v>3304</v>
      </c>
      <c r="D5103" s="61" t="s">
        <v>4836</v>
      </c>
      <c r="G5103" s="62"/>
      <c r="J5103" s="51" t="s">
        <v>20</v>
      </c>
      <c r="M5103" s="62"/>
      <c r="P5103" s="51" t="s">
        <v>20</v>
      </c>
      <c r="Q5103" s="60" t="s">
        <v>4964</v>
      </c>
      <c r="R5103" s="60">
        <v>129</v>
      </c>
      <c r="S5103" s="62">
        <v>49</v>
      </c>
      <c r="U5103" s="54" t="s">
        <v>15</v>
      </c>
      <c r="V5103" s="50" t="s">
        <v>20</v>
      </c>
      <c r="X5103" s="48"/>
    </row>
    <row r="5104" spans="1:24" s="60" customFormat="1" x14ac:dyDescent="0.2">
      <c r="A5104" s="60">
        <v>33</v>
      </c>
      <c r="B5104" s="61" t="s">
        <v>4658</v>
      </c>
      <c r="C5104" s="61">
        <v>3304</v>
      </c>
      <c r="D5104" s="61" t="s">
        <v>4836</v>
      </c>
      <c r="G5104" s="62"/>
      <c r="J5104" s="51" t="s">
        <v>20</v>
      </c>
      <c r="M5104" s="62"/>
      <c r="P5104" s="51" t="s">
        <v>20</v>
      </c>
      <c r="Q5104" s="60" t="s">
        <v>4965</v>
      </c>
      <c r="R5104" s="60">
        <v>130</v>
      </c>
      <c r="S5104" s="62">
        <v>58</v>
      </c>
      <c r="U5104" s="54" t="s">
        <v>15</v>
      </c>
      <c r="V5104" s="50" t="s">
        <v>20</v>
      </c>
      <c r="X5104" s="48"/>
    </row>
    <row r="5105" spans="1:24" s="60" customFormat="1" x14ac:dyDescent="0.2">
      <c r="A5105" s="60">
        <v>33</v>
      </c>
      <c r="B5105" s="61" t="s">
        <v>4658</v>
      </c>
      <c r="C5105" s="61">
        <v>3304</v>
      </c>
      <c r="D5105" s="61" t="s">
        <v>4836</v>
      </c>
      <c r="G5105" s="62"/>
      <c r="J5105" s="51" t="s">
        <v>20</v>
      </c>
      <c r="M5105" s="62"/>
      <c r="P5105" s="51" t="s">
        <v>20</v>
      </c>
      <c r="Q5105" s="60" t="s">
        <v>4966</v>
      </c>
      <c r="R5105" s="60">
        <v>131</v>
      </c>
      <c r="S5105" s="62">
        <v>40</v>
      </c>
      <c r="U5105" s="54" t="s">
        <v>15</v>
      </c>
      <c r="V5105" s="50" t="s">
        <v>20</v>
      </c>
      <c r="X5105" s="48"/>
    </row>
    <row r="5106" spans="1:24" s="60" customFormat="1" x14ac:dyDescent="0.2">
      <c r="A5106" s="60">
        <v>33</v>
      </c>
      <c r="B5106" s="61" t="s">
        <v>4658</v>
      </c>
      <c r="C5106" s="61">
        <v>3304</v>
      </c>
      <c r="D5106" s="61" t="s">
        <v>4836</v>
      </c>
      <c r="G5106" s="62"/>
      <c r="J5106" s="51" t="s">
        <v>20</v>
      </c>
      <c r="M5106" s="62"/>
      <c r="P5106" s="51" t="s">
        <v>20</v>
      </c>
      <c r="Q5106" s="60" t="s">
        <v>4967</v>
      </c>
      <c r="R5106" s="60">
        <v>132</v>
      </c>
      <c r="S5106" s="62">
        <v>10</v>
      </c>
      <c r="U5106" s="54" t="s">
        <v>15</v>
      </c>
      <c r="V5106" s="50" t="s">
        <v>20</v>
      </c>
      <c r="X5106" s="48"/>
    </row>
    <row r="5107" spans="1:24" s="60" customFormat="1" x14ac:dyDescent="0.2">
      <c r="A5107" s="60">
        <v>33</v>
      </c>
      <c r="B5107" s="61" t="s">
        <v>4658</v>
      </c>
      <c r="C5107" s="61">
        <v>3304</v>
      </c>
      <c r="D5107" s="61" t="s">
        <v>4836</v>
      </c>
      <c r="G5107" s="62"/>
      <c r="J5107" s="51" t="s">
        <v>20</v>
      </c>
      <c r="M5107" s="62"/>
      <c r="P5107" s="51" t="s">
        <v>20</v>
      </c>
      <c r="Q5107" s="60" t="s">
        <v>4968</v>
      </c>
      <c r="R5107" s="60">
        <v>133</v>
      </c>
      <c r="S5107" s="62">
        <v>50</v>
      </c>
      <c r="U5107" s="54" t="s">
        <v>15</v>
      </c>
      <c r="V5107" s="50" t="s">
        <v>20</v>
      </c>
      <c r="X5107" s="48"/>
    </row>
    <row r="5108" spans="1:24" s="60" customFormat="1" x14ac:dyDescent="0.2">
      <c r="A5108" s="60">
        <v>33</v>
      </c>
      <c r="B5108" s="61" t="s">
        <v>4658</v>
      </c>
      <c r="C5108" s="61">
        <v>3304</v>
      </c>
      <c r="D5108" s="61" t="s">
        <v>4836</v>
      </c>
      <c r="G5108" s="62"/>
      <c r="J5108" s="51" t="s">
        <v>20</v>
      </c>
      <c r="M5108" s="62"/>
      <c r="P5108" s="51" t="s">
        <v>20</v>
      </c>
      <c r="Q5108" s="60" t="s">
        <v>4969</v>
      </c>
      <c r="R5108" s="60">
        <v>134</v>
      </c>
      <c r="S5108" s="62">
        <v>80</v>
      </c>
      <c r="U5108" s="54" t="s">
        <v>15</v>
      </c>
      <c r="V5108" s="50" t="s">
        <v>20</v>
      </c>
      <c r="X5108" s="48"/>
    </row>
    <row r="5109" spans="1:24" s="60" customFormat="1" x14ac:dyDescent="0.2">
      <c r="A5109" s="60">
        <v>33</v>
      </c>
      <c r="B5109" s="61" t="s">
        <v>4658</v>
      </c>
      <c r="C5109" s="61">
        <v>3304</v>
      </c>
      <c r="D5109" s="61" t="s">
        <v>4836</v>
      </c>
      <c r="G5109" s="62"/>
      <c r="J5109" s="51" t="s">
        <v>20</v>
      </c>
      <c r="M5109" s="62"/>
      <c r="P5109" s="51" t="s">
        <v>20</v>
      </c>
      <c r="Q5109" s="60" t="s">
        <v>4970</v>
      </c>
      <c r="R5109" s="60">
        <v>135</v>
      </c>
      <c r="S5109" s="62">
        <v>78</v>
      </c>
      <c r="U5109" s="54" t="s">
        <v>15</v>
      </c>
      <c r="V5109" s="50" t="s">
        <v>20</v>
      </c>
      <c r="X5109" s="48"/>
    </row>
    <row r="5110" spans="1:24" s="60" customFormat="1" x14ac:dyDescent="0.2">
      <c r="A5110" s="60">
        <v>33</v>
      </c>
      <c r="B5110" s="61" t="s">
        <v>4658</v>
      </c>
      <c r="C5110" s="61">
        <v>3304</v>
      </c>
      <c r="D5110" s="61" t="s">
        <v>4836</v>
      </c>
      <c r="G5110" s="62"/>
      <c r="J5110" s="51" t="s">
        <v>20</v>
      </c>
      <c r="M5110" s="62"/>
      <c r="P5110" s="51" t="s">
        <v>20</v>
      </c>
      <c r="Q5110" s="60" t="s">
        <v>4971</v>
      </c>
      <c r="R5110" s="60">
        <v>136</v>
      </c>
      <c r="S5110" s="62">
        <v>15</v>
      </c>
      <c r="U5110" s="54" t="s">
        <v>15</v>
      </c>
      <c r="V5110" s="50" t="s">
        <v>20</v>
      </c>
      <c r="X5110" s="48"/>
    </row>
    <row r="5111" spans="1:24" s="60" customFormat="1" x14ac:dyDescent="0.2">
      <c r="A5111" s="60">
        <v>33</v>
      </c>
      <c r="B5111" s="61" t="s">
        <v>4658</v>
      </c>
      <c r="C5111" s="61">
        <v>3304</v>
      </c>
      <c r="D5111" s="61" t="s">
        <v>4836</v>
      </c>
      <c r="G5111" s="62"/>
      <c r="J5111" s="51" t="s">
        <v>20</v>
      </c>
      <c r="M5111" s="62"/>
      <c r="P5111" s="51" t="s">
        <v>20</v>
      </c>
      <c r="Q5111" s="60" t="s">
        <v>4972</v>
      </c>
      <c r="R5111" s="60">
        <v>137</v>
      </c>
      <c r="S5111" s="62">
        <v>20</v>
      </c>
      <c r="U5111" s="54" t="s">
        <v>15</v>
      </c>
      <c r="V5111" s="50" t="s">
        <v>20</v>
      </c>
      <c r="X5111" s="48"/>
    </row>
    <row r="5112" spans="1:24" s="60" customFormat="1" x14ac:dyDescent="0.2">
      <c r="A5112" s="60">
        <v>33</v>
      </c>
      <c r="B5112" s="61" t="s">
        <v>4658</v>
      </c>
      <c r="C5112" s="61">
        <v>3304</v>
      </c>
      <c r="D5112" s="61" t="s">
        <v>4836</v>
      </c>
      <c r="G5112" s="62"/>
      <c r="J5112" s="51" t="s">
        <v>20</v>
      </c>
      <c r="M5112" s="62"/>
      <c r="P5112" s="51" t="s">
        <v>20</v>
      </c>
      <c r="Q5112" s="60" t="s">
        <v>4973</v>
      </c>
      <c r="R5112" s="60">
        <v>138</v>
      </c>
      <c r="S5112" s="62">
        <v>15</v>
      </c>
      <c r="U5112" s="54" t="s">
        <v>15</v>
      </c>
      <c r="V5112" s="50" t="s">
        <v>20</v>
      </c>
      <c r="X5112" s="48"/>
    </row>
    <row r="5113" spans="1:24" s="60" customFormat="1" x14ac:dyDescent="0.2">
      <c r="A5113" s="60">
        <v>33</v>
      </c>
      <c r="B5113" s="61" t="s">
        <v>4658</v>
      </c>
      <c r="C5113" s="61">
        <v>3304</v>
      </c>
      <c r="D5113" s="61" t="s">
        <v>4836</v>
      </c>
      <c r="G5113" s="62"/>
      <c r="J5113" s="51" t="s">
        <v>20</v>
      </c>
      <c r="M5113" s="62"/>
      <c r="P5113" s="51" t="s">
        <v>20</v>
      </c>
      <c r="Q5113" s="60" t="s">
        <v>4974</v>
      </c>
      <c r="R5113" s="60">
        <v>139</v>
      </c>
      <c r="S5113" s="62">
        <v>77</v>
      </c>
      <c r="U5113" s="54" t="s">
        <v>15</v>
      </c>
      <c r="V5113" s="50" t="s">
        <v>20</v>
      </c>
      <c r="X5113" s="48"/>
    </row>
    <row r="5114" spans="1:24" s="60" customFormat="1" x14ac:dyDescent="0.2">
      <c r="A5114" s="60">
        <v>33</v>
      </c>
      <c r="B5114" s="61" t="s">
        <v>4658</v>
      </c>
      <c r="C5114" s="61">
        <v>3304</v>
      </c>
      <c r="D5114" s="61" t="s">
        <v>4836</v>
      </c>
      <c r="G5114" s="62"/>
      <c r="J5114" s="51" t="s">
        <v>20</v>
      </c>
      <c r="M5114" s="62"/>
      <c r="P5114" s="51" t="s">
        <v>20</v>
      </c>
      <c r="Q5114" s="60" t="s">
        <v>4975</v>
      </c>
      <c r="R5114" s="60">
        <v>140</v>
      </c>
      <c r="S5114" s="62">
        <v>45</v>
      </c>
      <c r="U5114" s="54" t="s">
        <v>15</v>
      </c>
      <c r="V5114" s="50" t="s">
        <v>20</v>
      </c>
      <c r="X5114" s="48"/>
    </row>
    <row r="5115" spans="1:24" s="60" customFormat="1" x14ac:dyDescent="0.2">
      <c r="A5115" s="60">
        <v>33</v>
      </c>
      <c r="B5115" s="61" t="s">
        <v>4658</v>
      </c>
      <c r="C5115" s="61">
        <v>3304</v>
      </c>
      <c r="D5115" s="61" t="s">
        <v>4836</v>
      </c>
      <c r="G5115" s="62"/>
      <c r="J5115" s="51" t="s">
        <v>20</v>
      </c>
      <c r="M5115" s="62"/>
      <c r="P5115" s="51" t="s">
        <v>20</v>
      </c>
      <c r="Q5115" s="60" t="s">
        <v>4976</v>
      </c>
      <c r="R5115" s="60">
        <v>141</v>
      </c>
      <c r="S5115" s="62">
        <v>73</v>
      </c>
      <c r="U5115" s="54" t="s">
        <v>15</v>
      </c>
      <c r="V5115" s="50" t="s">
        <v>20</v>
      </c>
      <c r="X5115" s="48"/>
    </row>
    <row r="5116" spans="1:24" s="60" customFormat="1" x14ac:dyDescent="0.2">
      <c r="A5116" s="60">
        <v>33</v>
      </c>
      <c r="B5116" s="61" t="s">
        <v>4658</v>
      </c>
      <c r="C5116" s="61">
        <v>3304</v>
      </c>
      <c r="D5116" s="61" t="s">
        <v>4836</v>
      </c>
      <c r="G5116" s="62"/>
      <c r="J5116" s="51" t="s">
        <v>20</v>
      </c>
      <c r="M5116" s="62"/>
      <c r="P5116" s="51" t="s">
        <v>20</v>
      </c>
      <c r="Q5116" s="60" t="s">
        <v>4977</v>
      </c>
      <c r="R5116" s="60">
        <v>142</v>
      </c>
      <c r="S5116" s="62">
        <v>14</v>
      </c>
      <c r="U5116" s="54" t="s">
        <v>15</v>
      </c>
      <c r="V5116" s="50" t="s">
        <v>20</v>
      </c>
      <c r="X5116" s="48"/>
    </row>
    <row r="5117" spans="1:24" s="60" customFormat="1" x14ac:dyDescent="0.2">
      <c r="A5117" s="60">
        <v>33</v>
      </c>
      <c r="B5117" s="61" t="s">
        <v>4658</v>
      </c>
      <c r="C5117" s="61">
        <v>3304</v>
      </c>
      <c r="D5117" s="61" t="s">
        <v>4836</v>
      </c>
      <c r="G5117" s="62"/>
      <c r="J5117" s="51" t="s">
        <v>20</v>
      </c>
      <c r="M5117" s="62"/>
      <c r="P5117" s="51" t="s">
        <v>20</v>
      </c>
      <c r="Q5117" s="60" t="s">
        <v>4978</v>
      </c>
      <c r="R5117" s="60">
        <v>143</v>
      </c>
      <c r="S5117" s="62">
        <v>30</v>
      </c>
      <c r="U5117" s="54" t="s">
        <v>15</v>
      </c>
      <c r="V5117" s="50" t="s">
        <v>20</v>
      </c>
      <c r="X5117" s="48"/>
    </row>
    <row r="5118" spans="1:24" s="60" customFormat="1" x14ac:dyDescent="0.2">
      <c r="A5118" s="60">
        <v>33</v>
      </c>
      <c r="B5118" s="61" t="s">
        <v>4658</v>
      </c>
      <c r="C5118" s="61">
        <v>3304</v>
      </c>
      <c r="D5118" s="61" t="s">
        <v>4836</v>
      </c>
      <c r="G5118" s="62"/>
      <c r="J5118" s="51" t="s">
        <v>20</v>
      </c>
      <c r="M5118" s="62"/>
      <c r="P5118" s="51" t="s">
        <v>20</v>
      </c>
      <c r="Q5118" s="60" t="s">
        <v>4979</v>
      </c>
      <c r="R5118" s="60">
        <v>144</v>
      </c>
      <c r="S5118" s="62">
        <v>20</v>
      </c>
      <c r="U5118" s="54" t="s">
        <v>15</v>
      </c>
      <c r="V5118" s="50" t="s">
        <v>20</v>
      </c>
      <c r="X5118" s="48"/>
    </row>
    <row r="5119" spans="1:24" s="60" customFormat="1" x14ac:dyDescent="0.2">
      <c r="A5119" s="60">
        <v>33</v>
      </c>
      <c r="B5119" s="61" t="s">
        <v>4658</v>
      </c>
      <c r="C5119" s="61">
        <v>3304</v>
      </c>
      <c r="D5119" s="61" t="s">
        <v>4836</v>
      </c>
      <c r="G5119" s="62"/>
      <c r="J5119" s="51" t="s">
        <v>20</v>
      </c>
      <c r="M5119" s="62"/>
      <c r="P5119" s="51" t="s">
        <v>20</v>
      </c>
      <c r="Q5119" s="60" t="s">
        <v>4980</v>
      </c>
      <c r="R5119" s="60">
        <v>145</v>
      </c>
      <c r="S5119" s="62">
        <v>40</v>
      </c>
      <c r="U5119" s="54" t="s">
        <v>15</v>
      </c>
      <c r="V5119" s="50" t="s">
        <v>20</v>
      </c>
      <c r="X5119" s="48"/>
    </row>
    <row r="5120" spans="1:24" s="60" customFormat="1" x14ac:dyDescent="0.2">
      <c r="A5120" s="60">
        <v>33</v>
      </c>
      <c r="B5120" s="61" t="s">
        <v>4658</v>
      </c>
      <c r="C5120" s="61">
        <v>3304</v>
      </c>
      <c r="D5120" s="61" t="s">
        <v>4836</v>
      </c>
      <c r="G5120" s="62"/>
      <c r="J5120" s="51" t="s">
        <v>20</v>
      </c>
      <c r="M5120" s="62"/>
      <c r="P5120" s="51" t="s">
        <v>20</v>
      </c>
      <c r="Q5120" s="60" t="s">
        <v>4981</v>
      </c>
      <c r="R5120" s="60">
        <v>146</v>
      </c>
      <c r="S5120" s="62">
        <v>40</v>
      </c>
      <c r="U5120" s="54" t="s">
        <v>15</v>
      </c>
      <c r="V5120" s="50" t="s">
        <v>20</v>
      </c>
      <c r="X5120" s="48"/>
    </row>
    <row r="5121" spans="1:24" s="60" customFormat="1" x14ac:dyDescent="0.2">
      <c r="A5121" s="60">
        <v>33</v>
      </c>
      <c r="B5121" s="61" t="s">
        <v>4658</v>
      </c>
      <c r="C5121" s="61">
        <v>3304</v>
      </c>
      <c r="D5121" s="61" t="s">
        <v>4836</v>
      </c>
      <c r="G5121" s="62"/>
      <c r="J5121" s="51" t="s">
        <v>20</v>
      </c>
      <c r="M5121" s="62"/>
      <c r="P5121" s="51" t="s">
        <v>20</v>
      </c>
      <c r="Q5121" s="60" t="s">
        <v>4982</v>
      </c>
      <c r="R5121" s="60">
        <v>147</v>
      </c>
      <c r="S5121" s="62">
        <v>40</v>
      </c>
      <c r="U5121" s="54" t="s">
        <v>15</v>
      </c>
      <c r="V5121" s="50" t="s">
        <v>20</v>
      </c>
      <c r="X5121" s="48"/>
    </row>
    <row r="5122" spans="1:24" s="60" customFormat="1" x14ac:dyDescent="0.2">
      <c r="A5122" s="60">
        <v>33</v>
      </c>
      <c r="B5122" s="61" t="s">
        <v>4658</v>
      </c>
      <c r="C5122" s="61">
        <v>3304</v>
      </c>
      <c r="D5122" s="61" t="s">
        <v>4836</v>
      </c>
      <c r="G5122" s="62"/>
      <c r="J5122" s="51" t="s">
        <v>20</v>
      </c>
      <c r="M5122" s="62"/>
      <c r="P5122" s="51" t="s">
        <v>20</v>
      </c>
      <c r="Q5122" s="60" t="s">
        <v>4983</v>
      </c>
      <c r="R5122" s="60">
        <v>148</v>
      </c>
      <c r="S5122" s="62">
        <v>30</v>
      </c>
      <c r="U5122" s="54" t="s">
        <v>15</v>
      </c>
      <c r="V5122" s="50" t="s">
        <v>20</v>
      </c>
      <c r="X5122" s="48"/>
    </row>
    <row r="5123" spans="1:24" s="60" customFormat="1" x14ac:dyDescent="0.2">
      <c r="A5123" s="60">
        <v>33</v>
      </c>
      <c r="B5123" s="61" t="s">
        <v>4658</v>
      </c>
      <c r="C5123" s="61">
        <v>3304</v>
      </c>
      <c r="D5123" s="61" t="s">
        <v>4836</v>
      </c>
      <c r="G5123" s="62"/>
      <c r="J5123" s="51" t="s">
        <v>20</v>
      </c>
      <c r="M5123" s="62"/>
      <c r="P5123" s="51" t="s">
        <v>20</v>
      </c>
      <c r="Q5123" s="60" t="s">
        <v>4984</v>
      </c>
      <c r="R5123" s="60">
        <v>149</v>
      </c>
      <c r="S5123" s="62">
        <v>25</v>
      </c>
      <c r="U5123" s="54" t="s">
        <v>15</v>
      </c>
      <c r="V5123" s="50" t="s">
        <v>20</v>
      </c>
      <c r="X5123" s="48"/>
    </row>
    <row r="5124" spans="1:24" s="60" customFormat="1" x14ac:dyDescent="0.2">
      <c r="A5124" s="60">
        <v>33</v>
      </c>
      <c r="B5124" s="61" t="s">
        <v>4658</v>
      </c>
      <c r="C5124" s="61">
        <v>3304</v>
      </c>
      <c r="D5124" s="61" t="s">
        <v>4836</v>
      </c>
      <c r="G5124" s="62"/>
      <c r="J5124" s="51" t="s">
        <v>20</v>
      </c>
      <c r="M5124" s="62"/>
      <c r="P5124" s="51" t="s">
        <v>20</v>
      </c>
      <c r="Q5124" s="60" t="s">
        <v>4985</v>
      </c>
      <c r="R5124" s="60">
        <v>150</v>
      </c>
      <c r="S5124" s="62">
        <v>30</v>
      </c>
      <c r="U5124" s="54" t="s">
        <v>15</v>
      </c>
      <c r="V5124" s="50" t="s">
        <v>20</v>
      </c>
      <c r="X5124" s="48"/>
    </row>
    <row r="5125" spans="1:24" s="60" customFormat="1" x14ac:dyDescent="0.2">
      <c r="A5125" s="60">
        <v>33</v>
      </c>
      <c r="B5125" s="61" t="s">
        <v>4658</v>
      </c>
      <c r="C5125" s="61">
        <v>3304</v>
      </c>
      <c r="D5125" s="61" t="s">
        <v>4836</v>
      </c>
      <c r="G5125" s="62"/>
      <c r="J5125" s="51" t="s">
        <v>20</v>
      </c>
      <c r="M5125" s="62"/>
      <c r="P5125" s="51" t="s">
        <v>20</v>
      </c>
      <c r="Q5125" s="60" t="s">
        <v>4986</v>
      </c>
      <c r="R5125" s="60">
        <v>151</v>
      </c>
      <c r="S5125" s="62">
        <v>12</v>
      </c>
      <c r="U5125" s="54" t="s">
        <v>15</v>
      </c>
      <c r="V5125" s="50" t="s">
        <v>20</v>
      </c>
      <c r="X5125" s="48"/>
    </row>
    <row r="5126" spans="1:24" s="60" customFormat="1" x14ac:dyDescent="0.2">
      <c r="A5126" s="60">
        <v>33</v>
      </c>
      <c r="B5126" s="61" t="s">
        <v>4658</v>
      </c>
      <c r="C5126" s="61">
        <v>3304</v>
      </c>
      <c r="D5126" s="61" t="s">
        <v>4836</v>
      </c>
      <c r="G5126" s="62"/>
      <c r="J5126" s="51" t="s">
        <v>20</v>
      </c>
      <c r="M5126" s="62"/>
      <c r="P5126" s="51" t="s">
        <v>20</v>
      </c>
      <c r="Q5126" s="60" t="s">
        <v>4987</v>
      </c>
      <c r="R5126" s="60">
        <v>152</v>
      </c>
      <c r="S5126" s="62">
        <v>20</v>
      </c>
      <c r="U5126" s="54" t="s">
        <v>15</v>
      </c>
      <c r="V5126" s="50" t="s">
        <v>20</v>
      </c>
      <c r="X5126" s="48"/>
    </row>
    <row r="5127" spans="1:24" s="60" customFormat="1" x14ac:dyDescent="0.2">
      <c r="A5127" s="60">
        <v>33</v>
      </c>
      <c r="B5127" s="61" t="s">
        <v>4658</v>
      </c>
      <c r="C5127" s="61">
        <v>3304</v>
      </c>
      <c r="D5127" s="61" t="s">
        <v>4836</v>
      </c>
      <c r="G5127" s="62"/>
      <c r="J5127" s="51" t="s">
        <v>20</v>
      </c>
      <c r="M5127" s="62"/>
      <c r="P5127" s="51" t="s">
        <v>20</v>
      </c>
      <c r="Q5127" s="60" t="s">
        <v>4988</v>
      </c>
      <c r="R5127" s="60">
        <v>153</v>
      </c>
      <c r="S5127" s="62">
        <v>18</v>
      </c>
      <c r="U5127" s="54" t="s">
        <v>15</v>
      </c>
      <c r="V5127" s="50" t="s">
        <v>20</v>
      </c>
      <c r="X5127" s="48"/>
    </row>
    <row r="5128" spans="1:24" s="60" customFormat="1" x14ac:dyDescent="0.2">
      <c r="A5128" s="60">
        <v>33</v>
      </c>
      <c r="B5128" s="61" t="s">
        <v>4658</v>
      </c>
      <c r="C5128" s="61">
        <v>3304</v>
      </c>
      <c r="D5128" s="61" t="s">
        <v>4836</v>
      </c>
      <c r="G5128" s="62"/>
      <c r="J5128" s="51" t="s">
        <v>20</v>
      </c>
      <c r="M5128" s="62"/>
      <c r="P5128" s="51" t="s">
        <v>20</v>
      </c>
      <c r="Q5128" s="60" t="s">
        <v>4989</v>
      </c>
      <c r="R5128" s="60">
        <v>154</v>
      </c>
      <c r="S5128" s="62">
        <v>30</v>
      </c>
      <c r="U5128" s="54" t="s">
        <v>15</v>
      </c>
      <c r="V5128" s="50" t="s">
        <v>20</v>
      </c>
      <c r="X5128" s="48"/>
    </row>
    <row r="5129" spans="1:24" s="60" customFormat="1" x14ac:dyDescent="0.2">
      <c r="A5129" s="60">
        <v>33</v>
      </c>
      <c r="B5129" s="61" t="s">
        <v>4658</v>
      </c>
      <c r="C5129" s="61">
        <v>3304</v>
      </c>
      <c r="D5129" s="61" t="s">
        <v>4836</v>
      </c>
      <c r="G5129" s="62"/>
      <c r="J5129" s="51" t="s">
        <v>20</v>
      </c>
      <c r="M5129" s="62"/>
      <c r="P5129" s="51" t="s">
        <v>20</v>
      </c>
      <c r="Q5129" s="60" t="s">
        <v>4990</v>
      </c>
      <c r="R5129" s="60">
        <v>155</v>
      </c>
      <c r="S5129" s="62">
        <v>20</v>
      </c>
      <c r="U5129" s="54" t="s">
        <v>15</v>
      </c>
      <c r="V5129" s="50" t="s">
        <v>20</v>
      </c>
      <c r="X5129" s="48"/>
    </row>
    <row r="5130" spans="1:24" s="60" customFormat="1" x14ac:dyDescent="0.2">
      <c r="A5130" s="60">
        <v>33</v>
      </c>
      <c r="B5130" s="61" t="s">
        <v>4658</v>
      </c>
      <c r="C5130" s="61">
        <v>3304</v>
      </c>
      <c r="D5130" s="61" t="s">
        <v>4836</v>
      </c>
      <c r="G5130" s="62"/>
      <c r="J5130" s="51" t="s">
        <v>20</v>
      </c>
      <c r="M5130" s="62"/>
      <c r="P5130" s="51" t="s">
        <v>20</v>
      </c>
      <c r="Q5130" s="60" t="s">
        <v>4991</v>
      </c>
      <c r="R5130" s="60">
        <v>156</v>
      </c>
      <c r="S5130" s="62">
        <v>25</v>
      </c>
      <c r="U5130" s="54" t="s">
        <v>15</v>
      </c>
      <c r="V5130" s="50" t="s">
        <v>20</v>
      </c>
      <c r="X5130" s="48"/>
    </row>
    <row r="5131" spans="1:24" s="60" customFormat="1" x14ac:dyDescent="0.2">
      <c r="A5131" s="60">
        <v>33</v>
      </c>
      <c r="B5131" s="61" t="s">
        <v>4658</v>
      </c>
      <c r="C5131" s="61">
        <v>3304</v>
      </c>
      <c r="D5131" s="61" t="s">
        <v>4836</v>
      </c>
      <c r="G5131" s="62"/>
      <c r="J5131" s="51" t="s">
        <v>20</v>
      </c>
      <c r="M5131" s="62"/>
      <c r="P5131" s="51" t="s">
        <v>20</v>
      </c>
      <c r="Q5131" s="60" t="s">
        <v>4992</v>
      </c>
      <c r="R5131" s="60">
        <v>157</v>
      </c>
      <c r="S5131" s="62">
        <v>58</v>
      </c>
      <c r="U5131" s="54" t="s">
        <v>15</v>
      </c>
      <c r="V5131" s="50" t="s">
        <v>20</v>
      </c>
      <c r="X5131" s="48"/>
    </row>
    <row r="5132" spans="1:24" s="60" customFormat="1" x14ac:dyDescent="0.2">
      <c r="A5132" s="60">
        <v>33</v>
      </c>
      <c r="B5132" s="61" t="s">
        <v>4658</v>
      </c>
      <c r="C5132" s="61">
        <v>3304</v>
      </c>
      <c r="D5132" s="61" t="s">
        <v>4836</v>
      </c>
      <c r="G5132" s="62"/>
      <c r="J5132" s="51" t="s">
        <v>20</v>
      </c>
      <c r="M5132" s="62"/>
      <c r="P5132" s="51" t="s">
        <v>20</v>
      </c>
      <c r="Q5132" s="60" t="s">
        <v>4993</v>
      </c>
      <c r="R5132" s="60">
        <v>158</v>
      </c>
      <c r="S5132" s="62">
        <v>73</v>
      </c>
      <c r="U5132" s="54" t="s">
        <v>15</v>
      </c>
      <c r="V5132" s="50" t="s">
        <v>20</v>
      </c>
      <c r="X5132" s="48"/>
    </row>
    <row r="5133" spans="1:24" s="60" customFormat="1" x14ac:dyDescent="0.2">
      <c r="A5133" s="60">
        <v>33</v>
      </c>
      <c r="B5133" s="61" t="s">
        <v>4658</v>
      </c>
      <c r="C5133" s="61">
        <v>3304</v>
      </c>
      <c r="D5133" s="61" t="s">
        <v>4836</v>
      </c>
      <c r="G5133" s="62"/>
      <c r="J5133" s="51" t="s">
        <v>20</v>
      </c>
      <c r="M5133" s="62"/>
      <c r="P5133" s="51" t="s">
        <v>20</v>
      </c>
      <c r="Q5133" s="60" t="s">
        <v>4994</v>
      </c>
      <c r="R5133" s="60">
        <v>159</v>
      </c>
      <c r="S5133" s="62">
        <v>106</v>
      </c>
      <c r="U5133" s="54" t="s">
        <v>15</v>
      </c>
      <c r="V5133" s="50" t="s">
        <v>20</v>
      </c>
      <c r="X5133" s="48"/>
    </row>
    <row r="5134" spans="1:24" s="60" customFormat="1" x14ac:dyDescent="0.2">
      <c r="A5134" s="60">
        <v>33</v>
      </c>
      <c r="B5134" s="61" t="s">
        <v>4658</v>
      </c>
      <c r="C5134" s="61">
        <v>3304</v>
      </c>
      <c r="D5134" s="61" t="s">
        <v>4836</v>
      </c>
      <c r="G5134" s="62"/>
      <c r="J5134" s="51" t="s">
        <v>20</v>
      </c>
      <c r="M5134" s="62"/>
      <c r="P5134" s="51" t="s">
        <v>20</v>
      </c>
      <c r="Q5134" s="60" t="s">
        <v>4995</v>
      </c>
      <c r="R5134" s="60">
        <v>160</v>
      </c>
      <c r="S5134" s="62">
        <v>200</v>
      </c>
      <c r="U5134" s="54" t="s">
        <v>15</v>
      </c>
      <c r="V5134" s="50" t="s">
        <v>16</v>
      </c>
      <c r="X5134" s="48"/>
    </row>
    <row r="5135" spans="1:24" s="60" customFormat="1" x14ac:dyDescent="0.2">
      <c r="A5135" s="60">
        <v>33</v>
      </c>
      <c r="B5135" s="61" t="s">
        <v>4658</v>
      </c>
      <c r="C5135" s="61">
        <v>3304</v>
      </c>
      <c r="D5135" s="61" t="s">
        <v>4836</v>
      </c>
      <c r="G5135" s="62"/>
      <c r="J5135" s="51" t="s">
        <v>20</v>
      </c>
      <c r="M5135" s="62"/>
      <c r="P5135" s="51" t="s">
        <v>20</v>
      </c>
      <c r="Q5135" s="60" t="s">
        <v>4996</v>
      </c>
      <c r="R5135" s="60">
        <v>161</v>
      </c>
      <c r="S5135" s="62">
        <v>10</v>
      </c>
      <c r="U5135" s="54" t="s">
        <v>15</v>
      </c>
      <c r="V5135" s="50" t="s">
        <v>20</v>
      </c>
      <c r="X5135" s="48"/>
    </row>
    <row r="5136" spans="1:24" s="60" customFormat="1" x14ac:dyDescent="0.2">
      <c r="A5136" s="60">
        <v>33</v>
      </c>
      <c r="B5136" s="61" t="s">
        <v>4658</v>
      </c>
      <c r="C5136" s="61">
        <v>3304</v>
      </c>
      <c r="D5136" s="61" t="s">
        <v>4836</v>
      </c>
      <c r="G5136" s="62"/>
      <c r="J5136" s="51" t="s">
        <v>20</v>
      </c>
      <c r="M5136" s="62"/>
      <c r="P5136" s="51" t="s">
        <v>20</v>
      </c>
      <c r="Q5136" s="60" t="s">
        <v>4997</v>
      </c>
      <c r="R5136" s="60">
        <v>162</v>
      </c>
      <c r="S5136" s="62">
        <v>15</v>
      </c>
      <c r="U5136" s="54" t="s">
        <v>15</v>
      </c>
      <c r="V5136" s="50" t="s">
        <v>20</v>
      </c>
      <c r="X5136" s="48"/>
    </row>
    <row r="5137" spans="1:24" s="60" customFormat="1" x14ac:dyDescent="0.2">
      <c r="A5137" s="60">
        <v>33</v>
      </c>
      <c r="B5137" s="61" t="s">
        <v>4658</v>
      </c>
      <c r="C5137" s="61">
        <v>3304</v>
      </c>
      <c r="D5137" s="61" t="s">
        <v>4836</v>
      </c>
      <c r="G5137" s="62"/>
      <c r="J5137" s="51" t="s">
        <v>20</v>
      </c>
      <c r="M5137" s="62"/>
      <c r="P5137" s="51" t="s">
        <v>20</v>
      </c>
      <c r="Q5137" s="60" t="s">
        <v>4998</v>
      </c>
      <c r="R5137" s="60">
        <v>163</v>
      </c>
      <c r="S5137" s="62">
        <v>20</v>
      </c>
      <c r="U5137" s="54" t="s">
        <v>15</v>
      </c>
      <c r="V5137" s="50" t="s">
        <v>20</v>
      </c>
      <c r="X5137" s="48"/>
    </row>
    <row r="5138" spans="1:24" s="60" customFormat="1" x14ac:dyDescent="0.2">
      <c r="A5138" s="60">
        <v>33</v>
      </c>
      <c r="B5138" s="61" t="s">
        <v>4658</v>
      </c>
      <c r="C5138" s="61">
        <v>3304</v>
      </c>
      <c r="D5138" s="61" t="s">
        <v>4836</v>
      </c>
      <c r="G5138" s="62"/>
      <c r="J5138" s="51" t="s">
        <v>20</v>
      </c>
      <c r="M5138" s="62"/>
      <c r="P5138" s="51" t="s">
        <v>20</v>
      </c>
      <c r="Q5138" s="60" t="s">
        <v>4999</v>
      </c>
      <c r="R5138" s="60">
        <v>164</v>
      </c>
      <c r="S5138" s="62">
        <v>15</v>
      </c>
      <c r="U5138" s="54" t="s">
        <v>15</v>
      </c>
      <c r="V5138" s="50" t="s">
        <v>20</v>
      </c>
      <c r="X5138" s="48"/>
    </row>
    <row r="5139" spans="1:24" s="60" customFormat="1" x14ac:dyDescent="0.2">
      <c r="A5139" s="60">
        <v>33</v>
      </c>
      <c r="B5139" s="61" t="s">
        <v>4658</v>
      </c>
      <c r="C5139" s="61">
        <v>3304</v>
      </c>
      <c r="D5139" s="61" t="s">
        <v>4836</v>
      </c>
      <c r="G5139" s="62"/>
      <c r="J5139" s="51" t="s">
        <v>20</v>
      </c>
      <c r="M5139" s="62"/>
      <c r="P5139" s="51" t="s">
        <v>20</v>
      </c>
      <c r="Q5139" s="60" t="s">
        <v>5000</v>
      </c>
      <c r="R5139" s="60">
        <v>165</v>
      </c>
      <c r="S5139" s="62">
        <v>15</v>
      </c>
      <c r="U5139" s="54" t="s">
        <v>15</v>
      </c>
      <c r="V5139" s="50" t="s">
        <v>20</v>
      </c>
      <c r="X5139" s="48"/>
    </row>
    <row r="5140" spans="1:24" s="60" customFormat="1" x14ac:dyDescent="0.2">
      <c r="A5140" s="60">
        <v>33</v>
      </c>
      <c r="B5140" s="61" t="s">
        <v>4658</v>
      </c>
      <c r="C5140" s="61">
        <v>3304</v>
      </c>
      <c r="D5140" s="61" t="s">
        <v>4836</v>
      </c>
      <c r="G5140" s="62"/>
      <c r="J5140" s="51" t="s">
        <v>20</v>
      </c>
      <c r="M5140" s="62"/>
      <c r="P5140" s="51" t="s">
        <v>20</v>
      </c>
      <c r="Q5140" s="60" t="s">
        <v>5001</v>
      </c>
      <c r="R5140" s="60">
        <v>166</v>
      </c>
      <c r="S5140" s="62">
        <v>40</v>
      </c>
      <c r="U5140" s="54" t="s">
        <v>15</v>
      </c>
      <c r="V5140" s="50" t="s">
        <v>20</v>
      </c>
      <c r="X5140" s="48"/>
    </row>
    <row r="5141" spans="1:24" s="60" customFormat="1" x14ac:dyDescent="0.2">
      <c r="A5141" s="60">
        <v>33</v>
      </c>
      <c r="B5141" s="61" t="s">
        <v>4658</v>
      </c>
      <c r="C5141" s="61">
        <v>3304</v>
      </c>
      <c r="D5141" s="61" t="s">
        <v>4836</v>
      </c>
      <c r="G5141" s="62"/>
      <c r="J5141" s="51" t="s">
        <v>20</v>
      </c>
      <c r="M5141" s="62"/>
      <c r="P5141" s="51" t="s">
        <v>20</v>
      </c>
      <c r="Q5141" s="60" t="s">
        <v>5002</v>
      </c>
      <c r="R5141" s="60">
        <v>167</v>
      </c>
      <c r="S5141" s="62">
        <v>160</v>
      </c>
      <c r="U5141" s="54" t="s">
        <v>15</v>
      </c>
      <c r="V5141" s="50" t="s">
        <v>20</v>
      </c>
      <c r="X5141" s="48"/>
    </row>
    <row r="5142" spans="1:24" s="60" customFormat="1" x14ac:dyDescent="0.2">
      <c r="A5142" s="60">
        <v>33</v>
      </c>
      <c r="B5142" s="61" t="s">
        <v>4658</v>
      </c>
      <c r="C5142" s="61">
        <v>3304</v>
      </c>
      <c r="D5142" s="61" t="s">
        <v>4836</v>
      </c>
      <c r="G5142" s="62"/>
      <c r="J5142" s="51" t="s">
        <v>20</v>
      </c>
      <c r="M5142" s="62"/>
      <c r="P5142" s="51" t="s">
        <v>20</v>
      </c>
      <c r="Q5142" s="60" t="s">
        <v>5003</v>
      </c>
      <c r="R5142" s="60">
        <v>168</v>
      </c>
      <c r="S5142" s="62">
        <v>200</v>
      </c>
      <c r="U5142" s="54" t="s">
        <v>15</v>
      </c>
      <c r="V5142" s="50" t="s">
        <v>16</v>
      </c>
      <c r="X5142" s="48"/>
    </row>
    <row r="5143" spans="1:24" s="60" customFormat="1" x14ac:dyDescent="0.2">
      <c r="A5143" s="60">
        <v>33</v>
      </c>
      <c r="B5143" s="61" t="s">
        <v>4658</v>
      </c>
      <c r="C5143" s="61">
        <v>3304</v>
      </c>
      <c r="D5143" s="61" t="s">
        <v>4836</v>
      </c>
      <c r="G5143" s="62"/>
      <c r="J5143" s="51" t="s">
        <v>20</v>
      </c>
      <c r="M5143" s="62"/>
      <c r="P5143" s="51" t="s">
        <v>20</v>
      </c>
      <c r="Q5143" s="60" t="s">
        <v>5004</v>
      </c>
      <c r="R5143" s="60">
        <v>169</v>
      </c>
      <c r="S5143" s="62">
        <v>39</v>
      </c>
      <c r="U5143" s="54" t="s">
        <v>15</v>
      </c>
      <c r="V5143" s="50" t="s">
        <v>20</v>
      </c>
      <c r="X5143" s="48"/>
    </row>
    <row r="5144" spans="1:24" s="60" customFormat="1" x14ac:dyDescent="0.2">
      <c r="A5144" s="60">
        <v>33</v>
      </c>
      <c r="B5144" s="61" t="s">
        <v>4658</v>
      </c>
      <c r="C5144" s="61">
        <v>3304</v>
      </c>
      <c r="D5144" s="61" t="s">
        <v>4836</v>
      </c>
      <c r="G5144" s="62"/>
      <c r="J5144" s="51" t="s">
        <v>20</v>
      </c>
      <c r="M5144" s="62"/>
      <c r="P5144" s="51" t="s">
        <v>20</v>
      </c>
      <c r="Q5144" s="60" t="s">
        <v>5005</v>
      </c>
      <c r="R5144" s="60">
        <v>170</v>
      </c>
      <c r="S5144" s="62">
        <v>15</v>
      </c>
      <c r="U5144" s="54" t="s">
        <v>15</v>
      </c>
      <c r="V5144" s="50" t="s">
        <v>20</v>
      </c>
      <c r="X5144" s="48"/>
    </row>
    <row r="5145" spans="1:24" s="60" customFormat="1" x14ac:dyDescent="0.2">
      <c r="A5145" s="60">
        <v>33</v>
      </c>
      <c r="B5145" s="61" t="s">
        <v>4658</v>
      </c>
      <c r="C5145" s="61">
        <v>3304</v>
      </c>
      <c r="D5145" s="61" t="s">
        <v>4836</v>
      </c>
      <c r="G5145" s="62"/>
      <c r="J5145" s="51" t="s">
        <v>20</v>
      </c>
      <c r="M5145" s="62"/>
      <c r="P5145" s="51" t="s">
        <v>20</v>
      </c>
      <c r="Q5145" s="60" t="s">
        <v>5006</v>
      </c>
      <c r="R5145" s="60">
        <v>171</v>
      </c>
      <c r="S5145" s="62">
        <v>10</v>
      </c>
      <c r="U5145" s="54" t="s">
        <v>15</v>
      </c>
      <c r="V5145" s="50" t="s">
        <v>20</v>
      </c>
      <c r="X5145" s="48"/>
    </row>
    <row r="5146" spans="1:24" s="60" customFormat="1" x14ac:dyDescent="0.2">
      <c r="A5146" s="60">
        <v>33</v>
      </c>
      <c r="B5146" s="61" t="s">
        <v>4658</v>
      </c>
      <c r="C5146" s="61">
        <v>3304</v>
      </c>
      <c r="D5146" s="61" t="s">
        <v>4836</v>
      </c>
      <c r="G5146" s="62"/>
      <c r="J5146" s="51" t="s">
        <v>20</v>
      </c>
      <c r="M5146" s="62"/>
      <c r="P5146" s="51" t="s">
        <v>20</v>
      </c>
      <c r="Q5146" s="60" t="s">
        <v>5007</v>
      </c>
      <c r="R5146" s="60">
        <v>172</v>
      </c>
      <c r="S5146" s="62">
        <v>10</v>
      </c>
      <c r="U5146" s="54" t="s">
        <v>15</v>
      </c>
      <c r="V5146" s="50" t="s">
        <v>20</v>
      </c>
      <c r="X5146" s="48"/>
    </row>
    <row r="5147" spans="1:24" s="60" customFormat="1" x14ac:dyDescent="0.2">
      <c r="A5147" s="60">
        <v>33</v>
      </c>
      <c r="B5147" s="61" t="s">
        <v>4658</v>
      </c>
      <c r="C5147" s="61">
        <v>3304</v>
      </c>
      <c r="D5147" s="61" t="s">
        <v>4836</v>
      </c>
      <c r="G5147" s="62"/>
      <c r="J5147" s="51" t="s">
        <v>20</v>
      </c>
      <c r="M5147" s="62"/>
      <c r="P5147" s="51" t="s">
        <v>20</v>
      </c>
      <c r="Q5147" s="60" t="s">
        <v>5008</v>
      </c>
      <c r="R5147" s="60">
        <v>173</v>
      </c>
      <c r="S5147" s="62">
        <v>150</v>
      </c>
      <c r="U5147" s="54" t="s">
        <v>15</v>
      </c>
      <c r="V5147" s="50" t="s">
        <v>20</v>
      </c>
      <c r="X5147" s="48"/>
    </row>
    <row r="5148" spans="1:24" s="60" customFormat="1" x14ac:dyDescent="0.2">
      <c r="A5148" s="60">
        <v>33</v>
      </c>
      <c r="B5148" s="61" t="s">
        <v>4658</v>
      </c>
      <c r="C5148" s="61">
        <v>3304</v>
      </c>
      <c r="D5148" s="61" t="s">
        <v>4836</v>
      </c>
      <c r="G5148" s="62"/>
      <c r="J5148" s="51" t="s">
        <v>20</v>
      </c>
      <c r="M5148" s="62"/>
      <c r="P5148" s="51" t="s">
        <v>20</v>
      </c>
      <c r="Q5148" s="60" t="s">
        <v>5009</v>
      </c>
      <c r="R5148" s="60">
        <v>174</v>
      </c>
      <c r="S5148" s="62">
        <v>10</v>
      </c>
      <c r="U5148" s="54" t="s">
        <v>15</v>
      </c>
      <c r="V5148" s="50" t="s">
        <v>20</v>
      </c>
      <c r="X5148" s="48"/>
    </row>
    <row r="5149" spans="1:24" s="60" customFormat="1" x14ac:dyDescent="0.2">
      <c r="A5149" s="60">
        <v>33</v>
      </c>
      <c r="B5149" s="61" t="s">
        <v>4658</v>
      </c>
      <c r="C5149" s="61">
        <v>3304</v>
      </c>
      <c r="D5149" s="61" t="s">
        <v>4836</v>
      </c>
      <c r="G5149" s="62"/>
      <c r="J5149" s="51" t="s">
        <v>20</v>
      </c>
      <c r="M5149" s="62"/>
      <c r="P5149" s="51" t="s">
        <v>20</v>
      </c>
      <c r="Q5149" s="60" t="s">
        <v>5010</v>
      </c>
      <c r="R5149" s="60">
        <v>175</v>
      </c>
      <c r="S5149" s="62">
        <v>29</v>
      </c>
      <c r="U5149" s="54" t="s">
        <v>15</v>
      </c>
      <c r="V5149" s="50" t="s">
        <v>20</v>
      </c>
      <c r="X5149" s="48"/>
    </row>
    <row r="5150" spans="1:24" s="60" customFormat="1" x14ac:dyDescent="0.2">
      <c r="A5150" s="60">
        <v>33</v>
      </c>
      <c r="B5150" s="61" t="s">
        <v>4658</v>
      </c>
      <c r="C5150" s="61">
        <v>3304</v>
      </c>
      <c r="D5150" s="61" t="s">
        <v>4836</v>
      </c>
      <c r="G5150" s="62"/>
      <c r="J5150" s="51" t="s">
        <v>20</v>
      </c>
      <c r="M5150" s="62"/>
      <c r="P5150" s="51" t="s">
        <v>20</v>
      </c>
      <c r="Q5150" s="60" t="s">
        <v>5011</v>
      </c>
      <c r="R5150" s="60">
        <v>176</v>
      </c>
      <c r="S5150" s="62">
        <v>16</v>
      </c>
      <c r="U5150" s="54" t="s">
        <v>15</v>
      </c>
      <c r="V5150" s="50" t="s">
        <v>20</v>
      </c>
      <c r="X5150" s="48"/>
    </row>
    <row r="5151" spans="1:24" s="60" customFormat="1" x14ac:dyDescent="0.2">
      <c r="A5151" s="60">
        <v>33</v>
      </c>
      <c r="B5151" s="61" t="s">
        <v>4658</v>
      </c>
      <c r="C5151" s="61">
        <v>3304</v>
      </c>
      <c r="D5151" s="61" t="s">
        <v>4836</v>
      </c>
      <c r="G5151" s="62"/>
      <c r="J5151" s="51" t="s">
        <v>20</v>
      </c>
      <c r="M5151" s="62"/>
      <c r="P5151" s="51" t="s">
        <v>20</v>
      </c>
      <c r="Q5151" s="60" t="s">
        <v>5012</v>
      </c>
      <c r="R5151" s="60">
        <v>177</v>
      </c>
      <c r="S5151" s="62">
        <v>21</v>
      </c>
      <c r="U5151" s="54" t="s">
        <v>15</v>
      </c>
      <c r="V5151" s="50" t="s">
        <v>20</v>
      </c>
      <c r="X5151" s="48"/>
    </row>
    <row r="5152" spans="1:24" s="60" customFormat="1" x14ac:dyDescent="0.2">
      <c r="A5152" s="60">
        <v>33</v>
      </c>
      <c r="B5152" s="61" t="s">
        <v>4658</v>
      </c>
      <c r="C5152" s="61">
        <v>3304</v>
      </c>
      <c r="D5152" s="61" t="s">
        <v>4836</v>
      </c>
      <c r="G5152" s="62"/>
      <c r="J5152" s="51" t="s">
        <v>20</v>
      </c>
      <c r="M5152" s="62"/>
      <c r="P5152" s="51" t="s">
        <v>20</v>
      </c>
      <c r="Q5152" s="60" t="s">
        <v>5013</v>
      </c>
      <c r="R5152" s="60">
        <v>178</v>
      </c>
      <c r="S5152" s="62">
        <v>15</v>
      </c>
      <c r="U5152" s="54" t="s">
        <v>15</v>
      </c>
      <c r="V5152" s="50" t="s">
        <v>20</v>
      </c>
      <c r="X5152" s="48"/>
    </row>
    <row r="5153" spans="1:24" s="60" customFormat="1" x14ac:dyDescent="0.2">
      <c r="A5153" s="60">
        <v>33</v>
      </c>
      <c r="B5153" s="61" t="s">
        <v>4658</v>
      </c>
      <c r="C5153" s="61">
        <v>3304</v>
      </c>
      <c r="D5153" s="61" t="s">
        <v>4836</v>
      </c>
      <c r="G5153" s="62"/>
      <c r="J5153" s="51" t="s">
        <v>20</v>
      </c>
      <c r="M5153" s="62"/>
      <c r="P5153" s="51" t="s">
        <v>20</v>
      </c>
      <c r="Q5153" s="60" t="s">
        <v>5014</v>
      </c>
      <c r="R5153" s="60">
        <v>179</v>
      </c>
      <c r="S5153" s="62">
        <v>30</v>
      </c>
      <c r="U5153" s="54" t="s">
        <v>15</v>
      </c>
      <c r="V5153" s="50" t="s">
        <v>20</v>
      </c>
      <c r="X5153" s="48"/>
    </row>
    <row r="5154" spans="1:24" s="60" customFormat="1" x14ac:dyDescent="0.2">
      <c r="A5154" s="60">
        <v>33</v>
      </c>
      <c r="B5154" s="61" t="s">
        <v>4658</v>
      </c>
      <c r="C5154" s="61">
        <v>3304</v>
      </c>
      <c r="D5154" s="61" t="s">
        <v>4836</v>
      </c>
      <c r="G5154" s="62"/>
      <c r="J5154" s="51" t="s">
        <v>20</v>
      </c>
      <c r="M5154" s="62"/>
      <c r="P5154" s="51" t="s">
        <v>20</v>
      </c>
      <c r="Q5154" s="60" t="s">
        <v>5015</v>
      </c>
      <c r="R5154" s="60">
        <v>180</v>
      </c>
      <c r="S5154" s="62">
        <v>20</v>
      </c>
      <c r="U5154" s="54" t="s">
        <v>15</v>
      </c>
      <c r="V5154" s="50" t="s">
        <v>20</v>
      </c>
      <c r="X5154" s="48"/>
    </row>
    <row r="5155" spans="1:24" s="60" customFormat="1" x14ac:dyDescent="0.2">
      <c r="A5155" s="60">
        <v>33</v>
      </c>
      <c r="B5155" s="61" t="s">
        <v>4658</v>
      </c>
      <c r="C5155" s="61">
        <v>3304</v>
      </c>
      <c r="D5155" s="61" t="s">
        <v>4836</v>
      </c>
      <c r="G5155" s="62"/>
      <c r="J5155" s="51" t="s">
        <v>20</v>
      </c>
      <c r="M5155" s="62"/>
      <c r="P5155" s="51" t="s">
        <v>20</v>
      </c>
      <c r="Q5155" s="60" t="s">
        <v>5016</v>
      </c>
      <c r="R5155" s="60">
        <v>181</v>
      </c>
      <c r="S5155" s="62">
        <v>10</v>
      </c>
      <c r="U5155" s="54" t="s">
        <v>15</v>
      </c>
      <c r="V5155" s="50" t="s">
        <v>20</v>
      </c>
      <c r="X5155" s="48"/>
    </row>
    <row r="5156" spans="1:24" s="60" customFormat="1" x14ac:dyDescent="0.2">
      <c r="A5156" s="60">
        <v>33</v>
      </c>
      <c r="B5156" s="61" t="s">
        <v>4658</v>
      </c>
      <c r="C5156" s="61">
        <v>3304</v>
      </c>
      <c r="D5156" s="61" t="s">
        <v>4836</v>
      </c>
      <c r="G5156" s="62"/>
      <c r="J5156" s="51" t="s">
        <v>20</v>
      </c>
      <c r="M5156" s="62"/>
      <c r="P5156" s="51" t="s">
        <v>20</v>
      </c>
      <c r="Q5156" s="60" t="s">
        <v>5017</v>
      </c>
      <c r="R5156" s="60">
        <v>182</v>
      </c>
      <c r="S5156" s="62">
        <v>212</v>
      </c>
      <c r="U5156" s="54" t="s">
        <v>15</v>
      </c>
      <c r="V5156" s="50" t="s">
        <v>16</v>
      </c>
      <c r="X5156" s="48"/>
    </row>
    <row r="5157" spans="1:24" s="60" customFormat="1" x14ac:dyDescent="0.2">
      <c r="A5157" s="60">
        <v>33</v>
      </c>
      <c r="B5157" s="61" t="s">
        <v>4658</v>
      </c>
      <c r="C5157" s="61">
        <v>3304</v>
      </c>
      <c r="D5157" s="61" t="s">
        <v>4836</v>
      </c>
      <c r="G5157" s="62"/>
      <c r="J5157" s="51" t="s">
        <v>20</v>
      </c>
      <c r="M5157" s="62"/>
      <c r="P5157" s="51" t="s">
        <v>20</v>
      </c>
      <c r="Q5157" s="60" t="s">
        <v>5018</v>
      </c>
      <c r="R5157" s="60">
        <v>183</v>
      </c>
      <c r="S5157" s="62">
        <v>30</v>
      </c>
      <c r="U5157" s="54" t="s">
        <v>15</v>
      </c>
      <c r="V5157" s="50" t="s">
        <v>20</v>
      </c>
      <c r="X5157" s="48"/>
    </row>
    <row r="5158" spans="1:24" s="60" customFormat="1" x14ac:dyDescent="0.2">
      <c r="A5158" s="60">
        <v>33</v>
      </c>
      <c r="B5158" s="61" t="s">
        <v>4658</v>
      </c>
      <c r="C5158" s="61">
        <v>3304</v>
      </c>
      <c r="D5158" s="61" t="s">
        <v>4836</v>
      </c>
      <c r="G5158" s="62"/>
      <c r="J5158" s="51" t="s">
        <v>20</v>
      </c>
      <c r="M5158" s="62"/>
      <c r="P5158" s="51" t="s">
        <v>20</v>
      </c>
      <c r="Q5158" s="60" t="s">
        <v>5019</v>
      </c>
      <c r="R5158" s="60">
        <v>184</v>
      </c>
      <c r="S5158" s="62">
        <v>28</v>
      </c>
      <c r="U5158" s="54" t="s">
        <v>15</v>
      </c>
      <c r="V5158" s="50" t="s">
        <v>20</v>
      </c>
      <c r="X5158" s="48"/>
    </row>
    <row r="5159" spans="1:24" s="60" customFormat="1" x14ac:dyDescent="0.2">
      <c r="A5159" s="60">
        <v>33</v>
      </c>
      <c r="B5159" s="61" t="s">
        <v>4658</v>
      </c>
      <c r="C5159" s="61">
        <v>3304</v>
      </c>
      <c r="D5159" s="61" t="s">
        <v>4836</v>
      </c>
      <c r="G5159" s="62"/>
      <c r="J5159" s="51" t="s">
        <v>20</v>
      </c>
      <c r="M5159" s="62"/>
      <c r="P5159" s="51" t="s">
        <v>20</v>
      </c>
      <c r="Q5159" s="60" t="s">
        <v>5020</v>
      </c>
      <c r="R5159" s="60">
        <v>185</v>
      </c>
      <c r="S5159" s="62">
        <v>10</v>
      </c>
      <c r="U5159" s="54" t="s">
        <v>15</v>
      </c>
      <c r="V5159" s="50" t="s">
        <v>20</v>
      </c>
      <c r="X5159" s="48"/>
    </row>
    <row r="5160" spans="1:24" s="60" customFormat="1" x14ac:dyDescent="0.2">
      <c r="A5160" s="60">
        <v>33</v>
      </c>
      <c r="B5160" s="61" t="s">
        <v>4658</v>
      </c>
      <c r="C5160" s="61">
        <v>3304</v>
      </c>
      <c r="D5160" s="61" t="s">
        <v>4836</v>
      </c>
      <c r="G5160" s="62"/>
      <c r="J5160" s="51" t="s">
        <v>20</v>
      </c>
      <c r="M5160" s="62"/>
      <c r="P5160" s="51" t="s">
        <v>20</v>
      </c>
      <c r="Q5160" s="60" t="s">
        <v>5021</v>
      </c>
      <c r="R5160" s="60">
        <v>186</v>
      </c>
      <c r="S5160" s="62">
        <v>50</v>
      </c>
      <c r="U5160" s="54" t="s">
        <v>15</v>
      </c>
      <c r="V5160" s="50" t="s">
        <v>20</v>
      </c>
      <c r="X5160" s="48"/>
    </row>
    <row r="5161" spans="1:24" s="60" customFormat="1" x14ac:dyDescent="0.2">
      <c r="A5161" s="60">
        <v>33</v>
      </c>
      <c r="B5161" s="61" t="s">
        <v>4658</v>
      </c>
      <c r="C5161" s="61">
        <v>3304</v>
      </c>
      <c r="D5161" s="61" t="s">
        <v>4836</v>
      </c>
      <c r="G5161" s="62"/>
      <c r="J5161" s="51" t="s">
        <v>20</v>
      </c>
      <c r="M5161" s="62"/>
      <c r="P5161" s="51" t="s">
        <v>20</v>
      </c>
      <c r="Q5161" s="60" t="s">
        <v>5022</v>
      </c>
      <c r="R5161" s="60">
        <v>187</v>
      </c>
      <c r="S5161" s="62">
        <v>25</v>
      </c>
      <c r="U5161" s="54" t="s">
        <v>15</v>
      </c>
      <c r="V5161" s="50" t="s">
        <v>20</v>
      </c>
      <c r="X5161" s="48"/>
    </row>
    <row r="5162" spans="1:24" s="60" customFormat="1" x14ac:dyDescent="0.2">
      <c r="A5162" s="60">
        <v>33</v>
      </c>
      <c r="B5162" s="61" t="s">
        <v>4658</v>
      </c>
      <c r="C5162" s="61">
        <v>3304</v>
      </c>
      <c r="D5162" s="61" t="s">
        <v>4836</v>
      </c>
      <c r="G5162" s="62"/>
      <c r="J5162" s="51" t="s">
        <v>20</v>
      </c>
      <c r="M5162" s="62"/>
      <c r="P5162" s="51" t="s">
        <v>20</v>
      </c>
      <c r="Q5162" s="60" t="s">
        <v>5023</v>
      </c>
      <c r="R5162" s="60">
        <v>188</v>
      </c>
      <c r="S5162" s="62">
        <v>10</v>
      </c>
      <c r="U5162" s="54" t="s">
        <v>15</v>
      </c>
      <c r="V5162" s="50" t="s">
        <v>20</v>
      </c>
      <c r="X5162" s="48"/>
    </row>
    <row r="5163" spans="1:24" s="60" customFormat="1" x14ac:dyDescent="0.2">
      <c r="A5163" s="60">
        <v>33</v>
      </c>
      <c r="B5163" s="61" t="s">
        <v>4658</v>
      </c>
      <c r="C5163" s="61">
        <v>3304</v>
      </c>
      <c r="D5163" s="61" t="s">
        <v>4836</v>
      </c>
      <c r="G5163" s="62"/>
      <c r="J5163" s="51" t="s">
        <v>20</v>
      </c>
      <c r="M5163" s="62"/>
      <c r="P5163" s="51" t="s">
        <v>20</v>
      </c>
      <c r="Q5163" s="60" t="s">
        <v>5024</v>
      </c>
      <c r="R5163" s="60">
        <v>189</v>
      </c>
      <c r="S5163" s="62">
        <v>10</v>
      </c>
      <c r="U5163" s="54" t="s">
        <v>15</v>
      </c>
      <c r="V5163" s="50" t="s">
        <v>20</v>
      </c>
      <c r="X5163" s="48"/>
    </row>
    <row r="5164" spans="1:24" s="60" customFormat="1" x14ac:dyDescent="0.2">
      <c r="A5164" s="60">
        <v>33</v>
      </c>
      <c r="B5164" s="61" t="s">
        <v>4658</v>
      </c>
      <c r="C5164" s="61">
        <v>3304</v>
      </c>
      <c r="D5164" s="61" t="s">
        <v>4836</v>
      </c>
      <c r="G5164" s="62"/>
      <c r="J5164" s="51" t="s">
        <v>20</v>
      </c>
      <c r="M5164" s="62"/>
      <c r="P5164" s="51" t="s">
        <v>20</v>
      </c>
      <c r="Q5164" s="60" t="s">
        <v>5025</v>
      </c>
      <c r="R5164" s="60">
        <v>190</v>
      </c>
      <c r="S5164" s="62">
        <v>14</v>
      </c>
      <c r="U5164" s="54" t="s">
        <v>15</v>
      </c>
      <c r="V5164" s="50" t="s">
        <v>20</v>
      </c>
      <c r="X5164" s="48"/>
    </row>
    <row r="5165" spans="1:24" s="60" customFormat="1" x14ac:dyDescent="0.2">
      <c r="A5165" s="60">
        <v>33</v>
      </c>
      <c r="B5165" s="61" t="s">
        <v>4658</v>
      </c>
      <c r="C5165" s="61">
        <v>3304</v>
      </c>
      <c r="D5165" s="61" t="s">
        <v>4836</v>
      </c>
      <c r="G5165" s="62"/>
      <c r="J5165" s="51" t="s">
        <v>20</v>
      </c>
      <c r="M5165" s="62"/>
      <c r="P5165" s="51" t="s">
        <v>20</v>
      </c>
      <c r="Q5165" s="60" t="s">
        <v>5026</v>
      </c>
      <c r="R5165" s="60">
        <v>191</v>
      </c>
      <c r="S5165" s="62">
        <v>13</v>
      </c>
      <c r="U5165" s="54" t="s">
        <v>15</v>
      </c>
      <c r="V5165" s="50" t="s">
        <v>20</v>
      </c>
      <c r="X5165" s="48"/>
    </row>
    <row r="5166" spans="1:24" s="60" customFormat="1" x14ac:dyDescent="0.2">
      <c r="A5166" s="60">
        <v>33</v>
      </c>
      <c r="B5166" s="61" t="s">
        <v>4658</v>
      </c>
      <c r="C5166" s="61">
        <v>3304</v>
      </c>
      <c r="D5166" s="61" t="s">
        <v>4836</v>
      </c>
      <c r="G5166" s="62"/>
      <c r="J5166" s="51" t="s">
        <v>20</v>
      </c>
      <c r="M5166" s="62"/>
      <c r="P5166" s="51" t="s">
        <v>20</v>
      </c>
      <c r="Q5166" s="60" t="s">
        <v>3083</v>
      </c>
      <c r="R5166" s="60">
        <v>192</v>
      </c>
      <c r="S5166" s="62">
        <v>62</v>
      </c>
      <c r="U5166" s="54" t="s">
        <v>15</v>
      </c>
      <c r="V5166" s="50" t="s">
        <v>20</v>
      </c>
      <c r="X5166" s="48"/>
    </row>
    <row r="5167" spans="1:24" s="60" customFormat="1" x14ac:dyDescent="0.2">
      <c r="A5167" s="60">
        <v>33</v>
      </c>
      <c r="B5167" s="61" t="s">
        <v>4658</v>
      </c>
      <c r="C5167" s="61">
        <v>3304</v>
      </c>
      <c r="D5167" s="61" t="s">
        <v>4836</v>
      </c>
      <c r="G5167" s="62"/>
      <c r="J5167" s="51" t="s">
        <v>20</v>
      </c>
      <c r="M5167" s="62"/>
      <c r="P5167" s="51" t="s">
        <v>20</v>
      </c>
      <c r="Q5167" s="60" t="s">
        <v>5027</v>
      </c>
      <c r="R5167" s="60">
        <v>193</v>
      </c>
      <c r="S5167" s="62">
        <v>122</v>
      </c>
      <c r="U5167" s="54" t="s">
        <v>15</v>
      </c>
      <c r="V5167" s="50" t="s">
        <v>20</v>
      </c>
      <c r="X5167" s="48"/>
    </row>
    <row r="5168" spans="1:24" s="60" customFormat="1" x14ac:dyDescent="0.2">
      <c r="A5168" s="60">
        <v>33</v>
      </c>
      <c r="B5168" s="61" t="s">
        <v>4658</v>
      </c>
      <c r="C5168" s="61">
        <v>3304</v>
      </c>
      <c r="D5168" s="61" t="s">
        <v>4836</v>
      </c>
      <c r="G5168" s="62"/>
      <c r="J5168" s="51" t="s">
        <v>20</v>
      </c>
      <c r="M5168" s="62"/>
      <c r="P5168" s="51" t="s">
        <v>20</v>
      </c>
      <c r="Q5168" s="60" t="s">
        <v>5028</v>
      </c>
      <c r="R5168" s="60">
        <v>194</v>
      </c>
      <c r="S5168" s="62">
        <v>10</v>
      </c>
      <c r="U5168" s="54" t="s">
        <v>15</v>
      </c>
      <c r="V5168" s="50" t="s">
        <v>20</v>
      </c>
      <c r="X5168" s="48"/>
    </row>
    <row r="5169" spans="1:24" s="60" customFormat="1" x14ac:dyDescent="0.2">
      <c r="A5169" s="60">
        <v>33</v>
      </c>
      <c r="B5169" s="61" t="s">
        <v>4658</v>
      </c>
      <c r="C5169" s="61">
        <v>3304</v>
      </c>
      <c r="D5169" s="61" t="s">
        <v>4836</v>
      </c>
      <c r="G5169" s="62"/>
      <c r="J5169" s="51" t="s">
        <v>20</v>
      </c>
      <c r="M5169" s="62"/>
      <c r="P5169" s="51" t="s">
        <v>20</v>
      </c>
      <c r="Q5169" s="60" t="s">
        <v>5029</v>
      </c>
      <c r="R5169" s="60">
        <v>195</v>
      </c>
      <c r="S5169" s="62">
        <v>20</v>
      </c>
      <c r="U5169" s="54" t="s">
        <v>15</v>
      </c>
      <c r="V5169" s="50" t="s">
        <v>20</v>
      </c>
      <c r="X5169" s="48"/>
    </row>
    <row r="5170" spans="1:24" s="60" customFormat="1" x14ac:dyDescent="0.2">
      <c r="A5170" s="60">
        <v>33</v>
      </c>
      <c r="B5170" s="61" t="s">
        <v>4658</v>
      </c>
      <c r="C5170" s="61">
        <v>3304</v>
      </c>
      <c r="D5170" s="61" t="s">
        <v>4836</v>
      </c>
      <c r="G5170" s="62"/>
      <c r="J5170" s="51" t="s">
        <v>20</v>
      </c>
      <c r="M5170" s="62"/>
      <c r="P5170" s="51" t="s">
        <v>20</v>
      </c>
      <c r="Q5170" s="60" t="s">
        <v>5030</v>
      </c>
      <c r="R5170" s="60">
        <v>196</v>
      </c>
      <c r="S5170" s="62">
        <v>12</v>
      </c>
      <c r="U5170" s="54" t="s">
        <v>15</v>
      </c>
      <c r="V5170" s="50" t="s">
        <v>20</v>
      </c>
      <c r="X5170" s="48"/>
    </row>
    <row r="5171" spans="1:24" s="60" customFormat="1" x14ac:dyDescent="0.2">
      <c r="A5171" s="60">
        <v>33</v>
      </c>
      <c r="B5171" s="61" t="s">
        <v>4658</v>
      </c>
      <c r="C5171" s="61">
        <v>3304</v>
      </c>
      <c r="D5171" s="61" t="s">
        <v>4836</v>
      </c>
      <c r="G5171" s="62"/>
      <c r="J5171" s="51" t="s">
        <v>20</v>
      </c>
      <c r="M5171" s="62"/>
      <c r="P5171" s="51" t="s">
        <v>20</v>
      </c>
      <c r="Q5171" s="60" t="s">
        <v>5031</v>
      </c>
      <c r="R5171" s="60">
        <v>197</v>
      </c>
      <c r="S5171" s="62">
        <v>14</v>
      </c>
      <c r="U5171" s="54" t="s">
        <v>15</v>
      </c>
      <c r="V5171" s="50" t="s">
        <v>20</v>
      </c>
      <c r="X5171" s="48"/>
    </row>
    <row r="5172" spans="1:24" s="60" customFormat="1" x14ac:dyDescent="0.2">
      <c r="A5172" s="60">
        <v>33</v>
      </c>
      <c r="B5172" s="61" t="s">
        <v>4658</v>
      </c>
      <c r="C5172" s="61">
        <v>3304</v>
      </c>
      <c r="D5172" s="61" t="s">
        <v>4836</v>
      </c>
      <c r="G5172" s="62"/>
      <c r="J5172" s="51" t="s">
        <v>20</v>
      </c>
      <c r="M5172" s="62"/>
      <c r="P5172" s="51" t="s">
        <v>20</v>
      </c>
      <c r="Q5172" s="60" t="s">
        <v>5032</v>
      </c>
      <c r="R5172" s="60">
        <v>198</v>
      </c>
      <c r="S5172" s="62">
        <v>74</v>
      </c>
      <c r="U5172" s="54" t="s">
        <v>15</v>
      </c>
      <c r="V5172" s="50" t="s">
        <v>20</v>
      </c>
      <c r="X5172" s="48"/>
    </row>
    <row r="5173" spans="1:24" s="60" customFormat="1" x14ac:dyDescent="0.2">
      <c r="A5173" s="60">
        <v>33</v>
      </c>
      <c r="B5173" s="61" t="s">
        <v>4658</v>
      </c>
      <c r="C5173" s="61">
        <v>3304</v>
      </c>
      <c r="D5173" s="61" t="s">
        <v>4836</v>
      </c>
      <c r="G5173" s="62"/>
      <c r="J5173" s="51" t="s">
        <v>20</v>
      </c>
      <c r="M5173" s="62"/>
      <c r="P5173" s="51" t="s">
        <v>20</v>
      </c>
      <c r="Q5173" s="60" t="s">
        <v>5033</v>
      </c>
      <c r="R5173" s="60">
        <v>199</v>
      </c>
      <c r="S5173" s="62">
        <v>106</v>
      </c>
      <c r="U5173" s="54" t="s">
        <v>15</v>
      </c>
      <c r="V5173" s="50" t="s">
        <v>20</v>
      </c>
      <c r="X5173" s="48"/>
    </row>
    <row r="5174" spans="1:24" s="60" customFormat="1" x14ac:dyDescent="0.2">
      <c r="A5174" s="60">
        <v>33</v>
      </c>
      <c r="B5174" s="61" t="s">
        <v>4658</v>
      </c>
      <c r="C5174" s="61">
        <v>3304</v>
      </c>
      <c r="D5174" s="61" t="s">
        <v>4836</v>
      </c>
      <c r="G5174" s="62"/>
      <c r="J5174" s="51" t="s">
        <v>20</v>
      </c>
      <c r="M5174" s="62"/>
      <c r="P5174" s="51" t="s">
        <v>20</v>
      </c>
      <c r="Q5174" s="60" t="s">
        <v>5034</v>
      </c>
      <c r="R5174" s="60">
        <v>200</v>
      </c>
      <c r="S5174" s="62">
        <v>45</v>
      </c>
      <c r="U5174" s="54" t="s">
        <v>15</v>
      </c>
      <c r="V5174" s="50" t="s">
        <v>20</v>
      </c>
      <c r="X5174" s="48"/>
    </row>
    <row r="5175" spans="1:24" s="60" customFormat="1" x14ac:dyDescent="0.2">
      <c r="A5175" s="60">
        <v>33</v>
      </c>
      <c r="B5175" s="61" t="s">
        <v>4658</v>
      </c>
      <c r="C5175" s="61">
        <v>3304</v>
      </c>
      <c r="D5175" s="61" t="s">
        <v>4836</v>
      </c>
      <c r="G5175" s="62"/>
      <c r="J5175" s="51" t="s">
        <v>20</v>
      </c>
      <c r="M5175" s="62"/>
      <c r="P5175" s="51" t="s">
        <v>20</v>
      </c>
      <c r="Q5175" s="60" t="s">
        <v>5035</v>
      </c>
      <c r="R5175" s="60">
        <v>201</v>
      </c>
      <c r="S5175" s="62">
        <v>45</v>
      </c>
      <c r="U5175" s="54" t="s">
        <v>15</v>
      </c>
      <c r="V5175" s="50" t="s">
        <v>20</v>
      </c>
      <c r="X5175" s="48"/>
    </row>
    <row r="5176" spans="1:24" s="60" customFormat="1" x14ac:dyDescent="0.2">
      <c r="A5176" s="60">
        <v>33</v>
      </c>
      <c r="B5176" s="61" t="s">
        <v>4658</v>
      </c>
      <c r="C5176" s="61">
        <v>3304</v>
      </c>
      <c r="D5176" s="61" t="s">
        <v>4836</v>
      </c>
      <c r="G5176" s="62"/>
      <c r="J5176" s="51" t="s">
        <v>20</v>
      </c>
      <c r="M5176" s="62"/>
      <c r="P5176" s="51" t="s">
        <v>20</v>
      </c>
      <c r="Q5176" s="60" t="s">
        <v>5036</v>
      </c>
      <c r="R5176" s="60">
        <v>202</v>
      </c>
      <c r="S5176" s="62">
        <v>23</v>
      </c>
      <c r="U5176" s="54" t="s">
        <v>15</v>
      </c>
      <c r="V5176" s="50" t="s">
        <v>20</v>
      </c>
      <c r="X5176" s="48"/>
    </row>
    <row r="5177" spans="1:24" s="60" customFormat="1" x14ac:dyDescent="0.2">
      <c r="A5177" s="60">
        <v>33</v>
      </c>
      <c r="B5177" s="61" t="s">
        <v>4658</v>
      </c>
      <c r="C5177" s="61">
        <v>3304</v>
      </c>
      <c r="D5177" s="61" t="s">
        <v>4836</v>
      </c>
      <c r="G5177" s="62"/>
      <c r="J5177" s="51" t="s">
        <v>20</v>
      </c>
      <c r="M5177" s="62"/>
      <c r="P5177" s="51" t="s">
        <v>20</v>
      </c>
      <c r="Q5177" s="60" t="s">
        <v>5037</v>
      </c>
      <c r="R5177" s="60">
        <v>203</v>
      </c>
      <c r="S5177" s="62">
        <v>50</v>
      </c>
      <c r="U5177" s="54" t="s">
        <v>15</v>
      </c>
      <c r="V5177" s="50" t="s">
        <v>20</v>
      </c>
      <c r="X5177" s="48"/>
    </row>
    <row r="5178" spans="1:24" s="60" customFormat="1" x14ac:dyDescent="0.2">
      <c r="A5178" s="60">
        <v>33</v>
      </c>
      <c r="B5178" s="61" t="s">
        <v>4658</v>
      </c>
      <c r="C5178" s="61">
        <v>3304</v>
      </c>
      <c r="D5178" s="61" t="s">
        <v>4836</v>
      </c>
      <c r="G5178" s="62"/>
      <c r="J5178" s="51" t="s">
        <v>20</v>
      </c>
      <c r="M5178" s="62"/>
      <c r="P5178" s="51" t="s">
        <v>20</v>
      </c>
      <c r="Q5178" s="60" t="s">
        <v>5038</v>
      </c>
      <c r="R5178" s="60">
        <v>204</v>
      </c>
      <c r="S5178" s="62">
        <v>50</v>
      </c>
      <c r="U5178" s="54" t="s">
        <v>15</v>
      </c>
      <c r="V5178" s="50" t="s">
        <v>20</v>
      </c>
      <c r="X5178" s="48"/>
    </row>
    <row r="5179" spans="1:24" s="60" customFormat="1" x14ac:dyDescent="0.2">
      <c r="A5179" s="60">
        <v>33</v>
      </c>
      <c r="B5179" s="61" t="s">
        <v>4658</v>
      </c>
      <c r="C5179" s="61">
        <v>3304</v>
      </c>
      <c r="D5179" s="61" t="s">
        <v>4836</v>
      </c>
      <c r="G5179" s="62"/>
      <c r="J5179" s="51" t="s">
        <v>20</v>
      </c>
      <c r="M5179" s="62"/>
      <c r="P5179" s="51" t="s">
        <v>20</v>
      </c>
      <c r="Q5179" s="60" t="s">
        <v>5039</v>
      </c>
      <c r="R5179" s="60">
        <v>205</v>
      </c>
      <c r="S5179" s="62">
        <v>158</v>
      </c>
      <c r="U5179" s="54" t="s">
        <v>15</v>
      </c>
      <c r="V5179" s="50" t="s">
        <v>20</v>
      </c>
      <c r="X5179" s="48"/>
    </row>
    <row r="5180" spans="1:24" s="60" customFormat="1" x14ac:dyDescent="0.2">
      <c r="A5180" s="60">
        <v>33</v>
      </c>
      <c r="B5180" s="61" t="s">
        <v>4658</v>
      </c>
      <c r="C5180" s="61">
        <v>3304</v>
      </c>
      <c r="D5180" s="61" t="s">
        <v>4836</v>
      </c>
      <c r="G5180" s="62"/>
      <c r="J5180" s="51" t="s">
        <v>20</v>
      </c>
      <c r="M5180" s="62"/>
      <c r="P5180" s="51" t="s">
        <v>20</v>
      </c>
      <c r="Q5180" s="60" t="s">
        <v>5040</v>
      </c>
      <c r="R5180" s="60">
        <v>206</v>
      </c>
      <c r="S5180" s="62">
        <v>25</v>
      </c>
      <c r="U5180" s="54" t="s">
        <v>15</v>
      </c>
      <c r="V5180" s="50" t="s">
        <v>20</v>
      </c>
      <c r="X5180" s="48"/>
    </row>
    <row r="5181" spans="1:24" s="60" customFormat="1" x14ac:dyDescent="0.2">
      <c r="A5181" s="60">
        <v>33</v>
      </c>
      <c r="B5181" s="61" t="s">
        <v>4658</v>
      </c>
      <c r="C5181" s="61">
        <v>3304</v>
      </c>
      <c r="D5181" s="61" t="s">
        <v>4836</v>
      </c>
      <c r="G5181" s="62"/>
      <c r="J5181" s="51" t="s">
        <v>20</v>
      </c>
      <c r="M5181" s="62"/>
      <c r="P5181" s="51" t="s">
        <v>20</v>
      </c>
      <c r="Q5181" s="60" t="s">
        <v>5041</v>
      </c>
      <c r="R5181" s="60">
        <v>207</v>
      </c>
      <c r="S5181" s="62">
        <v>55</v>
      </c>
      <c r="U5181" s="54" t="s">
        <v>15</v>
      </c>
      <c r="V5181" s="50" t="s">
        <v>20</v>
      </c>
      <c r="X5181" s="48"/>
    </row>
    <row r="5182" spans="1:24" s="60" customFormat="1" x14ac:dyDescent="0.2">
      <c r="A5182" s="60">
        <v>33</v>
      </c>
      <c r="B5182" s="61" t="s">
        <v>4658</v>
      </c>
      <c r="C5182" s="61">
        <v>3304</v>
      </c>
      <c r="D5182" s="61" t="s">
        <v>4836</v>
      </c>
      <c r="G5182" s="62"/>
      <c r="J5182" s="51" t="s">
        <v>20</v>
      </c>
      <c r="M5182" s="62"/>
      <c r="P5182" s="51" t="s">
        <v>20</v>
      </c>
      <c r="Q5182" s="60" t="s">
        <v>5042</v>
      </c>
      <c r="R5182" s="60">
        <v>208</v>
      </c>
      <c r="S5182" s="62">
        <v>30</v>
      </c>
      <c r="U5182" s="54" t="s">
        <v>15</v>
      </c>
      <c r="V5182" s="50" t="s">
        <v>20</v>
      </c>
      <c r="X5182" s="48"/>
    </row>
    <row r="5183" spans="1:24" s="60" customFormat="1" x14ac:dyDescent="0.2">
      <c r="A5183" s="60">
        <v>33</v>
      </c>
      <c r="B5183" s="61" t="s">
        <v>4658</v>
      </c>
      <c r="C5183" s="61">
        <v>3304</v>
      </c>
      <c r="D5183" s="61" t="s">
        <v>4836</v>
      </c>
      <c r="G5183" s="62"/>
      <c r="J5183" s="51" t="s">
        <v>20</v>
      </c>
      <c r="M5183" s="62"/>
      <c r="P5183" s="51" t="s">
        <v>20</v>
      </c>
      <c r="Q5183" s="60" t="s">
        <v>5043</v>
      </c>
      <c r="R5183" s="60">
        <v>209</v>
      </c>
      <c r="S5183" s="62">
        <v>30</v>
      </c>
      <c r="U5183" s="54" t="s">
        <v>15</v>
      </c>
      <c r="V5183" s="50" t="s">
        <v>20</v>
      </c>
      <c r="X5183" s="48"/>
    </row>
    <row r="5184" spans="1:24" s="60" customFormat="1" x14ac:dyDescent="0.2">
      <c r="A5184" s="60">
        <v>33</v>
      </c>
      <c r="B5184" s="61" t="s">
        <v>4658</v>
      </c>
      <c r="C5184" s="61">
        <v>3304</v>
      </c>
      <c r="D5184" s="61" t="s">
        <v>4836</v>
      </c>
      <c r="G5184" s="62"/>
      <c r="J5184" s="51" t="s">
        <v>20</v>
      </c>
      <c r="M5184" s="62"/>
      <c r="P5184" s="51" t="s">
        <v>20</v>
      </c>
      <c r="Q5184" s="60" t="s">
        <v>5044</v>
      </c>
      <c r="R5184" s="60">
        <v>210</v>
      </c>
      <c r="S5184" s="62">
        <v>20</v>
      </c>
      <c r="U5184" s="54" t="s">
        <v>15</v>
      </c>
      <c r="V5184" s="50" t="s">
        <v>20</v>
      </c>
      <c r="X5184" s="48"/>
    </row>
    <row r="5185" spans="1:24" s="60" customFormat="1" x14ac:dyDescent="0.2">
      <c r="A5185" s="60">
        <v>33</v>
      </c>
      <c r="B5185" s="61" t="s">
        <v>4658</v>
      </c>
      <c r="C5185" s="61">
        <v>3304</v>
      </c>
      <c r="D5185" s="61" t="s">
        <v>4836</v>
      </c>
      <c r="G5185" s="62"/>
      <c r="J5185" s="51" t="s">
        <v>20</v>
      </c>
      <c r="M5185" s="62"/>
      <c r="P5185" s="51" t="s">
        <v>20</v>
      </c>
      <c r="Q5185" s="60" t="s">
        <v>5045</v>
      </c>
      <c r="R5185" s="60">
        <v>211</v>
      </c>
      <c r="S5185" s="62">
        <v>20</v>
      </c>
      <c r="U5185" s="54" t="s">
        <v>15</v>
      </c>
      <c r="V5185" s="50" t="s">
        <v>20</v>
      </c>
      <c r="X5185" s="48"/>
    </row>
    <row r="5186" spans="1:24" s="60" customFormat="1" x14ac:dyDescent="0.2">
      <c r="A5186" s="60">
        <v>33</v>
      </c>
      <c r="B5186" s="61" t="s">
        <v>4658</v>
      </c>
      <c r="C5186" s="61">
        <v>3304</v>
      </c>
      <c r="D5186" s="61" t="s">
        <v>4836</v>
      </c>
      <c r="G5186" s="62"/>
      <c r="J5186" s="51" t="s">
        <v>20</v>
      </c>
      <c r="M5186" s="62"/>
      <c r="P5186" s="51" t="s">
        <v>20</v>
      </c>
      <c r="Q5186" s="60" t="s">
        <v>5046</v>
      </c>
      <c r="R5186" s="60">
        <v>212</v>
      </c>
      <c r="S5186" s="62">
        <v>10</v>
      </c>
      <c r="U5186" s="54" t="s">
        <v>15</v>
      </c>
      <c r="V5186" s="50" t="s">
        <v>20</v>
      </c>
      <c r="X5186" s="48"/>
    </row>
    <row r="5187" spans="1:24" s="60" customFormat="1" x14ac:dyDescent="0.2">
      <c r="A5187" s="60">
        <v>33</v>
      </c>
      <c r="B5187" s="61" t="s">
        <v>4658</v>
      </c>
      <c r="C5187" s="61">
        <v>3304</v>
      </c>
      <c r="D5187" s="61" t="s">
        <v>4836</v>
      </c>
      <c r="G5187" s="62"/>
      <c r="J5187" s="51" t="s">
        <v>20</v>
      </c>
      <c r="M5187" s="62"/>
      <c r="P5187" s="51" t="s">
        <v>20</v>
      </c>
      <c r="Q5187" s="60" t="s">
        <v>5047</v>
      </c>
      <c r="R5187" s="60">
        <v>213</v>
      </c>
      <c r="S5187" s="62">
        <v>35</v>
      </c>
      <c r="U5187" s="54" t="s">
        <v>15</v>
      </c>
      <c r="V5187" s="50" t="s">
        <v>20</v>
      </c>
      <c r="X5187" s="48"/>
    </row>
    <row r="5188" spans="1:24" s="60" customFormat="1" x14ac:dyDescent="0.2">
      <c r="A5188" s="60">
        <v>33</v>
      </c>
      <c r="B5188" s="61" t="s">
        <v>4658</v>
      </c>
      <c r="C5188" s="61">
        <v>3304</v>
      </c>
      <c r="D5188" s="61" t="s">
        <v>4836</v>
      </c>
      <c r="G5188" s="62"/>
      <c r="J5188" s="51" t="s">
        <v>20</v>
      </c>
      <c r="M5188" s="62"/>
      <c r="P5188" s="51" t="s">
        <v>20</v>
      </c>
      <c r="Q5188" s="60" t="s">
        <v>5048</v>
      </c>
      <c r="R5188" s="60">
        <v>214</v>
      </c>
      <c r="S5188" s="62">
        <v>30</v>
      </c>
      <c r="U5188" s="54" t="s">
        <v>15</v>
      </c>
      <c r="V5188" s="50" t="s">
        <v>20</v>
      </c>
      <c r="X5188" s="48"/>
    </row>
    <row r="5189" spans="1:24" s="60" customFormat="1" x14ac:dyDescent="0.2">
      <c r="A5189" s="60">
        <v>33</v>
      </c>
      <c r="B5189" s="61" t="s">
        <v>4658</v>
      </c>
      <c r="C5189" s="61">
        <v>3304</v>
      </c>
      <c r="D5189" s="61" t="s">
        <v>4836</v>
      </c>
      <c r="G5189" s="62"/>
      <c r="J5189" s="51" t="s">
        <v>20</v>
      </c>
      <c r="M5189" s="62"/>
      <c r="P5189" s="51" t="s">
        <v>20</v>
      </c>
      <c r="Q5189" s="60" t="s">
        <v>5049</v>
      </c>
      <c r="R5189" s="60">
        <v>215</v>
      </c>
      <c r="S5189" s="62">
        <v>25</v>
      </c>
      <c r="U5189" s="54" t="s">
        <v>15</v>
      </c>
      <c r="V5189" s="50" t="s">
        <v>20</v>
      </c>
      <c r="X5189" s="48"/>
    </row>
    <row r="5190" spans="1:24" s="60" customFormat="1" x14ac:dyDescent="0.2">
      <c r="A5190" s="60">
        <v>33</v>
      </c>
      <c r="B5190" s="61" t="s">
        <v>4658</v>
      </c>
      <c r="C5190" s="61">
        <v>3304</v>
      </c>
      <c r="D5190" s="61" t="s">
        <v>4836</v>
      </c>
      <c r="G5190" s="62"/>
      <c r="J5190" s="51" t="s">
        <v>20</v>
      </c>
      <c r="M5190" s="62"/>
      <c r="P5190" s="51" t="s">
        <v>20</v>
      </c>
      <c r="Q5190" s="60" t="s">
        <v>5050</v>
      </c>
      <c r="R5190" s="60">
        <v>216</v>
      </c>
      <c r="S5190" s="62">
        <v>45</v>
      </c>
      <c r="U5190" s="54" t="s">
        <v>15</v>
      </c>
      <c r="V5190" s="50" t="s">
        <v>20</v>
      </c>
      <c r="X5190" s="48"/>
    </row>
    <row r="5191" spans="1:24" s="60" customFormat="1" x14ac:dyDescent="0.2">
      <c r="A5191" s="60">
        <v>33</v>
      </c>
      <c r="B5191" s="61" t="s">
        <v>4658</v>
      </c>
      <c r="C5191" s="61">
        <v>3304</v>
      </c>
      <c r="D5191" s="61" t="s">
        <v>4836</v>
      </c>
      <c r="G5191" s="62"/>
      <c r="J5191" s="51" t="s">
        <v>20</v>
      </c>
      <c r="M5191" s="62"/>
      <c r="P5191" s="51" t="s">
        <v>20</v>
      </c>
      <c r="Q5191" s="60" t="s">
        <v>5051</v>
      </c>
      <c r="R5191" s="60">
        <v>217</v>
      </c>
      <c r="S5191" s="62">
        <v>30</v>
      </c>
      <c r="U5191" s="54" t="s">
        <v>15</v>
      </c>
      <c r="V5191" s="50" t="s">
        <v>20</v>
      </c>
      <c r="X5191" s="48"/>
    </row>
    <row r="5192" spans="1:24" s="60" customFormat="1" x14ac:dyDescent="0.2">
      <c r="A5192" s="60">
        <v>33</v>
      </c>
      <c r="B5192" s="61" t="s">
        <v>4658</v>
      </c>
      <c r="C5192" s="61">
        <v>3304</v>
      </c>
      <c r="D5192" s="61" t="s">
        <v>4836</v>
      </c>
      <c r="G5192" s="62"/>
      <c r="J5192" s="51" t="s">
        <v>20</v>
      </c>
      <c r="M5192" s="62"/>
      <c r="P5192" s="51" t="s">
        <v>20</v>
      </c>
      <c r="Q5192" s="60" t="s">
        <v>5052</v>
      </c>
      <c r="R5192" s="60">
        <v>218</v>
      </c>
      <c r="S5192" s="62">
        <v>50</v>
      </c>
      <c r="U5192" s="54" t="s">
        <v>15</v>
      </c>
      <c r="V5192" s="50" t="s">
        <v>20</v>
      </c>
      <c r="X5192" s="48"/>
    </row>
    <row r="5193" spans="1:24" s="60" customFormat="1" x14ac:dyDescent="0.2">
      <c r="A5193" s="60">
        <v>33</v>
      </c>
      <c r="B5193" s="61" t="s">
        <v>4658</v>
      </c>
      <c r="C5193" s="61">
        <v>3304</v>
      </c>
      <c r="D5193" s="61" t="s">
        <v>4836</v>
      </c>
      <c r="G5193" s="62"/>
      <c r="J5193" s="51" t="s">
        <v>20</v>
      </c>
      <c r="M5193" s="62"/>
      <c r="P5193" s="51" t="s">
        <v>20</v>
      </c>
      <c r="Q5193" s="60" t="s">
        <v>5053</v>
      </c>
      <c r="R5193" s="60">
        <v>219</v>
      </c>
      <c r="S5193" s="62">
        <v>30</v>
      </c>
      <c r="U5193" s="54" t="s">
        <v>15</v>
      </c>
      <c r="V5193" s="50" t="s">
        <v>20</v>
      </c>
      <c r="X5193" s="48"/>
    </row>
    <row r="5194" spans="1:24" s="60" customFormat="1" x14ac:dyDescent="0.2">
      <c r="A5194" s="60">
        <v>33</v>
      </c>
      <c r="B5194" s="61" t="s">
        <v>4658</v>
      </c>
      <c r="C5194" s="61">
        <v>3304</v>
      </c>
      <c r="D5194" s="61" t="s">
        <v>4836</v>
      </c>
      <c r="G5194" s="62"/>
      <c r="J5194" s="51" t="s">
        <v>20</v>
      </c>
      <c r="M5194" s="62"/>
      <c r="P5194" s="51" t="s">
        <v>20</v>
      </c>
      <c r="Q5194" s="60" t="s">
        <v>5054</v>
      </c>
      <c r="R5194" s="60">
        <v>220</v>
      </c>
      <c r="S5194" s="62">
        <v>75</v>
      </c>
      <c r="U5194" s="54" t="s">
        <v>15</v>
      </c>
      <c r="V5194" s="50" t="s">
        <v>20</v>
      </c>
      <c r="X5194" s="48"/>
    </row>
    <row r="5195" spans="1:24" s="60" customFormat="1" x14ac:dyDescent="0.2">
      <c r="A5195" s="60">
        <v>33</v>
      </c>
      <c r="B5195" s="61" t="s">
        <v>4658</v>
      </c>
      <c r="C5195" s="61">
        <v>3304</v>
      </c>
      <c r="D5195" s="61" t="s">
        <v>4836</v>
      </c>
      <c r="G5195" s="62"/>
      <c r="J5195" s="51" t="s">
        <v>20</v>
      </c>
      <c r="M5195" s="62"/>
      <c r="P5195" s="51" t="s">
        <v>20</v>
      </c>
      <c r="Q5195" s="60" t="s">
        <v>5055</v>
      </c>
      <c r="R5195" s="60">
        <v>221</v>
      </c>
      <c r="S5195" s="62">
        <v>27</v>
      </c>
      <c r="U5195" s="54" t="s">
        <v>15</v>
      </c>
      <c r="V5195" s="50" t="s">
        <v>20</v>
      </c>
      <c r="X5195" s="48"/>
    </row>
    <row r="5196" spans="1:24" s="60" customFormat="1" x14ac:dyDescent="0.2">
      <c r="A5196" s="60">
        <v>33</v>
      </c>
      <c r="B5196" s="61" t="s">
        <v>4658</v>
      </c>
      <c r="C5196" s="61">
        <v>3304</v>
      </c>
      <c r="D5196" s="61" t="s">
        <v>4836</v>
      </c>
      <c r="G5196" s="62"/>
      <c r="J5196" s="51" t="s">
        <v>20</v>
      </c>
      <c r="M5196" s="62"/>
      <c r="P5196" s="51" t="s">
        <v>20</v>
      </c>
      <c r="Q5196" s="60" t="s">
        <v>5056</v>
      </c>
      <c r="R5196" s="60">
        <v>222</v>
      </c>
      <c r="S5196" s="62">
        <v>25</v>
      </c>
      <c r="U5196" s="54" t="s">
        <v>15</v>
      </c>
      <c r="V5196" s="50" t="s">
        <v>20</v>
      </c>
      <c r="X5196" s="48"/>
    </row>
    <row r="5197" spans="1:24" s="60" customFormat="1" x14ac:dyDescent="0.2">
      <c r="A5197" s="60">
        <v>33</v>
      </c>
      <c r="B5197" s="61" t="s">
        <v>4658</v>
      </c>
      <c r="C5197" s="61">
        <v>3304</v>
      </c>
      <c r="D5197" s="61" t="s">
        <v>4836</v>
      </c>
      <c r="G5197" s="62"/>
      <c r="J5197" s="51" t="s">
        <v>20</v>
      </c>
      <c r="M5197" s="62"/>
      <c r="P5197" s="51" t="s">
        <v>20</v>
      </c>
      <c r="Q5197" s="60" t="s">
        <v>5057</v>
      </c>
      <c r="R5197" s="60">
        <v>223</v>
      </c>
      <c r="S5197" s="62">
        <v>10</v>
      </c>
      <c r="U5197" s="54" t="s">
        <v>15</v>
      </c>
      <c r="V5197" s="50" t="s">
        <v>20</v>
      </c>
      <c r="X5197" s="48"/>
    </row>
    <row r="5198" spans="1:24" s="60" customFormat="1" x14ac:dyDescent="0.2">
      <c r="A5198" s="60">
        <v>33</v>
      </c>
      <c r="B5198" s="61" t="s">
        <v>4658</v>
      </c>
      <c r="C5198" s="61">
        <v>3304</v>
      </c>
      <c r="D5198" s="61" t="s">
        <v>4836</v>
      </c>
      <c r="G5198" s="62"/>
      <c r="J5198" s="51" t="s">
        <v>20</v>
      </c>
      <c r="M5198" s="62"/>
      <c r="P5198" s="51" t="s">
        <v>20</v>
      </c>
      <c r="Q5198" s="60" t="s">
        <v>5058</v>
      </c>
      <c r="R5198" s="60">
        <v>224</v>
      </c>
      <c r="S5198" s="62">
        <v>50</v>
      </c>
      <c r="U5198" s="54" t="s">
        <v>15</v>
      </c>
      <c r="V5198" s="50" t="s">
        <v>20</v>
      </c>
      <c r="X5198" s="48"/>
    </row>
    <row r="5199" spans="1:24" s="60" customFormat="1" x14ac:dyDescent="0.2">
      <c r="A5199" s="60">
        <v>33</v>
      </c>
      <c r="B5199" s="61" t="s">
        <v>4658</v>
      </c>
      <c r="C5199" s="61">
        <v>3304</v>
      </c>
      <c r="D5199" s="61" t="s">
        <v>4836</v>
      </c>
      <c r="G5199" s="62"/>
      <c r="J5199" s="51" t="s">
        <v>20</v>
      </c>
      <c r="M5199" s="62"/>
      <c r="P5199" s="51" t="s">
        <v>20</v>
      </c>
      <c r="Q5199" s="60" t="s">
        <v>5059</v>
      </c>
      <c r="R5199" s="60">
        <v>225</v>
      </c>
      <c r="S5199" s="62">
        <v>10</v>
      </c>
      <c r="U5199" s="54" t="s">
        <v>15</v>
      </c>
      <c r="V5199" s="50" t="s">
        <v>20</v>
      </c>
      <c r="X5199" s="48"/>
    </row>
    <row r="5200" spans="1:24" s="60" customFormat="1" x14ac:dyDescent="0.2">
      <c r="A5200" s="60">
        <v>33</v>
      </c>
      <c r="B5200" s="61" t="s">
        <v>4658</v>
      </c>
      <c r="C5200" s="61">
        <v>3304</v>
      </c>
      <c r="D5200" s="61" t="s">
        <v>4836</v>
      </c>
      <c r="G5200" s="62"/>
      <c r="J5200" s="51" t="s">
        <v>20</v>
      </c>
      <c r="M5200" s="62"/>
      <c r="P5200" s="51" t="s">
        <v>20</v>
      </c>
      <c r="Q5200" s="60" t="s">
        <v>5060</v>
      </c>
      <c r="R5200" s="60">
        <v>226</v>
      </c>
      <c r="S5200" s="62">
        <v>25</v>
      </c>
      <c r="U5200" s="54" t="s">
        <v>15</v>
      </c>
      <c r="V5200" s="50" t="s">
        <v>20</v>
      </c>
      <c r="X5200" s="48"/>
    </row>
    <row r="5201" spans="1:24" s="60" customFormat="1" x14ac:dyDescent="0.2">
      <c r="A5201" s="60">
        <v>33</v>
      </c>
      <c r="B5201" s="61" t="s">
        <v>4658</v>
      </c>
      <c r="C5201" s="61">
        <v>3304</v>
      </c>
      <c r="D5201" s="61" t="s">
        <v>4836</v>
      </c>
      <c r="G5201" s="62"/>
      <c r="J5201" s="51" t="s">
        <v>20</v>
      </c>
      <c r="M5201" s="62"/>
      <c r="P5201" s="51" t="s">
        <v>20</v>
      </c>
      <c r="Q5201" s="60" t="s">
        <v>5061</v>
      </c>
      <c r="R5201" s="60">
        <v>227</v>
      </c>
      <c r="S5201" s="62">
        <v>75</v>
      </c>
      <c r="U5201" s="54" t="s">
        <v>15</v>
      </c>
      <c r="V5201" s="50" t="s">
        <v>20</v>
      </c>
      <c r="X5201" s="48"/>
    </row>
    <row r="5202" spans="1:24" s="60" customFormat="1" x14ac:dyDescent="0.2">
      <c r="A5202" s="60">
        <v>33</v>
      </c>
      <c r="B5202" s="61" t="s">
        <v>4658</v>
      </c>
      <c r="C5202" s="61">
        <v>3304</v>
      </c>
      <c r="D5202" s="61" t="s">
        <v>4836</v>
      </c>
      <c r="G5202" s="62"/>
      <c r="J5202" s="51" t="s">
        <v>20</v>
      </c>
      <c r="M5202" s="62"/>
      <c r="P5202" s="51" t="s">
        <v>20</v>
      </c>
      <c r="Q5202" s="60" t="s">
        <v>5062</v>
      </c>
      <c r="R5202" s="60">
        <v>228</v>
      </c>
      <c r="S5202" s="62">
        <v>85</v>
      </c>
      <c r="U5202" s="54" t="s">
        <v>15</v>
      </c>
      <c r="V5202" s="50" t="s">
        <v>20</v>
      </c>
      <c r="X5202" s="48"/>
    </row>
    <row r="5203" spans="1:24" s="60" customFormat="1" x14ac:dyDescent="0.2">
      <c r="A5203" s="60">
        <v>33</v>
      </c>
      <c r="B5203" s="61" t="s">
        <v>4658</v>
      </c>
      <c r="C5203" s="61">
        <v>3304</v>
      </c>
      <c r="D5203" s="61" t="s">
        <v>4836</v>
      </c>
      <c r="G5203" s="62"/>
      <c r="J5203" s="51" t="s">
        <v>20</v>
      </c>
      <c r="M5203" s="62"/>
      <c r="P5203" s="51" t="s">
        <v>20</v>
      </c>
      <c r="Q5203" s="60" t="s">
        <v>5063</v>
      </c>
      <c r="R5203" s="60">
        <v>229</v>
      </c>
      <c r="S5203" s="62">
        <v>15</v>
      </c>
      <c r="U5203" s="54" t="s">
        <v>15</v>
      </c>
      <c r="V5203" s="50" t="s">
        <v>20</v>
      </c>
      <c r="X5203" s="48"/>
    </row>
    <row r="5204" spans="1:24" s="60" customFormat="1" x14ac:dyDescent="0.2">
      <c r="A5204" s="60">
        <v>33</v>
      </c>
      <c r="B5204" s="61" t="s">
        <v>4658</v>
      </c>
      <c r="C5204" s="61">
        <v>3304</v>
      </c>
      <c r="D5204" s="61" t="s">
        <v>4836</v>
      </c>
      <c r="G5204" s="62"/>
      <c r="J5204" s="51" t="s">
        <v>20</v>
      </c>
      <c r="M5204" s="62"/>
      <c r="P5204" s="51" t="s">
        <v>20</v>
      </c>
      <c r="Q5204" s="60" t="s">
        <v>5064</v>
      </c>
      <c r="R5204" s="60">
        <v>230</v>
      </c>
      <c r="S5204" s="62">
        <v>25</v>
      </c>
      <c r="U5204" s="54" t="s">
        <v>15</v>
      </c>
      <c r="V5204" s="50" t="s">
        <v>20</v>
      </c>
      <c r="X5204" s="48"/>
    </row>
    <row r="5205" spans="1:24" s="60" customFormat="1" x14ac:dyDescent="0.2">
      <c r="A5205" s="60">
        <v>33</v>
      </c>
      <c r="B5205" s="61" t="s">
        <v>4658</v>
      </c>
      <c r="C5205" s="61">
        <v>3304</v>
      </c>
      <c r="D5205" s="61" t="s">
        <v>4836</v>
      </c>
      <c r="G5205" s="62"/>
      <c r="J5205" s="51" t="s">
        <v>20</v>
      </c>
      <c r="M5205" s="62"/>
      <c r="P5205" s="51" t="s">
        <v>20</v>
      </c>
      <c r="Q5205" s="60" t="s">
        <v>5065</v>
      </c>
      <c r="R5205" s="60">
        <v>231</v>
      </c>
      <c r="S5205" s="62">
        <v>30</v>
      </c>
      <c r="U5205" s="54" t="s">
        <v>15</v>
      </c>
      <c r="V5205" s="50" t="s">
        <v>20</v>
      </c>
      <c r="X5205" s="48"/>
    </row>
    <row r="5206" spans="1:24" s="60" customFormat="1" x14ac:dyDescent="0.2">
      <c r="A5206" s="60">
        <v>33</v>
      </c>
      <c r="B5206" s="61" t="s">
        <v>4658</v>
      </c>
      <c r="C5206" s="61">
        <v>3304</v>
      </c>
      <c r="D5206" s="61" t="s">
        <v>4836</v>
      </c>
      <c r="G5206" s="62"/>
      <c r="J5206" s="51" t="s">
        <v>20</v>
      </c>
      <c r="M5206" s="62"/>
      <c r="P5206" s="51" t="s">
        <v>20</v>
      </c>
      <c r="Q5206" s="60" t="s">
        <v>5066</v>
      </c>
      <c r="R5206" s="60">
        <v>232</v>
      </c>
      <c r="S5206" s="62">
        <v>25</v>
      </c>
      <c r="U5206" s="54" t="s">
        <v>15</v>
      </c>
      <c r="V5206" s="50" t="s">
        <v>20</v>
      </c>
      <c r="X5206" s="48"/>
    </row>
    <row r="5207" spans="1:24" s="60" customFormat="1" x14ac:dyDescent="0.2">
      <c r="A5207" s="60">
        <v>33</v>
      </c>
      <c r="B5207" s="61" t="s">
        <v>4658</v>
      </c>
      <c r="C5207" s="61">
        <v>3304</v>
      </c>
      <c r="D5207" s="61" t="s">
        <v>4836</v>
      </c>
      <c r="G5207" s="62"/>
      <c r="J5207" s="51" t="s">
        <v>20</v>
      </c>
      <c r="M5207" s="62"/>
      <c r="P5207" s="51" t="s">
        <v>20</v>
      </c>
      <c r="Q5207" s="60" t="s">
        <v>5067</v>
      </c>
      <c r="R5207" s="60">
        <v>233</v>
      </c>
      <c r="S5207" s="62">
        <v>52</v>
      </c>
      <c r="U5207" s="54" t="s">
        <v>15</v>
      </c>
      <c r="V5207" s="50" t="s">
        <v>20</v>
      </c>
      <c r="X5207" s="48"/>
    </row>
    <row r="5208" spans="1:24" s="60" customFormat="1" x14ac:dyDescent="0.2">
      <c r="A5208" s="60">
        <v>33</v>
      </c>
      <c r="B5208" s="61" t="s">
        <v>4658</v>
      </c>
      <c r="C5208" s="61">
        <v>3304</v>
      </c>
      <c r="D5208" s="61" t="s">
        <v>4836</v>
      </c>
      <c r="G5208" s="62"/>
      <c r="J5208" s="51" t="s">
        <v>20</v>
      </c>
      <c r="M5208" s="62"/>
      <c r="P5208" s="51" t="s">
        <v>20</v>
      </c>
      <c r="Q5208" s="60" t="s">
        <v>5068</v>
      </c>
      <c r="R5208" s="60">
        <v>234</v>
      </c>
      <c r="S5208" s="62">
        <v>10</v>
      </c>
      <c r="U5208" s="54" t="s">
        <v>15</v>
      </c>
      <c r="V5208" s="50" t="s">
        <v>20</v>
      </c>
      <c r="X5208" s="48"/>
    </row>
    <row r="5209" spans="1:24" s="60" customFormat="1" x14ac:dyDescent="0.2">
      <c r="A5209" s="60">
        <v>33</v>
      </c>
      <c r="B5209" s="61" t="s">
        <v>4658</v>
      </c>
      <c r="C5209" s="61">
        <v>3304</v>
      </c>
      <c r="D5209" s="61" t="s">
        <v>4836</v>
      </c>
      <c r="G5209" s="62"/>
      <c r="J5209" s="51" t="s">
        <v>20</v>
      </c>
      <c r="M5209" s="62"/>
      <c r="P5209" s="51" t="s">
        <v>20</v>
      </c>
      <c r="Q5209" s="60" t="s">
        <v>5069</v>
      </c>
      <c r="R5209" s="60">
        <v>235</v>
      </c>
      <c r="S5209" s="62">
        <v>13</v>
      </c>
      <c r="U5209" s="54" t="s">
        <v>15</v>
      </c>
      <c r="V5209" s="50" t="s">
        <v>20</v>
      </c>
      <c r="X5209" s="48"/>
    </row>
    <row r="5210" spans="1:24" s="60" customFormat="1" x14ac:dyDescent="0.2">
      <c r="A5210" s="60">
        <v>33</v>
      </c>
      <c r="B5210" s="61" t="s">
        <v>4658</v>
      </c>
      <c r="C5210" s="61">
        <v>3304</v>
      </c>
      <c r="D5210" s="61" t="s">
        <v>4836</v>
      </c>
      <c r="G5210" s="62"/>
      <c r="J5210" s="51" t="s">
        <v>20</v>
      </c>
      <c r="M5210" s="62"/>
      <c r="P5210" s="51" t="s">
        <v>20</v>
      </c>
      <c r="Q5210" s="60" t="s">
        <v>5070</v>
      </c>
      <c r="R5210" s="60">
        <v>236</v>
      </c>
      <c r="S5210" s="62">
        <v>30</v>
      </c>
      <c r="U5210" s="54" t="s">
        <v>15</v>
      </c>
      <c r="V5210" s="50" t="s">
        <v>20</v>
      </c>
      <c r="X5210" s="48"/>
    </row>
    <row r="5211" spans="1:24" s="60" customFormat="1" x14ac:dyDescent="0.2">
      <c r="A5211" s="60">
        <v>33</v>
      </c>
      <c r="B5211" s="61" t="s">
        <v>4658</v>
      </c>
      <c r="C5211" s="61">
        <v>3304</v>
      </c>
      <c r="D5211" s="61" t="s">
        <v>4836</v>
      </c>
      <c r="G5211" s="62"/>
      <c r="J5211" s="51" t="s">
        <v>20</v>
      </c>
      <c r="M5211" s="62"/>
      <c r="P5211" s="51" t="s">
        <v>20</v>
      </c>
      <c r="Q5211" s="60" t="s">
        <v>5071</v>
      </c>
      <c r="R5211" s="60">
        <v>237</v>
      </c>
      <c r="S5211" s="62">
        <v>40</v>
      </c>
      <c r="U5211" s="54" t="s">
        <v>15</v>
      </c>
      <c r="V5211" s="50" t="s">
        <v>20</v>
      </c>
      <c r="X5211" s="48"/>
    </row>
    <row r="5212" spans="1:24" s="60" customFormat="1" x14ac:dyDescent="0.2">
      <c r="A5212" s="60">
        <v>33</v>
      </c>
      <c r="B5212" s="61" t="s">
        <v>4658</v>
      </c>
      <c r="C5212" s="61">
        <v>3304</v>
      </c>
      <c r="D5212" s="61" t="s">
        <v>4836</v>
      </c>
      <c r="G5212" s="62"/>
      <c r="J5212" s="51" t="s">
        <v>20</v>
      </c>
      <c r="M5212" s="62"/>
      <c r="P5212" s="51" t="s">
        <v>20</v>
      </c>
      <c r="Q5212" s="60" t="s">
        <v>5072</v>
      </c>
      <c r="R5212" s="60">
        <v>238</v>
      </c>
      <c r="S5212" s="62">
        <v>16</v>
      </c>
      <c r="U5212" s="54" t="s">
        <v>15</v>
      </c>
      <c r="V5212" s="50" t="s">
        <v>20</v>
      </c>
      <c r="X5212" s="48"/>
    </row>
    <row r="5213" spans="1:24" s="60" customFormat="1" x14ac:dyDescent="0.2">
      <c r="A5213" s="60">
        <v>33</v>
      </c>
      <c r="B5213" s="61" t="s">
        <v>4658</v>
      </c>
      <c r="C5213" s="61">
        <v>3304</v>
      </c>
      <c r="D5213" s="61" t="s">
        <v>4836</v>
      </c>
      <c r="G5213" s="62"/>
      <c r="J5213" s="51" t="s">
        <v>20</v>
      </c>
      <c r="M5213" s="62"/>
      <c r="P5213" s="51" t="s">
        <v>20</v>
      </c>
      <c r="Q5213" s="60" t="s">
        <v>5073</v>
      </c>
      <c r="R5213" s="60">
        <v>239</v>
      </c>
      <c r="S5213" s="62">
        <v>17</v>
      </c>
      <c r="U5213" s="54" t="s">
        <v>15</v>
      </c>
      <c r="V5213" s="50" t="s">
        <v>20</v>
      </c>
      <c r="X5213" s="48"/>
    </row>
    <row r="5214" spans="1:24" s="60" customFormat="1" x14ac:dyDescent="0.2">
      <c r="A5214" s="60">
        <v>33</v>
      </c>
      <c r="B5214" s="61" t="s">
        <v>4658</v>
      </c>
      <c r="C5214" s="61">
        <v>3304</v>
      </c>
      <c r="D5214" s="61" t="s">
        <v>4836</v>
      </c>
      <c r="G5214" s="62"/>
      <c r="J5214" s="51" t="s">
        <v>20</v>
      </c>
      <c r="M5214" s="62"/>
      <c r="P5214" s="51" t="s">
        <v>20</v>
      </c>
      <c r="Q5214" s="60" t="s">
        <v>5074</v>
      </c>
      <c r="R5214" s="60">
        <v>240</v>
      </c>
      <c r="S5214" s="62">
        <v>27</v>
      </c>
      <c r="U5214" s="54" t="s">
        <v>15</v>
      </c>
      <c r="V5214" s="50" t="s">
        <v>20</v>
      </c>
      <c r="X5214" s="48"/>
    </row>
    <row r="5215" spans="1:24" s="60" customFormat="1" x14ac:dyDescent="0.2">
      <c r="A5215" s="60">
        <v>33</v>
      </c>
      <c r="B5215" s="61" t="s">
        <v>4658</v>
      </c>
      <c r="C5215" s="61">
        <v>3304</v>
      </c>
      <c r="D5215" s="61" t="s">
        <v>4836</v>
      </c>
      <c r="G5215" s="62"/>
      <c r="J5215" s="51" t="s">
        <v>20</v>
      </c>
      <c r="M5215" s="62"/>
      <c r="P5215" s="51" t="s">
        <v>20</v>
      </c>
      <c r="Q5215" s="60" t="s">
        <v>5075</v>
      </c>
      <c r="R5215" s="60">
        <v>241</v>
      </c>
      <c r="S5215" s="62">
        <v>30</v>
      </c>
      <c r="U5215" s="54" t="s">
        <v>15</v>
      </c>
      <c r="V5215" s="50" t="s">
        <v>20</v>
      </c>
      <c r="X5215" s="48"/>
    </row>
    <row r="5216" spans="1:24" s="60" customFormat="1" x14ac:dyDescent="0.2">
      <c r="A5216" s="60">
        <v>33</v>
      </c>
      <c r="B5216" s="61" t="s">
        <v>4658</v>
      </c>
      <c r="C5216" s="61">
        <v>3304</v>
      </c>
      <c r="D5216" s="61" t="s">
        <v>4836</v>
      </c>
      <c r="G5216" s="62"/>
      <c r="J5216" s="51" t="s">
        <v>20</v>
      </c>
      <c r="M5216" s="62"/>
      <c r="P5216" s="51" t="s">
        <v>20</v>
      </c>
      <c r="Q5216" s="60" t="s">
        <v>5076</v>
      </c>
      <c r="R5216" s="60">
        <v>242</v>
      </c>
      <c r="S5216" s="62">
        <v>50</v>
      </c>
      <c r="U5216" s="54" t="s">
        <v>15</v>
      </c>
      <c r="V5216" s="50" t="s">
        <v>20</v>
      </c>
      <c r="X5216" s="48"/>
    </row>
    <row r="5217" spans="1:24" s="60" customFormat="1" x14ac:dyDescent="0.2">
      <c r="A5217" s="60">
        <v>33</v>
      </c>
      <c r="B5217" s="61" t="s">
        <v>4658</v>
      </c>
      <c r="C5217" s="61">
        <v>3304</v>
      </c>
      <c r="D5217" s="61" t="s">
        <v>4836</v>
      </c>
      <c r="G5217" s="62"/>
      <c r="J5217" s="51" t="s">
        <v>20</v>
      </c>
      <c r="M5217" s="62"/>
      <c r="P5217" s="51" t="s">
        <v>20</v>
      </c>
      <c r="Q5217" s="60" t="s">
        <v>5077</v>
      </c>
      <c r="R5217" s="60">
        <v>243</v>
      </c>
      <c r="S5217" s="62">
        <v>32</v>
      </c>
      <c r="U5217" s="54" t="s">
        <v>15</v>
      </c>
      <c r="V5217" s="50" t="s">
        <v>20</v>
      </c>
      <c r="X5217" s="48"/>
    </row>
    <row r="5218" spans="1:24" s="60" customFormat="1" x14ac:dyDescent="0.2">
      <c r="A5218" s="60">
        <v>33</v>
      </c>
      <c r="B5218" s="61" t="s">
        <v>4658</v>
      </c>
      <c r="C5218" s="61">
        <v>3304</v>
      </c>
      <c r="D5218" s="61" t="s">
        <v>4836</v>
      </c>
      <c r="G5218" s="62"/>
      <c r="J5218" s="51" t="s">
        <v>20</v>
      </c>
      <c r="M5218" s="62"/>
      <c r="P5218" s="51" t="s">
        <v>20</v>
      </c>
      <c r="Q5218" s="60" t="s">
        <v>5078</v>
      </c>
      <c r="R5218" s="60">
        <v>244</v>
      </c>
      <c r="S5218" s="62">
        <v>40</v>
      </c>
      <c r="U5218" s="54" t="s">
        <v>15</v>
      </c>
      <c r="V5218" s="50" t="s">
        <v>20</v>
      </c>
      <c r="X5218" s="48"/>
    </row>
    <row r="5219" spans="1:24" s="60" customFormat="1" x14ac:dyDescent="0.2">
      <c r="A5219" s="60">
        <v>33</v>
      </c>
      <c r="B5219" s="61" t="s">
        <v>4658</v>
      </c>
      <c r="C5219" s="61">
        <v>3304</v>
      </c>
      <c r="D5219" s="61" t="s">
        <v>4836</v>
      </c>
      <c r="G5219" s="62"/>
      <c r="J5219" s="51" t="s">
        <v>20</v>
      </c>
      <c r="M5219" s="62"/>
      <c r="P5219" s="51" t="s">
        <v>20</v>
      </c>
      <c r="Q5219" s="60" t="s">
        <v>5079</v>
      </c>
      <c r="R5219" s="60">
        <v>245</v>
      </c>
      <c r="S5219" s="62">
        <v>35</v>
      </c>
      <c r="U5219" s="54" t="s">
        <v>15</v>
      </c>
      <c r="V5219" s="50" t="s">
        <v>20</v>
      </c>
      <c r="X5219" s="48"/>
    </row>
    <row r="5220" spans="1:24" s="60" customFormat="1" x14ac:dyDescent="0.2">
      <c r="A5220" s="60">
        <v>33</v>
      </c>
      <c r="B5220" s="61" t="s">
        <v>4658</v>
      </c>
      <c r="C5220" s="61">
        <v>3304</v>
      </c>
      <c r="D5220" s="61" t="s">
        <v>4836</v>
      </c>
      <c r="G5220" s="62"/>
      <c r="J5220" s="51" t="s">
        <v>20</v>
      </c>
      <c r="M5220" s="62"/>
      <c r="P5220" s="51" t="s">
        <v>20</v>
      </c>
      <c r="Q5220" s="60" t="s">
        <v>5080</v>
      </c>
      <c r="R5220" s="60">
        <v>246</v>
      </c>
      <c r="S5220" s="62">
        <v>40</v>
      </c>
      <c r="U5220" s="54" t="s">
        <v>15</v>
      </c>
      <c r="V5220" s="50" t="s">
        <v>20</v>
      </c>
      <c r="X5220" s="48"/>
    </row>
    <row r="5221" spans="1:24" s="60" customFormat="1" x14ac:dyDescent="0.2">
      <c r="A5221" s="60">
        <v>33</v>
      </c>
      <c r="B5221" s="61" t="s">
        <v>4658</v>
      </c>
      <c r="C5221" s="61">
        <v>3304</v>
      </c>
      <c r="D5221" s="61" t="s">
        <v>4836</v>
      </c>
      <c r="G5221" s="62"/>
      <c r="J5221" s="51" t="s">
        <v>20</v>
      </c>
      <c r="M5221" s="62"/>
      <c r="P5221" s="51" t="s">
        <v>20</v>
      </c>
      <c r="Q5221" s="60" t="s">
        <v>5081</v>
      </c>
      <c r="R5221" s="60">
        <v>247</v>
      </c>
      <c r="S5221" s="62">
        <v>100</v>
      </c>
      <c r="U5221" s="54" t="s">
        <v>15</v>
      </c>
      <c r="V5221" s="50" t="s">
        <v>20</v>
      </c>
      <c r="X5221" s="48"/>
    </row>
    <row r="5222" spans="1:24" s="60" customFormat="1" x14ac:dyDescent="0.2">
      <c r="A5222" s="60">
        <v>33</v>
      </c>
      <c r="B5222" s="61" t="s">
        <v>4658</v>
      </c>
      <c r="C5222" s="61">
        <v>3304</v>
      </c>
      <c r="D5222" s="61" t="s">
        <v>4836</v>
      </c>
      <c r="G5222" s="62"/>
      <c r="J5222" s="51" t="s">
        <v>20</v>
      </c>
      <c r="M5222" s="62"/>
      <c r="P5222" s="51" t="s">
        <v>20</v>
      </c>
      <c r="Q5222" s="60" t="s">
        <v>5082</v>
      </c>
      <c r="R5222" s="60">
        <v>248</v>
      </c>
      <c r="S5222" s="62">
        <v>25</v>
      </c>
      <c r="U5222" s="54" t="s">
        <v>15</v>
      </c>
      <c r="V5222" s="50" t="s">
        <v>20</v>
      </c>
      <c r="X5222" s="48"/>
    </row>
    <row r="5223" spans="1:24" s="60" customFormat="1" x14ac:dyDescent="0.2">
      <c r="A5223" s="60">
        <v>33</v>
      </c>
      <c r="B5223" s="61" t="s">
        <v>4658</v>
      </c>
      <c r="C5223" s="61">
        <v>3304</v>
      </c>
      <c r="D5223" s="61" t="s">
        <v>4836</v>
      </c>
      <c r="G5223" s="62"/>
      <c r="J5223" s="51" t="s">
        <v>20</v>
      </c>
      <c r="M5223" s="62"/>
      <c r="P5223" s="51" t="s">
        <v>20</v>
      </c>
      <c r="Q5223" s="60" t="s">
        <v>5083</v>
      </c>
      <c r="R5223" s="60">
        <v>249</v>
      </c>
      <c r="S5223" s="62">
        <v>17</v>
      </c>
      <c r="U5223" s="54" t="s">
        <v>15</v>
      </c>
      <c r="V5223" s="50" t="s">
        <v>20</v>
      </c>
      <c r="X5223" s="48"/>
    </row>
    <row r="5224" spans="1:24" s="60" customFormat="1" x14ac:dyDescent="0.2">
      <c r="A5224" s="60">
        <v>33</v>
      </c>
      <c r="B5224" s="61" t="s">
        <v>4658</v>
      </c>
      <c r="C5224" s="61">
        <v>3304</v>
      </c>
      <c r="D5224" s="61" t="s">
        <v>4836</v>
      </c>
      <c r="G5224" s="62"/>
      <c r="J5224" s="51" t="s">
        <v>20</v>
      </c>
      <c r="M5224" s="62"/>
      <c r="P5224" s="51" t="s">
        <v>20</v>
      </c>
      <c r="Q5224" s="60" t="s">
        <v>5084</v>
      </c>
      <c r="R5224" s="60">
        <v>250</v>
      </c>
      <c r="S5224" s="62">
        <v>40</v>
      </c>
      <c r="U5224" s="54" t="s">
        <v>15</v>
      </c>
      <c r="V5224" s="50" t="s">
        <v>20</v>
      </c>
      <c r="X5224" s="48"/>
    </row>
    <row r="5225" spans="1:24" s="60" customFormat="1" x14ac:dyDescent="0.2">
      <c r="A5225" s="60">
        <v>33</v>
      </c>
      <c r="B5225" s="61" t="s">
        <v>4658</v>
      </c>
      <c r="C5225" s="61">
        <v>3304</v>
      </c>
      <c r="D5225" s="61" t="s">
        <v>4836</v>
      </c>
      <c r="G5225" s="62"/>
      <c r="J5225" s="51" t="s">
        <v>20</v>
      </c>
      <c r="M5225" s="62"/>
      <c r="P5225" s="51" t="s">
        <v>20</v>
      </c>
      <c r="Q5225" s="60" t="s">
        <v>4745</v>
      </c>
      <c r="R5225" s="60">
        <v>251</v>
      </c>
      <c r="S5225" s="62">
        <v>30</v>
      </c>
      <c r="U5225" s="54" t="s">
        <v>15</v>
      </c>
      <c r="V5225" s="50" t="s">
        <v>20</v>
      </c>
      <c r="X5225" s="48"/>
    </row>
    <row r="5226" spans="1:24" s="60" customFormat="1" x14ac:dyDescent="0.2">
      <c r="A5226" s="60">
        <v>33</v>
      </c>
      <c r="B5226" s="61" t="s">
        <v>4658</v>
      </c>
      <c r="C5226" s="61">
        <v>3304</v>
      </c>
      <c r="D5226" s="61" t="s">
        <v>4836</v>
      </c>
      <c r="G5226" s="62"/>
      <c r="J5226" s="51" t="s">
        <v>20</v>
      </c>
      <c r="M5226" s="62"/>
      <c r="P5226" s="51" t="s">
        <v>20</v>
      </c>
      <c r="Q5226" s="60" t="s">
        <v>5085</v>
      </c>
      <c r="R5226" s="60">
        <v>252</v>
      </c>
      <c r="S5226" s="62">
        <v>60</v>
      </c>
      <c r="U5226" s="54" t="s">
        <v>15</v>
      </c>
      <c r="V5226" s="50" t="s">
        <v>20</v>
      </c>
      <c r="X5226" s="48"/>
    </row>
    <row r="5227" spans="1:24" s="60" customFormat="1" x14ac:dyDescent="0.2">
      <c r="A5227" s="60">
        <v>33</v>
      </c>
      <c r="B5227" s="61" t="s">
        <v>4658</v>
      </c>
      <c r="C5227" s="61">
        <v>3304</v>
      </c>
      <c r="D5227" s="61" t="s">
        <v>4836</v>
      </c>
      <c r="G5227" s="62"/>
      <c r="J5227" s="51" t="s">
        <v>20</v>
      </c>
      <c r="M5227" s="62"/>
      <c r="P5227" s="51" t="s">
        <v>20</v>
      </c>
      <c r="Q5227" s="60" t="s">
        <v>5086</v>
      </c>
      <c r="R5227" s="60">
        <v>253</v>
      </c>
      <c r="S5227" s="62">
        <v>25</v>
      </c>
      <c r="U5227" s="54" t="s">
        <v>15</v>
      </c>
      <c r="V5227" s="50" t="s">
        <v>20</v>
      </c>
      <c r="X5227" s="48"/>
    </row>
    <row r="5228" spans="1:24" s="60" customFormat="1" x14ac:dyDescent="0.2">
      <c r="A5228" s="60">
        <v>33</v>
      </c>
      <c r="B5228" s="61" t="s">
        <v>4658</v>
      </c>
      <c r="C5228" s="61">
        <v>3304</v>
      </c>
      <c r="D5228" s="61" t="s">
        <v>4836</v>
      </c>
      <c r="G5228" s="62"/>
      <c r="J5228" s="51" t="s">
        <v>20</v>
      </c>
      <c r="M5228" s="62"/>
      <c r="P5228" s="51" t="s">
        <v>20</v>
      </c>
      <c r="Q5228" s="60" t="s">
        <v>5087</v>
      </c>
      <c r="R5228" s="60">
        <v>254</v>
      </c>
      <c r="S5228" s="62">
        <v>40</v>
      </c>
      <c r="U5228" s="54" t="s">
        <v>15</v>
      </c>
      <c r="V5228" s="50" t="s">
        <v>20</v>
      </c>
      <c r="X5228" s="48"/>
    </row>
    <row r="5229" spans="1:24" s="60" customFormat="1" x14ac:dyDescent="0.2">
      <c r="A5229" s="60">
        <v>33</v>
      </c>
      <c r="B5229" s="61" t="s">
        <v>4658</v>
      </c>
      <c r="C5229" s="61">
        <v>3304</v>
      </c>
      <c r="D5229" s="61" t="s">
        <v>4836</v>
      </c>
      <c r="G5229" s="62"/>
      <c r="J5229" s="51" t="s">
        <v>20</v>
      </c>
      <c r="M5229" s="62"/>
      <c r="P5229" s="51" t="s">
        <v>20</v>
      </c>
      <c r="Q5229" s="60" t="s">
        <v>5088</v>
      </c>
      <c r="R5229" s="60">
        <v>255</v>
      </c>
      <c r="S5229" s="62">
        <v>50</v>
      </c>
      <c r="U5229" s="54" t="s">
        <v>15</v>
      </c>
      <c r="V5229" s="50" t="s">
        <v>20</v>
      </c>
      <c r="X5229" s="48"/>
    </row>
    <row r="5230" spans="1:24" s="60" customFormat="1" x14ac:dyDescent="0.2">
      <c r="A5230" s="60">
        <v>33</v>
      </c>
      <c r="B5230" s="61" t="s">
        <v>4658</v>
      </c>
      <c r="C5230" s="61">
        <v>3304</v>
      </c>
      <c r="D5230" s="61" t="s">
        <v>4836</v>
      </c>
      <c r="G5230" s="62"/>
      <c r="J5230" s="51" t="s">
        <v>20</v>
      </c>
      <c r="M5230" s="62"/>
      <c r="P5230" s="51" t="s">
        <v>20</v>
      </c>
      <c r="Q5230" s="60" t="s">
        <v>5089</v>
      </c>
      <c r="R5230" s="60">
        <v>256</v>
      </c>
      <c r="S5230" s="62">
        <v>10</v>
      </c>
      <c r="U5230" s="54" t="s">
        <v>15</v>
      </c>
      <c r="V5230" s="50" t="s">
        <v>20</v>
      </c>
      <c r="X5230" s="48"/>
    </row>
    <row r="5231" spans="1:24" s="60" customFormat="1" x14ac:dyDescent="0.2">
      <c r="A5231" s="60">
        <v>33</v>
      </c>
      <c r="B5231" s="61" t="s">
        <v>4658</v>
      </c>
      <c r="C5231" s="61">
        <v>3304</v>
      </c>
      <c r="D5231" s="61" t="s">
        <v>4836</v>
      </c>
      <c r="G5231" s="62"/>
      <c r="J5231" s="51" t="s">
        <v>20</v>
      </c>
      <c r="M5231" s="62"/>
      <c r="P5231" s="51" t="s">
        <v>20</v>
      </c>
      <c r="Q5231" s="60" t="s">
        <v>5090</v>
      </c>
      <c r="R5231" s="60">
        <v>257</v>
      </c>
      <c r="S5231" s="62">
        <v>50</v>
      </c>
      <c r="U5231" s="54" t="s">
        <v>15</v>
      </c>
      <c r="V5231" s="50" t="s">
        <v>20</v>
      </c>
      <c r="X5231" s="48"/>
    </row>
    <row r="5232" spans="1:24" s="60" customFormat="1" x14ac:dyDescent="0.2">
      <c r="A5232" s="60">
        <v>33</v>
      </c>
      <c r="B5232" s="61" t="s">
        <v>4658</v>
      </c>
      <c r="C5232" s="61">
        <v>3304</v>
      </c>
      <c r="D5232" s="61" t="s">
        <v>4836</v>
      </c>
      <c r="G5232" s="62"/>
      <c r="J5232" s="51" t="s">
        <v>20</v>
      </c>
      <c r="M5232" s="62"/>
      <c r="P5232" s="51" t="s">
        <v>20</v>
      </c>
      <c r="Q5232" s="60" t="s">
        <v>5091</v>
      </c>
      <c r="R5232" s="60">
        <v>258</v>
      </c>
      <c r="S5232" s="62">
        <v>40</v>
      </c>
      <c r="U5232" s="54" t="s">
        <v>15</v>
      </c>
      <c r="V5232" s="50" t="s">
        <v>20</v>
      </c>
      <c r="X5232" s="48"/>
    </row>
    <row r="5233" spans="1:24" s="60" customFormat="1" x14ac:dyDescent="0.2">
      <c r="A5233" s="60">
        <v>33</v>
      </c>
      <c r="B5233" s="61" t="s">
        <v>4658</v>
      </c>
      <c r="C5233" s="61">
        <v>3304</v>
      </c>
      <c r="D5233" s="61" t="s">
        <v>4836</v>
      </c>
      <c r="G5233" s="62"/>
      <c r="J5233" s="51" t="s">
        <v>20</v>
      </c>
      <c r="M5233" s="62"/>
      <c r="P5233" s="51" t="s">
        <v>20</v>
      </c>
      <c r="Q5233" s="60" t="s">
        <v>5092</v>
      </c>
      <c r="R5233" s="60">
        <v>259</v>
      </c>
      <c r="S5233" s="62">
        <v>20</v>
      </c>
      <c r="U5233" s="54" t="s">
        <v>15</v>
      </c>
      <c r="V5233" s="50" t="s">
        <v>20</v>
      </c>
      <c r="X5233" s="48"/>
    </row>
    <row r="5234" spans="1:24" s="60" customFormat="1" x14ac:dyDescent="0.2">
      <c r="A5234" s="60">
        <v>33</v>
      </c>
      <c r="B5234" s="61" t="s">
        <v>4658</v>
      </c>
      <c r="C5234" s="61">
        <v>3304</v>
      </c>
      <c r="D5234" s="61" t="s">
        <v>4836</v>
      </c>
      <c r="G5234" s="62"/>
      <c r="J5234" s="51" t="s">
        <v>20</v>
      </c>
      <c r="M5234" s="62"/>
      <c r="P5234" s="51" t="s">
        <v>20</v>
      </c>
      <c r="Q5234" s="60" t="s">
        <v>5093</v>
      </c>
      <c r="R5234" s="60">
        <v>260</v>
      </c>
      <c r="S5234" s="62">
        <v>40</v>
      </c>
      <c r="U5234" s="54" t="s">
        <v>15</v>
      </c>
      <c r="V5234" s="50" t="s">
        <v>20</v>
      </c>
      <c r="X5234" s="48"/>
    </row>
    <row r="5235" spans="1:24" s="60" customFormat="1" x14ac:dyDescent="0.2">
      <c r="A5235" s="60">
        <v>33</v>
      </c>
      <c r="B5235" s="61" t="s">
        <v>4658</v>
      </c>
      <c r="C5235" s="61">
        <v>3304</v>
      </c>
      <c r="D5235" s="61" t="s">
        <v>4836</v>
      </c>
      <c r="G5235" s="62"/>
      <c r="J5235" s="51" t="s">
        <v>20</v>
      </c>
      <c r="M5235" s="62"/>
      <c r="P5235" s="51" t="s">
        <v>20</v>
      </c>
      <c r="Q5235" s="60" t="s">
        <v>5094</v>
      </c>
      <c r="R5235" s="60">
        <v>261</v>
      </c>
      <c r="S5235" s="62">
        <v>20</v>
      </c>
      <c r="U5235" s="54" t="s">
        <v>15</v>
      </c>
      <c r="V5235" s="50" t="s">
        <v>20</v>
      </c>
      <c r="X5235" s="48"/>
    </row>
    <row r="5236" spans="1:24" s="60" customFormat="1" x14ac:dyDescent="0.2">
      <c r="A5236" s="60">
        <v>33</v>
      </c>
      <c r="B5236" s="61" t="s">
        <v>4658</v>
      </c>
      <c r="C5236" s="61">
        <v>3304</v>
      </c>
      <c r="D5236" s="61" t="s">
        <v>4836</v>
      </c>
      <c r="G5236" s="62"/>
      <c r="J5236" s="51" t="s">
        <v>20</v>
      </c>
      <c r="M5236" s="62"/>
      <c r="P5236" s="51" t="s">
        <v>20</v>
      </c>
      <c r="Q5236" s="60" t="s">
        <v>5095</v>
      </c>
      <c r="R5236" s="60">
        <v>262</v>
      </c>
      <c r="S5236" s="62">
        <v>35</v>
      </c>
      <c r="U5236" s="54" t="s">
        <v>15</v>
      </c>
      <c r="V5236" s="50" t="s">
        <v>20</v>
      </c>
      <c r="X5236" s="48"/>
    </row>
    <row r="5237" spans="1:24" s="60" customFormat="1" x14ac:dyDescent="0.2">
      <c r="A5237" s="60">
        <v>33</v>
      </c>
      <c r="B5237" s="61" t="s">
        <v>4658</v>
      </c>
      <c r="C5237" s="61">
        <v>3304</v>
      </c>
      <c r="D5237" s="61" t="s">
        <v>4836</v>
      </c>
      <c r="G5237" s="62"/>
      <c r="J5237" s="51" t="s">
        <v>20</v>
      </c>
      <c r="M5237" s="62"/>
      <c r="P5237" s="51" t="s">
        <v>20</v>
      </c>
      <c r="Q5237" s="60" t="s">
        <v>5096</v>
      </c>
      <c r="R5237" s="60">
        <v>263</v>
      </c>
      <c r="S5237" s="62">
        <v>25</v>
      </c>
      <c r="U5237" s="54" t="s">
        <v>15</v>
      </c>
      <c r="V5237" s="50" t="s">
        <v>20</v>
      </c>
      <c r="X5237" s="48"/>
    </row>
    <row r="5238" spans="1:24" s="60" customFormat="1" x14ac:dyDescent="0.2">
      <c r="A5238" s="60">
        <v>33</v>
      </c>
      <c r="B5238" s="61" t="s">
        <v>4658</v>
      </c>
      <c r="C5238" s="61">
        <v>3304</v>
      </c>
      <c r="D5238" s="61" t="s">
        <v>4836</v>
      </c>
      <c r="G5238" s="62"/>
      <c r="J5238" s="51" t="s">
        <v>20</v>
      </c>
      <c r="M5238" s="62"/>
      <c r="P5238" s="51" t="s">
        <v>20</v>
      </c>
      <c r="Q5238" s="60" t="s">
        <v>5097</v>
      </c>
      <c r="R5238" s="60">
        <v>264</v>
      </c>
      <c r="S5238" s="62">
        <v>10</v>
      </c>
      <c r="U5238" s="54" t="s">
        <v>15</v>
      </c>
      <c r="V5238" s="50" t="s">
        <v>20</v>
      </c>
      <c r="X5238" s="48"/>
    </row>
    <row r="5239" spans="1:24" s="60" customFormat="1" x14ac:dyDescent="0.2">
      <c r="A5239" s="60">
        <v>33</v>
      </c>
      <c r="B5239" s="61" t="s">
        <v>4658</v>
      </c>
      <c r="C5239" s="61">
        <v>3304</v>
      </c>
      <c r="D5239" s="61" t="s">
        <v>4836</v>
      </c>
      <c r="G5239" s="62"/>
      <c r="J5239" s="51" t="s">
        <v>20</v>
      </c>
      <c r="M5239" s="62"/>
      <c r="P5239" s="51" t="s">
        <v>20</v>
      </c>
      <c r="Q5239" s="60" t="s">
        <v>5098</v>
      </c>
      <c r="R5239" s="60">
        <v>265</v>
      </c>
      <c r="S5239" s="62">
        <v>90</v>
      </c>
      <c r="U5239" s="54" t="s">
        <v>15</v>
      </c>
      <c r="V5239" s="50" t="s">
        <v>20</v>
      </c>
      <c r="X5239" s="48"/>
    </row>
    <row r="5240" spans="1:24" s="60" customFormat="1" x14ac:dyDescent="0.2">
      <c r="A5240" s="60">
        <v>33</v>
      </c>
      <c r="B5240" s="61" t="s">
        <v>4658</v>
      </c>
      <c r="C5240" s="61">
        <v>3304</v>
      </c>
      <c r="D5240" s="61" t="s">
        <v>4836</v>
      </c>
      <c r="G5240" s="62"/>
      <c r="J5240" s="51" t="s">
        <v>20</v>
      </c>
      <c r="M5240" s="62"/>
      <c r="P5240" s="51" t="s">
        <v>20</v>
      </c>
      <c r="Q5240" s="60" t="s">
        <v>5099</v>
      </c>
      <c r="R5240" s="60">
        <v>266</v>
      </c>
      <c r="S5240" s="62">
        <v>12</v>
      </c>
      <c r="U5240" s="54" t="s">
        <v>15</v>
      </c>
      <c r="V5240" s="50" t="s">
        <v>20</v>
      </c>
      <c r="X5240" s="48"/>
    </row>
    <row r="5241" spans="1:24" s="60" customFormat="1" x14ac:dyDescent="0.2">
      <c r="A5241" s="60">
        <v>33</v>
      </c>
      <c r="B5241" s="61" t="s">
        <v>4658</v>
      </c>
      <c r="C5241" s="61">
        <v>3304</v>
      </c>
      <c r="D5241" s="61" t="s">
        <v>4836</v>
      </c>
      <c r="G5241" s="62"/>
      <c r="J5241" s="51" t="s">
        <v>20</v>
      </c>
      <c r="M5241" s="62"/>
      <c r="P5241" s="51" t="s">
        <v>20</v>
      </c>
      <c r="Q5241" s="60" t="s">
        <v>5100</v>
      </c>
      <c r="R5241" s="60">
        <v>267</v>
      </c>
      <c r="S5241" s="62">
        <v>84</v>
      </c>
      <c r="U5241" s="54" t="s">
        <v>15</v>
      </c>
      <c r="V5241" s="50" t="s">
        <v>20</v>
      </c>
      <c r="X5241" s="48"/>
    </row>
    <row r="5242" spans="1:24" s="60" customFormat="1" x14ac:dyDescent="0.2">
      <c r="A5242" s="60">
        <v>33</v>
      </c>
      <c r="B5242" s="61" t="s">
        <v>4658</v>
      </c>
      <c r="C5242" s="61">
        <v>3304</v>
      </c>
      <c r="D5242" s="61" t="s">
        <v>4836</v>
      </c>
      <c r="G5242" s="62"/>
      <c r="J5242" s="51" t="s">
        <v>20</v>
      </c>
      <c r="M5242" s="62"/>
      <c r="P5242" s="51" t="s">
        <v>20</v>
      </c>
      <c r="Q5242" s="60" t="s">
        <v>5101</v>
      </c>
      <c r="R5242" s="60">
        <v>268</v>
      </c>
      <c r="S5242" s="62">
        <v>61</v>
      </c>
      <c r="U5242" s="54" t="s">
        <v>15</v>
      </c>
      <c r="V5242" s="50" t="s">
        <v>20</v>
      </c>
      <c r="X5242" s="48"/>
    </row>
    <row r="5243" spans="1:24" s="60" customFormat="1" x14ac:dyDescent="0.2">
      <c r="A5243" s="60">
        <v>33</v>
      </c>
      <c r="B5243" s="61" t="s">
        <v>4658</v>
      </c>
      <c r="C5243" s="61">
        <v>3304</v>
      </c>
      <c r="D5243" s="61" t="s">
        <v>4836</v>
      </c>
      <c r="G5243" s="62"/>
      <c r="J5243" s="51" t="s">
        <v>20</v>
      </c>
      <c r="M5243" s="62"/>
      <c r="P5243" s="51" t="s">
        <v>20</v>
      </c>
      <c r="Q5243" s="60" t="s">
        <v>5102</v>
      </c>
      <c r="R5243" s="60">
        <v>269</v>
      </c>
      <c r="S5243" s="62">
        <v>101</v>
      </c>
      <c r="U5243" s="54" t="s">
        <v>15</v>
      </c>
      <c r="V5243" s="50" t="s">
        <v>20</v>
      </c>
      <c r="X5243" s="48"/>
    </row>
    <row r="5244" spans="1:24" s="60" customFormat="1" x14ac:dyDescent="0.2">
      <c r="A5244" s="60">
        <v>33</v>
      </c>
      <c r="B5244" s="61" t="s">
        <v>4658</v>
      </c>
      <c r="C5244" s="61">
        <v>3304</v>
      </c>
      <c r="D5244" s="61" t="s">
        <v>4836</v>
      </c>
      <c r="G5244" s="62"/>
      <c r="J5244" s="51" t="s">
        <v>20</v>
      </c>
      <c r="M5244" s="62"/>
      <c r="P5244" s="51" t="s">
        <v>20</v>
      </c>
      <c r="Q5244" s="60" t="s">
        <v>3722</v>
      </c>
      <c r="R5244" s="60">
        <v>270</v>
      </c>
      <c r="S5244" s="62">
        <v>15</v>
      </c>
      <c r="U5244" s="54" t="s">
        <v>15</v>
      </c>
      <c r="V5244" s="50" t="s">
        <v>20</v>
      </c>
      <c r="X5244" s="48"/>
    </row>
    <row r="5245" spans="1:24" s="60" customFormat="1" x14ac:dyDescent="0.2">
      <c r="A5245" s="60">
        <v>33</v>
      </c>
      <c r="B5245" s="61" t="s">
        <v>4658</v>
      </c>
      <c r="C5245" s="61">
        <v>3304</v>
      </c>
      <c r="D5245" s="61" t="s">
        <v>4836</v>
      </c>
      <c r="G5245" s="62"/>
      <c r="J5245" s="51" t="s">
        <v>20</v>
      </c>
      <c r="M5245" s="62"/>
      <c r="P5245" s="51" t="s">
        <v>20</v>
      </c>
      <c r="Q5245" s="60" t="s">
        <v>5103</v>
      </c>
      <c r="R5245" s="60">
        <v>271</v>
      </c>
      <c r="S5245" s="62">
        <v>30</v>
      </c>
      <c r="U5245" s="54" t="s">
        <v>15</v>
      </c>
      <c r="V5245" s="50" t="s">
        <v>20</v>
      </c>
      <c r="X5245" s="48"/>
    </row>
    <row r="5246" spans="1:24" s="60" customFormat="1" x14ac:dyDescent="0.2">
      <c r="A5246" s="60">
        <v>33</v>
      </c>
      <c r="B5246" s="61" t="s">
        <v>4658</v>
      </c>
      <c r="C5246" s="61">
        <v>3304</v>
      </c>
      <c r="D5246" s="61" t="s">
        <v>4836</v>
      </c>
      <c r="G5246" s="62"/>
      <c r="J5246" s="51" t="s">
        <v>20</v>
      </c>
      <c r="M5246" s="62"/>
      <c r="P5246" s="51" t="s">
        <v>20</v>
      </c>
      <c r="Q5246" s="60" t="s">
        <v>5104</v>
      </c>
      <c r="R5246" s="60">
        <v>272</v>
      </c>
      <c r="S5246" s="62">
        <v>60</v>
      </c>
      <c r="U5246" s="54" t="s">
        <v>15</v>
      </c>
      <c r="V5246" s="50" t="s">
        <v>20</v>
      </c>
      <c r="X5246" s="48"/>
    </row>
    <row r="5247" spans="1:24" s="60" customFormat="1" x14ac:dyDescent="0.2">
      <c r="A5247" s="60">
        <v>33</v>
      </c>
      <c r="B5247" s="61" t="s">
        <v>4658</v>
      </c>
      <c r="C5247" s="61">
        <v>3304</v>
      </c>
      <c r="D5247" s="61" t="s">
        <v>4836</v>
      </c>
      <c r="G5247" s="62"/>
      <c r="J5247" s="51" t="s">
        <v>20</v>
      </c>
      <c r="M5247" s="62"/>
      <c r="P5247" s="51" t="s">
        <v>20</v>
      </c>
      <c r="Q5247" s="60" t="s">
        <v>5105</v>
      </c>
      <c r="R5247" s="60">
        <v>273</v>
      </c>
      <c r="S5247" s="62">
        <v>60</v>
      </c>
      <c r="U5247" s="54" t="s">
        <v>15</v>
      </c>
      <c r="V5247" s="50" t="s">
        <v>20</v>
      </c>
      <c r="X5247" s="48"/>
    </row>
    <row r="5248" spans="1:24" s="60" customFormat="1" x14ac:dyDescent="0.2">
      <c r="A5248" s="60">
        <v>33</v>
      </c>
      <c r="B5248" s="61" t="s">
        <v>4658</v>
      </c>
      <c r="C5248" s="61">
        <v>3304</v>
      </c>
      <c r="D5248" s="61" t="s">
        <v>4836</v>
      </c>
      <c r="G5248" s="62"/>
      <c r="J5248" s="51" t="s">
        <v>20</v>
      </c>
      <c r="M5248" s="62"/>
      <c r="P5248" s="51" t="s">
        <v>20</v>
      </c>
      <c r="Q5248" s="60" t="s">
        <v>5106</v>
      </c>
      <c r="R5248" s="60">
        <v>274</v>
      </c>
      <c r="S5248" s="62">
        <v>50</v>
      </c>
      <c r="U5248" s="54" t="s">
        <v>15</v>
      </c>
      <c r="V5248" s="50" t="s">
        <v>20</v>
      </c>
      <c r="X5248" s="48"/>
    </row>
    <row r="5249" spans="1:24" s="60" customFormat="1" x14ac:dyDescent="0.2">
      <c r="A5249" s="60">
        <v>33</v>
      </c>
      <c r="B5249" s="61" t="s">
        <v>4658</v>
      </c>
      <c r="C5249" s="61">
        <v>3304</v>
      </c>
      <c r="D5249" s="61" t="s">
        <v>4836</v>
      </c>
      <c r="G5249" s="62"/>
      <c r="J5249" s="51" t="s">
        <v>20</v>
      </c>
      <c r="M5249" s="62"/>
      <c r="P5249" s="51" t="s">
        <v>20</v>
      </c>
      <c r="Q5249" s="60" t="s">
        <v>5107</v>
      </c>
      <c r="R5249" s="60">
        <v>275</v>
      </c>
      <c r="S5249" s="62">
        <v>60</v>
      </c>
      <c r="U5249" s="54" t="s">
        <v>15</v>
      </c>
      <c r="V5249" s="50" t="s">
        <v>20</v>
      </c>
      <c r="X5249" s="48"/>
    </row>
    <row r="5250" spans="1:24" s="60" customFormat="1" x14ac:dyDescent="0.2">
      <c r="A5250" s="60">
        <v>33</v>
      </c>
      <c r="B5250" s="61" t="s">
        <v>4658</v>
      </c>
      <c r="C5250" s="61">
        <v>3304</v>
      </c>
      <c r="D5250" s="61" t="s">
        <v>4836</v>
      </c>
      <c r="G5250" s="62"/>
      <c r="J5250" s="51" t="s">
        <v>20</v>
      </c>
      <c r="M5250" s="62"/>
      <c r="P5250" s="51" t="s">
        <v>20</v>
      </c>
      <c r="Q5250" s="60" t="s">
        <v>5108</v>
      </c>
      <c r="R5250" s="60">
        <v>276</v>
      </c>
      <c r="S5250" s="62">
        <v>40</v>
      </c>
      <c r="U5250" s="54" t="s">
        <v>15</v>
      </c>
      <c r="V5250" s="50" t="s">
        <v>20</v>
      </c>
      <c r="X5250" s="48"/>
    </row>
    <row r="5251" spans="1:24" s="60" customFormat="1" x14ac:dyDescent="0.2">
      <c r="A5251" s="60">
        <v>33</v>
      </c>
      <c r="B5251" s="61" t="s">
        <v>4658</v>
      </c>
      <c r="C5251" s="61">
        <v>3304</v>
      </c>
      <c r="D5251" s="61" t="s">
        <v>4836</v>
      </c>
      <c r="G5251" s="62"/>
      <c r="J5251" s="51" t="s">
        <v>20</v>
      </c>
      <c r="M5251" s="62"/>
      <c r="P5251" s="51" t="s">
        <v>20</v>
      </c>
      <c r="Q5251" s="60" t="s">
        <v>5109</v>
      </c>
      <c r="R5251" s="60">
        <v>277</v>
      </c>
      <c r="S5251" s="62">
        <v>150</v>
      </c>
      <c r="U5251" s="54" t="s">
        <v>15</v>
      </c>
      <c r="V5251" s="50" t="s">
        <v>20</v>
      </c>
      <c r="X5251" s="48"/>
    </row>
    <row r="5252" spans="1:24" s="60" customFormat="1" x14ac:dyDescent="0.2">
      <c r="A5252" s="60">
        <v>33</v>
      </c>
      <c r="B5252" s="61" t="s">
        <v>4658</v>
      </c>
      <c r="C5252" s="61">
        <v>3304</v>
      </c>
      <c r="D5252" s="61" t="s">
        <v>4836</v>
      </c>
      <c r="G5252" s="62"/>
      <c r="J5252" s="51" t="s">
        <v>20</v>
      </c>
      <c r="M5252" s="62"/>
      <c r="P5252" s="51" t="s">
        <v>20</v>
      </c>
      <c r="Q5252" s="60" t="s">
        <v>4028</v>
      </c>
      <c r="R5252" s="60">
        <v>278</v>
      </c>
      <c r="S5252" s="62">
        <v>35</v>
      </c>
      <c r="U5252" s="54" t="s">
        <v>15</v>
      </c>
      <c r="V5252" s="50" t="s">
        <v>20</v>
      </c>
      <c r="X5252" s="48"/>
    </row>
    <row r="5253" spans="1:24" s="60" customFormat="1" x14ac:dyDescent="0.2">
      <c r="A5253" s="60">
        <v>33</v>
      </c>
      <c r="B5253" s="61" t="s">
        <v>4658</v>
      </c>
      <c r="C5253" s="61">
        <v>3304</v>
      </c>
      <c r="D5253" s="61" t="s">
        <v>4836</v>
      </c>
      <c r="G5253" s="62"/>
      <c r="J5253" s="51" t="s">
        <v>20</v>
      </c>
      <c r="M5253" s="62"/>
      <c r="P5253" s="51" t="s">
        <v>20</v>
      </c>
      <c r="Q5253" s="60" t="s">
        <v>5110</v>
      </c>
      <c r="R5253" s="60">
        <v>279</v>
      </c>
      <c r="S5253" s="62">
        <v>75</v>
      </c>
      <c r="U5253" s="54" t="s">
        <v>15</v>
      </c>
      <c r="V5253" s="50" t="s">
        <v>20</v>
      </c>
      <c r="X5253" s="48"/>
    </row>
    <row r="5254" spans="1:24" s="60" customFormat="1" x14ac:dyDescent="0.2">
      <c r="A5254" s="60">
        <v>33</v>
      </c>
      <c r="B5254" s="61" t="s">
        <v>4658</v>
      </c>
      <c r="C5254" s="61">
        <v>3304</v>
      </c>
      <c r="D5254" s="61" t="s">
        <v>4836</v>
      </c>
      <c r="G5254" s="62"/>
      <c r="J5254" s="51" t="s">
        <v>20</v>
      </c>
      <c r="M5254" s="62"/>
      <c r="P5254" s="51" t="s">
        <v>20</v>
      </c>
      <c r="Q5254" s="60" t="s">
        <v>5111</v>
      </c>
      <c r="R5254" s="60">
        <v>280</v>
      </c>
      <c r="S5254" s="62">
        <v>30</v>
      </c>
      <c r="U5254" s="54" t="s">
        <v>15</v>
      </c>
      <c r="V5254" s="50" t="s">
        <v>20</v>
      </c>
      <c r="X5254" s="48"/>
    </row>
    <row r="5255" spans="1:24" s="60" customFormat="1" x14ac:dyDescent="0.2">
      <c r="A5255" s="60">
        <v>33</v>
      </c>
      <c r="B5255" s="61" t="s">
        <v>4658</v>
      </c>
      <c r="C5255" s="61">
        <v>3304</v>
      </c>
      <c r="D5255" s="61" t="s">
        <v>4836</v>
      </c>
      <c r="G5255" s="62"/>
      <c r="J5255" s="51" t="s">
        <v>20</v>
      </c>
      <c r="M5255" s="62"/>
      <c r="P5255" s="51" t="s">
        <v>20</v>
      </c>
      <c r="Q5255" s="60" t="s">
        <v>5112</v>
      </c>
      <c r="R5255" s="60">
        <v>281</v>
      </c>
      <c r="S5255" s="62">
        <v>100</v>
      </c>
      <c r="U5255" s="54" t="s">
        <v>15</v>
      </c>
      <c r="V5255" s="50" t="s">
        <v>20</v>
      </c>
      <c r="X5255" s="48"/>
    </row>
    <row r="5256" spans="1:24" s="60" customFormat="1" x14ac:dyDescent="0.2">
      <c r="A5256" s="60">
        <v>33</v>
      </c>
      <c r="B5256" s="61" t="s">
        <v>4658</v>
      </c>
      <c r="C5256" s="61">
        <v>3304</v>
      </c>
      <c r="D5256" s="61" t="s">
        <v>4836</v>
      </c>
      <c r="G5256" s="62"/>
      <c r="J5256" s="51" t="s">
        <v>20</v>
      </c>
      <c r="M5256" s="62"/>
      <c r="P5256" s="51" t="s">
        <v>20</v>
      </c>
      <c r="Q5256" s="60" t="s">
        <v>5113</v>
      </c>
      <c r="R5256" s="60">
        <v>282</v>
      </c>
      <c r="S5256" s="62">
        <v>70</v>
      </c>
      <c r="U5256" s="54" t="s">
        <v>15</v>
      </c>
      <c r="V5256" s="50" t="s">
        <v>20</v>
      </c>
      <c r="X5256" s="48"/>
    </row>
    <row r="5257" spans="1:24" s="60" customFormat="1" x14ac:dyDescent="0.2">
      <c r="A5257" s="60">
        <v>33</v>
      </c>
      <c r="B5257" s="61" t="s">
        <v>4658</v>
      </c>
      <c r="C5257" s="61">
        <v>3304</v>
      </c>
      <c r="D5257" s="61" t="s">
        <v>4836</v>
      </c>
      <c r="G5257" s="62"/>
      <c r="J5257" s="51" t="s">
        <v>20</v>
      </c>
      <c r="M5257" s="62"/>
      <c r="P5257" s="51" t="s">
        <v>20</v>
      </c>
      <c r="Q5257" s="60" t="s">
        <v>5114</v>
      </c>
      <c r="R5257" s="60">
        <v>283</v>
      </c>
      <c r="S5257" s="62">
        <v>10</v>
      </c>
      <c r="U5257" s="54" t="s">
        <v>15</v>
      </c>
      <c r="V5257" s="50" t="s">
        <v>20</v>
      </c>
      <c r="X5257" s="48"/>
    </row>
    <row r="5258" spans="1:24" s="60" customFormat="1" x14ac:dyDescent="0.2">
      <c r="A5258" s="60">
        <v>33</v>
      </c>
      <c r="B5258" s="61" t="s">
        <v>4658</v>
      </c>
      <c r="C5258" s="61">
        <v>3304</v>
      </c>
      <c r="D5258" s="61" t="s">
        <v>4836</v>
      </c>
      <c r="G5258" s="62"/>
      <c r="J5258" s="51" t="s">
        <v>20</v>
      </c>
      <c r="M5258" s="62"/>
      <c r="P5258" s="51" t="s">
        <v>20</v>
      </c>
      <c r="Q5258" s="60" t="s">
        <v>5115</v>
      </c>
      <c r="R5258" s="60">
        <v>284</v>
      </c>
      <c r="S5258" s="62">
        <v>60</v>
      </c>
      <c r="U5258" s="54" t="s">
        <v>15</v>
      </c>
      <c r="V5258" s="50" t="s">
        <v>20</v>
      </c>
      <c r="X5258" s="48"/>
    </row>
    <row r="5259" spans="1:24" s="60" customFormat="1" x14ac:dyDescent="0.2">
      <c r="A5259" s="60">
        <v>33</v>
      </c>
      <c r="B5259" s="61" t="s">
        <v>4658</v>
      </c>
      <c r="C5259" s="61">
        <v>3304</v>
      </c>
      <c r="D5259" s="61" t="s">
        <v>4836</v>
      </c>
      <c r="G5259" s="62"/>
      <c r="J5259" s="51" t="s">
        <v>20</v>
      </c>
      <c r="M5259" s="62"/>
      <c r="P5259" s="51" t="s">
        <v>20</v>
      </c>
      <c r="Q5259" s="60" t="s">
        <v>5116</v>
      </c>
      <c r="R5259" s="60">
        <v>285</v>
      </c>
      <c r="S5259" s="62">
        <v>31</v>
      </c>
      <c r="U5259" s="54" t="s">
        <v>15</v>
      </c>
      <c r="V5259" s="50" t="s">
        <v>20</v>
      </c>
      <c r="X5259" s="48"/>
    </row>
    <row r="5260" spans="1:24" s="60" customFormat="1" x14ac:dyDescent="0.2">
      <c r="A5260" s="60">
        <v>33</v>
      </c>
      <c r="B5260" s="61" t="s">
        <v>4658</v>
      </c>
      <c r="C5260" s="61">
        <v>3304</v>
      </c>
      <c r="D5260" s="61" t="s">
        <v>4836</v>
      </c>
      <c r="G5260" s="62"/>
      <c r="J5260" s="51" t="s">
        <v>20</v>
      </c>
      <c r="M5260" s="62"/>
      <c r="P5260" s="51" t="s">
        <v>20</v>
      </c>
      <c r="Q5260" s="60" t="s">
        <v>5117</v>
      </c>
      <c r="R5260" s="60">
        <v>286</v>
      </c>
      <c r="S5260" s="62">
        <v>60</v>
      </c>
      <c r="U5260" s="54" t="s">
        <v>15</v>
      </c>
      <c r="V5260" s="50" t="s">
        <v>20</v>
      </c>
      <c r="X5260" s="48"/>
    </row>
    <row r="5261" spans="1:24" s="60" customFormat="1" x14ac:dyDescent="0.2">
      <c r="A5261" s="60">
        <v>33</v>
      </c>
      <c r="B5261" s="61" t="s">
        <v>4658</v>
      </c>
      <c r="C5261" s="61">
        <v>3304</v>
      </c>
      <c r="D5261" s="61" t="s">
        <v>4836</v>
      </c>
      <c r="G5261" s="62"/>
      <c r="J5261" s="51" t="s">
        <v>20</v>
      </c>
      <c r="M5261" s="62"/>
      <c r="P5261" s="51" t="s">
        <v>20</v>
      </c>
      <c r="Q5261" s="60" t="s">
        <v>5118</v>
      </c>
      <c r="R5261" s="60">
        <v>287</v>
      </c>
      <c r="S5261" s="62">
        <v>100</v>
      </c>
      <c r="U5261" s="54" t="s">
        <v>15</v>
      </c>
      <c r="V5261" s="50" t="s">
        <v>20</v>
      </c>
      <c r="X5261" s="48"/>
    </row>
    <row r="5262" spans="1:24" s="60" customFormat="1" x14ac:dyDescent="0.2">
      <c r="A5262" s="60">
        <v>33</v>
      </c>
      <c r="B5262" s="61" t="s">
        <v>4658</v>
      </c>
      <c r="C5262" s="61">
        <v>3304</v>
      </c>
      <c r="D5262" s="61" t="s">
        <v>4836</v>
      </c>
      <c r="G5262" s="62"/>
      <c r="J5262" s="51" t="s">
        <v>20</v>
      </c>
      <c r="M5262" s="62"/>
      <c r="P5262" s="51" t="s">
        <v>20</v>
      </c>
      <c r="Q5262" s="60" t="s">
        <v>5119</v>
      </c>
      <c r="R5262" s="60">
        <v>288</v>
      </c>
      <c r="S5262" s="62">
        <v>70</v>
      </c>
      <c r="U5262" s="54" t="s">
        <v>15</v>
      </c>
      <c r="V5262" s="50" t="s">
        <v>20</v>
      </c>
      <c r="X5262" s="48"/>
    </row>
    <row r="5263" spans="1:24" s="60" customFormat="1" x14ac:dyDescent="0.2">
      <c r="A5263" s="60">
        <v>33</v>
      </c>
      <c r="B5263" s="61" t="s">
        <v>4658</v>
      </c>
      <c r="C5263" s="61">
        <v>3304</v>
      </c>
      <c r="D5263" s="61" t="s">
        <v>4836</v>
      </c>
      <c r="G5263" s="62"/>
      <c r="J5263" s="51" t="s">
        <v>20</v>
      </c>
      <c r="M5263" s="62"/>
      <c r="P5263" s="51" t="s">
        <v>20</v>
      </c>
      <c r="Q5263" s="60" t="s">
        <v>5120</v>
      </c>
      <c r="R5263" s="60">
        <v>289</v>
      </c>
      <c r="S5263" s="62">
        <v>80</v>
      </c>
      <c r="U5263" s="54" t="s">
        <v>15</v>
      </c>
      <c r="V5263" s="50" t="s">
        <v>20</v>
      </c>
      <c r="X5263" s="48"/>
    </row>
    <row r="5264" spans="1:24" s="60" customFormat="1" x14ac:dyDescent="0.2">
      <c r="A5264" s="60">
        <v>33</v>
      </c>
      <c r="B5264" s="61" t="s">
        <v>4658</v>
      </c>
      <c r="C5264" s="61">
        <v>3304</v>
      </c>
      <c r="D5264" s="61" t="s">
        <v>4836</v>
      </c>
      <c r="G5264" s="62"/>
      <c r="J5264" s="51" t="s">
        <v>20</v>
      </c>
      <c r="M5264" s="62"/>
      <c r="P5264" s="51" t="s">
        <v>20</v>
      </c>
      <c r="Q5264" s="60" t="s">
        <v>5121</v>
      </c>
      <c r="R5264" s="60">
        <v>290</v>
      </c>
      <c r="S5264" s="62">
        <v>50</v>
      </c>
      <c r="U5264" s="54" t="s">
        <v>15</v>
      </c>
      <c r="V5264" s="50" t="s">
        <v>20</v>
      </c>
      <c r="X5264" s="48"/>
    </row>
    <row r="5265" spans="1:24" s="60" customFormat="1" x14ac:dyDescent="0.2">
      <c r="A5265" s="60">
        <v>33</v>
      </c>
      <c r="B5265" s="61" t="s">
        <v>4658</v>
      </c>
      <c r="C5265" s="61">
        <v>3304</v>
      </c>
      <c r="D5265" s="61" t="s">
        <v>4836</v>
      </c>
      <c r="G5265" s="62"/>
      <c r="J5265" s="51" t="s">
        <v>20</v>
      </c>
      <c r="M5265" s="62"/>
      <c r="P5265" s="51" t="s">
        <v>20</v>
      </c>
      <c r="Q5265" s="60" t="s">
        <v>5122</v>
      </c>
      <c r="R5265" s="60">
        <v>291</v>
      </c>
      <c r="S5265" s="62">
        <v>10</v>
      </c>
      <c r="U5265" s="54" t="s">
        <v>15</v>
      </c>
      <c r="V5265" s="50" t="s">
        <v>20</v>
      </c>
      <c r="X5265" s="48"/>
    </row>
    <row r="5266" spans="1:24" s="60" customFormat="1" x14ac:dyDescent="0.2">
      <c r="A5266" s="60">
        <v>33</v>
      </c>
      <c r="B5266" s="61" t="s">
        <v>4658</v>
      </c>
      <c r="C5266" s="61">
        <v>3304</v>
      </c>
      <c r="D5266" s="61" t="s">
        <v>4836</v>
      </c>
      <c r="G5266" s="62"/>
      <c r="J5266" s="51" t="s">
        <v>20</v>
      </c>
      <c r="M5266" s="62"/>
      <c r="P5266" s="51" t="s">
        <v>20</v>
      </c>
      <c r="Q5266" s="60" t="s">
        <v>5123</v>
      </c>
      <c r="R5266" s="60">
        <v>292</v>
      </c>
      <c r="S5266" s="62">
        <v>10</v>
      </c>
      <c r="U5266" s="54" t="s">
        <v>15</v>
      </c>
      <c r="V5266" s="50" t="s">
        <v>20</v>
      </c>
      <c r="X5266" s="48"/>
    </row>
    <row r="5267" spans="1:24" s="60" customFormat="1" x14ac:dyDescent="0.2">
      <c r="A5267" s="60">
        <v>33</v>
      </c>
      <c r="B5267" s="61" t="s">
        <v>4658</v>
      </c>
      <c r="C5267" s="61">
        <v>3304</v>
      </c>
      <c r="D5267" s="61" t="s">
        <v>4836</v>
      </c>
      <c r="G5267" s="62"/>
      <c r="J5267" s="51" t="s">
        <v>20</v>
      </c>
      <c r="M5267" s="62"/>
      <c r="P5267" s="51" t="s">
        <v>20</v>
      </c>
      <c r="Q5267" s="60" t="s">
        <v>5124</v>
      </c>
      <c r="R5267" s="60">
        <v>293</v>
      </c>
      <c r="S5267" s="62">
        <v>70</v>
      </c>
      <c r="U5267" s="54" t="s">
        <v>15</v>
      </c>
      <c r="V5267" s="50" t="s">
        <v>20</v>
      </c>
      <c r="X5267" s="48"/>
    </row>
    <row r="5268" spans="1:24" s="60" customFormat="1" x14ac:dyDescent="0.2">
      <c r="A5268" s="60">
        <v>33</v>
      </c>
      <c r="B5268" s="61" t="s">
        <v>4658</v>
      </c>
      <c r="C5268" s="61">
        <v>3304</v>
      </c>
      <c r="D5268" s="61" t="s">
        <v>4836</v>
      </c>
      <c r="G5268" s="62"/>
      <c r="J5268" s="51" t="s">
        <v>20</v>
      </c>
      <c r="M5268" s="62"/>
      <c r="P5268" s="51" t="s">
        <v>20</v>
      </c>
      <c r="Q5268" s="60" t="s">
        <v>5125</v>
      </c>
      <c r="R5268" s="60">
        <v>294</v>
      </c>
      <c r="S5268" s="62">
        <v>25</v>
      </c>
      <c r="U5268" s="54" t="s">
        <v>15</v>
      </c>
      <c r="V5268" s="50" t="s">
        <v>20</v>
      </c>
      <c r="X5268" s="48"/>
    </row>
    <row r="5269" spans="1:24" s="60" customFormat="1" x14ac:dyDescent="0.2">
      <c r="A5269" s="60">
        <v>33</v>
      </c>
      <c r="B5269" s="61" t="s">
        <v>4658</v>
      </c>
      <c r="C5269" s="61">
        <v>3304</v>
      </c>
      <c r="D5269" s="61" t="s">
        <v>4836</v>
      </c>
      <c r="G5269" s="62"/>
      <c r="J5269" s="51" t="s">
        <v>20</v>
      </c>
      <c r="M5269" s="62"/>
      <c r="P5269" s="51" t="s">
        <v>20</v>
      </c>
      <c r="Q5269" s="60" t="s">
        <v>5126</v>
      </c>
      <c r="R5269" s="60">
        <v>295</v>
      </c>
      <c r="S5269" s="62">
        <v>20</v>
      </c>
      <c r="U5269" s="54" t="s">
        <v>15</v>
      </c>
      <c r="V5269" s="50" t="s">
        <v>20</v>
      </c>
      <c r="X5269" s="48"/>
    </row>
    <row r="5270" spans="1:24" s="60" customFormat="1" x14ac:dyDescent="0.2">
      <c r="A5270" s="60">
        <v>33</v>
      </c>
      <c r="B5270" s="61" t="s">
        <v>4658</v>
      </c>
      <c r="C5270" s="61">
        <v>3304</v>
      </c>
      <c r="D5270" s="61" t="s">
        <v>4836</v>
      </c>
      <c r="G5270" s="62"/>
      <c r="J5270" s="51" t="s">
        <v>20</v>
      </c>
      <c r="M5270" s="62"/>
      <c r="P5270" s="51" t="s">
        <v>20</v>
      </c>
      <c r="Q5270" s="60" t="s">
        <v>5127</v>
      </c>
      <c r="R5270" s="60">
        <v>296</v>
      </c>
      <c r="S5270" s="62">
        <v>30</v>
      </c>
      <c r="U5270" s="54" t="s">
        <v>15</v>
      </c>
      <c r="V5270" s="50" t="s">
        <v>20</v>
      </c>
      <c r="X5270" s="48"/>
    </row>
    <row r="5271" spans="1:24" s="60" customFormat="1" x14ac:dyDescent="0.2">
      <c r="A5271" s="60">
        <v>33</v>
      </c>
      <c r="B5271" s="61" t="s">
        <v>4658</v>
      </c>
      <c r="C5271" s="61">
        <v>3304</v>
      </c>
      <c r="D5271" s="61" t="s">
        <v>4836</v>
      </c>
      <c r="G5271" s="62"/>
      <c r="J5271" s="51" t="s">
        <v>20</v>
      </c>
      <c r="M5271" s="62"/>
      <c r="P5271" s="51" t="s">
        <v>20</v>
      </c>
      <c r="Q5271" s="60" t="s">
        <v>5128</v>
      </c>
      <c r="R5271" s="60">
        <v>297</v>
      </c>
      <c r="S5271" s="62">
        <v>40</v>
      </c>
      <c r="U5271" s="54" t="s">
        <v>15</v>
      </c>
      <c r="V5271" s="50" t="s">
        <v>20</v>
      </c>
      <c r="X5271" s="48"/>
    </row>
    <row r="5272" spans="1:24" s="60" customFormat="1" x14ac:dyDescent="0.2">
      <c r="A5272" s="60">
        <v>33</v>
      </c>
      <c r="B5272" s="61" t="s">
        <v>4658</v>
      </c>
      <c r="C5272" s="61">
        <v>3304</v>
      </c>
      <c r="D5272" s="61" t="s">
        <v>4836</v>
      </c>
      <c r="G5272" s="62"/>
      <c r="J5272" s="51" t="s">
        <v>20</v>
      </c>
      <c r="M5272" s="62"/>
      <c r="P5272" s="51" t="s">
        <v>20</v>
      </c>
      <c r="Q5272" s="60" t="s">
        <v>5129</v>
      </c>
      <c r="R5272" s="60">
        <v>298</v>
      </c>
      <c r="S5272" s="62">
        <v>25</v>
      </c>
      <c r="U5272" s="54" t="s">
        <v>15</v>
      </c>
      <c r="V5272" s="50" t="s">
        <v>20</v>
      </c>
      <c r="X5272" s="48"/>
    </row>
    <row r="5273" spans="1:24" s="60" customFormat="1" x14ac:dyDescent="0.2">
      <c r="A5273" s="60">
        <v>33</v>
      </c>
      <c r="B5273" s="61" t="s">
        <v>4658</v>
      </c>
      <c r="C5273" s="61">
        <v>3304</v>
      </c>
      <c r="D5273" s="61" t="s">
        <v>4836</v>
      </c>
      <c r="G5273" s="62"/>
      <c r="J5273" s="51" t="s">
        <v>20</v>
      </c>
      <c r="M5273" s="62"/>
      <c r="P5273" s="51" t="s">
        <v>20</v>
      </c>
      <c r="Q5273" s="60" t="s">
        <v>5130</v>
      </c>
      <c r="R5273" s="60">
        <v>299</v>
      </c>
      <c r="S5273" s="62">
        <v>30</v>
      </c>
      <c r="U5273" s="54" t="s">
        <v>15</v>
      </c>
      <c r="V5273" s="50" t="s">
        <v>20</v>
      </c>
      <c r="X5273" s="48"/>
    </row>
    <row r="5274" spans="1:24" s="60" customFormat="1" x14ac:dyDescent="0.2">
      <c r="A5274" s="60">
        <v>33</v>
      </c>
      <c r="B5274" s="61" t="s">
        <v>4658</v>
      </c>
      <c r="C5274" s="61">
        <v>3304</v>
      </c>
      <c r="D5274" s="61" t="s">
        <v>4836</v>
      </c>
      <c r="G5274" s="62"/>
      <c r="J5274" s="51" t="s">
        <v>20</v>
      </c>
      <c r="M5274" s="62"/>
      <c r="P5274" s="51" t="s">
        <v>20</v>
      </c>
      <c r="Q5274" s="60" t="s">
        <v>5131</v>
      </c>
      <c r="R5274" s="60">
        <v>300</v>
      </c>
      <c r="S5274" s="62">
        <v>30</v>
      </c>
      <c r="U5274" s="54" t="s">
        <v>15</v>
      </c>
      <c r="V5274" s="50" t="s">
        <v>20</v>
      </c>
      <c r="X5274" s="48"/>
    </row>
    <row r="5275" spans="1:24" s="60" customFormat="1" x14ac:dyDescent="0.2">
      <c r="A5275" s="60">
        <v>33</v>
      </c>
      <c r="B5275" s="61" t="s">
        <v>4658</v>
      </c>
      <c r="C5275" s="61">
        <v>3304</v>
      </c>
      <c r="D5275" s="61" t="s">
        <v>4836</v>
      </c>
      <c r="G5275" s="62"/>
      <c r="J5275" s="51" t="s">
        <v>20</v>
      </c>
      <c r="M5275" s="62"/>
      <c r="P5275" s="51" t="s">
        <v>20</v>
      </c>
      <c r="Q5275" s="60" t="s">
        <v>5132</v>
      </c>
      <c r="R5275" s="60">
        <v>301</v>
      </c>
      <c r="S5275" s="62">
        <v>20</v>
      </c>
      <c r="U5275" s="54" t="s">
        <v>15</v>
      </c>
      <c r="V5275" s="50" t="s">
        <v>20</v>
      </c>
      <c r="X5275" s="48"/>
    </row>
    <row r="5276" spans="1:24" s="60" customFormat="1" x14ac:dyDescent="0.2">
      <c r="A5276" s="60">
        <v>33</v>
      </c>
      <c r="B5276" s="61" t="s">
        <v>4658</v>
      </c>
      <c r="C5276" s="61">
        <v>3304</v>
      </c>
      <c r="D5276" s="61" t="s">
        <v>4836</v>
      </c>
      <c r="G5276" s="62"/>
      <c r="J5276" s="51" t="s">
        <v>20</v>
      </c>
      <c r="M5276" s="62"/>
      <c r="P5276" s="51" t="s">
        <v>20</v>
      </c>
      <c r="Q5276" s="60" t="s">
        <v>5133</v>
      </c>
      <c r="R5276" s="60">
        <v>302</v>
      </c>
      <c r="S5276" s="62">
        <v>30</v>
      </c>
      <c r="U5276" s="54" t="s">
        <v>15</v>
      </c>
      <c r="V5276" s="50" t="s">
        <v>20</v>
      </c>
      <c r="X5276" s="48"/>
    </row>
    <row r="5277" spans="1:24" s="60" customFormat="1" x14ac:dyDescent="0.2">
      <c r="A5277" s="60">
        <v>33</v>
      </c>
      <c r="B5277" s="61" t="s">
        <v>4658</v>
      </c>
      <c r="C5277" s="61">
        <v>3304</v>
      </c>
      <c r="D5277" s="61" t="s">
        <v>4836</v>
      </c>
      <c r="G5277" s="62"/>
      <c r="J5277" s="51" t="s">
        <v>20</v>
      </c>
      <c r="M5277" s="62"/>
      <c r="P5277" s="51" t="s">
        <v>20</v>
      </c>
      <c r="Q5277" s="60" t="s">
        <v>5134</v>
      </c>
      <c r="R5277" s="60">
        <v>303</v>
      </c>
      <c r="S5277" s="62">
        <v>15</v>
      </c>
      <c r="U5277" s="54" t="s">
        <v>15</v>
      </c>
      <c r="V5277" s="50" t="s">
        <v>20</v>
      </c>
      <c r="X5277" s="48"/>
    </row>
    <row r="5278" spans="1:24" s="60" customFormat="1" x14ac:dyDescent="0.2">
      <c r="A5278" s="60">
        <v>33</v>
      </c>
      <c r="B5278" s="61" t="s">
        <v>4658</v>
      </c>
      <c r="C5278" s="61">
        <v>3304</v>
      </c>
      <c r="D5278" s="61" t="s">
        <v>4836</v>
      </c>
      <c r="G5278" s="62"/>
      <c r="J5278" s="51" t="s">
        <v>20</v>
      </c>
      <c r="M5278" s="62"/>
      <c r="P5278" s="51" t="s">
        <v>20</v>
      </c>
      <c r="Q5278" s="60" t="s">
        <v>5135</v>
      </c>
      <c r="R5278" s="60">
        <v>304</v>
      </c>
      <c r="S5278" s="62">
        <v>15</v>
      </c>
      <c r="U5278" s="54" t="s">
        <v>15</v>
      </c>
      <c r="V5278" s="50" t="s">
        <v>20</v>
      </c>
      <c r="X5278" s="48"/>
    </row>
    <row r="5279" spans="1:24" s="60" customFormat="1" x14ac:dyDescent="0.2">
      <c r="A5279" s="60">
        <v>33</v>
      </c>
      <c r="B5279" s="61" t="s">
        <v>4658</v>
      </c>
      <c r="C5279" s="61">
        <v>3304</v>
      </c>
      <c r="D5279" s="61" t="s">
        <v>4836</v>
      </c>
      <c r="G5279" s="62"/>
      <c r="J5279" s="51" t="s">
        <v>20</v>
      </c>
      <c r="M5279" s="62"/>
      <c r="P5279" s="51" t="s">
        <v>20</v>
      </c>
      <c r="Q5279" s="60" t="s">
        <v>5136</v>
      </c>
      <c r="R5279" s="60">
        <v>305</v>
      </c>
      <c r="S5279" s="62">
        <v>60</v>
      </c>
      <c r="U5279" s="54" t="s">
        <v>15</v>
      </c>
      <c r="V5279" s="50" t="s">
        <v>20</v>
      </c>
      <c r="X5279" s="48"/>
    </row>
    <row r="5280" spans="1:24" s="60" customFormat="1" x14ac:dyDescent="0.2">
      <c r="A5280" s="60">
        <v>33</v>
      </c>
      <c r="B5280" s="61" t="s">
        <v>4658</v>
      </c>
      <c r="C5280" s="61">
        <v>3304</v>
      </c>
      <c r="D5280" s="61" t="s">
        <v>4836</v>
      </c>
      <c r="G5280" s="62"/>
      <c r="J5280" s="51" t="s">
        <v>20</v>
      </c>
      <c r="M5280" s="62"/>
      <c r="P5280" s="51" t="s">
        <v>20</v>
      </c>
      <c r="Q5280" s="60" t="s">
        <v>5137</v>
      </c>
      <c r="R5280" s="60">
        <v>306</v>
      </c>
      <c r="S5280" s="62">
        <v>111</v>
      </c>
      <c r="U5280" s="54" t="s">
        <v>15</v>
      </c>
      <c r="V5280" s="50" t="s">
        <v>20</v>
      </c>
      <c r="X5280" s="48"/>
    </row>
    <row r="5281" spans="1:24" s="60" customFormat="1" x14ac:dyDescent="0.2">
      <c r="A5281" s="60">
        <v>33</v>
      </c>
      <c r="B5281" s="61" t="s">
        <v>4658</v>
      </c>
      <c r="C5281" s="61">
        <v>3304</v>
      </c>
      <c r="D5281" s="61" t="s">
        <v>4836</v>
      </c>
      <c r="G5281" s="62"/>
      <c r="J5281" s="51" t="s">
        <v>20</v>
      </c>
      <c r="M5281" s="62"/>
      <c r="P5281" s="51" t="s">
        <v>20</v>
      </c>
      <c r="Q5281" s="60" t="s">
        <v>5138</v>
      </c>
      <c r="R5281" s="60">
        <v>307</v>
      </c>
      <c r="S5281" s="62">
        <v>50</v>
      </c>
      <c r="U5281" s="54" t="s">
        <v>15</v>
      </c>
      <c r="V5281" s="50" t="s">
        <v>20</v>
      </c>
      <c r="X5281" s="48"/>
    </row>
    <row r="5282" spans="1:24" s="60" customFormat="1" x14ac:dyDescent="0.2">
      <c r="A5282" s="60">
        <v>33</v>
      </c>
      <c r="B5282" s="61" t="s">
        <v>4658</v>
      </c>
      <c r="C5282" s="61">
        <v>3304</v>
      </c>
      <c r="D5282" s="61" t="s">
        <v>4836</v>
      </c>
      <c r="G5282" s="62"/>
      <c r="J5282" s="51" t="s">
        <v>20</v>
      </c>
      <c r="M5282" s="62"/>
      <c r="P5282" s="51" t="s">
        <v>20</v>
      </c>
      <c r="Q5282" s="60" t="s">
        <v>5139</v>
      </c>
      <c r="R5282" s="60">
        <v>308</v>
      </c>
      <c r="S5282" s="62">
        <v>45</v>
      </c>
      <c r="U5282" s="54" t="s">
        <v>15</v>
      </c>
      <c r="V5282" s="50" t="s">
        <v>20</v>
      </c>
      <c r="X5282" s="48"/>
    </row>
    <row r="5283" spans="1:24" s="60" customFormat="1" x14ac:dyDescent="0.2">
      <c r="A5283" s="60">
        <v>33</v>
      </c>
      <c r="B5283" s="61" t="s">
        <v>4658</v>
      </c>
      <c r="C5283" s="61">
        <v>3304</v>
      </c>
      <c r="D5283" s="61" t="s">
        <v>4836</v>
      </c>
      <c r="G5283" s="62"/>
      <c r="J5283" s="51" t="s">
        <v>20</v>
      </c>
      <c r="M5283" s="62"/>
      <c r="P5283" s="51" t="s">
        <v>20</v>
      </c>
      <c r="Q5283" s="60" t="s">
        <v>5140</v>
      </c>
      <c r="R5283" s="60">
        <v>309</v>
      </c>
      <c r="S5283" s="62">
        <v>50</v>
      </c>
      <c r="U5283" s="54" t="s">
        <v>15</v>
      </c>
      <c r="V5283" s="50" t="s">
        <v>20</v>
      </c>
      <c r="X5283" s="48"/>
    </row>
    <row r="5284" spans="1:24" s="60" customFormat="1" x14ac:dyDescent="0.2">
      <c r="A5284" s="60">
        <v>33</v>
      </c>
      <c r="B5284" s="61" t="s">
        <v>4658</v>
      </c>
      <c r="C5284" s="61">
        <v>3304</v>
      </c>
      <c r="D5284" s="61" t="s">
        <v>4836</v>
      </c>
      <c r="G5284" s="62"/>
      <c r="J5284" s="51" t="s">
        <v>20</v>
      </c>
      <c r="M5284" s="62"/>
      <c r="P5284" s="51" t="s">
        <v>20</v>
      </c>
      <c r="Q5284" s="60" t="s">
        <v>5141</v>
      </c>
      <c r="R5284" s="60">
        <v>310</v>
      </c>
      <c r="S5284" s="62">
        <v>75</v>
      </c>
      <c r="U5284" s="54" t="s">
        <v>15</v>
      </c>
      <c r="V5284" s="50" t="s">
        <v>20</v>
      </c>
      <c r="X5284" s="48"/>
    </row>
    <row r="5285" spans="1:24" s="60" customFormat="1" x14ac:dyDescent="0.2">
      <c r="A5285" s="60">
        <v>33</v>
      </c>
      <c r="B5285" s="61" t="s">
        <v>4658</v>
      </c>
      <c r="C5285" s="61">
        <v>3304</v>
      </c>
      <c r="D5285" s="61" t="s">
        <v>4836</v>
      </c>
      <c r="G5285" s="62"/>
      <c r="J5285" s="51" t="s">
        <v>20</v>
      </c>
      <c r="M5285" s="62"/>
      <c r="P5285" s="51" t="s">
        <v>20</v>
      </c>
      <c r="Q5285" s="60" t="s">
        <v>5142</v>
      </c>
      <c r="R5285" s="60">
        <v>311</v>
      </c>
      <c r="S5285" s="62">
        <v>18</v>
      </c>
      <c r="U5285" s="54" t="s">
        <v>15</v>
      </c>
      <c r="V5285" s="50" t="s">
        <v>20</v>
      </c>
      <c r="X5285" s="48"/>
    </row>
    <row r="5286" spans="1:24" s="60" customFormat="1" x14ac:dyDescent="0.2">
      <c r="A5286" s="60">
        <v>33</v>
      </c>
      <c r="B5286" s="61" t="s">
        <v>4658</v>
      </c>
      <c r="C5286" s="61">
        <v>3304</v>
      </c>
      <c r="D5286" s="61" t="s">
        <v>4836</v>
      </c>
      <c r="G5286" s="62"/>
      <c r="J5286" s="51" t="s">
        <v>20</v>
      </c>
      <c r="M5286" s="62"/>
      <c r="P5286" s="51" t="s">
        <v>20</v>
      </c>
      <c r="Q5286" s="60" t="s">
        <v>5143</v>
      </c>
      <c r="R5286" s="60">
        <v>312</v>
      </c>
      <c r="S5286" s="62">
        <v>50</v>
      </c>
      <c r="U5286" s="54" t="s">
        <v>15</v>
      </c>
      <c r="V5286" s="50" t="s">
        <v>20</v>
      </c>
      <c r="X5286" s="48"/>
    </row>
    <row r="5287" spans="1:24" s="60" customFormat="1" x14ac:dyDescent="0.2">
      <c r="A5287" s="60">
        <v>33</v>
      </c>
      <c r="B5287" s="61" t="s">
        <v>4658</v>
      </c>
      <c r="C5287" s="61">
        <v>3304</v>
      </c>
      <c r="D5287" s="61" t="s">
        <v>4836</v>
      </c>
      <c r="G5287" s="62"/>
      <c r="J5287" s="51" t="s">
        <v>20</v>
      </c>
      <c r="M5287" s="62"/>
      <c r="P5287" s="51" t="s">
        <v>20</v>
      </c>
      <c r="Q5287" s="60" t="s">
        <v>5144</v>
      </c>
      <c r="R5287" s="60">
        <v>313</v>
      </c>
      <c r="S5287" s="62">
        <v>70</v>
      </c>
      <c r="U5287" s="54" t="s">
        <v>15</v>
      </c>
      <c r="V5287" s="50" t="s">
        <v>20</v>
      </c>
      <c r="X5287" s="48"/>
    </row>
    <row r="5288" spans="1:24" s="60" customFormat="1" x14ac:dyDescent="0.2">
      <c r="A5288" s="60">
        <v>33</v>
      </c>
      <c r="B5288" s="61" t="s">
        <v>4658</v>
      </c>
      <c r="C5288" s="61">
        <v>3304</v>
      </c>
      <c r="D5288" s="61" t="s">
        <v>4836</v>
      </c>
      <c r="G5288" s="62"/>
      <c r="J5288" s="51" t="s">
        <v>20</v>
      </c>
      <c r="M5288" s="62"/>
      <c r="P5288" s="51" t="s">
        <v>20</v>
      </c>
      <c r="Q5288" s="60" t="s">
        <v>5145</v>
      </c>
      <c r="R5288" s="60">
        <v>314</v>
      </c>
      <c r="S5288" s="62">
        <v>30</v>
      </c>
      <c r="U5288" s="54" t="s">
        <v>15</v>
      </c>
      <c r="V5288" s="50" t="s">
        <v>20</v>
      </c>
      <c r="X5288" s="48"/>
    </row>
    <row r="5289" spans="1:24" s="60" customFormat="1" x14ac:dyDescent="0.2">
      <c r="A5289" s="60">
        <v>33</v>
      </c>
      <c r="B5289" s="61" t="s">
        <v>4658</v>
      </c>
      <c r="C5289" s="61">
        <v>3304</v>
      </c>
      <c r="D5289" s="61" t="s">
        <v>4836</v>
      </c>
      <c r="G5289" s="62"/>
      <c r="J5289" s="51" t="s">
        <v>20</v>
      </c>
      <c r="M5289" s="62"/>
      <c r="P5289" s="51" t="s">
        <v>20</v>
      </c>
      <c r="Q5289" s="60" t="s">
        <v>5146</v>
      </c>
      <c r="R5289" s="60">
        <v>315</v>
      </c>
      <c r="S5289" s="62">
        <v>15</v>
      </c>
      <c r="U5289" s="54" t="s">
        <v>15</v>
      </c>
      <c r="V5289" s="50" t="s">
        <v>20</v>
      </c>
      <c r="X5289" s="48"/>
    </row>
    <row r="5290" spans="1:24" s="60" customFormat="1" x14ac:dyDescent="0.2">
      <c r="A5290" s="60">
        <v>33</v>
      </c>
      <c r="B5290" s="61" t="s">
        <v>4658</v>
      </c>
      <c r="C5290" s="61">
        <v>3304</v>
      </c>
      <c r="D5290" s="61" t="s">
        <v>4836</v>
      </c>
      <c r="G5290" s="62"/>
      <c r="J5290" s="51" t="s">
        <v>20</v>
      </c>
      <c r="M5290" s="62"/>
      <c r="P5290" s="51" t="s">
        <v>20</v>
      </c>
      <c r="Q5290" s="60" t="s">
        <v>5147</v>
      </c>
      <c r="R5290" s="60">
        <v>316</v>
      </c>
      <c r="S5290" s="62">
        <v>20</v>
      </c>
      <c r="U5290" s="54" t="s">
        <v>15</v>
      </c>
      <c r="V5290" s="50" t="s">
        <v>20</v>
      </c>
      <c r="X5290" s="48"/>
    </row>
    <row r="5291" spans="1:24" s="60" customFormat="1" x14ac:dyDescent="0.2">
      <c r="A5291" s="60">
        <v>33</v>
      </c>
      <c r="B5291" s="61" t="s">
        <v>4658</v>
      </c>
      <c r="C5291" s="61">
        <v>3304</v>
      </c>
      <c r="D5291" s="61" t="s">
        <v>4836</v>
      </c>
      <c r="G5291" s="62"/>
      <c r="J5291" s="51" t="s">
        <v>20</v>
      </c>
      <c r="M5291" s="62"/>
      <c r="P5291" s="51" t="s">
        <v>20</v>
      </c>
      <c r="Q5291" s="60" t="s">
        <v>5148</v>
      </c>
      <c r="R5291" s="60">
        <v>317</v>
      </c>
      <c r="S5291" s="62">
        <v>15</v>
      </c>
      <c r="U5291" s="54" t="s">
        <v>15</v>
      </c>
      <c r="V5291" s="50" t="s">
        <v>20</v>
      </c>
      <c r="X5291" s="48"/>
    </row>
    <row r="5292" spans="1:24" s="60" customFormat="1" x14ac:dyDescent="0.2">
      <c r="A5292" s="60">
        <v>33</v>
      </c>
      <c r="B5292" s="61" t="s">
        <v>4658</v>
      </c>
      <c r="C5292" s="61">
        <v>3304</v>
      </c>
      <c r="D5292" s="61" t="s">
        <v>4836</v>
      </c>
      <c r="G5292" s="62"/>
      <c r="J5292" s="51" t="s">
        <v>20</v>
      </c>
      <c r="M5292" s="62"/>
      <c r="P5292" s="51" t="s">
        <v>20</v>
      </c>
      <c r="Q5292" s="60" t="s">
        <v>5149</v>
      </c>
      <c r="R5292" s="60">
        <v>318</v>
      </c>
      <c r="S5292" s="62">
        <v>25</v>
      </c>
      <c r="U5292" s="54" t="s">
        <v>15</v>
      </c>
      <c r="V5292" s="50" t="s">
        <v>20</v>
      </c>
      <c r="X5292" s="48"/>
    </row>
    <row r="5293" spans="1:24" s="60" customFormat="1" x14ac:dyDescent="0.2">
      <c r="A5293" s="60">
        <v>33</v>
      </c>
      <c r="B5293" s="61" t="s">
        <v>4658</v>
      </c>
      <c r="C5293" s="61">
        <v>3304</v>
      </c>
      <c r="D5293" s="61" t="s">
        <v>4836</v>
      </c>
      <c r="G5293" s="62"/>
      <c r="J5293" s="51" t="s">
        <v>20</v>
      </c>
      <c r="M5293" s="62"/>
      <c r="P5293" s="51" t="s">
        <v>20</v>
      </c>
      <c r="Q5293" s="60" t="s">
        <v>5150</v>
      </c>
      <c r="R5293" s="60">
        <v>319</v>
      </c>
      <c r="S5293" s="62">
        <v>12</v>
      </c>
      <c r="U5293" s="54" t="s">
        <v>15</v>
      </c>
      <c r="V5293" s="50" t="s">
        <v>20</v>
      </c>
      <c r="X5293" s="48"/>
    </row>
    <row r="5294" spans="1:24" s="60" customFormat="1" x14ac:dyDescent="0.2">
      <c r="A5294" s="60">
        <v>33</v>
      </c>
      <c r="B5294" s="61" t="s">
        <v>4658</v>
      </c>
      <c r="C5294" s="61">
        <v>3304</v>
      </c>
      <c r="D5294" s="61" t="s">
        <v>4836</v>
      </c>
      <c r="G5294" s="62"/>
      <c r="J5294" s="51" t="s">
        <v>20</v>
      </c>
      <c r="M5294" s="62"/>
      <c r="P5294" s="51" t="s">
        <v>20</v>
      </c>
      <c r="Q5294" s="60" t="s">
        <v>5151</v>
      </c>
      <c r="R5294" s="60">
        <v>320</v>
      </c>
      <c r="S5294" s="62">
        <v>21</v>
      </c>
      <c r="U5294" s="54" t="s">
        <v>15</v>
      </c>
      <c r="V5294" s="50" t="s">
        <v>20</v>
      </c>
      <c r="X5294" s="48"/>
    </row>
    <row r="5295" spans="1:24" s="60" customFormat="1" x14ac:dyDescent="0.2">
      <c r="A5295" s="60">
        <v>33</v>
      </c>
      <c r="B5295" s="61" t="s">
        <v>4658</v>
      </c>
      <c r="C5295" s="61">
        <v>3304</v>
      </c>
      <c r="D5295" s="61" t="s">
        <v>4836</v>
      </c>
      <c r="G5295" s="62"/>
      <c r="J5295" s="51" t="s">
        <v>20</v>
      </c>
      <c r="M5295" s="62"/>
      <c r="P5295" s="51" t="s">
        <v>20</v>
      </c>
      <c r="Q5295" s="60" t="s">
        <v>5152</v>
      </c>
      <c r="R5295" s="60">
        <v>321</v>
      </c>
      <c r="S5295" s="62">
        <v>30</v>
      </c>
      <c r="U5295" s="54" t="s">
        <v>15</v>
      </c>
      <c r="V5295" s="50" t="s">
        <v>20</v>
      </c>
      <c r="X5295" s="48"/>
    </row>
    <row r="5296" spans="1:24" s="60" customFormat="1" x14ac:dyDescent="0.2">
      <c r="A5296" s="60">
        <v>33</v>
      </c>
      <c r="B5296" s="61" t="s">
        <v>4658</v>
      </c>
      <c r="C5296" s="61">
        <v>3304</v>
      </c>
      <c r="D5296" s="61" t="s">
        <v>4836</v>
      </c>
      <c r="G5296" s="62"/>
      <c r="J5296" s="51" t="s">
        <v>20</v>
      </c>
      <c r="M5296" s="62"/>
      <c r="P5296" s="51" t="s">
        <v>20</v>
      </c>
      <c r="Q5296" s="60" t="s">
        <v>5153</v>
      </c>
      <c r="R5296" s="60">
        <v>322</v>
      </c>
      <c r="S5296" s="62">
        <v>10</v>
      </c>
      <c r="U5296" s="54" t="s">
        <v>15</v>
      </c>
      <c r="V5296" s="50" t="s">
        <v>20</v>
      </c>
      <c r="X5296" s="48"/>
    </row>
    <row r="5297" spans="1:24" s="60" customFormat="1" x14ac:dyDescent="0.2">
      <c r="A5297" s="60">
        <v>33</v>
      </c>
      <c r="B5297" s="61" t="s">
        <v>4658</v>
      </c>
      <c r="C5297" s="61">
        <v>3306</v>
      </c>
      <c r="D5297" s="61" t="s">
        <v>5154</v>
      </c>
      <c r="E5297" s="60" t="s">
        <v>4664</v>
      </c>
      <c r="F5297" s="50"/>
      <c r="G5297" s="62">
        <v>10431</v>
      </c>
      <c r="I5297" s="60" t="s">
        <v>15</v>
      </c>
      <c r="J5297" s="51" t="s">
        <v>16</v>
      </c>
      <c r="K5297" s="60" t="s">
        <v>5155</v>
      </c>
      <c r="L5297" s="60">
        <v>1</v>
      </c>
      <c r="M5297" s="62">
        <v>210</v>
      </c>
      <c r="N5297" s="60" t="s">
        <v>5156</v>
      </c>
      <c r="O5297" s="51" t="s">
        <v>15</v>
      </c>
      <c r="P5297" s="51"/>
      <c r="Q5297" s="60" t="s">
        <v>5157</v>
      </c>
      <c r="R5297" s="60">
        <v>1</v>
      </c>
      <c r="S5297" s="62">
        <v>4</v>
      </c>
      <c r="U5297" s="54" t="s">
        <v>15</v>
      </c>
      <c r="V5297" s="50" t="s">
        <v>20</v>
      </c>
      <c r="X5297" s="48"/>
    </row>
    <row r="5298" spans="1:24" s="60" customFormat="1" x14ac:dyDescent="0.2">
      <c r="A5298" s="60">
        <v>33</v>
      </c>
      <c r="B5298" s="61" t="s">
        <v>4658</v>
      </c>
      <c r="C5298" s="61">
        <v>3306</v>
      </c>
      <c r="D5298" s="61" t="s">
        <v>5154</v>
      </c>
      <c r="E5298" s="60" t="s">
        <v>5158</v>
      </c>
      <c r="F5298" s="50" t="s">
        <v>13</v>
      </c>
      <c r="G5298" s="62">
        <v>5136</v>
      </c>
      <c r="I5298" s="60" t="s">
        <v>15</v>
      </c>
      <c r="J5298" s="51"/>
      <c r="K5298" s="60" t="s">
        <v>5159</v>
      </c>
      <c r="L5298" s="60">
        <v>2</v>
      </c>
      <c r="M5298" s="62">
        <v>98</v>
      </c>
      <c r="N5298" s="60" t="s">
        <v>5160</v>
      </c>
      <c r="O5298" s="51" t="s">
        <v>15</v>
      </c>
      <c r="P5298" s="51"/>
      <c r="Q5298" s="60" t="s">
        <v>5161</v>
      </c>
      <c r="R5298" s="60">
        <v>2</v>
      </c>
      <c r="S5298" s="62">
        <v>16</v>
      </c>
      <c r="U5298" s="54" t="s">
        <v>15</v>
      </c>
      <c r="V5298" s="50" t="s">
        <v>20</v>
      </c>
      <c r="X5298" s="48"/>
    </row>
    <row r="5299" spans="1:24" s="60" customFormat="1" x14ac:dyDescent="0.2">
      <c r="A5299" s="60">
        <v>33</v>
      </c>
      <c r="B5299" s="61" t="s">
        <v>4658</v>
      </c>
      <c r="C5299" s="61">
        <v>3306</v>
      </c>
      <c r="D5299" s="61" t="s">
        <v>5154</v>
      </c>
      <c r="E5299" s="60" t="s">
        <v>5162</v>
      </c>
      <c r="F5299" s="50" t="s">
        <v>13</v>
      </c>
      <c r="G5299" s="62">
        <v>4341</v>
      </c>
      <c r="I5299" s="60" t="s">
        <v>15</v>
      </c>
      <c r="J5299" s="51"/>
      <c r="K5299" s="60" t="s">
        <v>5163</v>
      </c>
      <c r="L5299" s="60">
        <v>3</v>
      </c>
      <c r="M5299" s="62">
        <v>2532</v>
      </c>
      <c r="N5299" s="60" t="s">
        <v>18</v>
      </c>
      <c r="O5299" s="51" t="s">
        <v>15</v>
      </c>
      <c r="P5299" s="51"/>
      <c r="Q5299" s="60" t="s">
        <v>5164</v>
      </c>
      <c r="R5299" s="60">
        <v>3</v>
      </c>
      <c r="S5299" s="62">
        <v>9</v>
      </c>
      <c r="U5299" s="54" t="s">
        <v>15</v>
      </c>
      <c r="V5299" s="50" t="s">
        <v>20</v>
      </c>
      <c r="X5299" s="48"/>
    </row>
    <row r="5300" spans="1:24" s="60" customFormat="1" x14ac:dyDescent="0.2">
      <c r="A5300" s="60">
        <v>33</v>
      </c>
      <c r="B5300" s="61" t="s">
        <v>4658</v>
      </c>
      <c r="C5300" s="61">
        <v>3306</v>
      </c>
      <c r="D5300" s="61" t="s">
        <v>5154</v>
      </c>
      <c r="G5300" s="62"/>
      <c r="J5300" s="51" t="s">
        <v>20</v>
      </c>
      <c r="M5300" s="62"/>
      <c r="P5300" s="51" t="s">
        <v>20</v>
      </c>
      <c r="Q5300" s="60" t="s">
        <v>5165</v>
      </c>
      <c r="R5300" s="60">
        <v>4</v>
      </c>
      <c r="S5300" s="62">
        <v>4</v>
      </c>
      <c r="U5300" s="54" t="s">
        <v>15</v>
      </c>
      <c r="V5300" s="50" t="s">
        <v>20</v>
      </c>
      <c r="X5300" s="48"/>
    </row>
    <row r="5301" spans="1:24" s="60" customFormat="1" x14ac:dyDescent="0.2">
      <c r="A5301" s="60">
        <v>33</v>
      </c>
      <c r="B5301" s="61" t="s">
        <v>4658</v>
      </c>
      <c r="C5301" s="61">
        <v>3306</v>
      </c>
      <c r="D5301" s="61" t="s">
        <v>5154</v>
      </c>
      <c r="G5301" s="62"/>
      <c r="J5301" s="51" t="s">
        <v>20</v>
      </c>
      <c r="M5301" s="62"/>
      <c r="P5301" s="51" t="s">
        <v>20</v>
      </c>
      <c r="Q5301" s="60" t="s">
        <v>5166</v>
      </c>
      <c r="R5301" s="60">
        <v>5</v>
      </c>
      <c r="S5301" s="62">
        <v>15</v>
      </c>
      <c r="U5301" s="54" t="s">
        <v>15</v>
      </c>
      <c r="V5301" s="50" t="s">
        <v>20</v>
      </c>
      <c r="X5301" s="48"/>
    </row>
    <row r="5302" spans="1:24" s="60" customFormat="1" x14ac:dyDescent="0.2">
      <c r="A5302" s="60">
        <v>33</v>
      </c>
      <c r="B5302" s="61" t="s">
        <v>4658</v>
      </c>
      <c r="C5302" s="61">
        <v>3306</v>
      </c>
      <c r="D5302" s="61" t="s">
        <v>5154</v>
      </c>
      <c r="G5302" s="62"/>
      <c r="J5302" s="51" t="s">
        <v>20</v>
      </c>
      <c r="M5302" s="62"/>
      <c r="P5302" s="51" t="s">
        <v>20</v>
      </c>
      <c r="Q5302" s="60" t="s">
        <v>5167</v>
      </c>
      <c r="R5302" s="60">
        <v>6</v>
      </c>
      <c r="S5302" s="62">
        <v>11</v>
      </c>
      <c r="U5302" s="54" t="s">
        <v>15</v>
      </c>
      <c r="V5302" s="50" t="s">
        <v>20</v>
      </c>
      <c r="X5302" s="48"/>
    </row>
    <row r="5303" spans="1:24" s="60" customFormat="1" x14ac:dyDescent="0.2">
      <c r="A5303" s="60">
        <v>33</v>
      </c>
      <c r="B5303" s="61" t="s">
        <v>4658</v>
      </c>
      <c r="C5303" s="61">
        <v>3306</v>
      </c>
      <c r="D5303" s="61" t="s">
        <v>5154</v>
      </c>
      <c r="G5303" s="62"/>
      <c r="J5303" s="51" t="s">
        <v>20</v>
      </c>
      <c r="M5303" s="62"/>
      <c r="P5303" s="51" t="s">
        <v>20</v>
      </c>
      <c r="Q5303" s="60" t="s">
        <v>5168</v>
      </c>
      <c r="R5303" s="60">
        <v>7</v>
      </c>
      <c r="S5303" s="62">
        <v>13</v>
      </c>
      <c r="U5303" s="54" t="s">
        <v>15</v>
      </c>
      <c r="V5303" s="50" t="s">
        <v>20</v>
      </c>
      <c r="X5303" s="48"/>
    </row>
    <row r="5304" spans="1:24" s="60" customFormat="1" x14ac:dyDescent="0.2">
      <c r="A5304" s="60">
        <v>33</v>
      </c>
      <c r="B5304" s="61" t="s">
        <v>4658</v>
      </c>
      <c r="C5304" s="61">
        <v>3306</v>
      </c>
      <c r="D5304" s="61" t="s">
        <v>5154</v>
      </c>
      <c r="G5304" s="62"/>
      <c r="J5304" s="51" t="s">
        <v>20</v>
      </c>
      <c r="M5304" s="62"/>
      <c r="P5304" s="51" t="s">
        <v>20</v>
      </c>
      <c r="Q5304" s="60" t="s">
        <v>5169</v>
      </c>
      <c r="R5304" s="60">
        <v>8</v>
      </c>
      <c r="S5304" s="62">
        <v>70</v>
      </c>
      <c r="U5304" s="54" t="s">
        <v>15</v>
      </c>
      <c r="V5304" s="50" t="s">
        <v>20</v>
      </c>
      <c r="X5304" s="48"/>
    </row>
    <row r="5305" spans="1:24" s="60" customFormat="1" x14ac:dyDescent="0.2">
      <c r="A5305" s="60">
        <v>33</v>
      </c>
      <c r="B5305" s="61" t="s">
        <v>4658</v>
      </c>
      <c r="C5305" s="61">
        <v>3306</v>
      </c>
      <c r="D5305" s="61" t="s">
        <v>5154</v>
      </c>
      <c r="G5305" s="62"/>
      <c r="J5305" s="51" t="s">
        <v>20</v>
      </c>
      <c r="M5305" s="62"/>
      <c r="P5305" s="51" t="s">
        <v>20</v>
      </c>
      <c r="Q5305" s="60" t="s">
        <v>5170</v>
      </c>
      <c r="R5305" s="60">
        <v>9</v>
      </c>
      <c r="S5305" s="62">
        <v>24</v>
      </c>
      <c r="U5305" s="54" t="s">
        <v>15</v>
      </c>
      <c r="V5305" s="50" t="s">
        <v>20</v>
      </c>
      <c r="X5305" s="48"/>
    </row>
    <row r="5306" spans="1:24" s="60" customFormat="1" x14ac:dyDescent="0.2">
      <c r="A5306" s="60">
        <v>33</v>
      </c>
      <c r="B5306" s="61" t="s">
        <v>4658</v>
      </c>
      <c r="C5306" s="61">
        <v>3306</v>
      </c>
      <c r="D5306" s="61" t="s">
        <v>5154</v>
      </c>
      <c r="G5306" s="62"/>
      <c r="J5306" s="51" t="s">
        <v>20</v>
      </c>
      <c r="M5306" s="62"/>
      <c r="P5306" s="51" t="s">
        <v>20</v>
      </c>
      <c r="Q5306" s="60" t="s">
        <v>5171</v>
      </c>
      <c r="R5306" s="60">
        <v>10</v>
      </c>
      <c r="S5306" s="62">
        <v>13</v>
      </c>
      <c r="U5306" s="54" t="s">
        <v>15</v>
      </c>
      <c r="V5306" s="50" t="s">
        <v>20</v>
      </c>
      <c r="X5306" s="48"/>
    </row>
    <row r="5307" spans="1:24" s="60" customFormat="1" x14ac:dyDescent="0.2">
      <c r="A5307" s="60">
        <v>33</v>
      </c>
      <c r="B5307" s="61" t="s">
        <v>4658</v>
      </c>
      <c r="C5307" s="61">
        <v>3306</v>
      </c>
      <c r="D5307" s="61" t="s">
        <v>5154</v>
      </c>
      <c r="G5307" s="62"/>
      <c r="J5307" s="51" t="s">
        <v>20</v>
      </c>
      <c r="M5307" s="62"/>
      <c r="P5307" s="51" t="s">
        <v>20</v>
      </c>
      <c r="Q5307" s="60" t="s">
        <v>5172</v>
      </c>
      <c r="R5307" s="60">
        <v>11</v>
      </c>
      <c r="S5307" s="62">
        <v>28</v>
      </c>
      <c r="U5307" s="54" t="s">
        <v>15</v>
      </c>
      <c r="V5307" s="50" t="s">
        <v>20</v>
      </c>
      <c r="X5307" s="48"/>
    </row>
    <row r="5308" spans="1:24" s="60" customFormat="1" x14ac:dyDescent="0.2">
      <c r="A5308" s="60">
        <v>33</v>
      </c>
      <c r="B5308" s="61" t="s">
        <v>4658</v>
      </c>
      <c r="C5308" s="61">
        <v>3306</v>
      </c>
      <c r="D5308" s="61" t="s">
        <v>5154</v>
      </c>
      <c r="G5308" s="62"/>
      <c r="J5308" s="51" t="s">
        <v>20</v>
      </c>
      <c r="M5308" s="62"/>
      <c r="P5308" s="51" t="s">
        <v>20</v>
      </c>
      <c r="Q5308" s="60" t="s">
        <v>5173</v>
      </c>
      <c r="R5308" s="60">
        <v>12</v>
      </c>
      <c r="S5308" s="62">
        <v>7</v>
      </c>
      <c r="U5308" s="54" t="s">
        <v>15</v>
      </c>
      <c r="V5308" s="50" t="s">
        <v>20</v>
      </c>
      <c r="X5308" s="48"/>
    </row>
    <row r="5309" spans="1:24" s="60" customFormat="1" x14ac:dyDescent="0.2">
      <c r="A5309" s="60">
        <v>33</v>
      </c>
      <c r="B5309" s="61" t="s">
        <v>4658</v>
      </c>
      <c r="C5309" s="61">
        <v>3306</v>
      </c>
      <c r="D5309" s="61" t="s">
        <v>5154</v>
      </c>
      <c r="G5309" s="62"/>
      <c r="J5309" s="51" t="s">
        <v>20</v>
      </c>
      <c r="M5309" s="62"/>
      <c r="P5309" s="51" t="s">
        <v>20</v>
      </c>
      <c r="Q5309" s="60" t="s">
        <v>5174</v>
      </c>
      <c r="R5309" s="60">
        <v>13</v>
      </c>
      <c r="S5309" s="62">
        <v>60</v>
      </c>
      <c r="U5309" s="54" t="s">
        <v>15</v>
      </c>
      <c r="V5309" s="50" t="s">
        <v>20</v>
      </c>
      <c r="X5309" s="48"/>
    </row>
    <row r="5310" spans="1:24" s="60" customFormat="1" x14ac:dyDescent="0.2">
      <c r="A5310" s="60">
        <v>33</v>
      </c>
      <c r="B5310" s="61" t="s">
        <v>4658</v>
      </c>
      <c r="C5310" s="61">
        <v>3306</v>
      </c>
      <c r="D5310" s="61" t="s">
        <v>5154</v>
      </c>
      <c r="G5310" s="62"/>
      <c r="J5310" s="51" t="s">
        <v>20</v>
      </c>
      <c r="M5310" s="62"/>
      <c r="P5310" s="51" t="s">
        <v>20</v>
      </c>
      <c r="Q5310" s="60" t="s">
        <v>2949</v>
      </c>
      <c r="R5310" s="60">
        <v>14</v>
      </c>
      <c r="S5310" s="62">
        <v>8</v>
      </c>
      <c r="U5310" s="54" t="s">
        <v>15</v>
      </c>
      <c r="V5310" s="50" t="s">
        <v>20</v>
      </c>
      <c r="X5310" s="48"/>
    </row>
    <row r="5311" spans="1:24" s="60" customFormat="1" x14ac:dyDescent="0.2">
      <c r="A5311" s="60">
        <v>33</v>
      </c>
      <c r="B5311" s="61" t="s">
        <v>4658</v>
      </c>
      <c r="C5311" s="61">
        <v>3306</v>
      </c>
      <c r="D5311" s="61" t="s">
        <v>5154</v>
      </c>
      <c r="G5311" s="62"/>
      <c r="J5311" s="51" t="s">
        <v>20</v>
      </c>
      <c r="M5311" s="62"/>
      <c r="P5311" s="51" t="s">
        <v>20</v>
      </c>
      <c r="Q5311" s="60" t="s">
        <v>4879</v>
      </c>
      <c r="R5311" s="60">
        <v>15</v>
      </c>
      <c r="S5311" s="62">
        <v>4</v>
      </c>
      <c r="U5311" s="54" t="s">
        <v>15</v>
      </c>
      <c r="V5311" s="50" t="s">
        <v>20</v>
      </c>
      <c r="X5311" s="48"/>
    </row>
    <row r="5312" spans="1:24" s="60" customFormat="1" x14ac:dyDescent="0.2">
      <c r="A5312" s="60">
        <v>33</v>
      </c>
      <c r="B5312" s="61" t="s">
        <v>4658</v>
      </c>
      <c r="C5312" s="61">
        <v>3306</v>
      </c>
      <c r="D5312" s="61" t="s">
        <v>5154</v>
      </c>
      <c r="G5312" s="62"/>
      <c r="J5312" s="51" t="s">
        <v>20</v>
      </c>
      <c r="M5312" s="62"/>
      <c r="P5312" s="51" t="s">
        <v>20</v>
      </c>
      <c r="Q5312" s="60" t="s">
        <v>5175</v>
      </c>
      <c r="R5312" s="60">
        <v>16</v>
      </c>
      <c r="S5312" s="62">
        <v>25</v>
      </c>
      <c r="U5312" s="54" t="s">
        <v>15</v>
      </c>
      <c r="V5312" s="50" t="s">
        <v>20</v>
      </c>
      <c r="X5312" s="48"/>
    </row>
    <row r="5313" spans="1:24" s="60" customFormat="1" x14ac:dyDescent="0.2">
      <c r="A5313" s="60">
        <v>33</v>
      </c>
      <c r="B5313" s="61" t="s">
        <v>4658</v>
      </c>
      <c r="C5313" s="61">
        <v>3306</v>
      </c>
      <c r="D5313" s="61" t="s">
        <v>5154</v>
      </c>
      <c r="G5313" s="62"/>
      <c r="J5313" s="51" t="s">
        <v>20</v>
      </c>
      <c r="M5313" s="62"/>
      <c r="P5313" s="51" t="s">
        <v>20</v>
      </c>
      <c r="Q5313" s="60" t="s">
        <v>5176</v>
      </c>
      <c r="R5313" s="60">
        <v>17</v>
      </c>
      <c r="S5313" s="62">
        <v>18</v>
      </c>
      <c r="U5313" s="54" t="s">
        <v>15</v>
      </c>
      <c r="V5313" s="50" t="s">
        <v>20</v>
      </c>
      <c r="X5313" s="48"/>
    </row>
    <row r="5314" spans="1:24" s="60" customFormat="1" x14ac:dyDescent="0.2">
      <c r="A5314" s="60">
        <v>33</v>
      </c>
      <c r="B5314" s="61" t="s">
        <v>4658</v>
      </c>
      <c r="C5314" s="61">
        <v>3306</v>
      </c>
      <c r="D5314" s="61" t="s">
        <v>5154</v>
      </c>
      <c r="G5314" s="62"/>
      <c r="J5314" s="51" t="s">
        <v>20</v>
      </c>
      <c r="M5314" s="62"/>
      <c r="P5314" s="51" t="s">
        <v>20</v>
      </c>
      <c r="Q5314" s="60" t="s">
        <v>5177</v>
      </c>
      <c r="R5314" s="60">
        <v>18</v>
      </c>
      <c r="S5314" s="62">
        <v>11</v>
      </c>
      <c r="U5314" s="54" t="s">
        <v>15</v>
      </c>
      <c r="V5314" s="50" t="s">
        <v>20</v>
      </c>
      <c r="X5314" s="48"/>
    </row>
    <row r="5315" spans="1:24" s="60" customFormat="1" x14ac:dyDescent="0.2">
      <c r="A5315" s="60">
        <v>33</v>
      </c>
      <c r="B5315" s="61" t="s">
        <v>4658</v>
      </c>
      <c r="C5315" s="61">
        <v>3306</v>
      </c>
      <c r="D5315" s="61" t="s">
        <v>5154</v>
      </c>
      <c r="G5315" s="62"/>
      <c r="J5315" s="51" t="s">
        <v>20</v>
      </c>
      <c r="M5315" s="62"/>
      <c r="P5315" s="51" t="s">
        <v>20</v>
      </c>
      <c r="Q5315" s="60" t="s">
        <v>5178</v>
      </c>
      <c r="R5315" s="60">
        <v>19</v>
      </c>
      <c r="S5315" s="62">
        <v>10</v>
      </c>
      <c r="U5315" s="54" t="s">
        <v>15</v>
      </c>
      <c r="V5315" s="50" t="s">
        <v>20</v>
      </c>
      <c r="X5315" s="48"/>
    </row>
    <row r="5316" spans="1:24" s="60" customFormat="1" x14ac:dyDescent="0.2">
      <c r="A5316" s="60">
        <v>33</v>
      </c>
      <c r="B5316" s="61" t="s">
        <v>4658</v>
      </c>
      <c r="C5316" s="61">
        <v>3306</v>
      </c>
      <c r="D5316" s="61" t="s">
        <v>5154</v>
      </c>
      <c r="G5316" s="62"/>
      <c r="J5316" s="51" t="s">
        <v>20</v>
      </c>
      <c r="M5316" s="62"/>
      <c r="P5316" s="51" t="s">
        <v>20</v>
      </c>
      <c r="Q5316" s="60" t="s">
        <v>5179</v>
      </c>
      <c r="R5316" s="60">
        <v>20</v>
      </c>
      <c r="S5316" s="62">
        <v>27</v>
      </c>
      <c r="U5316" s="54" t="s">
        <v>15</v>
      </c>
      <c r="V5316" s="50" t="s">
        <v>20</v>
      </c>
      <c r="X5316" s="48"/>
    </row>
    <row r="5317" spans="1:24" s="60" customFormat="1" x14ac:dyDescent="0.2">
      <c r="A5317" s="60">
        <v>33</v>
      </c>
      <c r="B5317" s="61" t="s">
        <v>4658</v>
      </c>
      <c r="C5317" s="61">
        <v>3306</v>
      </c>
      <c r="D5317" s="61" t="s">
        <v>5154</v>
      </c>
      <c r="G5317" s="62"/>
      <c r="J5317" s="51" t="s">
        <v>20</v>
      </c>
      <c r="M5317" s="62"/>
      <c r="P5317" s="51" t="s">
        <v>20</v>
      </c>
      <c r="Q5317" s="60" t="s">
        <v>5180</v>
      </c>
      <c r="R5317" s="60">
        <v>21</v>
      </c>
      <c r="S5317" s="62">
        <v>10</v>
      </c>
      <c r="U5317" s="54" t="s">
        <v>15</v>
      </c>
      <c r="V5317" s="50" t="s">
        <v>20</v>
      </c>
      <c r="X5317" s="48"/>
    </row>
    <row r="5318" spans="1:24" s="60" customFormat="1" x14ac:dyDescent="0.2">
      <c r="A5318" s="60">
        <v>33</v>
      </c>
      <c r="B5318" s="61" t="s">
        <v>4658</v>
      </c>
      <c r="C5318" s="61">
        <v>3306</v>
      </c>
      <c r="D5318" s="61" t="s">
        <v>5154</v>
      </c>
      <c r="G5318" s="62"/>
      <c r="J5318" s="51" t="s">
        <v>20</v>
      </c>
      <c r="M5318" s="62"/>
      <c r="P5318" s="51" t="s">
        <v>20</v>
      </c>
      <c r="Q5318" s="60" t="s">
        <v>5181</v>
      </c>
      <c r="R5318" s="60">
        <v>22</v>
      </c>
      <c r="S5318" s="62">
        <v>24</v>
      </c>
      <c r="U5318" s="54" t="s">
        <v>15</v>
      </c>
      <c r="V5318" s="50" t="s">
        <v>20</v>
      </c>
      <c r="X5318" s="48"/>
    </row>
    <row r="5319" spans="1:24" s="60" customFormat="1" x14ac:dyDescent="0.2">
      <c r="A5319" s="60">
        <v>33</v>
      </c>
      <c r="B5319" s="61" t="s">
        <v>4658</v>
      </c>
      <c r="C5319" s="61">
        <v>3306</v>
      </c>
      <c r="D5319" s="61" t="s">
        <v>5154</v>
      </c>
      <c r="G5319" s="62"/>
      <c r="J5319" s="51" t="s">
        <v>20</v>
      </c>
      <c r="M5319" s="62"/>
      <c r="P5319" s="51" t="s">
        <v>20</v>
      </c>
      <c r="Q5319" s="60" t="s">
        <v>5182</v>
      </c>
      <c r="R5319" s="60">
        <v>23</v>
      </c>
      <c r="S5319" s="62">
        <v>10</v>
      </c>
      <c r="U5319" s="54" t="s">
        <v>15</v>
      </c>
      <c r="V5319" s="50" t="s">
        <v>20</v>
      </c>
      <c r="X5319" s="48"/>
    </row>
    <row r="5320" spans="1:24" s="60" customFormat="1" x14ac:dyDescent="0.2">
      <c r="A5320" s="60">
        <v>33</v>
      </c>
      <c r="B5320" s="61" t="s">
        <v>4658</v>
      </c>
      <c r="C5320" s="61">
        <v>3306</v>
      </c>
      <c r="D5320" s="61" t="s">
        <v>5154</v>
      </c>
      <c r="G5320" s="62"/>
      <c r="J5320" s="51" t="s">
        <v>20</v>
      </c>
      <c r="M5320" s="62"/>
      <c r="P5320" s="51" t="s">
        <v>20</v>
      </c>
      <c r="Q5320" s="60" t="s">
        <v>4683</v>
      </c>
      <c r="R5320" s="60">
        <v>24</v>
      </c>
      <c r="S5320" s="62">
        <v>6</v>
      </c>
      <c r="U5320" s="54" t="s">
        <v>15</v>
      </c>
      <c r="V5320" s="50" t="s">
        <v>20</v>
      </c>
      <c r="X5320" s="48"/>
    </row>
    <row r="5321" spans="1:24" s="60" customFormat="1" x14ac:dyDescent="0.2">
      <c r="A5321" s="60">
        <v>33</v>
      </c>
      <c r="B5321" s="61" t="s">
        <v>4658</v>
      </c>
      <c r="C5321" s="61">
        <v>3306</v>
      </c>
      <c r="D5321" s="61" t="s">
        <v>5154</v>
      </c>
      <c r="G5321" s="62"/>
      <c r="J5321" s="51" t="s">
        <v>20</v>
      </c>
      <c r="M5321" s="62"/>
      <c r="P5321" s="51" t="s">
        <v>20</v>
      </c>
      <c r="Q5321" s="60" t="s">
        <v>5183</v>
      </c>
      <c r="R5321" s="60">
        <v>25</v>
      </c>
      <c r="S5321" s="62">
        <v>122</v>
      </c>
      <c r="U5321" s="54" t="s">
        <v>15</v>
      </c>
      <c r="V5321" s="50" t="s">
        <v>20</v>
      </c>
      <c r="X5321" s="48"/>
    </row>
    <row r="5322" spans="1:24" s="60" customFormat="1" x14ac:dyDescent="0.2">
      <c r="A5322" s="60">
        <v>33</v>
      </c>
      <c r="B5322" s="61" t="s">
        <v>4658</v>
      </c>
      <c r="C5322" s="61">
        <v>3306</v>
      </c>
      <c r="D5322" s="61" t="s">
        <v>5154</v>
      </c>
      <c r="G5322" s="62"/>
      <c r="J5322" s="51" t="s">
        <v>20</v>
      </c>
      <c r="M5322" s="62"/>
      <c r="P5322" s="51" t="s">
        <v>20</v>
      </c>
      <c r="Q5322" s="60" t="s">
        <v>4887</v>
      </c>
      <c r="R5322" s="60">
        <v>26</v>
      </c>
      <c r="S5322" s="62">
        <v>10</v>
      </c>
      <c r="U5322" s="54" t="s">
        <v>15</v>
      </c>
      <c r="V5322" s="50" t="s">
        <v>20</v>
      </c>
      <c r="X5322" s="48"/>
    </row>
    <row r="5323" spans="1:24" s="60" customFormat="1" x14ac:dyDescent="0.2">
      <c r="A5323" s="60">
        <v>33</v>
      </c>
      <c r="B5323" s="61" t="s">
        <v>4658</v>
      </c>
      <c r="C5323" s="61">
        <v>3306</v>
      </c>
      <c r="D5323" s="61" t="s">
        <v>5154</v>
      </c>
      <c r="G5323" s="62"/>
      <c r="J5323" s="51" t="s">
        <v>20</v>
      </c>
      <c r="M5323" s="62"/>
      <c r="P5323" s="51" t="s">
        <v>20</v>
      </c>
      <c r="Q5323" s="60" t="s">
        <v>5184</v>
      </c>
      <c r="R5323" s="60">
        <v>27</v>
      </c>
      <c r="S5323" s="62">
        <v>336</v>
      </c>
      <c r="U5323" s="54" t="s">
        <v>15</v>
      </c>
      <c r="V5323" s="50" t="s">
        <v>20</v>
      </c>
      <c r="X5323" s="48"/>
    </row>
    <row r="5324" spans="1:24" s="60" customFormat="1" x14ac:dyDescent="0.2">
      <c r="A5324" s="60">
        <v>33</v>
      </c>
      <c r="B5324" s="61" t="s">
        <v>4658</v>
      </c>
      <c r="C5324" s="61">
        <v>3306</v>
      </c>
      <c r="D5324" s="61" t="s">
        <v>5154</v>
      </c>
      <c r="G5324" s="62"/>
      <c r="J5324" s="51" t="s">
        <v>20</v>
      </c>
      <c r="M5324" s="62"/>
      <c r="P5324" s="51" t="s">
        <v>20</v>
      </c>
      <c r="Q5324" s="60" t="s">
        <v>3791</v>
      </c>
      <c r="R5324" s="60">
        <v>28</v>
      </c>
      <c r="S5324" s="62">
        <v>4</v>
      </c>
      <c r="U5324" s="54" t="s">
        <v>15</v>
      </c>
      <c r="V5324" s="50"/>
      <c r="X5324" s="48"/>
    </row>
    <row r="5325" spans="1:24" s="60" customFormat="1" x14ac:dyDescent="0.2">
      <c r="A5325" s="60">
        <v>33</v>
      </c>
      <c r="B5325" s="61" t="s">
        <v>4658</v>
      </c>
      <c r="C5325" s="61">
        <v>3306</v>
      </c>
      <c r="D5325" s="61" t="s">
        <v>5154</v>
      </c>
      <c r="G5325" s="62"/>
      <c r="J5325" s="51" t="s">
        <v>20</v>
      </c>
      <c r="M5325" s="62"/>
      <c r="P5325" s="51" t="s">
        <v>20</v>
      </c>
      <c r="Q5325" s="60" t="s">
        <v>5185</v>
      </c>
      <c r="R5325" s="60">
        <v>29</v>
      </c>
      <c r="S5325" s="62">
        <v>14</v>
      </c>
      <c r="U5325" s="54" t="s">
        <v>15</v>
      </c>
      <c r="V5325" s="50" t="s">
        <v>20</v>
      </c>
      <c r="X5325" s="48"/>
    </row>
    <row r="5326" spans="1:24" s="60" customFormat="1" x14ac:dyDescent="0.2">
      <c r="A5326" s="60">
        <v>33</v>
      </c>
      <c r="B5326" s="61" t="s">
        <v>4658</v>
      </c>
      <c r="C5326" s="61">
        <v>3306</v>
      </c>
      <c r="D5326" s="61" t="s">
        <v>5154</v>
      </c>
      <c r="G5326" s="62"/>
      <c r="J5326" s="51" t="s">
        <v>20</v>
      </c>
      <c r="M5326" s="62"/>
      <c r="P5326" s="51" t="s">
        <v>20</v>
      </c>
      <c r="Q5326" s="60" t="s">
        <v>3957</v>
      </c>
      <c r="R5326" s="60">
        <v>30</v>
      </c>
      <c r="S5326" s="62">
        <v>5</v>
      </c>
      <c r="U5326" s="54" t="s">
        <v>15</v>
      </c>
      <c r="V5326" s="50" t="s">
        <v>20</v>
      </c>
      <c r="X5326" s="48"/>
    </row>
    <row r="5327" spans="1:24" s="60" customFormat="1" x14ac:dyDescent="0.2">
      <c r="A5327" s="60">
        <v>33</v>
      </c>
      <c r="B5327" s="61" t="s">
        <v>4658</v>
      </c>
      <c r="C5327" s="61">
        <v>3306</v>
      </c>
      <c r="D5327" s="61" t="s">
        <v>5154</v>
      </c>
      <c r="G5327" s="62"/>
      <c r="J5327" s="51" t="s">
        <v>20</v>
      </c>
      <c r="M5327" s="62"/>
      <c r="P5327" s="51" t="s">
        <v>20</v>
      </c>
      <c r="Q5327" s="60" t="s">
        <v>5186</v>
      </c>
      <c r="R5327" s="60">
        <v>31</v>
      </c>
      <c r="S5327" s="62">
        <v>17</v>
      </c>
      <c r="U5327" s="54" t="s">
        <v>15</v>
      </c>
      <c r="V5327" s="50" t="s">
        <v>20</v>
      </c>
      <c r="X5327" s="48"/>
    </row>
    <row r="5328" spans="1:24" s="60" customFormat="1" x14ac:dyDescent="0.2">
      <c r="A5328" s="60">
        <v>33</v>
      </c>
      <c r="B5328" s="61" t="s">
        <v>4658</v>
      </c>
      <c r="C5328" s="61">
        <v>3306</v>
      </c>
      <c r="D5328" s="61" t="s">
        <v>5154</v>
      </c>
      <c r="G5328" s="62"/>
      <c r="J5328" s="51" t="s">
        <v>20</v>
      </c>
      <c r="M5328" s="62"/>
      <c r="P5328" s="51" t="s">
        <v>20</v>
      </c>
      <c r="Q5328" s="60" t="s">
        <v>5187</v>
      </c>
      <c r="R5328" s="60">
        <v>32</v>
      </c>
      <c r="S5328" s="62">
        <v>15</v>
      </c>
      <c r="U5328" s="54" t="s">
        <v>15</v>
      </c>
      <c r="V5328" s="50" t="s">
        <v>20</v>
      </c>
      <c r="X5328" s="48"/>
    </row>
    <row r="5329" spans="1:24" s="60" customFormat="1" x14ac:dyDescent="0.2">
      <c r="A5329" s="60">
        <v>33</v>
      </c>
      <c r="B5329" s="61" t="s">
        <v>4658</v>
      </c>
      <c r="C5329" s="61">
        <v>3306</v>
      </c>
      <c r="D5329" s="61" t="s">
        <v>5154</v>
      </c>
      <c r="G5329" s="62"/>
      <c r="J5329" s="51" t="s">
        <v>20</v>
      </c>
      <c r="M5329" s="62"/>
      <c r="P5329" s="51" t="s">
        <v>20</v>
      </c>
      <c r="Q5329" s="60" t="s">
        <v>5188</v>
      </c>
      <c r="R5329" s="60">
        <v>33</v>
      </c>
      <c r="S5329" s="62">
        <v>15</v>
      </c>
      <c r="U5329" s="54" t="s">
        <v>15</v>
      </c>
      <c r="V5329" s="50" t="s">
        <v>20</v>
      </c>
      <c r="X5329" s="48"/>
    </row>
    <row r="5330" spans="1:24" s="60" customFormat="1" x14ac:dyDescent="0.2">
      <c r="A5330" s="60">
        <v>33</v>
      </c>
      <c r="B5330" s="61" t="s">
        <v>4658</v>
      </c>
      <c r="C5330" s="61">
        <v>3306</v>
      </c>
      <c r="D5330" s="61" t="s">
        <v>5154</v>
      </c>
      <c r="G5330" s="62"/>
      <c r="J5330" s="51" t="s">
        <v>20</v>
      </c>
      <c r="M5330" s="62"/>
      <c r="P5330" s="51" t="s">
        <v>20</v>
      </c>
      <c r="Q5330" s="60" t="s">
        <v>5189</v>
      </c>
      <c r="R5330" s="60">
        <v>34</v>
      </c>
      <c r="S5330" s="62">
        <v>32</v>
      </c>
      <c r="U5330" s="54" t="s">
        <v>15</v>
      </c>
      <c r="V5330" s="50" t="s">
        <v>20</v>
      </c>
      <c r="X5330" s="48"/>
    </row>
    <row r="5331" spans="1:24" s="60" customFormat="1" x14ac:dyDescent="0.2">
      <c r="A5331" s="60">
        <v>33</v>
      </c>
      <c r="B5331" s="61" t="s">
        <v>4658</v>
      </c>
      <c r="C5331" s="61">
        <v>3306</v>
      </c>
      <c r="D5331" s="61" t="s">
        <v>5154</v>
      </c>
      <c r="G5331" s="62"/>
      <c r="J5331" s="51" t="s">
        <v>20</v>
      </c>
      <c r="M5331" s="62"/>
      <c r="P5331" s="51" t="s">
        <v>20</v>
      </c>
      <c r="Q5331" s="60" t="s">
        <v>5190</v>
      </c>
      <c r="R5331" s="60">
        <v>35</v>
      </c>
      <c r="S5331" s="62">
        <v>14</v>
      </c>
      <c r="U5331" s="54" t="s">
        <v>15</v>
      </c>
      <c r="V5331" s="50" t="s">
        <v>20</v>
      </c>
      <c r="X5331" s="48"/>
    </row>
    <row r="5332" spans="1:24" s="60" customFormat="1" x14ac:dyDescent="0.2">
      <c r="A5332" s="60">
        <v>33</v>
      </c>
      <c r="B5332" s="61" t="s">
        <v>4658</v>
      </c>
      <c r="C5332" s="61">
        <v>3306</v>
      </c>
      <c r="D5332" s="61" t="s">
        <v>5154</v>
      </c>
      <c r="G5332" s="62"/>
      <c r="J5332" s="51" t="s">
        <v>20</v>
      </c>
      <c r="M5332" s="62"/>
      <c r="P5332" s="51" t="s">
        <v>20</v>
      </c>
      <c r="Q5332" s="60" t="s">
        <v>5191</v>
      </c>
      <c r="R5332" s="60">
        <v>36</v>
      </c>
      <c r="S5332" s="62">
        <v>25</v>
      </c>
      <c r="U5332" s="54" t="s">
        <v>15</v>
      </c>
      <c r="V5332" s="50" t="s">
        <v>20</v>
      </c>
      <c r="X5332" s="48"/>
    </row>
    <row r="5333" spans="1:24" s="60" customFormat="1" x14ac:dyDescent="0.2">
      <c r="A5333" s="60">
        <v>33</v>
      </c>
      <c r="B5333" s="61" t="s">
        <v>4658</v>
      </c>
      <c r="C5333" s="61">
        <v>3306</v>
      </c>
      <c r="D5333" s="61" t="s">
        <v>5154</v>
      </c>
      <c r="G5333" s="62"/>
      <c r="J5333" s="51" t="s">
        <v>20</v>
      </c>
      <c r="M5333" s="62"/>
      <c r="P5333" s="51" t="s">
        <v>20</v>
      </c>
      <c r="Q5333" s="60" t="s">
        <v>5192</v>
      </c>
      <c r="R5333" s="60">
        <v>37</v>
      </c>
      <c r="S5333" s="62">
        <v>7</v>
      </c>
      <c r="U5333" s="54" t="s">
        <v>15</v>
      </c>
      <c r="V5333" s="50" t="s">
        <v>20</v>
      </c>
      <c r="X5333" s="48"/>
    </row>
    <row r="5334" spans="1:24" s="60" customFormat="1" x14ac:dyDescent="0.2">
      <c r="A5334" s="60">
        <v>33</v>
      </c>
      <c r="B5334" s="61" t="s">
        <v>4658</v>
      </c>
      <c r="C5334" s="61">
        <v>3306</v>
      </c>
      <c r="D5334" s="61" t="s">
        <v>5154</v>
      </c>
      <c r="G5334" s="62"/>
      <c r="J5334" s="51" t="s">
        <v>20</v>
      </c>
      <c r="M5334" s="62"/>
      <c r="P5334" s="51" t="s">
        <v>20</v>
      </c>
      <c r="Q5334" s="60" t="s">
        <v>4906</v>
      </c>
      <c r="R5334" s="60">
        <v>38</v>
      </c>
      <c r="S5334" s="62">
        <v>326</v>
      </c>
      <c r="U5334" s="54" t="s">
        <v>15</v>
      </c>
      <c r="V5334" s="50" t="s">
        <v>20</v>
      </c>
      <c r="X5334" s="48"/>
    </row>
    <row r="5335" spans="1:24" s="60" customFormat="1" x14ac:dyDescent="0.2">
      <c r="A5335" s="60">
        <v>33</v>
      </c>
      <c r="B5335" s="61" t="s">
        <v>4658</v>
      </c>
      <c r="C5335" s="61">
        <v>3306</v>
      </c>
      <c r="D5335" s="61" t="s">
        <v>5154</v>
      </c>
      <c r="G5335" s="62"/>
      <c r="J5335" s="51" t="s">
        <v>20</v>
      </c>
      <c r="M5335" s="62"/>
      <c r="P5335" s="51" t="s">
        <v>20</v>
      </c>
      <c r="Q5335" s="60" t="s">
        <v>5193</v>
      </c>
      <c r="R5335" s="60">
        <v>39</v>
      </c>
      <c r="S5335" s="62">
        <v>168</v>
      </c>
      <c r="U5335" s="54" t="s">
        <v>15</v>
      </c>
      <c r="V5335" s="50" t="s">
        <v>20</v>
      </c>
      <c r="X5335" s="48"/>
    </row>
    <row r="5336" spans="1:24" s="60" customFormat="1" x14ac:dyDescent="0.2">
      <c r="A5336" s="60">
        <v>33</v>
      </c>
      <c r="B5336" s="61" t="s">
        <v>4658</v>
      </c>
      <c r="C5336" s="61">
        <v>3306</v>
      </c>
      <c r="D5336" s="61" t="s">
        <v>5154</v>
      </c>
      <c r="G5336" s="62"/>
      <c r="J5336" s="51" t="s">
        <v>20</v>
      </c>
      <c r="M5336" s="62"/>
      <c r="P5336" s="51" t="s">
        <v>20</v>
      </c>
      <c r="Q5336" s="60" t="s">
        <v>5194</v>
      </c>
      <c r="R5336" s="60">
        <v>40</v>
      </c>
      <c r="S5336" s="62">
        <v>49</v>
      </c>
      <c r="U5336" s="54" t="s">
        <v>15</v>
      </c>
      <c r="V5336" s="50" t="s">
        <v>20</v>
      </c>
      <c r="X5336" s="48"/>
    </row>
    <row r="5337" spans="1:24" s="60" customFormat="1" x14ac:dyDescent="0.2">
      <c r="A5337" s="60">
        <v>33</v>
      </c>
      <c r="B5337" s="61" t="s">
        <v>4658</v>
      </c>
      <c r="C5337" s="61">
        <v>3306</v>
      </c>
      <c r="D5337" s="61" t="s">
        <v>5154</v>
      </c>
      <c r="G5337" s="62"/>
      <c r="J5337" s="51" t="s">
        <v>20</v>
      </c>
      <c r="M5337" s="62"/>
      <c r="P5337" s="51" t="s">
        <v>20</v>
      </c>
      <c r="Q5337" s="60" t="s">
        <v>5195</v>
      </c>
      <c r="R5337" s="60">
        <v>41</v>
      </c>
      <c r="S5337" s="62">
        <v>105</v>
      </c>
      <c r="U5337" s="54" t="s">
        <v>15</v>
      </c>
      <c r="V5337" s="50" t="s">
        <v>20</v>
      </c>
      <c r="X5337" s="48"/>
    </row>
    <row r="5338" spans="1:24" s="60" customFormat="1" x14ac:dyDescent="0.2">
      <c r="A5338" s="60">
        <v>33</v>
      </c>
      <c r="B5338" s="61" t="s">
        <v>4658</v>
      </c>
      <c r="C5338" s="61">
        <v>3306</v>
      </c>
      <c r="D5338" s="61" t="s">
        <v>5154</v>
      </c>
      <c r="G5338" s="62"/>
      <c r="J5338" s="51" t="s">
        <v>20</v>
      </c>
      <c r="M5338" s="62"/>
      <c r="P5338" s="51" t="s">
        <v>20</v>
      </c>
      <c r="Q5338" s="60" t="s">
        <v>4908</v>
      </c>
      <c r="R5338" s="60">
        <v>42</v>
      </c>
      <c r="S5338" s="62">
        <v>12</v>
      </c>
      <c r="U5338" s="54" t="s">
        <v>15</v>
      </c>
      <c r="V5338" s="50" t="s">
        <v>20</v>
      </c>
      <c r="X5338" s="48"/>
    </row>
    <row r="5339" spans="1:24" s="60" customFormat="1" x14ac:dyDescent="0.2">
      <c r="A5339" s="60">
        <v>33</v>
      </c>
      <c r="B5339" s="61" t="s">
        <v>4658</v>
      </c>
      <c r="C5339" s="61">
        <v>3306</v>
      </c>
      <c r="D5339" s="61" t="s">
        <v>5154</v>
      </c>
      <c r="G5339" s="62"/>
      <c r="J5339" s="51" t="s">
        <v>20</v>
      </c>
      <c r="M5339" s="62"/>
      <c r="P5339" s="51" t="s">
        <v>20</v>
      </c>
      <c r="Q5339" s="60" t="s">
        <v>5196</v>
      </c>
      <c r="R5339" s="60">
        <v>43</v>
      </c>
      <c r="S5339" s="62">
        <v>17</v>
      </c>
      <c r="U5339" s="54" t="s">
        <v>15</v>
      </c>
      <c r="V5339" s="50" t="s">
        <v>20</v>
      </c>
      <c r="X5339" s="48"/>
    </row>
    <row r="5340" spans="1:24" s="60" customFormat="1" x14ac:dyDescent="0.2">
      <c r="A5340" s="60">
        <v>33</v>
      </c>
      <c r="B5340" s="61" t="s">
        <v>4658</v>
      </c>
      <c r="C5340" s="61">
        <v>3306</v>
      </c>
      <c r="D5340" s="61" t="s">
        <v>5154</v>
      </c>
      <c r="G5340" s="62"/>
      <c r="J5340" s="51" t="s">
        <v>20</v>
      </c>
      <c r="M5340" s="62"/>
      <c r="P5340" s="51" t="s">
        <v>20</v>
      </c>
      <c r="Q5340" s="60" t="s">
        <v>5197</v>
      </c>
      <c r="R5340" s="60">
        <v>44</v>
      </c>
      <c r="S5340" s="62">
        <v>4</v>
      </c>
      <c r="U5340" s="54" t="s">
        <v>15</v>
      </c>
      <c r="V5340" s="50" t="s">
        <v>20</v>
      </c>
      <c r="X5340" s="48"/>
    </row>
    <row r="5341" spans="1:24" s="60" customFormat="1" x14ac:dyDescent="0.2">
      <c r="A5341" s="60">
        <v>33</v>
      </c>
      <c r="B5341" s="61" t="s">
        <v>4658</v>
      </c>
      <c r="C5341" s="61">
        <v>3306</v>
      </c>
      <c r="D5341" s="61" t="s">
        <v>5154</v>
      </c>
      <c r="G5341" s="62"/>
      <c r="J5341" s="51" t="s">
        <v>20</v>
      </c>
      <c r="M5341" s="62"/>
      <c r="P5341" s="51" t="s">
        <v>20</v>
      </c>
      <c r="Q5341" s="60" t="s">
        <v>5198</v>
      </c>
      <c r="R5341" s="60">
        <v>45</v>
      </c>
      <c r="S5341" s="62">
        <v>5</v>
      </c>
      <c r="U5341" s="54" t="s">
        <v>15</v>
      </c>
      <c r="V5341" s="50" t="s">
        <v>20</v>
      </c>
      <c r="X5341" s="48"/>
    </row>
    <row r="5342" spans="1:24" s="60" customFormat="1" x14ac:dyDescent="0.2">
      <c r="A5342" s="60">
        <v>33</v>
      </c>
      <c r="B5342" s="61" t="s">
        <v>4658</v>
      </c>
      <c r="C5342" s="61">
        <v>3306</v>
      </c>
      <c r="D5342" s="61" t="s">
        <v>5154</v>
      </c>
      <c r="G5342" s="62"/>
      <c r="J5342" s="51" t="s">
        <v>20</v>
      </c>
      <c r="M5342" s="62"/>
      <c r="P5342" s="51" t="s">
        <v>20</v>
      </c>
      <c r="Q5342" s="60" t="s">
        <v>5199</v>
      </c>
      <c r="R5342" s="60">
        <v>46</v>
      </c>
      <c r="S5342" s="62">
        <v>15</v>
      </c>
      <c r="U5342" s="54" t="s">
        <v>15</v>
      </c>
      <c r="V5342" s="50" t="s">
        <v>20</v>
      </c>
      <c r="X5342" s="48"/>
    </row>
    <row r="5343" spans="1:24" s="60" customFormat="1" x14ac:dyDescent="0.2">
      <c r="A5343" s="60">
        <v>33</v>
      </c>
      <c r="B5343" s="61" t="s">
        <v>4658</v>
      </c>
      <c r="C5343" s="61">
        <v>3306</v>
      </c>
      <c r="D5343" s="61" t="s">
        <v>5154</v>
      </c>
      <c r="G5343" s="62"/>
      <c r="J5343" s="51" t="s">
        <v>20</v>
      </c>
      <c r="M5343" s="62"/>
      <c r="P5343" s="51" t="s">
        <v>20</v>
      </c>
      <c r="Q5343" s="60" t="s">
        <v>5200</v>
      </c>
      <c r="R5343" s="60">
        <v>47</v>
      </c>
      <c r="S5343" s="62">
        <v>5</v>
      </c>
      <c r="U5343" s="54" t="s">
        <v>15</v>
      </c>
      <c r="V5343" s="50" t="s">
        <v>20</v>
      </c>
      <c r="X5343" s="48"/>
    </row>
    <row r="5344" spans="1:24" s="60" customFormat="1" x14ac:dyDescent="0.2">
      <c r="A5344" s="60">
        <v>33</v>
      </c>
      <c r="B5344" s="61" t="s">
        <v>4658</v>
      </c>
      <c r="C5344" s="61">
        <v>3306</v>
      </c>
      <c r="D5344" s="61" t="s">
        <v>5154</v>
      </c>
      <c r="G5344" s="62"/>
      <c r="J5344" s="51" t="s">
        <v>20</v>
      </c>
      <c r="M5344" s="62"/>
      <c r="P5344" s="51" t="s">
        <v>20</v>
      </c>
      <c r="Q5344" s="60" t="s">
        <v>5201</v>
      </c>
      <c r="R5344" s="60">
        <v>48</v>
      </c>
      <c r="S5344" s="62">
        <v>405</v>
      </c>
      <c r="U5344" s="54" t="s">
        <v>15</v>
      </c>
      <c r="V5344" s="50" t="s">
        <v>16</v>
      </c>
      <c r="X5344" s="48"/>
    </row>
    <row r="5345" spans="1:24" s="60" customFormat="1" x14ac:dyDescent="0.2">
      <c r="A5345" s="60">
        <v>33</v>
      </c>
      <c r="B5345" s="61" t="s">
        <v>4658</v>
      </c>
      <c r="C5345" s="61">
        <v>3306</v>
      </c>
      <c r="D5345" s="61" t="s">
        <v>5154</v>
      </c>
      <c r="G5345" s="62"/>
      <c r="J5345" s="51" t="s">
        <v>20</v>
      </c>
      <c r="M5345" s="62"/>
      <c r="P5345" s="51" t="s">
        <v>20</v>
      </c>
      <c r="Q5345" s="60" t="s">
        <v>5202</v>
      </c>
      <c r="R5345" s="60">
        <v>49</v>
      </c>
      <c r="S5345" s="62">
        <v>37</v>
      </c>
      <c r="U5345" s="54" t="s">
        <v>15</v>
      </c>
      <c r="V5345" s="50" t="s">
        <v>20</v>
      </c>
      <c r="X5345" s="48"/>
    </row>
    <row r="5346" spans="1:24" s="60" customFormat="1" x14ac:dyDescent="0.2">
      <c r="A5346" s="60">
        <v>33</v>
      </c>
      <c r="B5346" s="61" t="s">
        <v>4658</v>
      </c>
      <c r="C5346" s="61">
        <v>3306</v>
      </c>
      <c r="D5346" s="61" t="s">
        <v>5154</v>
      </c>
      <c r="G5346" s="62"/>
      <c r="J5346" s="51" t="s">
        <v>20</v>
      </c>
      <c r="M5346" s="62"/>
      <c r="P5346" s="51" t="s">
        <v>20</v>
      </c>
      <c r="Q5346" s="60" t="s">
        <v>5202</v>
      </c>
      <c r="R5346" s="60">
        <v>50</v>
      </c>
      <c r="S5346" s="62">
        <v>26</v>
      </c>
      <c r="U5346" s="54" t="s">
        <v>15</v>
      </c>
      <c r="V5346" s="50" t="s">
        <v>20</v>
      </c>
      <c r="X5346" s="48"/>
    </row>
    <row r="5347" spans="1:24" s="60" customFormat="1" x14ac:dyDescent="0.2">
      <c r="A5347" s="60">
        <v>33</v>
      </c>
      <c r="B5347" s="61" t="s">
        <v>4658</v>
      </c>
      <c r="C5347" s="61">
        <v>3306</v>
      </c>
      <c r="D5347" s="61" t="s">
        <v>5154</v>
      </c>
      <c r="G5347" s="62"/>
      <c r="J5347" s="51" t="s">
        <v>20</v>
      </c>
      <c r="M5347" s="62"/>
      <c r="P5347" s="51" t="s">
        <v>20</v>
      </c>
      <c r="Q5347" s="60" t="s">
        <v>5203</v>
      </c>
      <c r="R5347" s="60">
        <v>51</v>
      </c>
      <c r="S5347" s="62">
        <v>42</v>
      </c>
      <c r="U5347" s="54" t="s">
        <v>15</v>
      </c>
      <c r="V5347" s="50" t="s">
        <v>20</v>
      </c>
      <c r="X5347" s="48"/>
    </row>
    <row r="5348" spans="1:24" s="60" customFormat="1" x14ac:dyDescent="0.2">
      <c r="A5348" s="60">
        <v>33</v>
      </c>
      <c r="B5348" s="61" t="s">
        <v>4658</v>
      </c>
      <c r="C5348" s="61">
        <v>3306</v>
      </c>
      <c r="D5348" s="61" t="s">
        <v>5154</v>
      </c>
      <c r="G5348" s="62"/>
      <c r="J5348" s="51" t="s">
        <v>20</v>
      </c>
      <c r="M5348" s="62"/>
      <c r="P5348" s="51" t="s">
        <v>20</v>
      </c>
      <c r="Q5348" s="60" t="s">
        <v>5204</v>
      </c>
      <c r="R5348" s="60">
        <v>52</v>
      </c>
      <c r="S5348" s="62">
        <v>8</v>
      </c>
      <c r="U5348" s="54" t="s">
        <v>15</v>
      </c>
      <c r="V5348" s="50" t="s">
        <v>20</v>
      </c>
      <c r="X5348" s="48"/>
    </row>
    <row r="5349" spans="1:24" s="60" customFormat="1" x14ac:dyDescent="0.2">
      <c r="A5349" s="60">
        <v>33</v>
      </c>
      <c r="B5349" s="61" t="s">
        <v>4658</v>
      </c>
      <c r="C5349" s="61">
        <v>3306</v>
      </c>
      <c r="D5349" s="61" t="s">
        <v>5154</v>
      </c>
      <c r="G5349" s="62"/>
      <c r="J5349" s="51" t="s">
        <v>20</v>
      </c>
      <c r="M5349" s="62"/>
      <c r="P5349" s="51" t="s">
        <v>20</v>
      </c>
      <c r="Q5349" s="60" t="s">
        <v>5205</v>
      </c>
      <c r="R5349" s="60">
        <v>53</v>
      </c>
      <c r="S5349" s="62">
        <v>190</v>
      </c>
      <c r="U5349" s="54" t="s">
        <v>15</v>
      </c>
      <c r="V5349" s="50" t="s">
        <v>20</v>
      </c>
      <c r="X5349" s="48"/>
    </row>
    <row r="5350" spans="1:24" s="60" customFormat="1" x14ac:dyDescent="0.2">
      <c r="A5350" s="60">
        <v>33</v>
      </c>
      <c r="B5350" s="61" t="s">
        <v>4658</v>
      </c>
      <c r="C5350" s="61">
        <v>3306</v>
      </c>
      <c r="D5350" s="61" t="s">
        <v>5154</v>
      </c>
      <c r="G5350" s="62"/>
      <c r="J5350" s="51" t="s">
        <v>20</v>
      </c>
      <c r="M5350" s="62"/>
      <c r="P5350" s="51" t="s">
        <v>20</v>
      </c>
      <c r="Q5350" s="60" t="s">
        <v>5206</v>
      </c>
      <c r="R5350" s="60">
        <v>54</v>
      </c>
      <c r="S5350" s="62">
        <v>15</v>
      </c>
      <c r="U5350" s="54" t="s">
        <v>15</v>
      </c>
      <c r="V5350" s="50" t="s">
        <v>20</v>
      </c>
      <c r="X5350" s="48"/>
    </row>
    <row r="5351" spans="1:24" s="60" customFormat="1" x14ac:dyDescent="0.2">
      <c r="A5351" s="60">
        <v>33</v>
      </c>
      <c r="B5351" s="61" t="s">
        <v>4658</v>
      </c>
      <c r="C5351" s="61">
        <v>3306</v>
      </c>
      <c r="D5351" s="61" t="s">
        <v>5154</v>
      </c>
      <c r="G5351" s="62"/>
      <c r="J5351" s="51" t="s">
        <v>20</v>
      </c>
      <c r="M5351" s="62"/>
      <c r="P5351" s="51" t="s">
        <v>20</v>
      </c>
      <c r="Q5351" s="60" t="s">
        <v>5207</v>
      </c>
      <c r="R5351" s="60">
        <v>55</v>
      </c>
      <c r="S5351" s="62">
        <v>26</v>
      </c>
      <c r="U5351" s="54" t="s">
        <v>15</v>
      </c>
      <c r="V5351" s="50" t="s">
        <v>20</v>
      </c>
      <c r="X5351" s="48"/>
    </row>
    <row r="5352" spans="1:24" s="60" customFormat="1" x14ac:dyDescent="0.2">
      <c r="A5352" s="60">
        <v>33</v>
      </c>
      <c r="B5352" s="61" t="s">
        <v>4658</v>
      </c>
      <c r="C5352" s="61">
        <v>3306</v>
      </c>
      <c r="D5352" s="61" t="s">
        <v>5154</v>
      </c>
      <c r="G5352" s="62"/>
      <c r="J5352" s="51" t="s">
        <v>20</v>
      </c>
      <c r="M5352" s="62"/>
      <c r="P5352" s="51" t="s">
        <v>20</v>
      </c>
      <c r="Q5352" s="60" t="s">
        <v>5208</v>
      </c>
      <c r="R5352" s="60">
        <v>56</v>
      </c>
      <c r="S5352" s="62">
        <v>33</v>
      </c>
      <c r="U5352" s="54" t="s">
        <v>15</v>
      </c>
      <c r="V5352" s="50" t="s">
        <v>20</v>
      </c>
      <c r="X5352" s="48"/>
    </row>
    <row r="5353" spans="1:24" s="60" customFormat="1" x14ac:dyDescent="0.2">
      <c r="A5353" s="60">
        <v>33</v>
      </c>
      <c r="B5353" s="61" t="s">
        <v>4658</v>
      </c>
      <c r="C5353" s="61">
        <v>3306</v>
      </c>
      <c r="D5353" s="61" t="s">
        <v>5154</v>
      </c>
      <c r="G5353" s="62"/>
      <c r="J5353" s="51" t="s">
        <v>20</v>
      </c>
      <c r="M5353" s="62"/>
      <c r="P5353" s="51" t="s">
        <v>20</v>
      </c>
      <c r="Q5353" s="60" t="s">
        <v>5209</v>
      </c>
      <c r="R5353" s="60">
        <v>57</v>
      </c>
      <c r="S5353" s="62">
        <v>15</v>
      </c>
      <c r="U5353" s="54" t="s">
        <v>15</v>
      </c>
      <c r="V5353" s="50" t="s">
        <v>20</v>
      </c>
      <c r="X5353" s="48"/>
    </row>
    <row r="5354" spans="1:24" s="60" customFormat="1" x14ac:dyDescent="0.2">
      <c r="A5354" s="60">
        <v>33</v>
      </c>
      <c r="B5354" s="61" t="s">
        <v>4658</v>
      </c>
      <c r="C5354" s="61">
        <v>3306</v>
      </c>
      <c r="D5354" s="61" t="s">
        <v>5154</v>
      </c>
      <c r="G5354" s="62"/>
      <c r="J5354" s="51" t="s">
        <v>20</v>
      </c>
      <c r="M5354" s="62"/>
      <c r="P5354" s="51" t="s">
        <v>20</v>
      </c>
      <c r="Q5354" s="60" t="s">
        <v>5210</v>
      </c>
      <c r="R5354" s="60">
        <v>58</v>
      </c>
      <c r="S5354" s="62">
        <v>599</v>
      </c>
      <c r="U5354" s="54" t="s">
        <v>15</v>
      </c>
      <c r="V5354" s="50" t="s">
        <v>20</v>
      </c>
      <c r="X5354" s="48"/>
    </row>
    <row r="5355" spans="1:24" s="60" customFormat="1" x14ac:dyDescent="0.2">
      <c r="A5355" s="60">
        <v>33</v>
      </c>
      <c r="B5355" s="61" t="s">
        <v>4658</v>
      </c>
      <c r="C5355" s="61">
        <v>3306</v>
      </c>
      <c r="D5355" s="61" t="s">
        <v>5154</v>
      </c>
      <c r="G5355" s="62"/>
      <c r="J5355" s="51" t="s">
        <v>20</v>
      </c>
      <c r="M5355" s="62"/>
      <c r="P5355" s="51" t="s">
        <v>20</v>
      </c>
      <c r="Q5355" s="60" t="s">
        <v>5211</v>
      </c>
      <c r="R5355" s="60">
        <v>59</v>
      </c>
      <c r="S5355" s="62">
        <v>75</v>
      </c>
      <c r="U5355" s="54" t="s">
        <v>15</v>
      </c>
      <c r="V5355" s="50" t="s">
        <v>20</v>
      </c>
      <c r="X5355" s="48"/>
    </row>
    <row r="5356" spans="1:24" s="60" customFormat="1" x14ac:dyDescent="0.2">
      <c r="A5356" s="60">
        <v>33</v>
      </c>
      <c r="B5356" s="61" t="s">
        <v>4658</v>
      </c>
      <c r="C5356" s="61">
        <v>3306</v>
      </c>
      <c r="D5356" s="61" t="s">
        <v>5154</v>
      </c>
      <c r="G5356" s="62"/>
      <c r="J5356" s="51" t="s">
        <v>20</v>
      </c>
      <c r="M5356" s="62"/>
      <c r="P5356" s="51" t="s">
        <v>20</v>
      </c>
      <c r="Q5356" s="60" t="s">
        <v>5212</v>
      </c>
      <c r="R5356" s="60">
        <v>60</v>
      </c>
      <c r="S5356" s="62">
        <v>43</v>
      </c>
      <c r="U5356" s="54" t="s">
        <v>15</v>
      </c>
      <c r="V5356" s="50" t="s">
        <v>20</v>
      </c>
      <c r="X5356" s="48"/>
    </row>
    <row r="5357" spans="1:24" s="60" customFormat="1" x14ac:dyDescent="0.2">
      <c r="A5357" s="60">
        <v>33</v>
      </c>
      <c r="B5357" s="61" t="s">
        <v>4658</v>
      </c>
      <c r="C5357" s="61">
        <v>3306</v>
      </c>
      <c r="D5357" s="61" t="s">
        <v>5154</v>
      </c>
      <c r="G5357" s="62"/>
      <c r="J5357" s="51" t="s">
        <v>20</v>
      </c>
      <c r="M5357" s="62"/>
      <c r="P5357" s="51" t="s">
        <v>20</v>
      </c>
      <c r="Q5357" s="60" t="s">
        <v>5213</v>
      </c>
      <c r="R5357" s="60">
        <v>61</v>
      </c>
      <c r="S5357" s="62">
        <v>93</v>
      </c>
      <c r="U5357" s="54" t="s">
        <v>15</v>
      </c>
      <c r="V5357" s="50" t="s">
        <v>20</v>
      </c>
      <c r="X5357" s="48"/>
    </row>
    <row r="5358" spans="1:24" s="60" customFormat="1" x14ac:dyDescent="0.2">
      <c r="A5358" s="60">
        <v>33</v>
      </c>
      <c r="B5358" s="61" t="s">
        <v>4658</v>
      </c>
      <c r="C5358" s="61">
        <v>3306</v>
      </c>
      <c r="D5358" s="61" t="s">
        <v>5154</v>
      </c>
      <c r="G5358" s="62"/>
      <c r="J5358" s="51" t="s">
        <v>20</v>
      </c>
      <c r="M5358" s="62"/>
      <c r="P5358" s="51" t="s">
        <v>20</v>
      </c>
      <c r="Q5358" s="60" t="s">
        <v>5214</v>
      </c>
      <c r="R5358" s="60">
        <v>62</v>
      </c>
      <c r="S5358" s="62">
        <v>86</v>
      </c>
      <c r="U5358" s="54" t="s">
        <v>15</v>
      </c>
      <c r="V5358" s="50" t="s">
        <v>20</v>
      </c>
      <c r="X5358" s="48"/>
    </row>
    <row r="5359" spans="1:24" s="60" customFormat="1" x14ac:dyDescent="0.2">
      <c r="A5359" s="60">
        <v>33</v>
      </c>
      <c r="B5359" s="61" t="s">
        <v>4658</v>
      </c>
      <c r="C5359" s="61">
        <v>3306</v>
      </c>
      <c r="D5359" s="61" t="s">
        <v>5154</v>
      </c>
      <c r="G5359" s="62"/>
      <c r="J5359" s="51" t="s">
        <v>20</v>
      </c>
      <c r="M5359" s="62"/>
      <c r="P5359" s="51" t="s">
        <v>20</v>
      </c>
      <c r="Q5359" s="60" t="s">
        <v>5215</v>
      </c>
      <c r="R5359" s="60">
        <v>63</v>
      </c>
      <c r="S5359" s="62">
        <v>282</v>
      </c>
      <c r="U5359" s="54" t="s">
        <v>15</v>
      </c>
      <c r="V5359" s="50" t="s">
        <v>16</v>
      </c>
      <c r="X5359" s="48"/>
    </row>
    <row r="5360" spans="1:24" s="60" customFormat="1" x14ac:dyDescent="0.2">
      <c r="A5360" s="60">
        <v>33</v>
      </c>
      <c r="B5360" s="61" t="s">
        <v>4658</v>
      </c>
      <c r="C5360" s="61">
        <v>3306</v>
      </c>
      <c r="D5360" s="61" t="s">
        <v>5154</v>
      </c>
      <c r="G5360" s="62"/>
      <c r="J5360" s="51" t="s">
        <v>20</v>
      </c>
      <c r="M5360" s="62"/>
      <c r="P5360" s="51" t="s">
        <v>20</v>
      </c>
      <c r="Q5360" s="60" t="s">
        <v>5216</v>
      </c>
      <c r="R5360" s="60">
        <v>64</v>
      </c>
      <c r="S5360" s="62">
        <v>9</v>
      </c>
      <c r="U5360" s="54" t="s">
        <v>15</v>
      </c>
      <c r="V5360" s="50" t="s">
        <v>20</v>
      </c>
      <c r="X5360" s="48"/>
    </row>
    <row r="5361" spans="1:24" s="60" customFormat="1" x14ac:dyDescent="0.2">
      <c r="A5361" s="60">
        <v>33</v>
      </c>
      <c r="B5361" s="61" t="s">
        <v>4658</v>
      </c>
      <c r="C5361" s="61">
        <v>3306</v>
      </c>
      <c r="D5361" s="61" t="s">
        <v>5154</v>
      </c>
      <c r="G5361" s="62"/>
      <c r="J5361" s="51" t="s">
        <v>20</v>
      </c>
      <c r="M5361" s="62"/>
      <c r="P5361" s="51" t="s">
        <v>20</v>
      </c>
      <c r="Q5361" s="60" t="s">
        <v>5217</v>
      </c>
      <c r="R5361" s="60">
        <v>65</v>
      </c>
      <c r="S5361" s="62">
        <v>10</v>
      </c>
      <c r="U5361" s="54" t="s">
        <v>15</v>
      </c>
      <c r="V5361" s="50" t="s">
        <v>20</v>
      </c>
      <c r="X5361" s="48"/>
    </row>
    <row r="5362" spans="1:24" s="60" customFormat="1" x14ac:dyDescent="0.2">
      <c r="A5362" s="60">
        <v>33</v>
      </c>
      <c r="B5362" s="61" t="s">
        <v>4658</v>
      </c>
      <c r="C5362" s="61">
        <v>3306</v>
      </c>
      <c r="D5362" s="61" t="s">
        <v>5154</v>
      </c>
      <c r="G5362" s="62"/>
      <c r="J5362" s="51" t="s">
        <v>20</v>
      </c>
      <c r="M5362" s="62"/>
      <c r="P5362" s="51" t="s">
        <v>20</v>
      </c>
      <c r="Q5362" s="60" t="s">
        <v>5218</v>
      </c>
      <c r="R5362" s="60">
        <v>66</v>
      </c>
      <c r="S5362" s="62">
        <v>5</v>
      </c>
      <c r="U5362" s="54" t="s">
        <v>15</v>
      </c>
      <c r="V5362" s="50" t="s">
        <v>20</v>
      </c>
      <c r="X5362" s="48"/>
    </row>
    <row r="5363" spans="1:24" s="60" customFormat="1" x14ac:dyDescent="0.2">
      <c r="A5363" s="60">
        <v>33</v>
      </c>
      <c r="B5363" s="61" t="s">
        <v>4658</v>
      </c>
      <c r="C5363" s="61">
        <v>3306</v>
      </c>
      <c r="D5363" s="61" t="s">
        <v>5154</v>
      </c>
      <c r="G5363" s="62"/>
      <c r="J5363" s="51" t="s">
        <v>20</v>
      </c>
      <c r="M5363" s="62"/>
      <c r="P5363" s="51" t="s">
        <v>20</v>
      </c>
      <c r="Q5363" s="60" t="s">
        <v>5219</v>
      </c>
      <c r="R5363" s="60">
        <v>67</v>
      </c>
      <c r="S5363" s="62">
        <v>70</v>
      </c>
      <c r="U5363" s="54" t="s">
        <v>15</v>
      </c>
      <c r="V5363" s="50" t="s">
        <v>20</v>
      </c>
      <c r="X5363" s="48"/>
    </row>
    <row r="5364" spans="1:24" s="60" customFormat="1" x14ac:dyDescent="0.2">
      <c r="A5364" s="60">
        <v>33</v>
      </c>
      <c r="B5364" s="61" t="s">
        <v>4658</v>
      </c>
      <c r="C5364" s="61">
        <v>3306</v>
      </c>
      <c r="D5364" s="61" t="s">
        <v>5154</v>
      </c>
      <c r="G5364" s="62"/>
      <c r="J5364" s="51" t="s">
        <v>20</v>
      </c>
      <c r="M5364" s="62"/>
      <c r="P5364" s="51" t="s">
        <v>20</v>
      </c>
      <c r="Q5364" s="60" t="s">
        <v>5220</v>
      </c>
      <c r="R5364" s="60">
        <v>68</v>
      </c>
      <c r="S5364" s="62">
        <v>19</v>
      </c>
      <c r="U5364" s="54" t="s">
        <v>15</v>
      </c>
      <c r="V5364" s="50" t="s">
        <v>20</v>
      </c>
      <c r="X5364" s="48"/>
    </row>
    <row r="5365" spans="1:24" s="60" customFormat="1" x14ac:dyDescent="0.2">
      <c r="A5365" s="60">
        <v>33</v>
      </c>
      <c r="B5365" s="61" t="s">
        <v>4658</v>
      </c>
      <c r="C5365" s="61">
        <v>3306</v>
      </c>
      <c r="D5365" s="61" t="s">
        <v>5154</v>
      </c>
      <c r="G5365" s="62"/>
      <c r="J5365" s="51" t="s">
        <v>20</v>
      </c>
      <c r="M5365" s="62"/>
      <c r="P5365" s="51" t="s">
        <v>20</v>
      </c>
      <c r="Q5365" s="60" t="s">
        <v>5221</v>
      </c>
      <c r="R5365" s="60">
        <v>69</v>
      </c>
      <c r="S5365" s="62">
        <v>6</v>
      </c>
      <c r="U5365" s="54" t="s">
        <v>15</v>
      </c>
      <c r="V5365" s="50" t="s">
        <v>20</v>
      </c>
      <c r="X5365" s="48"/>
    </row>
    <row r="5366" spans="1:24" s="60" customFormat="1" x14ac:dyDescent="0.2">
      <c r="A5366" s="60">
        <v>33</v>
      </c>
      <c r="B5366" s="61" t="s">
        <v>4658</v>
      </c>
      <c r="C5366" s="61">
        <v>3306</v>
      </c>
      <c r="D5366" s="61" t="s">
        <v>5154</v>
      </c>
      <c r="G5366" s="62"/>
      <c r="J5366" s="51" t="s">
        <v>20</v>
      </c>
      <c r="M5366" s="62"/>
      <c r="P5366" s="51" t="s">
        <v>20</v>
      </c>
      <c r="Q5366" s="60" t="s">
        <v>5222</v>
      </c>
      <c r="R5366" s="60">
        <v>70</v>
      </c>
      <c r="S5366" s="62">
        <v>46</v>
      </c>
      <c r="U5366" s="54" t="s">
        <v>15</v>
      </c>
      <c r="V5366" s="50" t="s">
        <v>20</v>
      </c>
      <c r="X5366" s="48"/>
    </row>
    <row r="5367" spans="1:24" s="60" customFormat="1" x14ac:dyDescent="0.2">
      <c r="A5367" s="60">
        <v>33</v>
      </c>
      <c r="B5367" s="61" t="s">
        <v>4658</v>
      </c>
      <c r="C5367" s="61">
        <v>3306</v>
      </c>
      <c r="D5367" s="61" t="s">
        <v>5154</v>
      </c>
      <c r="G5367" s="62"/>
      <c r="J5367" s="51" t="s">
        <v>20</v>
      </c>
      <c r="M5367" s="62"/>
      <c r="P5367" s="51" t="s">
        <v>20</v>
      </c>
      <c r="Q5367" s="60" t="s">
        <v>5223</v>
      </c>
      <c r="R5367" s="60">
        <v>71</v>
      </c>
      <c r="S5367" s="62">
        <v>12</v>
      </c>
      <c r="U5367" s="54" t="s">
        <v>15</v>
      </c>
      <c r="V5367" s="50" t="s">
        <v>20</v>
      </c>
      <c r="X5367" s="48"/>
    </row>
    <row r="5368" spans="1:24" s="60" customFormat="1" x14ac:dyDescent="0.2">
      <c r="A5368" s="60">
        <v>33</v>
      </c>
      <c r="B5368" s="61" t="s">
        <v>4658</v>
      </c>
      <c r="C5368" s="61">
        <v>3306</v>
      </c>
      <c r="D5368" s="61" t="s">
        <v>5154</v>
      </c>
      <c r="G5368" s="62"/>
      <c r="J5368" s="51" t="s">
        <v>20</v>
      </c>
      <c r="M5368" s="62"/>
      <c r="P5368" s="51" t="s">
        <v>20</v>
      </c>
      <c r="Q5368" s="60" t="s">
        <v>5224</v>
      </c>
      <c r="R5368" s="60">
        <v>72</v>
      </c>
      <c r="S5368" s="62">
        <v>27</v>
      </c>
      <c r="U5368" s="54" t="s">
        <v>15</v>
      </c>
      <c r="V5368" s="50" t="s">
        <v>20</v>
      </c>
      <c r="X5368" s="48"/>
    </row>
    <row r="5369" spans="1:24" s="60" customFormat="1" x14ac:dyDescent="0.2">
      <c r="A5369" s="60">
        <v>33</v>
      </c>
      <c r="B5369" s="61" t="s">
        <v>4658</v>
      </c>
      <c r="C5369" s="61">
        <v>3306</v>
      </c>
      <c r="D5369" s="61" t="s">
        <v>5154</v>
      </c>
      <c r="G5369" s="62"/>
      <c r="J5369" s="51" t="s">
        <v>20</v>
      </c>
      <c r="M5369" s="62"/>
      <c r="P5369" s="51" t="s">
        <v>20</v>
      </c>
      <c r="Q5369" s="60" t="s">
        <v>5225</v>
      </c>
      <c r="R5369" s="60">
        <v>73</v>
      </c>
      <c r="S5369" s="62">
        <v>53</v>
      </c>
      <c r="U5369" s="54" t="s">
        <v>15</v>
      </c>
      <c r="V5369" s="50" t="s">
        <v>20</v>
      </c>
      <c r="X5369" s="48"/>
    </row>
    <row r="5370" spans="1:24" s="60" customFormat="1" x14ac:dyDescent="0.2">
      <c r="A5370" s="60">
        <v>33</v>
      </c>
      <c r="B5370" s="61" t="s">
        <v>4658</v>
      </c>
      <c r="C5370" s="61">
        <v>3306</v>
      </c>
      <c r="D5370" s="61" t="s">
        <v>5154</v>
      </c>
      <c r="G5370" s="62"/>
      <c r="J5370" s="51" t="s">
        <v>20</v>
      </c>
      <c r="M5370" s="62"/>
      <c r="P5370" s="51" t="s">
        <v>20</v>
      </c>
      <c r="Q5370" s="60" t="s">
        <v>5226</v>
      </c>
      <c r="R5370" s="60">
        <v>74</v>
      </c>
      <c r="S5370" s="62">
        <v>211</v>
      </c>
      <c r="U5370" s="54" t="s">
        <v>15</v>
      </c>
      <c r="V5370" s="50" t="s">
        <v>20</v>
      </c>
      <c r="X5370" s="48"/>
    </row>
    <row r="5371" spans="1:24" s="60" customFormat="1" x14ac:dyDescent="0.2">
      <c r="A5371" s="60">
        <v>33</v>
      </c>
      <c r="B5371" s="61" t="s">
        <v>4658</v>
      </c>
      <c r="C5371" s="61">
        <v>3306</v>
      </c>
      <c r="D5371" s="61" t="s">
        <v>5154</v>
      </c>
      <c r="G5371" s="62"/>
      <c r="J5371" s="51" t="s">
        <v>20</v>
      </c>
      <c r="M5371" s="62"/>
      <c r="P5371" s="51" t="s">
        <v>20</v>
      </c>
      <c r="Q5371" s="60" t="s">
        <v>5227</v>
      </c>
      <c r="R5371" s="60">
        <v>75</v>
      </c>
      <c r="S5371" s="62">
        <v>20</v>
      </c>
      <c r="U5371" s="54" t="s">
        <v>15</v>
      </c>
      <c r="V5371" s="50" t="s">
        <v>20</v>
      </c>
      <c r="X5371" s="48"/>
    </row>
    <row r="5372" spans="1:24" s="60" customFormat="1" x14ac:dyDescent="0.2">
      <c r="A5372" s="60">
        <v>33</v>
      </c>
      <c r="B5372" s="61" t="s">
        <v>4658</v>
      </c>
      <c r="C5372" s="61">
        <v>3306</v>
      </c>
      <c r="D5372" s="61" t="s">
        <v>5154</v>
      </c>
      <c r="G5372" s="62"/>
      <c r="J5372" s="51" t="s">
        <v>20</v>
      </c>
      <c r="M5372" s="62"/>
      <c r="P5372" s="51" t="s">
        <v>20</v>
      </c>
      <c r="Q5372" s="60" t="s">
        <v>5228</v>
      </c>
      <c r="R5372" s="60">
        <v>76</v>
      </c>
      <c r="S5372" s="62">
        <v>15</v>
      </c>
      <c r="U5372" s="54" t="s">
        <v>15</v>
      </c>
      <c r="V5372" s="50" t="s">
        <v>20</v>
      </c>
      <c r="X5372" s="48"/>
    </row>
    <row r="5373" spans="1:24" s="60" customFormat="1" x14ac:dyDescent="0.2">
      <c r="A5373" s="60">
        <v>33</v>
      </c>
      <c r="B5373" s="61" t="s">
        <v>4658</v>
      </c>
      <c r="C5373" s="61">
        <v>3306</v>
      </c>
      <c r="D5373" s="61" t="s">
        <v>5154</v>
      </c>
      <c r="G5373" s="62"/>
      <c r="J5373" s="51" t="s">
        <v>20</v>
      </c>
      <c r="M5373" s="62"/>
      <c r="P5373" s="51" t="s">
        <v>20</v>
      </c>
      <c r="Q5373" s="60" t="s">
        <v>5229</v>
      </c>
      <c r="R5373" s="60">
        <v>77</v>
      </c>
      <c r="S5373" s="62">
        <v>22</v>
      </c>
      <c r="U5373" s="54" t="s">
        <v>15</v>
      </c>
      <c r="V5373" s="50" t="s">
        <v>20</v>
      </c>
      <c r="X5373" s="48"/>
    </row>
    <row r="5374" spans="1:24" s="60" customFormat="1" x14ac:dyDescent="0.2">
      <c r="A5374" s="60">
        <v>33</v>
      </c>
      <c r="B5374" s="61" t="s">
        <v>4658</v>
      </c>
      <c r="C5374" s="61">
        <v>3306</v>
      </c>
      <c r="D5374" s="61" t="s">
        <v>5154</v>
      </c>
      <c r="G5374" s="62"/>
      <c r="J5374" s="51" t="s">
        <v>20</v>
      </c>
      <c r="M5374" s="62"/>
      <c r="P5374" s="51" t="s">
        <v>20</v>
      </c>
      <c r="Q5374" s="60" t="s">
        <v>5230</v>
      </c>
      <c r="R5374" s="60">
        <v>78</v>
      </c>
      <c r="S5374" s="62">
        <v>16</v>
      </c>
      <c r="U5374" s="54" t="s">
        <v>15</v>
      </c>
      <c r="V5374" s="50" t="s">
        <v>20</v>
      </c>
      <c r="X5374" s="48"/>
    </row>
    <row r="5375" spans="1:24" s="60" customFormat="1" x14ac:dyDescent="0.2">
      <c r="A5375" s="60">
        <v>33</v>
      </c>
      <c r="B5375" s="61" t="s">
        <v>4658</v>
      </c>
      <c r="C5375" s="61">
        <v>3306</v>
      </c>
      <c r="D5375" s="61" t="s">
        <v>5154</v>
      </c>
      <c r="G5375" s="62"/>
      <c r="J5375" s="51" t="s">
        <v>20</v>
      </c>
      <c r="M5375" s="62"/>
      <c r="P5375" s="51" t="s">
        <v>20</v>
      </c>
      <c r="Q5375" s="60" t="s">
        <v>5231</v>
      </c>
      <c r="R5375" s="60">
        <v>79</v>
      </c>
      <c r="S5375" s="62">
        <v>33</v>
      </c>
      <c r="U5375" s="54" t="s">
        <v>15</v>
      </c>
      <c r="V5375" s="50" t="s">
        <v>20</v>
      </c>
      <c r="X5375" s="48"/>
    </row>
    <row r="5376" spans="1:24" s="60" customFormat="1" x14ac:dyDescent="0.2">
      <c r="A5376" s="60">
        <v>33</v>
      </c>
      <c r="B5376" s="61" t="s">
        <v>4658</v>
      </c>
      <c r="C5376" s="61">
        <v>3306</v>
      </c>
      <c r="D5376" s="61" t="s">
        <v>5154</v>
      </c>
      <c r="G5376" s="62"/>
      <c r="J5376" s="51" t="s">
        <v>20</v>
      </c>
      <c r="M5376" s="62"/>
      <c r="P5376" s="51" t="s">
        <v>20</v>
      </c>
      <c r="Q5376" s="60" t="s">
        <v>5232</v>
      </c>
      <c r="R5376" s="60">
        <v>80</v>
      </c>
      <c r="S5376" s="62">
        <v>18</v>
      </c>
      <c r="U5376" s="54" t="s">
        <v>15</v>
      </c>
      <c r="V5376" s="50" t="s">
        <v>20</v>
      </c>
      <c r="X5376" s="48"/>
    </row>
    <row r="5377" spans="1:24" s="60" customFormat="1" x14ac:dyDescent="0.2">
      <c r="A5377" s="60">
        <v>33</v>
      </c>
      <c r="B5377" s="61" t="s">
        <v>4658</v>
      </c>
      <c r="C5377" s="61">
        <v>3306</v>
      </c>
      <c r="D5377" s="61" t="s">
        <v>5154</v>
      </c>
      <c r="G5377" s="62"/>
      <c r="J5377" s="51" t="s">
        <v>20</v>
      </c>
      <c r="M5377" s="62"/>
      <c r="P5377" s="51" t="s">
        <v>20</v>
      </c>
      <c r="Q5377" s="60" t="s">
        <v>5233</v>
      </c>
      <c r="R5377" s="60">
        <v>81</v>
      </c>
      <c r="S5377" s="62">
        <v>25</v>
      </c>
      <c r="U5377" s="54" t="s">
        <v>15</v>
      </c>
      <c r="V5377" s="50" t="s">
        <v>20</v>
      </c>
      <c r="X5377" s="48"/>
    </row>
    <row r="5378" spans="1:24" s="60" customFormat="1" x14ac:dyDescent="0.2">
      <c r="A5378" s="60">
        <v>33</v>
      </c>
      <c r="B5378" s="61" t="s">
        <v>4658</v>
      </c>
      <c r="C5378" s="61">
        <v>3306</v>
      </c>
      <c r="D5378" s="61" t="s">
        <v>5154</v>
      </c>
      <c r="G5378" s="62"/>
      <c r="J5378" s="51" t="s">
        <v>20</v>
      </c>
      <c r="M5378" s="62"/>
      <c r="P5378" s="51" t="s">
        <v>20</v>
      </c>
      <c r="Q5378" s="60" t="s">
        <v>3984</v>
      </c>
      <c r="R5378" s="60">
        <v>82</v>
      </c>
      <c r="S5378" s="62">
        <v>3</v>
      </c>
      <c r="U5378" s="54" t="s">
        <v>15</v>
      </c>
      <c r="V5378" s="50" t="s">
        <v>20</v>
      </c>
      <c r="X5378" s="48"/>
    </row>
    <row r="5379" spans="1:24" s="60" customFormat="1" x14ac:dyDescent="0.2">
      <c r="A5379" s="60">
        <v>33</v>
      </c>
      <c r="B5379" s="61" t="s">
        <v>4658</v>
      </c>
      <c r="C5379" s="61">
        <v>3306</v>
      </c>
      <c r="D5379" s="61" t="s">
        <v>5154</v>
      </c>
      <c r="G5379" s="62"/>
      <c r="J5379" s="51" t="s">
        <v>20</v>
      </c>
      <c r="M5379" s="62"/>
      <c r="P5379" s="51" t="s">
        <v>20</v>
      </c>
      <c r="Q5379" s="60" t="s">
        <v>5234</v>
      </c>
      <c r="R5379" s="60">
        <v>83</v>
      </c>
      <c r="S5379" s="62">
        <v>153</v>
      </c>
      <c r="U5379" s="54" t="s">
        <v>15</v>
      </c>
      <c r="V5379" s="50" t="s">
        <v>20</v>
      </c>
      <c r="X5379" s="48"/>
    </row>
    <row r="5380" spans="1:24" s="60" customFormat="1" x14ac:dyDescent="0.2">
      <c r="A5380" s="60">
        <v>33</v>
      </c>
      <c r="B5380" s="61" t="s">
        <v>4658</v>
      </c>
      <c r="C5380" s="61">
        <v>3306</v>
      </c>
      <c r="D5380" s="61" t="s">
        <v>5154</v>
      </c>
      <c r="G5380" s="62"/>
      <c r="J5380" s="51" t="s">
        <v>20</v>
      </c>
      <c r="M5380" s="62"/>
      <c r="P5380" s="51" t="s">
        <v>20</v>
      </c>
      <c r="Q5380" s="60" t="s">
        <v>5095</v>
      </c>
      <c r="R5380" s="60">
        <v>84</v>
      </c>
      <c r="S5380" s="62">
        <v>30</v>
      </c>
      <c r="U5380" s="54" t="s">
        <v>15</v>
      </c>
      <c r="V5380" s="50" t="s">
        <v>20</v>
      </c>
      <c r="X5380" s="48"/>
    </row>
    <row r="5381" spans="1:24" s="60" customFormat="1" x14ac:dyDescent="0.2">
      <c r="A5381" s="60">
        <v>33</v>
      </c>
      <c r="B5381" s="61" t="s">
        <v>4658</v>
      </c>
      <c r="C5381" s="61">
        <v>3306</v>
      </c>
      <c r="D5381" s="61" t="s">
        <v>5154</v>
      </c>
      <c r="G5381" s="62"/>
      <c r="J5381" s="51" t="s">
        <v>20</v>
      </c>
      <c r="M5381" s="62"/>
      <c r="P5381" s="51" t="s">
        <v>20</v>
      </c>
      <c r="Q5381" s="60" t="s">
        <v>5095</v>
      </c>
      <c r="R5381" s="60">
        <v>85</v>
      </c>
      <c r="S5381" s="62">
        <v>8</v>
      </c>
      <c r="U5381" s="54" t="s">
        <v>15</v>
      </c>
      <c r="V5381" s="50" t="s">
        <v>20</v>
      </c>
      <c r="X5381" s="48"/>
    </row>
    <row r="5382" spans="1:24" s="60" customFormat="1" x14ac:dyDescent="0.2">
      <c r="A5382" s="60">
        <v>33</v>
      </c>
      <c r="B5382" s="61" t="s">
        <v>4658</v>
      </c>
      <c r="C5382" s="61">
        <v>3306</v>
      </c>
      <c r="D5382" s="61" t="s">
        <v>5154</v>
      </c>
      <c r="G5382" s="62"/>
      <c r="J5382" s="51" t="s">
        <v>20</v>
      </c>
      <c r="M5382" s="62"/>
      <c r="P5382" s="51" t="s">
        <v>20</v>
      </c>
      <c r="Q5382" s="60" t="s">
        <v>5235</v>
      </c>
      <c r="R5382" s="60">
        <v>86</v>
      </c>
      <c r="S5382" s="62">
        <v>17</v>
      </c>
      <c r="U5382" s="54" t="s">
        <v>15</v>
      </c>
      <c r="V5382" s="50" t="s">
        <v>20</v>
      </c>
      <c r="X5382" s="48"/>
    </row>
    <row r="5383" spans="1:24" s="60" customFormat="1" x14ac:dyDescent="0.2">
      <c r="A5383" s="60">
        <v>33</v>
      </c>
      <c r="B5383" s="61" t="s">
        <v>4658</v>
      </c>
      <c r="C5383" s="61">
        <v>3306</v>
      </c>
      <c r="D5383" s="61" t="s">
        <v>5154</v>
      </c>
      <c r="G5383" s="62"/>
      <c r="J5383" s="51" t="s">
        <v>20</v>
      </c>
      <c r="M5383" s="62"/>
      <c r="P5383" s="51" t="s">
        <v>20</v>
      </c>
      <c r="Q5383" s="60" t="s">
        <v>5236</v>
      </c>
      <c r="R5383" s="60">
        <v>87</v>
      </c>
      <c r="S5383" s="62">
        <v>12</v>
      </c>
      <c r="U5383" s="54" t="s">
        <v>15</v>
      </c>
      <c r="V5383" s="50" t="s">
        <v>20</v>
      </c>
      <c r="X5383" s="48"/>
    </row>
    <row r="5384" spans="1:24" s="60" customFormat="1" x14ac:dyDescent="0.2">
      <c r="A5384" s="60">
        <v>33</v>
      </c>
      <c r="B5384" s="61" t="s">
        <v>4658</v>
      </c>
      <c r="C5384" s="61">
        <v>3306</v>
      </c>
      <c r="D5384" s="61" t="s">
        <v>5154</v>
      </c>
      <c r="G5384" s="62"/>
      <c r="J5384" s="51" t="s">
        <v>20</v>
      </c>
      <c r="M5384" s="62"/>
      <c r="P5384" s="51" t="s">
        <v>20</v>
      </c>
      <c r="Q5384" s="60" t="s">
        <v>5237</v>
      </c>
      <c r="R5384" s="60">
        <v>88</v>
      </c>
      <c r="S5384" s="62">
        <v>10</v>
      </c>
      <c r="U5384" s="54" t="s">
        <v>15</v>
      </c>
      <c r="V5384" s="50" t="s">
        <v>20</v>
      </c>
      <c r="X5384" s="48"/>
    </row>
    <row r="5385" spans="1:24" s="60" customFormat="1" x14ac:dyDescent="0.2">
      <c r="A5385" s="60">
        <v>33</v>
      </c>
      <c r="B5385" s="61" t="s">
        <v>4658</v>
      </c>
      <c r="C5385" s="61">
        <v>3306</v>
      </c>
      <c r="D5385" s="61" t="s">
        <v>5154</v>
      </c>
      <c r="G5385" s="62"/>
      <c r="J5385" s="51" t="s">
        <v>20</v>
      </c>
      <c r="M5385" s="62"/>
      <c r="P5385" s="51" t="s">
        <v>20</v>
      </c>
      <c r="Q5385" s="60" t="s">
        <v>5238</v>
      </c>
      <c r="R5385" s="60">
        <v>89</v>
      </c>
      <c r="S5385" s="62">
        <v>30</v>
      </c>
      <c r="U5385" s="54" t="s">
        <v>15</v>
      </c>
      <c r="V5385" s="50" t="s">
        <v>20</v>
      </c>
      <c r="X5385" s="48"/>
    </row>
    <row r="5386" spans="1:24" s="60" customFormat="1" x14ac:dyDescent="0.2">
      <c r="A5386" s="60">
        <v>33</v>
      </c>
      <c r="B5386" s="61" t="s">
        <v>4658</v>
      </c>
      <c r="C5386" s="61">
        <v>3306</v>
      </c>
      <c r="D5386" s="61" t="s">
        <v>5154</v>
      </c>
      <c r="G5386" s="62"/>
      <c r="J5386" s="51" t="s">
        <v>20</v>
      </c>
      <c r="M5386" s="62"/>
      <c r="P5386" s="51" t="s">
        <v>20</v>
      </c>
      <c r="Q5386" s="60" t="s">
        <v>5239</v>
      </c>
      <c r="R5386" s="60">
        <v>90</v>
      </c>
      <c r="S5386" s="62">
        <v>10</v>
      </c>
      <c r="U5386" s="54" t="s">
        <v>15</v>
      </c>
      <c r="V5386" s="50" t="s">
        <v>20</v>
      </c>
      <c r="X5386" s="48"/>
    </row>
    <row r="5387" spans="1:24" s="60" customFormat="1" x14ac:dyDescent="0.2">
      <c r="A5387" s="60">
        <v>33</v>
      </c>
      <c r="B5387" s="61" t="s">
        <v>4658</v>
      </c>
      <c r="C5387" s="61">
        <v>3306</v>
      </c>
      <c r="D5387" s="61" t="s">
        <v>5154</v>
      </c>
      <c r="G5387" s="62"/>
      <c r="J5387" s="51" t="s">
        <v>20</v>
      </c>
      <c r="M5387" s="62"/>
      <c r="P5387" s="51" t="s">
        <v>20</v>
      </c>
      <c r="Q5387" s="60" t="s">
        <v>5240</v>
      </c>
      <c r="R5387" s="60">
        <v>91</v>
      </c>
      <c r="S5387" s="62">
        <v>20</v>
      </c>
      <c r="U5387" s="54" t="s">
        <v>15</v>
      </c>
      <c r="V5387" s="50" t="s">
        <v>20</v>
      </c>
      <c r="X5387" s="48"/>
    </row>
    <row r="5388" spans="1:24" s="60" customFormat="1" x14ac:dyDescent="0.2">
      <c r="A5388" s="60">
        <v>33</v>
      </c>
      <c r="B5388" s="61" t="s">
        <v>4658</v>
      </c>
      <c r="C5388" s="61">
        <v>3306</v>
      </c>
      <c r="D5388" s="61" t="s">
        <v>5154</v>
      </c>
      <c r="G5388" s="62"/>
      <c r="J5388" s="51" t="s">
        <v>20</v>
      </c>
      <c r="M5388" s="62"/>
      <c r="P5388" s="51" t="s">
        <v>20</v>
      </c>
      <c r="Q5388" s="60" t="s">
        <v>5241</v>
      </c>
      <c r="R5388" s="60">
        <v>92</v>
      </c>
      <c r="S5388" s="62">
        <v>27</v>
      </c>
      <c r="U5388" s="54" t="s">
        <v>15</v>
      </c>
      <c r="V5388" s="50" t="s">
        <v>20</v>
      </c>
      <c r="X5388" s="48"/>
    </row>
    <row r="5389" spans="1:24" s="60" customFormat="1" x14ac:dyDescent="0.2">
      <c r="A5389" s="60">
        <v>33</v>
      </c>
      <c r="B5389" s="61" t="s">
        <v>4658</v>
      </c>
      <c r="C5389" s="61">
        <v>3306</v>
      </c>
      <c r="D5389" s="61" t="s">
        <v>5154</v>
      </c>
      <c r="G5389" s="62"/>
      <c r="J5389" s="51" t="s">
        <v>20</v>
      </c>
      <c r="M5389" s="62"/>
      <c r="P5389" s="51" t="s">
        <v>20</v>
      </c>
      <c r="Q5389" s="60" t="s">
        <v>5242</v>
      </c>
      <c r="R5389" s="60">
        <v>93</v>
      </c>
      <c r="S5389" s="62">
        <v>268</v>
      </c>
      <c r="U5389" s="54" t="s">
        <v>15</v>
      </c>
      <c r="V5389" s="50" t="s">
        <v>20</v>
      </c>
      <c r="X5389" s="48"/>
    </row>
    <row r="5390" spans="1:24" s="60" customFormat="1" x14ac:dyDescent="0.2">
      <c r="A5390" s="60">
        <v>33</v>
      </c>
      <c r="B5390" s="61" t="s">
        <v>4658</v>
      </c>
      <c r="C5390" s="61">
        <v>3306</v>
      </c>
      <c r="D5390" s="61" t="s">
        <v>5154</v>
      </c>
      <c r="G5390" s="62"/>
      <c r="J5390" s="51" t="s">
        <v>20</v>
      </c>
      <c r="M5390" s="62"/>
      <c r="P5390" s="51" t="s">
        <v>20</v>
      </c>
      <c r="Q5390" s="60" t="s">
        <v>5243</v>
      </c>
      <c r="R5390" s="60">
        <v>94</v>
      </c>
      <c r="S5390" s="62">
        <v>18</v>
      </c>
      <c r="U5390" s="54" t="s">
        <v>15</v>
      </c>
      <c r="V5390" s="50" t="s">
        <v>20</v>
      </c>
      <c r="X5390" s="48"/>
    </row>
    <row r="5391" spans="1:24" s="60" customFormat="1" x14ac:dyDescent="0.2">
      <c r="A5391" s="60">
        <v>33</v>
      </c>
      <c r="B5391" s="61" t="s">
        <v>4658</v>
      </c>
      <c r="C5391" s="61">
        <v>3306</v>
      </c>
      <c r="D5391" s="61" t="s">
        <v>5154</v>
      </c>
      <c r="G5391" s="62"/>
      <c r="J5391" s="51" t="s">
        <v>20</v>
      </c>
      <c r="M5391" s="62"/>
      <c r="P5391" s="51" t="s">
        <v>20</v>
      </c>
      <c r="Q5391" s="60" t="s">
        <v>5244</v>
      </c>
      <c r="R5391" s="60">
        <v>95</v>
      </c>
      <c r="S5391" s="62">
        <v>20</v>
      </c>
      <c r="U5391" s="54" t="s">
        <v>15</v>
      </c>
      <c r="V5391" s="50" t="s">
        <v>20</v>
      </c>
      <c r="X5391" s="48"/>
    </row>
    <row r="5392" spans="1:24" s="60" customFormat="1" x14ac:dyDescent="0.2">
      <c r="A5392" s="60">
        <v>33</v>
      </c>
      <c r="B5392" s="61" t="s">
        <v>4658</v>
      </c>
      <c r="C5392" s="61">
        <v>3306</v>
      </c>
      <c r="D5392" s="61" t="s">
        <v>5154</v>
      </c>
      <c r="G5392" s="62"/>
      <c r="J5392" s="51" t="s">
        <v>20</v>
      </c>
      <c r="M5392" s="62"/>
      <c r="P5392" s="51" t="s">
        <v>20</v>
      </c>
      <c r="Q5392" s="60" t="s">
        <v>5245</v>
      </c>
      <c r="R5392" s="60">
        <v>96</v>
      </c>
      <c r="S5392" s="62">
        <v>59</v>
      </c>
      <c r="U5392" s="54" t="s">
        <v>15</v>
      </c>
      <c r="V5392" s="50" t="s">
        <v>20</v>
      </c>
      <c r="X5392" s="48"/>
    </row>
    <row r="5393" spans="1:24" s="60" customFormat="1" x14ac:dyDescent="0.2">
      <c r="A5393" s="60">
        <v>33</v>
      </c>
      <c r="B5393" s="61" t="s">
        <v>4658</v>
      </c>
      <c r="C5393" s="61">
        <v>3306</v>
      </c>
      <c r="D5393" s="61" t="s">
        <v>5154</v>
      </c>
      <c r="G5393" s="62"/>
      <c r="J5393" s="51" t="s">
        <v>20</v>
      </c>
      <c r="M5393" s="62"/>
      <c r="P5393" s="51" t="s">
        <v>20</v>
      </c>
      <c r="Q5393" s="60" t="s">
        <v>5246</v>
      </c>
      <c r="R5393" s="60">
        <v>97</v>
      </c>
      <c r="S5393" s="62">
        <v>15</v>
      </c>
      <c r="U5393" s="54" t="s">
        <v>15</v>
      </c>
      <c r="V5393" s="50" t="s">
        <v>20</v>
      </c>
      <c r="X5393" s="48"/>
    </row>
    <row r="5394" spans="1:24" s="60" customFormat="1" x14ac:dyDescent="0.2">
      <c r="A5394" s="60">
        <v>33</v>
      </c>
      <c r="B5394" s="61" t="s">
        <v>4658</v>
      </c>
      <c r="C5394" s="61">
        <v>3306</v>
      </c>
      <c r="D5394" s="61" t="s">
        <v>5154</v>
      </c>
      <c r="G5394" s="62"/>
      <c r="J5394" s="51" t="s">
        <v>20</v>
      </c>
      <c r="M5394" s="62"/>
      <c r="P5394" s="51" t="s">
        <v>20</v>
      </c>
      <c r="Q5394" s="60" t="s">
        <v>5247</v>
      </c>
      <c r="R5394" s="60">
        <v>98</v>
      </c>
      <c r="S5394" s="62">
        <v>10</v>
      </c>
      <c r="U5394" s="54" t="s">
        <v>15</v>
      </c>
      <c r="V5394" s="50" t="s">
        <v>20</v>
      </c>
      <c r="X5394" s="48"/>
    </row>
    <row r="5395" spans="1:24" s="60" customFormat="1" x14ac:dyDescent="0.2">
      <c r="A5395" s="60">
        <v>33</v>
      </c>
      <c r="B5395" s="61" t="s">
        <v>4658</v>
      </c>
      <c r="C5395" s="61">
        <v>3306</v>
      </c>
      <c r="D5395" s="61" t="s">
        <v>5154</v>
      </c>
      <c r="G5395" s="62"/>
      <c r="J5395" s="51" t="s">
        <v>20</v>
      </c>
      <c r="M5395" s="62"/>
      <c r="P5395" s="51" t="s">
        <v>20</v>
      </c>
      <c r="Q5395" s="60" t="s">
        <v>5248</v>
      </c>
      <c r="R5395" s="60">
        <v>99</v>
      </c>
      <c r="S5395" s="62">
        <v>13</v>
      </c>
      <c r="U5395" s="54" t="s">
        <v>15</v>
      </c>
      <c r="V5395" s="50" t="s">
        <v>20</v>
      </c>
      <c r="X5395" s="48"/>
    </row>
    <row r="5396" spans="1:24" s="60" customFormat="1" x14ac:dyDescent="0.2">
      <c r="A5396" s="60">
        <v>33</v>
      </c>
      <c r="B5396" s="61" t="s">
        <v>4658</v>
      </c>
      <c r="C5396" s="61">
        <v>3306</v>
      </c>
      <c r="D5396" s="61" t="s">
        <v>5154</v>
      </c>
      <c r="G5396" s="62"/>
      <c r="J5396" s="51" t="s">
        <v>20</v>
      </c>
      <c r="M5396" s="62"/>
      <c r="P5396" s="51" t="s">
        <v>20</v>
      </c>
      <c r="Q5396" s="60" t="s">
        <v>5249</v>
      </c>
      <c r="R5396" s="60">
        <v>100</v>
      </c>
      <c r="S5396" s="62">
        <v>15</v>
      </c>
      <c r="U5396" s="54" t="s">
        <v>15</v>
      </c>
      <c r="V5396" s="50" t="s">
        <v>20</v>
      </c>
      <c r="X5396" s="48"/>
    </row>
    <row r="5397" spans="1:24" s="60" customFormat="1" x14ac:dyDescent="0.2">
      <c r="A5397" s="60">
        <v>33</v>
      </c>
      <c r="B5397" s="61" t="s">
        <v>4658</v>
      </c>
      <c r="C5397" s="61">
        <v>3306</v>
      </c>
      <c r="D5397" s="61" t="s">
        <v>5154</v>
      </c>
      <c r="G5397" s="62"/>
      <c r="J5397" s="51" t="s">
        <v>20</v>
      </c>
      <c r="M5397" s="62"/>
      <c r="P5397" s="51" t="s">
        <v>20</v>
      </c>
      <c r="Q5397" s="60" t="s">
        <v>5250</v>
      </c>
      <c r="R5397" s="60">
        <v>101</v>
      </c>
      <c r="S5397" s="62">
        <v>19</v>
      </c>
      <c r="U5397" s="54" t="s">
        <v>15</v>
      </c>
      <c r="V5397" s="50" t="s">
        <v>20</v>
      </c>
      <c r="X5397" s="48"/>
    </row>
    <row r="5398" spans="1:24" s="60" customFormat="1" x14ac:dyDescent="0.2">
      <c r="A5398" s="60">
        <v>33</v>
      </c>
      <c r="B5398" s="61" t="s">
        <v>4658</v>
      </c>
      <c r="C5398" s="61">
        <v>3306</v>
      </c>
      <c r="D5398" s="61" t="s">
        <v>5154</v>
      </c>
      <c r="G5398" s="62"/>
      <c r="J5398" s="51" t="s">
        <v>20</v>
      </c>
      <c r="M5398" s="62"/>
      <c r="P5398" s="51" t="s">
        <v>20</v>
      </c>
      <c r="Q5398" s="60" t="s">
        <v>5251</v>
      </c>
      <c r="R5398" s="60">
        <v>102</v>
      </c>
      <c r="S5398" s="62">
        <v>22</v>
      </c>
      <c r="U5398" s="54" t="s">
        <v>15</v>
      </c>
      <c r="V5398" s="50" t="s">
        <v>20</v>
      </c>
      <c r="X5398" s="48"/>
    </row>
    <row r="5399" spans="1:24" s="60" customFormat="1" x14ac:dyDescent="0.2">
      <c r="A5399" s="60">
        <v>33</v>
      </c>
      <c r="B5399" s="61" t="s">
        <v>4658</v>
      </c>
      <c r="C5399" s="61">
        <v>3306</v>
      </c>
      <c r="D5399" s="61" t="s">
        <v>5154</v>
      </c>
      <c r="G5399" s="62"/>
      <c r="J5399" s="51" t="s">
        <v>20</v>
      </c>
      <c r="M5399" s="62"/>
      <c r="P5399" s="51" t="s">
        <v>20</v>
      </c>
      <c r="Q5399" s="60" t="s">
        <v>5252</v>
      </c>
      <c r="R5399" s="60">
        <v>103</v>
      </c>
      <c r="S5399" s="62">
        <v>15</v>
      </c>
      <c r="U5399" s="54" t="s">
        <v>15</v>
      </c>
      <c r="V5399" s="50" t="s">
        <v>20</v>
      </c>
      <c r="X5399" s="48"/>
    </row>
    <row r="5400" spans="1:24" s="60" customFormat="1" x14ac:dyDescent="0.2">
      <c r="A5400" s="60">
        <v>33</v>
      </c>
      <c r="B5400" s="61" t="s">
        <v>4658</v>
      </c>
      <c r="C5400" s="61">
        <v>3306</v>
      </c>
      <c r="D5400" s="61" t="s">
        <v>5154</v>
      </c>
      <c r="G5400" s="62"/>
      <c r="J5400" s="51" t="s">
        <v>20</v>
      </c>
      <c r="M5400" s="62"/>
      <c r="P5400" s="51" t="s">
        <v>20</v>
      </c>
      <c r="Q5400" s="60" t="s">
        <v>5253</v>
      </c>
      <c r="R5400" s="60">
        <v>104</v>
      </c>
      <c r="S5400" s="62">
        <v>16</v>
      </c>
      <c r="U5400" s="54" t="s">
        <v>15</v>
      </c>
      <c r="V5400" s="50" t="s">
        <v>20</v>
      </c>
      <c r="X5400" s="48"/>
    </row>
    <row r="5401" spans="1:24" s="60" customFormat="1" x14ac:dyDescent="0.2">
      <c r="A5401" s="60">
        <v>33</v>
      </c>
      <c r="B5401" s="61" t="s">
        <v>4658</v>
      </c>
      <c r="C5401" s="61">
        <v>3306</v>
      </c>
      <c r="D5401" s="61" t="s">
        <v>5154</v>
      </c>
      <c r="G5401" s="62"/>
      <c r="J5401" s="51" t="s">
        <v>20</v>
      </c>
      <c r="M5401" s="62"/>
      <c r="P5401" s="51" t="s">
        <v>20</v>
      </c>
      <c r="Q5401" s="60" t="s">
        <v>5254</v>
      </c>
      <c r="R5401" s="60">
        <v>105</v>
      </c>
      <c r="S5401" s="62">
        <v>61</v>
      </c>
      <c r="U5401" s="54" t="s">
        <v>15</v>
      </c>
      <c r="V5401" s="50" t="s">
        <v>20</v>
      </c>
      <c r="X5401" s="48"/>
    </row>
    <row r="5402" spans="1:24" s="60" customFormat="1" x14ac:dyDescent="0.2">
      <c r="A5402" s="60">
        <v>33</v>
      </c>
      <c r="B5402" s="61" t="s">
        <v>4658</v>
      </c>
      <c r="C5402" s="61">
        <v>3306</v>
      </c>
      <c r="D5402" s="61" t="s">
        <v>5154</v>
      </c>
      <c r="G5402" s="62"/>
      <c r="J5402" s="51" t="s">
        <v>20</v>
      </c>
      <c r="M5402" s="62"/>
      <c r="P5402" s="51" t="s">
        <v>20</v>
      </c>
      <c r="Q5402" s="60" t="s">
        <v>5255</v>
      </c>
      <c r="R5402" s="60">
        <v>106</v>
      </c>
      <c r="S5402" s="62">
        <v>98</v>
      </c>
      <c r="U5402" s="54" t="s">
        <v>15</v>
      </c>
      <c r="V5402" s="50" t="s">
        <v>20</v>
      </c>
      <c r="X5402" s="48"/>
    </row>
    <row r="5403" spans="1:24" s="60" customFormat="1" x14ac:dyDescent="0.2">
      <c r="A5403" s="60">
        <v>33</v>
      </c>
      <c r="B5403" s="61" t="s">
        <v>4658</v>
      </c>
      <c r="C5403" s="61">
        <v>3306</v>
      </c>
      <c r="D5403" s="61" t="s">
        <v>5154</v>
      </c>
      <c r="G5403" s="62"/>
      <c r="J5403" s="51" t="s">
        <v>20</v>
      </c>
      <c r="M5403" s="62"/>
      <c r="P5403" s="51" t="s">
        <v>20</v>
      </c>
      <c r="Q5403" s="60" t="s">
        <v>5256</v>
      </c>
      <c r="R5403" s="60">
        <v>107</v>
      </c>
      <c r="S5403" s="62">
        <v>16</v>
      </c>
      <c r="U5403" s="54" t="s">
        <v>15</v>
      </c>
      <c r="V5403" s="50" t="s">
        <v>20</v>
      </c>
      <c r="X5403" s="48"/>
    </row>
    <row r="5404" spans="1:24" s="60" customFormat="1" x14ac:dyDescent="0.2">
      <c r="A5404" s="60">
        <v>33</v>
      </c>
      <c r="B5404" s="61" t="s">
        <v>4658</v>
      </c>
      <c r="C5404" s="61">
        <v>3306</v>
      </c>
      <c r="D5404" s="61" t="s">
        <v>5154</v>
      </c>
      <c r="G5404" s="62"/>
      <c r="J5404" s="51" t="s">
        <v>20</v>
      </c>
      <c r="M5404" s="62"/>
      <c r="P5404" s="51" t="s">
        <v>20</v>
      </c>
      <c r="Q5404" s="60" t="s">
        <v>5257</v>
      </c>
      <c r="R5404" s="60">
        <v>108</v>
      </c>
      <c r="S5404" s="62">
        <v>17</v>
      </c>
      <c r="U5404" s="54" t="s">
        <v>15</v>
      </c>
      <c r="V5404" s="50" t="s">
        <v>20</v>
      </c>
      <c r="X5404" s="48"/>
    </row>
    <row r="5405" spans="1:24" s="60" customFormat="1" x14ac:dyDescent="0.2">
      <c r="A5405" s="60">
        <v>33</v>
      </c>
      <c r="B5405" s="61" t="s">
        <v>4658</v>
      </c>
      <c r="C5405" s="61">
        <v>3306</v>
      </c>
      <c r="D5405" s="61" t="s">
        <v>5154</v>
      </c>
      <c r="G5405" s="62"/>
      <c r="J5405" s="51" t="s">
        <v>20</v>
      </c>
      <c r="M5405" s="62"/>
      <c r="P5405" s="51" t="s">
        <v>20</v>
      </c>
      <c r="Q5405" s="60" t="s">
        <v>5258</v>
      </c>
      <c r="R5405" s="60">
        <v>109</v>
      </c>
      <c r="S5405" s="62">
        <v>155</v>
      </c>
      <c r="U5405" s="54" t="s">
        <v>15</v>
      </c>
      <c r="V5405" s="50" t="s">
        <v>20</v>
      </c>
      <c r="X5405" s="48"/>
    </row>
    <row r="5406" spans="1:24" s="60" customFormat="1" x14ac:dyDescent="0.2">
      <c r="A5406" s="60">
        <v>33</v>
      </c>
      <c r="B5406" s="61" t="s">
        <v>4658</v>
      </c>
      <c r="C5406" s="61">
        <v>3306</v>
      </c>
      <c r="D5406" s="61" t="s">
        <v>5154</v>
      </c>
      <c r="G5406" s="62"/>
      <c r="J5406" s="51" t="s">
        <v>20</v>
      </c>
      <c r="M5406" s="62"/>
      <c r="P5406" s="51" t="s">
        <v>20</v>
      </c>
      <c r="Q5406" s="60" t="s">
        <v>5259</v>
      </c>
      <c r="R5406" s="60">
        <v>110</v>
      </c>
      <c r="S5406" s="62">
        <v>2</v>
      </c>
      <c r="U5406" s="54" t="s">
        <v>15</v>
      </c>
      <c r="V5406" s="50" t="s">
        <v>20</v>
      </c>
      <c r="X5406" s="48"/>
    </row>
    <row r="5407" spans="1:24" s="60" customFormat="1" x14ac:dyDescent="0.2">
      <c r="A5407" s="60">
        <v>33</v>
      </c>
      <c r="B5407" s="61" t="s">
        <v>4658</v>
      </c>
      <c r="C5407" s="61">
        <v>3306</v>
      </c>
      <c r="D5407" s="61" t="s">
        <v>5154</v>
      </c>
      <c r="G5407" s="62"/>
      <c r="J5407" s="51" t="s">
        <v>20</v>
      </c>
      <c r="M5407" s="62"/>
      <c r="P5407" s="51" t="s">
        <v>20</v>
      </c>
      <c r="Q5407" s="60" t="s">
        <v>5260</v>
      </c>
      <c r="R5407" s="60">
        <v>111</v>
      </c>
      <c r="S5407" s="62">
        <v>16</v>
      </c>
      <c r="U5407" s="54" t="s">
        <v>15</v>
      </c>
      <c r="V5407" s="50" t="s">
        <v>20</v>
      </c>
      <c r="X5407" s="48"/>
    </row>
    <row r="5408" spans="1:24" s="60" customFormat="1" x14ac:dyDescent="0.2">
      <c r="A5408" s="60">
        <v>33</v>
      </c>
      <c r="B5408" s="61" t="s">
        <v>4658</v>
      </c>
      <c r="C5408" s="61">
        <v>3306</v>
      </c>
      <c r="D5408" s="61" t="s">
        <v>5154</v>
      </c>
      <c r="G5408" s="62"/>
      <c r="J5408" s="51" t="s">
        <v>20</v>
      </c>
      <c r="M5408" s="62"/>
      <c r="P5408" s="51" t="s">
        <v>20</v>
      </c>
      <c r="Q5408" s="60" t="s">
        <v>5261</v>
      </c>
      <c r="R5408" s="60">
        <v>112</v>
      </c>
      <c r="S5408" s="62">
        <v>5</v>
      </c>
      <c r="U5408" s="54" t="s">
        <v>15</v>
      </c>
      <c r="V5408" s="50" t="s">
        <v>20</v>
      </c>
      <c r="X5408" s="48"/>
    </row>
    <row r="5409" spans="1:24" s="60" customFormat="1" x14ac:dyDescent="0.2">
      <c r="A5409" s="60">
        <v>33</v>
      </c>
      <c r="B5409" s="61" t="s">
        <v>4658</v>
      </c>
      <c r="C5409" s="61">
        <v>3306</v>
      </c>
      <c r="D5409" s="61" t="s">
        <v>5154</v>
      </c>
      <c r="G5409" s="62"/>
      <c r="J5409" s="51" t="s">
        <v>20</v>
      </c>
      <c r="M5409" s="62"/>
      <c r="P5409" s="51" t="s">
        <v>20</v>
      </c>
      <c r="Q5409" s="60" t="s">
        <v>5262</v>
      </c>
      <c r="R5409" s="60">
        <v>113</v>
      </c>
      <c r="S5409" s="62">
        <v>11</v>
      </c>
      <c r="U5409" s="54" t="s">
        <v>15</v>
      </c>
      <c r="V5409" s="50" t="s">
        <v>20</v>
      </c>
      <c r="X5409" s="48"/>
    </row>
    <row r="5410" spans="1:24" s="60" customFormat="1" x14ac:dyDescent="0.2">
      <c r="A5410" s="60">
        <v>33</v>
      </c>
      <c r="B5410" s="61" t="s">
        <v>4658</v>
      </c>
      <c r="C5410" s="61">
        <v>3306</v>
      </c>
      <c r="D5410" s="61" t="s">
        <v>5154</v>
      </c>
      <c r="G5410" s="62"/>
      <c r="J5410" s="51" t="s">
        <v>20</v>
      </c>
      <c r="M5410" s="62"/>
      <c r="P5410" s="51" t="s">
        <v>20</v>
      </c>
      <c r="Q5410" s="60" t="s">
        <v>5263</v>
      </c>
      <c r="R5410" s="60">
        <v>114</v>
      </c>
      <c r="S5410" s="62">
        <v>84</v>
      </c>
      <c r="U5410" s="54" t="s">
        <v>15</v>
      </c>
      <c r="V5410" s="50" t="s">
        <v>20</v>
      </c>
      <c r="X5410" s="48"/>
    </row>
    <row r="5411" spans="1:24" s="60" customFormat="1" x14ac:dyDescent="0.2">
      <c r="A5411" s="60">
        <v>33</v>
      </c>
      <c r="B5411" s="61" t="s">
        <v>4658</v>
      </c>
      <c r="C5411" s="61">
        <v>3306</v>
      </c>
      <c r="D5411" s="61" t="s">
        <v>5154</v>
      </c>
      <c r="G5411" s="62"/>
      <c r="J5411" s="51" t="s">
        <v>20</v>
      </c>
      <c r="M5411" s="62"/>
      <c r="P5411" s="51" t="s">
        <v>20</v>
      </c>
      <c r="Q5411" s="60" t="s">
        <v>5264</v>
      </c>
      <c r="R5411" s="60">
        <v>115</v>
      </c>
      <c r="S5411" s="62">
        <v>7</v>
      </c>
      <c r="U5411" s="54" t="s">
        <v>15</v>
      </c>
      <c r="V5411" s="50" t="s">
        <v>20</v>
      </c>
      <c r="X5411" s="48"/>
    </row>
    <row r="5412" spans="1:24" s="60" customFormat="1" x14ac:dyDescent="0.2">
      <c r="A5412" s="60">
        <v>33</v>
      </c>
      <c r="B5412" s="61" t="s">
        <v>4658</v>
      </c>
      <c r="C5412" s="61">
        <v>3306</v>
      </c>
      <c r="D5412" s="61" t="s">
        <v>5154</v>
      </c>
      <c r="G5412" s="62"/>
      <c r="J5412" s="51" t="s">
        <v>20</v>
      </c>
      <c r="M5412" s="62"/>
      <c r="P5412" s="51" t="s">
        <v>20</v>
      </c>
      <c r="Q5412" s="60" t="s">
        <v>5265</v>
      </c>
      <c r="R5412" s="60">
        <v>116</v>
      </c>
      <c r="S5412" s="62">
        <v>19</v>
      </c>
      <c r="U5412" s="54" t="s">
        <v>15</v>
      </c>
      <c r="V5412" s="50" t="s">
        <v>20</v>
      </c>
      <c r="X5412" s="48"/>
    </row>
    <row r="5413" spans="1:24" s="60" customFormat="1" x14ac:dyDescent="0.2">
      <c r="A5413" s="60">
        <v>33</v>
      </c>
      <c r="B5413" s="61" t="s">
        <v>4658</v>
      </c>
      <c r="C5413" s="61">
        <v>3306</v>
      </c>
      <c r="D5413" s="61" t="s">
        <v>5154</v>
      </c>
      <c r="G5413" s="62"/>
      <c r="J5413" s="51" t="s">
        <v>20</v>
      </c>
      <c r="M5413" s="62"/>
      <c r="P5413" s="51" t="s">
        <v>20</v>
      </c>
      <c r="Q5413" s="60" t="s">
        <v>5266</v>
      </c>
      <c r="R5413" s="60">
        <v>117</v>
      </c>
      <c r="S5413" s="62">
        <v>10</v>
      </c>
      <c r="U5413" s="54" t="s">
        <v>15</v>
      </c>
      <c r="V5413" s="50" t="s">
        <v>20</v>
      </c>
      <c r="X5413" s="48"/>
    </row>
    <row r="5414" spans="1:24" s="60" customFormat="1" x14ac:dyDescent="0.2">
      <c r="A5414" s="60">
        <v>33</v>
      </c>
      <c r="B5414" s="61" t="s">
        <v>4658</v>
      </c>
      <c r="C5414" s="61">
        <v>3306</v>
      </c>
      <c r="D5414" s="61" t="s">
        <v>5154</v>
      </c>
      <c r="G5414" s="62"/>
      <c r="J5414" s="51" t="s">
        <v>20</v>
      </c>
      <c r="M5414" s="62"/>
      <c r="P5414" s="51" t="s">
        <v>20</v>
      </c>
      <c r="Q5414" s="60" t="s">
        <v>5266</v>
      </c>
      <c r="R5414" s="60">
        <v>118</v>
      </c>
      <c r="S5414" s="62">
        <v>44</v>
      </c>
      <c r="U5414" s="54" t="s">
        <v>15</v>
      </c>
      <c r="V5414" s="50" t="s">
        <v>20</v>
      </c>
      <c r="X5414" s="48"/>
    </row>
    <row r="5415" spans="1:24" s="60" customFormat="1" x14ac:dyDescent="0.2">
      <c r="A5415" s="60">
        <v>33</v>
      </c>
      <c r="B5415" s="61" t="s">
        <v>4658</v>
      </c>
      <c r="C5415" s="61">
        <v>3306</v>
      </c>
      <c r="D5415" s="61" t="s">
        <v>5154</v>
      </c>
      <c r="G5415" s="62"/>
      <c r="J5415" s="51" t="s">
        <v>20</v>
      </c>
      <c r="M5415" s="62"/>
      <c r="P5415" s="51" t="s">
        <v>20</v>
      </c>
      <c r="Q5415" s="60" t="s">
        <v>5267</v>
      </c>
      <c r="R5415" s="60">
        <v>119</v>
      </c>
      <c r="S5415" s="62">
        <v>581</v>
      </c>
      <c r="U5415" s="54" t="s">
        <v>15</v>
      </c>
      <c r="V5415" s="50" t="s">
        <v>16</v>
      </c>
      <c r="X5415" s="48"/>
    </row>
    <row r="5416" spans="1:24" s="60" customFormat="1" x14ac:dyDescent="0.2">
      <c r="A5416" s="60">
        <v>33</v>
      </c>
      <c r="B5416" s="61" t="s">
        <v>4658</v>
      </c>
      <c r="C5416" s="61">
        <v>3306</v>
      </c>
      <c r="D5416" s="61" t="s">
        <v>5154</v>
      </c>
      <c r="G5416" s="62"/>
      <c r="J5416" s="51" t="s">
        <v>20</v>
      </c>
      <c r="M5416" s="62"/>
      <c r="P5416" s="51" t="s">
        <v>20</v>
      </c>
      <c r="Q5416" s="60" t="s">
        <v>5268</v>
      </c>
      <c r="R5416" s="60">
        <v>120</v>
      </c>
      <c r="S5416" s="62">
        <v>20</v>
      </c>
      <c r="U5416" s="54" t="s">
        <v>15</v>
      </c>
      <c r="V5416" s="50" t="s">
        <v>20</v>
      </c>
      <c r="X5416" s="48"/>
    </row>
    <row r="5417" spans="1:24" s="60" customFormat="1" x14ac:dyDescent="0.2">
      <c r="A5417" s="60">
        <v>33</v>
      </c>
      <c r="B5417" s="61" t="s">
        <v>4658</v>
      </c>
      <c r="C5417" s="61">
        <v>3306</v>
      </c>
      <c r="D5417" s="61" t="s">
        <v>5154</v>
      </c>
      <c r="G5417" s="62"/>
      <c r="J5417" s="51" t="s">
        <v>20</v>
      </c>
      <c r="M5417" s="62"/>
      <c r="P5417" s="51" t="s">
        <v>20</v>
      </c>
      <c r="Q5417" s="60" t="s">
        <v>5269</v>
      </c>
      <c r="R5417" s="60">
        <v>121</v>
      </c>
      <c r="S5417" s="62">
        <v>48</v>
      </c>
      <c r="U5417" s="54" t="s">
        <v>15</v>
      </c>
      <c r="V5417" s="50" t="s">
        <v>20</v>
      </c>
      <c r="X5417" s="48"/>
    </row>
    <row r="5418" spans="1:24" s="60" customFormat="1" x14ac:dyDescent="0.2">
      <c r="A5418" s="60">
        <v>33</v>
      </c>
      <c r="B5418" s="61" t="s">
        <v>4658</v>
      </c>
      <c r="C5418" s="61">
        <v>3306</v>
      </c>
      <c r="D5418" s="61" t="s">
        <v>5154</v>
      </c>
      <c r="G5418" s="62"/>
      <c r="J5418" s="51" t="s">
        <v>20</v>
      </c>
      <c r="M5418" s="62"/>
      <c r="P5418" s="51" t="s">
        <v>20</v>
      </c>
      <c r="Q5418" s="60" t="s">
        <v>5270</v>
      </c>
      <c r="R5418" s="60">
        <v>122</v>
      </c>
      <c r="S5418" s="62">
        <v>4</v>
      </c>
      <c r="U5418" s="54" t="s">
        <v>15</v>
      </c>
      <c r="V5418" s="50" t="s">
        <v>20</v>
      </c>
      <c r="X5418" s="48"/>
    </row>
    <row r="5419" spans="1:24" s="60" customFormat="1" x14ac:dyDescent="0.2">
      <c r="A5419" s="60">
        <v>33</v>
      </c>
      <c r="B5419" s="61" t="s">
        <v>4658</v>
      </c>
      <c r="C5419" s="61">
        <v>3306</v>
      </c>
      <c r="D5419" s="61" t="s">
        <v>5154</v>
      </c>
      <c r="G5419" s="62"/>
      <c r="J5419" s="51" t="s">
        <v>20</v>
      </c>
      <c r="M5419" s="62"/>
      <c r="P5419" s="51" t="s">
        <v>20</v>
      </c>
      <c r="Q5419" s="60" t="s">
        <v>5271</v>
      </c>
      <c r="R5419" s="60">
        <v>123</v>
      </c>
      <c r="S5419" s="62">
        <v>68</v>
      </c>
      <c r="U5419" s="54" t="s">
        <v>15</v>
      </c>
      <c r="V5419" s="50" t="s">
        <v>20</v>
      </c>
      <c r="X5419" s="48"/>
    </row>
    <row r="5420" spans="1:24" s="60" customFormat="1" x14ac:dyDescent="0.2">
      <c r="A5420" s="60">
        <v>33</v>
      </c>
      <c r="B5420" s="61" t="s">
        <v>4658</v>
      </c>
      <c r="C5420" s="61">
        <v>3306</v>
      </c>
      <c r="D5420" s="61" t="s">
        <v>5154</v>
      </c>
      <c r="G5420" s="62"/>
      <c r="J5420" s="51" t="s">
        <v>20</v>
      </c>
      <c r="M5420" s="62"/>
      <c r="P5420" s="51" t="s">
        <v>20</v>
      </c>
      <c r="Q5420" s="60" t="s">
        <v>5272</v>
      </c>
      <c r="R5420" s="60">
        <v>124</v>
      </c>
      <c r="S5420" s="62">
        <v>17</v>
      </c>
      <c r="U5420" s="54" t="s">
        <v>15</v>
      </c>
      <c r="V5420" s="50" t="s">
        <v>20</v>
      </c>
      <c r="X5420" s="48"/>
    </row>
    <row r="5421" spans="1:24" s="60" customFormat="1" x14ac:dyDescent="0.2">
      <c r="A5421" s="60">
        <v>33</v>
      </c>
      <c r="B5421" s="61" t="s">
        <v>4658</v>
      </c>
      <c r="C5421" s="61">
        <v>3306</v>
      </c>
      <c r="D5421" s="61" t="s">
        <v>5154</v>
      </c>
      <c r="G5421" s="62"/>
      <c r="J5421" s="51" t="s">
        <v>20</v>
      </c>
      <c r="M5421" s="62"/>
      <c r="P5421" s="51" t="s">
        <v>20</v>
      </c>
      <c r="Q5421" s="60" t="s">
        <v>5273</v>
      </c>
      <c r="R5421" s="60">
        <v>125</v>
      </c>
      <c r="S5421" s="62">
        <v>225</v>
      </c>
      <c r="U5421" s="54" t="s">
        <v>15</v>
      </c>
      <c r="V5421" s="50" t="s">
        <v>16</v>
      </c>
      <c r="X5421" s="48"/>
    </row>
    <row r="5422" spans="1:24" s="60" customFormat="1" x14ac:dyDescent="0.2">
      <c r="A5422" s="60">
        <v>33</v>
      </c>
      <c r="B5422" s="61" t="s">
        <v>4658</v>
      </c>
      <c r="C5422" s="61">
        <v>3306</v>
      </c>
      <c r="D5422" s="61" t="s">
        <v>5154</v>
      </c>
      <c r="G5422" s="62"/>
      <c r="J5422" s="51" t="s">
        <v>20</v>
      </c>
      <c r="M5422" s="62"/>
      <c r="P5422" s="51" t="s">
        <v>20</v>
      </c>
      <c r="Q5422" s="60" t="s">
        <v>5274</v>
      </c>
      <c r="R5422" s="60">
        <v>126</v>
      </c>
      <c r="S5422" s="62">
        <v>10</v>
      </c>
      <c r="U5422" s="54" t="s">
        <v>15</v>
      </c>
      <c r="V5422" s="50" t="s">
        <v>20</v>
      </c>
      <c r="X5422" s="48"/>
    </row>
    <row r="5423" spans="1:24" s="60" customFormat="1" x14ac:dyDescent="0.2">
      <c r="A5423" s="60">
        <v>33</v>
      </c>
      <c r="B5423" s="61" t="s">
        <v>4658</v>
      </c>
      <c r="C5423" s="61">
        <v>3306</v>
      </c>
      <c r="D5423" s="61" t="s">
        <v>5154</v>
      </c>
      <c r="G5423" s="62"/>
      <c r="J5423" s="51" t="s">
        <v>20</v>
      </c>
      <c r="M5423" s="62"/>
      <c r="P5423" s="51" t="s">
        <v>20</v>
      </c>
      <c r="Q5423" s="60" t="s">
        <v>5275</v>
      </c>
      <c r="R5423" s="60">
        <v>127</v>
      </c>
      <c r="S5423" s="62">
        <v>25</v>
      </c>
      <c r="U5423" s="54" t="s">
        <v>15</v>
      </c>
      <c r="V5423" s="50" t="s">
        <v>20</v>
      </c>
      <c r="X5423" s="48"/>
    </row>
    <row r="5424" spans="1:24" s="60" customFormat="1" x14ac:dyDescent="0.2">
      <c r="A5424" s="60">
        <v>33</v>
      </c>
      <c r="B5424" s="61" t="s">
        <v>4658</v>
      </c>
      <c r="C5424" s="61">
        <v>3306</v>
      </c>
      <c r="D5424" s="61" t="s">
        <v>5154</v>
      </c>
      <c r="G5424" s="62"/>
      <c r="J5424" s="51" t="s">
        <v>20</v>
      </c>
      <c r="M5424" s="62"/>
      <c r="P5424" s="51" t="s">
        <v>20</v>
      </c>
      <c r="Q5424" s="60" t="s">
        <v>5276</v>
      </c>
      <c r="R5424" s="60">
        <v>128</v>
      </c>
      <c r="S5424" s="62">
        <v>18</v>
      </c>
      <c r="U5424" s="54" t="s">
        <v>15</v>
      </c>
      <c r="V5424" s="50" t="s">
        <v>20</v>
      </c>
      <c r="X5424" s="48"/>
    </row>
    <row r="5425" spans="1:24" s="60" customFormat="1" x14ac:dyDescent="0.2">
      <c r="A5425" s="60">
        <v>33</v>
      </c>
      <c r="B5425" s="61" t="s">
        <v>4658</v>
      </c>
      <c r="C5425" s="61">
        <v>3306</v>
      </c>
      <c r="D5425" s="61" t="s">
        <v>5154</v>
      </c>
      <c r="G5425" s="62"/>
      <c r="J5425" s="51" t="s">
        <v>20</v>
      </c>
      <c r="M5425" s="62"/>
      <c r="P5425" s="51" t="s">
        <v>20</v>
      </c>
      <c r="Q5425" s="60" t="s">
        <v>5277</v>
      </c>
      <c r="R5425" s="60">
        <v>129</v>
      </c>
      <c r="S5425" s="62">
        <v>8</v>
      </c>
      <c r="U5425" s="54" t="s">
        <v>15</v>
      </c>
      <c r="V5425" s="50" t="s">
        <v>20</v>
      </c>
      <c r="X5425" s="48"/>
    </row>
    <row r="5426" spans="1:24" s="60" customFormat="1" x14ac:dyDescent="0.2">
      <c r="A5426" s="60">
        <v>33</v>
      </c>
      <c r="B5426" s="61" t="s">
        <v>4658</v>
      </c>
      <c r="C5426" s="61">
        <v>3306</v>
      </c>
      <c r="D5426" s="61" t="s">
        <v>5154</v>
      </c>
      <c r="G5426" s="62"/>
      <c r="J5426" s="51" t="s">
        <v>20</v>
      </c>
      <c r="M5426" s="62"/>
      <c r="P5426" s="51" t="s">
        <v>20</v>
      </c>
      <c r="Q5426" s="60" t="s">
        <v>5278</v>
      </c>
      <c r="R5426" s="60">
        <v>130</v>
      </c>
      <c r="S5426" s="62">
        <v>3</v>
      </c>
      <c r="U5426" s="54" t="s">
        <v>15</v>
      </c>
      <c r="V5426" s="50" t="s">
        <v>20</v>
      </c>
      <c r="X5426" s="48"/>
    </row>
    <row r="5427" spans="1:24" s="60" customFormat="1" x14ac:dyDescent="0.2">
      <c r="A5427" s="60">
        <v>33</v>
      </c>
      <c r="B5427" s="61" t="s">
        <v>4658</v>
      </c>
      <c r="C5427" s="61">
        <v>3306</v>
      </c>
      <c r="D5427" s="61" t="s">
        <v>5154</v>
      </c>
      <c r="G5427" s="62"/>
      <c r="J5427" s="51" t="s">
        <v>20</v>
      </c>
      <c r="M5427" s="62"/>
      <c r="P5427" s="51" t="s">
        <v>20</v>
      </c>
      <c r="Q5427" s="60" t="s">
        <v>5279</v>
      </c>
      <c r="R5427" s="60">
        <v>131</v>
      </c>
      <c r="S5427" s="62">
        <v>10</v>
      </c>
      <c r="U5427" s="54" t="s">
        <v>15</v>
      </c>
      <c r="V5427" s="50" t="s">
        <v>20</v>
      </c>
      <c r="X5427" s="48"/>
    </row>
    <row r="5428" spans="1:24" s="60" customFormat="1" x14ac:dyDescent="0.2">
      <c r="A5428" s="60">
        <v>33</v>
      </c>
      <c r="B5428" s="61" t="s">
        <v>4658</v>
      </c>
      <c r="C5428" s="61">
        <v>3306</v>
      </c>
      <c r="D5428" s="61" t="s">
        <v>5154</v>
      </c>
      <c r="G5428" s="62"/>
      <c r="J5428" s="51" t="s">
        <v>20</v>
      </c>
      <c r="M5428" s="62"/>
      <c r="P5428" s="51" t="s">
        <v>20</v>
      </c>
      <c r="Q5428" s="60" t="s">
        <v>5280</v>
      </c>
      <c r="R5428" s="60">
        <v>132</v>
      </c>
      <c r="S5428" s="62">
        <v>40</v>
      </c>
      <c r="U5428" s="54" t="s">
        <v>15</v>
      </c>
      <c r="V5428" s="50" t="s">
        <v>20</v>
      </c>
      <c r="X5428" s="48"/>
    </row>
    <row r="5429" spans="1:24" s="60" customFormat="1" x14ac:dyDescent="0.2">
      <c r="A5429" s="60">
        <v>33</v>
      </c>
      <c r="B5429" s="61" t="s">
        <v>4658</v>
      </c>
      <c r="C5429" s="61">
        <v>3306</v>
      </c>
      <c r="D5429" s="61" t="s">
        <v>5154</v>
      </c>
      <c r="G5429" s="62"/>
      <c r="J5429" s="51" t="s">
        <v>20</v>
      </c>
      <c r="M5429" s="62"/>
      <c r="P5429" s="51" t="s">
        <v>20</v>
      </c>
      <c r="Q5429" s="60" t="s">
        <v>5281</v>
      </c>
      <c r="R5429" s="60">
        <v>133</v>
      </c>
      <c r="S5429" s="62">
        <v>19</v>
      </c>
      <c r="U5429" s="54" t="s">
        <v>15</v>
      </c>
      <c r="V5429" s="50" t="s">
        <v>20</v>
      </c>
      <c r="X5429" s="48"/>
    </row>
    <row r="5430" spans="1:24" s="60" customFormat="1" x14ac:dyDescent="0.2">
      <c r="A5430" s="60">
        <v>33</v>
      </c>
      <c r="B5430" s="61" t="s">
        <v>4658</v>
      </c>
      <c r="C5430" s="61">
        <v>3306</v>
      </c>
      <c r="D5430" s="61" t="s">
        <v>5154</v>
      </c>
      <c r="G5430" s="62"/>
      <c r="J5430" s="51" t="s">
        <v>20</v>
      </c>
      <c r="M5430" s="62"/>
      <c r="P5430" s="51" t="s">
        <v>20</v>
      </c>
      <c r="Q5430" s="60" t="s">
        <v>5282</v>
      </c>
      <c r="R5430" s="60">
        <v>134</v>
      </c>
      <c r="S5430" s="62">
        <v>15</v>
      </c>
      <c r="U5430" s="54" t="s">
        <v>15</v>
      </c>
      <c r="V5430" s="50" t="s">
        <v>20</v>
      </c>
      <c r="X5430" s="48"/>
    </row>
    <row r="5431" spans="1:24" s="60" customFormat="1" x14ac:dyDescent="0.2">
      <c r="A5431" s="60">
        <v>33</v>
      </c>
      <c r="B5431" s="61" t="s">
        <v>4658</v>
      </c>
      <c r="C5431" s="61">
        <v>3306</v>
      </c>
      <c r="D5431" s="61" t="s">
        <v>5154</v>
      </c>
      <c r="G5431" s="62"/>
      <c r="J5431" s="51" t="s">
        <v>20</v>
      </c>
      <c r="M5431" s="62"/>
      <c r="P5431" s="51" t="s">
        <v>20</v>
      </c>
      <c r="Q5431" s="60" t="s">
        <v>5283</v>
      </c>
      <c r="R5431" s="60">
        <v>135</v>
      </c>
      <c r="S5431" s="62">
        <v>21</v>
      </c>
      <c r="U5431" s="54" t="s">
        <v>15</v>
      </c>
      <c r="V5431" s="50" t="s">
        <v>20</v>
      </c>
      <c r="X5431" s="48"/>
    </row>
    <row r="5432" spans="1:24" s="60" customFormat="1" x14ac:dyDescent="0.2">
      <c r="A5432" s="60">
        <v>33</v>
      </c>
      <c r="B5432" s="61" t="s">
        <v>4658</v>
      </c>
      <c r="C5432" s="61">
        <v>3306</v>
      </c>
      <c r="D5432" s="61" t="s">
        <v>5154</v>
      </c>
      <c r="G5432" s="62"/>
      <c r="J5432" s="51" t="s">
        <v>20</v>
      </c>
      <c r="M5432" s="62"/>
      <c r="P5432" s="51" t="s">
        <v>20</v>
      </c>
      <c r="Q5432" s="60" t="s">
        <v>5284</v>
      </c>
      <c r="R5432" s="60">
        <v>136</v>
      </c>
      <c r="S5432" s="62">
        <v>79</v>
      </c>
      <c r="U5432" s="54" t="s">
        <v>15</v>
      </c>
      <c r="V5432" s="50" t="s">
        <v>20</v>
      </c>
      <c r="X5432" s="48"/>
    </row>
    <row r="5433" spans="1:24" s="60" customFormat="1" x14ac:dyDescent="0.2">
      <c r="A5433" s="60">
        <v>33</v>
      </c>
      <c r="B5433" s="61" t="s">
        <v>4658</v>
      </c>
      <c r="C5433" s="61">
        <v>3306</v>
      </c>
      <c r="D5433" s="61" t="s">
        <v>5154</v>
      </c>
      <c r="G5433" s="62"/>
      <c r="J5433" s="51" t="s">
        <v>20</v>
      </c>
      <c r="M5433" s="62"/>
      <c r="P5433" s="51" t="s">
        <v>20</v>
      </c>
      <c r="Q5433" s="60" t="s">
        <v>5285</v>
      </c>
      <c r="R5433" s="60">
        <v>137</v>
      </c>
      <c r="S5433" s="62">
        <v>99</v>
      </c>
      <c r="U5433" s="54" t="s">
        <v>15</v>
      </c>
      <c r="V5433" s="50" t="s">
        <v>20</v>
      </c>
      <c r="X5433" s="48"/>
    </row>
    <row r="5434" spans="1:24" s="60" customFormat="1" x14ac:dyDescent="0.2">
      <c r="A5434" s="60">
        <v>33</v>
      </c>
      <c r="B5434" s="61" t="s">
        <v>4658</v>
      </c>
      <c r="C5434" s="61">
        <v>3306</v>
      </c>
      <c r="D5434" s="61" t="s">
        <v>5154</v>
      </c>
      <c r="G5434" s="62"/>
      <c r="J5434" s="51" t="s">
        <v>20</v>
      </c>
      <c r="M5434" s="62"/>
      <c r="P5434" s="51" t="s">
        <v>20</v>
      </c>
      <c r="Q5434" s="60" t="s">
        <v>5286</v>
      </c>
      <c r="R5434" s="60">
        <v>138</v>
      </c>
      <c r="S5434" s="62">
        <v>53</v>
      </c>
      <c r="U5434" s="54" t="s">
        <v>15</v>
      </c>
      <c r="V5434" s="50" t="s">
        <v>20</v>
      </c>
      <c r="X5434" s="48"/>
    </row>
    <row r="5435" spans="1:24" s="60" customFormat="1" x14ac:dyDescent="0.2">
      <c r="A5435" s="60">
        <v>33</v>
      </c>
      <c r="B5435" s="61" t="s">
        <v>4658</v>
      </c>
      <c r="C5435" s="61">
        <v>3306</v>
      </c>
      <c r="D5435" s="61" t="s">
        <v>5154</v>
      </c>
      <c r="G5435" s="62"/>
      <c r="J5435" s="51" t="s">
        <v>20</v>
      </c>
      <c r="M5435" s="62"/>
      <c r="P5435" s="51" t="s">
        <v>20</v>
      </c>
      <c r="Q5435" s="60" t="s">
        <v>5287</v>
      </c>
      <c r="R5435" s="60">
        <v>139</v>
      </c>
      <c r="S5435" s="62">
        <v>11</v>
      </c>
      <c r="U5435" s="54" t="s">
        <v>15</v>
      </c>
      <c r="V5435" s="50" t="s">
        <v>20</v>
      </c>
      <c r="X5435" s="48"/>
    </row>
    <row r="5436" spans="1:24" s="60" customFormat="1" x14ac:dyDescent="0.2">
      <c r="A5436" s="60">
        <v>33</v>
      </c>
      <c r="B5436" s="61" t="s">
        <v>4658</v>
      </c>
      <c r="C5436" s="61">
        <v>3306</v>
      </c>
      <c r="D5436" s="61" t="s">
        <v>5154</v>
      </c>
      <c r="G5436" s="62"/>
      <c r="J5436" s="51" t="s">
        <v>20</v>
      </c>
      <c r="M5436" s="62"/>
      <c r="P5436" s="51" t="s">
        <v>20</v>
      </c>
      <c r="Q5436" s="60" t="s">
        <v>5288</v>
      </c>
      <c r="R5436" s="60">
        <v>140</v>
      </c>
      <c r="S5436" s="62">
        <v>21</v>
      </c>
      <c r="U5436" s="54" t="s">
        <v>15</v>
      </c>
      <c r="V5436" s="50" t="s">
        <v>20</v>
      </c>
      <c r="X5436" s="48"/>
    </row>
    <row r="5437" spans="1:24" s="60" customFormat="1" x14ac:dyDescent="0.2">
      <c r="A5437" s="60">
        <v>33</v>
      </c>
      <c r="B5437" s="61" t="s">
        <v>4658</v>
      </c>
      <c r="C5437" s="61">
        <v>3306</v>
      </c>
      <c r="D5437" s="61" t="s">
        <v>5154</v>
      </c>
      <c r="G5437" s="62"/>
      <c r="J5437" s="51" t="s">
        <v>20</v>
      </c>
      <c r="M5437" s="62"/>
      <c r="P5437" s="51" t="s">
        <v>20</v>
      </c>
      <c r="Q5437" s="60" t="s">
        <v>5289</v>
      </c>
      <c r="R5437" s="60">
        <v>141</v>
      </c>
      <c r="S5437" s="62">
        <v>7</v>
      </c>
      <c r="U5437" s="54" t="s">
        <v>15</v>
      </c>
      <c r="V5437" s="50" t="s">
        <v>20</v>
      </c>
      <c r="X5437" s="48"/>
    </row>
    <row r="5438" spans="1:24" s="60" customFormat="1" x14ac:dyDescent="0.2">
      <c r="A5438" s="60">
        <v>33</v>
      </c>
      <c r="B5438" s="61" t="s">
        <v>4658</v>
      </c>
      <c r="C5438" s="61">
        <v>3306</v>
      </c>
      <c r="D5438" s="61" t="s">
        <v>5154</v>
      </c>
      <c r="G5438" s="62"/>
      <c r="J5438" s="51" t="s">
        <v>20</v>
      </c>
      <c r="M5438" s="62"/>
      <c r="P5438" s="51" t="s">
        <v>20</v>
      </c>
      <c r="Q5438" s="60" t="s">
        <v>5007</v>
      </c>
      <c r="R5438" s="60">
        <v>142</v>
      </c>
      <c r="S5438" s="62">
        <v>26</v>
      </c>
      <c r="U5438" s="54" t="s">
        <v>15</v>
      </c>
      <c r="V5438" s="50" t="s">
        <v>20</v>
      </c>
      <c r="X5438" s="48"/>
    </row>
    <row r="5439" spans="1:24" s="60" customFormat="1" x14ac:dyDescent="0.2">
      <c r="A5439" s="60">
        <v>33</v>
      </c>
      <c r="B5439" s="61" t="s">
        <v>4658</v>
      </c>
      <c r="C5439" s="61">
        <v>3306</v>
      </c>
      <c r="D5439" s="61" t="s">
        <v>5154</v>
      </c>
      <c r="G5439" s="62"/>
      <c r="J5439" s="51" t="s">
        <v>20</v>
      </c>
      <c r="M5439" s="62"/>
      <c r="P5439" s="51" t="s">
        <v>20</v>
      </c>
      <c r="Q5439" s="60" t="s">
        <v>5290</v>
      </c>
      <c r="R5439" s="60">
        <v>143</v>
      </c>
      <c r="S5439" s="62">
        <v>14</v>
      </c>
      <c r="U5439" s="54" t="s">
        <v>15</v>
      </c>
      <c r="V5439" s="50" t="s">
        <v>20</v>
      </c>
      <c r="X5439" s="48"/>
    </row>
    <row r="5440" spans="1:24" s="60" customFormat="1" x14ac:dyDescent="0.2">
      <c r="A5440" s="60">
        <v>33</v>
      </c>
      <c r="B5440" s="61" t="s">
        <v>4658</v>
      </c>
      <c r="C5440" s="61">
        <v>3306</v>
      </c>
      <c r="D5440" s="61" t="s">
        <v>5154</v>
      </c>
      <c r="G5440" s="62"/>
      <c r="J5440" s="51" t="s">
        <v>20</v>
      </c>
      <c r="M5440" s="62"/>
      <c r="P5440" s="51" t="s">
        <v>20</v>
      </c>
      <c r="Q5440" s="60" t="s">
        <v>5291</v>
      </c>
      <c r="R5440" s="60">
        <v>144</v>
      </c>
      <c r="S5440" s="62">
        <v>25</v>
      </c>
      <c r="U5440" s="54" t="s">
        <v>15</v>
      </c>
      <c r="V5440" s="50" t="s">
        <v>20</v>
      </c>
      <c r="X5440" s="48"/>
    </row>
    <row r="5441" spans="1:24" s="60" customFormat="1" x14ac:dyDescent="0.2">
      <c r="A5441" s="60">
        <v>33</v>
      </c>
      <c r="B5441" s="61" t="s">
        <v>4658</v>
      </c>
      <c r="C5441" s="61">
        <v>3306</v>
      </c>
      <c r="D5441" s="61" t="s">
        <v>5154</v>
      </c>
      <c r="G5441" s="62"/>
      <c r="J5441" s="51" t="s">
        <v>20</v>
      </c>
      <c r="M5441" s="62"/>
      <c r="P5441" s="51" t="s">
        <v>20</v>
      </c>
      <c r="Q5441" s="60" t="s">
        <v>5292</v>
      </c>
      <c r="R5441" s="60">
        <v>145</v>
      </c>
      <c r="S5441" s="62">
        <v>12</v>
      </c>
      <c r="U5441" s="54" t="s">
        <v>15</v>
      </c>
      <c r="V5441" s="50" t="s">
        <v>20</v>
      </c>
      <c r="X5441" s="48"/>
    </row>
    <row r="5442" spans="1:24" s="60" customFormat="1" x14ac:dyDescent="0.2">
      <c r="A5442" s="60">
        <v>33</v>
      </c>
      <c r="B5442" s="61" t="s">
        <v>4658</v>
      </c>
      <c r="C5442" s="61">
        <v>3306</v>
      </c>
      <c r="D5442" s="61" t="s">
        <v>5154</v>
      </c>
      <c r="G5442" s="62"/>
      <c r="J5442" s="51" t="s">
        <v>20</v>
      </c>
      <c r="M5442" s="62"/>
      <c r="P5442" s="51" t="s">
        <v>20</v>
      </c>
      <c r="Q5442" s="60" t="s">
        <v>5293</v>
      </c>
      <c r="R5442" s="60">
        <v>146</v>
      </c>
      <c r="S5442" s="62">
        <v>6</v>
      </c>
      <c r="U5442" s="54" t="s">
        <v>15</v>
      </c>
      <c r="V5442" s="50" t="s">
        <v>20</v>
      </c>
      <c r="X5442" s="48"/>
    </row>
    <row r="5443" spans="1:24" s="60" customFormat="1" x14ac:dyDescent="0.2">
      <c r="A5443" s="60">
        <v>33</v>
      </c>
      <c r="B5443" s="61" t="s">
        <v>4658</v>
      </c>
      <c r="C5443" s="61">
        <v>3306</v>
      </c>
      <c r="D5443" s="61" t="s">
        <v>5154</v>
      </c>
      <c r="G5443" s="62"/>
      <c r="J5443" s="51" t="s">
        <v>20</v>
      </c>
      <c r="M5443" s="62"/>
      <c r="P5443" s="51" t="s">
        <v>20</v>
      </c>
      <c r="Q5443" s="60" t="s">
        <v>5294</v>
      </c>
      <c r="R5443" s="60">
        <v>147</v>
      </c>
      <c r="S5443" s="62">
        <v>2</v>
      </c>
      <c r="U5443" s="54" t="s">
        <v>15</v>
      </c>
      <c r="V5443" s="50" t="s">
        <v>20</v>
      </c>
      <c r="X5443" s="48"/>
    </row>
    <row r="5444" spans="1:24" s="60" customFormat="1" x14ac:dyDescent="0.2">
      <c r="A5444" s="60">
        <v>33</v>
      </c>
      <c r="B5444" s="61" t="s">
        <v>4658</v>
      </c>
      <c r="C5444" s="61">
        <v>3306</v>
      </c>
      <c r="D5444" s="61" t="s">
        <v>5154</v>
      </c>
      <c r="G5444" s="62"/>
      <c r="J5444" s="51" t="s">
        <v>20</v>
      </c>
      <c r="M5444" s="62"/>
      <c r="P5444" s="51" t="s">
        <v>20</v>
      </c>
      <c r="Q5444" s="60" t="s">
        <v>5294</v>
      </c>
      <c r="R5444" s="60">
        <v>148</v>
      </c>
      <c r="S5444" s="62">
        <v>2</v>
      </c>
      <c r="U5444" s="54" t="s">
        <v>15</v>
      </c>
      <c r="V5444" s="50" t="s">
        <v>20</v>
      </c>
      <c r="X5444" s="48"/>
    </row>
    <row r="5445" spans="1:24" s="60" customFormat="1" x14ac:dyDescent="0.2">
      <c r="A5445" s="60">
        <v>33</v>
      </c>
      <c r="B5445" s="61" t="s">
        <v>4658</v>
      </c>
      <c r="C5445" s="61">
        <v>3306</v>
      </c>
      <c r="D5445" s="61" t="s">
        <v>5154</v>
      </c>
      <c r="G5445" s="62"/>
      <c r="J5445" s="51" t="s">
        <v>20</v>
      </c>
      <c r="M5445" s="62"/>
      <c r="P5445" s="51" t="s">
        <v>20</v>
      </c>
      <c r="Q5445" s="60" t="s">
        <v>5295</v>
      </c>
      <c r="R5445" s="60">
        <v>149</v>
      </c>
      <c r="S5445" s="62">
        <v>10</v>
      </c>
      <c r="U5445" s="54" t="s">
        <v>15</v>
      </c>
      <c r="V5445" s="50" t="s">
        <v>20</v>
      </c>
      <c r="X5445" s="48"/>
    </row>
    <row r="5446" spans="1:24" s="60" customFormat="1" x14ac:dyDescent="0.2">
      <c r="A5446" s="60">
        <v>33</v>
      </c>
      <c r="B5446" s="61" t="s">
        <v>4658</v>
      </c>
      <c r="C5446" s="61">
        <v>3306</v>
      </c>
      <c r="D5446" s="61" t="s">
        <v>5154</v>
      </c>
      <c r="G5446" s="62"/>
      <c r="J5446" s="51" t="s">
        <v>20</v>
      </c>
      <c r="M5446" s="62"/>
      <c r="P5446" s="51" t="s">
        <v>20</v>
      </c>
      <c r="Q5446" s="60" t="s">
        <v>5296</v>
      </c>
      <c r="R5446" s="60">
        <v>150</v>
      </c>
      <c r="S5446" s="62">
        <v>6</v>
      </c>
      <c r="U5446" s="54" t="s">
        <v>15</v>
      </c>
      <c r="V5446" s="50" t="s">
        <v>20</v>
      </c>
      <c r="X5446" s="48"/>
    </row>
    <row r="5447" spans="1:24" s="60" customFormat="1" x14ac:dyDescent="0.2">
      <c r="A5447" s="60">
        <v>33</v>
      </c>
      <c r="B5447" s="61" t="s">
        <v>4658</v>
      </c>
      <c r="C5447" s="61">
        <v>3306</v>
      </c>
      <c r="D5447" s="61" t="s">
        <v>5154</v>
      </c>
      <c r="G5447" s="62"/>
      <c r="J5447" s="51" t="s">
        <v>20</v>
      </c>
      <c r="M5447" s="62"/>
      <c r="P5447" s="51" t="s">
        <v>20</v>
      </c>
      <c r="Q5447" s="60" t="s">
        <v>5297</v>
      </c>
      <c r="R5447" s="60">
        <v>151</v>
      </c>
      <c r="S5447" s="62">
        <v>6</v>
      </c>
      <c r="U5447" s="54" t="s">
        <v>15</v>
      </c>
      <c r="V5447" s="50" t="s">
        <v>20</v>
      </c>
      <c r="X5447" s="48"/>
    </row>
    <row r="5448" spans="1:24" s="60" customFormat="1" x14ac:dyDescent="0.2">
      <c r="A5448" s="60">
        <v>33</v>
      </c>
      <c r="B5448" s="61" t="s">
        <v>4658</v>
      </c>
      <c r="C5448" s="61">
        <v>3306</v>
      </c>
      <c r="D5448" s="61" t="s">
        <v>5154</v>
      </c>
      <c r="G5448" s="62"/>
      <c r="J5448" s="51" t="s">
        <v>20</v>
      </c>
      <c r="M5448" s="62"/>
      <c r="P5448" s="51" t="s">
        <v>20</v>
      </c>
      <c r="Q5448" s="60" t="s">
        <v>5298</v>
      </c>
      <c r="R5448" s="60">
        <v>152</v>
      </c>
      <c r="S5448" s="62">
        <v>10</v>
      </c>
      <c r="U5448" s="54" t="s">
        <v>15</v>
      </c>
      <c r="V5448" s="50" t="s">
        <v>20</v>
      </c>
      <c r="X5448" s="48"/>
    </row>
    <row r="5449" spans="1:24" s="60" customFormat="1" x14ac:dyDescent="0.2">
      <c r="A5449" s="60">
        <v>33</v>
      </c>
      <c r="B5449" s="61" t="s">
        <v>4658</v>
      </c>
      <c r="C5449" s="61">
        <v>3306</v>
      </c>
      <c r="D5449" s="61" t="s">
        <v>5154</v>
      </c>
      <c r="G5449" s="62"/>
      <c r="J5449" s="51" t="s">
        <v>20</v>
      </c>
      <c r="M5449" s="62"/>
      <c r="P5449" s="51" t="s">
        <v>20</v>
      </c>
      <c r="Q5449" s="60" t="s">
        <v>5298</v>
      </c>
      <c r="R5449" s="60">
        <v>153</v>
      </c>
      <c r="S5449" s="62">
        <v>5</v>
      </c>
      <c r="U5449" s="54" t="s">
        <v>15</v>
      </c>
      <c r="V5449" s="50" t="s">
        <v>20</v>
      </c>
      <c r="X5449" s="48"/>
    </row>
    <row r="5450" spans="1:24" s="60" customFormat="1" x14ac:dyDescent="0.2">
      <c r="A5450" s="60">
        <v>33</v>
      </c>
      <c r="B5450" s="61" t="s">
        <v>4658</v>
      </c>
      <c r="C5450" s="61">
        <v>3306</v>
      </c>
      <c r="D5450" s="61" t="s">
        <v>5154</v>
      </c>
      <c r="G5450" s="62"/>
      <c r="J5450" s="51" t="s">
        <v>20</v>
      </c>
      <c r="M5450" s="62"/>
      <c r="P5450" s="51" t="s">
        <v>20</v>
      </c>
      <c r="Q5450" s="60" t="s">
        <v>5298</v>
      </c>
      <c r="R5450" s="60">
        <v>154</v>
      </c>
      <c r="S5450" s="62">
        <v>6</v>
      </c>
      <c r="U5450" s="54" t="s">
        <v>15</v>
      </c>
      <c r="V5450" s="50" t="s">
        <v>20</v>
      </c>
      <c r="X5450" s="48"/>
    </row>
    <row r="5451" spans="1:24" s="60" customFormat="1" x14ac:dyDescent="0.2">
      <c r="A5451" s="60">
        <v>33</v>
      </c>
      <c r="B5451" s="61" t="s">
        <v>4658</v>
      </c>
      <c r="C5451" s="61">
        <v>3306</v>
      </c>
      <c r="D5451" s="61" t="s">
        <v>5154</v>
      </c>
      <c r="G5451" s="62"/>
      <c r="J5451" s="51" t="s">
        <v>20</v>
      </c>
      <c r="M5451" s="62"/>
      <c r="P5451" s="51" t="s">
        <v>20</v>
      </c>
      <c r="Q5451" s="60" t="s">
        <v>5299</v>
      </c>
      <c r="R5451" s="60">
        <v>155</v>
      </c>
      <c r="S5451" s="62">
        <v>5</v>
      </c>
      <c r="U5451" s="54" t="s">
        <v>15</v>
      </c>
      <c r="V5451" s="50" t="s">
        <v>20</v>
      </c>
      <c r="X5451" s="48"/>
    </row>
    <row r="5452" spans="1:24" s="60" customFormat="1" x14ac:dyDescent="0.2">
      <c r="A5452" s="60">
        <v>33</v>
      </c>
      <c r="B5452" s="61" t="s">
        <v>4658</v>
      </c>
      <c r="C5452" s="61">
        <v>3306</v>
      </c>
      <c r="D5452" s="61" t="s">
        <v>5154</v>
      </c>
      <c r="G5452" s="62"/>
      <c r="J5452" s="51" t="s">
        <v>20</v>
      </c>
      <c r="M5452" s="62"/>
      <c r="P5452" s="51" t="s">
        <v>20</v>
      </c>
      <c r="Q5452" s="60" t="s">
        <v>5300</v>
      </c>
      <c r="R5452" s="60">
        <v>156</v>
      </c>
      <c r="S5452" s="62">
        <v>36</v>
      </c>
      <c r="U5452" s="54" t="s">
        <v>15</v>
      </c>
      <c r="V5452" s="50" t="s">
        <v>20</v>
      </c>
      <c r="X5452" s="48"/>
    </row>
    <row r="5453" spans="1:24" s="60" customFormat="1" x14ac:dyDescent="0.2">
      <c r="A5453" s="60">
        <v>33</v>
      </c>
      <c r="B5453" s="61" t="s">
        <v>4658</v>
      </c>
      <c r="C5453" s="61">
        <v>3306</v>
      </c>
      <c r="D5453" s="61" t="s">
        <v>5154</v>
      </c>
      <c r="G5453" s="62"/>
      <c r="J5453" s="51" t="s">
        <v>20</v>
      </c>
      <c r="M5453" s="62"/>
      <c r="P5453" s="51" t="s">
        <v>20</v>
      </c>
      <c r="Q5453" s="60" t="s">
        <v>5301</v>
      </c>
      <c r="R5453" s="60">
        <v>157</v>
      </c>
      <c r="S5453" s="62">
        <v>4</v>
      </c>
      <c r="U5453" s="54" t="s">
        <v>15</v>
      </c>
      <c r="V5453" s="50" t="s">
        <v>20</v>
      </c>
      <c r="X5453" s="48"/>
    </row>
    <row r="5454" spans="1:24" s="60" customFormat="1" x14ac:dyDescent="0.2">
      <c r="A5454" s="60">
        <v>33</v>
      </c>
      <c r="B5454" s="61" t="s">
        <v>4658</v>
      </c>
      <c r="C5454" s="61">
        <v>3306</v>
      </c>
      <c r="D5454" s="61" t="s">
        <v>5154</v>
      </c>
      <c r="G5454" s="62"/>
      <c r="J5454" s="51" t="s">
        <v>20</v>
      </c>
      <c r="M5454" s="62"/>
      <c r="P5454" s="51" t="s">
        <v>20</v>
      </c>
      <c r="Q5454" s="60" t="s">
        <v>5302</v>
      </c>
      <c r="R5454" s="60">
        <v>158</v>
      </c>
      <c r="S5454" s="62">
        <v>9</v>
      </c>
      <c r="U5454" s="54" t="s">
        <v>15</v>
      </c>
      <c r="V5454" s="50" t="s">
        <v>20</v>
      </c>
      <c r="X5454" s="48"/>
    </row>
    <row r="5455" spans="1:24" s="60" customFormat="1" x14ac:dyDescent="0.2">
      <c r="A5455" s="60">
        <v>33</v>
      </c>
      <c r="B5455" s="61" t="s">
        <v>4658</v>
      </c>
      <c r="C5455" s="61">
        <v>3306</v>
      </c>
      <c r="D5455" s="61" t="s">
        <v>5154</v>
      </c>
      <c r="G5455" s="62"/>
      <c r="J5455" s="51" t="s">
        <v>20</v>
      </c>
      <c r="M5455" s="62"/>
      <c r="P5455" s="51" t="s">
        <v>20</v>
      </c>
      <c r="Q5455" s="60" t="s">
        <v>5303</v>
      </c>
      <c r="R5455" s="60">
        <v>159</v>
      </c>
      <c r="S5455" s="62">
        <v>18</v>
      </c>
      <c r="U5455" s="54" t="s">
        <v>15</v>
      </c>
      <c r="V5455" s="50" t="s">
        <v>20</v>
      </c>
      <c r="X5455" s="48"/>
    </row>
    <row r="5456" spans="1:24" s="60" customFormat="1" x14ac:dyDescent="0.2">
      <c r="A5456" s="60">
        <v>33</v>
      </c>
      <c r="B5456" s="61" t="s">
        <v>4658</v>
      </c>
      <c r="C5456" s="61">
        <v>3306</v>
      </c>
      <c r="D5456" s="61" t="s">
        <v>5154</v>
      </c>
      <c r="G5456" s="62"/>
      <c r="J5456" s="51" t="s">
        <v>20</v>
      </c>
      <c r="M5456" s="62"/>
      <c r="P5456" s="51" t="s">
        <v>20</v>
      </c>
      <c r="Q5456" s="60" t="s">
        <v>5304</v>
      </c>
      <c r="R5456" s="60">
        <v>160</v>
      </c>
      <c r="S5456" s="62">
        <v>38</v>
      </c>
      <c r="U5456" s="54" t="s">
        <v>15</v>
      </c>
      <c r="V5456" s="50"/>
      <c r="X5456" s="48"/>
    </row>
    <row r="5457" spans="1:24" s="60" customFormat="1" x14ac:dyDescent="0.2">
      <c r="A5457" s="60">
        <v>33</v>
      </c>
      <c r="B5457" s="61" t="s">
        <v>4658</v>
      </c>
      <c r="C5457" s="61">
        <v>3306</v>
      </c>
      <c r="D5457" s="61" t="s">
        <v>5154</v>
      </c>
      <c r="G5457" s="62"/>
      <c r="J5457" s="51" t="s">
        <v>20</v>
      </c>
      <c r="M5457" s="62"/>
      <c r="P5457" s="51" t="s">
        <v>20</v>
      </c>
      <c r="Q5457" s="60" t="s">
        <v>5305</v>
      </c>
      <c r="R5457" s="60">
        <v>161</v>
      </c>
      <c r="S5457" s="62">
        <v>83</v>
      </c>
      <c r="U5457" s="54" t="s">
        <v>15</v>
      </c>
      <c r="V5457" s="50" t="s">
        <v>20</v>
      </c>
      <c r="X5457" s="48"/>
    </row>
    <row r="5458" spans="1:24" s="60" customFormat="1" x14ac:dyDescent="0.2">
      <c r="A5458" s="60">
        <v>33</v>
      </c>
      <c r="B5458" s="61" t="s">
        <v>4658</v>
      </c>
      <c r="C5458" s="61">
        <v>3306</v>
      </c>
      <c r="D5458" s="61" t="s">
        <v>5154</v>
      </c>
      <c r="G5458" s="62"/>
      <c r="J5458" s="51" t="s">
        <v>20</v>
      </c>
      <c r="M5458" s="62"/>
      <c r="P5458" s="51" t="s">
        <v>20</v>
      </c>
      <c r="Q5458" s="60" t="s">
        <v>5306</v>
      </c>
      <c r="R5458" s="60">
        <v>162</v>
      </c>
      <c r="S5458" s="62">
        <v>38</v>
      </c>
      <c r="U5458" s="54" t="s">
        <v>15</v>
      </c>
      <c r="V5458" s="50" t="s">
        <v>20</v>
      </c>
      <c r="X5458" s="48"/>
    </row>
    <row r="5459" spans="1:24" s="60" customFormat="1" x14ac:dyDescent="0.2">
      <c r="A5459" s="60">
        <v>33</v>
      </c>
      <c r="B5459" s="61" t="s">
        <v>4658</v>
      </c>
      <c r="C5459" s="61">
        <v>3306</v>
      </c>
      <c r="D5459" s="61" t="s">
        <v>5154</v>
      </c>
      <c r="G5459" s="62"/>
      <c r="J5459" s="51" t="s">
        <v>20</v>
      </c>
      <c r="M5459" s="62"/>
      <c r="P5459" s="51" t="s">
        <v>20</v>
      </c>
      <c r="Q5459" s="60" t="s">
        <v>5307</v>
      </c>
      <c r="R5459" s="60">
        <v>163</v>
      </c>
      <c r="S5459" s="62">
        <v>13</v>
      </c>
      <c r="U5459" s="54" t="s">
        <v>15</v>
      </c>
      <c r="V5459" s="50" t="s">
        <v>20</v>
      </c>
      <c r="X5459" s="48"/>
    </row>
    <row r="5460" spans="1:24" s="60" customFormat="1" x14ac:dyDescent="0.2">
      <c r="A5460" s="60">
        <v>33</v>
      </c>
      <c r="B5460" s="61" t="s">
        <v>4658</v>
      </c>
      <c r="C5460" s="61">
        <v>3306</v>
      </c>
      <c r="D5460" s="61" t="s">
        <v>5154</v>
      </c>
      <c r="G5460" s="62"/>
      <c r="J5460" s="51" t="s">
        <v>20</v>
      </c>
      <c r="M5460" s="62"/>
      <c r="P5460" s="51" t="s">
        <v>20</v>
      </c>
      <c r="Q5460" s="60" t="s">
        <v>5308</v>
      </c>
      <c r="R5460" s="60">
        <v>164</v>
      </c>
      <c r="S5460" s="62">
        <v>60</v>
      </c>
      <c r="U5460" s="54" t="s">
        <v>15</v>
      </c>
      <c r="V5460" s="50" t="s">
        <v>20</v>
      </c>
      <c r="X5460" s="48"/>
    </row>
    <row r="5461" spans="1:24" s="60" customFormat="1" x14ac:dyDescent="0.2">
      <c r="A5461" s="60">
        <v>33</v>
      </c>
      <c r="B5461" s="61" t="s">
        <v>4658</v>
      </c>
      <c r="C5461" s="61">
        <v>3306</v>
      </c>
      <c r="D5461" s="61" t="s">
        <v>5154</v>
      </c>
      <c r="G5461" s="62"/>
      <c r="J5461" s="51" t="s">
        <v>20</v>
      </c>
      <c r="M5461" s="62"/>
      <c r="P5461" s="51" t="s">
        <v>20</v>
      </c>
      <c r="Q5461" s="60" t="s">
        <v>5309</v>
      </c>
      <c r="R5461" s="60">
        <v>165</v>
      </c>
      <c r="S5461" s="62">
        <v>46</v>
      </c>
      <c r="U5461" s="54" t="s">
        <v>15</v>
      </c>
      <c r="V5461" s="50" t="s">
        <v>20</v>
      </c>
      <c r="X5461" s="48"/>
    </row>
    <row r="5462" spans="1:24" s="60" customFormat="1" x14ac:dyDescent="0.2">
      <c r="A5462" s="60">
        <v>33</v>
      </c>
      <c r="B5462" s="61" t="s">
        <v>4658</v>
      </c>
      <c r="C5462" s="61">
        <v>3306</v>
      </c>
      <c r="D5462" s="61" t="s">
        <v>5154</v>
      </c>
      <c r="G5462" s="62"/>
      <c r="J5462" s="51" t="s">
        <v>20</v>
      </c>
      <c r="M5462" s="62"/>
      <c r="P5462" s="51" t="s">
        <v>20</v>
      </c>
      <c r="Q5462" s="60" t="s">
        <v>5310</v>
      </c>
      <c r="R5462" s="60">
        <v>166</v>
      </c>
      <c r="S5462" s="62">
        <v>16</v>
      </c>
      <c r="U5462" s="54" t="s">
        <v>15</v>
      </c>
      <c r="V5462" s="50" t="s">
        <v>20</v>
      </c>
      <c r="X5462" s="48"/>
    </row>
    <row r="5463" spans="1:24" s="60" customFormat="1" x14ac:dyDescent="0.2">
      <c r="A5463" s="60">
        <v>33</v>
      </c>
      <c r="B5463" s="61" t="s">
        <v>4658</v>
      </c>
      <c r="C5463" s="61">
        <v>3306</v>
      </c>
      <c r="D5463" s="61" t="s">
        <v>5154</v>
      </c>
      <c r="G5463" s="62"/>
      <c r="J5463" s="51" t="s">
        <v>20</v>
      </c>
      <c r="M5463" s="62"/>
      <c r="P5463" s="51" t="s">
        <v>20</v>
      </c>
      <c r="Q5463" s="60" t="s">
        <v>5311</v>
      </c>
      <c r="R5463" s="60">
        <v>167</v>
      </c>
      <c r="S5463" s="62">
        <v>9</v>
      </c>
      <c r="U5463" s="54" t="s">
        <v>15</v>
      </c>
      <c r="V5463" s="50" t="s">
        <v>20</v>
      </c>
      <c r="X5463" s="48"/>
    </row>
    <row r="5464" spans="1:24" s="60" customFormat="1" x14ac:dyDescent="0.2">
      <c r="A5464" s="60">
        <v>33</v>
      </c>
      <c r="B5464" s="61" t="s">
        <v>4658</v>
      </c>
      <c r="C5464" s="61">
        <v>3306</v>
      </c>
      <c r="D5464" s="61" t="s">
        <v>5154</v>
      </c>
      <c r="G5464" s="62"/>
      <c r="J5464" s="51" t="s">
        <v>20</v>
      </c>
      <c r="M5464" s="62"/>
      <c r="P5464" s="51" t="s">
        <v>20</v>
      </c>
      <c r="Q5464" s="60" t="s">
        <v>5312</v>
      </c>
      <c r="R5464" s="60">
        <v>168</v>
      </c>
      <c r="S5464" s="62">
        <v>10</v>
      </c>
      <c r="U5464" s="54" t="s">
        <v>15</v>
      </c>
      <c r="V5464" s="50" t="s">
        <v>20</v>
      </c>
      <c r="X5464" s="48"/>
    </row>
    <row r="5465" spans="1:24" s="60" customFormat="1" x14ac:dyDescent="0.2">
      <c r="A5465" s="60">
        <v>33</v>
      </c>
      <c r="B5465" s="61" t="s">
        <v>4658</v>
      </c>
      <c r="C5465" s="61">
        <v>3306</v>
      </c>
      <c r="D5465" s="61" t="s">
        <v>5154</v>
      </c>
      <c r="G5465" s="62"/>
      <c r="J5465" s="51" t="s">
        <v>20</v>
      </c>
      <c r="M5465" s="62"/>
      <c r="P5465" s="51" t="s">
        <v>20</v>
      </c>
      <c r="Q5465" s="60" t="s">
        <v>5313</v>
      </c>
      <c r="R5465" s="60">
        <v>169</v>
      </c>
      <c r="S5465" s="62">
        <v>38</v>
      </c>
      <c r="U5465" s="54" t="s">
        <v>15</v>
      </c>
      <c r="V5465" s="50" t="s">
        <v>20</v>
      </c>
      <c r="X5465" s="48"/>
    </row>
    <row r="5466" spans="1:24" s="60" customFormat="1" x14ac:dyDescent="0.2">
      <c r="A5466" s="60">
        <v>33</v>
      </c>
      <c r="B5466" s="61" t="s">
        <v>4658</v>
      </c>
      <c r="C5466" s="61">
        <v>3306</v>
      </c>
      <c r="D5466" s="61" t="s">
        <v>5154</v>
      </c>
      <c r="G5466" s="62"/>
      <c r="J5466" s="51" t="s">
        <v>20</v>
      </c>
      <c r="M5466" s="62"/>
      <c r="P5466" s="51" t="s">
        <v>20</v>
      </c>
      <c r="Q5466" s="60" t="s">
        <v>5314</v>
      </c>
      <c r="R5466" s="60">
        <v>170</v>
      </c>
      <c r="S5466" s="62">
        <v>1</v>
      </c>
      <c r="U5466" s="54" t="s">
        <v>15</v>
      </c>
      <c r="V5466" s="50" t="s">
        <v>20</v>
      </c>
      <c r="X5466" s="48"/>
    </row>
    <row r="5467" spans="1:24" s="60" customFormat="1" x14ac:dyDescent="0.2">
      <c r="A5467" s="60">
        <v>33</v>
      </c>
      <c r="B5467" s="61" t="s">
        <v>4658</v>
      </c>
      <c r="C5467" s="61">
        <v>3306</v>
      </c>
      <c r="D5467" s="61" t="s">
        <v>5154</v>
      </c>
      <c r="G5467" s="62"/>
      <c r="J5467" s="51" t="s">
        <v>20</v>
      </c>
      <c r="M5467" s="62"/>
      <c r="P5467" s="51" t="s">
        <v>20</v>
      </c>
      <c r="Q5467" s="60" t="s">
        <v>5315</v>
      </c>
      <c r="R5467" s="60">
        <v>171</v>
      </c>
      <c r="S5467" s="62">
        <v>30</v>
      </c>
      <c r="U5467" s="54" t="s">
        <v>15</v>
      </c>
      <c r="V5467" s="50" t="s">
        <v>20</v>
      </c>
      <c r="X5467" s="48"/>
    </row>
    <row r="5468" spans="1:24" s="60" customFormat="1" x14ac:dyDescent="0.2">
      <c r="A5468" s="60">
        <v>33</v>
      </c>
      <c r="B5468" s="61" t="s">
        <v>4658</v>
      </c>
      <c r="C5468" s="61">
        <v>3306</v>
      </c>
      <c r="D5468" s="61" t="s">
        <v>5154</v>
      </c>
      <c r="G5468" s="62"/>
      <c r="J5468" s="51" t="s">
        <v>20</v>
      </c>
      <c r="M5468" s="62"/>
      <c r="P5468" s="51" t="s">
        <v>20</v>
      </c>
      <c r="Q5468" s="60" t="s">
        <v>5316</v>
      </c>
      <c r="R5468" s="60">
        <v>172</v>
      </c>
      <c r="S5468" s="62">
        <v>4</v>
      </c>
      <c r="U5468" s="54" t="s">
        <v>15</v>
      </c>
      <c r="V5468" s="50" t="s">
        <v>20</v>
      </c>
      <c r="X5468" s="48"/>
    </row>
    <row r="5469" spans="1:24" s="60" customFormat="1" x14ac:dyDescent="0.2">
      <c r="A5469" s="60">
        <v>33</v>
      </c>
      <c r="B5469" s="61" t="s">
        <v>4658</v>
      </c>
      <c r="C5469" s="61">
        <v>3306</v>
      </c>
      <c r="D5469" s="61" t="s">
        <v>5154</v>
      </c>
      <c r="G5469" s="62"/>
      <c r="J5469" s="51" t="s">
        <v>20</v>
      </c>
      <c r="M5469" s="62"/>
      <c r="P5469" s="51" t="s">
        <v>20</v>
      </c>
      <c r="Q5469" s="60" t="s">
        <v>5317</v>
      </c>
      <c r="R5469" s="60">
        <v>173</v>
      </c>
      <c r="S5469" s="62">
        <v>65</v>
      </c>
      <c r="U5469" s="54" t="s">
        <v>15</v>
      </c>
      <c r="V5469" s="50" t="s">
        <v>20</v>
      </c>
      <c r="X5469" s="48"/>
    </row>
    <row r="5470" spans="1:24" s="60" customFormat="1" x14ac:dyDescent="0.2">
      <c r="A5470" s="60">
        <v>33</v>
      </c>
      <c r="B5470" s="61" t="s">
        <v>4658</v>
      </c>
      <c r="C5470" s="61">
        <v>3306</v>
      </c>
      <c r="D5470" s="61" t="s">
        <v>5154</v>
      </c>
      <c r="G5470" s="62"/>
      <c r="J5470" s="51" t="s">
        <v>20</v>
      </c>
      <c r="M5470" s="62"/>
      <c r="P5470" s="51" t="s">
        <v>20</v>
      </c>
      <c r="Q5470" s="60" t="s">
        <v>5318</v>
      </c>
      <c r="R5470" s="60">
        <v>174</v>
      </c>
      <c r="S5470" s="62">
        <v>5</v>
      </c>
      <c r="U5470" s="54" t="s">
        <v>15</v>
      </c>
      <c r="V5470" s="50" t="s">
        <v>20</v>
      </c>
      <c r="X5470" s="48"/>
    </row>
    <row r="5471" spans="1:24" s="60" customFormat="1" x14ac:dyDescent="0.2">
      <c r="A5471" s="60">
        <v>33</v>
      </c>
      <c r="B5471" s="61" t="s">
        <v>4658</v>
      </c>
      <c r="C5471" s="61">
        <v>3306</v>
      </c>
      <c r="D5471" s="61" t="s">
        <v>5154</v>
      </c>
      <c r="G5471" s="62"/>
      <c r="J5471" s="51" t="s">
        <v>20</v>
      </c>
      <c r="M5471" s="62"/>
      <c r="P5471" s="51" t="s">
        <v>20</v>
      </c>
      <c r="Q5471" s="60" t="s">
        <v>5319</v>
      </c>
      <c r="R5471" s="60">
        <v>175</v>
      </c>
      <c r="S5471" s="62">
        <v>28</v>
      </c>
      <c r="U5471" s="54" t="s">
        <v>15</v>
      </c>
      <c r="V5471" s="50" t="s">
        <v>20</v>
      </c>
      <c r="X5471" s="48"/>
    </row>
    <row r="5472" spans="1:24" s="60" customFormat="1" x14ac:dyDescent="0.2">
      <c r="A5472" s="60">
        <v>33</v>
      </c>
      <c r="B5472" s="61" t="s">
        <v>4658</v>
      </c>
      <c r="C5472" s="61">
        <v>3306</v>
      </c>
      <c r="D5472" s="61" t="s">
        <v>5154</v>
      </c>
      <c r="G5472" s="62"/>
      <c r="J5472" s="51" t="s">
        <v>20</v>
      </c>
      <c r="M5472" s="62"/>
      <c r="P5472" s="51" t="s">
        <v>20</v>
      </c>
      <c r="Q5472" s="60" t="s">
        <v>5320</v>
      </c>
      <c r="R5472" s="60">
        <v>176</v>
      </c>
      <c r="S5472" s="62">
        <v>10</v>
      </c>
      <c r="U5472" s="54" t="s">
        <v>15</v>
      </c>
      <c r="V5472" s="50" t="s">
        <v>20</v>
      </c>
      <c r="X5472" s="48"/>
    </row>
    <row r="5473" spans="1:24" s="60" customFormat="1" x14ac:dyDescent="0.2">
      <c r="A5473" s="60">
        <v>33</v>
      </c>
      <c r="B5473" s="61" t="s">
        <v>4658</v>
      </c>
      <c r="C5473" s="61">
        <v>3306</v>
      </c>
      <c r="D5473" s="61" t="s">
        <v>5154</v>
      </c>
      <c r="G5473" s="62"/>
      <c r="J5473" s="51" t="s">
        <v>20</v>
      </c>
      <c r="M5473" s="62"/>
      <c r="P5473" s="51" t="s">
        <v>20</v>
      </c>
      <c r="Q5473" s="60" t="s">
        <v>5321</v>
      </c>
      <c r="R5473" s="60">
        <v>177</v>
      </c>
      <c r="S5473" s="62">
        <v>10</v>
      </c>
      <c r="U5473" s="54" t="s">
        <v>15</v>
      </c>
      <c r="V5473" s="50" t="s">
        <v>20</v>
      </c>
      <c r="X5473" s="48"/>
    </row>
    <row r="5474" spans="1:24" s="60" customFormat="1" x14ac:dyDescent="0.2">
      <c r="A5474" s="60">
        <v>33</v>
      </c>
      <c r="B5474" s="61" t="s">
        <v>4658</v>
      </c>
      <c r="C5474" s="61">
        <v>3306</v>
      </c>
      <c r="D5474" s="61" t="s">
        <v>5154</v>
      </c>
      <c r="G5474" s="62"/>
      <c r="J5474" s="51" t="s">
        <v>20</v>
      </c>
      <c r="M5474" s="62"/>
      <c r="P5474" s="51" t="s">
        <v>20</v>
      </c>
      <c r="Q5474" s="60" t="s">
        <v>5322</v>
      </c>
      <c r="R5474" s="60">
        <v>178</v>
      </c>
      <c r="S5474" s="62">
        <v>6</v>
      </c>
      <c r="U5474" s="54" t="s">
        <v>15</v>
      </c>
      <c r="V5474" s="50" t="s">
        <v>20</v>
      </c>
      <c r="X5474" s="48"/>
    </row>
    <row r="5475" spans="1:24" s="60" customFormat="1" x14ac:dyDescent="0.2">
      <c r="A5475" s="60">
        <v>33</v>
      </c>
      <c r="B5475" s="61" t="s">
        <v>4658</v>
      </c>
      <c r="C5475" s="61">
        <v>3306</v>
      </c>
      <c r="D5475" s="61" t="s">
        <v>5154</v>
      </c>
      <c r="G5475" s="62"/>
      <c r="J5475" s="51" t="s">
        <v>20</v>
      </c>
      <c r="M5475" s="62"/>
      <c r="P5475" s="51" t="s">
        <v>20</v>
      </c>
      <c r="Q5475" s="60" t="s">
        <v>5323</v>
      </c>
      <c r="R5475" s="60">
        <v>179</v>
      </c>
      <c r="S5475" s="62">
        <v>41</v>
      </c>
      <c r="U5475" s="54" t="s">
        <v>15</v>
      </c>
      <c r="V5475" s="50" t="s">
        <v>20</v>
      </c>
      <c r="X5475" s="48"/>
    </row>
    <row r="5476" spans="1:24" s="60" customFormat="1" x14ac:dyDescent="0.2">
      <c r="A5476" s="60">
        <v>33</v>
      </c>
      <c r="B5476" s="61" t="s">
        <v>4658</v>
      </c>
      <c r="C5476" s="61">
        <v>3306</v>
      </c>
      <c r="D5476" s="61" t="s">
        <v>5154</v>
      </c>
      <c r="G5476" s="62"/>
      <c r="J5476" s="51" t="s">
        <v>20</v>
      </c>
      <c r="M5476" s="62"/>
      <c r="P5476" s="51" t="s">
        <v>20</v>
      </c>
      <c r="Q5476" s="60" t="s">
        <v>5324</v>
      </c>
      <c r="R5476" s="60">
        <v>180</v>
      </c>
      <c r="S5476" s="62">
        <v>32</v>
      </c>
      <c r="U5476" s="54" t="s">
        <v>15</v>
      </c>
      <c r="V5476" s="50" t="s">
        <v>20</v>
      </c>
      <c r="X5476" s="48"/>
    </row>
    <row r="5477" spans="1:24" s="60" customFormat="1" x14ac:dyDescent="0.2">
      <c r="A5477" s="60">
        <v>33</v>
      </c>
      <c r="B5477" s="61" t="s">
        <v>4658</v>
      </c>
      <c r="C5477" s="61">
        <v>3306</v>
      </c>
      <c r="D5477" s="61" t="s">
        <v>5154</v>
      </c>
      <c r="G5477" s="62"/>
      <c r="J5477" s="51" t="s">
        <v>20</v>
      </c>
      <c r="M5477" s="62"/>
      <c r="P5477" s="51" t="s">
        <v>20</v>
      </c>
      <c r="Q5477" s="60" t="s">
        <v>5325</v>
      </c>
      <c r="R5477" s="60">
        <v>181</v>
      </c>
      <c r="S5477" s="62">
        <v>3</v>
      </c>
      <c r="U5477" s="54" t="s">
        <v>15</v>
      </c>
      <c r="V5477" s="50" t="s">
        <v>20</v>
      </c>
      <c r="X5477" s="48"/>
    </row>
    <row r="5478" spans="1:24" s="60" customFormat="1" x14ac:dyDescent="0.2">
      <c r="A5478" s="60">
        <v>33</v>
      </c>
      <c r="B5478" s="61" t="s">
        <v>4658</v>
      </c>
      <c r="C5478" s="61">
        <v>3306</v>
      </c>
      <c r="D5478" s="61" t="s">
        <v>5154</v>
      </c>
      <c r="G5478" s="62"/>
      <c r="J5478" s="51" t="s">
        <v>20</v>
      </c>
      <c r="M5478" s="62"/>
      <c r="P5478" s="51" t="s">
        <v>20</v>
      </c>
      <c r="Q5478" s="60" t="s">
        <v>5326</v>
      </c>
      <c r="R5478" s="60">
        <v>182</v>
      </c>
      <c r="S5478" s="62">
        <v>14</v>
      </c>
      <c r="U5478" s="54" t="s">
        <v>15</v>
      </c>
      <c r="V5478" s="50" t="s">
        <v>20</v>
      </c>
      <c r="X5478" s="48"/>
    </row>
    <row r="5479" spans="1:24" s="60" customFormat="1" x14ac:dyDescent="0.2">
      <c r="A5479" s="60">
        <v>33</v>
      </c>
      <c r="B5479" s="61" t="s">
        <v>4658</v>
      </c>
      <c r="C5479" s="61">
        <v>3306</v>
      </c>
      <c r="D5479" s="61" t="s">
        <v>5154</v>
      </c>
      <c r="G5479" s="62"/>
      <c r="J5479" s="51" t="s">
        <v>20</v>
      </c>
      <c r="M5479" s="62"/>
      <c r="P5479" s="51" t="s">
        <v>20</v>
      </c>
      <c r="Q5479" s="60" t="s">
        <v>5327</v>
      </c>
      <c r="R5479" s="60">
        <v>183</v>
      </c>
      <c r="S5479" s="62">
        <v>3</v>
      </c>
      <c r="U5479" s="54" t="s">
        <v>15</v>
      </c>
      <c r="V5479" s="50" t="s">
        <v>20</v>
      </c>
      <c r="X5479" s="48"/>
    </row>
    <row r="5480" spans="1:24" s="60" customFormat="1" x14ac:dyDescent="0.2">
      <c r="A5480" s="60">
        <v>33</v>
      </c>
      <c r="B5480" s="61" t="s">
        <v>4658</v>
      </c>
      <c r="C5480" s="61">
        <v>3306</v>
      </c>
      <c r="D5480" s="61" t="s">
        <v>5154</v>
      </c>
      <c r="G5480" s="62"/>
      <c r="J5480" s="51" t="s">
        <v>20</v>
      </c>
      <c r="M5480" s="62"/>
      <c r="P5480" s="51" t="s">
        <v>20</v>
      </c>
      <c r="Q5480" s="60" t="s">
        <v>5328</v>
      </c>
      <c r="R5480" s="60">
        <v>184</v>
      </c>
      <c r="S5480" s="62">
        <v>12</v>
      </c>
      <c r="U5480" s="54" t="s">
        <v>15</v>
      </c>
      <c r="V5480" s="50" t="s">
        <v>20</v>
      </c>
      <c r="X5480" s="48"/>
    </row>
    <row r="5481" spans="1:24" s="60" customFormat="1" x14ac:dyDescent="0.2">
      <c r="A5481" s="60">
        <v>33</v>
      </c>
      <c r="B5481" s="61" t="s">
        <v>4658</v>
      </c>
      <c r="C5481" s="61">
        <v>3306</v>
      </c>
      <c r="D5481" s="61" t="s">
        <v>5154</v>
      </c>
      <c r="G5481" s="62"/>
      <c r="J5481" s="51" t="s">
        <v>20</v>
      </c>
      <c r="M5481" s="62"/>
      <c r="P5481" s="51" t="s">
        <v>20</v>
      </c>
      <c r="Q5481" s="60" t="s">
        <v>5042</v>
      </c>
      <c r="R5481" s="60">
        <v>185</v>
      </c>
      <c r="S5481" s="62">
        <v>11</v>
      </c>
      <c r="U5481" s="54" t="s">
        <v>15</v>
      </c>
      <c r="V5481" s="50" t="s">
        <v>20</v>
      </c>
      <c r="X5481" s="48"/>
    </row>
    <row r="5482" spans="1:24" s="60" customFormat="1" x14ac:dyDescent="0.2">
      <c r="A5482" s="60">
        <v>33</v>
      </c>
      <c r="B5482" s="61" t="s">
        <v>4658</v>
      </c>
      <c r="C5482" s="61">
        <v>3306</v>
      </c>
      <c r="D5482" s="61" t="s">
        <v>5154</v>
      </c>
      <c r="G5482" s="62"/>
      <c r="J5482" s="51" t="s">
        <v>20</v>
      </c>
      <c r="M5482" s="62"/>
      <c r="P5482" s="51" t="s">
        <v>20</v>
      </c>
      <c r="Q5482" s="60" t="s">
        <v>5329</v>
      </c>
      <c r="R5482" s="60">
        <v>186</v>
      </c>
      <c r="S5482" s="62">
        <v>4</v>
      </c>
      <c r="U5482" s="54" t="s">
        <v>15</v>
      </c>
      <c r="V5482" s="50" t="s">
        <v>20</v>
      </c>
      <c r="X5482" s="48"/>
    </row>
    <row r="5483" spans="1:24" s="60" customFormat="1" x14ac:dyDescent="0.2">
      <c r="A5483" s="60">
        <v>33</v>
      </c>
      <c r="B5483" s="61" t="s">
        <v>4658</v>
      </c>
      <c r="C5483" s="61">
        <v>3306</v>
      </c>
      <c r="D5483" s="61" t="s">
        <v>5154</v>
      </c>
      <c r="G5483" s="62"/>
      <c r="J5483" s="51" t="s">
        <v>20</v>
      </c>
      <c r="M5483" s="62"/>
      <c r="P5483" s="51" t="s">
        <v>20</v>
      </c>
      <c r="Q5483" s="60" t="s">
        <v>5330</v>
      </c>
      <c r="R5483" s="60">
        <v>187</v>
      </c>
      <c r="S5483" s="62">
        <v>10</v>
      </c>
      <c r="U5483" s="54" t="s">
        <v>15</v>
      </c>
      <c r="V5483" s="50" t="s">
        <v>20</v>
      </c>
      <c r="X5483" s="48"/>
    </row>
    <row r="5484" spans="1:24" s="60" customFormat="1" x14ac:dyDescent="0.2">
      <c r="A5484" s="60">
        <v>33</v>
      </c>
      <c r="B5484" s="61" t="s">
        <v>4658</v>
      </c>
      <c r="C5484" s="61">
        <v>3306</v>
      </c>
      <c r="D5484" s="61" t="s">
        <v>5154</v>
      </c>
      <c r="G5484" s="62"/>
      <c r="J5484" s="51" t="s">
        <v>20</v>
      </c>
      <c r="M5484" s="62"/>
      <c r="P5484" s="51" t="s">
        <v>20</v>
      </c>
      <c r="Q5484" s="60" t="s">
        <v>5331</v>
      </c>
      <c r="R5484" s="60">
        <v>188</v>
      </c>
      <c r="S5484" s="62">
        <v>20</v>
      </c>
      <c r="U5484" s="54" t="s">
        <v>15</v>
      </c>
      <c r="V5484" s="50" t="s">
        <v>20</v>
      </c>
      <c r="X5484" s="48"/>
    </row>
    <row r="5485" spans="1:24" s="60" customFormat="1" x14ac:dyDescent="0.2">
      <c r="A5485" s="60">
        <v>33</v>
      </c>
      <c r="B5485" s="61" t="s">
        <v>4658</v>
      </c>
      <c r="C5485" s="61">
        <v>3306</v>
      </c>
      <c r="D5485" s="61" t="s">
        <v>5154</v>
      </c>
      <c r="G5485" s="62"/>
      <c r="J5485" s="51" t="s">
        <v>20</v>
      </c>
      <c r="M5485" s="62"/>
      <c r="P5485" s="51" t="s">
        <v>20</v>
      </c>
      <c r="Q5485" s="60" t="s">
        <v>5332</v>
      </c>
      <c r="R5485" s="60">
        <v>189</v>
      </c>
      <c r="S5485" s="62">
        <v>11</v>
      </c>
      <c r="U5485" s="54" t="s">
        <v>15</v>
      </c>
      <c r="V5485" s="50" t="s">
        <v>20</v>
      </c>
      <c r="X5485" s="48"/>
    </row>
    <row r="5486" spans="1:24" s="60" customFormat="1" x14ac:dyDescent="0.2">
      <c r="A5486" s="60">
        <v>33</v>
      </c>
      <c r="B5486" s="61" t="s">
        <v>4658</v>
      </c>
      <c r="C5486" s="61">
        <v>3306</v>
      </c>
      <c r="D5486" s="61" t="s">
        <v>5154</v>
      </c>
      <c r="G5486" s="62"/>
      <c r="J5486" s="51" t="s">
        <v>20</v>
      </c>
      <c r="M5486" s="62"/>
      <c r="P5486" s="51" t="s">
        <v>20</v>
      </c>
      <c r="Q5486" s="60" t="s">
        <v>5333</v>
      </c>
      <c r="R5486" s="60">
        <v>190</v>
      </c>
      <c r="S5486" s="62">
        <v>15</v>
      </c>
      <c r="U5486" s="54" t="s">
        <v>15</v>
      </c>
      <c r="V5486" s="50" t="s">
        <v>20</v>
      </c>
      <c r="X5486" s="48"/>
    </row>
    <row r="5487" spans="1:24" s="60" customFormat="1" x14ac:dyDescent="0.2">
      <c r="A5487" s="60">
        <v>33</v>
      </c>
      <c r="B5487" s="61" t="s">
        <v>4658</v>
      </c>
      <c r="C5487" s="61">
        <v>3306</v>
      </c>
      <c r="D5487" s="61" t="s">
        <v>5154</v>
      </c>
      <c r="G5487" s="62"/>
      <c r="J5487" s="51" t="s">
        <v>20</v>
      </c>
      <c r="M5487" s="62"/>
      <c r="P5487" s="51" t="s">
        <v>20</v>
      </c>
      <c r="Q5487" s="60" t="s">
        <v>5334</v>
      </c>
      <c r="R5487" s="60">
        <v>191</v>
      </c>
      <c r="S5487" s="62">
        <v>23</v>
      </c>
      <c r="U5487" s="54" t="s">
        <v>15</v>
      </c>
      <c r="V5487" s="50" t="s">
        <v>20</v>
      </c>
      <c r="X5487" s="48"/>
    </row>
    <row r="5488" spans="1:24" s="60" customFormat="1" x14ac:dyDescent="0.2">
      <c r="A5488" s="60">
        <v>33</v>
      </c>
      <c r="B5488" s="61" t="s">
        <v>4658</v>
      </c>
      <c r="C5488" s="61">
        <v>3306</v>
      </c>
      <c r="D5488" s="61" t="s">
        <v>5154</v>
      </c>
      <c r="G5488" s="62"/>
      <c r="J5488" s="51" t="s">
        <v>20</v>
      </c>
      <c r="M5488" s="62"/>
      <c r="P5488" s="51" t="s">
        <v>20</v>
      </c>
      <c r="Q5488" s="60" t="s">
        <v>5335</v>
      </c>
      <c r="R5488" s="60">
        <v>192</v>
      </c>
      <c r="S5488" s="62">
        <v>1</v>
      </c>
      <c r="U5488" s="54" t="s">
        <v>15</v>
      </c>
      <c r="V5488" s="50" t="s">
        <v>20</v>
      </c>
      <c r="X5488" s="48"/>
    </row>
    <row r="5489" spans="1:24" s="60" customFormat="1" x14ac:dyDescent="0.2">
      <c r="A5489" s="60">
        <v>33</v>
      </c>
      <c r="B5489" s="61" t="s">
        <v>4658</v>
      </c>
      <c r="C5489" s="61">
        <v>3306</v>
      </c>
      <c r="D5489" s="61" t="s">
        <v>5154</v>
      </c>
      <c r="G5489" s="62"/>
      <c r="J5489" s="51" t="s">
        <v>20</v>
      </c>
      <c r="M5489" s="62"/>
      <c r="P5489" s="51" t="s">
        <v>20</v>
      </c>
      <c r="Q5489" s="60" t="s">
        <v>5336</v>
      </c>
      <c r="R5489" s="60">
        <v>193</v>
      </c>
      <c r="S5489" s="62">
        <v>3</v>
      </c>
      <c r="U5489" s="54" t="s">
        <v>15</v>
      </c>
      <c r="V5489" s="50" t="s">
        <v>20</v>
      </c>
      <c r="X5489" s="48"/>
    </row>
    <row r="5490" spans="1:24" s="60" customFormat="1" x14ac:dyDescent="0.2">
      <c r="A5490" s="60">
        <v>33</v>
      </c>
      <c r="B5490" s="61" t="s">
        <v>4658</v>
      </c>
      <c r="C5490" s="61">
        <v>3306</v>
      </c>
      <c r="D5490" s="61" t="s">
        <v>5154</v>
      </c>
      <c r="G5490" s="62"/>
      <c r="J5490" s="51" t="s">
        <v>20</v>
      </c>
      <c r="M5490" s="62"/>
      <c r="P5490" s="51" t="s">
        <v>20</v>
      </c>
      <c r="Q5490" s="60" t="s">
        <v>5337</v>
      </c>
      <c r="R5490" s="60">
        <v>194</v>
      </c>
      <c r="S5490" s="62">
        <v>3</v>
      </c>
      <c r="U5490" s="54" t="s">
        <v>15</v>
      </c>
      <c r="V5490" s="50" t="s">
        <v>20</v>
      </c>
      <c r="X5490" s="48"/>
    </row>
    <row r="5491" spans="1:24" s="60" customFormat="1" x14ac:dyDescent="0.2">
      <c r="A5491" s="60">
        <v>33</v>
      </c>
      <c r="B5491" s="61" t="s">
        <v>4658</v>
      </c>
      <c r="C5491" s="61">
        <v>3306</v>
      </c>
      <c r="D5491" s="61" t="s">
        <v>5154</v>
      </c>
      <c r="G5491" s="62"/>
      <c r="J5491" s="51" t="s">
        <v>20</v>
      </c>
      <c r="M5491" s="62"/>
      <c r="P5491" s="51" t="s">
        <v>20</v>
      </c>
      <c r="Q5491" s="60" t="s">
        <v>5338</v>
      </c>
      <c r="R5491" s="60">
        <v>195</v>
      </c>
      <c r="S5491" s="62">
        <v>7</v>
      </c>
      <c r="U5491" s="54" t="s">
        <v>15</v>
      </c>
      <c r="V5491" s="50" t="s">
        <v>20</v>
      </c>
      <c r="X5491" s="48"/>
    </row>
    <row r="5492" spans="1:24" s="60" customFormat="1" x14ac:dyDescent="0.2">
      <c r="A5492" s="60">
        <v>33</v>
      </c>
      <c r="B5492" s="61" t="s">
        <v>4658</v>
      </c>
      <c r="C5492" s="61">
        <v>3306</v>
      </c>
      <c r="D5492" s="61" t="s">
        <v>5154</v>
      </c>
      <c r="G5492" s="62"/>
      <c r="J5492" s="51" t="s">
        <v>20</v>
      </c>
      <c r="M5492" s="62"/>
      <c r="P5492" s="51" t="s">
        <v>20</v>
      </c>
      <c r="Q5492" s="60" t="s">
        <v>5339</v>
      </c>
      <c r="R5492" s="60">
        <v>196</v>
      </c>
      <c r="S5492" s="62">
        <v>51</v>
      </c>
      <c r="U5492" s="54" t="s">
        <v>15</v>
      </c>
      <c r="V5492" s="50" t="s">
        <v>20</v>
      </c>
      <c r="X5492" s="48"/>
    </row>
    <row r="5493" spans="1:24" s="60" customFormat="1" x14ac:dyDescent="0.2">
      <c r="A5493" s="60">
        <v>33</v>
      </c>
      <c r="B5493" s="61" t="s">
        <v>4658</v>
      </c>
      <c r="C5493" s="61">
        <v>3306</v>
      </c>
      <c r="D5493" s="61" t="s">
        <v>5154</v>
      </c>
      <c r="G5493" s="62"/>
      <c r="J5493" s="51" t="s">
        <v>20</v>
      </c>
      <c r="M5493" s="62"/>
      <c r="P5493" s="51" t="s">
        <v>20</v>
      </c>
      <c r="Q5493" s="60" t="s">
        <v>5340</v>
      </c>
      <c r="R5493" s="60">
        <v>197</v>
      </c>
      <c r="S5493" s="62">
        <v>3</v>
      </c>
      <c r="U5493" s="54" t="s">
        <v>15</v>
      </c>
      <c r="V5493" s="50" t="s">
        <v>20</v>
      </c>
      <c r="X5493" s="48"/>
    </row>
    <row r="5494" spans="1:24" s="60" customFormat="1" x14ac:dyDescent="0.2">
      <c r="A5494" s="60">
        <v>33</v>
      </c>
      <c r="B5494" s="61" t="s">
        <v>4658</v>
      </c>
      <c r="C5494" s="61">
        <v>3306</v>
      </c>
      <c r="D5494" s="61" t="s">
        <v>5154</v>
      </c>
      <c r="G5494" s="62"/>
      <c r="J5494" s="51" t="s">
        <v>20</v>
      </c>
      <c r="M5494" s="62"/>
      <c r="P5494" s="51" t="s">
        <v>20</v>
      </c>
      <c r="Q5494" s="60" t="s">
        <v>4133</v>
      </c>
      <c r="R5494" s="60">
        <v>198</v>
      </c>
      <c r="S5494" s="62">
        <v>11</v>
      </c>
      <c r="U5494" s="54" t="s">
        <v>15</v>
      </c>
      <c r="V5494" s="50" t="s">
        <v>20</v>
      </c>
      <c r="X5494" s="48"/>
    </row>
    <row r="5495" spans="1:24" s="60" customFormat="1" x14ac:dyDescent="0.2">
      <c r="A5495" s="60">
        <v>33</v>
      </c>
      <c r="B5495" s="61" t="s">
        <v>4658</v>
      </c>
      <c r="C5495" s="61">
        <v>3306</v>
      </c>
      <c r="D5495" s="61" t="s">
        <v>5154</v>
      </c>
      <c r="G5495" s="62"/>
      <c r="J5495" s="51" t="s">
        <v>20</v>
      </c>
      <c r="M5495" s="62"/>
      <c r="P5495" s="51" t="s">
        <v>20</v>
      </c>
      <c r="Q5495" s="60" t="s">
        <v>5341</v>
      </c>
      <c r="R5495" s="60">
        <v>199</v>
      </c>
      <c r="S5495" s="62">
        <v>10</v>
      </c>
      <c r="U5495" s="54" t="s">
        <v>15</v>
      </c>
      <c r="V5495" s="50" t="s">
        <v>20</v>
      </c>
      <c r="X5495" s="48"/>
    </row>
    <row r="5496" spans="1:24" s="60" customFormat="1" x14ac:dyDescent="0.2">
      <c r="A5496" s="60">
        <v>33</v>
      </c>
      <c r="B5496" s="61" t="s">
        <v>4658</v>
      </c>
      <c r="C5496" s="61">
        <v>3306</v>
      </c>
      <c r="D5496" s="61" t="s">
        <v>5154</v>
      </c>
      <c r="G5496" s="62"/>
      <c r="J5496" s="51" t="s">
        <v>20</v>
      </c>
      <c r="M5496" s="62"/>
      <c r="P5496" s="51" t="s">
        <v>20</v>
      </c>
      <c r="Q5496" s="60" t="s">
        <v>5342</v>
      </c>
      <c r="R5496" s="60">
        <v>200</v>
      </c>
      <c r="S5496" s="62">
        <v>30</v>
      </c>
      <c r="U5496" s="54" t="s">
        <v>15</v>
      </c>
      <c r="V5496" s="50" t="s">
        <v>20</v>
      </c>
      <c r="X5496" s="48"/>
    </row>
    <row r="5497" spans="1:24" s="60" customFormat="1" x14ac:dyDescent="0.2">
      <c r="A5497" s="60">
        <v>33</v>
      </c>
      <c r="B5497" s="61" t="s">
        <v>4658</v>
      </c>
      <c r="C5497" s="61">
        <v>3306</v>
      </c>
      <c r="D5497" s="61" t="s">
        <v>5154</v>
      </c>
      <c r="G5497" s="62"/>
      <c r="J5497" s="51" t="s">
        <v>20</v>
      </c>
      <c r="M5497" s="62"/>
      <c r="P5497" s="51" t="s">
        <v>20</v>
      </c>
      <c r="Q5497" s="60" t="s">
        <v>5343</v>
      </c>
      <c r="R5497" s="60">
        <v>201</v>
      </c>
      <c r="S5497" s="62">
        <v>14</v>
      </c>
      <c r="U5497" s="54" t="s">
        <v>15</v>
      </c>
      <c r="V5497" s="50" t="s">
        <v>20</v>
      </c>
      <c r="X5497" s="48"/>
    </row>
    <row r="5498" spans="1:24" s="60" customFormat="1" x14ac:dyDescent="0.2">
      <c r="A5498" s="60">
        <v>33</v>
      </c>
      <c r="B5498" s="61" t="s">
        <v>4658</v>
      </c>
      <c r="C5498" s="61">
        <v>3306</v>
      </c>
      <c r="D5498" s="61" t="s">
        <v>5154</v>
      </c>
      <c r="G5498" s="62"/>
      <c r="J5498" s="51" t="s">
        <v>20</v>
      </c>
      <c r="M5498" s="62"/>
      <c r="P5498" s="51" t="s">
        <v>20</v>
      </c>
      <c r="Q5498" s="60" t="s">
        <v>5344</v>
      </c>
      <c r="R5498" s="60">
        <v>202</v>
      </c>
      <c r="S5498" s="62">
        <v>32</v>
      </c>
      <c r="U5498" s="54" t="s">
        <v>15</v>
      </c>
      <c r="V5498" s="50" t="s">
        <v>20</v>
      </c>
      <c r="X5498" s="48"/>
    </row>
    <row r="5499" spans="1:24" s="60" customFormat="1" x14ac:dyDescent="0.2">
      <c r="A5499" s="60">
        <v>33</v>
      </c>
      <c r="B5499" s="61" t="s">
        <v>4658</v>
      </c>
      <c r="C5499" s="61">
        <v>3306</v>
      </c>
      <c r="D5499" s="61" t="s">
        <v>5154</v>
      </c>
      <c r="G5499" s="62"/>
      <c r="J5499" s="51" t="s">
        <v>20</v>
      </c>
      <c r="M5499" s="62"/>
      <c r="P5499" s="51" t="s">
        <v>20</v>
      </c>
      <c r="Q5499" s="60" t="s">
        <v>5345</v>
      </c>
      <c r="R5499" s="60">
        <v>203</v>
      </c>
      <c r="S5499" s="62">
        <v>60</v>
      </c>
      <c r="U5499" s="54" t="s">
        <v>15</v>
      </c>
      <c r="V5499" s="50" t="s">
        <v>20</v>
      </c>
      <c r="X5499" s="48"/>
    </row>
    <row r="5500" spans="1:24" s="60" customFormat="1" x14ac:dyDescent="0.2">
      <c r="A5500" s="60">
        <v>33</v>
      </c>
      <c r="B5500" s="61" t="s">
        <v>4658</v>
      </c>
      <c r="C5500" s="61">
        <v>3306</v>
      </c>
      <c r="D5500" s="61" t="s">
        <v>5154</v>
      </c>
      <c r="G5500" s="62"/>
      <c r="J5500" s="51" t="s">
        <v>20</v>
      </c>
      <c r="M5500" s="62"/>
      <c r="P5500" s="51" t="s">
        <v>20</v>
      </c>
      <c r="Q5500" s="60" t="s">
        <v>5346</v>
      </c>
      <c r="R5500" s="60">
        <v>204</v>
      </c>
      <c r="S5500" s="62">
        <v>75</v>
      </c>
      <c r="U5500" s="54" t="s">
        <v>15</v>
      </c>
      <c r="V5500" s="50" t="s">
        <v>20</v>
      </c>
      <c r="X5500" s="48"/>
    </row>
    <row r="5501" spans="1:24" s="60" customFormat="1" x14ac:dyDescent="0.2">
      <c r="A5501" s="60">
        <v>33</v>
      </c>
      <c r="B5501" s="61" t="s">
        <v>4658</v>
      </c>
      <c r="C5501" s="61">
        <v>3306</v>
      </c>
      <c r="D5501" s="61" t="s">
        <v>5154</v>
      </c>
      <c r="G5501" s="62"/>
      <c r="J5501" s="51" t="s">
        <v>20</v>
      </c>
      <c r="M5501" s="62"/>
      <c r="P5501" s="51" t="s">
        <v>20</v>
      </c>
      <c r="Q5501" s="60" t="s">
        <v>5347</v>
      </c>
      <c r="R5501" s="60">
        <v>205</v>
      </c>
      <c r="S5501" s="62">
        <v>10</v>
      </c>
      <c r="U5501" s="54" t="s">
        <v>15</v>
      </c>
      <c r="V5501" s="50" t="s">
        <v>20</v>
      </c>
      <c r="X5501" s="48"/>
    </row>
    <row r="5502" spans="1:24" s="60" customFormat="1" x14ac:dyDescent="0.2">
      <c r="A5502" s="60">
        <v>33</v>
      </c>
      <c r="B5502" s="61" t="s">
        <v>4658</v>
      </c>
      <c r="C5502" s="61">
        <v>3306</v>
      </c>
      <c r="D5502" s="61" t="s">
        <v>5154</v>
      </c>
      <c r="G5502" s="62"/>
      <c r="J5502" s="51" t="s">
        <v>20</v>
      </c>
      <c r="M5502" s="62"/>
      <c r="P5502" s="51" t="s">
        <v>20</v>
      </c>
      <c r="Q5502" s="60" t="s">
        <v>5348</v>
      </c>
      <c r="R5502" s="60">
        <v>206</v>
      </c>
      <c r="S5502" s="62">
        <v>30</v>
      </c>
      <c r="U5502" s="54" t="s">
        <v>15</v>
      </c>
      <c r="V5502" s="50" t="s">
        <v>20</v>
      </c>
      <c r="X5502" s="48"/>
    </row>
    <row r="5503" spans="1:24" s="60" customFormat="1" x14ac:dyDescent="0.2">
      <c r="A5503" s="60">
        <v>33</v>
      </c>
      <c r="B5503" s="61" t="s">
        <v>4658</v>
      </c>
      <c r="C5503" s="61">
        <v>3306</v>
      </c>
      <c r="D5503" s="61" t="s">
        <v>5154</v>
      </c>
      <c r="G5503" s="62"/>
      <c r="J5503" s="51" t="s">
        <v>20</v>
      </c>
      <c r="M5503" s="62"/>
      <c r="P5503" s="51" t="s">
        <v>20</v>
      </c>
      <c r="Q5503" s="60" t="s">
        <v>5349</v>
      </c>
      <c r="R5503" s="60">
        <v>207</v>
      </c>
      <c r="S5503" s="62">
        <v>4</v>
      </c>
      <c r="U5503" s="54" t="s">
        <v>15</v>
      </c>
      <c r="V5503" s="50" t="s">
        <v>20</v>
      </c>
      <c r="X5503" s="48"/>
    </row>
    <row r="5504" spans="1:24" s="60" customFormat="1" x14ac:dyDescent="0.2">
      <c r="A5504" s="60">
        <v>33</v>
      </c>
      <c r="B5504" s="61" t="s">
        <v>4658</v>
      </c>
      <c r="C5504" s="61">
        <v>3306</v>
      </c>
      <c r="D5504" s="61" t="s">
        <v>5154</v>
      </c>
      <c r="G5504" s="62"/>
      <c r="J5504" s="51" t="s">
        <v>20</v>
      </c>
      <c r="M5504" s="62"/>
      <c r="P5504" s="51" t="s">
        <v>20</v>
      </c>
      <c r="Q5504" s="60" t="s">
        <v>5350</v>
      </c>
      <c r="R5504" s="60">
        <v>208</v>
      </c>
      <c r="S5504" s="62">
        <v>4</v>
      </c>
      <c r="U5504" s="54" t="s">
        <v>15</v>
      </c>
      <c r="V5504" s="50" t="s">
        <v>20</v>
      </c>
      <c r="X5504" s="48"/>
    </row>
    <row r="5505" spans="1:24" s="60" customFormat="1" x14ac:dyDescent="0.2">
      <c r="A5505" s="60">
        <v>33</v>
      </c>
      <c r="B5505" s="61" t="s">
        <v>4658</v>
      </c>
      <c r="C5505" s="61">
        <v>3306</v>
      </c>
      <c r="D5505" s="61" t="s">
        <v>5154</v>
      </c>
      <c r="G5505" s="62"/>
      <c r="J5505" s="51" t="s">
        <v>20</v>
      </c>
      <c r="M5505" s="62"/>
      <c r="P5505" s="51" t="s">
        <v>20</v>
      </c>
      <c r="Q5505" s="60" t="s">
        <v>5351</v>
      </c>
      <c r="R5505" s="60">
        <v>209</v>
      </c>
      <c r="S5505" s="62">
        <v>3</v>
      </c>
      <c r="U5505" s="54" t="s">
        <v>15</v>
      </c>
      <c r="V5505" s="50" t="s">
        <v>20</v>
      </c>
      <c r="X5505" s="48"/>
    </row>
    <row r="5506" spans="1:24" s="60" customFormat="1" x14ac:dyDescent="0.2">
      <c r="A5506" s="60">
        <v>33</v>
      </c>
      <c r="B5506" s="61" t="s">
        <v>4658</v>
      </c>
      <c r="C5506" s="61">
        <v>3306</v>
      </c>
      <c r="D5506" s="61" t="s">
        <v>5154</v>
      </c>
      <c r="G5506" s="62"/>
      <c r="J5506" s="51" t="s">
        <v>20</v>
      </c>
      <c r="M5506" s="62"/>
      <c r="P5506" s="51" t="s">
        <v>20</v>
      </c>
      <c r="Q5506" s="60" t="s">
        <v>5352</v>
      </c>
      <c r="R5506" s="60">
        <v>210</v>
      </c>
      <c r="S5506" s="62">
        <v>310</v>
      </c>
      <c r="U5506" s="54" t="s">
        <v>15</v>
      </c>
      <c r="V5506" s="50" t="s">
        <v>16</v>
      </c>
      <c r="X5506" s="48"/>
    </row>
    <row r="5507" spans="1:24" s="60" customFormat="1" x14ac:dyDescent="0.2">
      <c r="A5507" s="60">
        <v>33</v>
      </c>
      <c r="B5507" s="61" t="s">
        <v>4658</v>
      </c>
      <c r="C5507" s="61">
        <v>3306</v>
      </c>
      <c r="D5507" s="61" t="s">
        <v>5154</v>
      </c>
      <c r="G5507" s="62"/>
      <c r="J5507" s="51" t="s">
        <v>20</v>
      </c>
      <c r="M5507" s="62"/>
      <c r="P5507" s="51" t="s">
        <v>20</v>
      </c>
      <c r="Q5507" s="60" t="s">
        <v>5353</v>
      </c>
      <c r="R5507" s="60">
        <v>211</v>
      </c>
      <c r="S5507" s="62">
        <v>1</v>
      </c>
      <c r="U5507" s="54" t="s">
        <v>15</v>
      </c>
      <c r="V5507" s="50" t="s">
        <v>20</v>
      </c>
      <c r="X5507" s="48"/>
    </row>
    <row r="5508" spans="1:24" s="60" customFormat="1" x14ac:dyDescent="0.2">
      <c r="A5508" s="60">
        <v>33</v>
      </c>
      <c r="B5508" s="61" t="s">
        <v>4658</v>
      </c>
      <c r="C5508" s="61">
        <v>3306</v>
      </c>
      <c r="D5508" s="61" t="s">
        <v>5154</v>
      </c>
      <c r="G5508" s="62"/>
      <c r="J5508" s="51" t="s">
        <v>20</v>
      </c>
      <c r="M5508" s="62"/>
      <c r="P5508" s="51" t="s">
        <v>20</v>
      </c>
      <c r="Q5508" s="60" t="s">
        <v>5210</v>
      </c>
      <c r="R5508" s="60">
        <v>212</v>
      </c>
      <c r="S5508" s="62">
        <v>12</v>
      </c>
      <c r="U5508" s="54" t="s">
        <v>15</v>
      </c>
      <c r="V5508" s="50" t="s">
        <v>20</v>
      </c>
      <c r="X5508" s="48"/>
    </row>
    <row r="5509" spans="1:24" s="60" customFormat="1" x14ac:dyDescent="0.2">
      <c r="A5509" s="60">
        <v>33</v>
      </c>
      <c r="B5509" s="61" t="s">
        <v>4658</v>
      </c>
      <c r="C5509" s="61">
        <v>3306</v>
      </c>
      <c r="D5509" s="61" t="s">
        <v>5154</v>
      </c>
      <c r="G5509" s="62"/>
      <c r="J5509" s="51" t="s">
        <v>20</v>
      </c>
      <c r="M5509" s="62"/>
      <c r="P5509" s="51" t="s">
        <v>20</v>
      </c>
      <c r="Q5509" s="60" t="s">
        <v>5354</v>
      </c>
      <c r="R5509" s="60">
        <v>213</v>
      </c>
      <c r="S5509" s="62">
        <v>40</v>
      </c>
      <c r="U5509" s="54" t="s">
        <v>15</v>
      </c>
      <c r="V5509" s="50" t="s">
        <v>20</v>
      </c>
      <c r="X5509" s="48"/>
    </row>
    <row r="5510" spans="1:24" s="60" customFormat="1" x14ac:dyDescent="0.2">
      <c r="A5510" s="60">
        <v>33</v>
      </c>
      <c r="B5510" s="61" t="s">
        <v>4658</v>
      </c>
      <c r="C5510" s="61">
        <v>3306</v>
      </c>
      <c r="D5510" s="61" t="s">
        <v>5154</v>
      </c>
      <c r="G5510" s="62"/>
      <c r="J5510" s="51" t="s">
        <v>20</v>
      </c>
      <c r="M5510" s="62"/>
      <c r="P5510" s="51" t="s">
        <v>20</v>
      </c>
      <c r="Q5510" s="60" t="s">
        <v>5355</v>
      </c>
      <c r="R5510" s="60">
        <v>214</v>
      </c>
      <c r="S5510" s="62">
        <v>11</v>
      </c>
      <c r="U5510" s="54" t="s">
        <v>15</v>
      </c>
      <c r="V5510" s="50" t="s">
        <v>20</v>
      </c>
      <c r="X5510" s="48"/>
    </row>
    <row r="5511" spans="1:24" s="60" customFormat="1" x14ac:dyDescent="0.2">
      <c r="A5511" s="60">
        <v>33</v>
      </c>
      <c r="B5511" s="61" t="s">
        <v>4658</v>
      </c>
      <c r="C5511" s="61">
        <v>3306</v>
      </c>
      <c r="D5511" s="61" t="s">
        <v>5154</v>
      </c>
      <c r="G5511" s="62"/>
      <c r="J5511" s="51" t="s">
        <v>20</v>
      </c>
      <c r="M5511" s="62"/>
      <c r="P5511" s="51" t="s">
        <v>20</v>
      </c>
      <c r="Q5511" s="60" t="s">
        <v>5356</v>
      </c>
      <c r="R5511" s="60">
        <v>215</v>
      </c>
      <c r="S5511" s="62">
        <v>32</v>
      </c>
      <c r="U5511" s="54" t="s">
        <v>15</v>
      </c>
      <c r="V5511" s="50" t="s">
        <v>20</v>
      </c>
      <c r="X5511" s="48"/>
    </row>
    <row r="5512" spans="1:24" s="60" customFormat="1" x14ac:dyDescent="0.2">
      <c r="A5512" s="60">
        <v>33</v>
      </c>
      <c r="B5512" s="61" t="s">
        <v>4658</v>
      </c>
      <c r="C5512" s="61">
        <v>3306</v>
      </c>
      <c r="D5512" s="61" t="s">
        <v>5154</v>
      </c>
      <c r="G5512" s="62"/>
      <c r="J5512" s="51" t="s">
        <v>20</v>
      </c>
      <c r="M5512" s="62"/>
      <c r="P5512" s="51" t="s">
        <v>20</v>
      </c>
      <c r="Q5512" s="60" t="s">
        <v>5357</v>
      </c>
      <c r="R5512" s="60">
        <v>216</v>
      </c>
      <c r="S5512" s="62">
        <v>37</v>
      </c>
      <c r="U5512" s="54" t="s">
        <v>15</v>
      </c>
      <c r="V5512" s="50" t="s">
        <v>20</v>
      </c>
      <c r="X5512" s="48"/>
    </row>
    <row r="5513" spans="1:24" s="60" customFormat="1" x14ac:dyDescent="0.2">
      <c r="A5513" s="60">
        <v>33</v>
      </c>
      <c r="B5513" s="61" t="s">
        <v>4658</v>
      </c>
      <c r="C5513" s="61">
        <v>3306</v>
      </c>
      <c r="D5513" s="61" t="s">
        <v>5154</v>
      </c>
      <c r="G5513" s="62"/>
      <c r="J5513" s="51" t="s">
        <v>20</v>
      </c>
      <c r="M5513" s="62"/>
      <c r="P5513" s="51" t="s">
        <v>20</v>
      </c>
      <c r="Q5513" s="60" t="s">
        <v>5358</v>
      </c>
      <c r="R5513" s="60">
        <v>217</v>
      </c>
      <c r="S5513" s="62">
        <v>8</v>
      </c>
      <c r="U5513" s="54" t="s">
        <v>15</v>
      </c>
      <c r="V5513" s="50" t="s">
        <v>20</v>
      </c>
      <c r="X5513" s="48"/>
    </row>
    <row r="5514" spans="1:24" s="60" customFormat="1" x14ac:dyDescent="0.2">
      <c r="A5514" s="60">
        <v>33</v>
      </c>
      <c r="B5514" s="61" t="s">
        <v>4658</v>
      </c>
      <c r="C5514" s="61">
        <v>3306</v>
      </c>
      <c r="D5514" s="61" t="s">
        <v>5154</v>
      </c>
      <c r="G5514" s="62"/>
      <c r="J5514" s="51" t="s">
        <v>20</v>
      </c>
      <c r="M5514" s="62"/>
      <c r="P5514" s="51" t="s">
        <v>20</v>
      </c>
      <c r="Q5514" s="60" t="s">
        <v>5359</v>
      </c>
      <c r="R5514" s="60">
        <v>218</v>
      </c>
      <c r="S5514" s="62">
        <v>16</v>
      </c>
      <c r="U5514" s="54" t="s">
        <v>15</v>
      </c>
      <c r="V5514" s="50" t="s">
        <v>20</v>
      </c>
      <c r="X5514" s="48"/>
    </row>
    <row r="5515" spans="1:24" s="60" customFormat="1" x14ac:dyDescent="0.2">
      <c r="A5515" s="60">
        <v>33</v>
      </c>
      <c r="B5515" s="61" t="s">
        <v>4658</v>
      </c>
      <c r="C5515" s="61">
        <v>3306</v>
      </c>
      <c r="D5515" s="61" t="s">
        <v>5154</v>
      </c>
      <c r="G5515" s="62"/>
      <c r="J5515" s="51" t="s">
        <v>20</v>
      </c>
      <c r="M5515" s="62"/>
      <c r="P5515" s="51" t="s">
        <v>20</v>
      </c>
      <c r="Q5515" s="60" t="s">
        <v>5360</v>
      </c>
      <c r="R5515" s="60">
        <v>219</v>
      </c>
      <c r="S5515" s="62">
        <v>5</v>
      </c>
      <c r="U5515" s="54" t="s">
        <v>15</v>
      </c>
      <c r="V5515" s="50" t="s">
        <v>20</v>
      </c>
      <c r="X5515" s="48"/>
    </row>
    <row r="5516" spans="1:24" s="60" customFormat="1" x14ac:dyDescent="0.2">
      <c r="A5516" s="60">
        <v>33</v>
      </c>
      <c r="B5516" s="61" t="s">
        <v>4658</v>
      </c>
      <c r="C5516" s="61">
        <v>3306</v>
      </c>
      <c r="D5516" s="61" t="s">
        <v>5154</v>
      </c>
      <c r="G5516" s="62"/>
      <c r="J5516" s="51" t="s">
        <v>20</v>
      </c>
      <c r="M5516" s="62"/>
      <c r="P5516" s="51" t="s">
        <v>20</v>
      </c>
      <c r="Q5516" s="60" t="s">
        <v>5361</v>
      </c>
      <c r="R5516" s="60">
        <v>220</v>
      </c>
      <c r="S5516" s="62">
        <v>31</v>
      </c>
      <c r="U5516" s="54" t="s">
        <v>15</v>
      </c>
      <c r="V5516" s="50" t="s">
        <v>20</v>
      </c>
      <c r="X5516" s="48"/>
    </row>
    <row r="5517" spans="1:24" s="60" customFormat="1" x14ac:dyDescent="0.2">
      <c r="A5517" s="60">
        <v>33</v>
      </c>
      <c r="B5517" s="61" t="s">
        <v>4658</v>
      </c>
      <c r="C5517" s="61">
        <v>3306</v>
      </c>
      <c r="D5517" s="61" t="s">
        <v>5154</v>
      </c>
      <c r="G5517" s="62"/>
      <c r="J5517" s="51" t="s">
        <v>20</v>
      </c>
      <c r="M5517" s="62"/>
      <c r="P5517" s="51" t="s">
        <v>20</v>
      </c>
      <c r="Q5517" s="60" t="s">
        <v>5245</v>
      </c>
      <c r="R5517" s="60">
        <v>221</v>
      </c>
      <c r="S5517" s="62">
        <v>8</v>
      </c>
      <c r="U5517" s="54" t="s">
        <v>15</v>
      </c>
      <c r="V5517" s="50" t="s">
        <v>20</v>
      </c>
      <c r="X5517" s="48"/>
    </row>
    <row r="5518" spans="1:24" s="60" customFormat="1" x14ac:dyDescent="0.2">
      <c r="A5518" s="60">
        <v>33</v>
      </c>
      <c r="B5518" s="61" t="s">
        <v>4658</v>
      </c>
      <c r="C5518" s="61">
        <v>3306</v>
      </c>
      <c r="D5518" s="61" t="s">
        <v>5154</v>
      </c>
      <c r="G5518" s="62"/>
      <c r="J5518" s="51" t="s">
        <v>20</v>
      </c>
      <c r="M5518" s="62"/>
      <c r="P5518" s="51" t="s">
        <v>20</v>
      </c>
      <c r="Q5518" s="60" t="s">
        <v>5362</v>
      </c>
      <c r="R5518" s="60">
        <v>222</v>
      </c>
      <c r="S5518" s="62">
        <v>2</v>
      </c>
      <c r="U5518" s="54" t="s">
        <v>15</v>
      </c>
      <c r="V5518" s="50" t="s">
        <v>20</v>
      </c>
      <c r="X5518" s="48"/>
    </row>
    <row r="5519" spans="1:24" s="60" customFormat="1" x14ac:dyDescent="0.2">
      <c r="A5519" s="60">
        <v>33</v>
      </c>
      <c r="B5519" s="61" t="s">
        <v>4658</v>
      </c>
      <c r="C5519" s="61">
        <v>3306</v>
      </c>
      <c r="D5519" s="61" t="s">
        <v>5154</v>
      </c>
      <c r="G5519" s="62"/>
      <c r="J5519" s="51" t="s">
        <v>20</v>
      </c>
      <c r="M5519" s="62"/>
      <c r="P5519" s="51" t="s">
        <v>20</v>
      </c>
      <c r="Q5519" s="60" t="s">
        <v>5363</v>
      </c>
      <c r="R5519" s="60">
        <v>223</v>
      </c>
      <c r="S5519" s="62">
        <v>47</v>
      </c>
      <c r="U5519" s="54" t="s">
        <v>15</v>
      </c>
      <c r="V5519" s="50" t="s">
        <v>20</v>
      </c>
      <c r="X5519" s="48"/>
    </row>
    <row r="5520" spans="1:24" s="60" customFormat="1" x14ac:dyDescent="0.2">
      <c r="A5520" s="60">
        <v>33</v>
      </c>
      <c r="B5520" s="61" t="s">
        <v>4658</v>
      </c>
      <c r="C5520" s="61">
        <v>3306</v>
      </c>
      <c r="D5520" s="61" t="s">
        <v>5154</v>
      </c>
      <c r="G5520" s="62"/>
      <c r="J5520" s="51" t="s">
        <v>20</v>
      </c>
      <c r="M5520" s="62"/>
      <c r="P5520" s="51" t="s">
        <v>20</v>
      </c>
      <c r="Q5520" s="60" t="s">
        <v>5364</v>
      </c>
      <c r="R5520" s="60">
        <v>224</v>
      </c>
      <c r="S5520" s="62">
        <v>43</v>
      </c>
      <c r="U5520" s="54" t="s">
        <v>15</v>
      </c>
      <c r="V5520" s="50" t="s">
        <v>20</v>
      </c>
      <c r="X5520" s="48"/>
    </row>
    <row r="5521" spans="1:24" s="60" customFormat="1" x14ac:dyDescent="0.2">
      <c r="A5521" s="60">
        <v>33</v>
      </c>
      <c r="B5521" s="61" t="s">
        <v>4658</v>
      </c>
      <c r="C5521" s="61">
        <v>3306</v>
      </c>
      <c r="D5521" s="61" t="s">
        <v>5154</v>
      </c>
      <c r="G5521" s="62"/>
      <c r="J5521" s="51" t="s">
        <v>20</v>
      </c>
      <c r="M5521" s="62"/>
      <c r="P5521" s="51" t="s">
        <v>20</v>
      </c>
      <c r="Q5521" s="60" t="s">
        <v>5365</v>
      </c>
      <c r="R5521" s="60">
        <v>225</v>
      </c>
      <c r="S5521" s="62">
        <v>1</v>
      </c>
      <c r="U5521" s="54" t="s">
        <v>15</v>
      </c>
      <c r="V5521" s="50" t="s">
        <v>20</v>
      </c>
      <c r="X5521" s="48"/>
    </row>
    <row r="5522" spans="1:24" s="60" customFormat="1" x14ac:dyDescent="0.2">
      <c r="A5522" s="60">
        <v>33</v>
      </c>
      <c r="B5522" s="61" t="s">
        <v>4658</v>
      </c>
      <c r="C5522" s="61">
        <v>3306</v>
      </c>
      <c r="D5522" s="61" t="s">
        <v>5154</v>
      </c>
      <c r="G5522" s="62"/>
      <c r="J5522" s="51" t="s">
        <v>20</v>
      </c>
      <c r="M5522" s="62"/>
      <c r="P5522" s="51" t="s">
        <v>20</v>
      </c>
      <c r="Q5522" s="60" t="s">
        <v>5366</v>
      </c>
      <c r="R5522" s="60">
        <v>226</v>
      </c>
      <c r="S5522" s="62">
        <v>6</v>
      </c>
      <c r="U5522" s="54" t="s">
        <v>15</v>
      </c>
      <c r="V5522" s="50" t="s">
        <v>20</v>
      </c>
      <c r="X5522" s="48"/>
    </row>
    <row r="5523" spans="1:24" s="60" customFormat="1" x14ac:dyDescent="0.2">
      <c r="A5523" s="60">
        <v>33</v>
      </c>
      <c r="B5523" s="61" t="s">
        <v>4658</v>
      </c>
      <c r="C5523" s="61">
        <v>3306</v>
      </c>
      <c r="D5523" s="61" t="s">
        <v>5154</v>
      </c>
      <c r="G5523" s="62"/>
      <c r="J5523" s="51" t="s">
        <v>20</v>
      </c>
      <c r="M5523" s="62"/>
      <c r="P5523" s="51" t="s">
        <v>20</v>
      </c>
      <c r="Q5523" s="60" t="s">
        <v>5367</v>
      </c>
      <c r="R5523" s="60">
        <v>227</v>
      </c>
      <c r="S5523" s="62">
        <v>2</v>
      </c>
      <c r="U5523" s="54" t="s">
        <v>15</v>
      </c>
      <c r="V5523" s="50" t="s">
        <v>20</v>
      </c>
      <c r="X5523" s="48"/>
    </row>
    <row r="5524" spans="1:24" s="60" customFormat="1" x14ac:dyDescent="0.2">
      <c r="A5524" s="60">
        <v>33</v>
      </c>
      <c r="B5524" s="61" t="s">
        <v>4658</v>
      </c>
      <c r="C5524" s="61">
        <v>3306</v>
      </c>
      <c r="D5524" s="61" t="s">
        <v>5154</v>
      </c>
      <c r="G5524" s="62"/>
      <c r="J5524" s="51" t="s">
        <v>20</v>
      </c>
      <c r="M5524" s="62"/>
      <c r="P5524" s="51" t="s">
        <v>20</v>
      </c>
      <c r="Q5524" s="60" t="s">
        <v>5368</v>
      </c>
      <c r="R5524" s="60">
        <v>228</v>
      </c>
      <c r="S5524" s="62">
        <v>3</v>
      </c>
      <c r="U5524" s="54" t="s">
        <v>15</v>
      </c>
      <c r="V5524" s="50" t="s">
        <v>20</v>
      </c>
      <c r="X5524" s="48"/>
    </row>
    <row r="5525" spans="1:24" s="60" customFormat="1" x14ac:dyDescent="0.2">
      <c r="A5525" s="60">
        <v>33</v>
      </c>
      <c r="B5525" s="61" t="s">
        <v>4658</v>
      </c>
      <c r="C5525" s="61">
        <v>3306</v>
      </c>
      <c r="D5525" s="61" t="s">
        <v>5154</v>
      </c>
      <c r="G5525" s="62"/>
      <c r="J5525" s="51" t="s">
        <v>20</v>
      </c>
      <c r="M5525" s="62"/>
      <c r="P5525" s="51" t="s">
        <v>20</v>
      </c>
      <c r="Q5525" s="60" t="s">
        <v>5369</v>
      </c>
      <c r="R5525" s="60">
        <v>229</v>
      </c>
      <c r="S5525" s="62">
        <v>2</v>
      </c>
      <c r="U5525" s="54" t="s">
        <v>15</v>
      </c>
      <c r="V5525" s="50" t="s">
        <v>20</v>
      </c>
      <c r="X5525" s="48"/>
    </row>
    <row r="5526" spans="1:24" s="60" customFormat="1" x14ac:dyDescent="0.2">
      <c r="A5526" s="60">
        <v>33</v>
      </c>
      <c r="B5526" s="61" t="s">
        <v>4658</v>
      </c>
      <c r="C5526" s="61">
        <v>3306</v>
      </c>
      <c r="D5526" s="61" t="s">
        <v>5154</v>
      </c>
      <c r="G5526" s="62"/>
      <c r="J5526" s="51" t="s">
        <v>20</v>
      </c>
      <c r="M5526" s="62"/>
      <c r="P5526" s="51" t="s">
        <v>20</v>
      </c>
      <c r="Q5526" s="60" t="s">
        <v>5370</v>
      </c>
      <c r="R5526" s="60">
        <v>230</v>
      </c>
      <c r="S5526" s="62">
        <v>13</v>
      </c>
      <c r="U5526" s="54" t="s">
        <v>15</v>
      </c>
      <c r="V5526" s="50" t="s">
        <v>20</v>
      </c>
      <c r="X5526" s="48"/>
    </row>
    <row r="5527" spans="1:24" s="60" customFormat="1" x14ac:dyDescent="0.2">
      <c r="A5527" s="60">
        <v>33</v>
      </c>
      <c r="B5527" s="61" t="s">
        <v>4658</v>
      </c>
      <c r="C5527" s="61">
        <v>3306</v>
      </c>
      <c r="D5527" s="61" t="s">
        <v>5154</v>
      </c>
      <c r="G5527" s="62"/>
      <c r="J5527" s="51" t="s">
        <v>20</v>
      </c>
      <c r="M5527" s="62"/>
      <c r="P5527" s="51" t="s">
        <v>20</v>
      </c>
      <c r="Q5527" s="60" t="s">
        <v>5371</v>
      </c>
      <c r="R5527" s="60">
        <v>231</v>
      </c>
      <c r="S5527" s="62">
        <v>1</v>
      </c>
      <c r="U5527" s="54" t="s">
        <v>15</v>
      </c>
      <c r="V5527" s="50" t="s">
        <v>20</v>
      </c>
      <c r="X5527" s="48"/>
    </row>
    <row r="5528" spans="1:24" s="60" customFormat="1" x14ac:dyDescent="0.2">
      <c r="A5528" s="60">
        <v>33</v>
      </c>
      <c r="B5528" s="61" t="s">
        <v>4658</v>
      </c>
      <c r="C5528" s="61">
        <v>3306</v>
      </c>
      <c r="D5528" s="61" t="s">
        <v>5154</v>
      </c>
      <c r="G5528" s="62"/>
      <c r="J5528" s="51" t="s">
        <v>20</v>
      </c>
      <c r="M5528" s="62"/>
      <c r="P5528" s="51" t="s">
        <v>20</v>
      </c>
      <c r="Q5528" s="60" t="s">
        <v>5372</v>
      </c>
      <c r="R5528" s="60">
        <v>232</v>
      </c>
      <c r="S5528" s="62">
        <v>5</v>
      </c>
      <c r="U5528" s="54" t="s">
        <v>15</v>
      </c>
      <c r="V5528" s="50" t="s">
        <v>20</v>
      </c>
      <c r="X5528" s="48"/>
    </row>
    <row r="5529" spans="1:24" s="60" customFormat="1" x14ac:dyDescent="0.2">
      <c r="A5529" s="60">
        <v>33</v>
      </c>
      <c r="B5529" s="61" t="s">
        <v>4658</v>
      </c>
      <c r="C5529" s="61">
        <v>3306</v>
      </c>
      <c r="D5529" s="61" t="s">
        <v>5154</v>
      </c>
      <c r="G5529" s="62"/>
      <c r="J5529" s="51" t="s">
        <v>20</v>
      </c>
      <c r="M5529" s="62"/>
      <c r="P5529" s="51" t="s">
        <v>20</v>
      </c>
      <c r="Q5529" s="60" t="s">
        <v>5373</v>
      </c>
      <c r="R5529" s="60">
        <v>233</v>
      </c>
      <c r="S5529" s="62">
        <v>22</v>
      </c>
      <c r="U5529" s="54" t="s">
        <v>15</v>
      </c>
      <c r="V5529" s="50" t="s">
        <v>20</v>
      </c>
      <c r="X5529" s="48"/>
    </row>
    <row r="5530" spans="1:24" s="60" customFormat="1" x14ac:dyDescent="0.2">
      <c r="A5530" s="60">
        <v>33</v>
      </c>
      <c r="B5530" s="61" t="s">
        <v>4658</v>
      </c>
      <c r="C5530" s="61">
        <v>3306</v>
      </c>
      <c r="D5530" s="61" t="s">
        <v>5154</v>
      </c>
      <c r="G5530" s="62"/>
      <c r="J5530" s="51" t="s">
        <v>20</v>
      </c>
      <c r="M5530" s="62"/>
      <c r="P5530" s="51" t="s">
        <v>20</v>
      </c>
      <c r="Q5530" s="60" t="s">
        <v>5374</v>
      </c>
      <c r="R5530" s="60">
        <v>234</v>
      </c>
      <c r="S5530" s="62">
        <v>6</v>
      </c>
      <c r="U5530" s="54" t="s">
        <v>15</v>
      </c>
      <c r="V5530" s="50" t="s">
        <v>20</v>
      </c>
      <c r="X5530" s="48"/>
    </row>
    <row r="5531" spans="1:24" s="60" customFormat="1" x14ac:dyDescent="0.2">
      <c r="A5531" s="60">
        <v>33</v>
      </c>
      <c r="B5531" s="61" t="s">
        <v>4658</v>
      </c>
      <c r="C5531" s="61">
        <v>3306</v>
      </c>
      <c r="D5531" s="61" t="s">
        <v>5154</v>
      </c>
      <c r="G5531" s="62"/>
      <c r="J5531" s="51" t="s">
        <v>20</v>
      </c>
      <c r="M5531" s="62"/>
      <c r="P5531" s="51" t="s">
        <v>20</v>
      </c>
      <c r="Q5531" s="60" t="s">
        <v>5375</v>
      </c>
      <c r="R5531" s="60">
        <v>235</v>
      </c>
      <c r="S5531" s="62">
        <v>25</v>
      </c>
      <c r="U5531" s="54" t="s">
        <v>15</v>
      </c>
      <c r="V5531" s="50" t="s">
        <v>20</v>
      </c>
      <c r="X5531" s="48"/>
    </row>
    <row r="5532" spans="1:24" s="60" customFormat="1" x14ac:dyDescent="0.2">
      <c r="A5532" s="60">
        <v>33</v>
      </c>
      <c r="B5532" s="61" t="s">
        <v>4658</v>
      </c>
      <c r="C5532" s="61">
        <v>3306</v>
      </c>
      <c r="D5532" s="61" t="s">
        <v>5154</v>
      </c>
      <c r="G5532" s="62"/>
      <c r="J5532" s="51" t="s">
        <v>20</v>
      </c>
      <c r="M5532" s="62"/>
      <c r="P5532" s="51" t="s">
        <v>20</v>
      </c>
      <c r="Q5532" s="60" t="s">
        <v>5376</v>
      </c>
      <c r="R5532" s="60">
        <v>236</v>
      </c>
      <c r="S5532" s="62">
        <v>5</v>
      </c>
      <c r="U5532" s="54" t="s">
        <v>15</v>
      </c>
      <c r="V5532" s="50" t="s">
        <v>20</v>
      </c>
      <c r="X5532" s="48"/>
    </row>
    <row r="5533" spans="1:24" s="60" customFormat="1" x14ac:dyDescent="0.2">
      <c r="A5533" s="60">
        <v>33</v>
      </c>
      <c r="B5533" s="61" t="s">
        <v>4658</v>
      </c>
      <c r="C5533" s="61">
        <v>3306</v>
      </c>
      <c r="D5533" s="61" t="s">
        <v>5154</v>
      </c>
      <c r="G5533" s="62"/>
      <c r="J5533" s="51" t="s">
        <v>20</v>
      </c>
      <c r="M5533" s="62"/>
      <c r="P5533" s="51" t="s">
        <v>20</v>
      </c>
      <c r="Q5533" s="60" t="s">
        <v>5377</v>
      </c>
      <c r="R5533" s="60">
        <v>237</v>
      </c>
      <c r="S5533" s="62">
        <v>5</v>
      </c>
      <c r="U5533" s="54" t="s">
        <v>15</v>
      </c>
      <c r="V5533" s="50" t="s">
        <v>20</v>
      </c>
      <c r="X5533" s="48"/>
    </row>
    <row r="5534" spans="1:24" s="60" customFormat="1" x14ac:dyDescent="0.2">
      <c r="A5534" s="60">
        <v>33</v>
      </c>
      <c r="B5534" s="61" t="s">
        <v>4658</v>
      </c>
      <c r="C5534" s="61">
        <v>3306</v>
      </c>
      <c r="D5534" s="61" t="s">
        <v>5154</v>
      </c>
      <c r="G5534" s="62"/>
      <c r="J5534" s="51" t="s">
        <v>20</v>
      </c>
      <c r="M5534" s="62"/>
      <c r="P5534" s="51" t="s">
        <v>20</v>
      </c>
      <c r="Q5534" s="60" t="s">
        <v>5378</v>
      </c>
      <c r="R5534" s="60">
        <v>238</v>
      </c>
      <c r="S5534" s="62">
        <v>8</v>
      </c>
      <c r="U5534" s="54" t="s">
        <v>15</v>
      </c>
      <c r="V5534" s="50" t="s">
        <v>20</v>
      </c>
      <c r="X5534" s="48"/>
    </row>
    <row r="5535" spans="1:24" s="60" customFormat="1" x14ac:dyDescent="0.2">
      <c r="A5535" s="60">
        <v>33</v>
      </c>
      <c r="B5535" s="61" t="s">
        <v>4658</v>
      </c>
      <c r="C5535" s="61">
        <v>3306</v>
      </c>
      <c r="D5535" s="61" t="s">
        <v>5154</v>
      </c>
      <c r="G5535" s="62"/>
      <c r="J5535" s="51" t="s">
        <v>20</v>
      </c>
      <c r="M5535" s="62"/>
      <c r="P5535" s="51" t="s">
        <v>20</v>
      </c>
      <c r="Q5535" s="60" t="s">
        <v>5379</v>
      </c>
      <c r="R5535" s="60">
        <v>239</v>
      </c>
      <c r="S5535" s="62">
        <v>5</v>
      </c>
      <c r="U5535" s="54" t="s">
        <v>15</v>
      </c>
      <c r="V5535" s="50" t="s">
        <v>20</v>
      </c>
      <c r="X5535" s="48"/>
    </row>
    <row r="5536" spans="1:24" s="60" customFormat="1" x14ac:dyDescent="0.2">
      <c r="A5536" s="60">
        <v>33</v>
      </c>
      <c r="B5536" s="61" t="s">
        <v>4658</v>
      </c>
      <c r="C5536" s="61">
        <v>3306</v>
      </c>
      <c r="D5536" s="61" t="s">
        <v>5154</v>
      </c>
      <c r="G5536" s="62"/>
      <c r="J5536" s="51" t="s">
        <v>20</v>
      </c>
      <c r="M5536" s="62"/>
      <c r="P5536" s="51" t="s">
        <v>20</v>
      </c>
      <c r="Q5536" s="60" t="s">
        <v>5380</v>
      </c>
      <c r="R5536" s="60">
        <v>240</v>
      </c>
      <c r="S5536" s="62">
        <v>20</v>
      </c>
      <c r="U5536" s="54" t="s">
        <v>15</v>
      </c>
      <c r="V5536" s="50" t="s">
        <v>20</v>
      </c>
      <c r="X5536" s="48"/>
    </row>
    <row r="5537" spans="1:24" s="60" customFormat="1" x14ac:dyDescent="0.2">
      <c r="A5537" s="60">
        <v>33</v>
      </c>
      <c r="B5537" s="61" t="s">
        <v>4658</v>
      </c>
      <c r="C5537" s="61">
        <v>3306</v>
      </c>
      <c r="D5537" s="61" t="s">
        <v>5154</v>
      </c>
      <c r="G5537" s="62"/>
      <c r="J5537" s="51" t="s">
        <v>20</v>
      </c>
      <c r="M5537" s="62"/>
      <c r="P5537" s="51" t="s">
        <v>20</v>
      </c>
      <c r="Q5537" s="60" t="s">
        <v>5381</v>
      </c>
      <c r="R5537" s="60">
        <v>241</v>
      </c>
      <c r="S5537" s="62">
        <v>6</v>
      </c>
      <c r="U5537" s="54" t="s">
        <v>15</v>
      </c>
      <c r="V5537" s="50" t="s">
        <v>20</v>
      </c>
      <c r="X5537" s="48"/>
    </row>
    <row r="5538" spans="1:24" s="60" customFormat="1" x14ac:dyDescent="0.2">
      <c r="A5538" s="60">
        <v>33</v>
      </c>
      <c r="B5538" s="61" t="s">
        <v>4658</v>
      </c>
      <c r="C5538" s="61">
        <v>3306</v>
      </c>
      <c r="D5538" s="61" t="s">
        <v>5154</v>
      </c>
      <c r="G5538" s="62"/>
      <c r="J5538" s="51" t="s">
        <v>20</v>
      </c>
      <c r="M5538" s="62"/>
      <c r="P5538" s="51" t="s">
        <v>20</v>
      </c>
      <c r="Q5538" s="60" t="s">
        <v>5382</v>
      </c>
      <c r="R5538" s="60">
        <v>242</v>
      </c>
      <c r="S5538" s="62">
        <v>192</v>
      </c>
      <c r="U5538" s="54" t="s">
        <v>15</v>
      </c>
      <c r="V5538" s="50" t="s">
        <v>20</v>
      </c>
      <c r="X5538" s="48"/>
    </row>
    <row r="5539" spans="1:24" s="60" customFormat="1" x14ac:dyDescent="0.2">
      <c r="A5539" s="60">
        <v>33</v>
      </c>
      <c r="B5539" s="61" t="s">
        <v>4658</v>
      </c>
      <c r="C5539" s="61">
        <v>3306</v>
      </c>
      <c r="D5539" s="61" t="s">
        <v>5154</v>
      </c>
      <c r="G5539" s="62"/>
      <c r="J5539" s="51" t="s">
        <v>20</v>
      </c>
      <c r="M5539" s="62"/>
      <c r="P5539" s="51" t="s">
        <v>20</v>
      </c>
      <c r="Q5539" s="60" t="s">
        <v>5383</v>
      </c>
      <c r="R5539" s="60">
        <v>243</v>
      </c>
      <c r="S5539" s="62">
        <v>12</v>
      </c>
      <c r="U5539" s="54" t="s">
        <v>15</v>
      </c>
      <c r="V5539" s="50" t="s">
        <v>20</v>
      </c>
      <c r="X5539" s="48"/>
    </row>
    <row r="5540" spans="1:24" s="60" customFormat="1" x14ac:dyDescent="0.2">
      <c r="A5540" s="60">
        <v>33</v>
      </c>
      <c r="B5540" s="61" t="s">
        <v>4658</v>
      </c>
      <c r="C5540" s="61">
        <v>3306</v>
      </c>
      <c r="D5540" s="61" t="s">
        <v>5154</v>
      </c>
      <c r="G5540" s="62"/>
      <c r="J5540" s="51" t="s">
        <v>20</v>
      </c>
      <c r="M5540" s="62"/>
      <c r="P5540" s="51" t="s">
        <v>20</v>
      </c>
      <c r="Q5540" s="60" t="s">
        <v>5384</v>
      </c>
      <c r="R5540" s="60">
        <v>244</v>
      </c>
      <c r="S5540" s="62">
        <v>17</v>
      </c>
      <c r="U5540" s="54" t="s">
        <v>15</v>
      </c>
      <c r="V5540" s="50" t="s">
        <v>20</v>
      </c>
      <c r="X5540" s="48"/>
    </row>
    <row r="5541" spans="1:24" s="60" customFormat="1" x14ac:dyDescent="0.2">
      <c r="A5541" s="60">
        <v>33</v>
      </c>
      <c r="B5541" s="61" t="s">
        <v>4658</v>
      </c>
      <c r="C5541" s="61">
        <v>3306</v>
      </c>
      <c r="D5541" s="61" t="s">
        <v>5154</v>
      </c>
      <c r="G5541" s="62"/>
      <c r="J5541" s="51" t="s">
        <v>20</v>
      </c>
      <c r="M5541" s="62"/>
      <c r="P5541" s="51" t="s">
        <v>20</v>
      </c>
      <c r="Q5541" s="60" t="s">
        <v>5385</v>
      </c>
      <c r="R5541" s="60">
        <v>245</v>
      </c>
      <c r="S5541" s="62">
        <v>3</v>
      </c>
      <c r="U5541" s="54" t="s">
        <v>15</v>
      </c>
      <c r="V5541" s="50" t="s">
        <v>20</v>
      </c>
      <c r="X5541" s="48"/>
    </row>
    <row r="5542" spans="1:24" s="60" customFormat="1" x14ac:dyDescent="0.2">
      <c r="A5542" s="60">
        <v>33</v>
      </c>
      <c r="B5542" s="61" t="s">
        <v>4658</v>
      </c>
      <c r="C5542" s="61">
        <v>3306</v>
      </c>
      <c r="D5542" s="61" t="s">
        <v>5154</v>
      </c>
      <c r="G5542" s="62"/>
      <c r="J5542" s="51" t="s">
        <v>20</v>
      </c>
      <c r="M5542" s="62"/>
      <c r="P5542" s="51" t="s">
        <v>20</v>
      </c>
      <c r="Q5542" s="60" t="s">
        <v>4815</v>
      </c>
      <c r="R5542" s="60">
        <v>246</v>
      </c>
      <c r="S5542" s="62">
        <v>4</v>
      </c>
      <c r="U5542" s="54" t="s">
        <v>15</v>
      </c>
      <c r="V5542" s="50" t="s">
        <v>20</v>
      </c>
      <c r="X5542" s="48"/>
    </row>
    <row r="5543" spans="1:24" s="60" customFormat="1" x14ac:dyDescent="0.2">
      <c r="A5543" s="60">
        <v>33</v>
      </c>
      <c r="B5543" s="61" t="s">
        <v>4658</v>
      </c>
      <c r="C5543" s="61">
        <v>3306</v>
      </c>
      <c r="D5543" s="61" t="s">
        <v>5154</v>
      </c>
      <c r="G5543" s="62"/>
      <c r="J5543" s="51" t="s">
        <v>20</v>
      </c>
      <c r="M5543" s="62"/>
      <c r="P5543" s="51" t="s">
        <v>20</v>
      </c>
      <c r="Q5543" s="60" t="s">
        <v>5386</v>
      </c>
      <c r="R5543" s="60">
        <v>247</v>
      </c>
      <c r="S5543" s="62">
        <v>2</v>
      </c>
      <c r="U5543" s="54" t="s">
        <v>15</v>
      </c>
      <c r="V5543" s="50" t="s">
        <v>20</v>
      </c>
      <c r="X5543" s="48"/>
    </row>
    <row r="5544" spans="1:24" s="60" customFormat="1" x14ac:dyDescent="0.2">
      <c r="A5544" s="60">
        <v>33</v>
      </c>
      <c r="B5544" s="61" t="s">
        <v>4658</v>
      </c>
      <c r="C5544" s="61">
        <v>3306</v>
      </c>
      <c r="D5544" s="61" t="s">
        <v>5154</v>
      </c>
      <c r="G5544" s="62"/>
      <c r="J5544" s="51" t="s">
        <v>20</v>
      </c>
      <c r="M5544" s="62"/>
      <c r="P5544" s="51" t="s">
        <v>20</v>
      </c>
      <c r="Q5544" s="60" t="s">
        <v>5387</v>
      </c>
      <c r="R5544" s="60">
        <v>248</v>
      </c>
      <c r="S5544" s="62">
        <v>35</v>
      </c>
      <c r="U5544" s="54" t="s">
        <v>15</v>
      </c>
      <c r="V5544" s="50" t="s">
        <v>20</v>
      </c>
      <c r="X5544" s="48"/>
    </row>
    <row r="5545" spans="1:24" s="60" customFormat="1" x14ac:dyDescent="0.2">
      <c r="A5545" s="60">
        <v>33</v>
      </c>
      <c r="B5545" s="61" t="s">
        <v>4658</v>
      </c>
      <c r="C5545" s="61">
        <v>3306</v>
      </c>
      <c r="D5545" s="61" t="s">
        <v>5154</v>
      </c>
      <c r="G5545" s="62"/>
      <c r="J5545" s="51" t="s">
        <v>20</v>
      </c>
      <c r="M5545" s="62"/>
      <c r="P5545" s="51" t="s">
        <v>20</v>
      </c>
      <c r="Q5545" s="60" t="s">
        <v>5388</v>
      </c>
      <c r="R5545" s="60">
        <v>249</v>
      </c>
      <c r="S5545" s="62">
        <v>106</v>
      </c>
      <c r="U5545" s="54" t="s">
        <v>15</v>
      </c>
      <c r="V5545" s="50" t="s">
        <v>20</v>
      </c>
      <c r="X5545" s="48"/>
    </row>
    <row r="5546" spans="1:24" s="60" customFormat="1" x14ac:dyDescent="0.2">
      <c r="A5546" s="60">
        <v>33</v>
      </c>
      <c r="B5546" s="61" t="s">
        <v>4658</v>
      </c>
      <c r="C5546" s="61">
        <v>3306</v>
      </c>
      <c r="D5546" s="61" t="s">
        <v>5154</v>
      </c>
      <c r="G5546" s="62"/>
      <c r="J5546" s="51" t="s">
        <v>20</v>
      </c>
      <c r="M5546" s="62"/>
      <c r="P5546" s="51" t="s">
        <v>20</v>
      </c>
      <c r="Q5546" s="60" t="s">
        <v>5389</v>
      </c>
      <c r="R5546" s="60">
        <v>250</v>
      </c>
      <c r="S5546" s="62">
        <v>1</v>
      </c>
      <c r="U5546" s="54" t="s">
        <v>15</v>
      </c>
      <c r="V5546" s="50" t="s">
        <v>20</v>
      </c>
      <c r="X5546" s="48"/>
    </row>
    <row r="5547" spans="1:24" s="60" customFormat="1" x14ac:dyDescent="0.2">
      <c r="A5547" s="60">
        <v>33</v>
      </c>
      <c r="B5547" s="61" t="s">
        <v>4658</v>
      </c>
      <c r="C5547" s="61">
        <v>3326</v>
      </c>
      <c r="D5547" s="61" t="s">
        <v>5390</v>
      </c>
      <c r="E5547" s="60" t="s">
        <v>5391</v>
      </c>
      <c r="F5547" s="50" t="s">
        <v>13</v>
      </c>
      <c r="G5547" s="62">
        <v>1768</v>
      </c>
      <c r="H5547" s="60" t="s">
        <v>5392</v>
      </c>
      <c r="I5547" s="51" t="s">
        <v>15</v>
      </c>
      <c r="J5547" s="51"/>
      <c r="K5547" s="60" t="s">
        <v>5393</v>
      </c>
      <c r="L5547" s="60">
        <v>1</v>
      </c>
      <c r="M5547" s="62">
        <v>238</v>
      </c>
      <c r="N5547" s="60" t="s">
        <v>5394</v>
      </c>
      <c r="O5547" s="51" t="s">
        <v>15</v>
      </c>
      <c r="P5547" s="51"/>
      <c r="Q5547" s="60" t="s">
        <v>4444</v>
      </c>
      <c r="R5547" s="60">
        <v>1</v>
      </c>
      <c r="S5547" s="62">
        <v>12</v>
      </c>
      <c r="U5547" s="54" t="s">
        <v>15</v>
      </c>
      <c r="V5547" s="50" t="s">
        <v>20</v>
      </c>
      <c r="X5547" s="48"/>
    </row>
    <row r="5548" spans="1:24" s="60" customFormat="1" x14ac:dyDescent="0.2">
      <c r="A5548" s="60">
        <v>33</v>
      </c>
      <c r="B5548" s="61" t="s">
        <v>4658</v>
      </c>
      <c r="C5548" s="61">
        <v>3326</v>
      </c>
      <c r="D5548" s="61" t="s">
        <v>5390</v>
      </c>
      <c r="E5548" s="60" t="s">
        <v>5395</v>
      </c>
      <c r="F5548" s="50" t="s">
        <v>13</v>
      </c>
      <c r="G5548" s="62">
        <v>50</v>
      </c>
      <c r="H5548" s="60" t="s">
        <v>5396</v>
      </c>
      <c r="I5548" s="51" t="s">
        <v>15</v>
      </c>
      <c r="J5548" s="51"/>
      <c r="K5548" s="60" t="s">
        <v>5397</v>
      </c>
      <c r="L5548" s="60">
        <v>2</v>
      </c>
      <c r="M5548" s="62">
        <v>2388</v>
      </c>
      <c r="N5548" s="60" t="s">
        <v>18</v>
      </c>
      <c r="O5548" s="51" t="s">
        <v>15</v>
      </c>
      <c r="P5548" s="51"/>
      <c r="Q5548" s="60" t="s">
        <v>5398</v>
      </c>
      <c r="R5548" s="60">
        <v>2</v>
      </c>
      <c r="S5548" s="62">
        <v>50</v>
      </c>
      <c r="U5548" s="54" t="s">
        <v>15</v>
      </c>
      <c r="V5548" s="50" t="s">
        <v>20</v>
      </c>
      <c r="X5548" s="48"/>
    </row>
    <row r="5549" spans="1:24" s="60" customFormat="1" x14ac:dyDescent="0.2">
      <c r="A5549" s="60">
        <v>33</v>
      </c>
      <c r="B5549" s="61" t="s">
        <v>4658</v>
      </c>
      <c r="C5549" s="61">
        <v>3326</v>
      </c>
      <c r="D5549" s="61" t="s">
        <v>5390</v>
      </c>
      <c r="E5549" s="60" t="s">
        <v>5399</v>
      </c>
      <c r="F5549" s="50" t="s">
        <v>13</v>
      </c>
      <c r="G5549" s="62">
        <v>3246</v>
      </c>
      <c r="H5549" s="60" t="s">
        <v>5394</v>
      </c>
      <c r="I5549" s="51" t="s">
        <v>15</v>
      </c>
      <c r="J5549" s="51" t="s">
        <v>16</v>
      </c>
      <c r="K5549" s="60" t="s">
        <v>5400</v>
      </c>
      <c r="L5549" s="60">
        <v>3</v>
      </c>
      <c r="M5549" s="62">
        <v>1521</v>
      </c>
      <c r="N5549" s="60" t="s">
        <v>18</v>
      </c>
      <c r="O5549" s="51" t="s">
        <v>15</v>
      </c>
      <c r="P5549" s="51"/>
      <c r="Q5549" s="60" t="s">
        <v>439</v>
      </c>
      <c r="R5549" s="60">
        <v>3</v>
      </c>
      <c r="S5549" s="62">
        <v>59</v>
      </c>
      <c r="U5549" s="54" t="s">
        <v>15</v>
      </c>
      <c r="V5549" s="50" t="s">
        <v>20</v>
      </c>
      <c r="X5549" s="48"/>
    </row>
    <row r="5550" spans="1:24" s="60" customFormat="1" x14ac:dyDescent="0.2">
      <c r="A5550" s="60">
        <v>33</v>
      </c>
      <c r="B5550" s="61" t="s">
        <v>4658</v>
      </c>
      <c r="C5550" s="61">
        <v>3326</v>
      </c>
      <c r="D5550" s="61" t="s">
        <v>5390</v>
      </c>
      <c r="E5550" s="60" t="s">
        <v>5401</v>
      </c>
      <c r="F5550" s="50" t="s">
        <v>13</v>
      </c>
      <c r="G5550" s="62">
        <v>3211.8</v>
      </c>
      <c r="I5550" s="60" t="s">
        <v>15</v>
      </c>
      <c r="J5550" s="51" t="s">
        <v>16</v>
      </c>
      <c r="K5550" s="60" t="s">
        <v>5402</v>
      </c>
      <c r="L5550" s="60">
        <v>4</v>
      </c>
      <c r="M5550" s="62">
        <v>1330</v>
      </c>
      <c r="N5550" s="60" t="s">
        <v>18</v>
      </c>
      <c r="O5550" s="51" t="s">
        <v>15</v>
      </c>
      <c r="P5550" s="51"/>
      <c r="Q5550" s="60" t="s">
        <v>5403</v>
      </c>
      <c r="R5550" s="60">
        <v>4</v>
      </c>
      <c r="S5550" s="62">
        <v>8</v>
      </c>
      <c r="U5550" s="54" t="s">
        <v>15</v>
      </c>
      <c r="V5550" s="50" t="s">
        <v>20</v>
      </c>
      <c r="X5550" s="48"/>
    </row>
    <row r="5551" spans="1:24" s="60" customFormat="1" x14ac:dyDescent="0.2">
      <c r="A5551" s="60">
        <v>33</v>
      </c>
      <c r="B5551" s="61" t="s">
        <v>4658</v>
      </c>
      <c r="C5551" s="61">
        <v>3326</v>
      </c>
      <c r="D5551" s="61" t="s">
        <v>5390</v>
      </c>
      <c r="G5551" s="62"/>
      <c r="J5551" s="51" t="s">
        <v>20</v>
      </c>
      <c r="M5551" s="62"/>
      <c r="P5551" s="51" t="s">
        <v>20</v>
      </c>
      <c r="Q5551" s="60" t="s">
        <v>5404</v>
      </c>
      <c r="R5551" s="60">
        <v>5</v>
      </c>
      <c r="S5551" s="62">
        <v>74</v>
      </c>
      <c r="U5551" s="54" t="s">
        <v>15</v>
      </c>
      <c r="V5551" s="50" t="s">
        <v>20</v>
      </c>
      <c r="X5551" s="48"/>
    </row>
    <row r="5552" spans="1:24" s="60" customFormat="1" x14ac:dyDescent="0.2">
      <c r="A5552" s="60">
        <v>33</v>
      </c>
      <c r="B5552" s="61" t="s">
        <v>4658</v>
      </c>
      <c r="C5552" s="61">
        <v>3326</v>
      </c>
      <c r="D5552" s="61" t="s">
        <v>5390</v>
      </c>
      <c r="G5552" s="62"/>
      <c r="J5552" s="51" t="s">
        <v>20</v>
      </c>
      <c r="M5552" s="62"/>
      <c r="P5552" s="51" t="s">
        <v>20</v>
      </c>
      <c r="Q5552" s="60" t="s">
        <v>5405</v>
      </c>
      <c r="R5552" s="60">
        <v>6</v>
      </c>
      <c r="S5552" s="62">
        <v>346</v>
      </c>
      <c r="U5552" s="54" t="s">
        <v>15</v>
      </c>
      <c r="V5552" s="50" t="s">
        <v>20</v>
      </c>
      <c r="X5552" s="48"/>
    </row>
    <row r="5553" spans="1:24" s="60" customFormat="1" x14ac:dyDescent="0.2">
      <c r="A5553" s="60">
        <v>33</v>
      </c>
      <c r="B5553" s="61" t="s">
        <v>4658</v>
      </c>
      <c r="C5553" s="61">
        <v>3326</v>
      </c>
      <c r="D5553" s="61" t="s">
        <v>5390</v>
      </c>
      <c r="G5553" s="62"/>
      <c r="J5553" s="51" t="s">
        <v>20</v>
      </c>
      <c r="M5553" s="62"/>
      <c r="P5553" s="51" t="s">
        <v>20</v>
      </c>
      <c r="Q5553" s="60" t="s">
        <v>5406</v>
      </c>
      <c r="R5553" s="60">
        <v>7</v>
      </c>
      <c r="S5553" s="62">
        <v>38</v>
      </c>
      <c r="U5553" s="54" t="s">
        <v>15</v>
      </c>
      <c r="V5553" s="50" t="s">
        <v>20</v>
      </c>
      <c r="X5553" s="48"/>
    </row>
    <row r="5554" spans="1:24" s="60" customFormat="1" x14ac:dyDescent="0.2">
      <c r="A5554" s="60">
        <v>33</v>
      </c>
      <c r="B5554" s="61" t="s">
        <v>4658</v>
      </c>
      <c r="C5554" s="61">
        <v>3326</v>
      </c>
      <c r="D5554" s="61" t="s">
        <v>5390</v>
      </c>
      <c r="G5554" s="62"/>
      <c r="J5554" s="51" t="s">
        <v>20</v>
      </c>
      <c r="M5554" s="62"/>
      <c r="P5554" s="51" t="s">
        <v>20</v>
      </c>
      <c r="Q5554" s="60" t="s">
        <v>5407</v>
      </c>
      <c r="R5554" s="60">
        <v>8</v>
      </c>
      <c r="S5554" s="62">
        <v>107</v>
      </c>
      <c r="U5554" s="54" t="s">
        <v>15</v>
      </c>
      <c r="V5554" s="50" t="s">
        <v>20</v>
      </c>
      <c r="X5554" s="48"/>
    </row>
    <row r="5555" spans="1:24" s="60" customFormat="1" x14ac:dyDescent="0.2">
      <c r="A5555" s="60">
        <v>33</v>
      </c>
      <c r="B5555" s="61" t="s">
        <v>4658</v>
      </c>
      <c r="C5555" s="61">
        <v>3326</v>
      </c>
      <c r="D5555" s="61" t="s">
        <v>5390</v>
      </c>
      <c r="G5555" s="62"/>
      <c r="J5555" s="51" t="s">
        <v>20</v>
      </c>
      <c r="M5555" s="62"/>
      <c r="P5555" s="51" t="s">
        <v>20</v>
      </c>
      <c r="Q5555" s="60" t="s">
        <v>5408</v>
      </c>
      <c r="R5555" s="60">
        <v>9</v>
      </c>
      <c r="S5555" s="62">
        <v>64</v>
      </c>
      <c r="U5555" s="54" t="s">
        <v>15</v>
      </c>
      <c r="V5555" s="50" t="s">
        <v>20</v>
      </c>
      <c r="X5555" s="48"/>
    </row>
    <row r="5556" spans="1:24" s="60" customFormat="1" x14ac:dyDescent="0.2">
      <c r="A5556" s="60">
        <v>33</v>
      </c>
      <c r="B5556" s="61" t="s">
        <v>4658</v>
      </c>
      <c r="C5556" s="61">
        <v>3326</v>
      </c>
      <c r="D5556" s="61" t="s">
        <v>5390</v>
      </c>
      <c r="G5556" s="62"/>
      <c r="J5556" s="51" t="s">
        <v>20</v>
      </c>
      <c r="M5556" s="62"/>
      <c r="P5556" s="51" t="s">
        <v>20</v>
      </c>
      <c r="Q5556" s="60" t="s">
        <v>5409</v>
      </c>
      <c r="R5556" s="60">
        <v>10</v>
      </c>
      <c r="S5556" s="62">
        <v>22</v>
      </c>
      <c r="U5556" s="54" t="s">
        <v>15</v>
      </c>
      <c r="V5556" s="50" t="s">
        <v>20</v>
      </c>
      <c r="X5556" s="48"/>
    </row>
    <row r="5557" spans="1:24" s="60" customFormat="1" x14ac:dyDescent="0.2">
      <c r="A5557" s="60">
        <v>33</v>
      </c>
      <c r="B5557" s="61" t="s">
        <v>4658</v>
      </c>
      <c r="C5557" s="61">
        <v>3326</v>
      </c>
      <c r="D5557" s="61" t="s">
        <v>5390</v>
      </c>
      <c r="G5557" s="62"/>
      <c r="J5557" s="51" t="s">
        <v>20</v>
      </c>
      <c r="M5557" s="62"/>
      <c r="P5557" s="51" t="s">
        <v>20</v>
      </c>
      <c r="Q5557" s="60" t="s">
        <v>5410</v>
      </c>
      <c r="R5557" s="60">
        <v>11</v>
      </c>
      <c r="S5557" s="62">
        <v>60</v>
      </c>
      <c r="U5557" s="54" t="s">
        <v>15</v>
      </c>
      <c r="V5557" s="50" t="s">
        <v>20</v>
      </c>
      <c r="X5557" s="48"/>
    </row>
    <row r="5558" spans="1:24" s="60" customFormat="1" x14ac:dyDescent="0.2">
      <c r="A5558" s="60">
        <v>33</v>
      </c>
      <c r="B5558" s="61" t="s">
        <v>4658</v>
      </c>
      <c r="C5558" s="61">
        <v>3326</v>
      </c>
      <c r="D5558" s="61" t="s">
        <v>5390</v>
      </c>
      <c r="G5558" s="62"/>
      <c r="J5558" s="51" t="s">
        <v>20</v>
      </c>
      <c r="M5558" s="62"/>
      <c r="P5558" s="51" t="s">
        <v>20</v>
      </c>
      <c r="Q5558" s="60" t="s">
        <v>5411</v>
      </c>
      <c r="R5558" s="60">
        <v>12</v>
      </c>
      <c r="S5558" s="62">
        <v>10</v>
      </c>
      <c r="U5558" s="54" t="s">
        <v>15</v>
      </c>
      <c r="V5558" s="50" t="s">
        <v>20</v>
      </c>
      <c r="X5558" s="48"/>
    </row>
    <row r="5559" spans="1:24" s="60" customFormat="1" x14ac:dyDescent="0.2">
      <c r="A5559" s="60">
        <v>33</v>
      </c>
      <c r="B5559" s="61" t="s">
        <v>4658</v>
      </c>
      <c r="C5559" s="61">
        <v>3326</v>
      </c>
      <c r="D5559" s="61" t="s">
        <v>5390</v>
      </c>
      <c r="G5559" s="62"/>
      <c r="J5559" s="51" t="s">
        <v>20</v>
      </c>
      <c r="M5559" s="62"/>
      <c r="P5559" s="51" t="s">
        <v>20</v>
      </c>
      <c r="Q5559" s="60" t="s">
        <v>5412</v>
      </c>
      <c r="R5559" s="60">
        <v>13</v>
      </c>
      <c r="S5559" s="62">
        <v>30</v>
      </c>
      <c r="U5559" s="54" t="s">
        <v>15</v>
      </c>
      <c r="V5559" s="50" t="s">
        <v>20</v>
      </c>
      <c r="X5559" s="48"/>
    </row>
    <row r="5560" spans="1:24" s="60" customFormat="1" x14ac:dyDescent="0.2">
      <c r="A5560" s="60">
        <v>33</v>
      </c>
      <c r="B5560" s="61" t="s">
        <v>4658</v>
      </c>
      <c r="C5560" s="61">
        <v>3326</v>
      </c>
      <c r="D5560" s="61" t="s">
        <v>5390</v>
      </c>
      <c r="G5560" s="62"/>
      <c r="J5560" s="51" t="s">
        <v>20</v>
      </c>
      <c r="M5560" s="62"/>
      <c r="P5560" s="51" t="s">
        <v>20</v>
      </c>
      <c r="Q5560" s="60" t="s">
        <v>5413</v>
      </c>
      <c r="R5560" s="60">
        <v>14</v>
      </c>
      <c r="S5560" s="62">
        <v>65</v>
      </c>
      <c r="U5560" s="54" t="s">
        <v>15</v>
      </c>
      <c r="V5560" s="50" t="s">
        <v>20</v>
      </c>
      <c r="X5560" s="48"/>
    </row>
    <row r="5561" spans="1:24" s="60" customFormat="1" x14ac:dyDescent="0.2">
      <c r="A5561" s="60">
        <v>33</v>
      </c>
      <c r="B5561" s="61" t="s">
        <v>4658</v>
      </c>
      <c r="C5561" s="61">
        <v>3326</v>
      </c>
      <c r="D5561" s="61" t="s">
        <v>5390</v>
      </c>
      <c r="G5561" s="62"/>
      <c r="J5561" s="51" t="s">
        <v>20</v>
      </c>
      <c r="M5561" s="62"/>
      <c r="P5561" s="51" t="s">
        <v>20</v>
      </c>
      <c r="Q5561" s="60" t="s">
        <v>5414</v>
      </c>
      <c r="R5561" s="60">
        <v>15</v>
      </c>
      <c r="S5561" s="62">
        <v>40</v>
      </c>
      <c r="U5561" s="54" t="s">
        <v>15</v>
      </c>
      <c r="V5561" s="50" t="s">
        <v>20</v>
      </c>
      <c r="X5561" s="48"/>
    </row>
    <row r="5562" spans="1:24" s="60" customFormat="1" x14ac:dyDescent="0.2">
      <c r="A5562" s="60">
        <v>33</v>
      </c>
      <c r="B5562" s="61" t="s">
        <v>4658</v>
      </c>
      <c r="C5562" s="61">
        <v>3326</v>
      </c>
      <c r="D5562" s="61" t="s">
        <v>5390</v>
      </c>
      <c r="G5562" s="62"/>
      <c r="J5562" s="51" t="s">
        <v>20</v>
      </c>
      <c r="M5562" s="62"/>
      <c r="P5562" s="51" t="s">
        <v>20</v>
      </c>
      <c r="Q5562" s="60" t="s">
        <v>5415</v>
      </c>
      <c r="R5562" s="60">
        <v>16</v>
      </c>
      <c r="S5562" s="62">
        <v>75</v>
      </c>
      <c r="U5562" s="54" t="s">
        <v>15</v>
      </c>
      <c r="V5562" s="50" t="s">
        <v>20</v>
      </c>
      <c r="X5562" s="48"/>
    </row>
    <row r="5563" spans="1:24" s="60" customFormat="1" x14ac:dyDescent="0.2">
      <c r="A5563" s="60">
        <v>33</v>
      </c>
      <c r="B5563" s="61" t="s">
        <v>4658</v>
      </c>
      <c r="C5563" s="61">
        <v>3326</v>
      </c>
      <c r="D5563" s="61" t="s">
        <v>5390</v>
      </c>
      <c r="G5563" s="62"/>
      <c r="J5563" s="51" t="s">
        <v>20</v>
      </c>
      <c r="M5563" s="62"/>
      <c r="P5563" s="51" t="s">
        <v>20</v>
      </c>
      <c r="Q5563" s="60" t="s">
        <v>5416</v>
      </c>
      <c r="R5563" s="60">
        <v>17</v>
      </c>
      <c r="S5563" s="62">
        <v>35</v>
      </c>
      <c r="U5563" s="54" t="s">
        <v>15</v>
      </c>
      <c r="V5563" s="50" t="s">
        <v>20</v>
      </c>
      <c r="X5563" s="48"/>
    </row>
    <row r="5564" spans="1:24" s="60" customFormat="1" x14ac:dyDescent="0.2">
      <c r="A5564" s="60">
        <v>33</v>
      </c>
      <c r="B5564" s="61" t="s">
        <v>4658</v>
      </c>
      <c r="C5564" s="61">
        <v>3326</v>
      </c>
      <c r="D5564" s="61" t="s">
        <v>5390</v>
      </c>
      <c r="G5564" s="62"/>
      <c r="J5564" s="51" t="s">
        <v>20</v>
      </c>
      <c r="M5564" s="62"/>
      <c r="P5564" s="51" t="s">
        <v>20</v>
      </c>
      <c r="Q5564" s="60" t="s">
        <v>5417</v>
      </c>
      <c r="R5564" s="60">
        <v>18</v>
      </c>
      <c r="S5564" s="62">
        <v>35</v>
      </c>
      <c r="U5564" s="54" t="s">
        <v>15</v>
      </c>
      <c r="V5564" s="50" t="s">
        <v>20</v>
      </c>
      <c r="X5564" s="48"/>
    </row>
    <row r="5565" spans="1:24" s="60" customFormat="1" x14ac:dyDescent="0.2">
      <c r="A5565" s="60">
        <v>33</v>
      </c>
      <c r="B5565" s="61" t="s">
        <v>4658</v>
      </c>
      <c r="C5565" s="61">
        <v>3326</v>
      </c>
      <c r="D5565" s="61" t="s">
        <v>5390</v>
      </c>
      <c r="G5565" s="62"/>
      <c r="J5565" s="51" t="s">
        <v>20</v>
      </c>
      <c r="M5565" s="62"/>
      <c r="P5565" s="51" t="s">
        <v>20</v>
      </c>
      <c r="Q5565" s="60" t="s">
        <v>5418</v>
      </c>
      <c r="R5565" s="60">
        <v>19</v>
      </c>
      <c r="S5565" s="62">
        <v>20</v>
      </c>
      <c r="U5565" s="54" t="s">
        <v>15</v>
      </c>
      <c r="V5565" s="50" t="s">
        <v>20</v>
      </c>
      <c r="X5565" s="48"/>
    </row>
    <row r="5566" spans="1:24" s="60" customFormat="1" x14ac:dyDescent="0.2">
      <c r="A5566" s="60">
        <v>33</v>
      </c>
      <c r="B5566" s="61" t="s">
        <v>4658</v>
      </c>
      <c r="C5566" s="61">
        <v>3326</v>
      </c>
      <c r="D5566" s="61" t="s">
        <v>5390</v>
      </c>
      <c r="G5566" s="62"/>
      <c r="J5566" s="51" t="s">
        <v>20</v>
      </c>
      <c r="M5566" s="62"/>
      <c r="P5566" s="51" t="s">
        <v>20</v>
      </c>
      <c r="Q5566" s="60" t="s">
        <v>4463</v>
      </c>
      <c r="R5566" s="60">
        <v>20</v>
      </c>
      <c r="S5566" s="62">
        <v>15</v>
      </c>
      <c r="U5566" s="54" t="s">
        <v>15</v>
      </c>
      <c r="V5566" s="50" t="s">
        <v>20</v>
      </c>
      <c r="X5566" s="48"/>
    </row>
    <row r="5567" spans="1:24" s="60" customFormat="1" x14ac:dyDescent="0.2">
      <c r="A5567" s="60">
        <v>33</v>
      </c>
      <c r="B5567" s="61" t="s">
        <v>4658</v>
      </c>
      <c r="C5567" s="61">
        <v>3326</v>
      </c>
      <c r="D5567" s="61" t="s">
        <v>5390</v>
      </c>
      <c r="G5567" s="62"/>
      <c r="J5567" s="51" t="s">
        <v>20</v>
      </c>
      <c r="M5567" s="62"/>
      <c r="P5567" s="51" t="s">
        <v>20</v>
      </c>
      <c r="Q5567" s="60" t="s">
        <v>5419</v>
      </c>
      <c r="R5567" s="60">
        <v>21</v>
      </c>
      <c r="S5567" s="62">
        <v>15</v>
      </c>
      <c r="U5567" s="54" t="s">
        <v>15</v>
      </c>
      <c r="V5567" s="50" t="s">
        <v>20</v>
      </c>
      <c r="X5567" s="48"/>
    </row>
    <row r="5568" spans="1:24" s="60" customFormat="1" x14ac:dyDescent="0.2">
      <c r="A5568" s="60">
        <v>33</v>
      </c>
      <c r="B5568" s="61" t="s">
        <v>4658</v>
      </c>
      <c r="C5568" s="61">
        <v>3326</v>
      </c>
      <c r="D5568" s="61" t="s">
        <v>5390</v>
      </c>
      <c r="G5568" s="62"/>
      <c r="J5568" s="51" t="s">
        <v>20</v>
      </c>
      <c r="M5568" s="62"/>
      <c r="P5568" s="51" t="s">
        <v>20</v>
      </c>
      <c r="Q5568" s="60" t="s">
        <v>5420</v>
      </c>
      <c r="R5568" s="60">
        <v>22</v>
      </c>
      <c r="S5568" s="62">
        <v>53</v>
      </c>
      <c r="U5568" s="54" t="s">
        <v>15</v>
      </c>
      <c r="V5568" s="50" t="s">
        <v>20</v>
      </c>
      <c r="X5568" s="48"/>
    </row>
    <row r="5569" spans="1:24" s="60" customFormat="1" x14ac:dyDescent="0.2">
      <c r="A5569" s="60">
        <v>33</v>
      </c>
      <c r="B5569" s="61" t="s">
        <v>4658</v>
      </c>
      <c r="C5569" s="61">
        <v>3326</v>
      </c>
      <c r="D5569" s="61" t="s">
        <v>5390</v>
      </c>
      <c r="G5569" s="62"/>
      <c r="J5569" s="51" t="s">
        <v>20</v>
      </c>
      <c r="M5569" s="62"/>
      <c r="P5569" s="51" t="s">
        <v>20</v>
      </c>
      <c r="Q5569" s="60" t="s">
        <v>5421</v>
      </c>
      <c r="R5569" s="60">
        <v>23</v>
      </c>
      <c r="S5569" s="62">
        <v>45</v>
      </c>
      <c r="U5569" s="54" t="s">
        <v>15</v>
      </c>
      <c r="V5569" s="50"/>
      <c r="X5569" s="48"/>
    </row>
    <row r="5570" spans="1:24" s="60" customFormat="1" x14ac:dyDescent="0.2">
      <c r="A5570" s="60">
        <v>33</v>
      </c>
      <c r="B5570" s="61" t="s">
        <v>4658</v>
      </c>
      <c r="C5570" s="61">
        <v>3326</v>
      </c>
      <c r="D5570" s="61" t="s">
        <v>5390</v>
      </c>
      <c r="G5570" s="62"/>
      <c r="J5570" s="51" t="s">
        <v>20</v>
      </c>
      <c r="M5570" s="62"/>
      <c r="P5570" s="51" t="s">
        <v>20</v>
      </c>
      <c r="Q5570" s="60" t="s">
        <v>5422</v>
      </c>
      <c r="R5570" s="60">
        <v>24</v>
      </c>
      <c r="S5570" s="62">
        <v>35</v>
      </c>
      <c r="U5570" s="54" t="s">
        <v>15</v>
      </c>
      <c r="V5570" s="50" t="s">
        <v>20</v>
      </c>
      <c r="X5570" s="48"/>
    </row>
    <row r="5571" spans="1:24" s="60" customFormat="1" x14ac:dyDescent="0.2">
      <c r="A5571" s="60">
        <v>33</v>
      </c>
      <c r="B5571" s="61" t="s">
        <v>4658</v>
      </c>
      <c r="C5571" s="61">
        <v>3326</v>
      </c>
      <c r="D5571" s="61" t="s">
        <v>5390</v>
      </c>
      <c r="G5571" s="62"/>
      <c r="J5571" s="51" t="s">
        <v>20</v>
      </c>
      <c r="M5571" s="62"/>
      <c r="P5571" s="51" t="s">
        <v>20</v>
      </c>
      <c r="Q5571" s="60" t="s">
        <v>5423</v>
      </c>
      <c r="R5571" s="60">
        <v>25</v>
      </c>
      <c r="S5571" s="62">
        <v>25</v>
      </c>
      <c r="U5571" s="54" t="s">
        <v>15</v>
      </c>
      <c r="V5571" s="50" t="s">
        <v>20</v>
      </c>
      <c r="X5571" s="48"/>
    </row>
    <row r="5572" spans="1:24" s="60" customFormat="1" x14ac:dyDescent="0.2">
      <c r="A5572" s="60">
        <v>33</v>
      </c>
      <c r="B5572" s="61" t="s">
        <v>4658</v>
      </c>
      <c r="C5572" s="61">
        <v>3326</v>
      </c>
      <c r="D5572" s="61" t="s">
        <v>5390</v>
      </c>
      <c r="G5572" s="62"/>
      <c r="J5572" s="51" t="s">
        <v>20</v>
      </c>
      <c r="M5572" s="62"/>
      <c r="P5572" s="51" t="s">
        <v>20</v>
      </c>
      <c r="Q5572" s="60" t="s">
        <v>2954</v>
      </c>
      <c r="R5572" s="60">
        <v>26</v>
      </c>
      <c r="S5572" s="62">
        <v>82</v>
      </c>
      <c r="U5572" s="54" t="s">
        <v>15</v>
      </c>
      <c r="V5572" s="50" t="s">
        <v>20</v>
      </c>
      <c r="X5572" s="48"/>
    </row>
    <row r="5573" spans="1:24" s="60" customFormat="1" x14ac:dyDescent="0.2">
      <c r="A5573" s="60">
        <v>33</v>
      </c>
      <c r="B5573" s="61" t="s">
        <v>4658</v>
      </c>
      <c r="C5573" s="61">
        <v>3326</v>
      </c>
      <c r="D5573" s="61" t="s">
        <v>5390</v>
      </c>
      <c r="G5573" s="62"/>
      <c r="J5573" s="51" t="s">
        <v>20</v>
      </c>
      <c r="M5573" s="62"/>
      <c r="P5573" s="51" t="s">
        <v>20</v>
      </c>
      <c r="Q5573" s="60" t="s">
        <v>5424</v>
      </c>
      <c r="R5573" s="60">
        <v>27</v>
      </c>
      <c r="S5573" s="62">
        <v>18</v>
      </c>
      <c r="U5573" s="54" t="s">
        <v>15</v>
      </c>
      <c r="V5573" s="50" t="s">
        <v>20</v>
      </c>
      <c r="X5573" s="48"/>
    </row>
    <row r="5574" spans="1:24" s="60" customFormat="1" x14ac:dyDescent="0.2">
      <c r="A5574" s="60">
        <v>33</v>
      </c>
      <c r="B5574" s="61" t="s">
        <v>4658</v>
      </c>
      <c r="C5574" s="61">
        <v>3326</v>
      </c>
      <c r="D5574" s="61" t="s">
        <v>5390</v>
      </c>
      <c r="G5574" s="62"/>
      <c r="J5574" s="51" t="s">
        <v>20</v>
      </c>
      <c r="M5574" s="62"/>
      <c r="P5574" s="51" t="s">
        <v>20</v>
      </c>
      <c r="Q5574" s="60" t="s">
        <v>3791</v>
      </c>
      <c r="R5574" s="60">
        <v>28</v>
      </c>
      <c r="S5574" s="62">
        <v>80</v>
      </c>
      <c r="U5574" s="54" t="s">
        <v>15</v>
      </c>
      <c r="V5574" s="50"/>
      <c r="X5574" s="48"/>
    </row>
    <row r="5575" spans="1:24" s="60" customFormat="1" x14ac:dyDescent="0.2">
      <c r="A5575" s="60">
        <v>33</v>
      </c>
      <c r="B5575" s="61" t="s">
        <v>4658</v>
      </c>
      <c r="C5575" s="61">
        <v>3326</v>
      </c>
      <c r="D5575" s="61" t="s">
        <v>5390</v>
      </c>
      <c r="G5575" s="62"/>
      <c r="J5575" s="51" t="s">
        <v>20</v>
      </c>
      <c r="M5575" s="62"/>
      <c r="P5575" s="51" t="s">
        <v>20</v>
      </c>
      <c r="Q5575" s="60" t="s">
        <v>5425</v>
      </c>
      <c r="R5575" s="60">
        <v>29</v>
      </c>
      <c r="S5575" s="62">
        <v>32</v>
      </c>
      <c r="U5575" s="54" t="s">
        <v>15</v>
      </c>
      <c r="V5575" s="50" t="s">
        <v>20</v>
      </c>
      <c r="X5575" s="48"/>
    </row>
    <row r="5576" spans="1:24" s="60" customFormat="1" x14ac:dyDescent="0.2">
      <c r="A5576" s="60">
        <v>33</v>
      </c>
      <c r="B5576" s="61" t="s">
        <v>4658</v>
      </c>
      <c r="C5576" s="61">
        <v>3326</v>
      </c>
      <c r="D5576" s="61" t="s">
        <v>5390</v>
      </c>
      <c r="G5576" s="62"/>
      <c r="J5576" s="51" t="s">
        <v>20</v>
      </c>
      <c r="M5576" s="62"/>
      <c r="P5576" s="51" t="s">
        <v>20</v>
      </c>
      <c r="Q5576" s="60" t="s">
        <v>5426</v>
      </c>
      <c r="R5576" s="60">
        <v>30</v>
      </c>
      <c r="S5576" s="62">
        <v>110</v>
      </c>
      <c r="U5576" s="54" t="s">
        <v>15</v>
      </c>
      <c r="V5576" s="50" t="s">
        <v>20</v>
      </c>
      <c r="X5576" s="48"/>
    </row>
    <row r="5577" spans="1:24" s="60" customFormat="1" x14ac:dyDescent="0.2">
      <c r="A5577" s="60">
        <v>33</v>
      </c>
      <c r="B5577" s="61" t="s">
        <v>4658</v>
      </c>
      <c r="C5577" s="61">
        <v>3326</v>
      </c>
      <c r="D5577" s="61" t="s">
        <v>5390</v>
      </c>
      <c r="G5577" s="62"/>
      <c r="J5577" s="51" t="s">
        <v>20</v>
      </c>
      <c r="M5577" s="62"/>
      <c r="P5577" s="51" t="s">
        <v>20</v>
      </c>
      <c r="Q5577" s="60" t="s">
        <v>5427</v>
      </c>
      <c r="R5577" s="60">
        <v>31</v>
      </c>
      <c r="S5577" s="62">
        <v>20</v>
      </c>
      <c r="U5577" s="54" t="s">
        <v>15</v>
      </c>
      <c r="V5577" s="50" t="s">
        <v>20</v>
      </c>
      <c r="X5577" s="48"/>
    </row>
    <row r="5578" spans="1:24" s="60" customFormat="1" x14ac:dyDescent="0.2">
      <c r="A5578" s="60">
        <v>33</v>
      </c>
      <c r="B5578" s="61" t="s">
        <v>4658</v>
      </c>
      <c r="C5578" s="61">
        <v>3326</v>
      </c>
      <c r="D5578" s="61" t="s">
        <v>5390</v>
      </c>
      <c r="G5578" s="62"/>
      <c r="J5578" s="51" t="s">
        <v>20</v>
      </c>
      <c r="M5578" s="62"/>
      <c r="P5578" s="51" t="s">
        <v>20</v>
      </c>
      <c r="Q5578" s="60" t="s">
        <v>5428</v>
      </c>
      <c r="R5578" s="60">
        <v>32</v>
      </c>
      <c r="S5578" s="62">
        <v>20</v>
      </c>
      <c r="U5578" s="54" t="s">
        <v>15</v>
      </c>
      <c r="V5578" s="50" t="s">
        <v>20</v>
      </c>
      <c r="X5578" s="48"/>
    </row>
    <row r="5579" spans="1:24" s="60" customFormat="1" x14ac:dyDescent="0.2">
      <c r="A5579" s="60">
        <v>33</v>
      </c>
      <c r="B5579" s="61" t="s">
        <v>4658</v>
      </c>
      <c r="C5579" s="61">
        <v>3326</v>
      </c>
      <c r="D5579" s="61" t="s">
        <v>5390</v>
      </c>
      <c r="G5579" s="62"/>
      <c r="J5579" s="51" t="s">
        <v>20</v>
      </c>
      <c r="M5579" s="62"/>
      <c r="P5579" s="51" t="s">
        <v>20</v>
      </c>
      <c r="Q5579" s="60" t="s">
        <v>5429</v>
      </c>
      <c r="R5579" s="60">
        <v>33</v>
      </c>
      <c r="S5579" s="62">
        <v>80</v>
      </c>
      <c r="U5579" s="54" t="s">
        <v>15</v>
      </c>
      <c r="V5579" s="50" t="s">
        <v>20</v>
      </c>
      <c r="X5579" s="48"/>
    </row>
    <row r="5580" spans="1:24" s="60" customFormat="1" x14ac:dyDescent="0.2">
      <c r="A5580" s="60">
        <v>33</v>
      </c>
      <c r="B5580" s="61" t="s">
        <v>4658</v>
      </c>
      <c r="C5580" s="61">
        <v>3326</v>
      </c>
      <c r="D5580" s="61" t="s">
        <v>5390</v>
      </c>
      <c r="G5580" s="62"/>
      <c r="J5580" s="51" t="s">
        <v>20</v>
      </c>
      <c r="M5580" s="62"/>
      <c r="P5580" s="51" t="s">
        <v>20</v>
      </c>
      <c r="Q5580" s="60" t="s">
        <v>5430</v>
      </c>
      <c r="R5580" s="60">
        <v>34</v>
      </c>
      <c r="S5580" s="62">
        <v>75</v>
      </c>
      <c r="U5580" s="54" t="s">
        <v>15</v>
      </c>
      <c r="V5580" s="50" t="s">
        <v>20</v>
      </c>
      <c r="X5580" s="48"/>
    </row>
    <row r="5581" spans="1:24" s="60" customFormat="1" x14ac:dyDescent="0.2">
      <c r="A5581" s="60">
        <v>33</v>
      </c>
      <c r="B5581" s="61" t="s">
        <v>4658</v>
      </c>
      <c r="C5581" s="61">
        <v>3326</v>
      </c>
      <c r="D5581" s="61" t="s">
        <v>5390</v>
      </c>
      <c r="G5581" s="62"/>
      <c r="J5581" s="51" t="s">
        <v>20</v>
      </c>
      <c r="M5581" s="62"/>
      <c r="P5581" s="51" t="s">
        <v>20</v>
      </c>
      <c r="Q5581" s="60" t="s">
        <v>5431</v>
      </c>
      <c r="R5581" s="60">
        <v>35</v>
      </c>
      <c r="S5581" s="62">
        <v>34</v>
      </c>
      <c r="U5581" s="54" t="s">
        <v>15</v>
      </c>
      <c r="V5581" s="50" t="s">
        <v>20</v>
      </c>
      <c r="X5581" s="48"/>
    </row>
    <row r="5582" spans="1:24" s="60" customFormat="1" x14ac:dyDescent="0.2">
      <c r="A5582" s="60">
        <v>33</v>
      </c>
      <c r="B5582" s="61" t="s">
        <v>4658</v>
      </c>
      <c r="C5582" s="61">
        <v>3326</v>
      </c>
      <c r="D5582" s="61" t="s">
        <v>5390</v>
      </c>
      <c r="G5582" s="62"/>
      <c r="J5582" s="51" t="s">
        <v>20</v>
      </c>
      <c r="M5582" s="62"/>
      <c r="P5582" s="51" t="s">
        <v>20</v>
      </c>
      <c r="Q5582" s="60" t="s">
        <v>5432</v>
      </c>
      <c r="R5582" s="60">
        <v>36</v>
      </c>
      <c r="S5582" s="62">
        <v>6</v>
      </c>
      <c r="U5582" s="54" t="s">
        <v>15</v>
      </c>
      <c r="V5582" s="50" t="s">
        <v>20</v>
      </c>
      <c r="X5582" s="48"/>
    </row>
    <row r="5583" spans="1:24" s="60" customFormat="1" x14ac:dyDescent="0.2">
      <c r="A5583" s="60">
        <v>33</v>
      </c>
      <c r="B5583" s="61" t="s">
        <v>4658</v>
      </c>
      <c r="C5583" s="61">
        <v>3326</v>
      </c>
      <c r="D5583" s="61" t="s">
        <v>5390</v>
      </c>
      <c r="G5583" s="62"/>
      <c r="J5583" s="51" t="s">
        <v>20</v>
      </c>
      <c r="M5583" s="62"/>
      <c r="P5583" s="51" t="s">
        <v>20</v>
      </c>
      <c r="Q5583" s="60" t="s">
        <v>5433</v>
      </c>
      <c r="R5583" s="60">
        <v>37</v>
      </c>
      <c r="S5583" s="62">
        <v>8</v>
      </c>
      <c r="U5583" s="54" t="s">
        <v>15</v>
      </c>
      <c r="V5583" s="50" t="s">
        <v>20</v>
      </c>
      <c r="X5583" s="48"/>
    </row>
    <row r="5584" spans="1:24" s="60" customFormat="1" x14ac:dyDescent="0.2">
      <c r="A5584" s="60">
        <v>33</v>
      </c>
      <c r="B5584" s="61" t="s">
        <v>4658</v>
      </c>
      <c r="C5584" s="61">
        <v>3326</v>
      </c>
      <c r="D5584" s="61" t="s">
        <v>5390</v>
      </c>
      <c r="G5584" s="62"/>
      <c r="J5584" s="51" t="s">
        <v>20</v>
      </c>
      <c r="M5584" s="62"/>
      <c r="P5584" s="51" t="s">
        <v>20</v>
      </c>
      <c r="Q5584" s="60" t="s">
        <v>5434</v>
      </c>
      <c r="R5584" s="60">
        <v>38</v>
      </c>
      <c r="S5584" s="62">
        <v>66</v>
      </c>
      <c r="U5584" s="54" t="s">
        <v>15</v>
      </c>
      <c r="V5584" s="50" t="s">
        <v>20</v>
      </c>
      <c r="X5584" s="48"/>
    </row>
    <row r="5585" spans="1:24" s="60" customFormat="1" x14ac:dyDescent="0.2">
      <c r="A5585" s="60">
        <v>33</v>
      </c>
      <c r="B5585" s="61" t="s">
        <v>4658</v>
      </c>
      <c r="C5585" s="61">
        <v>3326</v>
      </c>
      <c r="D5585" s="61" t="s">
        <v>5390</v>
      </c>
      <c r="G5585" s="62"/>
      <c r="J5585" s="51" t="s">
        <v>20</v>
      </c>
      <c r="M5585" s="62"/>
      <c r="P5585" s="51" t="s">
        <v>20</v>
      </c>
      <c r="Q5585" s="60" t="s">
        <v>5435</v>
      </c>
      <c r="R5585" s="60">
        <v>39</v>
      </c>
      <c r="S5585" s="62">
        <v>30</v>
      </c>
      <c r="U5585" s="54" t="s">
        <v>15</v>
      </c>
      <c r="V5585" s="50" t="s">
        <v>20</v>
      </c>
      <c r="X5585" s="48"/>
    </row>
    <row r="5586" spans="1:24" s="60" customFormat="1" x14ac:dyDescent="0.2">
      <c r="A5586" s="60">
        <v>33</v>
      </c>
      <c r="B5586" s="61" t="s">
        <v>4658</v>
      </c>
      <c r="C5586" s="61">
        <v>3326</v>
      </c>
      <c r="D5586" s="61" t="s">
        <v>5390</v>
      </c>
      <c r="G5586" s="62"/>
      <c r="J5586" s="51" t="s">
        <v>20</v>
      </c>
      <c r="M5586" s="62"/>
      <c r="P5586" s="51" t="s">
        <v>20</v>
      </c>
      <c r="Q5586" s="60" t="s">
        <v>5436</v>
      </c>
      <c r="R5586" s="60">
        <v>40</v>
      </c>
      <c r="S5586" s="62">
        <v>20</v>
      </c>
      <c r="U5586" s="54" t="s">
        <v>15</v>
      </c>
      <c r="V5586" s="50" t="s">
        <v>20</v>
      </c>
      <c r="X5586" s="48"/>
    </row>
    <row r="5587" spans="1:24" s="60" customFormat="1" x14ac:dyDescent="0.2">
      <c r="A5587" s="60">
        <v>33</v>
      </c>
      <c r="B5587" s="61" t="s">
        <v>4658</v>
      </c>
      <c r="C5587" s="61">
        <v>3326</v>
      </c>
      <c r="D5587" s="61" t="s">
        <v>5390</v>
      </c>
      <c r="G5587" s="62"/>
      <c r="J5587" s="51" t="s">
        <v>20</v>
      </c>
      <c r="M5587" s="62"/>
      <c r="P5587" s="51" t="s">
        <v>20</v>
      </c>
      <c r="Q5587" s="60" t="s">
        <v>5437</v>
      </c>
      <c r="R5587" s="60">
        <v>41</v>
      </c>
      <c r="S5587" s="62">
        <v>90</v>
      </c>
      <c r="U5587" s="54" t="s">
        <v>15</v>
      </c>
      <c r="V5587" s="50" t="s">
        <v>20</v>
      </c>
      <c r="X5587" s="48"/>
    </row>
    <row r="5588" spans="1:24" s="60" customFormat="1" x14ac:dyDescent="0.2">
      <c r="A5588" s="60">
        <v>33</v>
      </c>
      <c r="B5588" s="61" t="s">
        <v>4658</v>
      </c>
      <c r="C5588" s="61">
        <v>3326</v>
      </c>
      <c r="D5588" s="61" t="s">
        <v>5390</v>
      </c>
      <c r="G5588" s="62"/>
      <c r="J5588" s="51" t="s">
        <v>20</v>
      </c>
      <c r="M5588" s="62"/>
      <c r="P5588" s="51" t="s">
        <v>20</v>
      </c>
      <c r="Q5588" s="60" t="s">
        <v>5438</v>
      </c>
      <c r="R5588" s="60">
        <v>42</v>
      </c>
      <c r="S5588" s="62">
        <v>32</v>
      </c>
      <c r="U5588" s="54" t="s">
        <v>15</v>
      </c>
      <c r="V5588" s="50" t="s">
        <v>20</v>
      </c>
      <c r="X5588" s="48"/>
    </row>
    <row r="5589" spans="1:24" s="60" customFormat="1" x14ac:dyDescent="0.2">
      <c r="A5589" s="60">
        <v>33</v>
      </c>
      <c r="B5589" s="61" t="s">
        <v>4658</v>
      </c>
      <c r="C5589" s="61">
        <v>3326</v>
      </c>
      <c r="D5589" s="61" t="s">
        <v>5390</v>
      </c>
      <c r="G5589" s="62"/>
      <c r="J5589" s="51" t="s">
        <v>20</v>
      </c>
      <c r="M5589" s="62"/>
      <c r="P5589" s="51" t="s">
        <v>20</v>
      </c>
      <c r="Q5589" s="60" t="s">
        <v>5439</v>
      </c>
      <c r="R5589" s="60">
        <v>43</v>
      </c>
      <c r="S5589" s="62">
        <v>78</v>
      </c>
      <c r="U5589" s="54" t="s">
        <v>15</v>
      </c>
      <c r="V5589" s="50" t="s">
        <v>20</v>
      </c>
      <c r="X5589" s="48"/>
    </row>
    <row r="5590" spans="1:24" s="60" customFormat="1" x14ac:dyDescent="0.2">
      <c r="A5590" s="60">
        <v>33</v>
      </c>
      <c r="B5590" s="61" t="s">
        <v>4658</v>
      </c>
      <c r="C5590" s="61">
        <v>3326</v>
      </c>
      <c r="D5590" s="61" t="s">
        <v>5390</v>
      </c>
      <c r="G5590" s="62"/>
      <c r="J5590" s="51" t="s">
        <v>20</v>
      </c>
      <c r="M5590" s="62"/>
      <c r="P5590" s="51" t="s">
        <v>20</v>
      </c>
      <c r="Q5590" s="60" t="s">
        <v>5076</v>
      </c>
      <c r="R5590" s="60">
        <v>44</v>
      </c>
      <c r="S5590" s="62">
        <v>5</v>
      </c>
      <c r="U5590" s="54" t="s">
        <v>15</v>
      </c>
      <c r="V5590" s="50" t="s">
        <v>20</v>
      </c>
      <c r="X5590" s="48"/>
    </row>
    <row r="5591" spans="1:24" s="60" customFormat="1" x14ac:dyDescent="0.2">
      <c r="A5591" s="60">
        <v>33</v>
      </c>
      <c r="B5591" s="61" t="s">
        <v>4658</v>
      </c>
      <c r="C5591" s="61">
        <v>3326</v>
      </c>
      <c r="D5591" s="61" t="s">
        <v>5390</v>
      </c>
      <c r="G5591" s="62"/>
      <c r="J5591" s="51" t="s">
        <v>20</v>
      </c>
      <c r="M5591" s="62"/>
      <c r="P5591" s="51" t="s">
        <v>20</v>
      </c>
      <c r="Q5591" s="60" t="s">
        <v>5440</v>
      </c>
      <c r="R5591" s="60">
        <v>45</v>
      </c>
      <c r="S5591" s="62">
        <v>35</v>
      </c>
      <c r="U5591" s="54" t="s">
        <v>15</v>
      </c>
      <c r="V5591" s="50" t="s">
        <v>20</v>
      </c>
      <c r="X5591" s="48"/>
    </row>
    <row r="5592" spans="1:24" s="60" customFormat="1" x14ac:dyDescent="0.2">
      <c r="A5592" s="60">
        <v>33</v>
      </c>
      <c r="B5592" s="61" t="s">
        <v>4658</v>
      </c>
      <c r="C5592" s="61">
        <v>3326</v>
      </c>
      <c r="D5592" s="61" t="s">
        <v>5390</v>
      </c>
      <c r="G5592" s="62"/>
      <c r="J5592" s="51" t="s">
        <v>20</v>
      </c>
      <c r="M5592" s="62"/>
      <c r="P5592" s="51" t="s">
        <v>20</v>
      </c>
      <c r="Q5592" s="60" t="s">
        <v>5441</v>
      </c>
      <c r="R5592" s="60">
        <v>46</v>
      </c>
      <c r="S5592" s="62">
        <v>45</v>
      </c>
      <c r="U5592" s="54" t="s">
        <v>15</v>
      </c>
      <c r="V5592" s="50" t="s">
        <v>20</v>
      </c>
      <c r="X5592" s="48"/>
    </row>
    <row r="5593" spans="1:24" s="60" customFormat="1" x14ac:dyDescent="0.2">
      <c r="A5593" s="60">
        <v>33</v>
      </c>
      <c r="B5593" s="61" t="s">
        <v>4658</v>
      </c>
      <c r="C5593" s="61">
        <v>3326</v>
      </c>
      <c r="D5593" s="61" t="s">
        <v>5390</v>
      </c>
      <c r="G5593" s="62"/>
      <c r="J5593" s="51" t="s">
        <v>20</v>
      </c>
      <c r="M5593" s="62"/>
      <c r="P5593" s="51" t="s">
        <v>20</v>
      </c>
      <c r="Q5593" s="60" t="s">
        <v>5442</v>
      </c>
      <c r="R5593" s="60">
        <v>47</v>
      </c>
      <c r="S5593" s="62">
        <v>30</v>
      </c>
      <c r="U5593" s="54" t="s">
        <v>15</v>
      </c>
      <c r="V5593" s="50" t="s">
        <v>20</v>
      </c>
      <c r="X5593" s="48"/>
    </row>
    <row r="5594" spans="1:24" s="60" customFormat="1" x14ac:dyDescent="0.2">
      <c r="A5594" s="60">
        <v>33</v>
      </c>
      <c r="B5594" s="61" t="s">
        <v>4658</v>
      </c>
      <c r="C5594" s="61">
        <v>3326</v>
      </c>
      <c r="D5594" s="61" t="s">
        <v>5390</v>
      </c>
      <c r="G5594" s="62"/>
      <c r="J5594" s="51" t="s">
        <v>20</v>
      </c>
      <c r="M5594" s="62"/>
      <c r="P5594" s="51" t="s">
        <v>20</v>
      </c>
      <c r="Q5594" s="60" t="s">
        <v>5443</v>
      </c>
      <c r="R5594" s="60">
        <v>48</v>
      </c>
      <c r="S5594" s="62">
        <v>19</v>
      </c>
      <c r="U5594" s="54" t="s">
        <v>15</v>
      </c>
      <c r="V5594" s="50" t="s">
        <v>20</v>
      </c>
      <c r="X5594" s="48"/>
    </row>
    <row r="5595" spans="1:24" s="60" customFormat="1" x14ac:dyDescent="0.2">
      <c r="A5595" s="60">
        <v>33</v>
      </c>
      <c r="B5595" s="61" t="s">
        <v>4658</v>
      </c>
      <c r="C5595" s="61">
        <v>3326</v>
      </c>
      <c r="D5595" s="61" t="s">
        <v>5390</v>
      </c>
      <c r="G5595" s="62"/>
      <c r="J5595" s="51" t="s">
        <v>20</v>
      </c>
      <c r="M5595" s="62"/>
      <c r="P5595" s="51" t="s">
        <v>20</v>
      </c>
      <c r="Q5595" s="60" t="s">
        <v>5444</v>
      </c>
      <c r="R5595" s="60">
        <v>49</v>
      </c>
      <c r="S5595" s="62">
        <v>12</v>
      </c>
      <c r="U5595" s="54" t="s">
        <v>15</v>
      </c>
      <c r="V5595" s="50" t="s">
        <v>20</v>
      </c>
      <c r="X5595" s="48"/>
    </row>
    <row r="5596" spans="1:24" s="60" customFormat="1" x14ac:dyDescent="0.2">
      <c r="A5596" s="60">
        <v>33</v>
      </c>
      <c r="B5596" s="61" t="s">
        <v>4658</v>
      </c>
      <c r="C5596" s="61">
        <v>3326</v>
      </c>
      <c r="D5596" s="61" t="s">
        <v>5390</v>
      </c>
      <c r="G5596" s="62"/>
      <c r="J5596" s="51" t="s">
        <v>20</v>
      </c>
      <c r="M5596" s="62"/>
      <c r="P5596" s="51" t="s">
        <v>20</v>
      </c>
      <c r="Q5596" s="60" t="s">
        <v>5445</v>
      </c>
      <c r="R5596" s="60">
        <v>50</v>
      </c>
      <c r="S5596" s="62">
        <v>50</v>
      </c>
      <c r="U5596" s="54" t="s">
        <v>15</v>
      </c>
      <c r="V5596" s="50" t="s">
        <v>20</v>
      </c>
      <c r="X5596" s="48"/>
    </row>
    <row r="5597" spans="1:24" s="60" customFormat="1" x14ac:dyDescent="0.2">
      <c r="A5597" s="60">
        <v>33</v>
      </c>
      <c r="B5597" s="61" t="s">
        <v>4658</v>
      </c>
      <c r="C5597" s="61">
        <v>3326</v>
      </c>
      <c r="D5597" s="61" t="s">
        <v>5390</v>
      </c>
      <c r="G5597" s="62"/>
      <c r="J5597" s="51" t="s">
        <v>20</v>
      </c>
      <c r="M5597" s="62"/>
      <c r="P5597" s="51" t="s">
        <v>20</v>
      </c>
      <c r="Q5597" s="60" t="s">
        <v>5446</v>
      </c>
      <c r="R5597" s="60">
        <v>51</v>
      </c>
      <c r="S5597" s="62">
        <v>40</v>
      </c>
      <c r="U5597" s="54" t="s">
        <v>15</v>
      </c>
      <c r="V5597" s="50" t="s">
        <v>20</v>
      </c>
      <c r="X5597" s="48"/>
    </row>
    <row r="5598" spans="1:24" s="60" customFormat="1" x14ac:dyDescent="0.2">
      <c r="A5598" s="60">
        <v>33</v>
      </c>
      <c r="B5598" s="61" t="s">
        <v>4658</v>
      </c>
      <c r="C5598" s="61">
        <v>3326</v>
      </c>
      <c r="D5598" s="61" t="s">
        <v>5390</v>
      </c>
      <c r="G5598" s="62"/>
      <c r="J5598" s="51" t="s">
        <v>20</v>
      </c>
      <c r="M5598" s="62"/>
      <c r="P5598" s="51" t="s">
        <v>20</v>
      </c>
      <c r="Q5598" s="60" t="s">
        <v>5447</v>
      </c>
      <c r="R5598" s="60">
        <v>52</v>
      </c>
      <c r="S5598" s="62">
        <v>36</v>
      </c>
      <c r="U5598" s="54" t="s">
        <v>15</v>
      </c>
      <c r="V5598" s="50" t="s">
        <v>20</v>
      </c>
      <c r="X5598" s="48"/>
    </row>
    <row r="5599" spans="1:24" s="60" customFormat="1" x14ac:dyDescent="0.2">
      <c r="A5599" s="60">
        <v>33</v>
      </c>
      <c r="B5599" s="61" t="s">
        <v>4658</v>
      </c>
      <c r="C5599" s="61">
        <v>3326</v>
      </c>
      <c r="D5599" s="61" t="s">
        <v>5390</v>
      </c>
      <c r="G5599" s="62"/>
      <c r="J5599" s="51" t="s">
        <v>20</v>
      </c>
      <c r="M5599" s="62"/>
      <c r="P5599" s="51" t="s">
        <v>20</v>
      </c>
      <c r="Q5599" s="60" t="s">
        <v>5448</v>
      </c>
      <c r="R5599" s="60">
        <v>53</v>
      </c>
      <c r="S5599" s="62">
        <v>29</v>
      </c>
      <c r="U5599" s="54" t="s">
        <v>15</v>
      </c>
      <c r="V5599" s="50" t="s">
        <v>20</v>
      </c>
      <c r="X5599" s="48"/>
    </row>
    <row r="5600" spans="1:24" s="60" customFormat="1" x14ac:dyDescent="0.2">
      <c r="A5600" s="60">
        <v>33</v>
      </c>
      <c r="B5600" s="61" t="s">
        <v>4658</v>
      </c>
      <c r="C5600" s="61">
        <v>3326</v>
      </c>
      <c r="D5600" s="61" t="s">
        <v>5390</v>
      </c>
      <c r="G5600" s="62"/>
      <c r="J5600" s="51" t="s">
        <v>20</v>
      </c>
      <c r="M5600" s="62"/>
      <c r="P5600" s="51" t="s">
        <v>20</v>
      </c>
      <c r="Q5600" s="60" t="s">
        <v>5449</v>
      </c>
      <c r="R5600" s="60">
        <v>54</v>
      </c>
      <c r="S5600" s="62">
        <v>33</v>
      </c>
      <c r="U5600" s="54" t="s">
        <v>15</v>
      </c>
      <c r="V5600" s="50" t="s">
        <v>20</v>
      </c>
      <c r="X5600" s="48"/>
    </row>
    <row r="5601" spans="1:24" s="60" customFormat="1" x14ac:dyDescent="0.2">
      <c r="A5601" s="60">
        <v>33</v>
      </c>
      <c r="B5601" s="61" t="s">
        <v>4658</v>
      </c>
      <c r="C5601" s="61">
        <v>3326</v>
      </c>
      <c r="D5601" s="61" t="s">
        <v>5390</v>
      </c>
      <c r="G5601" s="62"/>
      <c r="J5601" s="51" t="s">
        <v>20</v>
      </c>
      <c r="M5601" s="62"/>
      <c r="P5601" s="51" t="s">
        <v>20</v>
      </c>
      <c r="Q5601" s="60" t="s">
        <v>5450</v>
      </c>
      <c r="R5601" s="60">
        <v>55</v>
      </c>
      <c r="S5601" s="62">
        <v>51</v>
      </c>
      <c r="U5601" s="54" t="s">
        <v>15</v>
      </c>
      <c r="V5601" s="50" t="s">
        <v>20</v>
      </c>
      <c r="X5601" s="48"/>
    </row>
    <row r="5602" spans="1:24" s="60" customFormat="1" x14ac:dyDescent="0.2">
      <c r="A5602" s="60">
        <v>33</v>
      </c>
      <c r="B5602" s="61" t="s">
        <v>4658</v>
      </c>
      <c r="C5602" s="61">
        <v>3326</v>
      </c>
      <c r="D5602" s="61" t="s">
        <v>5390</v>
      </c>
      <c r="G5602" s="62"/>
      <c r="J5602" s="51" t="s">
        <v>20</v>
      </c>
      <c r="M5602" s="62"/>
      <c r="P5602" s="51" t="s">
        <v>20</v>
      </c>
      <c r="Q5602" s="60" t="s">
        <v>5451</v>
      </c>
      <c r="R5602" s="60">
        <v>56</v>
      </c>
      <c r="S5602" s="62">
        <v>10</v>
      </c>
      <c r="U5602" s="54" t="s">
        <v>15</v>
      </c>
      <c r="V5602" s="50" t="s">
        <v>20</v>
      </c>
      <c r="X5602" s="48"/>
    </row>
    <row r="5603" spans="1:24" s="60" customFormat="1" x14ac:dyDescent="0.2">
      <c r="A5603" s="60">
        <v>33</v>
      </c>
      <c r="B5603" s="61" t="s">
        <v>4658</v>
      </c>
      <c r="C5603" s="61">
        <v>3326</v>
      </c>
      <c r="D5603" s="61" t="s">
        <v>5390</v>
      </c>
      <c r="G5603" s="62"/>
      <c r="J5603" s="51" t="s">
        <v>20</v>
      </c>
      <c r="M5603" s="62"/>
      <c r="P5603" s="51" t="s">
        <v>20</v>
      </c>
      <c r="Q5603" s="60" t="s">
        <v>5452</v>
      </c>
      <c r="R5603" s="60">
        <v>57</v>
      </c>
      <c r="S5603" s="62">
        <v>60</v>
      </c>
      <c r="U5603" s="54" t="s">
        <v>15</v>
      </c>
      <c r="V5603" s="50" t="s">
        <v>20</v>
      </c>
      <c r="X5603" s="48"/>
    </row>
    <row r="5604" spans="1:24" s="60" customFormat="1" x14ac:dyDescent="0.2">
      <c r="A5604" s="60">
        <v>33</v>
      </c>
      <c r="B5604" s="61" t="s">
        <v>4658</v>
      </c>
      <c r="C5604" s="61">
        <v>3326</v>
      </c>
      <c r="D5604" s="61" t="s">
        <v>5390</v>
      </c>
      <c r="G5604" s="62"/>
      <c r="J5604" s="51" t="s">
        <v>20</v>
      </c>
      <c r="M5604" s="62"/>
      <c r="P5604" s="51" t="s">
        <v>20</v>
      </c>
      <c r="Q5604" s="60" t="s">
        <v>5453</v>
      </c>
      <c r="R5604" s="60">
        <v>58</v>
      </c>
      <c r="S5604" s="62">
        <v>11</v>
      </c>
      <c r="U5604" s="54" t="s">
        <v>15</v>
      </c>
      <c r="V5604" s="50" t="s">
        <v>20</v>
      </c>
      <c r="X5604" s="48"/>
    </row>
    <row r="5605" spans="1:24" s="60" customFormat="1" x14ac:dyDescent="0.2">
      <c r="A5605" s="60">
        <v>33</v>
      </c>
      <c r="B5605" s="61" t="s">
        <v>4658</v>
      </c>
      <c r="C5605" s="61">
        <v>3326</v>
      </c>
      <c r="D5605" s="61" t="s">
        <v>5390</v>
      </c>
      <c r="G5605" s="62"/>
      <c r="J5605" s="51" t="s">
        <v>20</v>
      </c>
      <c r="M5605" s="62"/>
      <c r="P5605" s="51" t="s">
        <v>20</v>
      </c>
      <c r="Q5605" s="60" t="s">
        <v>5194</v>
      </c>
      <c r="R5605" s="60">
        <v>59</v>
      </c>
      <c r="S5605" s="62">
        <v>40</v>
      </c>
      <c r="U5605" s="54" t="s">
        <v>15</v>
      </c>
      <c r="V5605" s="50" t="s">
        <v>20</v>
      </c>
      <c r="X5605" s="48"/>
    </row>
    <row r="5606" spans="1:24" s="60" customFormat="1" x14ac:dyDescent="0.2">
      <c r="A5606" s="60">
        <v>33</v>
      </c>
      <c r="B5606" s="61" t="s">
        <v>4658</v>
      </c>
      <c r="C5606" s="61">
        <v>3326</v>
      </c>
      <c r="D5606" s="61" t="s">
        <v>5390</v>
      </c>
      <c r="G5606" s="62"/>
      <c r="J5606" s="51" t="s">
        <v>20</v>
      </c>
      <c r="M5606" s="62"/>
      <c r="P5606" s="51" t="s">
        <v>20</v>
      </c>
      <c r="Q5606" s="60" t="s">
        <v>5454</v>
      </c>
      <c r="R5606" s="60">
        <v>60</v>
      </c>
      <c r="S5606" s="62">
        <v>227</v>
      </c>
      <c r="U5606" s="54" t="s">
        <v>15</v>
      </c>
      <c r="V5606" s="50" t="s">
        <v>16</v>
      </c>
      <c r="X5606" s="48"/>
    </row>
    <row r="5607" spans="1:24" s="60" customFormat="1" x14ac:dyDescent="0.2">
      <c r="A5607" s="60">
        <v>33</v>
      </c>
      <c r="B5607" s="61" t="s">
        <v>4658</v>
      </c>
      <c r="C5607" s="61">
        <v>3326</v>
      </c>
      <c r="D5607" s="61" t="s">
        <v>5390</v>
      </c>
      <c r="G5607" s="62"/>
      <c r="J5607" s="51" t="s">
        <v>20</v>
      </c>
      <c r="M5607" s="62"/>
      <c r="P5607" s="51" t="s">
        <v>20</v>
      </c>
      <c r="Q5607" s="60" t="s">
        <v>5084</v>
      </c>
      <c r="R5607" s="60">
        <v>61</v>
      </c>
      <c r="S5607" s="62">
        <v>6</v>
      </c>
      <c r="U5607" s="54" t="s">
        <v>15</v>
      </c>
      <c r="V5607" s="50" t="s">
        <v>20</v>
      </c>
      <c r="X5607" s="48"/>
    </row>
    <row r="5608" spans="1:24" s="60" customFormat="1" x14ac:dyDescent="0.2">
      <c r="A5608" s="60">
        <v>33</v>
      </c>
      <c r="B5608" s="61" t="s">
        <v>4658</v>
      </c>
      <c r="C5608" s="61">
        <v>3326</v>
      </c>
      <c r="D5608" s="61" t="s">
        <v>5390</v>
      </c>
      <c r="G5608" s="62"/>
      <c r="J5608" s="51" t="s">
        <v>20</v>
      </c>
      <c r="M5608" s="62"/>
      <c r="P5608" s="51" t="s">
        <v>20</v>
      </c>
      <c r="Q5608" s="60" t="s">
        <v>5455</v>
      </c>
      <c r="R5608" s="60">
        <v>62</v>
      </c>
      <c r="S5608" s="62">
        <v>111</v>
      </c>
      <c r="U5608" s="54" t="s">
        <v>15</v>
      </c>
      <c r="V5608" s="50" t="s">
        <v>20</v>
      </c>
      <c r="X5608" s="48"/>
    </row>
    <row r="5609" spans="1:24" s="60" customFormat="1" x14ac:dyDescent="0.2">
      <c r="A5609" s="60">
        <v>33</v>
      </c>
      <c r="B5609" s="61" t="s">
        <v>4658</v>
      </c>
      <c r="C5609" s="61">
        <v>3326</v>
      </c>
      <c r="D5609" s="61" t="s">
        <v>5390</v>
      </c>
      <c r="G5609" s="62"/>
      <c r="J5609" s="51" t="s">
        <v>20</v>
      </c>
      <c r="M5609" s="62"/>
      <c r="P5609" s="51" t="s">
        <v>20</v>
      </c>
      <c r="Q5609" s="60" t="s">
        <v>5456</v>
      </c>
      <c r="R5609" s="60">
        <v>63</v>
      </c>
      <c r="S5609" s="62">
        <v>40</v>
      </c>
      <c r="U5609" s="54" t="s">
        <v>15</v>
      </c>
      <c r="V5609" s="50" t="s">
        <v>20</v>
      </c>
      <c r="X5609" s="48"/>
    </row>
    <row r="5610" spans="1:24" s="60" customFormat="1" x14ac:dyDescent="0.2">
      <c r="A5610" s="60">
        <v>33</v>
      </c>
      <c r="B5610" s="61" t="s">
        <v>4658</v>
      </c>
      <c r="C5610" s="61">
        <v>3326</v>
      </c>
      <c r="D5610" s="61" t="s">
        <v>5390</v>
      </c>
      <c r="G5610" s="62"/>
      <c r="J5610" s="51" t="s">
        <v>20</v>
      </c>
      <c r="M5610" s="62"/>
      <c r="P5610" s="51" t="s">
        <v>20</v>
      </c>
      <c r="Q5610" s="60" t="s">
        <v>5457</v>
      </c>
      <c r="R5610" s="60">
        <v>64</v>
      </c>
      <c r="S5610" s="62">
        <v>20</v>
      </c>
      <c r="U5610" s="54" t="s">
        <v>15</v>
      </c>
      <c r="V5610" s="50" t="s">
        <v>20</v>
      </c>
      <c r="X5610" s="48"/>
    </row>
    <row r="5611" spans="1:24" s="60" customFormat="1" x14ac:dyDescent="0.2">
      <c r="A5611" s="60">
        <v>33</v>
      </c>
      <c r="B5611" s="61" t="s">
        <v>4658</v>
      </c>
      <c r="C5611" s="61">
        <v>3326</v>
      </c>
      <c r="D5611" s="61" t="s">
        <v>5390</v>
      </c>
      <c r="G5611" s="62"/>
      <c r="J5611" s="51" t="s">
        <v>20</v>
      </c>
      <c r="M5611" s="62"/>
      <c r="P5611" s="51" t="s">
        <v>20</v>
      </c>
      <c r="Q5611" s="60" t="s">
        <v>5458</v>
      </c>
      <c r="R5611" s="60">
        <v>65</v>
      </c>
      <c r="S5611" s="62">
        <v>14</v>
      </c>
      <c r="U5611" s="54" t="s">
        <v>15</v>
      </c>
      <c r="V5611" s="50" t="s">
        <v>20</v>
      </c>
      <c r="X5611" s="48"/>
    </row>
    <row r="5612" spans="1:24" s="60" customFormat="1" x14ac:dyDescent="0.2">
      <c r="A5612" s="60">
        <v>33</v>
      </c>
      <c r="B5612" s="61" t="s">
        <v>4658</v>
      </c>
      <c r="C5612" s="61">
        <v>3326</v>
      </c>
      <c r="D5612" s="61" t="s">
        <v>5390</v>
      </c>
      <c r="G5612" s="62"/>
      <c r="J5612" s="51" t="s">
        <v>20</v>
      </c>
      <c r="M5612" s="62"/>
      <c r="P5612" s="51" t="s">
        <v>20</v>
      </c>
      <c r="Q5612" s="60" t="s">
        <v>5459</v>
      </c>
      <c r="R5612" s="60">
        <v>66</v>
      </c>
      <c r="S5612" s="62">
        <v>5</v>
      </c>
      <c r="U5612" s="54" t="s">
        <v>15</v>
      </c>
      <c r="V5612" s="50" t="s">
        <v>20</v>
      </c>
      <c r="X5612" s="48"/>
    </row>
    <row r="5613" spans="1:24" s="60" customFormat="1" x14ac:dyDescent="0.2">
      <c r="A5613" s="60">
        <v>33</v>
      </c>
      <c r="B5613" s="61" t="s">
        <v>4658</v>
      </c>
      <c r="C5613" s="61">
        <v>3326</v>
      </c>
      <c r="D5613" s="61" t="s">
        <v>5390</v>
      </c>
      <c r="G5613" s="62"/>
      <c r="J5613" s="51" t="s">
        <v>20</v>
      </c>
      <c r="M5613" s="62"/>
      <c r="P5613" s="51" t="s">
        <v>20</v>
      </c>
      <c r="Q5613" s="60" t="s">
        <v>5460</v>
      </c>
      <c r="R5613" s="60">
        <v>67</v>
      </c>
      <c r="S5613" s="62">
        <v>80</v>
      </c>
      <c r="U5613" s="54" t="s">
        <v>15</v>
      </c>
      <c r="V5613" s="50" t="s">
        <v>20</v>
      </c>
      <c r="X5613" s="48"/>
    </row>
    <row r="5614" spans="1:24" s="60" customFormat="1" x14ac:dyDescent="0.2">
      <c r="A5614" s="60">
        <v>33</v>
      </c>
      <c r="B5614" s="61" t="s">
        <v>4658</v>
      </c>
      <c r="C5614" s="61">
        <v>3326</v>
      </c>
      <c r="D5614" s="61" t="s">
        <v>5390</v>
      </c>
      <c r="G5614" s="62"/>
      <c r="J5614" s="51" t="s">
        <v>20</v>
      </c>
      <c r="M5614" s="62"/>
      <c r="P5614" s="51" t="s">
        <v>20</v>
      </c>
      <c r="Q5614" s="60" t="s">
        <v>5461</v>
      </c>
      <c r="R5614" s="60">
        <v>68</v>
      </c>
      <c r="S5614" s="62">
        <v>70</v>
      </c>
      <c r="U5614" s="54" t="s">
        <v>15</v>
      </c>
      <c r="V5614" s="50" t="s">
        <v>20</v>
      </c>
      <c r="X5614" s="48"/>
    </row>
    <row r="5615" spans="1:24" s="60" customFormat="1" x14ac:dyDescent="0.2">
      <c r="A5615" s="60">
        <v>33</v>
      </c>
      <c r="B5615" s="61" t="s">
        <v>4658</v>
      </c>
      <c r="C5615" s="61">
        <v>3326</v>
      </c>
      <c r="D5615" s="61" t="s">
        <v>5390</v>
      </c>
      <c r="G5615" s="62"/>
      <c r="J5615" s="51" t="s">
        <v>20</v>
      </c>
      <c r="M5615" s="62"/>
      <c r="P5615" s="51" t="s">
        <v>20</v>
      </c>
      <c r="Q5615" s="60" t="s">
        <v>5462</v>
      </c>
      <c r="R5615" s="60">
        <v>69</v>
      </c>
      <c r="S5615" s="62">
        <v>10</v>
      </c>
      <c r="U5615" s="54" t="s">
        <v>15</v>
      </c>
      <c r="V5615" s="50" t="s">
        <v>20</v>
      </c>
      <c r="X5615" s="48"/>
    </row>
    <row r="5616" spans="1:24" s="60" customFormat="1" x14ac:dyDescent="0.2">
      <c r="A5616" s="60">
        <v>33</v>
      </c>
      <c r="B5616" s="61" t="s">
        <v>4658</v>
      </c>
      <c r="C5616" s="61">
        <v>3326</v>
      </c>
      <c r="D5616" s="61" t="s">
        <v>5390</v>
      </c>
      <c r="G5616" s="62"/>
      <c r="J5616" s="51" t="s">
        <v>20</v>
      </c>
      <c r="M5616" s="62"/>
      <c r="P5616" s="51" t="s">
        <v>20</v>
      </c>
      <c r="Q5616" s="60" t="s">
        <v>5463</v>
      </c>
      <c r="R5616" s="60">
        <v>70</v>
      </c>
      <c r="S5616" s="62">
        <v>35</v>
      </c>
      <c r="U5616" s="54" t="s">
        <v>15</v>
      </c>
      <c r="V5616" s="50" t="s">
        <v>20</v>
      </c>
      <c r="X5616" s="48"/>
    </row>
    <row r="5617" spans="1:24" s="60" customFormat="1" x14ac:dyDescent="0.2">
      <c r="A5617" s="60">
        <v>33</v>
      </c>
      <c r="B5617" s="61" t="s">
        <v>4658</v>
      </c>
      <c r="C5617" s="61">
        <v>3326</v>
      </c>
      <c r="D5617" s="61" t="s">
        <v>5390</v>
      </c>
      <c r="G5617" s="62"/>
      <c r="J5617" s="51" t="s">
        <v>20</v>
      </c>
      <c r="M5617" s="62"/>
      <c r="P5617" s="51" t="s">
        <v>20</v>
      </c>
      <c r="Q5617" s="60" t="s">
        <v>5464</v>
      </c>
      <c r="R5617" s="60">
        <v>71</v>
      </c>
      <c r="S5617" s="62">
        <v>12</v>
      </c>
      <c r="U5617" s="54" t="s">
        <v>15</v>
      </c>
      <c r="V5617" s="50" t="s">
        <v>20</v>
      </c>
      <c r="X5617" s="48"/>
    </row>
    <row r="5618" spans="1:24" s="60" customFormat="1" x14ac:dyDescent="0.2">
      <c r="A5618" s="60">
        <v>33</v>
      </c>
      <c r="B5618" s="61" t="s">
        <v>4658</v>
      </c>
      <c r="C5618" s="61">
        <v>3326</v>
      </c>
      <c r="D5618" s="61" t="s">
        <v>5390</v>
      </c>
      <c r="G5618" s="62"/>
      <c r="J5618" s="51" t="s">
        <v>20</v>
      </c>
      <c r="M5618" s="62"/>
      <c r="P5618" s="51" t="s">
        <v>20</v>
      </c>
      <c r="Q5618" s="60" t="s">
        <v>5465</v>
      </c>
      <c r="R5618" s="60">
        <v>72</v>
      </c>
      <c r="S5618" s="62">
        <v>20</v>
      </c>
      <c r="U5618" s="54" t="s">
        <v>15</v>
      </c>
      <c r="V5618" s="50" t="s">
        <v>20</v>
      </c>
      <c r="X5618" s="48"/>
    </row>
    <row r="5619" spans="1:24" s="60" customFormat="1" x14ac:dyDescent="0.2">
      <c r="A5619" s="60">
        <v>33</v>
      </c>
      <c r="B5619" s="61" t="s">
        <v>4658</v>
      </c>
      <c r="C5619" s="61">
        <v>3326</v>
      </c>
      <c r="D5619" s="61" t="s">
        <v>5390</v>
      </c>
      <c r="G5619" s="62"/>
      <c r="J5619" s="51" t="s">
        <v>20</v>
      </c>
      <c r="M5619" s="62"/>
      <c r="P5619" s="51" t="s">
        <v>20</v>
      </c>
      <c r="Q5619" s="60" t="s">
        <v>5466</v>
      </c>
      <c r="R5619" s="60">
        <v>73</v>
      </c>
      <c r="S5619" s="62">
        <v>17</v>
      </c>
      <c r="U5619" s="54" t="s">
        <v>15</v>
      </c>
      <c r="V5619" s="50" t="s">
        <v>20</v>
      </c>
      <c r="X5619" s="48"/>
    </row>
    <row r="5620" spans="1:24" s="60" customFormat="1" x14ac:dyDescent="0.2">
      <c r="A5620" s="60">
        <v>33</v>
      </c>
      <c r="B5620" s="61" t="s">
        <v>4658</v>
      </c>
      <c r="C5620" s="61">
        <v>3326</v>
      </c>
      <c r="D5620" s="61" t="s">
        <v>5390</v>
      </c>
      <c r="G5620" s="62"/>
      <c r="J5620" s="51" t="s">
        <v>20</v>
      </c>
      <c r="M5620" s="62"/>
      <c r="P5620" s="51" t="s">
        <v>20</v>
      </c>
      <c r="Q5620" s="60" t="s">
        <v>5467</v>
      </c>
      <c r="R5620" s="60">
        <v>74</v>
      </c>
      <c r="S5620" s="62">
        <v>262</v>
      </c>
      <c r="U5620" s="54" t="s">
        <v>15</v>
      </c>
      <c r="V5620" s="50" t="s">
        <v>16</v>
      </c>
      <c r="X5620" s="48"/>
    </row>
    <row r="5621" spans="1:24" s="60" customFormat="1" x14ac:dyDescent="0.2">
      <c r="A5621" s="60">
        <v>33</v>
      </c>
      <c r="B5621" s="61" t="s">
        <v>4658</v>
      </c>
      <c r="C5621" s="61">
        <v>3326</v>
      </c>
      <c r="D5621" s="61" t="s">
        <v>5390</v>
      </c>
      <c r="G5621" s="62"/>
      <c r="J5621" s="51" t="s">
        <v>20</v>
      </c>
      <c r="M5621" s="62"/>
      <c r="P5621" s="51" t="s">
        <v>20</v>
      </c>
      <c r="Q5621" s="60" t="s">
        <v>5468</v>
      </c>
      <c r="R5621" s="60">
        <v>75</v>
      </c>
      <c r="S5621" s="62">
        <v>5</v>
      </c>
      <c r="U5621" s="54" t="s">
        <v>15</v>
      </c>
      <c r="V5621" s="50" t="s">
        <v>20</v>
      </c>
      <c r="X5621" s="48"/>
    </row>
    <row r="5622" spans="1:24" s="60" customFormat="1" x14ac:dyDescent="0.2">
      <c r="A5622" s="60">
        <v>33</v>
      </c>
      <c r="B5622" s="61" t="s">
        <v>4658</v>
      </c>
      <c r="C5622" s="61">
        <v>3326</v>
      </c>
      <c r="D5622" s="61" t="s">
        <v>5390</v>
      </c>
      <c r="G5622" s="62"/>
      <c r="J5622" s="51" t="s">
        <v>20</v>
      </c>
      <c r="M5622" s="62"/>
      <c r="P5622" s="51" t="s">
        <v>20</v>
      </c>
      <c r="Q5622" s="60" t="s">
        <v>5469</v>
      </c>
      <c r="R5622" s="60">
        <v>76</v>
      </c>
      <c r="S5622" s="62">
        <v>10</v>
      </c>
      <c r="U5622" s="54" t="s">
        <v>15</v>
      </c>
      <c r="V5622" s="50" t="s">
        <v>20</v>
      </c>
      <c r="X5622" s="48"/>
    </row>
    <row r="5623" spans="1:24" s="60" customFormat="1" x14ac:dyDescent="0.2">
      <c r="A5623" s="60">
        <v>33</v>
      </c>
      <c r="B5623" s="61" t="s">
        <v>4658</v>
      </c>
      <c r="C5623" s="61">
        <v>3326</v>
      </c>
      <c r="D5623" s="61" t="s">
        <v>5390</v>
      </c>
      <c r="G5623" s="62"/>
      <c r="J5623" s="51" t="s">
        <v>20</v>
      </c>
      <c r="M5623" s="62"/>
      <c r="P5623" s="51" t="s">
        <v>20</v>
      </c>
      <c r="Q5623" s="60" t="s">
        <v>5470</v>
      </c>
      <c r="R5623" s="60">
        <v>77</v>
      </c>
      <c r="S5623" s="62">
        <v>7</v>
      </c>
      <c r="U5623" s="54" t="s">
        <v>15</v>
      </c>
      <c r="V5623" s="50" t="s">
        <v>20</v>
      </c>
      <c r="X5623" s="48"/>
    </row>
    <row r="5624" spans="1:24" s="60" customFormat="1" x14ac:dyDescent="0.2">
      <c r="A5624" s="60">
        <v>33</v>
      </c>
      <c r="B5624" s="61" t="s">
        <v>4658</v>
      </c>
      <c r="C5624" s="61">
        <v>3326</v>
      </c>
      <c r="D5624" s="61" t="s">
        <v>5390</v>
      </c>
      <c r="G5624" s="62"/>
      <c r="J5624" s="51" t="s">
        <v>20</v>
      </c>
      <c r="M5624" s="62"/>
      <c r="P5624" s="51" t="s">
        <v>20</v>
      </c>
      <c r="Q5624" s="60" t="s">
        <v>5471</v>
      </c>
      <c r="R5624" s="60">
        <v>78</v>
      </c>
      <c r="S5624" s="62">
        <v>40</v>
      </c>
      <c r="U5624" s="54" t="s">
        <v>15</v>
      </c>
      <c r="V5624" s="50" t="s">
        <v>20</v>
      </c>
      <c r="X5624" s="48"/>
    </row>
    <row r="5625" spans="1:24" s="60" customFormat="1" x14ac:dyDescent="0.2">
      <c r="A5625" s="60">
        <v>33</v>
      </c>
      <c r="B5625" s="61" t="s">
        <v>4658</v>
      </c>
      <c r="C5625" s="61">
        <v>3326</v>
      </c>
      <c r="D5625" s="61" t="s">
        <v>5390</v>
      </c>
      <c r="G5625" s="62"/>
      <c r="J5625" s="51" t="s">
        <v>20</v>
      </c>
      <c r="M5625" s="62"/>
      <c r="P5625" s="51" t="s">
        <v>20</v>
      </c>
      <c r="Q5625" s="60" t="s">
        <v>5472</v>
      </c>
      <c r="R5625" s="60">
        <v>79</v>
      </c>
      <c r="S5625" s="62">
        <v>11</v>
      </c>
      <c r="U5625" s="54" t="s">
        <v>15</v>
      </c>
      <c r="V5625" s="50" t="s">
        <v>20</v>
      </c>
      <c r="X5625" s="48"/>
    </row>
    <row r="5626" spans="1:24" s="60" customFormat="1" x14ac:dyDescent="0.2">
      <c r="A5626" s="60">
        <v>33</v>
      </c>
      <c r="B5626" s="61" t="s">
        <v>4658</v>
      </c>
      <c r="C5626" s="61">
        <v>3326</v>
      </c>
      <c r="D5626" s="61" t="s">
        <v>5390</v>
      </c>
      <c r="G5626" s="62"/>
      <c r="J5626" s="51" t="s">
        <v>20</v>
      </c>
      <c r="M5626" s="62"/>
      <c r="P5626" s="51" t="s">
        <v>20</v>
      </c>
      <c r="Q5626" s="60" t="s">
        <v>5473</v>
      </c>
      <c r="R5626" s="60">
        <v>80</v>
      </c>
      <c r="S5626" s="62">
        <v>216</v>
      </c>
      <c r="U5626" s="54" t="s">
        <v>15</v>
      </c>
      <c r="V5626" s="50" t="s">
        <v>16</v>
      </c>
      <c r="X5626" s="48"/>
    </row>
    <row r="5627" spans="1:24" s="60" customFormat="1" x14ac:dyDescent="0.2">
      <c r="A5627" s="60">
        <v>33</v>
      </c>
      <c r="B5627" s="61" t="s">
        <v>4658</v>
      </c>
      <c r="C5627" s="61">
        <v>3326</v>
      </c>
      <c r="D5627" s="61" t="s">
        <v>5390</v>
      </c>
      <c r="G5627" s="62"/>
      <c r="J5627" s="51" t="s">
        <v>20</v>
      </c>
      <c r="M5627" s="62"/>
      <c r="P5627" s="51" t="s">
        <v>20</v>
      </c>
      <c r="Q5627" s="60" t="s">
        <v>5474</v>
      </c>
      <c r="R5627" s="60">
        <v>81</v>
      </c>
      <c r="S5627" s="62">
        <v>20</v>
      </c>
      <c r="U5627" s="54" t="s">
        <v>15</v>
      </c>
      <c r="V5627" s="50" t="s">
        <v>20</v>
      </c>
      <c r="X5627" s="48"/>
    </row>
    <row r="5628" spans="1:24" s="60" customFormat="1" x14ac:dyDescent="0.2">
      <c r="A5628" s="60">
        <v>33</v>
      </c>
      <c r="B5628" s="61" t="s">
        <v>4658</v>
      </c>
      <c r="C5628" s="61">
        <v>3326</v>
      </c>
      <c r="D5628" s="61" t="s">
        <v>5390</v>
      </c>
      <c r="G5628" s="62"/>
      <c r="J5628" s="51" t="s">
        <v>20</v>
      </c>
      <c r="M5628" s="62"/>
      <c r="P5628" s="51" t="s">
        <v>20</v>
      </c>
      <c r="Q5628" s="60" t="s">
        <v>5475</v>
      </c>
      <c r="R5628" s="60">
        <v>82</v>
      </c>
      <c r="S5628" s="62">
        <v>21</v>
      </c>
      <c r="U5628" s="54" t="s">
        <v>15</v>
      </c>
      <c r="V5628" s="50" t="s">
        <v>20</v>
      </c>
      <c r="X5628" s="48"/>
    </row>
    <row r="5629" spans="1:24" s="60" customFormat="1" x14ac:dyDescent="0.2">
      <c r="A5629" s="60">
        <v>33</v>
      </c>
      <c r="B5629" s="61" t="s">
        <v>4658</v>
      </c>
      <c r="C5629" s="61">
        <v>3326</v>
      </c>
      <c r="D5629" s="61" t="s">
        <v>5390</v>
      </c>
      <c r="G5629" s="62"/>
      <c r="J5629" s="51" t="s">
        <v>20</v>
      </c>
      <c r="M5629" s="62"/>
      <c r="P5629" s="51" t="s">
        <v>20</v>
      </c>
      <c r="Q5629" s="60" t="s">
        <v>5476</v>
      </c>
      <c r="R5629" s="60">
        <v>83</v>
      </c>
      <c r="S5629" s="62">
        <v>16</v>
      </c>
      <c r="U5629" s="54" t="s">
        <v>15</v>
      </c>
      <c r="V5629" s="50" t="s">
        <v>20</v>
      </c>
      <c r="X5629" s="48"/>
    </row>
    <row r="5630" spans="1:24" s="60" customFormat="1" x14ac:dyDescent="0.2">
      <c r="A5630" s="60">
        <v>33</v>
      </c>
      <c r="B5630" s="61" t="s">
        <v>4658</v>
      </c>
      <c r="C5630" s="61">
        <v>3326</v>
      </c>
      <c r="D5630" s="61" t="s">
        <v>5390</v>
      </c>
      <c r="G5630" s="62"/>
      <c r="J5630" s="51" t="s">
        <v>20</v>
      </c>
      <c r="M5630" s="62"/>
      <c r="P5630" s="51" t="s">
        <v>20</v>
      </c>
      <c r="Q5630" s="60" t="s">
        <v>5477</v>
      </c>
      <c r="R5630" s="60">
        <v>84</v>
      </c>
      <c r="S5630" s="62">
        <v>45</v>
      </c>
      <c r="U5630" s="54" t="s">
        <v>15</v>
      </c>
      <c r="V5630" s="50" t="s">
        <v>20</v>
      </c>
      <c r="X5630" s="48"/>
    </row>
    <row r="5631" spans="1:24" s="60" customFormat="1" x14ac:dyDescent="0.2">
      <c r="A5631" s="60">
        <v>33</v>
      </c>
      <c r="B5631" s="61" t="s">
        <v>4658</v>
      </c>
      <c r="C5631" s="61">
        <v>3326</v>
      </c>
      <c r="D5631" s="61" t="s">
        <v>5390</v>
      </c>
      <c r="G5631" s="62"/>
      <c r="J5631" s="51" t="s">
        <v>20</v>
      </c>
      <c r="M5631" s="62"/>
      <c r="P5631" s="51" t="s">
        <v>20</v>
      </c>
      <c r="Q5631" s="60" t="s">
        <v>5353</v>
      </c>
      <c r="R5631" s="60">
        <v>85</v>
      </c>
      <c r="S5631" s="62">
        <v>22</v>
      </c>
      <c r="U5631" s="54" t="s">
        <v>15</v>
      </c>
      <c r="V5631" s="50" t="s">
        <v>20</v>
      </c>
      <c r="X5631" s="48"/>
    </row>
    <row r="5632" spans="1:24" s="60" customFormat="1" x14ac:dyDescent="0.2">
      <c r="A5632" s="60">
        <v>33</v>
      </c>
      <c r="B5632" s="61" t="s">
        <v>4658</v>
      </c>
      <c r="C5632" s="61">
        <v>3326</v>
      </c>
      <c r="D5632" s="61" t="s">
        <v>5390</v>
      </c>
      <c r="G5632" s="62"/>
      <c r="J5632" s="51" t="s">
        <v>20</v>
      </c>
      <c r="M5632" s="62"/>
      <c r="P5632" s="51" t="s">
        <v>20</v>
      </c>
      <c r="Q5632" s="60" t="s">
        <v>5478</v>
      </c>
      <c r="R5632" s="60">
        <v>86</v>
      </c>
      <c r="S5632" s="62">
        <v>58</v>
      </c>
      <c r="U5632" s="54" t="s">
        <v>15</v>
      </c>
      <c r="V5632" s="50" t="s">
        <v>20</v>
      </c>
      <c r="X5632" s="48"/>
    </row>
    <row r="5633" spans="1:24" s="60" customFormat="1" x14ac:dyDescent="0.2">
      <c r="A5633" s="60">
        <v>33</v>
      </c>
      <c r="B5633" s="61" t="s">
        <v>4658</v>
      </c>
      <c r="C5633" s="61">
        <v>3326</v>
      </c>
      <c r="D5633" s="61" t="s">
        <v>5390</v>
      </c>
      <c r="G5633" s="62"/>
      <c r="J5633" s="51" t="s">
        <v>20</v>
      </c>
      <c r="M5633" s="62"/>
      <c r="P5633" s="51" t="s">
        <v>20</v>
      </c>
      <c r="Q5633" s="60" t="s">
        <v>5479</v>
      </c>
      <c r="R5633" s="60">
        <v>87</v>
      </c>
      <c r="S5633" s="62">
        <v>27</v>
      </c>
      <c r="U5633" s="54" t="s">
        <v>15</v>
      </c>
      <c r="V5633" s="50" t="s">
        <v>20</v>
      </c>
      <c r="X5633" s="48"/>
    </row>
    <row r="5634" spans="1:24" s="60" customFormat="1" x14ac:dyDescent="0.2">
      <c r="A5634" s="60">
        <v>33</v>
      </c>
      <c r="B5634" s="61" t="s">
        <v>4658</v>
      </c>
      <c r="C5634" s="61">
        <v>3326</v>
      </c>
      <c r="D5634" s="61" t="s">
        <v>5390</v>
      </c>
      <c r="G5634" s="62"/>
      <c r="J5634" s="51" t="s">
        <v>20</v>
      </c>
      <c r="M5634" s="62"/>
      <c r="P5634" s="51" t="s">
        <v>20</v>
      </c>
      <c r="Q5634" s="60" t="s">
        <v>5480</v>
      </c>
      <c r="R5634" s="60">
        <v>88</v>
      </c>
      <c r="S5634" s="62">
        <v>24</v>
      </c>
      <c r="U5634" s="54" t="s">
        <v>15</v>
      </c>
      <c r="V5634" s="50" t="s">
        <v>20</v>
      </c>
      <c r="X5634" s="48"/>
    </row>
    <row r="5635" spans="1:24" s="60" customFormat="1" x14ac:dyDescent="0.2">
      <c r="A5635" s="60">
        <v>33</v>
      </c>
      <c r="B5635" s="61" t="s">
        <v>4658</v>
      </c>
      <c r="C5635" s="61">
        <v>3326</v>
      </c>
      <c r="D5635" s="61" t="s">
        <v>5390</v>
      </c>
      <c r="G5635" s="62"/>
      <c r="J5635" s="51" t="s">
        <v>20</v>
      </c>
      <c r="M5635" s="62"/>
      <c r="P5635" s="51" t="s">
        <v>20</v>
      </c>
      <c r="Q5635" s="60" t="s">
        <v>5481</v>
      </c>
      <c r="R5635" s="60">
        <v>89</v>
      </c>
      <c r="S5635" s="62">
        <v>21</v>
      </c>
      <c r="U5635" s="54" t="s">
        <v>15</v>
      </c>
      <c r="V5635" s="50" t="s">
        <v>20</v>
      </c>
      <c r="X5635" s="48"/>
    </row>
    <row r="5636" spans="1:24" s="60" customFormat="1" x14ac:dyDescent="0.2">
      <c r="A5636" s="60">
        <v>33</v>
      </c>
      <c r="B5636" s="61" t="s">
        <v>4658</v>
      </c>
      <c r="C5636" s="61">
        <v>3326</v>
      </c>
      <c r="D5636" s="61" t="s">
        <v>5390</v>
      </c>
      <c r="G5636" s="62"/>
      <c r="J5636" s="51" t="s">
        <v>20</v>
      </c>
      <c r="M5636" s="62"/>
      <c r="P5636" s="51" t="s">
        <v>20</v>
      </c>
      <c r="Q5636" s="60" t="s">
        <v>5482</v>
      </c>
      <c r="R5636" s="60">
        <v>90</v>
      </c>
      <c r="S5636" s="62">
        <v>40</v>
      </c>
      <c r="U5636" s="54" t="s">
        <v>15</v>
      </c>
      <c r="V5636" s="50" t="s">
        <v>20</v>
      </c>
      <c r="X5636" s="48"/>
    </row>
    <row r="5637" spans="1:24" s="60" customFormat="1" x14ac:dyDescent="0.2">
      <c r="A5637" s="60">
        <v>33</v>
      </c>
      <c r="B5637" s="61" t="s">
        <v>4658</v>
      </c>
      <c r="C5637" s="61">
        <v>3326</v>
      </c>
      <c r="D5637" s="61" t="s">
        <v>5390</v>
      </c>
      <c r="G5637" s="62"/>
      <c r="J5637" s="51" t="s">
        <v>20</v>
      </c>
      <c r="M5637" s="62"/>
      <c r="P5637" s="51" t="s">
        <v>20</v>
      </c>
      <c r="Q5637" s="60" t="s">
        <v>5483</v>
      </c>
      <c r="R5637" s="60">
        <v>91</v>
      </c>
      <c r="S5637" s="62">
        <v>25</v>
      </c>
      <c r="U5637" s="54" t="s">
        <v>15</v>
      </c>
      <c r="V5637" s="50" t="s">
        <v>20</v>
      </c>
      <c r="X5637" s="48"/>
    </row>
    <row r="5638" spans="1:24" s="60" customFormat="1" x14ac:dyDescent="0.2">
      <c r="A5638" s="60">
        <v>33</v>
      </c>
      <c r="B5638" s="61" t="s">
        <v>4658</v>
      </c>
      <c r="C5638" s="61">
        <v>3326</v>
      </c>
      <c r="D5638" s="61" t="s">
        <v>5390</v>
      </c>
      <c r="G5638" s="62"/>
      <c r="J5638" s="51" t="s">
        <v>20</v>
      </c>
      <c r="M5638" s="62"/>
      <c r="P5638" s="51" t="s">
        <v>20</v>
      </c>
      <c r="Q5638" s="60" t="s">
        <v>5484</v>
      </c>
      <c r="R5638" s="60">
        <v>92</v>
      </c>
      <c r="S5638" s="62">
        <v>52</v>
      </c>
      <c r="U5638" s="54" t="s">
        <v>15</v>
      </c>
      <c r="V5638" s="50" t="s">
        <v>20</v>
      </c>
      <c r="X5638" s="48"/>
    </row>
    <row r="5639" spans="1:24" s="60" customFormat="1" x14ac:dyDescent="0.2">
      <c r="A5639" s="60">
        <v>33</v>
      </c>
      <c r="B5639" s="61" t="s">
        <v>4658</v>
      </c>
      <c r="C5639" s="61">
        <v>3326</v>
      </c>
      <c r="D5639" s="61" t="s">
        <v>5390</v>
      </c>
      <c r="G5639" s="62"/>
      <c r="J5639" s="51" t="s">
        <v>20</v>
      </c>
      <c r="M5639" s="62"/>
      <c r="P5639" s="51" t="s">
        <v>20</v>
      </c>
      <c r="Q5639" s="60" t="s">
        <v>5485</v>
      </c>
      <c r="R5639" s="60">
        <v>93</v>
      </c>
      <c r="S5639" s="62">
        <v>40</v>
      </c>
      <c r="U5639" s="54" t="s">
        <v>15</v>
      </c>
      <c r="V5639" s="50" t="s">
        <v>20</v>
      </c>
      <c r="X5639" s="48"/>
    </row>
    <row r="5640" spans="1:24" s="60" customFormat="1" x14ac:dyDescent="0.2">
      <c r="A5640" s="60">
        <v>33</v>
      </c>
      <c r="B5640" s="61" t="s">
        <v>4658</v>
      </c>
      <c r="C5640" s="61">
        <v>3326</v>
      </c>
      <c r="D5640" s="61" t="s">
        <v>5390</v>
      </c>
      <c r="G5640" s="62"/>
      <c r="J5640" s="51" t="s">
        <v>20</v>
      </c>
      <c r="M5640" s="62"/>
      <c r="P5640" s="51" t="s">
        <v>20</v>
      </c>
      <c r="Q5640" s="60" t="s">
        <v>5486</v>
      </c>
      <c r="R5640" s="60">
        <v>94</v>
      </c>
      <c r="S5640" s="62">
        <v>45</v>
      </c>
      <c r="U5640" s="54" t="s">
        <v>15</v>
      </c>
      <c r="V5640" s="50" t="s">
        <v>20</v>
      </c>
      <c r="X5640" s="48"/>
    </row>
    <row r="5641" spans="1:24" s="60" customFormat="1" x14ac:dyDescent="0.2">
      <c r="A5641" s="60">
        <v>33</v>
      </c>
      <c r="B5641" s="61" t="s">
        <v>4658</v>
      </c>
      <c r="C5641" s="61">
        <v>3326</v>
      </c>
      <c r="D5641" s="61" t="s">
        <v>5390</v>
      </c>
      <c r="G5641" s="62"/>
      <c r="J5641" s="51" t="s">
        <v>20</v>
      </c>
      <c r="M5641" s="62"/>
      <c r="P5641" s="51" t="s">
        <v>20</v>
      </c>
      <c r="Q5641" s="60" t="s">
        <v>5487</v>
      </c>
      <c r="R5641" s="60">
        <v>95</v>
      </c>
      <c r="S5641" s="62">
        <v>34</v>
      </c>
      <c r="U5641" s="54" t="s">
        <v>15</v>
      </c>
      <c r="V5641" s="50" t="s">
        <v>20</v>
      </c>
      <c r="X5641" s="48"/>
    </row>
    <row r="5642" spans="1:24" s="60" customFormat="1" x14ac:dyDescent="0.2">
      <c r="A5642" s="60">
        <v>33</v>
      </c>
      <c r="B5642" s="61" t="s">
        <v>4658</v>
      </c>
      <c r="C5642" s="61">
        <v>3326</v>
      </c>
      <c r="D5642" s="61" t="s">
        <v>5390</v>
      </c>
      <c r="G5642" s="62"/>
      <c r="J5642" s="51" t="s">
        <v>20</v>
      </c>
      <c r="M5642" s="62"/>
      <c r="P5642" s="51" t="s">
        <v>20</v>
      </c>
      <c r="Q5642" s="60" t="s">
        <v>5488</v>
      </c>
      <c r="R5642" s="60">
        <v>96</v>
      </c>
      <c r="S5642" s="62">
        <v>35</v>
      </c>
      <c r="U5642" s="54" t="s">
        <v>15</v>
      </c>
      <c r="V5642" s="50" t="s">
        <v>20</v>
      </c>
      <c r="X5642" s="48"/>
    </row>
    <row r="5643" spans="1:24" s="60" customFormat="1" x14ac:dyDescent="0.2">
      <c r="A5643" s="60">
        <v>33</v>
      </c>
      <c r="B5643" s="61" t="s">
        <v>4658</v>
      </c>
      <c r="C5643" s="61">
        <v>3326</v>
      </c>
      <c r="D5643" s="61" t="s">
        <v>5390</v>
      </c>
      <c r="G5643" s="62"/>
      <c r="J5643" s="51" t="s">
        <v>20</v>
      </c>
      <c r="M5643" s="62"/>
      <c r="P5643" s="51" t="s">
        <v>20</v>
      </c>
      <c r="Q5643" s="60" t="s">
        <v>5357</v>
      </c>
      <c r="R5643" s="60">
        <v>97</v>
      </c>
      <c r="S5643" s="62">
        <v>23</v>
      </c>
      <c r="U5643" s="54" t="s">
        <v>15</v>
      </c>
      <c r="V5643" s="50" t="s">
        <v>20</v>
      </c>
      <c r="X5643" s="48"/>
    </row>
    <row r="5644" spans="1:24" s="60" customFormat="1" x14ac:dyDescent="0.2">
      <c r="A5644" s="60">
        <v>33</v>
      </c>
      <c r="B5644" s="61" t="s">
        <v>4658</v>
      </c>
      <c r="C5644" s="61">
        <v>3326</v>
      </c>
      <c r="D5644" s="61" t="s">
        <v>5390</v>
      </c>
      <c r="G5644" s="62"/>
      <c r="J5644" s="51" t="s">
        <v>20</v>
      </c>
      <c r="M5644" s="62"/>
      <c r="P5644" s="51" t="s">
        <v>20</v>
      </c>
      <c r="Q5644" s="60" t="s">
        <v>5489</v>
      </c>
      <c r="R5644" s="60">
        <v>98</v>
      </c>
      <c r="S5644" s="62">
        <v>9</v>
      </c>
      <c r="U5644" s="54" t="s">
        <v>15</v>
      </c>
      <c r="V5644" s="50" t="s">
        <v>20</v>
      </c>
      <c r="X5644" s="48"/>
    </row>
    <row r="5645" spans="1:24" s="60" customFormat="1" x14ac:dyDescent="0.2">
      <c r="A5645" s="60">
        <v>33</v>
      </c>
      <c r="B5645" s="61" t="s">
        <v>4658</v>
      </c>
      <c r="C5645" s="61">
        <v>3326</v>
      </c>
      <c r="D5645" s="61" t="s">
        <v>5390</v>
      </c>
      <c r="G5645" s="62"/>
      <c r="J5645" s="51" t="s">
        <v>20</v>
      </c>
      <c r="M5645" s="62"/>
      <c r="P5645" s="51" t="s">
        <v>20</v>
      </c>
      <c r="Q5645" s="60" t="s">
        <v>5490</v>
      </c>
      <c r="R5645" s="60">
        <v>99</v>
      </c>
      <c r="S5645" s="62">
        <v>15</v>
      </c>
      <c r="U5645" s="54" t="s">
        <v>15</v>
      </c>
      <c r="V5645" s="50" t="s">
        <v>20</v>
      </c>
      <c r="X5645" s="48"/>
    </row>
    <row r="5646" spans="1:24" s="60" customFormat="1" x14ac:dyDescent="0.2">
      <c r="A5646" s="60">
        <v>33</v>
      </c>
      <c r="B5646" s="61" t="s">
        <v>4658</v>
      </c>
      <c r="C5646" s="61">
        <v>3326</v>
      </c>
      <c r="D5646" s="61" t="s">
        <v>5390</v>
      </c>
      <c r="G5646" s="62"/>
      <c r="J5646" s="51" t="s">
        <v>20</v>
      </c>
      <c r="M5646" s="62"/>
      <c r="P5646" s="51" t="s">
        <v>20</v>
      </c>
      <c r="Q5646" s="60" t="s">
        <v>5491</v>
      </c>
      <c r="R5646" s="60">
        <v>100</v>
      </c>
      <c r="S5646" s="62">
        <v>25</v>
      </c>
      <c r="U5646" s="54" t="s">
        <v>15</v>
      </c>
      <c r="V5646" s="50" t="s">
        <v>20</v>
      </c>
      <c r="X5646" s="48"/>
    </row>
    <row r="5647" spans="1:24" s="60" customFormat="1" x14ac:dyDescent="0.2">
      <c r="A5647" s="60">
        <v>33</v>
      </c>
      <c r="B5647" s="61" t="s">
        <v>4658</v>
      </c>
      <c r="C5647" s="61">
        <v>3326</v>
      </c>
      <c r="D5647" s="61" t="s">
        <v>5390</v>
      </c>
      <c r="G5647" s="62"/>
      <c r="J5647" s="51" t="s">
        <v>20</v>
      </c>
      <c r="M5647" s="62"/>
      <c r="P5647" s="51" t="s">
        <v>20</v>
      </c>
      <c r="Q5647" s="60" t="s">
        <v>5492</v>
      </c>
      <c r="R5647" s="60">
        <v>101</v>
      </c>
      <c r="S5647" s="62">
        <v>50</v>
      </c>
      <c r="U5647" s="54" t="s">
        <v>15</v>
      </c>
      <c r="V5647" s="50" t="s">
        <v>20</v>
      </c>
      <c r="X5647" s="48"/>
    </row>
    <row r="5648" spans="1:24" s="60" customFormat="1" x14ac:dyDescent="0.2">
      <c r="A5648" s="60">
        <v>33</v>
      </c>
      <c r="B5648" s="61" t="s">
        <v>4658</v>
      </c>
      <c r="C5648" s="61">
        <v>3326</v>
      </c>
      <c r="D5648" s="61" t="s">
        <v>5390</v>
      </c>
      <c r="G5648" s="62"/>
      <c r="J5648" s="51" t="s">
        <v>20</v>
      </c>
      <c r="M5648" s="62"/>
      <c r="P5648" s="51" t="s">
        <v>20</v>
      </c>
      <c r="Q5648" s="60" t="s">
        <v>5493</v>
      </c>
      <c r="R5648" s="60">
        <v>102</v>
      </c>
      <c r="S5648" s="62">
        <v>30</v>
      </c>
      <c r="U5648" s="54" t="s">
        <v>15</v>
      </c>
      <c r="V5648" s="50"/>
      <c r="X5648" s="48"/>
    </row>
    <row r="5649" spans="1:24" s="60" customFormat="1" x14ac:dyDescent="0.2">
      <c r="A5649" s="60">
        <v>33</v>
      </c>
      <c r="B5649" s="61" t="s">
        <v>4658</v>
      </c>
      <c r="C5649" s="61">
        <v>3326</v>
      </c>
      <c r="D5649" s="61" t="s">
        <v>5390</v>
      </c>
      <c r="G5649" s="62"/>
      <c r="J5649" s="51" t="s">
        <v>20</v>
      </c>
      <c r="M5649" s="62"/>
      <c r="P5649" s="51" t="s">
        <v>20</v>
      </c>
      <c r="Q5649" s="60" t="s">
        <v>5494</v>
      </c>
      <c r="R5649" s="60">
        <v>103</v>
      </c>
      <c r="S5649" s="62">
        <v>23</v>
      </c>
      <c r="U5649" s="54" t="s">
        <v>15</v>
      </c>
      <c r="V5649" s="50" t="s">
        <v>20</v>
      </c>
      <c r="X5649" s="48"/>
    </row>
    <row r="5650" spans="1:24" s="60" customFormat="1" x14ac:dyDescent="0.2">
      <c r="A5650" s="60">
        <v>33</v>
      </c>
      <c r="B5650" s="61" t="s">
        <v>4658</v>
      </c>
      <c r="C5650" s="61">
        <v>3326</v>
      </c>
      <c r="D5650" s="61" t="s">
        <v>5390</v>
      </c>
      <c r="G5650" s="62"/>
      <c r="J5650" s="51" t="s">
        <v>20</v>
      </c>
      <c r="M5650" s="62"/>
      <c r="P5650" s="51" t="s">
        <v>20</v>
      </c>
      <c r="Q5650" s="60" t="s">
        <v>5495</v>
      </c>
      <c r="R5650" s="60">
        <v>104</v>
      </c>
      <c r="S5650" s="62">
        <v>28</v>
      </c>
      <c r="U5650" s="54" t="s">
        <v>15</v>
      </c>
      <c r="V5650" s="50" t="s">
        <v>20</v>
      </c>
      <c r="X5650" s="48"/>
    </row>
    <row r="5651" spans="1:24" s="60" customFormat="1" x14ac:dyDescent="0.2">
      <c r="A5651" s="60">
        <v>33</v>
      </c>
      <c r="B5651" s="61" t="s">
        <v>4658</v>
      </c>
      <c r="C5651" s="61">
        <v>3326</v>
      </c>
      <c r="D5651" s="61" t="s">
        <v>5390</v>
      </c>
      <c r="G5651" s="62"/>
      <c r="J5651" s="51" t="s">
        <v>20</v>
      </c>
      <c r="M5651" s="62"/>
      <c r="P5651" s="51" t="s">
        <v>20</v>
      </c>
      <c r="Q5651" s="60" t="s">
        <v>5496</v>
      </c>
      <c r="R5651" s="60">
        <v>105</v>
      </c>
      <c r="S5651" s="62">
        <v>7</v>
      </c>
      <c r="U5651" s="54" t="s">
        <v>15</v>
      </c>
      <c r="V5651" s="50" t="s">
        <v>20</v>
      </c>
      <c r="X5651" s="48"/>
    </row>
    <row r="5652" spans="1:24" s="60" customFormat="1" x14ac:dyDescent="0.2">
      <c r="A5652" s="60">
        <v>33</v>
      </c>
      <c r="B5652" s="61" t="s">
        <v>4658</v>
      </c>
      <c r="C5652" s="61">
        <v>3326</v>
      </c>
      <c r="D5652" s="61" t="s">
        <v>5390</v>
      </c>
      <c r="G5652" s="62"/>
      <c r="J5652" s="51" t="s">
        <v>20</v>
      </c>
      <c r="M5652" s="62"/>
      <c r="P5652" s="51" t="s">
        <v>20</v>
      </c>
      <c r="Q5652" s="60" t="s">
        <v>5497</v>
      </c>
      <c r="R5652" s="60">
        <v>106</v>
      </c>
      <c r="S5652" s="62">
        <v>24</v>
      </c>
      <c r="U5652" s="54" t="s">
        <v>15</v>
      </c>
      <c r="V5652" s="50" t="s">
        <v>20</v>
      </c>
      <c r="X5652" s="48"/>
    </row>
    <row r="5653" spans="1:24" s="60" customFormat="1" x14ac:dyDescent="0.2">
      <c r="A5653" s="60">
        <v>33</v>
      </c>
      <c r="B5653" s="61" t="s">
        <v>4658</v>
      </c>
      <c r="C5653" s="61">
        <v>3326</v>
      </c>
      <c r="D5653" s="61" t="s">
        <v>5390</v>
      </c>
      <c r="G5653" s="62"/>
      <c r="J5653" s="51" t="s">
        <v>20</v>
      </c>
      <c r="M5653" s="62"/>
      <c r="P5653" s="51" t="s">
        <v>20</v>
      </c>
      <c r="Q5653" s="60" t="s">
        <v>5498</v>
      </c>
      <c r="R5653" s="60">
        <v>107</v>
      </c>
      <c r="S5653" s="62">
        <v>8</v>
      </c>
      <c r="U5653" s="54" t="s">
        <v>15</v>
      </c>
      <c r="V5653" s="50" t="s">
        <v>20</v>
      </c>
      <c r="X5653" s="48"/>
    </row>
    <row r="5654" spans="1:24" s="60" customFormat="1" x14ac:dyDescent="0.2">
      <c r="A5654" s="60">
        <v>33</v>
      </c>
      <c r="B5654" s="61" t="s">
        <v>4658</v>
      </c>
      <c r="C5654" s="61">
        <v>3326</v>
      </c>
      <c r="D5654" s="61" t="s">
        <v>5390</v>
      </c>
      <c r="G5654" s="62"/>
      <c r="J5654" s="51" t="s">
        <v>20</v>
      </c>
      <c r="M5654" s="62"/>
      <c r="P5654" s="51" t="s">
        <v>20</v>
      </c>
      <c r="Q5654" s="60" t="s">
        <v>5499</v>
      </c>
      <c r="R5654" s="60">
        <v>108</v>
      </c>
      <c r="S5654" s="62">
        <v>21</v>
      </c>
      <c r="U5654" s="54" t="s">
        <v>15</v>
      </c>
      <c r="V5654" s="50" t="s">
        <v>20</v>
      </c>
      <c r="X5654" s="48"/>
    </row>
    <row r="5655" spans="1:24" s="60" customFormat="1" x14ac:dyDescent="0.2">
      <c r="A5655" s="60">
        <v>33</v>
      </c>
      <c r="B5655" s="61" t="s">
        <v>4658</v>
      </c>
      <c r="C5655" s="61">
        <v>3326</v>
      </c>
      <c r="D5655" s="61" t="s">
        <v>5390</v>
      </c>
      <c r="G5655" s="62"/>
      <c r="J5655" s="51" t="s">
        <v>20</v>
      </c>
      <c r="M5655" s="62"/>
      <c r="P5655" s="51" t="s">
        <v>20</v>
      </c>
      <c r="Q5655" s="60" t="s">
        <v>5500</v>
      </c>
      <c r="R5655" s="60">
        <v>109</v>
      </c>
      <c r="S5655" s="62">
        <v>27</v>
      </c>
      <c r="U5655" s="54" t="s">
        <v>15</v>
      </c>
      <c r="V5655" s="50" t="s">
        <v>20</v>
      </c>
      <c r="X5655" s="48"/>
    </row>
    <row r="5656" spans="1:24" s="60" customFormat="1" x14ac:dyDescent="0.2">
      <c r="A5656" s="60">
        <v>33</v>
      </c>
      <c r="B5656" s="61" t="s">
        <v>4658</v>
      </c>
      <c r="C5656" s="61">
        <v>3326</v>
      </c>
      <c r="D5656" s="61" t="s">
        <v>5390</v>
      </c>
      <c r="G5656" s="62"/>
      <c r="J5656" s="51" t="s">
        <v>20</v>
      </c>
      <c r="M5656" s="62"/>
      <c r="P5656" s="51" t="s">
        <v>20</v>
      </c>
      <c r="Q5656" s="60" t="s">
        <v>5501</v>
      </c>
      <c r="R5656" s="60">
        <v>110</v>
      </c>
      <c r="S5656" s="62">
        <v>51</v>
      </c>
      <c r="U5656" s="54" t="s">
        <v>15</v>
      </c>
      <c r="V5656" s="50" t="s">
        <v>20</v>
      </c>
      <c r="X5656" s="48"/>
    </row>
    <row r="5657" spans="1:24" s="60" customFormat="1" x14ac:dyDescent="0.2">
      <c r="A5657" s="60">
        <v>33</v>
      </c>
      <c r="B5657" s="61" t="s">
        <v>4658</v>
      </c>
      <c r="C5657" s="61">
        <v>3326</v>
      </c>
      <c r="D5657" s="61" t="s">
        <v>5390</v>
      </c>
      <c r="G5657" s="62"/>
      <c r="J5657" s="51" t="s">
        <v>20</v>
      </c>
      <c r="M5657" s="62"/>
      <c r="P5657" s="51" t="s">
        <v>20</v>
      </c>
      <c r="Q5657" s="60" t="s">
        <v>4765</v>
      </c>
      <c r="R5657" s="60">
        <v>111</v>
      </c>
      <c r="S5657" s="62">
        <v>40</v>
      </c>
      <c r="U5657" s="54" t="s">
        <v>15</v>
      </c>
      <c r="V5657" s="50" t="s">
        <v>20</v>
      </c>
      <c r="X5657" s="48"/>
    </row>
    <row r="5658" spans="1:24" s="60" customFormat="1" x14ac:dyDescent="0.2">
      <c r="A5658" s="60">
        <v>33</v>
      </c>
      <c r="B5658" s="61" t="s">
        <v>4658</v>
      </c>
      <c r="C5658" s="61">
        <v>3326</v>
      </c>
      <c r="D5658" s="61" t="s">
        <v>5390</v>
      </c>
      <c r="G5658" s="62"/>
      <c r="J5658" s="51" t="s">
        <v>20</v>
      </c>
      <c r="M5658" s="62"/>
      <c r="P5658" s="51" t="s">
        <v>20</v>
      </c>
      <c r="Q5658" s="60" t="s">
        <v>5502</v>
      </c>
      <c r="R5658" s="60">
        <v>112</v>
      </c>
      <c r="S5658" s="62">
        <v>30</v>
      </c>
      <c r="U5658" s="54" t="s">
        <v>15</v>
      </c>
      <c r="V5658" s="50" t="s">
        <v>20</v>
      </c>
      <c r="X5658" s="48"/>
    </row>
    <row r="5659" spans="1:24" s="60" customFormat="1" x14ac:dyDescent="0.2">
      <c r="A5659" s="60">
        <v>33</v>
      </c>
      <c r="B5659" s="61" t="s">
        <v>4658</v>
      </c>
      <c r="C5659" s="61">
        <v>3326</v>
      </c>
      <c r="D5659" s="61" t="s">
        <v>5390</v>
      </c>
      <c r="G5659" s="62"/>
      <c r="J5659" s="51" t="s">
        <v>20</v>
      </c>
      <c r="M5659" s="62"/>
      <c r="P5659" s="51" t="s">
        <v>20</v>
      </c>
      <c r="Q5659" s="60" t="s">
        <v>5503</v>
      </c>
      <c r="R5659" s="60">
        <v>113</v>
      </c>
      <c r="S5659" s="62">
        <v>35</v>
      </c>
      <c r="U5659" s="54" t="s">
        <v>15</v>
      </c>
      <c r="V5659" s="50" t="s">
        <v>20</v>
      </c>
      <c r="X5659" s="48"/>
    </row>
    <row r="5660" spans="1:24" s="60" customFormat="1" x14ac:dyDescent="0.2">
      <c r="A5660" s="60">
        <v>33</v>
      </c>
      <c r="B5660" s="61" t="s">
        <v>4658</v>
      </c>
      <c r="C5660" s="61">
        <v>3326</v>
      </c>
      <c r="D5660" s="61" t="s">
        <v>5390</v>
      </c>
      <c r="G5660" s="62"/>
      <c r="J5660" s="51" t="s">
        <v>20</v>
      </c>
      <c r="M5660" s="62"/>
      <c r="P5660" s="51" t="s">
        <v>20</v>
      </c>
      <c r="Q5660" s="60" t="s">
        <v>5504</v>
      </c>
      <c r="R5660" s="60">
        <v>114</v>
      </c>
      <c r="S5660" s="62">
        <v>14</v>
      </c>
      <c r="U5660" s="54" t="s">
        <v>15</v>
      </c>
      <c r="V5660" s="50" t="s">
        <v>20</v>
      </c>
      <c r="X5660" s="48"/>
    </row>
    <row r="5661" spans="1:24" s="60" customFormat="1" x14ac:dyDescent="0.2">
      <c r="A5661" s="60">
        <v>33</v>
      </c>
      <c r="B5661" s="61" t="s">
        <v>4658</v>
      </c>
      <c r="C5661" s="61">
        <v>3326</v>
      </c>
      <c r="D5661" s="61" t="s">
        <v>5390</v>
      </c>
      <c r="G5661" s="62"/>
      <c r="J5661" s="51" t="s">
        <v>20</v>
      </c>
      <c r="M5661" s="62"/>
      <c r="P5661" s="51" t="s">
        <v>20</v>
      </c>
      <c r="Q5661" s="60" t="s">
        <v>5505</v>
      </c>
      <c r="R5661" s="60">
        <v>115</v>
      </c>
      <c r="S5661" s="62">
        <v>21</v>
      </c>
      <c r="U5661" s="54" t="s">
        <v>15</v>
      </c>
      <c r="V5661" s="50" t="s">
        <v>20</v>
      </c>
      <c r="X5661" s="48"/>
    </row>
    <row r="5662" spans="1:24" s="60" customFormat="1" x14ac:dyDescent="0.2">
      <c r="A5662" s="60">
        <v>33</v>
      </c>
      <c r="B5662" s="61" t="s">
        <v>4658</v>
      </c>
      <c r="C5662" s="61">
        <v>3326</v>
      </c>
      <c r="D5662" s="61" t="s">
        <v>5390</v>
      </c>
      <c r="G5662" s="62"/>
      <c r="J5662" s="51" t="s">
        <v>20</v>
      </c>
      <c r="M5662" s="62"/>
      <c r="P5662" s="51" t="s">
        <v>20</v>
      </c>
      <c r="Q5662" s="60" t="s">
        <v>5506</v>
      </c>
      <c r="R5662" s="60">
        <v>116</v>
      </c>
      <c r="S5662" s="62">
        <v>45</v>
      </c>
      <c r="U5662" s="54" t="s">
        <v>15</v>
      </c>
      <c r="V5662" s="50" t="s">
        <v>20</v>
      </c>
      <c r="X5662" s="48"/>
    </row>
    <row r="5663" spans="1:24" s="60" customFormat="1" x14ac:dyDescent="0.2">
      <c r="A5663" s="60">
        <v>33</v>
      </c>
      <c r="B5663" s="61" t="s">
        <v>4658</v>
      </c>
      <c r="C5663" s="61">
        <v>3326</v>
      </c>
      <c r="D5663" s="61" t="s">
        <v>5390</v>
      </c>
      <c r="G5663" s="62"/>
      <c r="J5663" s="51" t="s">
        <v>20</v>
      </c>
      <c r="M5663" s="62"/>
      <c r="P5663" s="51" t="s">
        <v>20</v>
      </c>
      <c r="Q5663" s="60" t="s">
        <v>5507</v>
      </c>
      <c r="R5663" s="60">
        <v>117</v>
      </c>
      <c r="S5663" s="62">
        <v>32</v>
      </c>
      <c r="U5663" s="54" t="s">
        <v>15</v>
      </c>
      <c r="V5663" s="50" t="s">
        <v>20</v>
      </c>
      <c r="X5663" s="48"/>
    </row>
    <row r="5664" spans="1:24" s="60" customFormat="1" x14ac:dyDescent="0.2">
      <c r="A5664" s="60">
        <v>33</v>
      </c>
      <c r="B5664" s="61" t="s">
        <v>4658</v>
      </c>
      <c r="C5664" s="61">
        <v>3326</v>
      </c>
      <c r="D5664" s="61" t="s">
        <v>5390</v>
      </c>
      <c r="G5664" s="62"/>
      <c r="J5664" s="51" t="s">
        <v>20</v>
      </c>
      <c r="M5664" s="62"/>
      <c r="P5664" s="51" t="s">
        <v>20</v>
      </c>
      <c r="Q5664" s="60" t="s">
        <v>5508</v>
      </c>
      <c r="R5664" s="60">
        <v>118</v>
      </c>
      <c r="S5664" s="62">
        <v>33</v>
      </c>
      <c r="U5664" s="54" t="s">
        <v>15</v>
      </c>
      <c r="V5664" s="50" t="s">
        <v>20</v>
      </c>
      <c r="X5664" s="48"/>
    </row>
    <row r="5665" spans="1:24" s="60" customFormat="1" x14ac:dyDescent="0.2">
      <c r="A5665" s="60">
        <v>33</v>
      </c>
      <c r="B5665" s="61" t="s">
        <v>4658</v>
      </c>
      <c r="C5665" s="61">
        <v>3326</v>
      </c>
      <c r="D5665" s="61" t="s">
        <v>5390</v>
      </c>
      <c r="G5665" s="62"/>
      <c r="J5665" s="51" t="s">
        <v>20</v>
      </c>
      <c r="M5665" s="62"/>
      <c r="P5665" s="51" t="s">
        <v>20</v>
      </c>
      <c r="Q5665" s="60" t="s">
        <v>5509</v>
      </c>
      <c r="R5665" s="60">
        <v>119</v>
      </c>
      <c r="S5665" s="62">
        <v>12</v>
      </c>
      <c r="U5665" s="54" t="s">
        <v>15</v>
      </c>
      <c r="V5665" s="50" t="s">
        <v>20</v>
      </c>
      <c r="X5665" s="48"/>
    </row>
    <row r="5666" spans="1:24" s="60" customFormat="1" x14ac:dyDescent="0.2">
      <c r="A5666" s="60">
        <v>33</v>
      </c>
      <c r="B5666" s="61" t="s">
        <v>4658</v>
      </c>
      <c r="C5666" s="61">
        <v>3326</v>
      </c>
      <c r="D5666" s="61" t="s">
        <v>5390</v>
      </c>
      <c r="G5666" s="62"/>
      <c r="J5666" s="51" t="s">
        <v>20</v>
      </c>
      <c r="M5666" s="62"/>
      <c r="P5666" s="51" t="s">
        <v>20</v>
      </c>
      <c r="Q5666" s="60" t="s">
        <v>5510</v>
      </c>
      <c r="R5666" s="60">
        <v>120</v>
      </c>
      <c r="S5666" s="62">
        <v>27</v>
      </c>
      <c r="U5666" s="54" t="s">
        <v>15</v>
      </c>
      <c r="V5666" s="50" t="s">
        <v>20</v>
      </c>
      <c r="X5666" s="48"/>
    </row>
    <row r="5667" spans="1:24" s="60" customFormat="1" x14ac:dyDescent="0.2">
      <c r="A5667" s="60">
        <v>33</v>
      </c>
      <c r="B5667" s="61" t="s">
        <v>4658</v>
      </c>
      <c r="C5667" s="61">
        <v>3326</v>
      </c>
      <c r="D5667" s="61" t="s">
        <v>5390</v>
      </c>
      <c r="G5667" s="62"/>
      <c r="J5667" s="51" t="s">
        <v>20</v>
      </c>
      <c r="M5667" s="62"/>
      <c r="P5667" s="51" t="s">
        <v>20</v>
      </c>
      <c r="Q5667" s="60" t="s">
        <v>5511</v>
      </c>
      <c r="R5667" s="60">
        <v>121</v>
      </c>
      <c r="S5667" s="62">
        <v>10</v>
      </c>
      <c r="U5667" s="54" t="s">
        <v>15</v>
      </c>
      <c r="V5667" s="50" t="s">
        <v>20</v>
      </c>
      <c r="X5667" s="48"/>
    </row>
    <row r="5668" spans="1:24" s="60" customFormat="1" x14ac:dyDescent="0.2">
      <c r="A5668" s="60">
        <v>33</v>
      </c>
      <c r="B5668" s="61" t="s">
        <v>4658</v>
      </c>
      <c r="C5668" s="61">
        <v>3326</v>
      </c>
      <c r="D5668" s="61" t="s">
        <v>5390</v>
      </c>
      <c r="G5668" s="62"/>
      <c r="J5668" s="51" t="s">
        <v>20</v>
      </c>
      <c r="M5668" s="62"/>
      <c r="P5668" s="51" t="s">
        <v>20</v>
      </c>
      <c r="Q5668" s="60" t="s">
        <v>5512</v>
      </c>
      <c r="R5668" s="60">
        <v>122</v>
      </c>
      <c r="S5668" s="62">
        <v>35</v>
      </c>
      <c r="U5668" s="54" t="s">
        <v>15</v>
      </c>
      <c r="V5668" s="50" t="s">
        <v>20</v>
      </c>
      <c r="X5668" s="48"/>
    </row>
    <row r="5669" spans="1:24" s="60" customFormat="1" x14ac:dyDescent="0.2">
      <c r="A5669" s="60">
        <v>33</v>
      </c>
      <c r="B5669" s="61" t="s">
        <v>4658</v>
      </c>
      <c r="C5669" s="61">
        <v>3326</v>
      </c>
      <c r="D5669" s="61" t="s">
        <v>5390</v>
      </c>
      <c r="G5669" s="62"/>
      <c r="J5669" s="51" t="s">
        <v>20</v>
      </c>
      <c r="M5669" s="62"/>
      <c r="P5669" s="51" t="s">
        <v>20</v>
      </c>
      <c r="Q5669" s="60" t="s">
        <v>5513</v>
      </c>
      <c r="R5669" s="60">
        <v>123</v>
      </c>
      <c r="S5669" s="62">
        <v>61</v>
      </c>
      <c r="U5669" s="54" t="s">
        <v>15</v>
      </c>
      <c r="V5669" s="50" t="s">
        <v>20</v>
      </c>
      <c r="X5669" s="48"/>
    </row>
    <row r="5670" spans="1:24" s="60" customFormat="1" x14ac:dyDescent="0.2">
      <c r="A5670" s="60">
        <v>33</v>
      </c>
      <c r="B5670" s="61" t="s">
        <v>4658</v>
      </c>
      <c r="C5670" s="61">
        <v>3326</v>
      </c>
      <c r="D5670" s="61" t="s">
        <v>5390</v>
      </c>
      <c r="G5670" s="62"/>
      <c r="J5670" s="51" t="s">
        <v>20</v>
      </c>
      <c r="M5670" s="62"/>
      <c r="P5670" s="51" t="s">
        <v>20</v>
      </c>
      <c r="Q5670" s="60" t="s">
        <v>5514</v>
      </c>
      <c r="R5670" s="60">
        <v>124</v>
      </c>
      <c r="S5670" s="62">
        <v>50</v>
      </c>
      <c r="U5670" s="54" t="s">
        <v>15</v>
      </c>
      <c r="V5670" s="50" t="s">
        <v>20</v>
      </c>
      <c r="X5670" s="48"/>
    </row>
    <row r="5671" spans="1:24" s="60" customFormat="1" x14ac:dyDescent="0.2">
      <c r="A5671" s="60">
        <v>33</v>
      </c>
      <c r="B5671" s="61" t="s">
        <v>4658</v>
      </c>
      <c r="C5671" s="61">
        <v>3326</v>
      </c>
      <c r="D5671" s="61" t="s">
        <v>5390</v>
      </c>
      <c r="G5671" s="62"/>
      <c r="J5671" s="51" t="s">
        <v>20</v>
      </c>
      <c r="M5671" s="62"/>
      <c r="P5671" s="51" t="s">
        <v>20</v>
      </c>
      <c r="Q5671" s="60" t="s">
        <v>5515</v>
      </c>
      <c r="R5671" s="60">
        <v>125</v>
      </c>
      <c r="S5671" s="62">
        <v>57</v>
      </c>
      <c r="U5671" s="54" t="s">
        <v>15</v>
      </c>
      <c r="V5671" s="50" t="s">
        <v>20</v>
      </c>
      <c r="X5671" s="48"/>
    </row>
    <row r="5672" spans="1:24" s="60" customFormat="1" x14ac:dyDescent="0.2">
      <c r="A5672" s="60">
        <v>33</v>
      </c>
      <c r="B5672" s="61" t="s">
        <v>4658</v>
      </c>
      <c r="C5672" s="61">
        <v>3326</v>
      </c>
      <c r="D5672" s="61" t="s">
        <v>5390</v>
      </c>
      <c r="G5672" s="62"/>
      <c r="J5672" s="51" t="s">
        <v>20</v>
      </c>
      <c r="M5672" s="62"/>
      <c r="P5672" s="51" t="s">
        <v>20</v>
      </c>
      <c r="Q5672" s="60" t="s">
        <v>5516</v>
      </c>
      <c r="R5672" s="60">
        <v>126</v>
      </c>
      <c r="S5672" s="62">
        <v>23</v>
      </c>
      <c r="U5672" s="54" t="s">
        <v>15</v>
      </c>
      <c r="V5672" s="50" t="s">
        <v>20</v>
      </c>
      <c r="X5672" s="48"/>
    </row>
    <row r="5673" spans="1:24" s="60" customFormat="1" x14ac:dyDescent="0.2">
      <c r="A5673" s="60">
        <v>33</v>
      </c>
      <c r="B5673" s="61" t="s">
        <v>4658</v>
      </c>
      <c r="C5673" s="61">
        <v>3326</v>
      </c>
      <c r="D5673" s="61" t="s">
        <v>5390</v>
      </c>
      <c r="G5673" s="62"/>
      <c r="J5673" s="51" t="s">
        <v>20</v>
      </c>
      <c r="M5673" s="62"/>
      <c r="P5673" s="51" t="s">
        <v>20</v>
      </c>
      <c r="Q5673" s="60" t="s">
        <v>5517</v>
      </c>
      <c r="R5673" s="60">
        <v>127</v>
      </c>
      <c r="S5673" s="62">
        <v>13</v>
      </c>
      <c r="U5673" s="54" t="s">
        <v>15</v>
      </c>
      <c r="V5673" s="50" t="s">
        <v>20</v>
      </c>
      <c r="X5673" s="48"/>
    </row>
    <row r="5674" spans="1:24" s="60" customFormat="1" x14ac:dyDescent="0.2">
      <c r="A5674" s="60">
        <v>33</v>
      </c>
      <c r="B5674" s="61" t="s">
        <v>4658</v>
      </c>
      <c r="C5674" s="61">
        <v>3326</v>
      </c>
      <c r="D5674" s="61" t="s">
        <v>5390</v>
      </c>
      <c r="G5674" s="62"/>
      <c r="J5674" s="51" t="s">
        <v>20</v>
      </c>
      <c r="M5674" s="62"/>
      <c r="P5674" s="51" t="s">
        <v>20</v>
      </c>
      <c r="Q5674" s="60" t="s">
        <v>5518</v>
      </c>
      <c r="R5674" s="60">
        <v>128</v>
      </c>
      <c r="S5674" s="62">
        <v>35</v>
      </c>
      <c r="U5674" s="54" t="s">
        <v>15</v>
      </c>
      <c r="V5674" s="50" t="s">
        <v>20</v>
      </c>
      <c r="X5674" s="48"/>
    </row>
    <row r="5675" spans="1:24" s="60" customFormat="1" x14ac:dyDescent="0.2">
      <c r="A5675" s="60">
        <v>33</v>
      </c>
      <c r="B5675" s="61" t="s">
        <v>4658</v>
      </c>
      <c r="C5675" s="61">
        <v>3326</v>
      </c>
      <c r="D5675" s="61" t="s">
        <v>5390</v>
      </c>
      <c r="G5675" s="62"/>
      <c r="J5675" s="51" t="s">
        <v>20</v>
      </c>
      <c r="M5675" s="62"/>
      <c r="P5675" s="51" t="s">
        <v>20</v>
      </c>
      <c r="Q5675" s="60" t="s">
        <v>5519</v>
      </c>
      <c r="R5675" s="60">
        <v>129</v>
      </c>
      <c r="S5675" s="62">
        <v>10</v>
      </c>
      <c r="U5675" s="54" t="s">
        <v>15</v>
      </c>
      <c r="V5675" s="50" t="s">
        <v>20</v>
      </c>
      <c r="X5675" s="48"/>
    </row>
    <row r="5676" spans="1:24" s="60" customFormat="1" x14ac:dyDescent="0.2">
      <c r="A5676" s="60">
        <v>33</v>
      </c>
      <c r="B5676" s="61" t="s">
        <v>4658</v>
      </c>
      <c r="C5676" s="61">
        <v>3326</v>
      </c>
      <c r="D5676" s="61" t="s">
        <v>5390</v>
      </c>
      <c r="G5676" s="62"/>
      <c r="J5676" s="51" t="s">
        <v>20</v>
      </c>
      <c r="M5676" s="62"/>
      <c r="P5676" s="51" t="s">
        <v>20</v>
      </c>
      <c r="Q5676" s="60" t="s">
        <v>5520</v>
      </c>
      <c r="R5676" s="60">
        <v>130</v>
      </c>
      <c r="S5676" s="62">
        <v>10</v>
      </c>
      <c r="U5676" s="54" t="s">
        <v>15</v>
      </c>
      <c r="V5676" s="50" t="s">
        <v>20</v>
      </c>
      <c r="X5676" s="48"/>
    </row>
    <row r="5677" spans="1:24" s="60" customFormat="1" x14ac:dyDescent="0.2">
      <c r="A5677" s="60">
        <v>33</v>
      </c>
      <c r="B5677" s="61" t="s">
        <v>4658</v>
      </c>
      <c r="C5677" s="61">
        <v>3326</v>
      </c>
      <c r="D5677" s="61" t="s">
        <v>5390</v>
      </c>
      <c r="G5677" s="62"/>
      <c r="J5677" s="51" t="s">
        <v>20</v>
      </c>
      <c r="M5677" s="62"/>
      <c r="P5677" s="51" t="s">
        <v>20</v>
      </c>
      <c r="Q5677" s="60" t="s">
        <v>4959</v>
      </c>
      <c r="R5677" s="60">
        <v>131</v>
      </c>
      <c r="S5677" s="62">
        <v>38</v>
      </c>
      <c r="U5677" s="54" t="s">
        <v>15</v>
      </c>
      <c r="V5677" s="50" t="s">
        <v>20</v>
      </c>
      <c r="X5677" s="48"/>
    </row>
    <row r="5678" spans="1:24" s="60" customFormat="1" x14ac:dyDescent="0.2">
      <c r="A5678" s="60">
        <v>33</v>
      </c>
      <c r="B5678" s="61" t="s">
        <v>4658</v>
      </c>
      <c r="C5678" s="61">
        <v>3326</v>
      </c>
      <c r="D5678" s="61" t="s">
        <v>5390</v>
      </c>
      <c r="G5678" s="62"/>
      <c r="J5678" s="51" t="s">
        <v>20</v>
      </c>
      <c r="M5678" s="62"/>
      <c r="P5678" s="51" t="s">
        <v>20</v>
      </c>
      <c r="Q5678" s="60" t="s">
        <v>5521</v>
      </c>
      <c r="R5678" s="60">
        <v>132</v>
      </c>
      <c r="S5678" s="62">
        <v>15</v>
      </c>
      <c r="U5678" s="54" t="s">
        <v>15</v>
      </c>
      <c r="V5678" s="50" t="s">
        <v>20</v>
      </c>
      <c r="X5678" s="48"/>
    </row>
    <row r="5679" spans="1:24" s="60" customFormat="1" x14ac:dyDescent="0.2">
      <c r="A5679" s="60">
        <v>33</v>
      </c>
      <c r="B5679" s="61" t="s">
        <v>4658</v>
      </c>
      <c r="C5679" s="61">
        <v>3326</v>
      </c>
      <c r="D5679" s="61" t="s">
        <v>5390</v>
      </c>
      <c r="G5679" s="62"/>
      <c r="J5679" s="51" t="s">
        <v>20</v>
      </c>
      <c r="M5679" s="62"/>
      <c r="P5679" s="51" t="s">
        <v>20</v>
      </c>
      <c r="Q5679" s="60" t="s">
        <v>5522</v>
      </c>
      <c r="R5679" s="60">
        <v>133</v>
      </c>
      <c r="S5679" s="62">
        <v>65</v>
      </c>
      <c r="U5679" s="54" t="s">
        <v>15</v>
      </c>
      <c r="V5679" s="50" t="s">
        <v>20</v>
      </c>
      <c r="X5679" s="48"/>
    </row>
    <row r="5680" spans="1:24" s="60" customFormat="1" x14ac:dyDescent="0.2">
      <c r="A5680" s="60">
        <v>33</v>
      </c>
      <c r="B5680" s="61" t="s">
        <v>4658</v>
      </c>
      <c r="C5680" s="61">
        <v>3326</v>
      </c>
      <c r="D5680" s="61" t="s">
        <v>5390</v>
      </c>
      <c r="G5680" s="62"/>
      <c r="J5680" s="51" t="s">
        <v>20</v>
      </c>
      <c r="M5680" s="62"/>
      <c r="P5680" s="51" t="s">
        <v>20</v>
      </c>
      <c r="Q5680" s="60" t="s">
        <v>5523</v>
      </c>
      <c r="R5680" s="60">
        <v>134</v>
      </c>
      <c r="S5680" s="62">
        <v>10</v>
      </c>
      <c r="U5680" s="54" t="s">
        <v>15</v>
      </c>
      <c r="V5680" s="50" t="s">
        <v>20</v>
      </c>
      <c r="X5680" s="48"/>
    </row>
    <row r="5681" spans="1:24" s="60" customFormat="1" x14ac:dyDescent="0.2">
      <c r="A5681" s="60">
        <v>33</v>
      </c>
      <c r="B5681" s="61" t="s">
        <v>4658</v>
      </c>
      <c r="C5681" s="61">
        <v>3326</v>
      </c>
      <c r="D5681" s="61" t="s">
        <v>5390</v>
      </c>
      <c r="G5681" s="62"/>
      <c r="J5681" s="51" t="s">
        <v>20</v>
      </c>
      <c r="M5681" s="62"/>
      <c r="P5681" s="51" t="s">
        <v>20</v>
      </c>
      <c r="Q5681" s="60" t="s">
        <v>5251</v>
      </c>
      <c r="R5681" s="60">
        <v>135</v>
      </c>
      <c r="S5681" s="62">
        <v>25</v>
      </c>
      <c r="U5681" s="54" t="s">
        <v>15</v>
      </c>
      <c r="V5681" s="50" t="s">
        <v>20</v>
      </c>
      <c r="X5681" s="48"/>
    </row>
    <row r="5682" spans="1:24" s="60" customFormat="1" x14ac:dyDescent="0.2">
      <c r="A5682" s="60">
        <v>33</v>
      </c>
      <c r="B5682" s="61" t="s">
        <v>4658</v>
      </c>
      <c r="C5682" s="61">
        <v>3326</v>
      </c>
      <c r="D5682" s="61" t="s">
        <v>5390</v>
      </c>
      <c r="G5682" s="62"/>
      <c r="J5682" s="51" t="s">
        <v>20</v>
      </c>
      <c r="M5682" s="62"/>
      <c r="P5682" s="51" t="s">
        <v>20</v>
      </c>
      <c r="Q5682" s="60" t="s">
        <v>5524</v>
      </c>
      <c r="R5682" s="60">
        <v>136</v>
      </c>
      <c r="S5682" s="62">
        <v>37</v>
      </c>
      <c r="U5682" s="54" t="s">
        <v>15</v>
      </c>
      <c r="V5682" s="50" t="s">
        <v>20</v>
      </c>
      <c r="X5682" s="48"/>
    </row>
    <row r="5683" spans="1:24" s="60" customFormat="1" x14ac:dyDescent="0.2">
      <c r="A5683" s="60">
        <v>33</v>
      </c>
      <c r="B5683" s="61" t="s">
        <v>4658</v>
      </c>
      <c r="C5683" s="61">
        <v>3326</v>
      </c>
      <c r="D5683" s="61" t="s">
        <v>5390</v>
      </c>
      <c r="G5683" s="62"/>
      <c r="J5683" s="51" t="s">
        <v>20</v>
      </c>
      <c r="M5683" s="62"/>
      <c r="P5683" s="51" t="s">
        <v>20</v>
      </c>
      <c r="Q5683" s="60" t="s">
        <v>5525</v>
      </c>
      <c r="R5683" s="60">
        <v>137</v>
      </c>
      <c r="S5683" s="62">
        <v>65</v>
      </c>
      <c r="U5683" s="54" t="s">
        <v>15</v>
      </c>
      <c r="V5683" s="50" t="s">
        <v>20</v>
      </c>
      <c r="X5683" s="48"/>
    </row>
    <row r="5684" spans="1:24" s="60" customFormat="1" x14ac:dyDescent="0.2">
      <c r="A5684" s="60">
        <v>33</v>
      </c>
      <c r="B5684" s="61" t="s">
        <v>4658</v>
      </c>
      <c r="C5684" s="61">
        <v>3326</v>
      </c>
      <c r="D5684" s="61" t="s">
        <v>5390</v>
      </c>
      <c r="G5684" s="62"/>
      <c r="J5684" s="51" t="s">
        <v>20</v>
      </c>
      <c r="M5684" s="62"/>
      <c r="P5684" s="51" t="s">
        <v>20</v>
      </c>
      <c r="Q5684" s="60" t="s">
        <v>5526</v>
      </c>
      <c r="R5684" s="60">
        <v>138</v>
      </c>
      <c r="S5684" s="62">
        <v>34</v>
      </c>
      <c r="U5684" s="54" t="s">
        <v>15</v>
      </c>
      <c r="V5684" s="50" t="s">
        <v>20</v>
      </c>
      <c r="X5684" s="48"/>
    </row>
    <row r="5685" spans="1:24" s="60" customFormat="1" x14ac:dyDescent="0.2">
      <c r="A5685" s="60">
        <v>33</v>
      </c>
      <c r="B5685" s="61" t="s">
        <v>4658</v>
      </c>
      <c r="C5685" s="61">
        <v>3326</v>
      </c>
      <c r="D5685" s="61" t="s">
        <v>5390</v>
      </c>
      <c r="G5685" s="62"/>
      <c r="J5685" s="51" t="s">
        <v>20</v>
      </c>
      <c r="M5685" s="62"/>
      <c r="P5685" s="51" t="s">
        <v>20</v>
      </c>
      <c r="Q5685" s="60" t="s">
        <v>5527</v>
      </c>
      <c r="R5685" s="60">
        <v>139</v>
      </c>
      <c r="S5685" s="62">
        <v>10</v>
      </c>
      <c r="U5685" s="54" t="s">
        <v>15</v>
      </c>
      <c r="V5685" s="50" t="s">
        <v>20</v>
      </c>
      <c r="X5685" s="48"/>
    </row>
    <row r="5686" spans="1:24" s="60" customFormat="1" x14ac:dyDescent="0.2">
      <c r="A5686" s="60">
        <v>33</v>
      </c>
      <c r="B5686" s="61" t="s">
        <v>4658</v>
      </c>
      <c r="C5686" s="61">
        <v>3326</v>
      </c>
      <c r="D5686" s="61" t="s">
        <v>5390</v>
      </c>
      <c r="G5686" s="62"/>
      <c r="J5686" s="51" t="s">
        <v>20</v>
      </c>
      <c r="M5686" s="62"/>
      <c r="P5686" s="51" t="s">
        <v>20</v>
      </c>
      <c r="Q5686" s="60" t="s">
        <v>5528</v>
      </c>
      <c r="R5686" s="60">
        <v>140</v>
      </c>
      <c r="S5686" s="62">
        <v>20</v>
      </c>
      <c r="U5686" s="54" t="s">
        <v>15</v>
      </c>
      <c r="V5686" s="50" t="s">
        <v>20</v>
      </c>
      <c r="X5686" s="48"/>
    </row>
    <row r="5687" spans="1:24" s="60" customFormat="1" x14ac:dyDescent="0.2">
      <c r="A5687" s="60">
        <v>33</v>
      </c>
      <c r="B5687" s="61" t="s">
        <v>4658</v>
      </c>
      <c r="C5687" s="61">
        <v>3326</v>
      </c>
      <c r="D5687" s="61" t="s">
        <v>5390</v>
      </c>
      <c r="G5687" s="62"/>
      <c r="J5687" s="51" t="s">
        <v>20</v>
      </c>
      <c r="M5687" s="62"/>
      <c r="P5687" s="51" t="s">
        <v>20</v>
      </c>
      <c r="Q5687" s="60" t="s">
        <v>5529</v>
      </c>
      <c r="R5687" s="60">
        <v>141</v>
      </c>
      <c r="S5687" s="62">
        <v>57</v>
      </c>
      <c r="U5687" s="54" t="s">
        <v>15</v>
      </c>
      <c r="V5687" s="50" t="s">
        <v>20</v>
      </c>
      <c r="X5687" s="48"/>
    </row>
    <row r="5688" spans="1:24" s="60" customFormat="1" x14ac:dyDescent="0.2">
      <c r="A5688" s="60">
        <v>33</v>
      </c>
      <c r="B5688" s="61" t="s">
        <v>4658</v>
      </c>
      <c r="C5688" s="61">
        <v>3326</v>
      </c>
      <c r="D5688" s="61" t="s">
        <v>5390</v>
      </c>
      <c r="G5688" s="62"/>
      <c r="J5688" s="51" t="s">
        <v>20</v>
      </c>
      <c r="M5688" s="62"/>
      <c r="P5688" s="51" t="s">
        <v>20</v>
      </c>
      <c r="Q5688" s="60" t="s">
        <v>5530</v>
      </c>
      <c r="R5688" s="60">
        <v>142</v>
      </c>
      <c r="S5688" s="62">
        <v>10</v>
      </c>
      <c r="U5688" s="54" t="s">
        <v>15</v>
      </c>
      <c r="V5688" s="50" t="s">
        <v>20</v>
      </c>
      <c r="X5688" s="48"/>
    </row>
    <row r="5689" spans="1:24" s="60" customFormat="1" x14ac:dyDescent="0.2">
      <c r="A5689" s="60">
        <v>33</v>
      </c>
      <c r="B5689" s="61" t="s">
        <v>4658</v>
      </c>
      <c r="C5689" s="61">
        <v>3326</v>
      </c>
      <c r="D5689" s="61" t="s">
        <v>5390</v>
      </c>
      <c r="G5689" s="62"/>
      <c r="J5689" s="51" t="s">
        <v>20</v>
      </c>
      <c r="M5689" s="62"/>
      <c r="P5689" s="51" t="s">
        <v>20</v>
      </c>
      <c r="Q5689" s="60" t="s">
        <v>5531</v>
      </c>
      <c r="R5689" s="60">
        <v>143</v>
      </c>
      <c r="S5689" s="62">
        <v>19</v>
      </c>
      <c r="U5689" s="54" t="s">
        <v>15</v>
      </c>
      <c r="V5689" s="50" t="s">
        <v>20</v>
      </c>
      <c r="X5689" s="48"/>
    </row>
    <row r="5690" spans="1:24" s="60" customFormat="1" x14ac:dyDescent="0.2">
      <c r="A5690" s="60">
        <v>33</v>
      </c>
      <c r="B5690" s="61" t="s">
        <v>4658</v>
      </c>
      <c r="C5690" s="61">
        <v>3326</v>
      </c>
      <c r="D5690" s="61" t="s">
        <v>5390</v>
      </c>
      <c r="G5690" s="62"/>
      <c r="J5690" s="51" t="s">
        <v>20</v>
      </c>
      <c r="M5690" s="62"/>
      <c r="P5690" s="51" t="s">
        <v>20</v>
      </c>
      <c r="Q5690" s="60" t="s">
        <v>5532</v>
      </c>
      <c r="R5690" s="60">
        <v>144</v>
      </c>
      <c r="S5690" s="62">
        <v>15</v>
      </c>
      <c r="U5690" s="54" t="s">
        <v>15</v>
      </c>
      <c r="V5690" s="50" t="s">
        <v>20</v>
      </c>
      <c r="X5690" s="48"/>
    </row>
    <row r="5691" spans="1:24" s="60" customFormat="1" x14ac:dyDescent="0.2">
      <c r="A5691" s="60">
        <v>33</v>
      </c>
      <c r="B5691" s="61" t="s">
        <v>4658</v>
      </c>
      <c r="C5691" s="61">
        <v>3326</v>
      </c>
      <c r="D5691" s="61" t="s">
        <v>5390</v>
      </c>
      <c r="G5691" s="62"/>
      <c r="J5691" s="51" t="s">
        <v>20</v>
      </c>
      <c r="M5691" s="62"/>
      <c r="P5691" s="51" t="s">
        <v>20</v>
      </c>
      <c r="Q5691" s="60" t="s">
        <v>5533</v>
      </c>
      <c r="R5691" s="60">
        <v>145</v>
      </c>
      <c r="S5691" s="62">
        <v>20</v>
      </c>
      <c r="U5691" s="54" t="s">
        <v>15</v>
      </c>
      <c r="V5691" s="50" t="s">
        <v>20</v>
      </c>
      <c r="X5691" s="48"/>
    </row>
    <row r="5692" spans="1:24" s="60" customFormat="1" x14ac:dyDescent="0.2">
      <c r="A5692" s="60">
        <v>33</v>
      </c>
      <c r="B5692" s="61" t="s">
        <v>4658</v>
      </c>
      <c r="C5692" s="61">
        <v>3326</v>
      </c>
      <c r="D5692" s="61" t="s">
        <v>5390</v>
      </c>
      <c r="G5692" s="62"/>
      <c r="J5692" s="51" t="s">
        <v>20</v>
      </c>
      <c r="M5692" s="62"/>
      <c r="P5692" s="51" t="s">
        <v>20</v>
      </c>
      <c r="Q5692" s="60" t="s">
        <v>5534</v>
      </c>
      <c r="R5692" s="60">
        <v>146</v>
      </c>
      <c r="S5692" s="62">
        <v>48</v>
      </c>
      <c r="U5692" s="54" t="s">
        <v>15</v>
      </c>
      <c r="V5692" s="50" t="s">
        <v>20</v>
      </c>
      <c r="X5692" s="48"/>
    </row>
    <row r="5693" spans="1:24" s="60" customFormat="1" x14ac:dyDescent="0.2">
      <c r="A5693" s="60">
        <v>33</v>
      </c>
      <c r="B5693" s="61" t="s">
        <v>4658</v>
      </c>
      <c r="C5693" s="61">
        <v>3326</v>
      </c>
      <c r="D5693" s="61" t="s">
        <v>5390</v>
      </c>
      <c r="G5693" s="62"/>
      <c r="J5693" s="51" t="s">
        <v>20</v>
      </c>
      <c r="M5693" s="62"/>
      <c r="P5693" s="51" t="s">
        <v>20</v>
      </c>
      <c r="Q5693" s="60" t="s">
        <v>5535</v>
      </c>
      <c r="R5693" s="60">
        <v>147</v>
      </c>
      <c r="S5693" s="62">
        <v>9</v>
      </c>
      <c r="U5693" s="54" t="s">
        <v>15</v>
      </c>
      <c r="V5693" s="50" t="s">
        <v>20</v>
      </c>
      <c r="X5693" s="48"/>
    </row>
    <row r="5694" spans="1:24" s="60" customFormat="1" x14ac:dyDescent="0.2">
      <c r="A5694" s="60">
        <v>33</v>
      </c>
      <c r="B5694" s="61" t="s">
        <v>4658</v>
      </c>
      <c r="C5694" s="61">
        <v>3326</v>
      </c>
      <c r="D5694" s="61" t="s">
        <v>5390</v>
      </c>
      <c r="G5694" s="62"/>
      <c r="J5694" s="51" t="s">
        <v>20</v>
      </c>
      <c r="M5694" s="62"/>
      <c r="P5694" s="51" t="s">
        <v>20</v>
      </c>
      <c r="Q5694" s="60" t="s">
        <v>5536</v>
      </c>
      <c r="R5694" s="60">
        <v>148</v>
      </c>
      <c r="S5694" s="62">
        <v>25</v>
      </c>
      <c r="U5694" s="54" t="s">
        <v>15</v>
      </c>
      <c r="V5694" s="50" t="s">
        <v>20</v>
      </c>
      <c r="X5694" s="48"/>
    </row>
    <row r="5695" spans="1:24" s="60" customFormat="1" x14ac:dyDescent="0.2">
      <c r="A5695" s="60">
        <v>33</v>
      </c>
      <c r="B5695" s="61" t="s">
        <v>4658</v>
      </c>
      <c r="C5695" s="61">
        <v>3326</v>
      </c>
      <c r="D5695" s="61" t="s">
        <v>5390</v>
      </c>
      <c r="G5695" s="62"/>
      <c r="J5695" s="51" t="s">
        <v>20</v>
      </c>
      <c r="M5695" s="62"/>
      <c r="P5695" s="51" t="s">
        <v>20</v>
      </c>
      <c r="Q5695" s="60" t="s">
        <v>5537</v>
      </c>
      <c r="R5695" s="60">
        <v>149</v>
      </c>
      <c r="S5695" s="62">
        <v>39</v>
      </c>
      <c r="U5695" s="54" t="s">
        <v>15</v>
      </c>
      <c r="V5695" s="50" t="s">
        <v>20</v>
      </c>
      <c r="X5695" s="48"/>
    </row>
    <row r="5696" spans="1:24" s="60" customFormat="1" x14ac:dyDescent="0.2">
      <c r="A5696" s="60">
        <v>33</v>
      </c>
      <c r="B5696" s="61" t="s">
        <v>4658</v>
      </c>
      <c r="C5696" s="61">
        <v>3326</v>
      </c>
      <c r="D5696" s="61" t="s">
        <v>5390</v>
      </c>
      <c r="G5696" s="62"/>
      <c r="J5696" s="51" t="s">
        <v>20</v>
      </c>
      <c r="M5696" s="62"/>
      <c r="P5696" s="51" t="s">
        <v>20</v>
      </c>
      <c r="Q5696" s="60" t="s">
        <v>5538</v>
      </c>
      <c r="R5696" s="60">
        <v>150</v>
      </c>
      <c r="S5696" s="62">
        <v>26</v>
      </c>
      <c r="U5696" s="54" t="s">
        <v>15</v>
      </c>
      <c r="V5696" s="50" t="s">
        <v>20</v>
      </c>
      <c r="X5696" s="48"/>
    </row>
    <row r="5697" spans="1:24" s="60" customFormat="1" x14ac:dyDescent="0.2">
      <c r="A5697" s="60">
        <v>33</v>
      </c>
      <c r="B5697" s="61" t="s">
        <v>4658</v>
      </c>
      <c r="C5697" s="61">
        <v>3326</v>
      </c>
      <c r="D5697" s="61" t="s">
        <v>5390</v>
      </c>
      <c r="G5697" s="62"/>
      <c r="J5697" s="51" t="s">
        <v>20</v>
      </c>
      <c r="M5697" s="62"/>
      <c r="P5697" s="51" t="s">
        <v>20</v>
      </c>
      <c r="Q5697" s="60" t="s">
        <v>5539</v>
      </c>
      <c r="R5697" s="60">
        <v>151</v>
      </c>
      <c r="S5697" s="62">
        <v>20</v>
      </c>
      <c r="U5697" s="54" t="s">
        <v>15</v>
      </c>
      <c r="V5697" s="50" t="s">
        <v>20</v>
      </c>
      <c r="X5697" s="48"/>
    </row>
    <row r="5698" spans="1:24" s="60" customFormat="1" x14ac:dyDescent="0.2">
      <c r="A5698" s="60">
        <v>33</v>
      </c>
      <c r="B5698" s="61" t="s">
        <v>4658</v>
      </c>
      <c r="C5698" s="61">
        <v>3326</v>
      </c>
      <c r="D5698" s="61" t="s">
        <v>5390</v>
      </c>
      <c r="G5698" s="62"/>
      <c r="J5698" s="51" t="s">
        <v>20</v>
      </c>
      <c r="M5698" s="62"/>
      <c r="P5698" s="51" t="s">
        <v>20</v>
      </c>
      <c r="Q5698" s="60" t="s">
        <v>5540</v>
      </c>
      <c r="R5698" s="60">
        <v>152</v>
      </c>
      <c r="S5698" s="62">
        <v>15</v>
      </c>
      <c r="U5698" s="54" t="s">
        <v>15</v>
      </c>
      <c r="V5698" s="50" t="s">
        <v>20</v>
      </c>
      <c r="X5698" s="48"/>
    </row>
    <row r="5699" spans="1:24" s="60" customFormat="1" x14ac:dyDescent="0.2">
      <c r="A5699" s="60">
        <v>33</v>
      </c>
      <c r="B5699" s="61" t="s">
        <v>4658</v>
      </c>
      <c r="C5699" s="61">
        <v>3326</v>
      </c>
      <c r="D5699" s="61" t="s">
        <v>5390</v>
      </c>
      <c r="G5699" s="62"/>
      <c r="J5699" s="51" t="s">
        <v>20</v>
      </c>
      <c r="M5699" s="62"/>
      <c r="P5699" s="51" t="s">
        <v>20</v>
      </c>
      <c r="Q5699" s="60" t="s">
        <v>4988</v>
      </c>
      <c r="R5699" s="60">
        <v>153</v>
      </c>
      <c r="S5699" s="62">
        <v>40</v>
      </c>
      <c r="U5699" s="54" t="s">
        <v>15</v>
      </c>
      <c r="V5699" s="50" t="s">
        <v>20</v>
      </c>
      <c r="X5699" s="48"/>
    </row>
    <row r="5700" spans="1:24" s="60" customFormat="1" x14ac:dyDescent="0.2">
      <c r="A5700" s="60">
        <v>33</v>
      </c>
      <c r="B5700" s="61" t="s">
        <v>4658</v>
      </c>
      <c r="C5700" s="61">
        <v>3326</v>
      </c>
      <c r="D5700" s="61" t="s">
        <v>5390</v>
      </c>
      <c r="G5700" s="62"/>
      <c r="J5700" s="51" t="s">
        <v>20</v>
      </c>
      <c r="M5700" s="62"/>
      <c r="P5700" s="51" t="s">
        <v>20</v>
      </c>
      <c r="Q5700" s="60" t="s">
        <v>5541</v>
      </c>
      <c r="R5700" s="60">
        <v>154</v>
      </c>
      <c r="S5700" s="62">
        <v>15</v>
      </c>
      <c r="U5700" s="54" t="s">
        <v>15</v>
      </c>
      <c r="V5700" s="50" t="s">
        <v>20</v>
      </c>
      <c r="X5700" s="48"/>
    </row>
    <row r="5701" spans="1:24" s="60" customFormat="1" x14ac:dyDescent="0.2">
      <c r="A5701" s="60">
        <v>33</v>
      </c>
      <c r="B5701" s="61" t="s">
        <v>4658</v>
      </c>
      <c r="C5701" s="61">
        <v>3326</v>
      </c>
      <c r="D5701" s="61" t="s">
        <v>5390</v>
      </c>
      <c r="G5701" s="62"/>
      <c r="J5701" s="51" t="s">
        <v>20</v>
      </c>
      <c r="M5701" s="62"/>
      <c r="P5701" s="51" t="s">
        <v>20</v>
      </c>
      <c r="Q5701" s="60" t="s">
        <v>5542</v>
      </c>
      <c r="R5701" s="60">
        <v>155</v>
      </c>
      <c r="S5701" s="62">
        <v>11</v>
      </c>
      <c r="U5701" s="54" t="s">
        <v>15</v>
      </c>
      <c r="V5701" s="50" t="s">
        <v>20</v>
      </c>
      <c r="X5701" s="48"/>
    </row>
    <row r="5702" spans="1:24" s="60" customFormat="1" x14ac:dyDescent="0.2">
      <c r="A5702" s="60">
        <v>33</v>
      </c>
      <c r="B5702" s="61" t="s">
        <v>4658</v>
      </c>
      <c r="C5702" s="61">
        <v>3326</v>
      </c>
      <c r="D5702" s="61" t="s">
        <v>5390</v>
      </c>
      <c r="G5702" s="62"/>
      <c r="J5702" s="51" t="s">
        <v>20</v>
      </c>
      <c r="M5702" s="62"/>
      <c r="P5702" s="51" t="s">
        <v>20</v>
      </c>
      <c r="Q5702" s="60" t="s">
        <v>5543</v>
      </c>
      <c r="R5702" s="60">
        <v>156</v>
      </c>
      <c r="S5702" s="62">
        <v>35</v>
      </c>
      <c r="U5702" s="54" t="s">
        <v>15</v>
      </c>
      <c r="V5702" s="50" t="s">
        <v>20</v>
      </c>
      <c r="X5702" s="48"/>
    </row>
    <row r="5703" spans="1:24" s="60" customFormat="1" x14ac:dyDescent="0.2">
      <c r="A5703" s="60">
        <v>33</v>
      </c>
      <c r="B5703" s="61" t="s">
        <v>4658</v>
      </c>
      <c r="C5703" s="61">
        <v>3326</v>
      </c>
      <c r="D5703" s="61" t="s">
        <v>5390</v>
      </c>
      <c r="G5703" s="62"/>
      <c r="J5703" s="51" t="s">
        <v>20</v>
      </c>
      <c r="M5703" s="62"/>
      <c r="P5703" s="51" t="s">
        <v>20</v>
      </c>
      <c r="Q5703" s="60" t="s">
        <v>5544</v>
      </c>
      <c r="R5703" s="60">
        <v>157</v>
      </c>
      <c r="S5703" s="62">
        <v>20</v>
      </c>
      <c r="U5703" s="54" t="s">
        <v>15</v>
      </c>
      <c r="V5703" s="50" t="s">
        <v>20</v>
      </c>
      <c r="X5703" s="48"/>
    </row>
    <row r="5704" spans="1:24" s="60" customFormat="1" x14ac:dyDescent="0.2">
      <c r="A5704" s="60">
        <v>33</v>
      </c>
      <c r="B5704" s="61" t="s">
        <v>4658</v>
      </c>
      <c r="C5704" s="61">
        <v>3326</v>
      </c>
      <c r="D5704" s="61" t="s">
        <v>5390</v>
      </c>
      <c r="G5704" s="62"/>
      <c r="J5704" s="51" t="s">
        <v>20</v>
      </c>
      <c r="M5704" s="62"/>
      <c r="P5704" s="51" t="s">
        <v>20</v>
      </c>
      <c r="Q5704" s="60" t="s">
        <v>5545</v>
      </c>
      <c r="R5704" s="60">
        <v>158</v>
      </c>
      <c r="S5704" s="62">
        <v>18</v>
      </c>
      <c r="U5704" s="54" t="s">
        <v>15</v>
      </c>
      <c r="V5704" s="50" t="s">
        <v>20</v>
      </c>
      <c r="X5704" s="48"/>
    </row>
    <row r="5705" spans="1:24" s="60" customFormat="1" x14ac:dyDescent="0.2">
      <c r="A5705" s="60">
        <v>33</v>
      </c>
      <c r="B5705" s="61" t="s">
        <v>4658</v>
      </c>
      <c r="C5705" s="61">
        <v>3326</v>
      </c>
      <c r="D5705" s="61" t="s">
        <v>5390</v>
      </c>
      <c r="G5705" s="62"/>
      <c r="J5705" s="51" t="s">
        <v>20</v>
      </c>
      <c r="M5705" s="62"/>
      <c r="P5705" s="51" t="s">
        <v>20</v>
      </c>
      <c r="Q5705" s="60" t="s">
        <v>4028</v>
      </c>
      <c r="R5705" s="60">
        <v>159</v>
      </c>
      <c r="S5705" s="62">
        <v>20</v>
      </c>
      <c r="U5705" s="54" t="s">
        <v>15</v>
      </c>
      <c r="V5705" s="50" t="s">
        <v>20</v>
      </c>
      <c r="X5705" s="48"/>
    </row>
    <row r="5706" spans="1:24" s="60" customFormat="1" x14ac:dyDescent="0.2">
      <c r="A5706" s="60">
        <v>33</v>
      </c>
      <c r="B5706" s="61" t="s">
        <v>4658</v>
      </c>
      <c r="C5706" s="61">
        <v>3326</v>
      </c>
      <c r="D5706" s="61" t="s">
        <v>5390</v>
      </c>
      <c r="G5706" s="62"/>
      <c r="J5706" s="51" t="s">
        <v>20</v>
      </c>
      <c r="M5706" s="62"/>
      <c r="P5706" s="51" t="s">
        <v>20</v>
      </c>
      <c r="Q5706" s="60" t="s">
        <v>4028</v>
      </c>
      <c r="R5706" s="60">
        <v>160</v>
      </c>
      <c r="S5706" s="62">
        <v>13</v>
      </c>
      <c r="U5706" s="54" t="s">
        <v>15</v>
      </c>
      <c r="V5706" s="50" t="s">
        <v>20</v>
      </c>
      <c r="X5706" s="48"/>
    </row>
    <row r="5707" spans="1:24" s="60" customFormat="1" x14ac:dyDescent="0.2">
      <c r="A5707" s="60">
        <v>33</v>
      </c>
      <c r="B5707" s="61" t="s">
        <v>4658</v>
      </c>
      <c r="C5707" s="61">
        <v>3326</v>
      </c>
      <c r="D5707" s="61" t="s">
        <v>5390</v>
      </c>
      <c r="G5707" s="62"/>
      <c r="J5707" s="51" t="s">
        <v>20</v>
      </c>
      <c r="M5707" s="62"/>
      <c r="P5707" s="51" t="s">
        <v>20</v>
      </c>
      <c r="Q5707" s="60" t="s">
        <v>5546</v>
      </c>
      <c r="R5707" s="60">
        <v>161</v>
      </c>
      <c r="S5707" s="62">
        <v>50</v>
      </c>
      <c r="U5707" s="54" t="s">
        <v>15</v>
      </c>
      <c r="V5707" s="50" t="s">
        <v>20</v>
      </c>
      <c r="X5707" s="48"/>
    </row>
    <row r="5708" spans="1:24" s="60" customFormat="1" x14ac:dyDescent="0.2">
      <c r="A5708" s="60">
        <v>33</v>
      </c>
      <c r="B5708" s="61" t="s">
        <v>4658</v>
      </c>
      <c r="C5708" s="61">
        <v>3326</v>
      </c>
      <c r="D5708" s="61" t="s">
        <v>5390</v>
      </c>
      <c r="G5708" s="62"/>
      <c r="J5708" s="51" t="s">
        <v>20</v>
      </c>
      <c r="M5708" s="62"/>
      <c r="P5708" s="51" t="s">
        <v>20</v>
      </c>
      <c r="Q5708" s="60" t="s">
        <v>3073</v>
      </c>
      <c r="R5708" s="60">
        <v>162</v>
      </c>
      <c r="S5708" s="62">
        <v>3</v>
      </c>
      <c r="U5708" s="54" t="s">
        <v>15</v>
      </c>
      <c r="V5708" s="50" t="s">
        <v>20</v>
      </c>
      <c r="X5708" s="48"/>
    </row>
    <row r="5709" spans="1:24" s="60" customFormat="1" x14ac:dyDescent="0.2">
      <c r="A5709" s="60">
        <v>33</v>
      </c>
      <c r="B5709" s="61" t="s">
        <v>4658</v>
      </c>
      <c r="C5709" s="61">
        <v>3326</v>
      </c>
      <c r="D5709" s="61" t="s">
        <v>5390</v>
      </c>
      <c r="G5709" s="62"/>
      <c r="J5709" s="51" t="s">
        <v>20</v>
      </c>
      <c r="M5709" s="62"/>
      <c r="P5709" s="51" t="s">
        <v>20</v>
      </c>
      <c r="Q5709" s="60" t="s">
        <v>5547</v>
      </c>
      <c r="R5709" s="60">
        <v>163</v>
      </c>
      <c r="S5709" s="62">
        <v>333</v>
      </c>
      <c r="U5709" s="54" t="s">
        <v>15</v>
      </c>
      <c r="V5709" s="50" t="s">
        <v>16</v>
      </c>
      <c r="X5709" s="48"/>
    </row>
    <row r="5710" spans="1:24" s="60" customFormat="1" x14ac:dyDescent="0.2">
      <c r="A5710" s="60">
        <v>33</v>
      </c>
      <c r="B5710" s="61" t="s">
        <v>4658</v>
      </c>
      <c r="C5710" s="61">
        <v>3326</v>
      </c>
      <c r="D5710" s="61" t="s">
        <v>5390</v>
      </c>
      <c r="G5710" s="62"/>
      <c r="J5710" s="51" t="s">
        <v>20</v>
      </c>
      <c r="M5710" s="62"/>
      <c r="P5710" s="51" t="s">
        <v>20</v>
      </c>
      <c r="Q5710" s="60" t="s">
        <v>5548</v>
      </c>
      <c r="R5710" s="60">
        <v>164</v>
      </c>
      <c r="S5710" s="62">
        <v>22</v>
      </c>
      <c r="U5710" s="54" t="s">
        <v>15</v>
      </c>
      <c r="V5710" s="50" t="s">
        <v>20</v>
      </c>
      <c r="X5710" s="48"/>
    </row>
    <row r="5711" spans="1:24" s="60" customFormat="1" x14ac:dyDescent="0.2">
      <c r="A5711" s="60">
        <v>33</v>
      </c>
      <c r="B5711" s="61" t="s">
        <v>4658</v>
      </c>
      <c r="C5711" s="61">
        <v>3326</v>
      </c>
      <c r="D5711" s="61" t="s">
        <v>5390</v>
      </c>
      <c r="G5711" s="62"/>
      <c r="J5711" s="51" t="s">
        <v>20</v>
      </c>
      <c r="M5711" s="62"/>
      <c r="P5711" s="51" t="s">
        <v>20</v>
      </c>
      <c r="Q5711" s="60" t="s">
        <v>5549</v>
      </c>
      <c r="R5711" s="60">
        <v>165</v>
      </c>
      <c r="S5711" s="62">
        <v>47</v>
      </c>
      <c r="U5711" s="54" t="s">
        <v>15</v>
      </c>
      <c r="V5711" s="50" t="s">
        <v>20</v>
      </c>
      <c r="X5711" s="48"/>
    </row>
    <row r="5712" spans="1:24" s="60" customFormat="1" x14ac:dyDescent="0.2">
      <c r="A5712" s="60">
        <v>33</v>
      </c>
      <c r="B5712" s="61" t="s">
        <v>4658</v>
      </c>
      <c r="C5712" s="61">
        <v>3326</v>
      </c>
      <c r="D5712" s="61" t="s">
        <v>5390</v>
      </c>
      <c r="G5712" s="62"/>
      <c r="J5712" s="51" t="s">
        <v>20</v>
      </c>
      <c r="M5712" s="62"/>
      <c r="P5712" s="51" t="s">
        <v>20</v>
      </c>
      <c r="Q5712" s="60" t="s">
        <v>5550</v>
      </c>
      <c r="R5712" s="60">
        <v>166</v>
      </c>
      <c r="S5712" s="62">
        <v>30</v>
      </c>
      <c r="U5712" s="54" t="s">
        <v>15</v>
      </c>
      <c r="V5712" s="50" t="s">
        <v>20</v>
      </c>
      <c r="X5712" s="48"/>
    </row>
    <row r="5713" spans="1:24" s="60" customFormat="1" x14ac:dyDescent="0.2">
      <c r="A5713" s="60">
        <v>33</v>
      </c>
      <c r="B5713" s="61" t="s">
        <v>4658</v>
      </c>
      <c r="C5713" s="61">
        <v>3326</v>
      </c>
      <c r="D5713" s="61" t="s">
        <v>5390</v>
      </c>
      <c r="G5713" s="62"/>
      <c r="J5713" s="51" t="s">
        <v>20</v>
      </c>
      <c r="M5713" s="62"/>
      <c r="P5713" s="51" t="s">
        <v>20</v>
      </c>
      <c r="Q5713" s="60" t="s">
        <v>5551</v>
      </c>
      <c r="R5713" s="60">
        <v>167</v>
      </c>
      <c r="S5713" s="62">
        <v>26</v>
      </c>
      <c r="U5713" s="54" t="s">
        <v>15</v>
      </c>
      <c r="V5713" s="50" t="s">
        <v>20</v>
      </c>
      <c r="X5713" s="48"/>
    </row>
    <row r="5714" spans="1:24" s="60" customFormat="1" x14ac:dyDescent="0.2">
      <c r="A5714" s="60">
        <v>33</v>
      </c>
      <c r="B5714" s="61" t="s">
        <v>4658</v>
      </c>
      <c r="C5714" s="61">
        <v>3326</v>
      </c>
      <c r="D5714" s="61" t="s">
        <v>5390</v>
      </c>
      <c r="G5714" s="62"/>
      <c r="J5714" s="51" t="s">
        <v>20</v>
      </c>
      <c r="M5714" s="62"/>
      <c r="P5714" s="51" t="s">
        <v>20</v>
      </c>
      <c r="Q5714" s="60" t="s">
        <v>5552</v>
      </c>
      <c r="R5714" s="60">
        <v>168</v>
      </c>
      <c r="S5714" s="62">
        <v>105</v>
      </c>
      <c r="U5714" s="54" t="s">
        <v>15</v>
      </c>
      <c r="V5714" s="50" t="s">
        <v>20</v>
      </c>
      <c r="X5714" s="48"/>
    </row>
    <row r="5715" spans="1:24" s="60" customFormat="1" x14ac:dyDescent="0.2">
      <c r="A5715" s="60">
        <v>33</v>
      </c>
      <c r="B5715" s="61" t="s">
        <v>4658</v>
      </c>
      <c r="C5715" s="61">
        <v>3326</v>
      </c>
      <c r="D5715" s="61" t="s">
        <v>5390</v>
      </c>
      <c r="G5715" s="62"/>
      <c r="J5715" s="51" t="s">
        <v>20</v>
      </c>
      <c r="M5715" s="62"/>
      <c r="P5715" s="51" t="s">
        <v>20</v>
      </c>
      <c r="Q5715" s="60" t="s">
        <v>5553</v>
      </c>
      <c r="R5715" s="60">
        <v>169</v>
      </c>
      <c r="S5715" s="62">
        <v>27</v>
      </c>
      <c r="U5715" s="54" t="s">
        <v>15</v>
      </c>
      <c r="V5715" s="50" t="s">
        <v>20</v>
      </c>
      <c r="X5715" s="48"/>
    </row>
    <row r="5716" spans="1:24" s="60" customFormat="1" x14ac:dyDescent="0.2">
      <c r="A5716" s="60">
        <v>33</v>
      </c>
      <c r="B5716" s="61" t="s">
        <v>4658</v>
      </c>
      <c r="C5716" s="61">
        <v>3326</v>
      </c>
      <c r="D5716" s="61" t="s">
        <v>5390</v>
      </c>
      <c r="G5716" s="62"/>
      <c r="J5716" s="51" t="s">
        <v>20</v>
      </c>
      <c r="M5716" s="62"/>
      <c r="P5716" s="51" t="s">
        <v>20</v>
      </c>
      <c r="Q5716" s="60" t="s">
        <v>4996</v>
      </c>
      <c r="R5716" s="60">
        <v>170</v>
      </c>
      <c r="S5716" s="62">
        <v>10</v>
      </c>
      <c r="U5716" s="54" t="s">
        <v>15</v>
      </c>
      <c r="V5716" s="50" t="s">
        <v>20</v>
      </c>
      <c r="X5716" s="48"/>
    </row>
    <row r="5717" spans="1:24" s="60" customFormat="1" x14ac:dyDescent="0.2">
      <c r="A5717" s="60">
        <v>33</v>
      </c>
      <c r="B5717" s="61" t="s">
        <v>4658</v>
      </c>
      <c r="C5717" s="61">
        <v>3326</v>
      </c>
      <c r="D5717" s="61" t="s">
        <v>5390</v>
      </c>
      <c r="G5717" s="62"/>
      <c r="J5717" s="51" t="s">
        <v>20</v>
      </c>
      <c r="M5717" s="62"/>
      <c r="P5717" s="51" t="s">
        <v>20</v>
      </c>
      <c r="Q5717" s="60" t="s">
        <v>5554</v>
      </c>
      <c r="R5717" s="60">
        <v>171</v>
      </c>
      <c r="S5717" s="62">
        <v>23</v>
      </c>
      <c r="U5717" s="54" t="s">
        <v>15</v>
      </c>
      <c r="V5717" s="50" t="s">
        <v>20</v>
      </c>
      <c r="X5717" s="48"/>
    </row>
    <row r="5718" spans="1:24" s="60" customFormat="1" x14ac:dyDescent="0.2">
      <c r="A5718" s="60">
        <v>33</v>
      </c>
      <c r="B5718" s="61" t="s">
        <v>4658</v>
      </c>
      <c r="C5718" s="61">
        <v>3326</v>
      </c>
      <c r="D5718" s="61" t="s">
        <v>5390</v>
      </c>
      <c r="G5718" s="62"/>
      <c r="J5718" s="51" t="s">
        <v>20</v>
      </c>
      <c r="M5718" s="62"/>
      <c r="P5718" s="51" t="s">
        <v>20</v>
      </c>
      <c r="Q5718" s="60" t="s">
        <v>5555</v>
      </c>
      <c r="R5718" s="60">
        <v>172</v>
      </c>
      <c r="S5718" s="62">
        <v>87</v>
      </c>
      <c r="U5718" s="54" t="s">
        <v>15</v>
      </c>
      <c r="V5718" s="50" t="s">
        <v>20</v>
      </c>
      <c r="X5718" s="48"/>
    </row>
    <row r="5719" spans="1:24" s="60" customFormat="1" x14ac:dyDescent="0.2">
      <c r="A5719" s="60">
        <v>33</v>
      </c>
      <c r="B5719" s="61" t="s">
        <v>4658</v>
      </c>
      <c r="C5719" s="61">
        <v>3326</v>
      </c>
      <c r="D5719" s="61" t="s">
        <v>5390</v>
      </c>
      <c r="G5719" s="62"/>
      <c r="J5719" s="51" t="s">
        <v>20</v>
      </c>
      <c r="M5719" s="62"/>
      <c r="P5719" s="51" t="s">
        <v>20</v>
      </c>
      <c r="Q5719" s="60" t="s">
        <v>5556</v>
      </c>
      <c r="R5719" s="60">
        <v>173</v>
      </c>
      <c r="S5719" s="62">
        <v>35</v>
      </c>
      <c r="U5719" s="54" t="s">
        <v>15</v>
      </c>
      <c r="V5719" s="50" t="s">
        <v>20</v>
      </c>
      <c r="X5719" s="48"/>
    </row>
    <row r="5720" spans="1:24" s="60" customFormat="1" x14ac:dyDescent="0.2">
      <c r="A5720" s="60">
        <v>33</v>
      </c>
      <c r="B5720" s="61" t="s">
        <v>4658</v>
      </c>
      <c r="C5720" s="61">
        <v>3326</v>
      </c>
      <c r="D5720" s="61" t="s">
        <v>5390</v>
      </c>
      <c r="G5720" s="62"/>
      <c r="J5720" s="51" t="s">
        <v>20</v>
      </c>
      <c r="M5720" s="62"/>
      <c r="P5720" s="51" t="s">
        <v>20</v>
      </c>
      <c r="Q5720" s="60" t="s">
        <v>5557</v>
      </c>
      <c r="R5720" s="60">
        <v>174</v>
      </c>
      <c r="S5720" s="62">
        <v>12</v>
      </c>
      <c r="U5720" s="54" t="s">
        <v>15</v>
      </c>
      <c r="V5720" s="50" t="s">
        <v>20</v>
      </c>
      <c r="X5720" s="48"/>
    </row>
    <row r="5721" spans="1:24" s="60" customFormat="1" x14ac:dyDescent="0.2">
      <c r="A5721" s="60">
        <v>33</v>
      </c>
      <c r="B5721" s="61" t="s">
        <v>4658</v>
      </c>
      <c r="C5721" s="61">
        <v>3326</v>
      </c>
      <c r="D5721" s="61" t="s">
        <v>5390</v>
      </c>
      <c r="G5721" s="62"/>
      <c r="J5721" s="51" t="s">
        <v>20</v>
      </c>
      <c r="M5721" s="62"/>
      <c r="P5721" s="51" t="s">
        <v>20</v>
      </c>
      <c r="Q5721" s="60" t="s">
        <v>5558</v>
      </c>
      <c r="R5721" s="60">
        <v>175</v>
      </c>
      <c r="S5721" s="62">
        <v>72</v>
      </c>
      <c r="U5721" s="54" t="s">
        <v>15</v>
      </c>
      <c r="V5721" s="50" t="s">
        <v>20</v>
      </c>
      <c r="X5721" s="48"/>
    </row>
    <row r="5722" spans="1:24" s="60" customFormat="1" x14ac:dyDescent="0.2">
      <c r="A5722" s="60">
        <v>33</v>
      </c>
      <c r="B5722" s="61" t="s">
        <v>4658</v>
      </c>
      <c r="C5722" s="61">
        <v>3326</v>
      </c>
      <c r="D5722" s="61" t="s">
        <v>5390</v>
      </c>
      <c r="G5722" s="62"/>
      <c r="J5722" s="51" t="s">
        <v>20</v>
      </c>
      <c r="M5722" s="62"/>
      <c r="P5722" s="51" t="s">
        <v>20</v>
      </c>
      <c r="Q5722" s="60" t="s">
        <v>5559</v>
      </c>
      <c r="R5722" s="60">
        <v>176</v>
      </c>
      <c r="S5722" s="62">
        <v>90</v>
      </c>
      <c r="U5722" s="54" t="s">
        <v>15</v>
      </c>
      <c r="V5722" s="50" t="s">
        <v>20</v>
      </c>
      <c r="X5722" s="48"/>
    </row>
    <row r="5723" spans="1:24" s="60" customFormat="1" x14ac:dyDescent="0.2">
      <c r="A5723" s="60">
        <v>33</v>
      </c>
      <c r="B5723" s="61" t="s">
        <v>4658</v>
      </c>
      <c r="C5723" s="61">
        <v>3326</v>
      </c>
      <c r="D5723" s="61" t="s">
        <v>5390</v>
      </c>
      <c r="G5723" s="62"/>
      <c r="J5723" s="51" t="s">
        <v>20</v>
      </c>
      <c r="M5723" s="62"/>
      <c r="P5723" s="51" t="s">
        <v>20</v>
      </c>
      <c r="Q5723" s="60" t="s">
        <v>5287</v>
      </c>
      <c r="R5723" s="60">
        <v>177</v>
      </c>
      <c r="S5723" s="62">
        <v>8</v>
      </c>
      <c r="U5723" s="54" t="s">
        <v>15</v>
      </c>
      <c r="V5723" s="50" t="s">
        <v>20</v>
      </c>
      <c r="X5723" s="48"/>
    </row>
    <row r="5724" spans="1:24" s="60" customFormat="1" x14ac:dyDescent="0.2">
      <c r="A5724" s="60">
        <v>33</v>
      </c>
      <c r="B5724" s="61" t="s">
        <v>4658</v>
      </c>
      <c r="C5724" s="61">
        <v>3326</v>
      </c>
      <c r="D5724" s="61" t="s">
        <v>5390</v>
      </c>
      <c r="G5724" s="62"/>
      <c r="J5724" s="51" t="s">
        <v>20</v>
      </c>
      <c r="M5724" s="62"/>
      <c r="P5724" s="51" t="s">
        <v>20</v>
      </c>
      <c r="Q5724" s="60" t="s">
        <v>5560</v>
      </c>
      <c r="R5724" s="60">
        <v>178</v>
      </c>
      <c r="S5724" s="62">
        <v>3</v>
      </c>
      <c r="U5724" s="54" t="s">
        <v>15</v>
      </c>
      <c r="V5724" s="50" t="s">
        <v>20</v>
      </c>
      <c r="X5724" s="48"/>
    </row>
    <row r="5725" spans="1:24" s="60" customFormat="1" x14ac:dyDescent="0.2">
      <c r="A5725" s="60">
        <v>33</v>
      </c>
      <c r="B5725" s="61" t="s">
        <v>4658</v>
      </c>
      <c r="C5725" s="61">
        <v>3326</v>
      </c>
      <c r="D5725" s="61" t="s">
        <v>5390</v>
      </c>
      <c r="G5725" s="62"/>
      <c r="J5725" s="51" t="s">
        <v>20</v>
      </c>
      <c r="M5725" s="62"/>
      <c r="P5725" s="51" t="s">
        <v>20</v>
      </c>
      <c r="Q5725" s="60" t="s">
        <v>5561</v>
      </c>
      <c r="R5725" s="60">
        <v>179</v>
      </c>
      <c r="S5725" s="62">
        <v>9</v>
      </c>
      <c r="U5725" s="54" t="s">
        <v>15</v>
      </c>
      <c r="V5725" s="50" t="s">
        <v>20</v>
      </c>
      <c r="X5725" s="48"/>
    </row>
    <row r="5726" spans="1:24" s="60" customFormat="1" x14ac:dyDescent="0.2">
      <c r="A5726" s="60">
        <v>33</v>
      </c>
      <c r="B5726" s="61" t="s">
        <v>4658</v>
      </c>
      <c r="C5726" s="61">
        <v>3326</v>
      </c>
      <c r="D5726" s="61" t="s">
        <v>5390</v>
      </c>
      <c r="G5726" s="62"/>
      <c r="J5726" s="51" t="s">
        <v>20</v>
      </c>
      <c r="M5726" s="62"/>
      <c r="P5726" s="51" t="s">
        <v>20</v>
      </c>
      <c r="Q5726" s="60" t="s">
        <v>5562</v>
      </c>
      <c r="R5726" s="60">
        <v>180</v>
      </c>
      <c r="S5726" s="62">
        <v>17</v>
      </c>
      <c r="U5726" s="54" t="s">
        <v>15</v>
      </c>
      <c r="V5726" s="50" t="s">
        <v>20</v>
      </c>
      <c r="X5726" s="48"/>
    </row>
    <row r="5727" spans="1:24" s="60" customFormat="1" x14ac:dyDescent="0.2">
      <c r="A5727" s="60">
        <v>33</v>
      </c>
      <c r="B5727" s="61" t="s">
        <v>4658</v>
      </c>
      <c r="C5727" s="61">
        <v>3326</v>
      </c>
      <c r="D5727" s="61" t="s">
        <v>5390</v>
      </c>
      <c r="G5727" s="62"/>
      <c r="J5727" s="51" t="s">
        <v>20</v>
      </c>
      <c r="M5727" s="62"/>
      <c r="P5727" s="51" t="s">
        <v>20</v>
      </c>
      <c r="Q5727" s="60" t="s">
        <v>5563</v>
      </c>
      <c r="R5727" s="60">
        <v>181</v>
      </c>
      <c r="S5727" s="62">
        <v>40</v>
      </c>
      <c r="U5727" s="54" t="s">
        <v>15</v>
      </c>
      <c r="V5727" s="50" t="s">
        <v>20</v>
      </c>
      <c r="X5727" s="48"/>
    </row>
    <row r="5728" spans="1:24" s="60" customFormat="1" x14ac:dyDescent="0.2">
      <c r="A5728" s="60">
        <v>33</v>
      </c>
      <c r="B5728" s="61" t="s">
        <v>4658</v>
      </c>
      <c r="C5728" s="61">
        <v>3326</v>
      </c>
      <c r="D5728" s="61" t="s">
        <v>5390</v>
      </c>
      <c r="G5728" s="62"/>
      <c r="J5728" s="51" t="s">
        <v>20</v>
      </c>
      <c r="M5728" s="62"/>
      <c r="P5728" s="51" t="s">
        <v>20</v>
      </c>
      <c r="Q5728" s="60" t="s">
        <v>5564</v>
      </c>
      <c r="R5728" s="60">
        <v>182</v>
      </c>
      <c r="S5728" s="62">
        <v>26</v>
      </c>
      <c r="U5728" s="54" t="s">
        <v>15</v>
      </c>
      <c r="V5728" s="50" t="s">
        <v>20</v>
      </c>
      <c r="X5728" s="48"/>
    </row>
    <row r="5729" spans="1:24" s="60" customFormat="1" x14ac:dyDescent="0.2">
      <c r="A5729" s="60">
        <v>33</v>
      </c>
      <c r="B5729" s="61" t="s">
        <v>4658</v>
      </c>
      <c r="C5729" s="61">
        <v>3326</v>
      </c>
      <c r="D5729" s="61" t="s">
        <v>5390</v>
      </c>
      <c r="G5729" s="62"/>
      <c r="J5729" s="51" t="s">
        <v>20</v>
      </c>
      <c r="M5729" s="62"/>
      <c r="P5729" s="51" t="s">
        <v>20</v>
      </c>
      <c r="Q5729" s="60" t="s">
        <v>5565</v>
      </c>
      <c r="R5729" s="60">
        <v>183</v>
      </c>
      <c r="S5729" s="62">
        <v>30</v>
      </c>
      <c r="U5729" s="54" t="s">
        <v>15</v>
      </c>
      <c r="V5729" s="50" t="s">
        <v>20</v>
      </c>
      <c r="X5729" s="48"/>
    </row>
    <row r="5730" spans="1:24" s="60" customFormat="1" x14ac:dyDescent="0.2">
      <c r="A5730" s="60">
        <v>33</v>
      </c>
      <c r="B5730" s="61" t="s">
        <v>4658</v>
      </c>
      <c r="C5730" s="61">
        <v>3326</v>
      </c>
      <c r="D5730" s="61" t="s">
        <v>5390</v>
      </c>
      <c r="G5730" s="62"/>
      <c r="J5730" s="51" t="s">
        <v>20</v>
      </c>
      <c r="M5730" s="62"/>
      <c r="P5730" s="51" t="s">
        <v>20</v>
      </c>
      <c r="Q5730" s="60" t="s">
        <v>5566</v>
      </c>
      <c r="R5730" s="60">
        <v>184</v>
      </c>
      <c r="S5730" s="62">
        <v>31</v>
      </c>
      <c r="U5730" s="54" t="s">
        <v>15</v>
      </c>
      <c r="V5730" s="50" t="s">
        <v>20</v>
      </c>
      <c r="X5730" s="48"/>
    </row>
    <row r="5731" spans="1:24" s="60" customFormat="1" x14ac:dyDescent="0.2">
      <c r="A5731" s="60">
        <v>33</v>
      </c>
      <c r="B5731" s="61" t="s">
        <v>4658</v>
      </c>
      <c r="C5731" s="61">
        <v>3326</v>
      </c>
      <c r="D5731" s="61" t="s">
        <v>5390</v>
      </c>
      <c r="G5731" s="62"/>
      <c r="J5731" s="51" t="s">
        <v>20</v>
      </c>
      <c r="M5731" s="62"/>
      <c r="P5731" s="51" t="s">
        <v>20</v>
      </c>
      <c r="Q5731" s="60" t="s">
        <v>5567</v>
      </c>
      <c r="R5731" s="60">
        <v>185</v>
      </c>
      <c r="S5731" s="62">
        <v>36</v>
      </c>
      <c r="U5731" s="54" t="s">
        <v>15</v>
      </c>
      <c r="V5731" s="50" t="s">
        <v>20</v>
      </c>
      <c r="X5731" s="48"/>
    </row>
    <row r="5732" spans="1:24" s="60" customFormat="1" x14ac:dyDescent="0.2">
      <c r="A5732" s="60">
        <v>33</v>
      </c>
      <c r="B5732" s="61" t="s">
        <v>4658</v>
      </c>
      <c r="C5732" s="61">
        <v>3326</v>
      </c>
      <c r="D5732" s="61" t="s">
        <v>5390</v>
      </c>
      <c r="G5732" s="62"/>
      <c r="J5732" s="51" t="s">
        <v>20</v>
      </c>
      <c r="M5732" s="62"/>
      <c r="P5732" s="51" t="s">
        <v>20</v>
      </c>
      <c r="Q5732" s="60" t="s">
        <v>5568</v>
      </c>
      <c r="R5732" s="60">
        <v>186</v>
      </c>
      <c r="S5732" s="62">
        <v>18</v>
      </c>
      <c r="U5732" s="54" t="s">
        <v>15</v>
      </c>
      <c r="V5732" s="50" t="s">
        <v>20</v>
      </c>
      <c r="X5732" s="48"/>
    </row>
    <row r="5733" spans="1:24" s="60" customFormat="1" x14ac:dyDescent="0.2">
      <c r="A5733" s="60">
        <v>33</v>
      </c>
      <c r="B5733" s="61" t="s">
        <v>4658</v>
      </c>
      <c r="C5733" s="61">
        <v>3326</v>
      </c>
      <c r="D5733" s="61" t="s">
        <v>5390</v>
      </c>
      <c r="G5733" s="62"/>
      <c r="J5733" s="51" t="s">
        <v>20</v>
      </c>
      <c r="M5733" s="62"/>
      <c r="P5733" s="51" t="s">
        <v>20</v>
      </c>
      <c r="Q5733" s="60" t="s">
        <v>5569</v>
      </c>
      <c r="R5733" s="60">
        <v>187</v>
      </c>
      <c r="S5733" s="62">
        <v>17</v>
      </c>
      <c r="U5733" s="54" t="s">
        <v>15</v>
      </c>
      <c r="V5733" s="50" t="s">
        <v>20</v>
      </c>
      <c r="X5733" s="48"/>
    </row>
    <row r="5734" spans="1:24" s="60" customFormat="1" x14ac:dyDescent="0.2">
      <c r="A5734" s="60">
        <v>33</v>
      </c>
      <c r="B5734" s="61" t="s">
        <v>4658</v>
      </c>
      <c r="C5734" s="61">
        <v>3326</v>
      </c>
      <c r="D5734" s="61" t="s">
        <v>5390</v>
      </c>
      <c r="G5734" s="62"/>
      <c r="J5734" s="51" t="s">
        <v>20</v>
      </c>
      <c r="M5734" s="62"/>
      <c r="P5734" s="51" t="s">
        <v>20</v>
      </c>
      <c r="Q5734" s="60" t="s">
        <v>5570</v>
      </c>
      <c r="R5734" s="60">
        <v>188</v>
      </c>
      <c r="S5734" s="62">
        <v>9</v>
      </c>
      <c r="U5734" s="54" t="s">
        <v>15</v>
      </c>
      <c r="V5734" s="50" t="s">
        <v>20</v>
      </c>
      <c r="X5734" s="48"/>
    </row>
    <row r="5735" spans="1:24" s="60" customFormat="1" x14ac:dyDescent="0.2">
      <c r="A5735" s="60">
        <v>33</v>
      </c>
      <c r="B5735" s="61" t="s">
        <v>4658</v>
      </c>
      <c r="C5735" s="61">
        <v>3326</v>
      </c>
      <c r="D5735" s="61" t="s">
        <v>5390</v>
      </c>
      <c r="G5735" s="62"/>
      <c r="J5735" s="51" t="s">
        <v>20</v>
      </c>
      <c r="M5735" s="62"/>
      <c r="P5735" s="51" t="s">
        <v>20</v>
      </c>
      <c r="Q5735" s="60" t="s">
        <v>5115</v>
      </c>
      <c r="R5735" s="60">
        <v>189</v>
      </c>
      <c r="S5735" s="62">
        <v>40</v>
      </c>
      <c r="U5735" s="54" t="s">
        <v>15</v>
      </c>
      <c r="V5735" s="50" t="s">
        <v>20</v>
      </c>
      <c r="X5735" s="48"/>
    </row>
    <row r="5736" spans="1:24" s="60" customFormat="1" x14ac:dyDescent="0.2">
      <c r="A5736" s="60">
        <v>33</v>
      </c>
      <c r="B5736" s="61" t="s">
        <v>4658</v>
      </c>
      <c r="C5736" s="61">
        <v>3326</v>
      </c>
      <c r="D5736" s="61" t="s">
        <v>5390</v>
      </c>
      <c r="G5736" s="62"/>
      <c r="J5736" s="51" t="s">
        <v>20</v>
      </c>
      <c r="M5736" s="62"/>
      <c r="P5736" s="51" t="s">
        <v>20</v>
      </c>
      <c r="Q5736" s="60" t="s">
        <v>5571</v>
      </c>
      <c r="R5736" s="60">
        <v>190</v>
      </c>
      <c r="S5736" s="62">
        <v>30</v>
      </c>
      <c r="U5736" s="54" t="s">
        <v>15</v>
      </c>
      <c r="V5736" s="50" t="s">
        <v>20</v>
      </c>
      <c r="X5736" s="48"/>
    </row>
    <row r="5737" spans="1:24" s="60" customFormat="1" x14ac:dyDescent="0.2">
      <c r="A5737" s="60">
        <v>33</v>
      </c>
      <c r="B5737" s="61" t="s">
        <v>4658</v>
      </c>
      <c r="C5737" s="61">
        <v>3326</v>
      </c>
      <c r="D5737" s="61" t="s">
        <v>5390</v>
      </c>
      <c r="G5737" s="62"/>
      <c r="J5737" s="51" t="s">
        <v>20</v>
      </c>
      <c r="M5737" s="62"/>
      <c r="P5737" s="51" t="s">
        <v>20</v>
      </c>
      <c r="Q5737" s="60" t="s">
        <v>5377</v>
      </c>
      <c r="R5737" s="60">
        <v>191</v>
      </c>
      <c r="S5737" s="62">
        <v>35</v>
      </c>
      <c r="U5737" s="54" t="s">
        <v>15</v>
      </c>
      <c r="V5737" s="50" t="s">
        <v>20</v>
      </c>
      <c r="X5737" s="48"/>
    </row>
    <row r="5738" spans="1:24" s="60" customFormat="1" x14ac:dyDescent="0.2">
      <c r="A5738" s="60">
        <v>33</v>
      </c>
      <c r="B5738" s="61" t="s">
        <v>4658</v>
      </c>
      <c r="C5738" s="61">
        <v>3326</v>
      </c>
      <c r="D5738" s="61" t="s">
        <v>5390</v>
      </c>
      <c r="G5738" s="62"/>
      <c r="J5738" s="51" t="s">
        <v>20</v>
      </c>
      <c r="M5738" s="62"/>
      <c r="P5738" s="51" t="s">
        <v>20</v>
      </c>
      <c r="Q5738" s="60" t="s">
        <v>5572</v>
      </c>
      <c r="R5738" s="60">
        <v>192</v>
      </c>
      <c r="S5738" s="62">
        <v>20</v>
      </c>
      <c r="U5738" s="54" t="s">
        <v>15</v>
      </c>
      <c r="V5738" s="50" t="s">
        <v>20</v>
      </c>
      <c r="X5738" s="48"/>
    </row>
    <row r="5739" spans="1:24" s="60" customFormat="1" x14ac:dyDescent="0.2">
      <c r="A5739" s="60">
        <v>33</v>
      </c>
      <c r="B5739" s="61" t="s">
        <v>4658</v>
      </c>
      <c r="C5739" s="61">
        <v>3326</v>
      </c>
      <c r="D5739" s="61" t="s">
        <v>5390</v>
      </c>
      <c r="G5739" s="62"/>
      <c r="J5739" s="51" t="s">
        <v>20</v>
      </c>
      <c r="M5739" s="62"/>
      <c r="P5739" s="51" t="s">
        <v>20</v>
      </c>
      <c r="Q5739" s="60" t="s">
        <v>5573</v>
      </c>
      <c r="R5739" s="60">
        <v>193</v>
      </c>
      <c r="S5739" s="62">
        <v>36</v>
      </c>
      <c r="U5739" s="54" t="s">
        <v>15</v>
      </c>
      <c r="V5739" s="50" t="s">
        <v>20</v>
      </c>
      <c r="X5739" s="48"/>
    </row>
    <row r="5740" spans="1:24" s="60" customFormat="1" x14ac:dyDescent="0.2">
      <c r="A5740" s="60">
        <v>33</v>
      </c>
      <c r="B5740" s="61" t="s">
        <v>4658</v>
      </c>
      <c r="C5740" s="61">
        <v>3326</v>
      </c>
      <c r="D5740" s="61" t="s">
        <v>5390</v>
      </c>
      <c r="G5740" s="62"/>
      <c r="J5740" s="51" t="s">
        <v>20</v>
      </c>
      <c r="M5740" s="62"/>
      <c r="P5740" s="51" t="s">
        <v>20</v>
      </c>
      <c r="Q5740" s="60" t="s">
        <v>5574</v>
      </c>
      <c r="R5740" s="60">
        <v>194</v>
      </c>
      <c r="S5740" s="62">
        <v>72</v>
      </c>
      <c r="U5740" s="54" t="s">
        <v>15</v>
      </c>
      <c r="V5740" s="50" t="s">
        <v>20</v>
      </c>
      <c r="X5740" s="48"/>
    </row>
    <row r="5741" spans="1:24" s="60" customFormat="1" x14ac:dyDescent="0.2">
      <c r="A5741" s="60">
        <v>33</v>
      </c>
      <c r="B5741" s="61" t="s">
        <v>4658</v>
      </c>
      <c r="C5741" s="61">
        <v>3326</v>
      </c>
      <c r="D5741" s="61" t="s">
        <v>5390</v>
      </c>
      <c r="G5741" s="62"/>
      <c r="J5741" s="51" t="s">
        <v>20</v>
      </c>
      <c r="M5741" s="62"/>
      <c r="P5741" s="51" t="s">
        <v>20</v>
      </c>
      <c r="Q5741" s="60" t="s">
        <v>5575</v>
      </c>
      <c r="R5741" s="60">
        <v>195</v>
      </c>
      <c r="S5741" s="62">
        <v>110</v>
      </c>
      <c r="U5741" s="54" t="s">
        <v>15</v>
      </c>
      <c r="V5741" s="50" t="s">
        <v>20</v>
      </c>
      <c r="X5741" s="48"/>
    </row>
    <row r="5742" spans="1:24" s="60" customFormat="1" x14ac:dyDescent="0.2">
      <c r="A5742" s="60">
        <v>33</v>
      </c>
      <c r="B5742" s="61" t="s">
        <v>4658</v>
      </c>
      <c r="C5742" s="61">
        <v>3326</v>
      </c>
      <c r="D5742" s="61" t="s">
        <v>5390</v>
      </c>
      <c r="G5742" s="62"/>
      <c r="J5742" s="51" t="s">
        <v>20</v>
      </c>
      <c r="M5742" s="62"/>
      <c r="P5742" s="51" t="s">
        <v>20</v>
      </c>
      <c r="Q5742" s="60" t="s">
        <v>5576</v>
      </c>
      <c r="R5742" s="60">
        <v>196</v>
      </c>
      <c r="S5742" s="62">
        <v>40</v>
      </c>
      <c r="U5742" s="54" t="s">
        <v>15</v>
      </c>
      <c r="V5742" s="50" t="s">
        <v>20</v>
      </c>
      <c r="X5742" s="48"/>
    </row>
    <row r="5743" spans="1:24" s="60" customFormat="1" x14ac:dyDescent="0.2">
      <c r="A5743" s="60">
        <v>33</v>
      </c>
      <c r="B5743" s="61" t="s">
        <v>4658</v>
      </c>
      <c r="C5743" s="61">
        <v>3326</v>
      </c>
      <c r="D5743" s="61" t="s">
        <v>5390</v>
      </c>
      <c r="G5743" s="62"/>
      <c r="J5743" s="51" t="s">
        <v>20</v>
      </c>
      <c r="M5743" s="62"/>
      <c r="P5743" s="51" t="s">
        <v>20</v>
      </c>
      <c r="Q5743" s="60" t="s">
        <v>5577</v>
      </c>
      <c r="R5743" s="60">
        <v>197</v>
      </c>
      <c r="S5743" s="62">
        <v>12</v>
      </c>
      <c r="U5743" s="54" t="s">
        <v>15</v>
      </c>
      <c r="V5743" s="50" t="s">
        <v>20</v>
      </c>
      <c r="X5743" s="48"/>
    </row>
    <row r="5744" spans="1:24" s="60" customFormat="1" x14ac:dyDescent="0.2">
      <c r="A5744" s="60">
        <v>33</v>
      </c>
      <c r="B5744" s="61" t="s">
        <v>4658</v>
      </c>
      <c r="C5744" s="61">
        <v>3326</v>
      </c>
      <c r="D5744" s="61" t="s">
        <v>5390</v>
      </c>
      <c r="G5744" s="62"/>
      <c r="J5744" s="51" t="s">
        <v>20</v>
      </c>
      <c r="M5744" s="62"/>
      <c r="P5744" s="51" t="s">
        <v>20</v>
      </c>
      <c r="Q5744" s="60" t="s">
        <v>5578</v>
      </c>
      <c r="R5744" s="60">
        <v>198</v>
      </c>
      <c r="S5744" s="62">
        <v>35</v>
      </c>
      <c r="U5744" s="54" t="s">
        <v>15</v>
      </c>
      <c r="V5744" s="50" t="s">
        <v>20</v>
      </c>
      <c r="X5744" s="48"/>
    </row>
    <row r="5745" spans="1:24" s="60" customFormat="1" x14ac:dyDescent="0.2">
      <c r="A5745" s="60">
        <v>33</v>
      </c>
      <c r="B5745" s="61" t="s">
        <v>4658</v>
      </c>
      <c r="C5745" s="61">
        <v>3326</v>
      </c>
      <c r="D5745" s="61" t="s">
        <v>5390</v>
      </c>
      <c r="G5745" s="62"/>
      <c r="J5745" s="51" t="s">
        <v>20</v>
      </c>
      <c r="M5745" s="62"/>
      <c r="P5745" s="51" t="s">
        <v>20</v>
      </c>
      <c r="Q5745" s="60" t="s">
        <v>5579</v>
      </c>
      <c r="R5745" s="60">
        <v>199</v>
      </c>
      <c r="S5745" s="62">
        <v>20</v>
      </c>
      <c r="U5745" s="54" t="s">
        <v>15</v>
      </c>
      <c r="V5745" s="50" t="s">
        <v>20</v>
      </c>
      <c r="X5745" s="48"/>
    </row>
    <row r="5746" spans="1:24" s="60" customFormat="1" x14ac:dyDescent="0.2">
      <c r="A5746" s="60">
        <v>33</v>
      </c>
      <c r="B5746" s="61" t="s">
        <v>4658</v>
      </c>
      <c r="C5746" s="61">
        <v>3326</v>
      </c>
      <c r="D5746" s="61" t="s">
        <v>5390</v>
      </c>
      <c r="G5746" s="62"/>
      <c r="J5746" s="51" t="s">
        <v>20</v>
      </c>
      <c r="M5746" s="62"/>
      <c r="P5746" s="51" t="s">
        <v>20</v>
      </c>
      <c r="Q5746" s="60" t="s">
        <v>5580</v>
      </c>
      <c r="R5746" s="60">
        <v>200</v>
      </c>
      <c r="S5746" s="62">
        <v>25</v>
      </c>
      <c r="U5746" s="54" t="s">
        <v>15</v>
      </c>
      <c r="V5746" s="50" t="s">
        <v>20</v>
      </c>
      <c r="X5746" s="48"/>
    </row>
    <row r="5747" spans="1:24" s="60" customFormat="1" x14ac:dyDescent="0.2">
      <c r="A5747" s="60">
        <v>33</v>
      </c>
      <c r="B5747" s="61" t="s">
        <v>4658</v>
      </c>
      <c r="C5747" s="61">
        <v>3326</v>
      </c>
      <c r="D5747" s="61" t="s">
        <v>5390</v>
      </c>
      <c r="G5747" s="62"/>
      <c r="J5747" s="51" t="s">
        <v>20</v>
      </c>
      <c r="M5747" s="62"/>
      <c r="P5747" s="51" t="s">
        <v>20</v>
      </c>
      <c r="Q5747" s="60" t="s">
        <v>5581</v>
      </c>
      <c r="R5747" s="60">
        <v>201</v>
      </c>
      <c r="S5747" s="62">
        <v>20</v>
      </c>
      <c r="U5747" s="54" t="s">
        <v>15</v>
      </c>
      <c r="V5747" s="50" t="s">
        <v>20</v>
      </c>
      <c r="X5747" s="48"/>
    </row>
    <row r="5748" spans="1:24" s="60" customFormat="1" x14ac:dyDescent="0.2">
      <c r="A5748" s="60">
        <v>33</v>
      </c>
      <c r="B5748" s="61" t="s">
        <v>4658</v>
      </c>
      <c r="C5748" s="61">
        <v>3326</v>
      </c>
      <c r="D5748" s="61" t="s">
        <v>5390</v>
      </c>
      <c r="G5748" s="62"/>
      <c r="J5748" s="51" t="s">
        <v>20</v>
      </c>
      <c r="M5748" s="62"/>
      <c r="P5748" s="51" t="s">
        <v>20</v>
      </c>
      <c r="Q5748" s="60" t="s">
        <v>5582</v>
      </c>
      <c r="R5748" s="60">
        <v>202</v>
      </c>
      <c r="S5748" s="62">
        <v>40</v>
      </c>
      <c r="U5748" s="54" t="s">
        <v>15</v>
      </c>
      <c r="V5748" s="50" t="s">
        <v>20</v>
      </c>
      <c r="X5748" s="48"/>
    </row>
    <row r="5749" spans="1:24" s="60" customFormat="1" x14ac:dyDescent="0.2">
      <c r="A5749" s="60">
        <v>33</v>
      </c>
      <c r="B5749" s="61" t="s">
        <v>4658</v>
      </c>
      <c r="C5749" s="61">
        <v>3326</v>
      </c>
      <c r="D5749" s="61" t="s">
        <v>5390</v>
      </c>
      <c r="G5749" s="62"/>
      <c r="J5749" s="51" t="s">
        <v>20</v>
      </c>
      <c r="M5749" s="62"/>
      <c r="P5749" s="51" t="s">
        <v>20</v>
      </c>
      <c r="Q5749" s="60" t="s">
        <v>5583</v>
      </c>
      <c r="R5749" s="60">
        <v>203</v>
      </c>
      <c r="S5749" s="62">
        <v>602.08000000000004</v>
      </c>
      <c r="U5749" s="54" t="s">
        <v>15</v>
      </c>
      <c r="V5749" s="50" t="s">
        <v>20</v>
      </c>
      <c r="X5749" s="48"/>
    </row>
    <row r="5750" spans="1:24" s="60" customFormat="1" x14ac:dyDescent="0.2">
      <c r="A5750" s="60">
        <v>33</v>
      </c>
      <c r="B5750" s="61" t="s">
        <v>4658</v>
      </c>
      <c r="C5750" s="61">
        <v>3326</v>
      </c>
      <c r="D5750" s="61" t="s">
        <v>5390</v>
      </c>
      <c r="G5750" s="62"/>
      <c r="J5750" s="51" t="s">
        <v>20</v>
      </c>
      <c r="M5750" s="62"/>
      <c r="P5750" s="51" t="s">
        <v>20</v>
      </c>
      <c r="Q5750" s="60" t="s">
        <v>5584</v>
      </c>
      <c r="R5750" s="60">
        <v>204</v>
      </c>
      <c r="S5750" s="62">
        <v>15</v>
      </c>
      <c r="U5750" s="54" t="s">
        <v>15</v>
      </c>
      <c r="V5750" s="50" t="s">
        <v>20</v>
      </c>
      <c r="X5750" s="48"/>
    </row>
    <row r="5751" spans="1:24" s="60" customFormat="1" x14ac:dyDescent="0.2">
      <c r="A5751" s="60">
        <v>33</v>
      </c>
      <c r="B5751" s="61" t="s">
        <v>4658</v>
      </c>
      <c r="C5751" s="61">
        <v>3326</v>
      </c>
      <c r="D5751" s="61" t="s">
        <v>5390</v>
      </c>
      <c r="G5751" s="62"/>
      <c r="J5751" s="51" t="s">
        <v>20</v>
      </c>
      <c r="M5751" s="62"/>
      <c r="P5751" s="51" t="s">
        <v>20</v>
      </c>
      <c r="Q5751" s="60" t="s">
        <v>5585</v>
      </c>
      <c r="R5751" s="60">
        <v>205</v>
      </c>
      <c r="S5751" s="62">
        <v>15</v>
      </c>
      <c r="U5751" s="54" t="s">
        <v>15</v>
      </c>
      <c r="V5751" s="50" t="s">
        <v>20</v>
      </c>
      <c r="X5751" s="48"/>
    </row>
    <row r="5752" spans="1:24" s="60" customFormat="1" x14ac:dyDescent="0.2">
      <c r="A5752" s="60">
        <v>33</v>
      </c>
      <c r="B5752" s="61" t="s">
        <v>4658</v>
      </c>
      <c r="C5752" s="61">
        <v>3326</v>
      </c>
      <c r="D5752" s="61" t="s">
        <v>5390</v>
      </c>
      <c r="G5752" s="62"/>
      <c r="J5752" s="51" t="s">
        <v>20</v>
      </c>
      <c r="M5752" s="62"/>
      <c r="P5752" s="51" t="s">
        <v>20</v>
      </c>
      <c r="Q5752" s="60" t="s">
        <v>5586</v>
      </c>
      <c r="R5752" s="60">
        <v>206</v>
      </c>
      <c r="S5752" s="62">
        <v>55</v>
      </c>
      <c r="U5752" s="54" t="s">
        <v>15</v>
      </c>
      <c r="V5752" s="50" t="s">
        <v>20</v>
      </c>
      <c r="X5752" s="48"/>
    </row>
    <row r="5753" spans="1:24" s="60" customFormat="1" x14ac:dyDescent="0.2">
      <c r="A5753" s="60">
        <v>33</v>
      </c>
      <c r="B5753" s="61" t="s">
        <v>4658</v>
      </c>
      <c r="C5753" s="61">
        <v>3326</v>
      </c>
      <c r="D5753" s="61" t="s">
        <v>5390</v>
      </c>
      <c r="G5753" s="62"/>
      <c r="J5753" s="51" t="s">
        <v>20</v>
      </c>
      <c r="M5753" s="62"/>
      <c r="P5753" s="51" t="s">
        <v>20</v>
      </c>
      <c r="Q5753" s="60" t="s">
        <v>5587</v>
      </c>
      <c r="R5753" s="60">
        <v>207</v>
      </c>
      <c r="S5753" s="62">
        <v>20</v>
      </c>
      <c r="U5753" s="54" t="s">
        <v>15</v>
      </c>
      <c r="V5753" s="50" t="s">
        <v>20</v>
      </c>
      <c r="X5753" s="48"/>
    </row>
    <row r="5754" spans="1:24" s="60" customFormat="1" x14ac:dyDescent="0.2">
      <c r="A5754" s="60">
        <v>33</v>
      </c>
      <c r="B5754" s="61" t="s">
        <v>4658</v>
      </c>
      <c r="C5754" s="61">
        <v>3326</v>
      </c>
      <c r="D5754" s="61" t="s">
        <v>5390</v>
      </c>
      <c r="G5754" s="62"/>
      <c r="J5754" s="51" t="s">
        <v>20</v>
      </c>
      <c r="M5754" s="62"/>
      <c r="P5754" s="51" t="s">
        <v>20</v>
      </c>
      <c r="Q5754" s="60" t="s">
        <v>5016</v>
      </c>
      <c r="R5754" s="60">
        <v>208</v>
      </c>
      <c r="S5754" s="62">
        <v>15</v>
      </c>
      <c r="U5754" s="54" t="s">
        <v>15</v>
      </c>
      <c r="V5754" s="50" t="s">
        <v>20</v>
      </c>
      <c r="X5754" s="48"/>
    </row>
    <row r="5755" spans="1:24" s="60" customFormat="1" x14ac:dyDescent="0.2">
      <c r="A5755" s="60">
        <v>33</v>
      </c>
      <c r="B5755" s="61" t="s">
        <v>4658</v>
      </c>
      <c r="C5755" s="61">
        <v>3326</v>
      </c>
      <c r="D5755" s="61" t="s">
        <v>5390</v>
      </c>
      <c r="G5755" s="62"/>
      <c r="J5755" s="51" t="s">
        <v>20</v>
      </c>
      <c r="M5755" s="62"/>
      <c r="P5755" s="51" t="s">
        <v>20</v>
      </c>
      <c r="Q5755" s="60" t="s">
        <v>5296</v>
      </c>
      <c r="R5755" s="60">
        <v>209</v>
      </c>
      <c r="S5755" s="62">
        <v>11</v>
      </c>
      <c r="U5755" s="54" t="s">
        <v>15</v>
      </c>
      <c r="V5755" s="50" t="s">
        <v>20</v>
      </c>
      <c r="X5755" s="48"/>
    </row>
    <row r="5756" spans="1:24" s="60" customFormat="1" x14ac:dyDescent="0.2">
      <c r="A5756" s="60">
        <v>33</v>
      </c>
      <c r="B5756" s="61" t="s">
        <v>4658</v>
      </c>
      <c r="C5756" s="61">
        <v>3326</v>
      </c>
      <c r="D5756" s="61" t="s">
        <v>5390</v>
      </c>
      <c r="G5756" s="62"/>
      <c r="J5756" s="51" t="s">
        <v>20</v>
      </c>
      <c r="M5756" s="62"/>
      <c r="P5756" s="51" t="s">
        <v>20</v>
      </c>
      <c r="Q5756" s="60" t="s">
        <v>5588</v>
      </c>
      <c r="R5756" s="60">
        <v>210</v>
      </c>
      <c r="S5756" s="62">
        <v>102</v>
      </c>
      <c r="U5756" s="54" t="s">
        <v>15</v>
      </c>
      <c r="V5756" s="50" t="s">
        <v>20</v>
      </c>
      <c r="X5756" s="48"/>
    </row>
    <row r="5757" spans="1:24" s="60" customFormat="1" x14ac:dyDescent="0.2">
      <c r="A5757" s="60">
        <v>33</v>
      </c>
      <c r="B5757" s="61" t="s">
        <v>4658</v>
      </c>
      <c r="C5757" s="61">
        <v>3326</v>
      </c>
      <c r="D5757" s="61" t="s">
        <v>5390</v>
      </c>
      <c r="G5757" s="62"/>
      <c r="J5757" s="51" t="s">
        <v>20</v>
      </c>
      <c r="M5757" s="62"/>
      <c r="P5757" s="51" t="s">
        <v>20</v>
      </c>
      <c r="Q5757" s="60" t="s">
        <v>5589</v>
      </c>
      <c r="R5757" s="60">
        <v>211</v>
      </c>
      <c r="S5757" s="62">
        <v>15</v>
      </c>
      <c r="U5757" s="54" t="s">
        <v>15</v>
      </c>
      <c r="V5757" s="50" t="s">
        <v>20</v>
      </c>
      <c r="X5757" s="48"/>
    </row>
    <row r="5758" spans="1:24" s="60" customFormat="1" x14ac:dyDescent="0.2">
      <c r="A5758" s="60">
        <v>33</v>
      </c>
      <c r="B5758" s="61" t="s">
        <v>4658</v>
      </c>
      <c r="C5758" s="61">
        <v>3326</v>
      </c>
      <c r="D5758" s="61" t="s">
        <v>5390</v>
      </c>
      <c r="G5758" s="62"/>
      <c r="J5758" s="51" t="s">
        <v>20</v>
      </c>
      <c r="M5758" s="62"/>
      <c r="P5758" s="51" t="s">
        <v>20</v>
      </c>
      <c r="Q5758" s="60" t="s">
        <v>5590</v>
      </c>
      <c r="R5758" s="60">
        <v>212</v>
      </c>
      <c r="S5758" s="62">
        <v>17</v>
      </c>
      <c r="U5758" s="54" t="s">
        <v>15</v>
      </c>
      <c r="V5758" s="50" t="s">
        <v>20</v>
      </c>
      <c r="X5758" s="48"/>
    </row>
    <row r="5759" spans="1:24" s="60" customFormat="1" x14ac:dyDescent="0.2">
      <c r="A5759" s="60">
        <v>33</v>
      </c>
      <c r="B5759" s="61" t="s">
        <v>4658</v>
      </c>
      <c r="C5759" s="61">
        <v>3326</v>
      </c>
      <c r="D5759" s="61" t="s">
        <v>5390</v>
      </c>
      <c r="G5759" s="62"/>
      <c r="J5759" s="51" t="s">
        <v>20</v>
      </c>
      <c r="M5759" s="62"/>
      <c r="P5759" s="51" t="s">
        <v>20</v>
      </c>
      <c r="Q5759" s="60" t="s">
        <v>5591</v>
      </c>
      <c r="R5759" s="60">
        <v>213</v>
      </c>
      <c r="S5759" s="62">
        <v>23</v>
      </c>
      <c r="U5759" s="54" t="s">
        <v>15</v>
      </c>
      <c r="V5759" s="50" t="s">
        <v>20</v>
      </c>
      <c r="X5759" s="48"/>
    </row>
    <row r="5760" spans="1:24" s="60" customFormat="1" x14ac:dyDescent="0.2">
      <c r="A5760" s="60">
        <v>33</v>
      </c>
      <c r="B5760" s="61" t="s">
        <v>4658</v>
      </c>
      <c r="C5760" s="61">
        <v>3326</v>
      </c>
      <c r="D5760" s="61" t="s">
        <v>5390</v>
      </c>
      <c r="G5760" s="62"/>
      <c r="J5760" s="51" t="s">
        <v>20</v>
      </c>
      <c r="M5760" s="62"/>
      <c r="P5760" s="51" t="s">
        <v>20</v>
      </c>
      <c r="Q5760" s="60" t="s">
        <v>5592</v>
      </c>
      <c r="R5760" s="60">
        <v>214</v>
      </c>
      <c r="S5760" s="62">
        <v>102</v>
      </c>
      <c r="U5760" s="54" t="s">
        <v>15</v>
      </c>
      <c r="V5760" s="50" t="s">
        <v>20</v>
      </c>
      <c r="X5760" s="48"/>
    </row>
    <row r="5761" spans="1:24" s="60" customFormat="1" x14ac:dyDescent="0.2">
      <c r="A5761" s="60">
        <v>33</v>
      </c>
      <c r="B5761" s="61" t="s">
        <v>4658</v>
      </c>
      <c r="C5761" s="61">
        <v>3326</v>
      </c>
      <c r="D5761" s="61" t="s">
        <v>5390</v>
      </c>
      <c r="G5761" s="62"/>
      <c r="J5761" s="51" t="s">
        <v>20</v>
      </c>
      <c r="M5761" s="62"/>
      <c r="P5761" s="51" t="s">
        <v>20</v>
      </c>
      <c r="Q5761" s="60" t="s">
        <v>5593</v>
      </c>
      <c r="R5761" s="60">
        <v>215</v>
      </c>
      <c r="S5761" s="62">
        <v>47</v>
      </c>
      <c r="U5761" s="54" t="s">
        <v>15</v>
      </c>
      <c r="V5761" s="50" t="s">
        <v>20</v>
      </c>
      <c r="X5761" s="48"/>
    </row>
    <row r="5762" spans="1:24" s="60" customFormat="1" x14ac:dyDescent="0.2">
      <c r="A5762" s="60">
        <v>33</v>
      </c>
      <c r="B5762" s="61" t="s">
        <v>4658</v>
      </c>
      <c r="C5762" s="61">
        <v>3326</v>
      </c>
      <c r="D5762" s="61" t="s">
        <v>5390</v>
      </c>
      <c r="G5762" s="62"/>
      <c r="J5762" s="51" t="s">
        <v>20</v>
      </c>
      <c r="M5762" s="62"/>
      <c r="P5762" s="51" t="s">
        <v>20</v>
      </c>
      <c r="Q5762" s="60" t="s">
        <v>5594</v>
      </c>
      <c r="R5762" s="60">
        <v>216</v>
      </c>
      <c r="S5762" s="62">
        <v>31</v>
      </c>
      <c r="U5762" s="54" t="s">
        <v>15</v>
      </c>
      <c r="V5762" s="50" t="s">
        <v>20</v>
      </c>
      <c r="X5762" s="48"/>
    </row>
    <row r="5763" spans="1:24" s="60" customFormat="1" x14ac:dyDescent="0.2">
      <c r="A5763" s="60">
        <v>33</v>
      </c>
      <c r="B5763" s="61" t="s">
        <v>4658</v>
      </c>
      <c r="C5763" s="61">
        <v>3326</v>
      </c>
      <c r="D5763" s="61" t="s">
        <v>5390</v>
      </c>
      <c r="G5763" s="62"/>
      <c r="J5763" s="51" t="s">
        <v>20</v>
      </c>
      <c r="M5763" s="62"/>
      <c r="P5763" s="51" t="s">
        <v>20</v>
      </c>
      <c r="Q5763" s="60" t="s">
        <v>5595</v>
      </c>
      <c r="R5763" s="60">
        <v>217</v>
      </c>
      <c r="S5763" s="62">
        <v>68</v>
      </c>
      <c r="U5763" s="54" t="s">
        <v>15</v>
      </c>
      <c r="V5763" s="50" t="s">
        <v>20</v>
      </c>
      <c r="X5763" s="48"/>
    </row>
    <row r="5764" spans="1:24" s="60" customFormat="1" x14ac:dyDescent="0.2">
      <c r="A5764" s="60">
        <v>33</v>
      </c>
      <c r="B5764" s="61" t="s">
        <v>4658</v>
      </c>
      <c r="C5764" s="61">
        <v>3326</v>
      </c>
      <c r="D5764" s="61" t="s">
        <v>5390</v>
      </c>
      <c r="G5764" s="62"/>
      <c r="J5764" s="51" t="s">
        <v>20</v>
      </c>
      <c r="M5764" s="62"/>
      <c r="P5764" s="51" t="s">
        <v>20</v>
      </c>
      <c r="Q5764" s="60" t="s">
        <v>5298</v>
      </c>
      <c r="R5764" s="60">
        <v>218</v>
      </c>
      <c r="S5764" s="62">
        <v>35</v>
      </c>
      <c r="U5764" s="54" t="s">
        <v>15</v>
      </c>
      <c r="V5764" s="50" t="s">
        <v>20</v>
      </c>
      <c r="X5764" s="48"/>
    </row>
    <row r="5765" spans="1:24" s="60" customFormat="1" x14ac:dyDescent="0.2">
      <c r="A5765" s="60">
        <v>33</v>
      </c>
      <c r="B5765" s="61" t="s">
        <v>4658</v>
      </c>
      <c r="C5765" s="61">
        <v>3326</v>
      </c>
      <c r="D5765" s="61" t="s">
        <v>5390</v>
      </c>
      <c r="G5765" s="62"/>
      <c r="J5765" s="51" t="s">
        <v>20</v>
      </c>
      <c r="M5765" s="62"/>
      <c r="P5765" s="51" t="s">
        <v>20</v>
      </c>
      <c r="Q5765" s="60" t="s">
        <v>5596</v>
      </c>
      <c r="R5765" s="60">
        <v>219</v>
      </c>
      <c r="S5765" s="62">
        <v>25</v>
      </c>
      <c r="U5765" s="54" t="s">
        <v>15</v>
      </c>
      <c r="V5765" s="50" t="s">
        <v>20</v>
      </c>
      <c r="X5765" s="48"/>
    </row>
    <row r="5766" spans="1:24" s="60" customFormat="1" x14ac:dyDescent="0.2">
      <c r="A5766" s="60">
        <v>33</v>
      </c>
      <c r="B5766" s="61" t="s">
        <v>4658</v>
      </c>
      <c r="C5766" s="61">
        <v>3326</v>
      </c>
      <c r="D5766" s="61" t="s">
        <v>5390</v>
      </c>
      <c r="G5766" s="62"/>
      <c r="J5766" s="51" t="s">
        <v>20</v>
      </c>
      <c r="M5766" s="62"/>
      <c r="P5766" s="51" t="s">
        <v>20</v>
      </c>
      <c r="Q5766" s="60" t="s">
        <v>5597</v>
      </c>
      <c r="R5766" s="60">
        <v>220</v>
      </c>
      <c r="S5766" s="62">
        <v>15</v>
      </c>
      <c r="U5766" s="54" t="s">
        <v>15</v>
      </c>
      <c r="V5766" s="50" t="s">
        <v>20</v>
      </c>
      <c r="X5766" s="48"/>
    </row>
    <row r="5767" spans="1:24" s="60" customFormat="1" x14ac:dyDescent="0.2">
      <c r="A5767" s="60">
        <v>33</v>
      </c>
      <c r="B5767" s="61" t="s">
        <v>4658</v>
      </c>
      <c r="C5767" s="61">
        <v>3326</v>
      </c>
      <c r="D5767" s="61" t="s">
        <v>5390</v>
      </c>
      <c r="G5767" s="62"/>
      <c r="J5767" s="51" t="s">
        <v>20</v>
      </c>
      <c r="M5767" s="62"/>
      <c r="P5767" s="51" t="s">
        <v>20</v>
      </c>
      <c r="Q5767" s="60" t="s">
        <v>5598</v>
      </c>
      <c r="R5767" s="60">
        <v>221</v>
      </c>
      <c r="S5767" s="62">
        <v>24</v>
      </c>
      <c r="U5767" s="54" t="s">
        <v>15</v>
      </c>
      <c r="V5767" s="50" t="s">
        <v>20</v>
      </c>
      <c r="X5767" s="48"/>
    </row>
    <row r="5768" spans="1:24" s="60" customFormat="1" x14ac:dyDescent="0.2">
      <c r="A5768" s="60">
        <v>33</v>
      </c>
      <c r="B5768" s="61" t="s">
        <v>4658</v>
      </c>
      <c r="C5768" s="61">
        <v>3326</v>
      </c>
      <c r="D5768" s="61" t="s">
        <v>5390</v>
      </c>
      <c r="G5768" s="62"/>
      <c r="J5768" s="51" t="s">
        <v>20</v>
      </c>
      <c r="M5768" s="62"/>
      <c r="P5768" s="51" t="s">
        <v>20</v>
      </c>
      <c r="Q5768" s="60" t="s">
        <v>5599</v>
      </c>
      <c r="R5768" s="60">
        <v>222</v>
      </c>
      <c r="S5768" s="62">
        <v>35</v>
      </c>
      <c r="U5768" s="54" t="s">
        <v>15</v>
      </c>
      <c r="V5768" s="50" t="s">
        <v>20</v>
      </c>
      <c r="X5768" s="48"/>
    </row>
    <row r="5769" spans="1:24" s="60" customFormat="1" x14ac:dyDescent="0.2">
      <c r="A5769" s="60">
        <v>33</v>
      </c>
      <c r="B5769" s="61" t="s">
        <v>4658</v>
      </c>
      <c r="C5769" s="61">
        <v>3326</v>
      </c>
      <c r="D5769" s="61" t="s">
        <v>5390</v>
      </c>
      <c r="G5769" s="62"/>
      <c r="J5769" s="51" t="s">
        <v>20</v>
      </c>
      <c r="M5769" s="62"/>
      <c r="P5769" s="51" t="s">
        <v>20</v>
      </c>
      <c r="Q5769" s="60" t="s">
        <v>5600</v>
      </c>
      <c r="R5769" s="60">
        <v>223</v>
      </c>
      <c r="S5769" s="62">
        <v>35</v>
      </c>
      <c r="U5769" s="54" t="s">
        <v>15</v>
      </c>
      <c r="V5769" s="50" t="s">
        <v>20</v>
      </c>
      <c r="X5769" s="48"/>
    </row>
    <row r="5770" spans="1:24" s="60" customFormat="1" x14ac:dyDescent="0.2">
      <c r="A5770" s="60">
        <v>33</v>
      </c>
      <c r="B5770" s="61" t="s">
        <v>4658</v>
      </c>
      <c r="C5770" s="61">
        <v>3326</v>
      </c>
      <c r="D5770" s="61" t="s">
        <v>5390</v>
      </c>
      <c r="G5770" s="62"/>
      <c r="J5770" s="51" t="s">
        <v>20</v>
      </c>
      <c r="M5770" s="62"/>
      <c r="P5770" s="51" t="s">
        <v>20</v>
      </c>
      <c r="Q5770" s="60" t="s">
        <v>5601</v>
      </c>
      <c r="R5770" s="60">
        <v>224</v>
      </c>
      <c r="S5770" s="62">
        <v>70</v>
      </c>
      <c r="U5770" s="54" t="s">
        <v>15</v>
      </c>
      <c r="V5770" s="50" t="s">
        <v>20</v>
      </c>
      <c r="X5770" s="48"/>
    </row>
    <row r="5771" spans="1:24" s="60" customFormat="1" x14ac:dyDescent="0.2">
      <c r="A5771" s="60">
        <v>33</v>
      </c>
      <c r="B5771" s="61" t="s">
        <v>4658</v>
      </c>
      <c r="C5771" s="61">
        <v>3326</v>
      </c>
      <c r="D5771" s="61" t="s">
        <v>5390</v>
      </c>
      <c r="G5771" s="62"/>
      <c r="J5771" s="51" t="s">
        <v>20</v>
      </c>
      <c r="M5771" s="62"/>
      <c r="P5771" s="51" t="s">
        <v>20</v>
      </c>
      <c r="Q5771" s="60" t="s">
        <v>5602</v>
      </c>
      <c r="R5771" s="60">
        <v>225</v>
      </c>
      <c r="S5771" s="62">
        <v>26</v>
      </c>
      <c r="U5771" s="54" t="s">
        <v>15</v>
      </c>
      <c r="V5771" s="50" t="s">
        <v>20</v>
      </c>
      <c r="X5771" s="48"/>
    </row>
    <row r="5772" spans="1:24" s="60" customFormat="1" x14ac:dyDescent="0.2">
      <c r="A5772" s="60">
        <v>33</v>
      </c>
      <c r="B5772" s="61" t="s">
        <v>4658</v>
      </c>
      <c r="C5772" s="61">
        <v>3326</v>
      </c>
      <c r="D5772" s="61" t="s">
        <v>5390</v>
      </c>
      <c r="G5772" s="62"/>
      <c r="J5772" s="51" t="s">
        <v>20</v>
      </c>
      <c r="M5772" s="62"/>
      <c r="P5772" s="51" t="s">
        <v>20</v>
      </c>
      <c r="Q5772" s="60" t="s">
        <v>5603</v>
      </c>
      <c r="R5772" s="60">
        <v>226</v>
      </c>
      <c r="S5772" s="62">
        <v>263</v>
      </c>
      <c r="U5772" s="54" t="s">
        <v>15</v>
      </c>
      <c r="V5772" s="50" t="s">
        <v>16</v>
      </c>
      <c r="X5772" s="48"/>
    </row>
    <row r="5773" spans="1:24" s="60" customFormat="1" x14ac:dyDescent="0.2">
      <c r="A5773" s="60">
        <v>33</v>
      </c>
      <c r="B5773" s="61" t="s">
        <v>4658</v>
      </c>
      <c r="C5773" s="61">
        <v>3326</v>
      </c>
      <c r="D5773" s="61" t="s">
        <v>5390</v>
      </c>
      <c r="G5773" s="62"/>
      <c r="J5773" s="51" t="s">
        <v>20</v>
      </c>
      <c r="M5773" s="62"/>
      <c r="P5773" s="51" t="s">
        <v>20</v>
      </c>
      <c r="Q5773" s="60" t="s">
        <v>5604</v>
      </c>
      <c r="R5773" s="60">
        <v>227</v>
      </c>
      <c r="S5773" s="62">
        <v>30</v>
      </c>
      <c r="U5773" s="54" t="s">
        <v>15</v>
      </c>
      <c r="V5773" s="50" t="s">
        <v>20</v>
      </c>
      <c r="X5773" s="48"/>
    </row>
    <row r="5774" spans="1:24" s="60" customFormat="1" x14ac:dyDescent="0.2">
      <c r="A5774" s="60">
        <v>33</v>
      </c>
      <c r="B5774" s="61" t="s">
        <v>4658</v>
      </c>
      <c r="C5774" s="61">
        <v>3326</v>
      </c>
      <c r="D5774" s="61" t="s">
        <v>5390</v>
      </c>
      <c r="G5774" s="62"/>
      <c r="J5774" s="51" t="s">
        <v>20</v>
      </c>
      <c r="M5774" s="62"/>
      <c r="P5774" s="51" t="s">
        <v>20</v>
      </c>
      <c r="Q5774" s="60" t="s">
        <v>5605</v>
      </c>
      <c r="R5774" s="60">
        <v>228</v>
      </c>
      <c r="S5774" s="62">
        <v>39</v>
      </c>
      <c r="U5774" s="54" t="s">
        <v>15</v>
      </c>
      <c r="V5774" s="50" t="s">
        <v>20</v>
      </c>
      <c r="X5774" s="48"/>
    </row>
    <row r="5775" spans="1:24" s="60" customFormat="1" x14ac:dyDescent="0.2">
      <c r="A5775" s="60">
        <v>33</v>
      </c>
      <c r="B5775" s="61" t="s">
        <v>4658</v>
      </c>
      <c r="C5775" s="61">
        <v>3326</v>
      </c>
      <c r="D5775" s="61" t="s">
        <v>5390</v>
      </c>
      <c r="G5775" s="62"/>
      <c r="J5775" s="51" t="s">
        <v>20</v>
      </c>
      <c r="M5775" s="62"/>
      <c r="P5775" s="51" t="s">
        <v>20</v>
      </c>
      <c r="Q5775" s="60" t="s">
        <v>5606</v>
      </c>
      <c r="R5775" s="60">
        <v>229</v>
      </c>
      <c r="S5775" s="62">
        <v>34</v>
      </c>
      <c r="U5775" s="54" t="s">
        <v>15</v>
      </c>
      <c r="V5775" s="50" t="s">
        <v>20</v>
      </c>
      <c r="X5775" s="48"/>
    </row>
    <row r="5776" spans="1:24" s="60" customFormat="1" x14ac:dyDescent="0.2">
      <c r="A5776" s="60">
        <v>33</v>
      </c>
      <c r="B5776" s="61" t="s">
        <v>4658</v>
      </c>
      <c r="C5776" s="61">
        <v>3326</v>
      </c>
      <c r="D5776" s="61" t="s">
        <v>5390</v>
      </c>
      <c r="G5776" s="62"/>
      <c r="J5776" s="51" t="s">
        <v>20</v>
      </c>
      <c r="M5776" s="62"/>
      <c r="P5776" s="51" t="s">
        <v>20</v>
      </c>
      <c r="Q5776" s="60" t="s">
        <v>5607</v>
      </c>
      <c r="R5776" s="60">
        <v>230</v>
      </c>
      <c r="S5776" s="62">
        <v>58</v>
      </c>
      <c r="U5776" s="54" t="s">
        <v>15</v>
      </c>
      <c r="V5776" s="50" t="s">
        <v>20</v>
      </c>
      <c r="X5776" s="48"/>
    </row>
    <row r="5777" spans="1:24" s="60" customFormat="1" x14ac:dyDescent="0.2">
      <c r="A5777" s="60">
        <v>33</v>
      </c>
      <c r="B5777" s="61" t="s">
        <v>4658</v>
      </c>
      <c r="C5777" s="61">
        <v>3326</v>
      </c>
      <c r="D5777" s="61" t="s">
        <v>5390</v>
      </c>
      <c r="G5777" s="62"/>
      <c r="J5777" s="51" t="s">
        <v>20</v>
      </c>
      <c r="M5777" s="62"/>
      <c r="P5777" s="51" t="s">
        <v>20</v>
      </c>
      <c r="Q5777" s="60" t="s">
        <v>5608</v>
      </c>
      <c r="R5777" s="60">
        <v>231</v>
      </c>
      <c r="S5777" s="62">
        <v>34</v>
      </c>
      <c r="U5777" s="54" t="s">
        <v>15</v>
      </c>
      <c r="V5777" s="50" t="s">
        <v>20</v>
      </c>
      <c r="X5777" s="48"/>
    </row>
    <row r="5778" spans="1:24" s="60" customFormat="1" x14ac:dyDescent="0.2">
      <c r="A5778" s="60">
        <v>33</v>
      </c>
      <c r="B5778" s="61" t="s">
        <v>4658</v>
      </c>
      <c r="C5778" s="61">
        <v>3326</v>
      </c>
      <c r="D5778" s="61" t="s">
        <v>5390</v>
      </c>
      <c r="G5778" s="62"/>
      <c r="J5778" s="51" t="s">
        <v>20</v>
      </c>
      <c r="M5778" s="62"/>
      <c r="P5778" s="51" t="s">
        <v>20</v>
      </c>
      <c r="Q5778" s="60" t="s">
        <v>5609</v>
      </c>
      <c r="R5778" s="60">
        <v>232</v>
      </c>
      <c r="S5778" s="62">
        <v>63</v>
      </c>
      <c r="U5778" s="54" t="s">
        <v>15</v>
      </c>
      <c r="V5778" s="50" t="s">
        <v>20</v>
      </c>
      <c r="X5778" s="48"/>
    </row>
    <row r="5779" spans="1:24" s="60" customFormat="1" x14ac:dyDescent="0.2">
      <c r="A5779" s="60">
        <v>33</v>
      </c>
      <c r="B5779" s="61" t="s">
        <v>4658</v>
      </c>
      <c r="C5779" s="61">
        <v>3326</v>
      </c>
      <c r="D5779" s="61" t="s">
        <v>5390</v>
      </c>
      <c r="G5779" s="62"/>
      <c r="J5779" s="51" t="s">
        <v>20</v>
      </c>
      <c r="M5779" s="62"/>
      <c r="P5779" s="51" t="s">
        <v>20</v>
      </c>
      <c r="Q5779" s="60" t="s">
        <v>5610</v>
      </c>
      <c r="R5779" s="60">
        <v>233</v>
      </c>
      <c r="S5779" s="62">
        <v>18</v>
      </c>
      <c r="U5779" s="54" t="s">
        <v>15</v>
      </c>
      <c r="V5779" s="50" t="s">
        <v>20</v>
      </c>
      <c r="X5779" s="48"/>
    </row>
    <row r="5780" spans="1:24" s="60" customFormat="1" x14ac:dyDescent="0.2">
      <c r="A5780" s="60">
        <v>33</v>
      </c>
      <c r="B5780" s="61" t="s">
        <v>4658</v>
      </c>
      <c r="C5780" s="61">
        <v>3326</v>
      </c>
      <c r="D5780" s="61" t="s">
        <v>5390</v>
      </c>
      <c r="G5780" s="62"/>
      <c r="J5780" s="51" t="s">
        <v>20</v>
      </c>
      <c r="M5780" s="62"/>
      <c r="P5780" s="51" t="s">
        <v>20</v>
      </c>
      <c r="Q5780" s="60" t="s">
        <v>5611</v>
      </c>
      <c r="R5780" s="60">
        <v>234</v>
      </c>
      <c r="S5780" s="62">
        <v>48</v>
      </c>
      <c r="U5780" s="54" t="s">
        <v>15</v>
      </c>
      <c r="V5780" s="50" t="s">
        <v>20</v>
      </c>
      <c r="X5780" s="48"/>
    </row>
    <row r="5781" spans="1:24" s="60" customFormat="1" x14ac:dyDescent="0.2">
      <c r="A5781" s="60">
        <v>33</v>
      </c>
      <c r="B5781" s="61" t="s">
        <v>4658</v>
      </c>
      <c r="C5781" s="61">
        <v>3326</v>
      </c>
      <c r="D5781" s="61" t="s">
        <v>5390</v>
      </c>
      <c r="G5781" s="62"/>
      <c r="J5781" s="51" t="s">
        <v>20</v>
      </c>
      <c r="M5781" s="62"/>
      <c r="P5781" s="51" t="s">
        <v>20</v>
      </c>
      <c r="Q5781" s="60" t="s">
        <v>5612</v>
      </c>
      <c r="R5781" s="60">
        <v>235</v>
      </c>
      <c r="S5781" s="62">
        <v>22</v>
      </c>
      <c r="U5781" s="54" t="s">
        <v>15</v>
      </c>
      <c r="V5781" s="50" t="s">
        <v>20</v>
      </c>
      <c r="X5781" s="48"/>
    </row>
    <row r="5782" spans="1:24" s="60" customFormat="1" x14ac:dyDescent="0.2">
      <c r="A5782" s="60">
        <v>33</v>
      </c>
      <c r="B5782" s="61" t="s">
        <v>4658</v>
      </c>
      <c r="C5782" s="61">
        <v>3326</v>
      </c>
      <c r="D5782" s="61" t="s">
        <v>5390</v>
      </c>
      <c r="G5782" s="62"/>
      <c r="J5782" s="51" t="s">
        <v>20</v>
      </c>
      <c r="M5782" s="62"/>
      <c r="P5782" s="51" t="s">
        <v>20</v>
      </c>
      <c r="Q5782" s="60" t="s">
        <v>5613</v>
      </c>
      <c r="R5782" s="60">
        <v>236</v>
      </c>
      <c r="S5782" s="62">
        <v>35</v>
      </c>
      <c r="U5782" s="54" t="s">
        <v>15</v>
      </c>
      <c r="V5782" s="50" t="s">
        <v>20</v>
      </c>
      <c r="X5782" s="48"/>
    </row>
    <row r="5783" spans="1:24" s="60" customFormat="1" x14ac:dyDescent="0.2">
      <c r="A5783" s="60">
        <v>33</v>
      </c>
      <c r="B5783" s="61" t="s">
        <v>4658</v>
      </c>
      <c r="C5783" s="61">
        <v>3326</v>
      </c>
      <c r="D5783" s="61" t="s">
        <v>5390</v>
      </c>
      <c r="G5783" s="62"/>
      <c r="J5783" s="51" t="s">
        <v>20</v>
      </c>
      <c r="M5783" s="62"/>
      <c r="P5783" s="51" t="s">
        <v>20</v>
      </c>
      <c r="Q5783" s="60" t="s">
        <v>5614</v>
      </c>
      <c r="R5783" s="60">
        <v>237</v>
      </c>
      <c r="S5783" s="62">
        <v>13</v>
      </c>
      <c r="U5783" s="54" t="s">
        <v>15</v>
      </c>
      <c r="V5783" s="50" t="s">
        <v>20</v>
      </c>
      <c r="X5783" s="48"/>
    </row>
    <row r="5784" spans="1:24" s="60" customFormat="1" x14ac:dyDescent="0.2">
      <c r="A5784" s="60">
        <v>33</v>
      </c>
      <c r="B5784" s="61" t="s">
        <v>4658</v>
      </c>
      <c r="C5784" s="61">
        <v>3326</v>
      </c>
      <c r="D5784" s="61" t="s">
        <v>5390</v>
      </c>
      <c r="G5784" s="62"/>
      <c r="J5784" s="51" t="s">
        <v>20</v>
      </c>
      <c r="M5784" s="62"/>
      <c r="P5784" s="51" t="s">
        <v>20</v>
      </c>
      <c r="Q5784" s="60" t="s">
        <v>5615</v>
      </c>
      <c r="R5784" s="60">
        <v>238</v>
      </c>
      <c r="S5784" s="62">
        <v>70</v>
      </c>
      <c r="U5784" s="54" t="s">
        <v>15</v>
      </c>
      <c r="V5784" s="50" t="s">
        <v>20</v>
      </c>
      <c r="X5784" s="48"/>
    </row>
    <row r="5785" spans="1:24" s="60" customFormat="1" x14ac:dyDescent="0.2">
      <c r="A5785" s="60">
        <v>33</v>
      </c>
      <c r="B5785" s="61" t="s">
        <v>4658</v>
      </c>
      <c r="C5785" s="61">
        <v>3326</v>
      </c>
      <c r="D5785" s="61" t="s">
        <v>5390</v>
      </c>
      <c r="G5785" s="62"/>
      <c r="J5785" s="51" t="s">
        <v>20</v>
      </c>
      <c r="M5785" s="62"/>
      <c r="P5785" s="51" t="s">
        <v>20</v>
      </c>
      <c r="Q5785" s="60" t="s">
        <v>5616</v>
      </c>
      <c r="R5785" s="60">
        <v>239</v>
      </c>
      <c r="S5785" s="62">
        <v>50</v>
      </c>
      <c r="U5785" s="54" t="s">
        <v>15</v>
      </c>
      <c r="V5785" s="50" t="s">
        <v>20</v>
      </c>
      <c r="X5785" s="48"/>
    </row>
    <row r="5786" spans="1:24" s="60" customFormat="1" x14ac:dyDescent="0.2">
      <c r="A5786" s="60">
        <v>33</v>
      </c>
      <c r="B5786" s="61" t="s">
        <v>4658</v>
      </c>
      <c r="C5786" s="61">
        <v>3326</v>
      </c>
      <c r="D5786" s="61" t="s">
        <v>5390</v>
      </c>
      <c r="G5786" s="62"/>
      <c r="J5786" s="51" t="s">
        <v>20</v>
      </c>
      <c r="M5786" s="62"/>
      <c r="P5786" s="51" t="s">
        <v>20</v>
      </c>
      <c r="Q5786" s="60" t="s">
        <v>5617</v>
      </c>
      <c r="R5786" s="60">
        <v>240</v>
      </c>
      <c r="S5786" s="62">
        <v>36</v>
      </c>
      <c r="U5786" s="54" t="s">
        <v>15</v>
      </c>
      <c r="V5786" s="50" t="s">
        <v>20</v>
      </c>
      <c r="X5786" s="48"/>
    </row>
    <row r="5787" spans="1:24" s="60" customFormat="1" x14ac:dyDescent="0.2">
      <c r="A5787" s="60">
        <v>33</v>
      </c>
      <c r="B5787" s="61" t="s">
        <v>4658</v>
      </c>
      <c r="C5787" s="61">
        <v>3326</v>
      </c>
      <c r="D5787" s="61" t="s">
        <v>5390</v>
      </c>
      <c r="G5787" s="62"/>
      <c r="J5787" s="51" t="s">
        <v>20</v>
      </c>
      <c r="M5787" s="62"/>
      <c r="P5787" s="51" t="s">
        <v>20</v>
      </c>
      <c r="Q5787" s="60" t="s">
        <v>5618</v>
      </c>
      <c r="R5787" s="60">
        <v>241</v>
      </c>
      <c r="S5787" s="62">
        <v>15</v>
      </c>
      <c r="U5787" s="54" t="s">
        <v>15</v>
      </c>
      <c r="V5787" s="50" t="s">
        <v>20</v>
      </c>
      <c r="X5787" s="48"/>
    </row>
    <row r="5788" spans="1:24" s="60" customFormat="1" x14ac:dyDescent="0.2">
      <c r="A5788" s="60">
        <v>33</v>
      </c>
      <c r="B5788" s="61" t="s">
        <v>4658</v>
      </c>
      <c r="C5788" s="61">
        <v>3326</v>
      </c>
      <c r="D5788" s="61" t="s">
        <v>5390</v>
      </c>
      <c r="G5788" s="62"/>
      <c r="J5788" s="51" t="s">
        <v>20</v>
      </c>
      <c r="M5788" s="62"/>
      <c r="P5788" s="51" t="s">
        <v>20</v>
      </c>
      <c r="Q5788" s="60" t="s">
        <v>5619</v>
      </c>
      <c r="R5788" s="60">
        <v>242</v>
      </c>
      <c r="S5788" s="62">
        <v>10</v>
      </c>
      <c r="U5788" s="54" t="s">
        <v>15</v>
      </c>
      <c r="V5788" s="50" t="s">
        <v>20</v>
      </c>
      <c r="X5788" s="48"/>
    </row>
    <row r="5789" spans="1:24" s="60" customFormat="1" x14ac:dyDescent="0.2">
      <c r="A5789" s="60">
        <v>33</v>
      </c>
      <c r="B5789" s="61" t="s">
        <v>4658</v>
      </c>
      <c r="C5789" s="61">
        <v>3326</v>
      </c>
      <c r="D5789" s="61" t="s">
        <v>5390</v>
      </c>
      <c r="G5789" s="62"/>
      <c r="J5789" s="51" t="s">
        <v>20</v>
      </c>
      <c r="M5789" s="62"/>
      <c r="P5789" s="51" t="s">
        <v>20</v>
      </c>
      <c r="Q5789" s="60" t="s">
        <v>5620</v>
      </c>
      <c r="R5789" s="60">
        <v>243</v>
      </c>
      <c r="S5789" s="62">
        <v>47</v>
      </c>
      <c r="U5789" s="54" t="s">
        <v>15</v>
      </c>
      <c r="V5789" s="50" t="s">
        <v>20</v>
      </c>
      <c r="X5789" s="48"/>
    </row>
    <row r="5790" spans="1:24" s="60" customFormat="1" x14ac:dyDescent="0.2">
      <c r="A5790" s="60">
        <v>33</v>
      </c>
      <c r="B5790" s="61" t="s">
        <v>4658</v>
      </c>
      <c r="C5790" s="61">
        <v>3326</v>
      </c>
      <c r="D5790" s="61" t="s">
        <v>5390</v>
      </c>
      <c r="G5790" s="62"/>
      <c r="J5790" s="51" t="s">
        <v>20</v>
      </c>
      <c r="M5790" s="62"/>
      <c r="P5790" s="51" t="s">
        <v>20</v>
      </c>
      <c r="Q5790" s="60" t="s">
        <v>5621</v>
      </c>
      <c r="R5790" s="60">
        <v>244</v>
      </c>
      <c r="S5790" s="62">
        <v>26</v>
      </c>
      <c r="U5790" s="54" t="s">
        <v>15</v>
      </c>
      <c r="V5790" s="50" t="s">
        <v>20</v>
      </c>
      <c r="X5790" s="48"/>
    </row>
    <row r="5791" spans="1:24" s="60" customFormat="1" x14ac:dyDescent="0.2">
      <c r="A5791" s="60">
        <v>33</v>
      </c>
      <c r="B5791" s="61" t="s">
        <v>4658</v>
      </c>
      <c r="C5791" s="61">
        <v>3326</v>
      </c>
      <c r="D5791" s="61" t="s">
        <v>5390</v>
      </c>
      <c r="G5791" s="62"/>
      <c r="J5791" s="51" t="s">
        <v>20</v>
      </c>
      <c r="M5791" s="62"/>
      <c r="P5791" s="51" t="s">
        <v>20</v>
      </c>
      <c r="Q5791" s="60" t="s">
        <v>5622</v>
      </c>
      <c r="R5791" s="60">
        <v>245</v>
      </c>
      <c r="S5791" s="62">
        <v>10</v>
      </c>
      <c r="U5791" s="54" t="s">
        <v>15</v>
      </c>
      <c r="V5791" s="50" t="s">
        <v>20</v>
      </c>
      <c r="X5791" s="48"/>
    </row>
    <row r="5792" spans="1:24" s="60" customFormat="1" x14ac:dyDescent="0.2">
      <c r="A5792" s="60">
        <v>33</v>
      </c>
      <c r="B5792" s="61" t="s">
        <v>4658</v>
      </c>
      <c r="C5792" s="61">
        <v>3326</v>
      </c>
      <c r="D5792" s="61" t="s">
        <v>5390</v>
      </c>
      <c r="G5792" s="62"/>
      <c r="J5792" s="51" t="s">
        <v>20</v>
      </c>
      <c r="M5792" s="62"/>
      <c r="P5792" s="51" t="s">
        <v>20</v>
      </c>
      <c r="Q5792" s="60" t="s">
        <v>5623</v>
      </c>
      <c r="R5792" s="60">
        <v>246</v>
      </c>
      <c r="S5792" s="62">
        <v>17</v>
      </c>
      <c r="U5792" s="54" t="s">
        <v>15</v>
      </c>
      <c r="V5792" s="50" t="s">
        <v>20</v>
      </c>
      <c r="X5792" s="48"/>
    </row>
    <row r="5793" spans="1:24" s="60" customFormat="1" x14ac:dyDescent="0.2">
      <c r="A5793" s="60">
        <v>33</v>
      </c>
      <c r="B5793" s="61" t="s">
        <v>4658</v>
      </c>
      <c r="C5793" s="61">
        <v>3326</v>
      </c>
      <c r="D5793" s="61" t="s">
        <v>5390</v>
      </c>
      <c r="G5793" s="62"/>
      <c r="J5793" s="51" t="s">
        <v>20</v>
      </c>
      <c r="M5793" s="62"/>
      <c r="P5793" s="51" t="s">
        <v>20</v>
      </c>
      <c r="Q5793" s="60" t="s">
        <v>5624</v>
      </c>
      <c r="R5793" s="60">
        <v>247</v>
      </c>
      <c r="S5793" s="62">
        <v>30</v>
      </c>
      <c r="U5793" s="54" t="s">
        <v>15</v>
      </c>
      <c r="V5793" s="50" t="s">
        <v>20</v>
      </c>
      <c r="X5793" s="48"/>
    </row>
    <row r="5794" spans="1:24" s="60" customFormat="1" x14ac:dyDescent="0.2">
      <c r="A5794" s="60">
        <v>33</v>
      </c>
      <c r="B5794" s="61" t="s">
        <v>4658</v>
      </c>
      <c r="C5794" s="61">
        <v>3326</v>
      </c>
      <c r="D5794" s="61" t="s">
        <v>5390</v>
      </c>
      <c r="G5794" s="62"/>
      <c r="J5794" s="51" t="s">
        <v>20</v>
      </c>
      <c r="M5794" s="62"/>
      <c r="P5794" s="51" t="s">
        <v>20</v>
      </c>
      <c r="Q5794" s="60" t="s">
        <v>5625</v>
      </c>
      <c r="R5794" s="60">
        <v>248</v>
      </c>
      <c r="S5794" s="62">
        <v>33</v>
      </c>
      <c r="U5794" s="54" t="s">
        <v>15</v>
      </c>
      <c r="V5794" s="50" t="s">
        <v>20</v>
      </c>
      <c r="X5794" s="48"/>
    </row>
    <row r="5795" spans="1:24" s="60" customFormat="1" x14ac:dyDescent="0.2">
      <c r="A5795" s="60">
        <v>33</v>
      </c>
      <c r="B5795" s="61" t="s">
        <v>4658</v>
      </c>
      <c r="C5795" s="61">
        <v>3326</v>
      </c>
      <c r="D5795" s="61" t="s">
        <v>5390</v>
      </c>
      <c r="G5795" s="62"/>
      <c r="J5795" s="51" t="s">
        <v>20</v>
      </c>
      <c r="M5795" s="62"/>
      <c r="P5795" s="51" t="s">
        <v>20</v>
      </c>
      <c r="Q5795" s="60" t="s">
        <v>5625</v>
      </c>
      <c r="R5795" s="60">
        <v>249</v>
      </c>
      <c r="S5795" s="62">
        <v>15</v>
      </c>
      <c r="U5795" s="54" t="s">
        <v>15</v>
      </c>
      <c r="V5795" s="50" t="s">
        <v>20</v>
      </c>
      <c r="X5795" s="48"/>
    </row>
    <row r="5796" spans="1:24" s="60" customFormat="1" x14ac:dyDescent="0.2">
      <c r="A5796" s="60">
        <v>33</v>
      </c>
      <c r="B5796" s="61" t="s">
        <v>4658</v>
      </c>
      <c r="C5796" s="61">
        <v>3326</v>
      </c>
      <c r="D5796" s="61" t="s">
        <v>5390</v>
      </c>
      <c r="G5796" s="62"/>
      <c r="J5796" s="51" t="s">
        <v>20</v>
      </c>
      <c r="M5796" s="62"/>
      <c r="P5796" s="51" t="s">
        <v>20</v>
      </c>
      <c r="Q5796" s="60" t="s">
        <v>5626</v>
      </c>
      <c r="R5796" s="60">
        <v>250</v>
      </c>
      <c r="S5796" s="62">
        <v>50</v>
      </c>
      <c r="U5796" s="54" t="s">
        <v>15</v>
      </c>
      <c r="V5796" s="50" t="s">
        <v>20</v>
      </c>
      <c r="X5796" s="48"/>
    </row>
    <row r="5797" spans="1:24" s="60" customFormat="1" x14ac:dyDescent="0.2">
      <c r="A5797" s="60">
        <v>33</v>
      </c>
      <c r="B5797" s="61" t="s">
        <v>4658</v>
      </c>
      <c r="C5797" s="61">
        <v>3326</v>
      </c>
      <c r="D5797" s="61" t="s">
        <v>5390</v>
      </c>
      <c r="G5797" s="62"/>
      <c r="J5797" s="51" t="s">
        <v>20</v>
      </c>
      <c r="M5797" s="62"/>
      <c r="P5797" s="51" t="s">
        <v>20</v>
      </c>
      <c r="Q5797" s="60" t="s">
        <v>5627</v>
      </c>
      <c r="R5797" s="60">
        <v>251</v>
      </c>
      <c r="S5797" s="62">
        <v>25</v>
      </c>
      <c r="U5797" s="54" t="s">
        <v>15</v>
      </c>
      <c r="V5797" s="50" t="s">
        <v>20</v>
      </c>
      <c r="X5797" s="48"/>
    </row>
    <row r="5798" spans="1:24" s="60" customFormat="1" x14ac:dyDescent="0.2">
      <c r="A5798" s="60">
        <v>33</v>
      </c>
      <c r="B5798" s="61" t="s">
        <v>4658</v>
      </c>
      <c r="C5798" s="61">
        <v>3326</v>
      </c>
      <c r="D5798" s="61" t="s">
        <v>5390</v>
      </c>
      <c r="G5798" s="62"/>
      <c r="J5798" s="51" t="s">
        <v>20</v>
      </c>
      <c r="M5798" s="62"/>
      <c r="P5798" s="51" t="s">
        <v>20</v>
      </c>
      <c r="Q5798" s="60" t="s">
        <v>5628</v>
      </c>
      <c r="R5798" s="60">
        <v>252</v>
      </c>
      <c r="S5798" s="62">
        <v>25</v>
      </c>
      <c r="U5798" s="54" t="s">
        <v>15</v>
      </c>
      <c r="V5798" s="50" t="s">
        <v>20</v>
      </c>
      <c r="X5798" s="48"/>
    </row>
    <row r="5799" spans="1:24" s="60" customFormat="1" x14ac:dyDescent="0.2">
      <c r="A5799" s="60">
        <v>33</v>
      </c>
      <c r="B5799" s="61" t="s">
        <v>4658</v>
      </c>
      <c r="C5799" s="61">
        <v>3326</v>
      </c>
      <c r="D5799" s="61" t="s">
        <v>5390</v>
      </c>
      <c r="G5799" s="62"/>
      <c r="J5799" s="51" t="s">
        <v>20</v>
      </c>
      <c r="M5799" s="62"/>
      <c r="P5799" s="51" t="s">
        <v>20</v>
      </c>
      <c r="Q5799" s="60" t="s">
        <v>5629</v>
      </c>
      <c r="R5799" s="60">
        <v>253</v>
      </c>
      <c r="S5799" s="62">
        <v>114</v>
      </c>
      <c r="U5799" s="54" t="s">
        <v>15</v>
      </c>
      <c r="V5799" s="50" t="s">
        <v>20</v>
      </c>
      <c r="X5799" s="48"/>
    </row>
    <row r="5800" spans="1:24" s="60" customFormat="1" x14ac:dyDescent="0.2">
      <c r="A5800" s="60">
        <v>33</v>
      </c>
      <c r="B5800" s="61" t="s">
        <v>4658</v>
      </c>
      <c r="C5800" s="61">
        <v>3326</v>
      </c>
      <c r="D5800" s="61" t="s">
        <v>5390</v>
      </c>
      <c r="G5800" s="62"/>
      <c r="J5800" s="51" t="s">
        <v>20</v>
      </c>
      <c r="M5800" s="62"/>
      <c r="P5800" s="51" t="s">
        <v>20</v>
      </c>
      <c r="Q5800" s="60" t="s">
        <v>5630</v>
      </c>
      <c r="R5800" s="60">
        <v>254</v>
      </c>
      <c r="S5800" s="62">
        <v>42</v>
      </c>
      <c r="U5800" s="54" t="s">
        <v>15</v>
      </c>
      <c r="V5800" s="50" t="s">
        <v>20</v>
      </c>
      <c r="X5800" s="48"/>
    </row>
    <row r="5801" spans="1:24" s="60" customFormat="1" x14ac:dyDescent="0.2">
      <c r="A5801" s="60">
        <v>33</v>
      </c>
      <c r="B5801" s="61" t="s">
        <v>4658</v>
      </c>
      <c r="C5801" s="61">
        <v>3326</v>
      </c>
      <c r="D5801" s="61" t="s">
        <v>5390</v>
      </c>
      <c r="G5801" s="62"/>
      <c r="J5801" s="51" t="s">
        <v>20</v>
      </c>
      <c r="M5801" s="62"/>
      <c r="P5801" s="51" t="s">
        <v>20</v>
      </c>
      <c r="Q5801" s="60" t="s">
        <v>5631</v>
      </c>
      <c r="R5801" s="60">
        <v>255</v>
      </c>
      <c r="S5801" s="62">
        <v>42</v>
      </c>
      <c r="U5801" s="54" t="s">
        <v>15</v>
      </c>
      <c r="V5801" s="50" t="s">
        <v>20</v>
      </c>
      <c r="X5801" s="48"/>
    </row>
    <row r="5802" spans="1:24" s="60" customFormat="1" x14ac:dyDescent="0.2">
      <c r="A5802" s="60">
        <v>33</v>
      </c>
      <c r="B5802" s="61" t="s">
        <v>4658</v>
      </c>
      <c r="C5802" s="61">
        <v>3326</v>
      </c>
      <c r="D5802" s="61" t="s">
        <v>5390</v>
      </c>
      <c r="G5802" s="62"/>
      <c r="J5802" s="51" t="s">
        <v>20</v>
      </c>
      <c r="M5802" s="62"/>
      <c r="P5802" s="51" t="s">
        <v>20</v>
      </c>
      <c r="Q5802" s="60" t="s">
        <v>5632</v>
      </c>
      <c r="R5802" s="60">
        <v>256</v>
      </c>
      <c r="S5802" s="62">
        <v>25</v>
      </c>
      <c r="U5802" s="54" t="s">
        <v>15</v>
      </c>
      <c r="V5802" s="50" t="s">
        <v>20</v>
      </c>
      <c r="X5802" s="48"/>
    </row>
    <row r="5803" spans="1:24" s="60" customFormat="1" x14ac:dyDescent="0.2">
      <c r="A5803" s="60">
        <v>33</v>
      </c>
      <c r="B5803" s="61" t="s">
        <v>4658</v>
      </c>
      <c r="C5803" s="61">
        <v>3326</v>
      </c>
      <c r="D5803" s="61" t="s">
        <v>5390</v>
      </c>
      <c r="G5803" s="62"/>
      <c r="J5803" s="51" t="s">
        <v>20</v>
      </c>
      <c r="M5803" s="62"/>
      <c r="P5803" s="51" t="s">
        <v>20</v>
      </c>
      <c r="Q5803" s="60" t="s">
        <v>5633</v>
      </c>
      <c r="R5803" s="60">
        <v>257</v>
      </c>
      <c r="S5803" s="62">
        <v>58</v>
      </c>
      <c r="U5803" s="54" t="s">
        <v>15</v>
      </c>
      <c r="V5803" s="50" t="s">
        <v>20</v>
      </c>
      <c r="X5803" s="48"/>
    </row>
    <row r="5804" spans="1:24" s="60" customFormat="1" x14ac:dyDescent="0.2">
      <c r="A5804" s="60">
        <v>33</v>
      </c>
      <c r="B5804" s="61" t="s">
        <v>4658</v>
      </c>
      <c r="C5804" s="61">
        <v>3326</v>
      </c>
      <c r="D5804" s="61" t="s">
        <v>5390</v>
      </c>
      <c r="G5804" s="62"/>
      <c r="J5804" s="51" t="s">
        <v>20</v>
      </c>
      <c r="M5804" s="62"/>
      <c r="P5804" s="51" t="s">
        <v>20</v>
      </c>
      <c r="Q5804" s="60" t="s">
        <v>3169</v>
      </c>
      <c r="R5804" s="60">
        <v>258</v>
      </c>
      <c r="S5804" s="62">
        <v>15</v>
      </c>
      <c r="U5804" s="54" t="s">
        <v>15</v>
      </c>
      <c r="V5804" s="50" t="s">
        <v>20</v>
      </c>
      <c r="X5804" s="48"/>
    </row>
    <row r="5805" spans="1:24" s="60" customFormat="1" x14ac:dyDescent="0.2">
      <c r="A5805" s="60">
        <v>33</v>
      </c>
      <c r="B5805" s="61" t="s">
        <v>4658</v>
      </c>
      <c r="C5805" s="61">
        <v>3326</v>
      </c>
      <c r="D5805" s="61" t="s">
        <v>5390</v>
      </c>
      <c r="G5805" s="62"/>
      <c r="J5805" s="51" t="s">
        <v>20</v>
      </c>
      <c r="M5805" s="62"/>
      <c r="P5805" s="51" t="s">
        <v>20</v>
      </c>
      <c r="Q5805" s="60" t="s">
        <v>5325</v>
      </c>
      <c r="R5805" s="60">
        <v>259</v>
      </c>
      <c r="S5805" s="62">
        <v>70</v>
      </c>
      <c r="U5805" s="54" t="s">
        <v>15</v>
      </c>
      <c r="V5805" s="50" t="s">
        <v>20</v>
      </c>
      <c r="X5805" s="48"/>
    </row>
    <row r="5806" spans="1:24" s="60" customFormat="1" x14ac:dyDescent="0.2">
      <c r="A5806" s="60">
        <v>33</v>
      </c>
      <c r="B5806" s="61" t="s">
        <v>4658</v>
      </c>
      <c r="C5806" s="61">
        <v>3326</v>
      </c>
      <c r="D5806" s="61" t="s">
        <v>5390</v>
      </c>
      <c r="G5806" s="62"/>
      <c r="J5806" s="51" t="s">
        <v>20</v>
      </c>
      <c r="M5806" s="62"/>
      <c r="P5806" s="51" t="s">
        <v>20</v>
      </c>
      <c r="Q5806" s="60" t="s">
        <v>5634</v>
      </c>
      <c r="R5806" s="60">
        <v>260</v>
      </c>
      <c r="S5806" s="62">
        <v>50</v>
      </c>
      <c r="U5806" s="54" t="s">
        <v>15</v>
      </c>
      <c r="V5806" s="50" t="s">
        <v>20</v>
      </c>
      <c r="X5806" s="48"/>
    </row>
    <row r="5807" spans="1:24" s="60" customFormat="1" x14ac:dyDescent="0.2">
      <c r="A5807" s="60">
        <v>33</v>
      </c>
      <c r="B5807" s="61" t="s">
        <v>4658</v>
      </c>
      <c r="C5807" s="61">
        <v>3326</v>
      </c>
      <c r="D5807" s="61" t="s">
        <v>5390</v>
      </c>
      <c r="G5807" s="62"/>
      <c r="J5807" s="51" t="s">
        <v>20</v>
      </c>
      <c r="M5807" s="62"/>
      <c r="P5807" s="51" t="s">
        <v>20</v>
      </c>
      <c r="Q5807" s="60" t="s">
        <v>5635</v>
      </c>
      <c r="R5807" s="60">
        <v>261</v>
      </c>
      <c r="S5807" s="62">
        <v>21</v>
      </c>
      <c r="U5807" s="54" t="s">
        <v>15</v>
      </c>
      <c r="V5807" s="50" t="s">
        <v>20</v>
      </c>
      <c r="X5807" s="48"/>
    </row>
    <row r="5808" spans="1:24" s="60" customFormat="1" x14ac:dyDescent="0.2">
      <c r="A5808" s="60">
        <v>33</v>
      </c>
      <c r="B5808" s="61" t="s">
        <v>4658</v>
      </c>
      <c r="C5808" s="61">
        <v>3326</v>
      </c>
      <c r="D5808" s="61" t="s">
        <v>5390</v>
      </c>
      <c r="G5808" s="62"/>
      <c r="J5808" s="51" t="s">
        <v>20</v>
      </c>
      <c r="M5808" s="62"/>
      <c r="P5808" s="51" t="s">
        <v>20</v>
      </c>
      <c r="Q5808" s="60" t="s">
        <v>5636</v>
      </c>
      <c r="R5808" s="60">
        <v>262</v>
      </c>
      <c r="S5808" s="62">
        <v>20</v>
      </c>
      <c r="U5808" s="54" t="s">
        <v>15</v>
      </c>
      <c r="V5808" s="50" t="s">
        <v>20</v>
      </c>
      <c r="X5808" s="48"/>
    </row>
    <row r="5809" spans="1:24" s="60" customFormat="1" x14ac:dyDescent="0.2">
      <c r="A5809" s="60">
        <v>33</v>
      </c>
      <c r="B5809" s="61" t="s">
        <v>4658</v>
      </c>
      <c r="C5809" s="61">
        <v>3326</v>
      </c>
      <c r="D5809" s="61" t="s">
        <v>5390</v>
      </c>
      <c r="G5809" s="62"/>
      <c r="J5809" s="51" t="s">
        <v>20</v>
      </c>
      <c r="M5809" s="62"/>
      <c r="P5809" s="51" t="s">
        <v>20</v>
      </c>
      <c r="Q5809" s="60" t="s">
        <v>5637</v>
      </c>
      <c r="R5809" s="60">
        <v>263</v>
      </c>
      <c r="S5809" s="62">
        <v>25</v>
      </c>
      <c r="U5809" s="54" t="s">
        <v>15</v>
      </c>
      <c r="V5809" s="50" t="s">
        <v>20</v>
      </c>
      <c r="X5809" s="48"/>
    </row>
    <row r="5810" spans="1:24" s="60" customFormat="1" x14ac:dyDescent="0.2">
      <c r="A5810" s="60">
        <v>33</v>
      </c>
      <c r="B5810" s="61" t="s">
        <v>4658</v>
      </c>
      <c r="C5810" s="61">
        <v>3326</v>
      </c>
      <c r="D5810" s="61" t="s">
        <v>5390</v>
      </c>
      <c r="G5810" s="62"/>
      <c r="J5810" s="51" t="s">
        <v>20</v>
      </c>
      <c r="M5810" s="62"/>
      <c r="P5810" s="51" t="s">
        <v>20</v>
      </c>
      <c r="Q5810" s="60" t="s">
        <v>5638</v>
      </c>
      <c r="R5810" s="60">
        <v>264</v>
      </c>
      <c r="S5810" s="62">
        <v>78</v>
      </c>
      <c r="U5810" s="54" t="s">
        <v>15</v>
      </c>
      <c r="V5810" s="50" t="s">
        <v>20</v>
      </c>
      <c r="X5810" s="48"/>
    </row>
    <row r="5811" spans="1:24" s="60" customFormat="1" x14ac:dyDescent="0.2">
      <c r="A5811" s="60">
        <v>33</v>
      </c>
      <c r="B5811" s="61" t="s">
        <v>4658</v>
      </c>
      <c r="C5811" s="61">
        <v>3326</v>
      </c>
      <c r="D5811" s="61" t="s">
        <v>5390</v>
      </c>
      <c r="G5811" s="62"/>
      <c r="J5811" s="51" t="s">
        <v>20</v>
      </c>
      <c r="M5811" s="62"/>
      <c r="P5811" s="51" t="s">
        <v>20</v>
      </c>
      <c r="Q5811" s="60" t="s">
        <v>5639</v>
      </c>
      <c r="R5811" s="60">
        <v>265</v>
      </c>
      <c r="S5811" s="62">
        <v>35</v>
      </c>
      <c r="U5811" s="54" t="s">
        <v>15</v>
      </c>
      <c r="V5811" s="50" t="s">
        <v>20</v>
      </c>
      <c r="X5811" s="48"/>
    </row>
    <row r="5812" spans="1:24" s="60" customFormat="1" x14ac:dyDescent="0.2">
      <c r="A5812" s="60">
        <v>33</v>
      </c>
      <c r="B5812" s="61" t="s">
        <v>4658</v>
      </c>
      <c r="C5812" s="61">
        <v>3326</v>
      </c>
      <c r="D5812" s="61" t="s">
        <v>5390</v>
      </c>
      <c r="G5812" s="62"/>
      <c r="J5812" s="51" t="s">
        <v>20</v>
      </c>
      <c r="M5812" s="62"/>
      <c r="P5812" s="51" t="s">
        <v>20</v>
      </c>
      <c r="Q5812" s="60" t="s">
        <v>5640</v>
      </c>
      <c r="R5812" s="60">
        <v>266</v>
      </c>
      <c r="S5812" s="62">
        <v>51</v>
      </c>
      <c r="U5812" s="54" t="s">
        <v>15</v>
      </c>
      <c r="V5812" s="50" t="s">
        <v>20</v>
      </c>
      <c r="X5812" s="48"/>
    </row>
    <row r="5813" spans="1:24" s="60" customFormat="1" x14ac:dyDescent="0.2">
      <c r="A5813" s="60">
        <v>33</v>
      </c>
      <c r="B5813" s="61" t="s">
        <v>4658</v>
      </c>
      <c r="C5813" s="61">
        <v>3326</v>
      </c>
      <c r="D5813" s="61" t="s">
        <v>5390</v>
      </c>
      <c r="G5813" s="62"/>
      <c r="J5813" s="51" t="s">
        <v>20</v>
      </c>
      <c r="M5813" s="62"/>
      <c r="P5813" s="51" t="s">
        <v>20</v>
      </c>
      <c r="Q5813" s="60" t="s">
        <v>5641</v>
      </c>
      <c r="R5813" s="60">
        <v>267</v>
      </c>
      <c r="S5813" s="62">
        <v>110</v>
      </c>
      <c r="U5813" s="54" t="s">
        <v>15</v>
      </c>
      <c r="V5813" s="50" t="s">
        <v>20</v>
      </c>
      <c r="X5813" s="48"/>
    </row>
    <row r="5814" spans="1:24" s="60" customFormat="1" x14ac:dyDescent="0.2">
      <c r="A5814" s="60">
        <v>33</v>
      </c>
      <c r="B5814" s="61" t="s">
        <v>4658</v>
      </c>
      <c r="C5814" s="61">
        <v>3326</v>
      </c>
      <c r="D5814" s="61" t="s">
        <v>5390</v>
      </c>
      <c r="G5814" s="62"/>
      <c r="J5814" s="51" t="s">
        <v>20</v>
      </c>
      <c r="M5814" s="62"/>
      <c r="P5814" s="51" t="s">
        <v>20</v>
      </c>
      <c r="Q5814" s="60" t="s">
        <v>5642</v>
      </c>
      <c r="R5814" s="60">
        <v>268</v>
      </c>
      <c r="S5814" s="62">
        <v>31</v>
      </c>
      <c r="U5814" s="54" t="s">
        <v>15</v>
      </c>
      <c r="V5814" s="50" t="s">
        <v>20</v>
      </c>
      <c r="X5814" s="48"/>
    </row>
    <row r="5815" spans="1:24" s="60" customFormat="1" x14ac:dyDescent="0.2">
      <c r="A5815" s="60">
        <v>33</v>
      </c>
      <c r="B5815" s="61" t="s">
        <v>4658</v>
      </c>
      <c r="C5815" s="61">
        <v>3326</v>
      </c>
      <c r="D5815" s="61" t="s">
        <v>5390</v>
      </c>
      <c r="G5815" s="62"/>
      <c r="J5815" s="51" t="s">
        <v>20</v>
      </c>
      <c r="M5815" s="62"/>
      <c r="P5815" s="51" t="s">
        <v>20</v>
      </c>
      <c r="Q5815" s="60" t="s">
        <v>5643</v>
      </c>
      <c r="R5815" s="60">
        <v>269</v>
      </c>
      <c r="S5815" s="62">
        <v>25</v>
      </c>
      <c r="U5815" s="54" t="s">
        <v>15</v>
      </c>
      <c r="V5815" s="50" t="s">
        <v>20</v>
      </c>
      <c r="X5815" s="48"/>
    </row>
    <row r="5816" spans="1:24" s="60" customFormat="1" x14ac:dyDescent="0.2">
      <c r="A5816" s="60">
        <v>33</v>
      </c>
      <c r="B5816" s="61" t="s">
        <v>4658</v>
      </c>
      <c r="C5816" s="61">
        <v>3326</v>
      </c>
      <c r="D5816" s="61" t="s">
        <v>5390</v>
      </c>
      <c r="G5816" s="62"/>
      <c r="J5816" s="51" t="s">
        <v>20</v>
      </c>
      <c r="M5816" s="62"/>
      <c r="P5816" s="51" t="s">
        <v>20</v>
      </c>
      <c r="Q5816" s="60" t="s">
        <v>5644</v>
      </c>
      <c r="R5816" s="60">
        <v>270</v>
      </c>
      <c r="S5816" s="62">
        <v>30</v>
      </c>
      <c r="U5816" s="54" t="s">
        <v>15</v>
      </c>
      <c r="V5816" s="50" t="s">
        <v>20</v>
      </c>
      <c r="X5816" s="48"/>
    </row>
    <row r="5817" spans="1:24" s="60" customFormat="1" x14ac:dyDescent="0.2">
      <c r="A5817" s="60">
        <v>33</v>
      </c>
      <c r="B5817" s="61" t="s">
        <v>4658</v>
      </c>
      <c r="C5817" s="61">
        <v>3326</v>
      </c>
      <c r="D5817" s="61" t="s">
        <v>5390</v>
      </c>
      <c r="G5817" s="62"/>
      <c r="J5817" s="51" t="s">
        <v>20</v>
      </c>
      <c r="M5817" s="62"/>
      <c r="P5817" s="51" t="s">
        <v>20</v>
      </c>
      <c r="Q5817" s="60" t="s">
        <v>5645</v>
      </c>
      <c r="R5817" s="60">
        <v>271</v>
      </c>
      <c r="S5817" s="62">
        <v>18</v>
      </c>
      <c r="U5817" s="54" t="s">
        <v>15</v>
      </c>
      <c r="V5817" s="50" t="s">
        <v>20</v>
      </c>
      <c r="X5817" s="48"/>
    </row>
    <row r="5818" spans="1:24" s="60" customFormat="1" x14ac:dyDescent="0.2">
      <c r="A5818" s="60">
        <v>33</v>
      </c>
      <c r="B5818" s="61" t="s">
        <v>4658</v>
      </c>
      <c r="C5818" s="61">
        <v>3326</v>
      </c>
      <c r="D5818" s="61" t="s">
        <v>5390</v>
      </c>
      <c r="G5818" s="62"/>
      <c r="J5818" s="51" t="s">
        <v>20</v>
      </c>
      <c r="M5818" s="62"/>
      <c r="P5818" s="51" t="s">
        <v>20</v>
      </c>
      <c r="Q5818" s="60" t="s">
        <v>5646</v>
      </c>
      <c r="R5818" s="60">
        <v>272</v>
      </c>
      <c r="S5818" s="62">
        <v>15</v>
      </c>
      <c r="U5818" s="54" t="s">
        <v>15</v>
      </c>
      <c r="V5818" s="50" t="s">
        <v>20</v>
      </c>
      <c r="X5818" s="48"/>
    </row>
    <row r="5819" spans="1:24" s="60" customFormat="1" x14ac:dyDescent="0.2">
      <c r="A5819" s="60">
        <v>33</v>
      </c>
      <c r="B5819" s="61" t="s">
        <v>4658</v>
      </c>
      <c r="C5819" s="61">
        <v>3326</v>
      </c>
      <c r="D5819" s="61" t="s">
        <v>5390</v>
      </c>
      <c r="G5819" s="62"/>
      <c r="J5819" s="51" t="s">
        <v>20</v>
      </c>
      <c r="M5819" s="62"/>
      <c r="P5819" s="51" t="s">
        <v>20</v>
      </c>
      <c r="Q5819" s="60" t="s">
        <v>5647</v>
      </c>
      <c r="R5819" s="60">
        <v>273</v>
      </c>
      <c r="S5819" s="62">
        <v>25</v>
      </c>
      <c r="U5819" s="54" t="s">
        <v>15</v>
      </c>
      <c r="V5819" s="50" t="s">
        <v>20</v>
      </c>
      <c r="X5819" s="48"/>
    </row>
    <row r="5820" spans="1:24" s="60" customFormat="1" x14ac:dyDescent="0.2">
      <c r="A5820" s="60">
        <v>33</v>
      </c>
      <c r="B5820" s="61" t="s">
        <v>4658</v>
      </c>
      <c r="C5820" s="61">
        <v>3326</v>
      </c>
      <c r="D5820" s="61" t="s">
        <v>5390</v>
      </c>
      <c r="G5820" s="62"/>
      <c r="J5820" s="51" t="s">
        <v>20</v>
      </c>
      <c r="M5820" s="62"/>
      <c r="P5820" s="51" t="s">
        <v>20</v>
      </c>
      <c r="Q5820" s="60" t="s">
        <v>5648</v>
      </c>
      <c r="R5820" s="60">
        <v>274</v>
      </c>
      <c r="S5820" s="62">
        <v>15</v>
      </c>
      <c r="U5820" s="54" t="s">
        <v>15</v>
      </c>
      <c r="V5820" s="50" t="s">
        <v>20</v>
      </c>
      <c r="X5820" s="48"/>
    </row>
    <row r="5821" spans="1:24" s="60" customFormat="1" x14ac:dyDescent="0.2">
      <c r="A5821" s="60">
        <v>33</v>
      </c>
      <c r="B5821" s="61" t="s">
        <v>4658</v>
      </c>
      <c r="C5821" s="61">
        <v>3326</v>
      </c>
      <c r="D5821" s="61" t="s">
        <v>5390</v>
      </c>
      <c r="G5821" s="62"/>
      <c r="J5821" s="51" t="s">
        <v>20</v>
      </c>
      <c r="M5821" s="62"/>
      <c r="P5821" s="51" t="s">
        <v>20</v>
      </c>
      <c r="Q5821" s="60" t="s">
        <v>5649</v>
      </c>
      <c r="R5821" s="60">
        <v>275</v>
      </c>
      <c r="S5821" s="62">
        <v>22</v>
      </c>
      <c r="U5821" s="54" t="s">
        <v>15</v>
      </c>
      <c r="V5821" s="50" t="s">
        <v>20</v>
      </c>
      <c r="X5821" s="48"/>
    </row>
    <row r="5822" spans="1:24" s="60" customFormat="1" x14ac:dyDescent="0.2">
      <c r="A5822" s="60">
        <v>33</v>
      </c>
      <c r="B5822" s="61" t="s">
        <v>4658</v>
      </c>
      <c r="C5822" s="61">
        <v>3326</v>
      </c>
      <c r="D5822" s="61" t="s">
        <v>5390</v>
      </c>
      <c r="G5822" s="62"/>
      <c r="J5822" s="51" t="s">
        <v>20</v>
      </c>
      <c r="M5822" s="62"/>
      <c r="P5822" s="51" t="s">
        <v>20</v>
      </c>
      <c r="Q5822" s="60" t="s">
        <v>5650</v>
      </c>
      <c r="R5822" s="60">
        <v>276</v>
      </c>
      <c r="S5822" s="62">
        <v>30</v>
      </c>
      <c r="U5822" s="54" t="s">
        <v>15</v>
      </c>
      <c r="V5822" s="50" t="s">
        <v>20</v>
      </c>
      <c r="X5822" s="48"/>
    </row>
    <row r="5823" spans="1:24" s="60" customFormat="1" x14ac:dyDescent="0.2">
      <c r="A5823" s="60">
        <v>33</v>
      </c>
      <c r="B5823" s="61" t="s">
        <v>4658</v>
      </c>
      <c r="C5823" s="61">
        <v>3326</v>
      </c>
      <c r="D5823" s="61" t="s">
        <v>5390</v>
      </c>
      <c r="G5823" s="62"/>
      <c r="J5823" s="51" t="s">
        <v>20</v>
      </c>
      <c r="M5823" s="62"/>
      <c r="P5823" s="51" t="s">
        <v>20</v>
      </c>
      <c r="Q5823" s="60" t="s">
        <v>5651</v>
      </c>
      <c r="R5823" s="60">
        <v>277</v>
      </c>
      <c r="S5823" s="62">
        <v>25</v>
      </c>
      <c r="U5823" s="54" t="s">
        <v>15</v>
      </c>
      <c r="V5823" s="50" t="s">
        <v>20</v>
      </c>
      <c r="X5823" s="48"/>
    </row>
    <row r="5824" spans="1:24" s="60" customFormat="1" x14ac:dyDescent="0.2">
      <c r="A5824" s="60">
        <v>33</v>
      </c>
      <c r="B5824" s="61" t="s">
        <v>4658</v>
      </c>
      <c r="C5824" s="61">
        <v>3326</v>
      </c>
      <c r="D5824" s="61" t="s">
        <v>5390</v>
      </c>
      <c r="G5824" s="62"/>
      <c r="J5824" s="51" t="s">
        <v>20</v>
      </c>
      <c r="M5824" s="62"/>
      <c r="P5824" s="51" t="s">
        <v>20</v>
      </c>
      <c r="Q5824" s="60" t="s">
        <v>5158</v>
      </c>
      <c r="R5824" s="60">
        <v>278</v>
      </c>
      <c r="S5824" s="62">
        <v>45</v>
      </c>
      <c r="U5824" s="54" t="s">
        <v>15</v>
      </c>
      <c r="V5824" s="50" t="s">
        <v>20</v>
      </c>
      <c r="X5824" s="48"/>
    </row>
    <row r="5825" spans="1:24" s="60" customFormat="1" x14ac:dyDescent="0.2">
      <c r="A5825" s="60">
        <v>33</v>
      </c>
      <c r="B5825" s="61" t="s">
        <v>4658</v>
      </c>
      <c r="C5825" s="61">
        <v>3326</v>
      </c>
      <c r="D5825" s="61" t="s">
        <v>5390</v>
      </c>
      <c r="G5825" s="62"/>
      <c r="J5825" s="51" t="s">
        <v>20</v>
      </c>
      <c r="M5825" s="62"/>
      <c r="P5825" s="51" t="s">
        <v>20</v>
      </c>
      <c r="Q5825" s="60" t="s">
        <v>5652</v>
      </c>
      <c r="R5825" s="60">
        <v>279</v>
      </c>
      <c r="S5825" s="62">
        <v>50</v>
      </c>
      <c r="U5825" s="54" t="s">
        <v>15</v>
      </c>
      <c r="V5825" s="50" t="s">
        <v>20</v>
      </c>
      <c r="X5825" s="48"/>
    </row>
    <row r="5826" spans="1:24" s="60" customFormat="1" x14ac:dyDescent="0.2">
      <c r="A5826" s="60">
        <v>33</v>
      </c>
      <c r="B5826" s="61" t="s">
        <v>4658</v>
      </c>
      <c r="C5826" s="61">
        <v>3326</v>
      </c>
      <c r="D5826" s="61" t="s">
        <v>5390</v>
      </c>
      <c r="G5826" s="62"/>
      <c r="J5826" s="51" t="s">
        <v>20</v>
      </c>
      <c r="M5826" s="62"/>
      <c r="P5826" s="51" t="s">
        <v>20</v>
      </c>
      <c r="Q5826" s="60" t="s">
        <v>4352</v>
      </c>
      <c r="R5826" s="60">
        <v>280</v>
      </c>
      <c r="S5826" s="62">
        <v>38</v>
      </c>
      <c r="U5826" s="54" t="s">
        <v>15</v>
      </c>
      <c r="V5826" s="50" t="s">
        <v>20</v>
      </c>
      <c r="X5826" s="48"/>
    </row>
    <row r="5827" spans="1:24" s="60" customFormat="1" x14ac:dyDescent="0.2">
      <c r="A5827" s="60">
        <v>33</v>
      </c>
      <c r="B5827" s="61" t="s">
        <v>4658</v>
      </c>
      <c r="C5827" s="61">
        <v>3326</v>
      </c>
      <c r="D5827" s="61" t="s">
        <v>5390</v>
      </c>
      <c r="G5827" s="62"/>
      <c r="J5827" s="51" t="s">
        <v>20</v>
      </c>
      <c r="M5827" s="62"/>
      <c r="P5827" s="51" t="s">
        <v>20</v>
      </c>
      <c r="Q5827" s="60" t="s">
        <v>5653</v>
      </c>
      <c r="R5827" s="60">
        <v>281</v>
      </c>
      <c r="S5827" s="62">
        <v>40</v>
      </c>
      <c r="U5827" s="54" t="s">
        <v>15</v>
      </c>
      <c r="V5827" s="50" t="s">
        <v>20</v>
      </c>
      <c r="X5827" s="48"/>
    </row>
    <row r="5828" spans="1:24" s="60" customFormat="1" x14ac:dyDescent="0.2">
      <c r="A5828" s="60">
        <v>33</v>
      </c>
      <c r="B5828" s="61" t="s">
        <v>4658</v>
      </c>
      <c r="C5828" s="61">
        <v>3326</v>
      </c>
      <c r="D5828" s="61" t="s">
        <v>5390</v>
      </c>
      <c r="G5828" s="62"/>
      <c r="J5828" s="51" t="s">
        <v>20</v>
      </c>
      <c r="M5828" s="62"/>
      <c r="P5828" s="51" t="s">
        <v>20</v>
      </c>
      <c r="Q5828" s="60" t="s">
        <v>5654</v>
      </c>
      <c r="R5828" s="60">
        <v>282</v>
      </c>
      <c r="S5828" s="62">
        <v>20</v>
      </c>
      <c r="U5828" s="54" t="s">
        <v>15</v>
      </c>
      <c r="V5828" s="50" t="s">
        <v>20</v>
      </c>
      <c r="X5828" s="48"/>
    </row>
    <row r="5829" spans="1:24" s="60" customFormat="1" x14ac:dyDescent="0.2">
      <c r="A5829" s="60">
        <v>33</v>
      </c>
      <c r="B5829" s="61" t="s">
        <v>4658</v>
      </c>
      <c r="C5829" s="61">
        <v>3326</v>
      </c>
      <c r="D5829" s="61" t="s">
        <v>5390</v>
      </c>
      <c r="G5829" s="62"/>
      <c r="J5829" s="51" t="s">
        <v>20</v>
      </c>
      <c r="M5829" s="62"/>
      <c r="P5829" s="51" t="s">
        <v>20</v>
      </c>
      <c r="Q5829" s="60" t="s">
        <v>5655</v>
      </c>
      <c r="R5829" s="60">
        <v>283</v>
      </c>
      <c r="S5829" s="62">
        <v>10</v>
      </c>
      <c r="U5829" s="54" t="s">
        <v>15</v>
      </c>
      <c r="V5829" s="50" t="s">
        <v>20</v>
      </c>
      <c r="X5829" s="48"/>
    </row>
    <row r="5830" spans="1:24" s="60" customFormat="1" x14ac:dyDescent="0.2">
      <c r="A5830" s="60">
        <v>33</v>
      </c>
      <c r="B5830" s="61" t="s">
        <v>4658</v>
      </c>
      <c r="C5830" s="61">
        <v>3326</v>
      </c>
      <c r="D5830" s="61" t="s">
        <v>5390</v>
      </c>
      <c r="G5830" s="62"/>
      <c r="J5830" s="51" t="s">
        <v>20</v>
      </c>
      <c r="M5830" s="62"/>
      <c r="P5830" s="51" t="s">
        <v>20</v>
      </c>
      <c r="Q5830" s="60" t="s">
        <v>5656</v>
      </c>
      <c r="R5830" s="60">
        <v>284</v>
      </c>
      <c r="S5830" s="62">
        <v>30</v>
      </c>
      <c r="U5830" s="54" t="s">
        <v>15</v>
      </c>
      <c r="V5830" s="50" t="s">
        <v>20</v>
      </c>
      <c r="X5830" s="48"/>
    </row>
    <row r="5831" spans="1:24" s="60" customFormat="1" x14ac:dyDescent="0.2">
      <c r="A5831" s="60">
        <v>33</v>
      </c>
      <c r="B5831" s="61" t="s">
        <v>4658</v>
      </c>
      <c r="C5831" s="61">
        <v>3326</v>
      </c>
      <c r="D5831" s="61" t="s">
        <v>5390</v>
      </c>
      <c r="G5831" s="62"/>
      <c r="J5831" s="51" t="s">
        <v>20</v>
      </c>
      <c r="M5831" s="62"/>
      <c r="P5831" s="51" t="s">
        <v>20</v>
      </c>
      <c r="Q5831" s="60" t="s">
        <v>5657</v>
      </c>
      <c r="R5831" s="60">
        <v>285</v>
      </c>
      <c r="S5831" s="62">
        <v>25</v>
      </c>
      <c r="U5831" s="54" t="s">
        <v>15</v>
      </c>
      <c r="V5831" s="50" t="s">
        <v>20</v>
      </c>
      <c r="X5831" s="48"/>
    </row>
    <row r="5832" spans="1:24" s="60" customFormat="1" x14ac:dyDescent="0.2">
      <c r="A5832" s="60">
        <v>33</v>
      </c>
      <c r="B5832" s="61" t="s">
        <v>4658</v>
      </c>
      <c r="C5832" s="61">
        <v>3326</v>
      </c>
      <c r="D5832" s="61" t="s">
        <v>5390</v>
      </c>
      <c r="G5832" s="62"/>
      <c r="J5832" s="51" t="s">
        <v>20</v>
      </c>
      <c r="M5832" s="62"/>
      <c r="P5832" s="51" t="s">
        <v>20</v>
      </c>
      <c r="Q5832" s="60" t="s">
        <v>5658</v>
      </c>
      <c r="R5832" s="60">
        <v>286</v>
      </c>
      <c r="S5832" s="62">
        <v>55</v>
      </c>
      <c r="U5832" s="54" t="s">
        <v>15</v>
      </c>
      <c r="V5832" s="50" t="s">
        <v>20</v>
      </c>
      <c r="X5832" s="48"/>
    </row>
    <row r="5833" spans="1:24" s="60" customFormat="1" x14ac:dyDescent="0.2">
      <c r="A5833" s="60">
        <v>33</v>
      </c>
      <c r="B5833" s="61" t="s">
        <v>4658</v>
      </c>
      <c r="C5833" s="61">
        <v>3326</v>
      </c>
      <c r="D5833" s="61" t="s">
        <v>5390</v>
      </c>
      <c r="G5833" s="62"/>
      <c r="J5833" s="51" t="s">
        <v>20</v>
      </c>
      <c r="M5833" s="62"/>
      <c r="P5833" s="51" t="s">
        <v>20</v>
      </c>
      <c r="Q5833" s="60" t="s">
        <v>5659</v>
      </c>
      <c r="R5833" s="60">
        <v>287</v>
      </c>
      <c r="S5833" s="62">
        <v>92</v>
      </c>
      <c r="U5833" s="54" t="s">
        <v>15</v>
      </c>
      <c r="V5833" s="50" t="s">
        <v>20</v>
      </c>
      <c r="X5833" s="48"/>
    </row>
    <row r="5834" spans="1:24" s="60" customFormat="1" x14ac:dyDescent="0.2">
      <c r="A5834" s="60">
        <v>33</v>
      </c>
      <c r="B5834" s="61" t="s">
        <v>4658</v>
      </c>
      <c r="C5834" s="61">
        <v>3326</v>
      </c>
      <c r="D5834" s="61" t="s">
        <v>5390</v>
      </c>
      <c r="G5834" s="62"/>
      <c r="J5834" s="51" t="s">
        <v>20</v>
      </c>
      <c r="M5834" s="62"/>
      <c r="P5834" s="51" t="s">
        <v>20</v>
      </c>
      <c r="Q5834" s="60" t="s">
        <v>5660</v>
      </c>
      <c r="R5834" s="60">
        <v>288</v>
      </c>
      <c r="S5834" s="62">
        <v>35</v>
      </c>
      <c r="U5834" s="54" t="s">
        <v>15</v>
      </c>
      <c r="V5834" s="50" t="s">
        <v>20</v>
      </c>
      <c r="X5834" s="48"/>
    </row>
    <row r="5835" spans="1:24" s="60" customFormat="1" x14ac:dyDescent="0.2">
      <c r="A5835" s="60">
        <v>33</v>
      </c>
      <c r="B5835" s="61" t="s">
        <v>4658</v>
      </c>
      <c r="C5835" s="61">
        <v>3326</v>
      </c>
      <c r="D5835" s="61" t="s">
        <v>5390</v>
      </c>
      <c r="G5835" s="62"/>
      <c r="J5835" s="51" t="s">
        <v>20</v>
      </c>
      <c r="M5835" s="62"/>
      <c r="P5835" s="51" t="s">
        <v>20</v>
      </c>
      <c r="Q5835" s="60" t="s">
        <v>5661</v>
      </c>
      <c r="R5835" s="60">
        <v>289</v>
      </c>
      <c r="S5835" s="62">
        <v>25</v>
      </c>
      <c r="U5835" s="54" t="s">
        <v>15</v>
      </c>
      <c r="V5835" s="50" t="s">
        <v>20</v>
      </c>
      <c r="X5835" s="48"/>
    </row>
    <row r="5836" spans="1:24" s="60" customFormat="1" x14ac:dyDescent="0.2">
      <c r="A5836" s="60">
        <v>33</v>
      </c>
      <c r="B5836" s="61" t="s">
        <v>4658</v>
      </c>
      <c r="C5836" s="61">
        <v>3326</v>
      </c>
      <c r="D5836" s="61" t="s">
        <v>5390</v>
      </c>
      <c r="G5836" s="62"/>
      <c r="J5836" s="51" t="s">
        <v>20</v>
      </c>
      <c r="M5836" s="62"/>
      <c r="P5836" s="51" t="s">
        <v>20</v>
      </c>
      <c r="Q5836" s="60" t="s">
        <v>5662</v>
      </c>
      <c r="R5836" s="60">
        <v>290</v>
      </c>
      <c r="S5836" s="62">
        <v>125</v>
      </c>
      <c r="U5836" s="54" t="s">
        <v>15</v>
      </c>
      <c r="V5836" s="50" t="s">
        <v>20</v>
      </c>
      <c r="X5836" s="48"/>
    </row>
    <row r="5837" spans="1:24" s="60" customFormat="1" x14ac:dyDescent="0.2">
      <c r="A5837" s="60">
        <v>33</v>
      </c>
      <c r="B5837" s="61" t="s">
        <v>4658</v>
      </c>
      <c r="C5837" s="61">
        <v>3326</v>
      </c>
      <c r="D5837" s="61" t="s">
        <v>5390</v>
      </c>
      <c r="G5837" s="62"/>
      <c r="J5837" s="51" t="s">
        <v>20</v>
      </c>
      <c r="M5837" s="62"/>
      <c r="P5837" s="51" t="s">
        <v>20</v>
      </c>
      <c r="Q5837" s="60" t="s">
        <v>5663</v>
      </c>
      <c r="R5837" s="60">
        <v>291</v>
      </c>
      <c r="S5837" s="62">
        <v>60</v>
      </c>
      <c r="U5837" s="54" t="s">
        <v>15</v>
      </c>
      <c r="V5837" s="50" t="s">
        <v>20</v>
      </c>
      <c r="X5837" s="48"/>
    </row>
    <row r="5838" spans="1:24" s="60" customFormat="1" x14ac:dyDescent="0.2">
      <c r="A5838" s="60">
        <v>33</v>
      </c>
      <c r="B5838" s="61" t="s">
        <v>4658</v>
      </c>
      <c r="C5838" s="61">
        <v>3326</v>
      </c>
      <c r="D5838" s="61" t="s">
        <v>5390</v>
      </c>
      <c r="G5838" s="62"/>
      <c r="J5838" s="51" t="s">
        <v>20</v>
      </c>
      <c r="M5838" s="62"/>
      <c r="P5838" s="51" t="s">
        <v>20</v>
      </c>
      <c r="Q5838" s="60" t="s">
        <v>5664</v>
      </c>
      <c r="R5838" s="60">
        <v>292</v>
      </c>
      <c r="S5838" s="62">
        <v>30</v>
      </c>
      <c r="U5838" s="54" t="s">
        <v>15</v>
      </c>
      <c r="V5838" s="50" t="s">
        <v>20</v>
      </c>
      <c r="X5838" s="48"/>
    </row>
    <row r="5839" spans="1:24" s="60" customFormat="1" x14ac:dyDescent="0.2">
      <c r="A5839" s="60">
        <v>33</v>
      </c>
      <c r="B5839" s="61" t="s">
        <v>4658</v>
      </c>
      <c r="C5839" s="61">
        <v>3326</v>
      </c>
      <c r="D5839" s="61" t="s">
        <v>5390</v>
      </c>
      <c r="G5839" s="62"/>
      <c r="J5839" s="51" t="s">
        <v>20</v>
      </c>
      <c r="M5839" s="62"/>
      <c r="P5839" s="51" t="s">
        <v>20</v>
      </c>
      <c r="Q5839" s="60" t="s">
        <v>5665</v>
      </c>
      <c r="R5839" s="60">
        <v>293</v>
      </c>
      <c r="S5839" s="62">
        <v>117.5</v>
      </c>
      <c r="U5839" s="54" t="s">
        <v>15</v>
      </c>
      <c r="V5839" s="50" t="s">
        <v>20</v>
      </c>
      <c r="X5839" s="48"/>
    </row>
    <row r="5840" spans="1:24" s="60" customFormat="1" x14ac:dyDescent="0.2">
      <c r="A5840" s="60">
        <v>33</v>
      </c>
      <c r="B5840" s="61" t="s">
        <v>4658</v>
      </c>
      <c r="C5840" s="61">
        <v>3326</v>
      </c>
      <c r="D5840" s="61" t="s">
        <v>5390</v>
      </c>
      <c r="G5840" s="62"/>
      <c r="J5840" s="51" t="s">
        <v>20</v>
      </c>
      <c r="M5840" s="62"/>
      <c r="P5840" s="51" t="s">
        <v>20</v>
      </c>
      <c r="Q5840" s="60" t="s">
        <v>5666</v>
      </c>
      <c r="R5840" s="60">
        <v>294</v>
      </c>
      <c r="S5840" s="62">
        <v>20</v>
      </c>
      <c r="U5840" s="54" t="s">
        <v>15</v>
      </c>
      <c r="V5840" s="50" t="s">
        <v>20</v>
      </c>
      <c r="X5840" s="48"/>
    </row>
    <row r="5841" spans="1:24" s="60" customFormat="1" x14ac:dyDescent="0.2">
      <c r="A5841" s="60">
        <v>33</v>
      </c>
      <c r="B5841" s="61" t="s">
        <v>4658</v>
      </c>
      <c r="C5841" s="61">
        <v>3326</v>
      </c>
      <c r="D5841" s="61" t="s">
        <v>5390</v>
      </c>
      <c r="G5841" s="62"/>
      <c r="J5841" s="51" t="s">
        <v>20</v>
      </c>
      <c r="M5841" s="62"/>
      <c r="P5841" s="51" t="s">
        <v>20</v>
      </c>
      <c r="Q5841" s="60" t="s">
        <v>5667</v>
      </c>
      <c r="R5841" s="60">
        <v>295</v>
      </c>
      <c r="S5841" s="62">
        <v>30</v>
      </c>
      <c r="U5841" s="54" t="s">
        <v>15</v>
      </c>
      <c r="V5841" s="50" t="s">
        <v>20</v>
      </c>
      <c r="X5841" s="48"/>
    </row>
    <row r="5842" spans="1:24" s="60" customFormat="1" x14ac:dyDescent="0.2">
      <c r="A5842" s="60">
        <v>33</v>
      </c>
      <c r="B5842" s="61" t="s">
        <v>4658</v>
      </c>
      <c r="C5842" s="61">
        <v>3326</v>
      </c>
      <c r="D5842" s="61" t="s">
        <v>5390</v>
      </c>
      <c r="G5842" s="62"/>
      <c r="J5842" s="51" t="s">
        <v>20</v>
      </c>
      <c r="M5842" s="62"/>
      <c r="P5842" s="51" t="s">
        <v>20</v>
      </c>
      <c r="Q5842" s="60" t="s">
        <v>5668</v>
      </c>
      <c r="R5842" s="60">
        <v>296</v>
      </c>
      <c r="S5842" s="62">
        <v>25</v>
      </c>
      <c r="U5842" s="54" t="s">
        <v>15</v>
      </c>
      <c r="V5842" s="50" t="s">
        <v>20</v>
      </c>
      <c r="X5842" s="48"/>
    </row>
    <row r="5843" spans="1:24" s="60" customFormat="1" x14ac:dyDescent="0.2">
      <c r="A5843" s="60">
        <v>33</v>
      </c>
      <c r="B5843" s="61" t="s">
        <v>4658</v>
      </c>
      <c r="C5843" s="61">
        <v>3326</v>
      </c>
      <c r="D5843" s="61" t="s">
        <v>5390</v>
      </c>
      <c r="G5843" s="62"/>
      <c r="J5843" s="51" t="s">
        <v>20</v>
      </c>
      <c r="M5843" s="62"/>
      <c r="P5843" s="51" t="s">
        <v>20</v>
      </c>
      <c r="Q5843" s="60" t="s">
        <v>5669</v>
      </c>
      <c r="R5843" s="60">
        <v>297</v>
      </c>
      <c r="S5843" s="62">
        <v>30</v>
      </c>
      <c r="U5843" s="54" t="s">
        <v>15</v>
      </c>
      <c r="V5843" s="50" t="s">
        <v>20</v>
      </c>
      <c r="X5843" s="48"/>
    </row>
    <row r="5844" spans="1:24" s="60" customFormat="1" x14ac:dyDescent="0.2">
      <c r="A5844" s="60">
        <v>33</v>
      </c>
      <c r="B5844" s="61" t="s">
        <v>4658</v>
      </c>
      <c r="C5844" s="61">
        <v>3326</v>
      </c>
      <c r="D5844" s="61" t="s">
        <v>5390</v>
      </c>
      <c r="G5844" s="62"/>
      <c r="J5844" s="51" t="s">
        <v>20</v>
      </c>
      <c r="M5844" s="62"/>
      <c r="P5844" s="51" t="s">
        <v>20</v>
      </c>
      <c r="Q5844" s="60" t="s">
        <v>5670</v>
      </c>
      <c r="R5844" s="60">
        <v>298</v>
      </c>
      <c r="S5844" s="62">
        <v>30</v>
      </c>
      <c r="U5844" s="54" t="s">
        <v>15</v>
      </c>
      <c r="V5844" s="50" t="s">
        <v>20</v>
      </c>
      <c r="X5844" s="48"/>
    </row>
    <row r="5845" spans="1:24" s="60" customFormat="1" x14ac:dyDescent="0.2">
      <c r="A5845" s="60">
        <v>33</v>
      </c>
      <c r="B5845" s="61" t="s">
        <v>4658</v>
      </c>
      <c r="C5845" s="61">
        <v>3326</v>
      </c>
      <c r="D5845" s="61" t="s">
        <v>5390</v>
      </c>
      <c r="G5845" s="62"/>
      <c r="J5845" s="51" t="s">
        <v>20</v>
      </c>
      <c r="M5845" s="62"/>
      <c r="P5845" s="51" t="s">
        <v>20</v>
      </c>
      <c r="Q5845" s="60" t="s">
        <v>4942</v>
      </c>
      <c r="R5845" s="60">
        <v>299</v>
      </c>
      <c r="S5845" s="62">
        <v>10</v>
      </c>
      <c r="U5845" s="54" t="s">
        <v>15</v>
      </c>
      <c r="V5845" s="50" t="s">
        <v>20</v>
      </c>
      <c r="X5845" s="48"/>
    </row>
    <row r="5846" spans="1:24" s="60" customFormat="1" x14ac:dyDescent="0.2">
      <c r="A5846" s="60">
        <v>33</v>
      </c>
      <c r="B5846" s="61" t="s">
        <v>4658</v>
      </c>
      <c r="C5846" s="61">
        <v>3326</v>
      </c>
      <c r="D5846" s="61" t="s">
        <v>5390</v>
      </c>
      <c r="G5846" s="62"/>
      <c r="J5846" s="51" t="s">
        <v>20</v>
      </c>
      <c r="M5846" s="62"/>
      <c r="P5846" s="51" t="s">
        <v>20</v>
      </c>
      <c r="Q5846" s="60" t="s">
        <v>5671</v>
      </c>
      <c r="R5846" s="60">
        <v>300</v>
      </c>
      <c r="S5846" s="62">
        <v>20</v>
      </c>
      <c r="U5846" s="54" t="s">
        <v>15</v>
      </c>
      <c r="V5846" s="50" t="s">
        <v>20</v>
      </c>
      <c r="X5846" s="48"/>
    </row>
    <row r="5847" spans="1:24" s="60" customFormat="1" x14ac:dyDescent="0.2">
      <c r="A5847" s="60">
        <v>33</v>
      </c>
      <c r="B5847" s="61" t="s">
        <v>4658</v>
      </c>
      <c r="C5847" s="61">
        <v>3326</v>
      </c>
      <c r="D5847" s="61" t="s">
        <v>5390</v>
      </c>
      <c r="G5847" s="62"/>
      <c r="J5847" s="51" t="s">
        <v>20</v>
      </c>
      <c r="M5847" s="62"/>
      <c r="P5847" s="51" t="s">
        <v>20</v>
      </c>
      <c r="Q5847" s="60" t="s">
        <v>5672</v>
      </c>
      <c r="R5847" s="60">
        <v>301</v>
      </c>
      <c r="S5847" s="62">
        <v>25</v>
      </c>
      <c r="U5847" s="54" t="s">
        <v>15</v>
      </c>
      <c r="V5847" s="50" t="s">
        <v>20</v>
      </c>
      <c r="X5847" s="48"/>
    </row>
    <row r="5848" spans="1:24" s="60" customFormat="1" x14ac:dyDescent="0.2">
      <c r="A5848" s="60">
        <v>33</v>
      </c>
      <c r="B5848" s="61" t="s">
        <v>4658</v>
      </c>
      <c r="C5848" s="61">
        <v>3326</v>
      </c>
      <c r="D5848" s="61" t="s">
        <v>5390</v>
      </c>
      <c r="G5848" s="62"/>
      <c r="J5848" s="51" t="s">
        <v>20</v>
      </c>
      <c r="M5848" s="62"/>
      <c r="P5848" s="51" t="s">
        <v>20</v>
      </c>
      <c r="Q5848" s="60" t="s">
        <v>5673</v>
      </c>
      <c r="R5848" s="60">
        <v>302</v>
      </c>
      <c r="S5848" s="62">
        <v>20</v>
      </c>
      <c r="U5848" s="54" t="s">
        <v>15</v>
      </c>
      <c r="V5848" s="50" t="s">
        <v>20</v>
      </c>
      <c r="X5848" s="48"/>
    </row>
    <row r="5849" spans="1:24" s="60" customFormat="1" x14ac:dyDescent="0.2">
      <c r="A5849" s="60">
        <v>33</v>
      </c>
      <c r="B5849" s="61" t="s">
        <v>4658</v>
      </c>
      <c r="C5849" s="61">
        <v>3326</v>
      </c>
      <c r="D5849" s="61" t="s">
        <v>5390</v>
      </c>
      <c r="G5849" s="62"/>
      <c r="J5849" s="51" t="s">
        <v>20</v>
      </c>
      <c r="M5849" s="62"/>
      <c r="P5849" s="51" t="s">
        <v>20</v>
      </c>
      <c r="Q5849" s="60" t="s">
        <v>5674</v>
      </c>
      <c r="R5849" s="60">
        <v>303</v>
      </c>
      <c r="S5849" s="62">
        <v>64</v>
      </c>
      <c r="U5849" s="54" t="s">
        <v>15</v>
      </c>
      <c r="V5849" s="50" t="s">
        <v>20</v>
      </c>
      <c r="X5849" s="48"/>
    </row>
    <row r="5850" spans="1:24" s="60" customFormat="1" x14ac:dyDescent="0.2">
      <c r="A5850" s="60">
        <v>33</v>
      </c>
      <c r="B5850" s="61" t="s">
        <v>4658</v>
      </c>
      <c r="C5850" s="61">
        <v>3326</v>
      </c>
      <c r="D5850" s="61" t="s">
        <v>5390</v>
      </c>
      <c r="G5850" s="62"/>
      <c r="J5850" s="51" t="s">
        <v>20</v>
      </c>
      <c r="M5850" s="62"/>
      <c r="P5850" s="51" t="s">
        <v>20</v>
      </c>
      <c r="Q5850" s="60" t="s">
        <v>5675</v>
      </c>
      <c r="R5850" s="60">
        <v>304</v>
      </c>
      <c r="S5850" s="62">
        <v>35</v>
      </c>
      <c r="U5850" s="54" t="s">
        <v>15</v>
      </c>
      <c r="V5850" s="50" t="s">
        <v>20</v>
      </c>
      <c r="X5850" s="48"/>
    </row>
    <row r="5851" spans="1:24" s="60" customFormat="1" x14ac:dyDescent="0.2">
      <c r="A5851" s="60">
        <v>33</v>
      </c>
      <c r="B5851" s="61" t="s">
        <v>4658</v>
      </c>
      <c r="C5851" s="61">
        <v>3326</v>
      </c>
      <c r="D5851" s="61" t="s">
        <v>5390</v>
      </c>
      <c r="G5851" s="62"/>
      <c r="J5851" s="51" t="s">
        <v>20</v>
      </c>
      <c r="M5851" s="62"/>
      <c r="P5851" s="51" t="s">
        <v>20</v>
      </c>
      <c r="Q5851" s="60" t="s">
        <v>5676</v>
      </c>
      <c r="R5851" s="60">
        <v>305</v>
      </c>
      <c r="S5851" s="62">
        <v>36</v>
      </c>
      <c r="U5851" s="54" t="s">
        <v>15</v>
      </c>
      <c r="V5851" s="50" t="s">
        <v>20</v>
      </c>
      <c r="X5851" s="48"/>
    </row>
    <row r="5852" spans="1:24" s="60" customFormat="1" x14ac:dyDescent="0.2">
      <c r="A5852" s="60">
        <v>33</v>
      </c>
      <c r="B5852" s="61" t="s">
        <v>4658</v>
      </c>
      <c r="C5852" s="61">
        <v>3326</v>
      </c>
      <c r="D5852" s="61" t="s">
        <v>5390</v>
      </c>
      <c r="G5852" s="62"/>
      <c r="J5852" s="51" t="s">
        <v>20</v>
      </c>
      <c r="M5852" s="62"/>
      <c r="P5852" s="51" t="s">
        <v>20</v>
      </c>
      <c r="Q5852" s="60" t="s">
        <v>5677</v>
      </c>
      <c r="R5852" s="60">
        <v>306</v>
      </c>
      <c r="S5852" s="62">
        <v>10</v>
      </c>
      <c r="U5852" s="54" t="s">
        <v>15</v>
      </c>
      <c r="V5852" s="50" t="s">
        <v>20</v>
      </c>
      <c r="X5852" s="48"/>
    </row>
    <row r="5853" spans="1:24" s="60" customFormat="1" x14ac:dyDescent="0.2">
      <c r="A5853" s="60">
        <v>33</v>
      </c>
      <c r="B5853" s="61" t="s">
        <v>4658</v>
      </c>
      <c r="C5853" s="61">
        <v>3326</v>
      </c>
      <c r="D5853" s="61" t="s">
        <v>5390</v>
      </c>
      <c r="G5853" s="62"/>
      <c r="J5853" s="51" t="s">
        <v>20</v>
      </c>
      <c r="M5853" s="62"/>
      <c r="P5853" s="51" t="s">
        <v>20</v>
      </c>
      <c r="Q5853" s="60" t="s">
        <v>5678</v>
      </c>
      <c r="R5853" s="60">
        <v>307</v>
      </c>
      <c r="S5853" s="62">
        <v>20</v>
      </c>
      <c r="U5853" s="54" t="s">
        <v>15</v>
      </c>
      <c r="V5853" s="50" t="s">
        <v>20</v>
      </c>
      <c r="X5853" s="48"/>
    </row>
    <row r="5854" spans="1:24" s="60" customFormat="1" x14ac:dyDescent="0.2">
      <c r="A5854" s="60">
        <v>33</v>
      </c>
      <c r="B5854" s="61" t="s">
        <v>4658</v>
      </c>
      <c r="C5854" s="61">
        <v>3326</v>
      </c>
      <c r="D5854" s="61" t="s">
        <v>5390</v>
      </c>
      <c r="G5854" s="62"/>
      <c r="J5854" s="51" t="s">
        <v>20</v>
      </c>
      <c r="M5854" s="62"/>
      <c r="P5854" s="51" t="s">
        <v>20</v>
      </c>
      <c r="Q5854" s="60" t="s">
        <v>5679</v>
      </c>
      <c r="R5854" s="60">
        <v>308</v>
      </c>
      <c r="S5854" s="62">
        <v>8</v>
      </c>
      <c r="U5854" s="54" t="s">
        <v>15</v>
      </c>
      <c r="V5854" s="50" t="s">
        <v>20</v>
      </c>
      <c r="X5854" s="48"/>
    </row>
    <row r="5855" spans="1:24" s="60" customFormat="1" x14ac:dyDescent="0.2">
      <c r="A5855" s="60">
        <v>33</v>
      </c>
      <c r="B5855" s="61" t="s">
        <v>4658</v>
      </c>
      <c r="C5855" s="61">
        <v>3326</v>
      </c>
      <c r="D5855" s="61" t="s">
        <v>5390</v>
      </c>
      <c r="G5855" s="62"/>
      <c r="J5855" s="51" t="s">
        <v>20</v>
      </c>
      <c r="M5855" s="62"/>
      <c r="P5855" s="51" t="s">
        <v>20</v>
      </c>
      <c r="Q5855" s="60" t="s">
        <v>5680</v>
      </c>
      <c r="R5855" s="60">
        <v>309</v>
      </c>
      <c r="S5855" s="62">
        <v>72</v>
      </c>
      <c r="U5855" s="54" t="s">
        <v>15</v>
      </c>
      <c r="V5855" s="50" t="s">
        <v>20</v>
      </c>
      <c r="X5855" s="48"/>
    </row>
    <row r="5856" spans="1:24" s="60" customFormat="1" x14ac:dyDescent="0.2">
      <c r="A5856" s="60">
        <v>33</v>
      </c>
      <c r="B5856" s="61" t="s">
        <v>4658</v>
      </c>
      <c r="C5856" s="61">
        <v>3326</v>
      </c>
      <c r="D5856" s="61" t="s">
        <v>5390</v>
      </c>
      <c r="G5856" s="62"/>
      <c r="J5856" s="51" t="s">
        <v>20</v>
      </c>
      <c r="M5856" s="62"/>
      <c r="P5856" s="51" t="s">
        <v>20</v>
      </c>
      <c r="Q5856" s="60" t="s">
        <v>5681</v>
      </c>
      <c r="R5856" s="60">
        <v>310</v>
      </c>
      <c r="S5856" s="62">
        <v>13</v>
      </c>
      <c r="U5856" s="54" t="s">
        <v>15</v>
      </c>
      <c r="V5856" s="50" t="s">
        <v>20</v>
      </c>
      <c r="X5856" s="48"/>
    </row>
    <row r="5857" spans="1:24" s="60" customFormat="1" x14ac:dyDescent="0.2">
      <c r="A5857" s="60">
        <v>33</v>
      </c>
      <c r="B5857" s="61" t="s">
        <v>4658</v>
      </c>
      <c r="C5857" s="61">
        <v>3326</v>
      </c>
      <c r="D5857" s="61" t="s">
        <v>5390</v>
      </c>
      <c r="G5857" s="62"/>
      <c r="J5857" s="51" t="s">
        <v>20</v>
      </c>
      <c r="M5857" s="62"/>
      <c r="P5857" s="51" t="s">
        <v>20</v>
      </c>
      <c r="Q5857" s="60" t="s">
        <v>5682</v>
      </c>
      <c r="R5857" s="60">
        <v>311</v>
      </c>
      <c r="S5857" s="62">
        <v>106</v>
      </c>
      <c r="U5857" s="54" t="s">
        <v>15</v>
      </c>
      <c r="V5857" s="50" t="s">
        <v>20</v>
      </c>
      <c r="X5857" s="48"/>
    </row>
    <row r="5858" spans="1:24" s="60" customFormat="1" x14ac:dyDescent="0.2">
      <c r="A5858" s="60">
        <v>33</v>
      </c>
      <c r="B5858" s="61" t="s">
        <v>4658</v>
      </c>
      <c r="C5858" s="61">
        <v>3326</v>
      </c>
      <c r="D5858" s="61" t="s">
        <v>5390</v>
      </c>
      <c r="G5858" s="62"/>
      <c r="J5858" s="51" t="s">
        <v>20</v>
      </c>
      <c r="M5858" s="62"/>
      <c r="P5858" s="51" t="s">
        <v>20</v>
      </c>
      <c r="Q5858" s="60" t="s">
        <v>5683</v>
      </c>
      <c r="R5858" s="60">
        <v>312</v>
      </c>
      <c r="S5858" s="62">
        <v>30</v>
      </c>
      <c r="U5858" s="54" t="s">
        <v>15</v>
      </c>
      <c r="V5858" s="50" t="s">
        <v>20</v>
      </c>
      <c r="X5858" s="48"/>
    </row>
    <row r="5859" spans="1:24" s="60" customFormat="1" x14ac:dyDescent="0.2">
      <c r="A5859" s="60">
        <v>33</v>
      </c>
      <c r="B5859" s="61" t="s">
        <v>4658</v>
      </c>
      <c r="C5859" s="61">
        <v>3326</v>
      </c>
      <c r="D5859" s="61" t="s">
        <v>5390</v>
      </c>
      <c r="G5859" s="62"/>
      <c r="J5859" s="51" t="s">
        <v>20</v>
      </c>
      <c r="M5859" s="62"/>
      <c r="P5859" s="51" t="s">
        <v>20</v>
      </c>
      <c r="Q5859" s="60" t="s">
        <v>5684</v>
      </c>
      <c r="R5859" s="60">
        <v>313</v>
      </c>
      <c r="S5859" s="62">
        <v>30</v>
      </c>
      <c r="U5859" s="54" t="s">
        <v>15</v>
      </c>
      <c r="V5859" s="50" t="s">
        <v>20</v>
      </c>
      <c r="X5859" s="48"/>
    </row>
    <row r="5860" spans="1:24" s="60" customFormat="1" x14ac:dyDescent="0.2">
      <c r="A5860" s="60">
        <v>33</v>
      </c>
      <c r="B5860" s="61" t="s">
        <v>4658</v>
      </c>
      <c r="C5860" s="61">
        <v>3326</v>
      </c>
      <c r="D5860" s="61" t="s">
        <v>5390</v>
      </c>
      <c r="G5860" s="62"/>
      <c r="J5860" s="51" t="s">
        <v>20</v>
      </c>
      <c r="M5860" s="62"/>
      <c r="P5860" s="51" t="s">
        <v>20</v>
      </c>
      <c r="Q5860" s="60" t="s">
        <v>5685</v>
      </c>
      <c r="R5860" s="60">
        <v>314</v>
      </c>
      <c r="S5860" s="62">
        <v>67</v>
      </c>
      <c r="U5860" s="54" t="s">
        <v>15</v>
      </c>
      <c r="V5860" s="50" t="s">
        <v>20</v>
      </c>
      <c r="X5860" s="48"/>
    </row>
    <row r="5861" spans="1:24" s="60" customFormat="1" x14ac:dyDescent="0.2">
      <c r="A5861" s="60">
        <v>33</v>
      </c>
      <c r="B5861" s="61" t="s">
        <v>4658</v>
      </c>
      <c r="C5861" s="61">
        <v>3326</v>
      </c>
      <c r="D5861" s="61" t="s">
        <v>5390</v>
      </c>
      <c r="G5861" s="62"/>
      <c r="J5861" s="51" t="s">
        <v>20</v>
      </c>
      <c r="M5861" s="62"/>
      <c r="P5861" s="51" t="s">
        <v>20</v>
      </c>
      <c r="Q5861" s="60" t="s">
        <v>5686</v>
      </c>
      <c r="R5861" s="60">
        <v>315</v>
      </c>
      <c r="S5861" s="62">
        <v>30</v>
      </c>
      <c r="U5861" s="54" t="s">
        <v>15</v>
      </c>
      <c r="V5861" s="50" t="s">
        <v>20</v>
      </c>
      <c r="X5861" s="48"/>
    </row>
    <row r="5862" spans="1:24" s="60" customFormat="1" x14ac:dyDescent="0.2">
      <c r="A5862" s="60">
        <v>33</v>
      </c>
      <c r="B5862" s="61" t="s">
        <v>4658</v>
      </c>
      <c r="C5862" s="61">
        <v>3326</v>
      </c>
      <c r="D5862" s="61" t="s">
        <v>5390</v>
      </c>
      <c r="G5862" s="62"/>
      <c r="J5862" s="51" t="s">
        <v>20</v>
      </c>
      <c r="M5862" s="62"/>
      <c r="P5862" s="51" t="s">
        <v>20</v>
      </c>
      <c r="Q5862" s="60" t="s">
        <v>5687</v>
      </c>
      <c r="R5862" s="60">
        <v>316</v>
      </c>
      <c r="S5862" s="62">
        <v>25</v>
      </c>
      <c r="U5862" s="54" t="s">
        <v>15</v>
      </c>
      <c r="V5862" s="50" t="s">
        <v>20</v>
      </c>
      <c r="X5862" s="48"/>
    </row>
    <row r="5863" spans="1:24" s="60" customFormat="1" x14ac:dyDescent="0.2">
      <c r="A5863" s="60">
        <v>33</v>
      </c>
      <c r="B5863" s="61" t="s">
        <v>4658</v>
      </c>
      <c r="C5863" s="61">
        <v>3326</v>
      </c>
      <c r="D5863" s="61" t="s">
        <v>5390</v>
      </c>
      <c r="G5863" s="62"/>
      <c r="J5863" s="51" t="s">
        <v>20</v>
      </c>
      <c r="M5863" s="62"/>
      <c r="P5863" s="51" t="s">
        <v>20</v>
      </c>
      <c r="Q5863" s="60" t="s">
        <v>5688</v>
      </c>
      <c r="R5863" s="60">
        <v>317</v>
      </c>
      <c r="S5863" s="62">
        <v>30</v>
      </c>
      <c r="U5863" s="54" t="s">
        <v>15</v>
      </c>
      <c r="V5863" s="50" t="s">
        <v>20</v>
      </c>
      <c r="X5863" s="48"/>
    </row>
    <row r="5864" spans="1:24" s="60" customFormat="1" x14ac:dyDescent="0.2">
      <c r="A5864" s="60">
        <v>33</v>
      </c>
      <c r="B5864" s="61" t="s">
        <v>4658</v>
      </c>
      <c r="C5864" s="61">
        <v>3326</v>
      </c>
      <c r="D5864" s="61" t="s">
        <v>5390</v>
      </c>
      <c r="G5864" s="62"/>
      <c r="J5864" s="51" t="s">
        <v>20</v>
      </c>
      <c r="M5864" s="62"/>
      <c r="P5864" s="51" t="s">
        <v>20</v>
      </c>
      <c r="Q5864" s="60" t="s">
        <v>5689</v>
      </c>
      <c r="R5864" s="60">
        <v>318</v>
      </c>
      <c r="S5864" s="62">
        <v>11</v>
      </c>
      <c r="U5864" s="54" t="s">
        <v>15</v>
      </c>
      <c r="V5864" s="50" t="s">
        <v>20</v>
      </c>
      <c r="X5864" s="48"/>
    </row>
    <row r="5865" spans="1:24" s="60" customFormat="1" x14ac:dyDescent="0.2">
      <c r="A5865" s="60">
        <v>33</v>
      </c>
      <c r="B5865" s="61" t="s">
        <v>4658</v>
      </c>
      <c r="C5865" s="61">
        <v>3326</v>
      </c>
      <c r="D5865" s="61" t="s">
        <v>5390</v>
      </c>
      <c r="G5865" s="62"/>
      <c r="J5865" s="51" t="s">
        <v>20</v>
      </c>
      <c r="M5865" s="62"/>
      <c r="P5865" s="51" t="s">
        <v>20</v>
      </c>
      <c r="Q5865" s="60" t="s">
        <v>5690</v>
      </c>
      <c r="R5865" s="60">
        <v>319</v>
      </c>
      <c r="S5865" s="62">
        <v>59</v>
      </c>
      <c r="U5865" s="54" t="s">
        <v>15</v>
      </c>
      <c r="V5865" s="50" t="s">
        <v>20</v>
      </c>
      <c r="X5865" s="48"/>
    </row>
    <row r="5866" spans="1:24" s="60" customFormat="1" x14ac:dyDescent="0.2">
      <c r="A5866" s="60">
        <v>33</v>
      </c>
      <c r="B5866" s="61" t="s">
        <v>4658</v>
      </c>
      <c r="C5866" s="61">
        <v>3326</v>
      </c>
      <c r="D5866" s="61" t="s">
        <v>5390</v>
      </c>
      <c r="G5866" s="62"/>
      <c r="J5866" s="51" t="s">
        <v>20</v>
      </c>
      <c r="M5866" s="62"/>
      <c r="P5866" s="51" t="s">
        <v>20</v>
      </c>
      <c r="Q5866" s="60" t="s">
        <v>5691</v>
      </c>
      <c r="R5866" s="60">
        <v>320</v>
      </c>
      <c r="S5866" s="62">
        <v>15</v>
      </c>
      <c r="U5866" s="54" t="s">
        <v>15</v>
      </c>
      <c r="V5866" s="50" t="s">
        <v>20</v>
      </c>
      <c r="X5866" s="48"/>
    </row>
    <row r="5867" spans="1:24" s="60" customFormat="1" x14ac:dyDescent="0.2">
      <c r="A5867" s="60">
        <v>33</v>
      </c>
      <c r="B5867" s="61" t="s">
        <v>4658</v>
      </c>
      <c r="C5867" s="61">
        <v>3326</v>
      </c>
      <c r="D5867" s="61" t="s">
        <v>5390</v>
      </c>
      <c r="G5867" s="62"/>
      <c r="J5867" s="51" t="s">
        <v>20</v>
      </c>
      <c r="M5867" s="62"/>
      <c r="P5867" s="51" t="s">
        <v>20</v>
      </c>
      <c r="Q5867" s="60" t="s">
        <v>5692</v>
      </c>
      <c r="R5867" s="60">
        <v>321</v>
      </c>
      <c r="S5867" s="62">
        <v>25</v>
      </c>
      <c r="U5867" s="54" t="s">
        <v>15</v>
      </c>
      <c r="V5867" s="50" t="s">
        <v>20</v>
      </c>
      <c r="X5867" s="48"/>
    </row>
    <row r="5868" spans="1:24" s="60" customFormat="1" x14ac:dyDescent="0.2">
      <c r="A5868" s="60">
        <v>33</v>
      </c>
      <c r="B5868" s="61" t="s">
        <v>4658</v>
      </c>
      <c r="C5868" s="61">
        <v>3326</v>
      </c>
      <c r="D5868" s="61" t="s">
        <v>5390</v>
      </c>
      <c r="G5868" s="62"/>
      <c r="J5868" s="51" t="s">
        <v>20</v>
      </c>
      <c r="M5868" s="62"/>
      <c r="P5868" s="51" t="s">
        <v>20</v>
      </c>
      <c r="Q5868" s="60" t="s">
        <v>5693</v>
      </c>
      <c r="R5868" s="60">
        <v>322</v>
      </c>
      <c r="S5868" s="62">
        <v>30</v>
      </c>
      <c r="U5868" s="54" t="s">
        <v>15</v>
      </c>
      <c r="V5868" s="50" t="s">
        <v>20</v>
      </c>
      <c r="X5868" s="48"/>
    </row>
    <row r="5869" spans="1:24" s="60" customFormat="1" x14ac:dyDescent="0.2">
      <c r="A5869" s="60">
        <v>33</v>
      </c>
      <c r="B5869" s="61" t="s">
        <v>4658</v>
      </c>
      <c r="C5869" s="61">
        <v>3326</v>
      </c>
      <c r="D5869" s="61" t="s">
        <v>5390</v>
      </c>
      <c r="G5869" s="62"/>
      <c r="J5869" s="51" t="s">
        <v>20</v>
      </c>
      <c r="M5869" s="62"/>
      <c r="P5869" s="51" t="s">
        <v>20</v>
      </c>
      <c r="Q5869" s="60" t="s">
        <v>5694</v>
      </c>
      <c r="R5869" s="60">
        <v>323</v>
      </c>
      <c r="S5869" s="62">
        <v>45</v>
      </c>
      <c r="U5869" s="54" t="s">
        <v>15</v>
      </c>
      <c r="V5869" s="50" t="s">
        <v>20</v>
      </c>
      <c r="X5869" s="48"/>
    </row>
    <row r="5870" spans="1:24" s="60" customFormat="1" x14ac:dyDescent="0.2">
      <c r="A5870" s="60">
        <v>33</v>
      </c>
      <c r="B5870" s="61" t="s">
        <v>4658</v>
      </c>
      <c r="C5870" s="61">
        <v>3326</v>
      </c>
      <c r="D5870" s="61" t="s">
        <v>5390</v>
      </c>
      <c r="G5870" s="62"/>
      <c r="J5870" s="51" t="s">
        <v>20</v>
      </c>
      <c r="M5870" s="62"/>
      <c r="P5870" s="51" t="s">
        <v>20</v>
      </c>
      <c r="Q5870" s="60" t="s">
        <v>5695</v>
      </c>
      <c r="R5870" s="60">
        <v>324</v>
      </c>
      <c r="S5870" s="62">
        <v>50</v>
      </c>
      <c r="U5870" s="54" t="s">
        <v>15</v>
      </c>
      <c r="V5870" s="50" t="s">
        <v>20</v>
      </c>
      <c r="X5870" s="48"/>
    </row>
    <row r="5871" spans="1:24" s="60" customFormat="1" x14ac:dyDescent="0.2">
      <c r="A5871" s="60">
        <v>33</v>
      </c>
      <c r="B5871" s="61" t="s">
        <v>4658</v>
      </c>
      <c r="C5871" s="61">
        <v>3326</v>
      </c>
      <c r="D5871" s="61" t="s">
        <v>5390</v>
      </c>
      <c r="G5871" s="62"/>
      <c r="J5871" s="51" t="s">
        <v>20</v>
      </c>
      <c r="M5871" s="62"/>
      <c r="P5871" s="51" t="s">
        <v>20</v>
      </c>
      <c r="Q5871" s="60" t="s">
        <v>5696</v>
      </c>
      <c r="R5871" s="60">
        <v>325</v>
      </c>
      <c r="S5871" s="62">
        <v>96</v>
      </c>
      <c r="U5871" s="54" t="s">
        <v>15</v>
      </c>
      <c r="V5871" s="50" t="s">
        <v>20</v>
      </c>
      <c r="X5871" s="48"/>
    </row>
    <row r="5872" spans="1:24" s="60" customFormat="1" x14ac:dyDescent="0.2">
      <c r="A5872" s="60">
        <v>33</v>
      </c>
      <c r="B5872" s="61" t="s">
        <v>4658</v>
      </c>
      <c r="C5872" s="61">
        <v>3326</v>
      </c>
      <c r="D5872" s="61" t="s">
        <v>5390</v>
      </c>
      <c r="G5872" s="62"/>
      <c r="J5872" s="51" t="s">
        <v>20</v>
      </c>
      <c r="M5872" s="62"/>
      <c r="P5872" s="51" t="s">
        <v>20</v>
      </c>
      <c r="Q5872" s="60" t="s">
        <v>5697</v>
      </c>
      <c r="R5872" s="60">
        <v>326</v>
      </c>
      <c r="S5872" s="62">
        <v>27.92</v>
      </c>
      <c r="U5872" s="54" t="s">
        <v>15</v>
      </c>
      <c r="V5872" s="50" t="s">
        <v>20</v>
      </c>
      <c r="X5872" s="48"/>
    </row>
    <row r="5873" spans="1:24" s="60" customFormat="1" x14ac:dyDescent="0.2">
      <c r="A5873" s="60">
        <v>33</v>
      </c>
      <c r="B5873" s="61" t="s">
        <v>4658</v>
      </c>
      <c r="C5873" s="61">
        <v>3326</v>
      </c>
      <c r="D5873" s="61" t="s">
        <v>5390</v>
      </c>
      <c r="G5873" s="62"/>
      <c r="J5873" s="51" t="s">
        <v>20</v>
      </c>
      <c r="M5873" s="62"/>
      <c r="P5873" s="51" t="s">
        <v>20</v>
      </c>
      <c r="Q5873" s="60" t="s">
        <v>5698</v>
      </c>
      <c r="R5873" s="60">
        <v>327</v>
      </c>
      <c r="S5873" s="62">
        <v>30</v>
      </c>
      <c r="U5873" s="54" t="s">
        <v>15</v>
      </c>
      <c r="V5873" s="50" t="s">
        <v>20</v>
      </c>
      <c r="X5873" s="48"/>
    </row>
    <row r="5874" spans="1:24" s="60" customFormat="1" x14ac:dyDescent="0.2">
      <c r="A5874" s="60">
        <v>33</v>
      </c>
      <c r="B5874" s="61" t="s">
        <v>4658</v>
      </c>
      <c r="C5874" s="61">
        <v>3326</v>
      </c>
      <c r="D5874" s="61" t="s">
        <v>5390</v>
      </c>
      <c r="G5874" s="62"/>
      <c r="J5874" s="51" t="s">
        <v>20</v>
      </c>
      <c r="M5874" s="62"/>
      <c r="P5874" s="51" t="s">
        <v>20</v>
      </c>
      <c r="Q5874" s="60" t="s">
        <v>5699</v>
      </c>
      <c r="R5874" s="60">
        <v>328</v>
      </c>
      <c r="S5874" s="62">
        <v>23</v>
      </c>
      <c r="U5874" s="54" t="s">
        <v>15</v>
      </c>
      <c r="V5874" s="50" t="s">
        <v>20</v>
      </c>
      <c r="X5874" s="48"/>
    </row>
    <row r="5875" spans="1:24" s="60" customFormat="1" x14ac:dyDescent="0.2">
      <c r="A5875" s="60">
        <v>33</v>
      </c>
      <c r="B5875" s="61" t="s">
        <v>4658</v>
      </c>
      <c r="C5875" s="61">
        <v>3326</v>
      </c>
      <c r="D5875" s="61" t="s">
        <v>5390</v>
      </c>
      <c r="G5875" s="62"/>
      <c r="J5875" s="51" t="s">
        <v>20</v>
      </c>
      <c r="M5875" s="62"/>
      <c r="P5875" s="51" t="s">
        <v>20</v>
      </c>
      <c r="Q5875" s="60" t="s">
        <v>5700</v>
      </c>
      <c r="R5875" s="60">
        <v>329</v>
      </c>
      <c r="S5875" s="62">
        <v>45</v>
      </c>
      <c r="U5875" s="54" t="s">
        <v>15</v>
      </c>
      <c r="V5875" s="50" t="s">
        <v>20</v>
      </c>
      <c r="X5875" s="48"/>
    </row>
    <row r="5876" spans="1:24" s="60" customFormat="1" x14ac:dyDescent="0.2">
      <c r="A5876" s="60">
        <v>33</v>
      </c>
      <c r="B5876" s="61" t="s">
        <v>4658</v>
      </c>
      <c r="C5876" s="61">
        <v>3326</v>
      </c>
      <c r="D5876" s="61" t="s">
        <v>5390</v>
      </c>
      <c r="G5876" s="62"/>
      <c r="J5876" s="51" t="s">
        <v>20</v>
      </c>
      <c r="M5876" s="62"/>
      <c r="P5876" s="51" t="s">
        <v>20</v>
      </c>
      <c r="Q5876" s="60" t="s">
        <v>5701</v>
      </c>
      <c r="R5876" s="60">
        <v>330</v>
      </c>
      <c r="S5876" s="62">
        <v>14</v>
      </c>
      <c r="U5876" s="54" t="s">
        <v>15</v>
      </c>
      <c r="V5876" s="50" t="s">
        <v>20</v>
      </c>
      <c r="X5876" s="48"/>
    </row>
    <row r="5877" spans="1:24" s="60" customFormat="1" x14ac:dyDescent="0.2">
      <c r="A5877" s="60">
        <v>33</v>
      </c>
      <c r="B5877" s="61" t="s">
        <v>4658</v>
      </c>
      <c r="C5877" s="61">
        <v>3326</v>
      </c>
      <c r="D5877" s="61" t="s">
        <v>5390</v>
      </c>
      <c r="G5877" s="62"/>
      <c r="J5877" s="51" t="s">
        <v>20</v>
      </c>
      <c r="M5877" s="62"/>
      <c r="P5877" s="51" t="s">
        <v>20</v>
      </c>
      <c r="Q5877" s="60" t="s">
        <v>5702</v>
      </c>
      <c r="R5877" s="60">
        <v>331</v>
      </c>
      <c r="S5877" s="62">
        <v>40</v>
      </c>
      <c r="U5877" s="54" t="s">
        <v>15</v>
      </c>
      <c r="V5877" s="50" t="s">
        <v>20</v>
      </c>
      <c r="X5877" s="48"/>
    </row>
    <row r="5878" spans="1:24" s="60" customFormat="1" x14ac:dyDescent="0.2">
      <c r="A5878" s="60">
        <v>33</v>
      </c>
      <c r="B5878" s="61" t="s">
        <v>4658</v>
      </c>
      <c r="C5878" s="61">
        <v>3326</v>
      </c>
      <c r="D5878" s="61" t="s">
        <v>5390</v>
      </c>
      <c r="G5878" s="62"/>
      <c r="J5878" s="51" t="s">
        <v>20</v>
      </c>
      <c r="M5878" s="62"/>
      <c r="P5878" s="51" t="s">
        <v>20</v>
      </c>
      <c r="Q5878" s="60" t="s">
        <v>5703</v>
      </c>
      <c r="R5878" s="60">
        <v>332</v>
      </c>
      <c r="S5878" s="62">
        <v>40</v>
      </c>
      <c r="U5878" s="54" t="s">
        <v>15</v>
      </c>
      <c r="V5878" s="50" t="s">
        <v>20</v>
      </c>
      <c r="X5878" s="48"/>
    </row>
    <row r="5879" spans="1:24" s="60" customFormat="1" x14ac:dyDescent="0.2">
      <c r="A5879" s="60">
        <v>33</v>
      </c>
      <c r="B5879" s="61" t="s">
        <v>4658</v>
      </c>
      <c r="C5879" s="61">
        <v>3326</v>
      </c>
      <c r="D5879" s="61" t="s">
        <v>5390</v>
      </c>
      <c r="G5879" s="62"/>
      <c r="J5879" s="51" t="s">
        <v>20</v>
      </c>
      <c r="M5879" s="62"/>
      <c r="P5879" s="51" t="s">
        <v>20</v>
      </c>
      <c r="Q5879" s="60" t="s">
        <v>5704</v>
      </c>
      <c r="R5879" s="60">
        <v>333</v>
      </c>
      <c r="S5879" s="62">
        <v>15</v>
      </c>
      <c r="U5879" s="54" t="s">
        <v>15</v>
      </c>
      <c r="V5879" s="50" t="s">
        <v>20</v>
      </c>
      <c r="X5879" s="48"/>
    </row>
    <row r="5880" spans="1:24" s="60" customFormat="1" x14ac:dyDescent="0.2">
      <c r="A5880" s="60">
        <v>33</v>
      </c>
      <c r="B5880" s="61" t="s">
        <v>4658</v>
      </c>
      <c r="C5880" s="61">
        <v>3326</v>
      </c>
      <c r="D5880" s="61" t="s">
        <v>5390</v>
      </c>
      <c r="G5880" s="62"/>
      <c r="J5880" s="51" t="s">
        <v>20</v>
      </c>
      <c r="M5880" s="62"/>
      <c r="P5880" s="51" t="s">
        <v>20</v>
      </c>
      <c r="Q5880" s="60" t="s">
        <v>5705</v>
      </c>
      <c r="R5880" s="60">
        <v>334</v>
      </c>
      <c r="S5880" s="62">
        <v>20</v>
      </c>
      <c r="U5880" s="54" t="s">
        <v>15</v>
      </c>
      <c r="V5880" s="50" t="s">
        <v>20</v>
      </c>
      <c r="X5880" s="48"/>
    </row>
    <row r="5881" spans="1:24" s="60" customFormat="1" x14ac:dyDescent="0.2">
      <c r="A5881" s="60">
        <v>33</v>
      </c>
      <c r="B5881" s="61" t="s">
        <v>4658</v>
      </c>
      <c r="C5881" s="61">
        <v>3326</v>
      </c>
      <c r="D5881" s="61" t="s">
        <v>5390</v>
      </c>
      <c r="G5881" s="62"/>
      <c r="J5881" s="51" t="s">
        <v>20</v>
      </c>
      <c r="M5881" s="62"/>
      <c r="P5881" s="51" t="s">
        <v>20</v>
      </c>
      <c r="Q5881" s="60" t="s">
        <v>5706</v>
      </c>
      <c r="R5881" s="60">
        <v>335</v>
      </c>
      <c r="S5881" s="62">
        <v>52.5</v>
      </c>
      <c r="U5881" s="54" t="s">
        <v>15</v>
      </c>
      <c r="V5881" s="50" t="s">
        <v>20</v>
      </c>
      <c r="X5881" s="48"/>
    </row>
    <row r="5882" spans="1:24" s="60" customFormat="1" x14ac:dyDescent="0.2">
      <c r="A5882" s="60">
        <v>33</v>
      </c>
      <c r="B5882" s="61" t="s">
        <v>4658</v>
      </c>
      <c r="C5882" s="61">
        <v>3326</v>
      </c>
      <c r="D5882" s="61" t="s">
        <v>5390</v>
      </c>
      <c r="G5882" s="62"/>
      <c r="J5882" s="51" t="s">
        <v>20</v>
      </c>
      <c r="M5882" s="62"/>
      <c r="P5882" s="51" t="s">
        <v>20</v>
      </c>
      <c r="Q5882" s="60" t="s">
        <v>5707</v>
      </c>
      <c r="R5882" s="60">
        <v>336</v>
      </c>
      <c r="S5882" s="62">
        <v>60</v>
      </c>
      <c r="U5882" s="54" t="s">
        <v>15</v>
      </c>
      <c r="V5882" s="50" t="s">
        <v>20</v>
      </c>
      <c r="X5882" s="48"/>
    </row>
    <row r="5883" spans="1:24" s="60" customFormat="1" x14ac:dyDescent="0.2">
      <c r="A5883" s="60">
        <v>33</v>
      </c>
      <c r="B5883" s="61" t="s">
        <v>4658</v>
      </c>
      <c r="C5883" s="61">
        <v>3326</v>
      </c>
      <c r="D5883" s="61" t="s">
        <v>5390</v>
      </c>
      <c r="G5883" s="62"/>
      <c r="J5883" s="51" t="s">
        <v>20</v>
      </c>
      <c r="M5883" s="62"/>
      <c r="P5883" s="51" t="s">
        <v>20</v>
      </c>
      <c r="Q5883" s="60" t="s">
        <v>5618</v>
      </c>
      <c r="R5883" s="60">
        <v>337</v>
      </c>
      <c r="S5883" s="62">
        <v>33</v>
      </c>
      <c r="U5883" s="54" t="s">
        <v>15</v>
      </c>
      <c r="V5883" s="50" t="s">
        <v>20</v>
      </c>
      <c r="X5883" s="48"/>
    </row>
    <row r="5884" spans="1:24" s="60" customFormat="1" x14ac:dyDescent="0.2">
      <c r="A5884" s="60">
        <v>33</v>
      </c>
      <c r="B5884" s="61" t="s">
        <v>4658</v>
      </c>
      <c r="C5884" s="61">
        <v>3326</v>
      </c>
      <c r="D5884" s="61" t="s">
        <v>5390</v>
      </c>
      <c r="G5884" s="62"/>
      <c r="J5884" s="51" t="s">
        <v>20</v>
      </c>
      <c r="M5884" s="62"/>
      <c r="P5884" s="51" t="s">
        <v>20</v>
      </c>
      <c r="Q5884" s="60" t="s">
        <v>5708</v>
      </c>
      <c r="R5884" s="60">
        <v>338</v>
      </c>
      <c r="S5884" s="62">
        <v>30</v>
      </c>
      <c r="U5884" s="54" t="s">
        <v>15</v>
      </c>
      <c r="V5884" s="50" t="s">
        <v>20</v>
      </c>
      <c r="X5884" s="48"/>
    </row>
    <row r="5885" spans="1:24" s="60" customFormat="1" x14ac:dyDescent="0.2">
      <c r="A5885" s="60">
        <v>33</v>
      </c>
      <c r="B5885" s="61" t="s">
        <v>4658</v>
      </c>
      <c r="C5885" s="61">
        <v>3326</v>
      </c>
      <c r="D5885" s="61" t="s">
        <v>5390</v>
      </c>
      <c r="G5885" s="62"/>
      <c r="J5885" s="51" t="s">
        <v>20</v>
      </c>
      <c r="M5885" s="62"/>
      <c r="P5885" s="51" t="s">
        <v>20</v>
      </c>
      <c r="Q5885" s="60" t="s">
        <v>5709</v>
      </c>
      <c r="R5885" s="60">
        <v>339</v>
      </c>
      <c r="S5885" s="62">
        <v>15</v>
      </c>
      <c r="U5885" s="54" t="s">
        <v>15</v>
      </c>
      <c r="V5885" s="50" t="s">
        <v>20</v>
      </c>
      <c r="X5885" s="48"/>
    </row>
    <row r="5886" spans="1:24" s="60" customFormat="1" x14ac:dyDescent="0.2">
      <c r="A5886" s="60">
        <v>33</v>
      </c>
      <c r="B5886" s="61" t="s">
        <v>4658</v>
      </c>
      <c r="C5886" s="61">
        <v>3318</v>
      </c>
      <c r="D5886" s="61" t="s">
        <v>5710</v>
      </c>
      <c r="E5886" s="60" t="s">
        <v>5711</v>
      </c>
      <c r="F5886" s="50" t="s">
        <v>13</v>
      </c>
      <c r="G5886" s="62">
        <v>9348</v>
      </c>
      <c r="H5886" s="60" t="s">
        <v>5712</v>
      </c>
      <c r="I5886" s="51" t="s">
        <v>15</v>
      </c>
      <c r="J5886" s="51"/>
      <c r="K5886" s="60" t="s">
        <v>3160</v>
      </c>
      <c r="L5886" s="60">
        <v>1</v>
      </c>
      <c r="M5886" s="62">
        <v>1536</v>
      </c>
      <c r="O5886" s="51" t="s">
        <v>15</v>
      </c>
      <c r="P5886" s="51"/>
      <c r="Q5886" s="60" t="s">
        <v>5713</v>
      </c>
      <c r="R5886" s="60">
        <v>1</v>
      </c>
      <c r="S5886" s="62">
        <v>22.7</v>
      </c>
      <c r="U5886" s="54" t="s">
        <v>15</v>
      </c>
      <c r="V5886" s="50" t="s">
        <v>20</v>
      </c>
      <c r="X5886" s="48"/>
    </row>
    <row r="5887" spans="1:24" s="60" customFormat="1" x14ac:dyDescent="0.2">
      <c r="A5887" s="60">
        <v>33</v>
      </c>
      <c r="B5887" s="61" t="s">
        <v>4658</v>
      </c>
      <c r="C5887" s="61">
        <v>3318</v>
      </c>
      <c r="D5887" s="61" t="s">
        <v>5710</v>
      </c>
      <c r="E5887" s="60" t="s">
        <v>5714</v>
      </c>
      <c r="F5887" s="50" t="s">
        <v>13</v>
      </c>
      <c r="G5887" s="62">
        <v>4605.8720000000003</v>
      </c>
      <c r="I5887" s="60" t="s">
        <v>15</v>
      </c>
      <c r="J5887" s="51" t="s">
        <v>16</v>
      </c>
      <c r="M5887" s="62"/>
      <c r="P5887" s="51" t="s">
        <v>20</v>
      </c>
      <c r="Q5887" s="60" t="s">
        <v>5715</v>
      </c>
      <c r="R5887" s="60">
        <v>2</v>
      </c>
      <c r="S5887" s="62">
        <v>74</v>
      </c>
      <c r="U5887" s="54" t="s">
        <v>15</v>
      </c>
      <c r="V5887" s="50" t="s">
        <v>20</v>
      </c>
      <c r="X5887" s="48"/>
    </row>
    <row r="5888" spans="1:24" s="60" customFormat="1" x14ac:dyDescent="0.2">
      <c r="A5888" s="60">
        <v>33</v>
      </c>
      <c r="B5888" s="61" t="s">
        <v>4658</v>
      </c>
      <c r="C5888" s="61">
        <v>3318</v>
      </c>
      <c r="D5888" s="61" t="s">
        <v>5710</v>
      </c>
      <c r="E5888" s="60" t="s">
        <v>5716</v>
      </c>
      <c r="F5888" s="50" t="s">
        <v>13</v>
      </c>
      <c r="G5888" s="62">
        <v>3921.6669999999999</v>
      </c>
      <c r="I5888" s="60" t="s">
        <v>15</v>
      </c>
      <c r="J5888" s="51" t="s">
        <v>16</v>
      </c>
      <c r="M5888" s="62"/>
      <c r="P5888" s="51" t="s">
        <v>20</v>
      </c>
      <c r="Q5888" s="60" t="s">
        <v>5717</v>
      </c>
      <c r="R5888" s="60">
        <v>3</v>
      </c>
      <c r="S5888" s="62">
        <v>22</v>
      </c>
      <c r="U5888" s="54" t="s">
        <v>15</v>
      </c>
      <c r="V5888" s="50" t="s">
        <v>20</v>
      </c>
      <c r="X5888" s="48"/>
    </row>
    <row r="5889" spans="1:24" s="60" customFormat="1" x14ac:dyDescent="0.2">
      <c r="A5889" s="60">
        <v>33</v>
      </c>
      <c r="B5889" s="61" t="s">
        <v>4658</v>
      </c>
      <c r="C5889" s="61">
        <v>3318</v>
      </c>
      <c r="D5889" s="61" t="s">
        <v>5710</v>
      </c>
      <c r="G5889" s="62"/>
      <c r="J5889" s="51" t="s">
        <v>20</v>
      </c>
      <c r="M5889" s="62"/>
      <c r="P5889" s="51" t="s">
        <v>20</v>
      </c>
      <c r="Q5889" s="60" t="s">
        <v>5718</v>
      </c>
      <c r="R5889" s="60">
        <v>4</v>
      </c>
      <c r="S5889" s="62">
        <v>10</v>
      </c>
      <c r="U5889" s="54" t="s">
        <v>15</v>
      </c>
      <c r="V5889" s="50" t="s">
        <v>20</v>
      </c>
      <c r="X5889" s="48"/>
    </row>
    <row r="5890" spans="1:24" s="60" customFormat="1" x14ac:dyDescent="0.2">
      <c r="A5890" s="60">
        <v>33</v>
      </c>
      <c r="B5890" s="61" t="s">
        <v>4658</v>
      </c>
      <c r="C5890" s="61">
        <v>3318</v>
      </c>
      <c r="D5890" s="61" t="s">
        <v>5710</v>
      </c>
      <c r="G5890" s="62"/>
      <c r="J5890" s="51" t="s">
        <v>20</v>
      </c>
      <c r="M5890" s="62"/>
      <c r="P5890" s="51" t="s">
        <v>20</v>
      </c>
      <c r="Q5890" s="60" t="s">
        <v>5719</v>
      </c>
      <c r="R5890" s="60">
        <v>5</v>
      </c>
      <c r="S5890" s="62">
        <v>143</v>
      </c>
      <c r="U5890" s="54" t="s">
        <v>15</v>
      </c>
      <c r="V5890" s="50" t="s">
        <v>20</v>
      </c>
      <c r="X5890" s="48"/>
    </row>
    <row r="5891" spans="1:24" s="60" customFormat="1" x14ac:dyDescent="0.2">
      <c r="A5891" s="60">
        <v>33</v>
      </c>
      <c r="B5891" s="61" t="s">
        <v>4658</v>
      </c>
      <c r="C5891" s="61">
        <v>3318</v>
      </c>
      <c r="D5891" s="61" t="s">
        <v>5710</v>
      </c>
      <c r="G5891" s="62"/>
      <c r="J5891" s="51" t="s">
        <v>20</v>
      </c>
      <c r="M5891" s="62"/>
      <c r="P5891" s="51" t="s">
        <v>20</v>
      </c>
      <c r="Q5891" s="60" t="s">
        <v>5720</v>
      </c>
      <c r="R5891" s="60">
        <v>6</v>
      </c>
      <c r="S5891" s="62">
        <v>10</v>
      </c>
      <c r="U5891" s="54" t="s">
        <v>15</v>
      </c>
      <c r="V5891" s="50" t="s">
        <v>20</v>
      </c>
      <c r="X5891" s="48"/>
    </row>
    <row r="5892" spans="1:24" s="60" customFormat="1" x14ac:dyDescent="0.2">
      <c r="A5892" s="60">
        <v>33</v>
      </c>
      <c r="B5892" s="61" t="s">
        <v>4658</v>
      </c>
      <c r="C5892" s="61">
        <v>3318</v>
      </c>
      <c r="D5892" s="61" t="s">
        <v>5710</v>
      </c>
      <c r="G5892" s="62"/>
      <c r="J5892" s="51" t="s">
        <v>20</v>
      </c>
      <c r="M5892" s="62"/>
      <c r="P5892" s="51" t="s">
        <v>20</v>
      </c>
      <c r="Q5892" s="60" t="s">
        <v>5721</v>
      </c>
      <c r="R5892" s="60">
        <v>7</v>
      </c>
      <c r="S5892" s="62">
        <v>61.585999999999999</v>
      </c>
      <c r="U5892" s="54" t="s">
        <v>15</v>
      </c>
      <c r="V5892" s="50" t="s">
        <v>20</v>
      </c>
      <c r="X5892" s="48"/>
    </row>
    <row r="5893" spans="1:24" s="60" customFormat="1" x14ac:dyDescent="0.2">
      <c r="A5893" s="60">
        <v>33</v>
      </c>
      <c r="B5893" s="61" t="s">
        <v>4658</v>
      </c>
      <c r="C5893" s="61">
        <v>3318</v>
      </c>
      <c r="D5893" s="61" t="s">
        <v>5710</v>
      </c>
      <c r="G5893" s="62"/>
      <c r="J5893" s="51" t="s">
        <v>20</v>
      </c>
      <c r="M5893" s="62"/>
      <c r="P5893" s="51" t="s">
        <v>20</v>
      </c>
      <c r="Q5893" s="60" t="s">
        <v>5722</v>
      </c>
      <c r="R5893" s="60">
        <v>8</v>
      </c>
      <c r="S5893" s="62">
        <v>414</v>
      </c>
      <c r="U5893" s="54" t="s">
        <v>15</v>
      </c>
      <c r="V5893" s="50" t="s">
        <v>20</v>
      </c>
      <c r="X5893" s="48"/>
    </row>
    <row r="5894" spans="1:24" s="60" customFormat="1" x14ac:dyDescent="0.2">
      <c r="A5894" s="60">
        <v>33</v>
      </c>
      <c r="B5894" s="61" t="s">
        <v>4658</v>
      </c>
      <c r="C5894" s="61">
        <v>3318</v>
      </c>
      <c r="D5894" s="61" t="s">
        <v>5710</v>
      </c>
      <c r="G5894" s="62"/>
      <c r="J5894" s="51" t="s">
        <v>20</v>
      </c>
      <c r="M5894" s="62"/>
      <c r="P5894" s="51" t="s">
        <v>20</v>
      </c>
      <c r="Q5894" s="60" t="s">
        <v>5723</v>
      </c>
      <c r="R5894" s="60">
        <v>9</v>
      </c>
      <c r="S5894" s="62">
        <v>111</v>
      </c>
      <c r="U5894" s="54" t="s">
        <v>15</v>
      </c>
      <c r="V5894" s="50" t="s">
        <v>20</v>
      </c>
      <c r="X5894" s="48"/>
    </row>
    <row r="5895" spans="1:24" s="60" customFormat="1" x14ac:dyDescent="0.2">
      <c r="A5895" s="60">
        <v>33</v>
      </c>
      <c r="B5895" s="61" t="s">
        <v>4658</v>
      </c>
      <c r="C5895" s="61">
        <v>3318</v>
      </c>
      <c r="D5895" s="61" t="s">
        <v>5710</v>
      </c>
      <c r="G5895" s="62"/>
      <c r="J5895" s="51" t="s">
        <v>20</v>
      </c>
      <c r="M5895" s="62"/>
      <c r="P5895" s="51" t="s">
        <v>20</v>
      </c>
      <c r="Q5895" s="60" t="s">
        <v>5724</v>
      </c>
      <c r="R5895" s="60">
        <v>10</v>
      </c>
      <c r="S5895" s="62">
        <v>49</v>
      </c>
      <c r="U5895" s="54" t="s">
        <v>15</v>
      </c>
      <c r="V5895" s="50" t="s">
        <v>20</v>
      </c>
      <c r="X5895" s="48"/>
    </row>
    <row r="5896" spans="1:24" s="60" customFormat="1" x14ac:dyDescent="0.2">
      <c r="A5896" s="60">
        <v>33</v>
      </c>
      <c r="B5896" s="61" t="s">
        <v>4658</v>
      </c>
      <c r="C5896" s="61">
        <v>3318</v>
      </c>
      <c r="D5896" s="61" t="s">
        <v>5710</v>
      </c>
      <c r="G5896" s="62"/>
      <c r="J5896" s="51" t="s">
        <v>20</v>
      </c>
      <c r="M5896" s="62"/>
      <c r="P5896" s="51" t="s">
        <v>20</v>
      </c>
      <c r="Q5896" s="60" t="s">
        <v>5725</v>
      </c>
      <c r="R5896" s="60">
        <v>11</v>
      </c>
      <c r="S5896" s="62">
        <v>76.25</v>
      </c>
      <c r="U5896" s="54" t="s">
        <v>15</v>
      </c>
      <c r="V5896" s="50" t="s">
        <v>20</v>
      </c>
      <c r="X5896" s="48"/>
    </row>
    <row r="5897" spans="1:24" s="60" customFormat="1" x14ac:dyDescent="0.2">
      <c r="A5897" s="60">
        <v>33</v>
      </c>
      <c r="B5897" s="61" t="s">
        <v>4658</v>
      </c>
      <c r="C5897" s="61">
        <v>3318</v>
      </c>
      <c r="D5897" s="61" t="s">
        <v>5710</v>
      </c>
      <c r="G5897" s="62"/>
      <c r="J5897" s="51" t="s">
        <v>20</v>
      </c>
      <c r="M5897" s="62"/>
      <c r="P5897" s="51" t="s">
        <v>20</v>
      </c>
      <c r="Q5897" s="60" t="s">
        <v>5726</v>
      </c>
      <c r="R5897" s="60">
        <v>12</v>
      </c>
      <c r="S5897" s="62">
        <v>19</v>
      </c>
      <c r="U5897" s="54" t="s">
        <v>15</v>
      </c>
      <c r="V5897" s="50" t="s">
        <v>20</v>
      </c>
      <c r="X5897" s="48"/>
    </row>
    <row r="5898" spans="1:24" s="60" customFormat="1" x14ac:dyDescent="0.2">
      <c r="A5898" s="60">
        <v>33</v>
      </c>
      <c r="B5898" s="61" t="s">
        <v>4658</v>
      </c>
      <c r="C5898" s="61">
        <v>3318</v>
      </c>
      <c r="D5898" s="61" t="s">
        <v>5710</v>
      </c>
      <c r="G5898" s="62"/>
      <c r="J5898" s="51" t="s">
        <v>20</v>
      </c>
      <c r="M5898" s="62"/>
      <c r="P5898" s="51" t="s">
        <v>20</v>
      </c>
      <c r="Q5898" s="60" t="s">
        <v>5727</v>
      </c>
      <c r="R5898" s="60">
        <v>13</v>
      </c>
      <c r="S5898" s="62">
        <v>12</v>
      </c>
      <c r="U5898" s="54" t="s">
        <v>15</v>
      </c>
      <c r="V5898" s="50" t="s">
        <v>20</v>
      </c>
      <c r="X5898" s="48"/>
    </row>
    <row r="5899" spans="1:24" s="60" customFormat="1" x14ac:dyDescent="0.2">
      <c r="A5899" s="60">
        <v>33</v>
      </c>
      <c r="B5899" s="61" t="s">
        <v>4658</v>
      </c>
      <c r="C5899" s="61">
        <v>3318</v>
      </c>
      <c r="D5899" s="61" t="s">
        <v>5710</v>
      </c>
      <c r="G5899" s="62"/>
      <c r="J5899" s="51" t="s">
        <v>20</v>
      </c>
      <c r="M5899" s="62"/>
      <c r="P5899" s="51" t="s">
        <v>20</v>
      </c>
      <c r="Q5899" s="60" t="s">
        <v>5728</v>
      </c>
      <c r="R5899" s="60">
        <v>14</v>
      </c>
      <c r="S5899" s="62">
        <v>16</v>
      </c>
      <c r="U5899" s="54" t="s">
        <v>15</v>
      </c>
      <c r="V5899" s="50"/>
      <c r="X5899" s="48"/>
    </row>
    <row r="5900" spans="1:24" s="60" customFormat="1" x14ac:dyDescent="0.2">
      <c r="A5900" s="60">
        <v>33</v>
      </c>
      <c r="B5900" s="61" t="s">
        <v>4658</v>
      </c>
      <c r="C5900" s="61">
        <v>3318</v>
      </c>
      <c r="D5900" s="61" t="s">
        <v>5710</v>
      </c>
      <c r="G5900" s="62"/>
      <c r="J5900" s="51" t="s">
        <v>20</v>
      </c>
      <c r="M5900" s="62"/>
      <c r="P5900" s="51" t="s">
        <v>20</v>
      </c>
      <c r="Q5900" s="60" t="s">
        <v>5728</v>
      </c>
      <c r="R5900" s="60">
        <v>15</v>
      </c>
      <c r="S5900" s="62">
        <v>36</v>
      </c>
      <c r="U5900" s="54" t="s">
        <v>15</v>
      </c>
      <c r="V5900" s="50"/>
      <c r="X5900" s="48"/>
    </row>
    <row r="5901" spans="1:24" s="60" customFormat="1" x14ac:dyDescent="0.2">
      <c r="A5901" s="60">
        <v>33</v>
      </c>
      <c r="B5901" s="61" t="s">
        <v>4658</v>
      </c>
      <c r="C5901" s="61">
        <v>3318</v>
      </c>
      <c r="D5901" s="61" t="s">
        <v>5710</v>
      </c>
      <c r="G5901" s="62"/>
      <c r="J5901" s="51" t="s">
        <v>20</v>
      </c>
      <c r="M5901" s="62"/>
      <c r="P5901" s="51" t="s">
        <v>20</v>
      </c>
      <c r="Q5901" s="60" t="s">
        <v>5728</v>
      </c>
      <c r="R5901" s="60">
        <v>16</v>
      </c>
      <c r="S5901" s="62">
        <v>10</v>
      </c>
      <c r="U5901" s="54" t="s">
        <v>15</v>
      </c>
      <c r="V5901" s="50"/>
      <c r="X5901" s="48"/>
    </row>
    <row r="5902" spans="1:24" s="60" customFormat="1" x14ac:dyDescent="0.2">
      <c r="A5902" s="60">
        <v>33</v>
      </c>
      <c r="B5902" s="61" t="s">
        <v>4658</v>
      </c>
      <c r="C5902" s="61">
        <v>3318</v>
      </c>
      <c r="D5902" s="61" t="s">
        <v>5710</v>
      </c>
      <c r="G5902" s="62"/>
      <c r="J5902" s="51" t="s">
        <v>20</v>
      </c>
      <c r="M5902" s="62"/>
      <c r="P5902" s="51" t="s">
        <v>20</v>
      </c>
      <c r="Q5902" s="60" t="s">
        <v>5728</v>
      </c>
      <c r="R5902" s="60">
        <v>17</v>
      </c>
      <c r="S5902" s="62">
        <v>28</v>
      </c>
      <c r="U5902" s="54" t="s">
        <v>15</v>
      </c>
      <c r="V5902" s="50"/>
      <c r="X5902" s="48"/>
    </row>
    <row r="5903" spans="1:24" s="60" customFormat="1" x14ac:dyDescent="0.2">
      <c r="A5903" s="60">
        <v>33</v>
      </c>
      <c r="B5903" s="61" t="s">
        <v>4658</v>
      </c>
      <c r="C5903" s="61">
        <v>3318</v>
      </c>
      <c r="D5903" s="61" t="s">
        <v>5710</v>
      </c>
      <c r="G5903" s="62"/>
      <c r="J5903" s="51" t="s">
        <v>20</v>
      </c>
      <c r="M5903" s="62"/>
      <c r="P5903" s="51" t="s">
        <v>20</v>
      </c>
      <c r="Q5903" s="60" t="s">
        <v>5729</v>
      </c>
      <c r="R5903" s="60">
        <v>18</v>
      </c>
      <c r="S5903" s="62">
        <v>15</v>
      </c>
      <c r="U5903" s="54" t="s">
        <v>15</v>
      </c>
      <c r="V5903" s="50" t="s">
        <v>20</v>
      </c>
      <c r="X5903" s="48"/>
    </row>
    <row r="5904" spans="1:24" s="60" customFormat="1" x14ac:dyDescent="0.2">
      <c r="A5904" s="60">
        <v>33</v>
      </c>
      <c r="B5904" s="61" t="s">
        <v>4658</v>
      </c>
      <c r="C5904" s="61">
        <v>3318</v>
      </c>
      <c r="D5904" s="61" t="s">
        <v>5710</v>
      </c>
      <c r="G5904" s="62"/>
      <c r="J5904" s="51" t="s">
        <v>20</v>
      </c>
      <c r="M5904" s="62"/>
      <c r="P5904" s="51" t="s">
        <v>20</v>
      </c>
      <c r="Q5904" s="60" t="s">
        <v>5730</v>
      </c>
      <c r="R5904" s="60">
        <v>19</v>
      </c>
      <c r="S5904" s="62">
        <v>18</v>
      </c>
      <c r="U5904" s="54" t="s">
        <v>15</v>
      </c>
      <c r="V5904" s="50" t="s">
        <v>20</v>
      </c>
      <c r="X5904" s="48"/>
    </row>
    <row r="5905" spans="1:24" s="60" customFormat="1" x14ac:dyDescent="0.2">
      <c r="A5905" s="60">
        <v>33</v>
      </c>
      <c r="B5905" s="61" t="s">
        <v>4658</v>
      </c>
      <c r="C5905" s="61">
        <v>3318</v>
      </c>
      <c r="D5905" s="61" t="s">
        <v>5710</v>
      </c>
      <c r="G5905" s="62"/>
      <c r="J5905" s="51" t="s">
        <v>20</v>
      </c>
      <c r="M5905" s="62"/>
      <c r="P5905" s="51" t="s">
        <v>20</v>
      </c>
      <c r="Q5905" s="60" t="s">
        <v>5731</v>
      </c>
      <c r="R5905" s="60">
        <v>20</v>
      </c>
      <c r="S5905" s="62">
        <v>72</v>
      </c>
      <c r="U5905" s="54" t="s">
        <v>15</v>
      </c>
      <c r="V5905" s="50" t="s">
        <v>20</v>
      </c>
      <c r="X5905" s="48"/>
    </row>
    <row r="5906" spans="1:24" s="60" customFormat="1" x14ac:dyDescent="0.2">
      <c r="A5906" s="60">
        <v>33</v>
      </c>
      <c r="B5906" s="61" t="s">
        <v>4658</v>
      </c>
      <c r="C5906" s="61">
        <v>3318</v>
      </c>
      <c r="D5906" s="61" t="s">
        <v>5710</v>
      </c>
      <c r="G5906" s="62"/>
      <c r="J5906" s="51" t="s">
        <v>20</v>
      </c>
      <c r="M5906" s="62"/>
      <c r="P5906" s="51" t="s">
        <v>20</v>
      </c>
      <c r="Q5906" s="60" t="s">
        <v>5172</v>
      </c>
      <c r="R5906" s="60">
        <v>21</v>
      </c>
      <c r="S5906" s="62">
        <v>10</v>
      </c>
      <c r="U5906" s="54" t="s">
        <v>15</v>
      </c>
      <c r="V5906" s="50" t="s">
        <v>20</v>
      </c>
      <c r="X5906" s="48"/>
    </row>
    <row r="5907" spans="1:24" s="60" customFormat="1" x14ac:dyDescent="0.2">
      <c r="A5907" s="60">
        <v>33</v>
      </c>
      <c r="B5907" s="61" t="s">
        <v>4658</v>
      </c>
      <c r="C5907" s="61">
        <v>3318</v>
      </c>
      <c r="D5907" s="61" t="s">
        <v>5710</v>
      </c>
      <c r="G5907" s="62"/>
      <c r="J5907" s="51" t="s">
        <v>20</v>
      </c>
      <c r="M5907" s="62"/>
      <c r="P5907" s="51" t="s">
        <v>20</v>
      </c>
      <c r="Q5907" s="60" t="s">
        <v>5732</v>
      </c>
      <c r="R5907" s="60">
        <v>22</v>
      </c>
      <c r="S5907" s="62">
        <v>284</v>
      </c>
      <c r="U5907" s="54" t="s">
        <v>15</v>
      </c>
      <c r="V5907" s="50" t="s">
        <v>16</v>
      </c>
      <c r="X5907" s="48"/>
    </row>
    <row r="5908" spans="1:24" s="60" customFormat="1" x14ac:dyDescent="0.2">
      <c r="A5908" s="60">
        <v>33</v>
      </c>
      <c r="B5908" s="61" t="s">
        <v>4658</v>
      </c>
      <c r="C5908" s="61">
        <v>3318</v>
      </c>
      <c r="D5908" s="61" t="s">
        <v>5710</v>
      </c>
      <c r="G5908" s="62"/>
      <c r="J5908" s="51" t="s">
        <v>20</v>
      </c>
      <c r="M5908" s="62"/>
      <c r="P5908" s="51" t="s">
        <v>20</v>
      </c>
      <c r="Q5908" s="60" t="s">
        <v>5733</v>
      </c>
      <c r="R5908" s="60">
        <v>23</v>
      </c>
      <c r="S5908" s="62">
        <v>94</v>
      </c>
      <c r="U5908" s="54" t="s">
        <v>15</v>
      </c>
      <c r="V5908" s="50" t="s">
        <v>20</v>
      </c>
      <c r="X5908" s="48"/>
    </row>
    <row r="5909" spans="1:24" s="60" customFormat="1" x14ac:dyDescent="0.2">
      <c r="A5909" s="60">
        <v>33</v>
      </c>
      <c r="B5909" s="61" t="s">
        <v>4658</v>
      </c>
      <c r="C5909" s="61">
        <v>3318</v>
      </c>
      <c r="D5909" s="61" t="s">
        <v>5710</v>
      </c>
      <c r="G5909" s="62"/>
      <c r="J5909" s="51" t="s">
        <v>20</v>
      </c>
      <c r="M5909" s="62"/>
      <c r="P5909" s="51" t="s">
        <v>20</v>
      </c>
      <c r="Q5909" s="60" t="s">
        <v>5734</v>
      </c>
      <c r="R5909" s="60">
        <v>24</v>
      </c>
      <c r="S5909" s="62">
        <v>121</v>
      </c>
      <c r="U5909" s="54" t="s">
        <v>15</v>
      </c>
      <c r="V5909" s="50" t="s">
        <v>20</v>
      </c>
      <c r="X5909" s="48"/>
    </row>
    <row r="5910" spans="1:24" s="60" customFormat="1" x14ac:dyDescent="0.2">
      <c r="A5910" s="60">
        <v>33</v>
      </c>
      <c r="B5910" s="61" t="s">
        <v>4658</v>
      </c>
      <c r="C5910" s="61">
        <v>3318</v>
      </c>
      <c r="D5910" s="61" t="s">
        <v>5710</v>
      </c>
      <c r="G5910" s="62"/>
      <c r="J5910" s="51" t="s">
        <v>20</v>
      </c>
      <c r="M5910" s="62"/>
      <c r="P5910" s="51" t="s">
        <v>20</v>
      </c>
      <c r="Q5910" s="60" t="s">
        <v>5735</v>
      </c>
      <c r="R5910" s="60">
        <v>25</v>
      </c>
      <c r="S5910" s="62">
        <v>25</v>
      </c>
      <c r="U5910" s="54" t="s">
        <v>15</v>
      </c>
      <c r="V5910" s="50" t="s">
        <v>20</v>
      </c>
      <c r="X5910" s="48"/>
    </row>
    <row r="5911" spans="1:24" s="60" customFormat="1" x14ac:dyDescent="0.2">
      <c r="A5911" s="60">
        <v>33</v>
      </c>
      <c r="B5911" s="61" t="s">
        <v>4658</v>
      </c>
      <c r="C5911" s="61">
        <v>3318</v>
      </c>
      <c r="D5911" s="61" t="s">
        <v>5710</v>
      </c>
      <c r="G5911" s="62"/>
      <c r="J5911" s="51" t="s">
        <v>20</v>
      </c>
      <c r="M5911" s="62"/>
      <c r="P5911" s="51" t="s">
        <v>20</v>
      </c>
      <c r="Q5911" s="60" t="s">
        <v>5736</v>
      </c>
      <c r="R5911" s="60">
        <v>26</v>
      </c>
      <c r="S5911" s="62">
        <v>273.83299999999997</v>
      </c>
      <c r="U5911" s="54" t="s">
        <v>15</v>
      </c>
      <c r="V5911" s="50" t="s">
        <v>20</v>
      </c>
      <c r="X5911" s="48"/>
    </row>
    <row r="5912" spans="1:24" s="60" customFormat="1" x14ac:dyDescent="0.2">
      <c r="A5912" s="60">
        <v>33</v>
      </c>
      <c r="B5912" s="61" t="s">
        <v>4658</v>
      </c>
      <c r="C5912" s="61">
        <v>3318</v>
      </c>
      <c r="D5912" s="61" t="s">
        <v>5710</v>
      </c>
      <c r="G5912" s="62"/>
      <c r="J5912" s="51" t="s">
        <v>20</v>
      </c>
      <c r="M5912" s="62"/>
      <c r="P5912" s="51" t="s">
        <v>20</v>
      </c>
      <c r="Q5912" s="60" t="s">
        <v>5737</v>
      </c>
      <c r="R5912" s="60">
        <v>27</v>
      </c>
      <c r="S5912" s="62">
        <v>18</v>
      </c>
      <c r="U5912" s="54" t="s">
        <v>15</v>
      </c>
      <c r="V5912" s="50" t="s">
        <v>20</v>
      </c>
      <c r="X5912" s="48"/>
    </row>
    <row r="5913" spans="1:24" s="60" customFormat="1" x14ac:dyDescent="0.2">
      <c r="A5913" s="60">
        <v>33</v>
      </c>
      <c r="B5913" s="61" t="s">
        <v>4658</v>
      </c>
      <c r="C5913" s="61">
        <v>3318</v>
      </c>
      <c r="D5913" s="61" t="s">
        <v>5710</v>
      </c>
      <c r="G5913" s="62"/>
      <c r="J5913" s="51" t="s">
        <v>20</v>
      </c>
      <c r="M5913" s="62"/>
      <c r="P5913" s="51" t="s">
        <v>20</v>
      </c>
      <c r="Q5913" s="60" t="s">
        <v>5738</v>
      </c>
      <c r="R5913" s="60">
        <v>28</v>
      </c>
      <c r="S5913" s="62">
        <v>15</v>
      </c>
      <c r="U5913" s="54" t="s">
        <v>15</v>
      </c>
      <c r="V5913" s="50" t="s">
        <v>20</v>
      </c>
      <c r="X5913" s="48"/>
    </row>
    <row r="5914" spans="1:24" s="60" customFormat="1" x14ac:dyDescent="0.2">
      <c r="A5914" s="60">
        <v>33</v>
      </c>
      <c r="B5914" s="61" t="s">
        <v>4658</v>
      </c>
      <c r="C5914" s="61">
        <v>3318</v>
      </c>
      <c r="D5914" s="61" t="s">
        <v>5710</v>
      </c>
      <c r="G5914" s="62"/>
      <c r="J5914" s="51" t="s">
        <v>20</v>
      </c>
      <c r="M5914" s="62"/>
      <c r="P5914" s="51" t="s">
        <v>20</v>
      </c>
      <c r="Q5914" s="60" t="s">
        <v>5158</v>
      </c>
      <c r="R5914" s="60">
        <v>29</v>
      </c>
      <c r="S5914" s="62">
        <v>12.64</v>
      </c>
      <c r="U5914" s="54" t="s">
        <v>15</v>
      </c>
      <c r="V5914" s="50" t="s">
        <v>20</v>
      </c>
      <c r="X5914" s="48"/>
    </row>
    <row r="5915" spans="1:24" s="60" customFormat="1" x14ac:dyDescent="0.2">
      <c r="A5915" s="60">
        <v>33</v>
      </c>
      <c r="B5915" s="61" t="s">
        <v>4658</v>
      </c>
      <c r="C5915" s="61">
        <v>3318</v>
      </c>
      <c r="D5915" s="61" t="s">
        <v>5710</v>
      </c>
      <c r="G5915" s="62"/>
      <c r="J5915" s="51" t="s">
        <v>20</v>
      </c>
      <c r="M5915" s="62"/>
      <c r="P5915" s="51" t="s">
        <v>20</v>
      </c>
      <c r="Q5915" s="60" t="s">
        <v>5739</v>
      </c>
      <c r="R5915" s="60">
        <v>30</v>
      </c>
      <c r="S5915" s="62">
        <v>10</v>
      </c>
      <c r="U5915" s="54" t="s">
        <v>15</v>
      </c>
      <c r="V5915" s="50" t="s">
        <v>20</v>
      </c>
      <c r="X5915" s="48"/>
    </row>
    <row r="5916" spans="1:24" s="60" customFormat="1" x14ac:dyDescent="0.2">
      <c r="A5916" s="60">
        <v>33</v>
      </c>
      <c r="B5916" s="61" t="s">
        <v>4658</v>
      </c>
      <c r="C5916" s="61">
        <v>3318</v>
      </c>
      <c r="D5916" s="61" t="s">
        <v>5710</v>
      </c>
      <c r="G5916" s="62"/>
      <c r="J5916" s="51" t="s">
        <v>20</v>
      </c>
      <c r="M5916" s="62"/>
      <c r="P5916" s="51" t="s">
        <v>20</v>
      </c>
      <c r="Q5916" s="60" t="s">
        <v>5740</v>
      </c>
      <c r="R5916" s="60">
        <v>31</v>
      </c>
      <c r="S5916" s="62">
        <v>246</v>
      </c>
      <c r="U5916" s="54" t="s">
        <v>15</v>
      </c>
      <c r="V5916" s="50" t="s">
        <v>20</v>
      </c>
      <c r="X5916" s="48"/>
    </row>
    <row r="5917" spans="1:24" s="60" customFormat="1" x14ac:dyDescent="0.2">
      <c r="A5917" s="60">
        <v>33</v>
      </c>
      <c r="B5917" s="61" t="s">
        <v>4658</v>
      </c>
      <c r="C5917" s="61">
        <v>3318</v>
      </c>
      <c r="D5917" s="61" t="s">
        <v>5710</v>
      </c>
      <c r="G5917" s="62"/>
      <c r="J5917" s="51" t="s">
        <v>20</v>
      </c>
      <c r="M5917" s="62"/>
      <c r="P5917" s="51" t="s">
        <v>20</v>
      </c>
      <c r="Q5917" s="60" t="s">
        <v>5741</v>
      </c>
      <c r="R5917" s="60">
        <v>32</v>
      </c>
      <c r="S5917" s="62">
        <v>12</v>
      </c>
      <c r="U5917" s="54" t="s">
        <v>15</v>
      </c>
      <c r="V5917" s="50" t="s">
        <v>20</v>
      </c>
      <c r="X5917" s="48"/>
    </row>
    <row r="5918" spans="1:24" s="60" customFormat="1" x14ac:dyDescent="0.2">
      <c r="A5918" s="60">
        <v>33</v>
      </c>
      <c r="B5918" s="61" t="s">
        <v>4658</v>
      </c>
      <c r="C5918" s="61">
        <v>3318</v>
      </c>
      <c r="D5918" s="61" t="s">
        <v>5710</v>
      </c>
      <c r="G5918" s="62"/>
      <c r="J5918" s="51" t="s">
        <v>20</v>
      </c>
      <c r="M5918" s="62"/>
      <c r="P5918" s="51" t="s">
        <v>20</v>
      </c>
      <c r="Q5918" s="60" t="s">
        <v>5334</v>
      </c>
      <c r="R5918" s="60">
        <v>33</v>
      </c>
      <c r="S5918" s="62">
        <v>13</v>
      </c>
      <c r="U5918" s="54" t="s">
        <v>15</v>
      </c>
      <c r="V5918" s="50" t="s">
        <v>20</v>
      </c>
      <c r="X5918" s="48"/>
    </row>
    <row r="5919" spans="1:24" s="60" customFormat="1" x14ac:dyDescent="0.2">
      <c r="A5919" s="60">
        <v>33</v>
      </c>
      <c r="B5919" s="61" t="s">
        <v>4658</v>
      </c>
      <c r="C5919" s="61">
        <v>3318</v>
      </c>
      <c r="D5919" s="61" t="s">
        <v>5710</v>
      </c>
      <c r="G5919" s="62"/>
      <c r="J5919" s="51" t="s">
        <v>20</v>
      </c>
      <c r="M5919" s="62"/>
      <c r="P5919" s="51" t="s">
        <v>20</v>
      </c>
      <c r="Q5919" s="60" t="s">
        <v>5742</v>
      </c>
      <c r="R5919" s="60">
        <v>34</v>
      </c>
      <c r="S5919" s="62">
        <v>862</v>
      </c>
      <c r="U5919" s="54" t="s">
        <v>15</v>
      </c>
      <c r="V5919" s="50" t="s">
        <v>16</v>
      </c>
      <c r="X5919" s="48"/>
    </row>
    <row r="5920" spans="1:24" s="60" customFormat="1" x14ac:dyDescent="0.2">
      <c r="A5920" s="60">
        <v>33</v>
      </c>
      <c r="B5920" s="61" t="s">
        <v>4658</v>
      </c>
      <c r="C5920" s="61">
        <v>3318</v>
      </c>
      <c r="D5920" s="61" t="s">
        <v>5710</v>
      </c>
      <c r="G5920" s="62"/>
      <c r="J5920" s="51" t="s">
        <v>20</v>
      </c>
      <c r="M5920" s="62"/>
      <c r="P5920" s="51" t="s">
        <v>20</v>
      </c>
      <c r="Q5920" s="60" t="s">
        <v>4683</v>
      </c>
      <c r="R5920" s="60">
        <v>35</v>
      </c>
      <c r="S5920" s="62">
        <v>60</v>
      </c>
      <c r="U5920" s="54" t="s">
        <v>15</v>
      </c>
      <c r="V5920" s="50" t="s">
        <v>20</v>
      </c>
      <c r="X5920" s="48"/>
    </row>
    <row r="5921" spans="1:24" s="60" customFormat="1" x14ac:dyDescent="0.2">
      <c r="A5921" s="60">
        <v>33</v>
      </c>
      <c r="B5921" s="61" t="s">
        <v>4658</v>
      </c>
      <c r="C5921" s="61">
        <v>3318</v>
      </c>
      <c r="D5921" s="61" t="s">
        <v>5710</v>
      </c>
      <c r="G5921" s="62"/>
      <c r="J5921" s="51" t="s">
        <v>20</v>
      </c>
      <c r="M5921" s="62"/>
      <c r="P5921" s="51" t="s">
        <v>20</v>
      </c>
      <c r="Q5921" s="60" t="s">
        <v>5743</v>
      </c>
      <c r="R5921" s="60">
        <v>36</v>
      </c>
      <c r="S5921" s="62">
        <v>45</v>
      </c>
      <c r="U5921" s="54" t="s">
        <v>15</v>
      </c>
      <c r="V5921" s="50" t="s">
        <v>20</v>
      </c>
      <c r="X5921" s="48"/>
    </row>
    <row r="5922" spans="1:24" s="60" customFormat="1" x14ac:dyDescent="0.2">
      <c r="A5922" s="60">
        <v>33</v>
      </c>
      <c r="B5922" s="61" t="s">
        <v>4658</v>
      </c>
      <c r="C5922" s="61">
        <v>3318</v>
      </c>
      <c r="D5922" s="61" t="s">
        <v>5710</v>
      </c>
      <c r="G5922" s="62"/>
      <c r="J5922" s="51" t="s">
        <v>20</v>
      </c>
      <c r="M5922" s="62"/>
      <c r="P5922" s="51" t="s">
        <v>20</v>
      </c>
      <c r="Q5922" s="60" t="s">
        <v>5744</v>
      </c>
      <c r="R5922" s="60">
        <v>37</v>
      </c>
      <c r="S5922" s="62">
        <v>42</v>
      </c>
      <c r="U5922" s="54" t="s">
        <v>15</v>
      </c>
      <c r="V5922" s="50" t="s">
        <v>20</v>
      </c>
      <c r="X5922" s="48"/>
    </row>
    <row r="5923" spans="1:24" s="60" customFormat="1" x14ac:dyDescent="0.2">
      <c r="A5923" s="60">
        <v>33</v>
      </c>
      <c r="B5923" s="61" t="s">
        <v>4658</v>
      </c>
      <c r="C5923" s="61">
        <v>3318</v>
      </c>
      <c r="D5923" s="61" t="s">
        <v>5710</v>
      </c>
      <c r="G5923" s="62"/>
      <c r="J5923" s="51" t="s">
        <v>20</v>
      </c>
      <c r="M5923" s="62"/>
      <c r="P5923" s="51" t="s">
        <v>20</v>
      </c>
      <c r="Q5923" s="60" t="s">
        <v>5745</v>
      </c>
      <c r="R5923" s="60">
        <v>38</v>
      </c>
      <c r="S5923" s="62">
        <v>35</v>
      </c>
      <c r="U5923" s="54" t="s">
        <v>15</v>
      </c>
      <c r="V5923" s="50" t="s">
        <v>20</v>
      </c>
      <c r="X5923" s="48"/>
    </row>
    <row r="5924" spans="1:24" s="60" customFormat="1" x14ac:dyDescent="0.2">
      <c r="A5924" s="60">
        <v>33</v>
      </c>
      <c r="B5924" s="61" t="s">
        <v>4658</v>
      </c>
      <c r="C5924" s="61">
        <v>3318</v>
      </c>
      <c r="D5924" s="61" t="s">
        <v>5710</v>
      </c>
      <c r="G5924" s="62"/>
      <c r="J5924" s="51" t="s">
        <v>20</v>
      </c>
      <c r="M5924" s="62"/>
      <c r="P5924" s="51" t="s">
        <v>20</v>
      </c>
      <c r="Q5924" s="60" t="s">
        <v>5338</v>
      </c>
      <c r="R5924" s="60">
        <v>39</v>
      </c>
      <c r="S5924" s="62">
        <v>14</v>
      </c>
      <c r="U5924" s="54" t="s">
        <v>15</v>
      </c>
      <c r="V5924" s="50" t="s">
        <v>20</v>
      </c>
      <c r="X5924" s="48"/>
    </row>
    <row r="5925" spans="1:24" s="60" customFormat="1" x14ac:dyDescent="0.2">
      <c r="A5925" s="60">
        <v>33</v>
      </c>
      <c r="B5925" s="61" t="s">
        <v>4658</v>
      </c>
      <c r="C5925" s="61">
        <v>3318</v>
      </c>
      <c r="D5925" s="61" t="s">
        <v>5710</v>
      </c>
      <c r="G5925" s="62"/>
      <c r="J5925" s="51" t="s">
        <v>20</v>
      </c>
      <c r="M5925" s="62"/>
      <c r="P5925" s="51" t="s">
        <v>20</v>
      </c>
      <c r="Q5925" s="60" t="s">
        <v>5746</v>
      </c>
      <c r="R5925" s="60">
        <v>40</v>
      </c>
      <c r="S5925" s="62">
        <v>129.65</v>
      </c>
      <c r="U5925" s="54" t="s">
        <v>15</v>
      </c>
      <c r="V5925" s="50" t="s">
        <v>20</v>
      </c>
      <c r="X5925" s="48"/>
    </row>
    <row r="5926" spans="1:24" s="60" customFormat="1" x14ac:dyDescent="0.2">
      <c r="A5926" s="60">
        <v>33</v>
      </c>
      <c r="B5926" s="61" t="s">
        <v>4658</v>
      </c>
      <c r="C5926" s="61">
        <v>3318</v>
      </c>
      <c r="D5926" s="61" t="s">
        <v>5710</v>
      </c>
      <c r="G5926" s="62"/>
      <c r="J5926" s="51" t="s">
        <v>20</v>
      </c>
      <c r="M5926" s="62"/>
      <c r="P5926" s="51" t="s">
        <v>20</v>
      </c>
      <c r="Q5926" s="60" t="s">
        <v>5747</v>
      </c>
      <c r="R5926" s="60">
        <v>41</v>
      </c>
      <c r="S5926" s="62">
        <v>16</v>
      </c>
      <c r="U5926" s="54" t="s">
        <v>15</v>
      </c>
      <c r="V5926" s="50" t="s">
        <v>20</v>
      </c>
      <c r="X5926" s="48"/>
    </row>
    <row r="5927" spans="1:24" s="60" customFormat="1" x14ac:dyDescent="0.2">
      <c r="A5927" s="60">
        <v>33</v>
      </c>
      <c r="B5927" s="61" t="s">
        <v>4658</v>
      </c>
      <c r="C5927" s="61">
        <v>3318</v>
      </c>
      <c r="D5927" s="61" t="s">
        <v>5710</v>
      </c>
      <c r="G5927" s="62"/>
      <c r="J5927" s="51" t="s">
        <v>20</v>
      </c>
      <c r="M5927" s="62"/>
      <c r="P5927" s="51" t="s">
        <v>20</v>
      </c>
      <c r="Q5927" s="60" t="s">
        <v>5748</v>
      </c>
      <c r="R5927" s="60">
        <v>42</v>
      </c>
      <c r="S5927" s="62">
        <v>31</v>
      </c>
      <c r="U5927" s="54" t="s">
        <v>15</v>
      </c>
      <c r="V5927" s="50" t="s">
        <v>20</v>
      </c>
      <c r="X5927" s="48"/>
    </row>
    <row r="5928" spans="1:24" s="60" customFormat="1" x14ac:dyDescent="0.2">
      <c r="A5928" s="60">
        <v>33</v>
      </c>
      <c r="B5928" s="61" t="s">
        <v>4658</v>
      </c>
      <c r="C5928" s="61">
        <v>3318</v>
      </c>
      <c r="D5928" s="61" t="s">
        <v>5710</v>
      </c>
      <c r="G5928" s="62"/>
      <c r="J5928" s="51" t="s">
        <v>20</v>
      </c>
      <c r="M5928" s="62"/>
      <c r="P5928" s="51" t="s">
        <v>20</v>
      </c>
      <c r="Q5928" s="60" t="s">
        <v>5749</v>
      </c>
      <c r="R5928" s="60">
        <v>43</v>
      </c>
      <c r="S5928" s="62">
        <v>13</v>
      </c>
      <c r="U5928" s="54" t="s">
        <v>15</v>
      </c>
      <c r="V5928" s="50" t="s">
        <v>20</v>
      </c>
      <c r="X5928" s="48"/>
    </row>
    <row r="5929" spans="1:24" s="60" customFormat="1" x14ac:dyDescent="0.2">
      <c r="A5929" s="60">
        <v>33</v>
      </c>
      <c r="B5929" s="61" t="s">
        <v>4658</v>
      </c>
      <c r="C5929" s="61">
        <v>3318</v>
      </c>
      <c r="D5929" s="61" t="s">
        <v>5710</v>
      </c>
      <c r="G5929" s="62"/>
      <c r="J5929" s="51" t="s">
        <v>20</v>
      </c>
      <c r="M5929" s="62"/>
      <c r="P5929" s="51" t="s">
        <v>20</v>
      </c>
      <c r="Q5929" s="60" t="s">
        <v>5750</v>
      </c>
      <c r="R5929" s="60">
        <v>44</v>
      </c>
      <c r="S5929" s="62">
        <v>54.6</v>
      </c>
      <c r="U5929" s="54" t="s">
        <v>15</v>
      </c>
      <c r="V5929" s="50" t="s">
        <v>20</v>
      </c>
      <c r="X5929" s="48"/>
    </row>
    <row r="5930" spans="1:24" s="60" customFormat="1" x14ac:dyDescent="0.2">
      <c r="A5930" s="60">
        <v>33</v>
      </c>
      <c r="B5930" s="61" t="s">
        <v>4658</v>
      </c>
      <c r="C5930" s="61">
        <v>3318</v>
      </c>
      <c r="D5930" s="61" t="s">
        <v>5710</v>
      </c>
      <c r="G5930" s="62"/>
      <c r="J5930" s="51" t="s">
        <v>20</v>
      </c>
      <c r="M5930" s="62"/>
      <c r="P5930" s="51" t="s">
        <v>20</v>
      </c>
      <c r="Q5930" s="60" t="s">
        <v>5751</v>
      </c>
      <c r="R5930" s="60">
        <v>45</v>
      </c>
      <c r="S5930" s="62">
        <v>32</v>
      </c>
      <c r="U5930" s="54" t="s">
        <v>15</v>
      </c>
      <c r="V5930" s="50" t="s">
        <v>20</v>
      </c>
      <c r="X5930" s="48"/>
    </row>
    <row r="5931" spans="1:24" s="60" customFormat="1" x14ac:dyDescent="0.2">
      <c r="A5931" s="60">
        <v>33</v>
      </c>
      <c r="B5931" s="61" t="s">
        <v>4658</v>
      </c>
      <c r="C5931" s="61">
        <v>3318</v>
      </c>
      <c r="D5931" s="61" t="s">
        <v>5710</v>
      </c>
      <c r="G5931" s="62"/>
      <c r="J5931" s="51" t="s">
        <v>20</v>
      </c>
      <c r="M5931" s="62"/>
      <c r="P5931" s="51" t="s">
        <v>20</v>
      </c>
      <c r="Q5931" s="60" t="s">
        <v>5752</v>
      </c>
      <c r="R5931" s="60">
        <v>46</v>
      </c>
      <c r="S5931" s="62">
        <v>18.5</v>
      </c>
      <c r="U5931" s="54" t="s">
        <v>15</v>
      </c>
      <c r="V5931" s="50" t="s">
        <v>20</v>
      </c>
      <c r="X5931" s="48"/>
    </row>
    <row r="5932" spans="1:24" s="60" customFormat="1" x14ac:dyDescent="0.2">
      <c r="A5932" s="60">
        <v>33</v>
      </c>
      <c r="B5932" s="61" t="s">
        <v>4658</v>
      </c>
      <c r="C5932" s="61">
        <v>3318</v>
      </c>
      <c r="D5932" s="61" t="s">
        <v>5710</v>
      </c>
      <c r="G5932" s="62"/>
      <c r="J5932" s="51" t="s">
        <v>20</v>
      </c>
      <c r="M5932" s="62"/>
      <c r="P5932" s="51" t="s">
        <v>20</v>
      </c>
      <c r="Q5932" s="60" t="s">
        <v>5753</v>
      </c>
      <c r="R5932" s="60">
        <v>47</v>
      </c>
      <c r="S5932" s="62">
        <v>27</v>
      </c>
      <c r="U5932" s="54" t="s">
        <v>15</v>
      </c>
      <c r="V5932" s="50" t="s">
        <v>20</v>
      </c>
      <c r="X5932" s="48"/>
    </row>
    <row r="5933" spans="1:24" s="60" customFormat="1" x14ac:dyDescent="0.2">
      <c r="A5933" s="60">
        <v>33</v>
      </c>
      <c r="B5933" s="61" t="s">
        <v>4658</v>
      </c>
      <c r="C5933" s="61">
        <v>3318</v>
      </c>
      <c r="D5933" s="61" t="s">
        <v>5710</v>
      </c>
      <c r="G5933" s="62"/>
      <c r="J5933" s="51" t="s">
        <v>20</v>
      </c>
      <c r="M5933" s="62"/>
      <c r="P5933" s="51" t="s">
        <v>20</v>
      </c>
      <c r="Q5933" s="60" t="s">
        <v>5754</v>
      </c>
      <c r="R5933" s="60">
        <v>48</v>
      </c>
      <c r="S5933" s="62">
        <v>19</v>
      </c>
      <c r="U5933" s="54" t="s">
        <v>15</v>
      </c>
      <c r="V5933" s="50" t="s">
        <v>20</v>
      </c>
      <c r="X5933" s="48"/>
    </row>
    <row r="5934" spans="1:24" s="60" customFormat="1" x14ac:dyDescent="0.2">
      <c r="A5934" s="60">
        <v>33</v>
      </c>
      <c r="B5934" s="61" t="s">
        <v>4658</v>
      </c>
      <c r="C5934" s="61">
        <v>3318</v>
      </c>
      <c r="D5934" s="61" t="s">
        <v>5710</v>
      </c>
      <c r="G5934" s="62"/>
      <c r="J5934" s="51" t="s">
        <v>20</v>
      </c>
      <c r="M5934" s="62"/>
      <c r="P5934" s="51" t="s">
        <v>20</v>
      </c>
      <c r="Q5934" s="60" t="s">
        <v>5755</v>
      </c>
      <c r="R5934" s="60">
        <v>49</v>
      </c>
      <c r="S5934" s="62">
        <v>40</v>
      </c>
      <c r="U5934" s="54" t="s">
        <v>15</v>
      </c>
      <c r="V5934" s="50" t="s">
        <v>20</v>
      </c>
      <c r="X5934" s="48"/>
    </row>
    <row r="5935" spans="1:24" s="60" customFormat="1" x14ac:dyDescent="0.2">
      <c r="A5935" s="60">
        <v>33</v>
      </c>
      <c r="B5935" s="61" t="s">
        <v>4658</v>
      </c>
      <c r="C5935" s="61">
        <v>3318</v>
      </c>
      <c r="D5935" s="61" t="s">
        <v>5710</v>
      </c>
      <c r="G5935" s="62"/>
      <c r="J5935" s="51" t="s">
        <v>20</v>
      </c>
      <c r="M5935" s="62"/>
      <c r="P5935" s="51" t="s">
        <v>20</v>
      </c>
      <c r="Q5935" s="60" t="s">
        <v>5756</v>
      </c>
      <c r="R5935" s="60">
        <v>50</v>
      </c>
      <c r="S5935" s="62">
        <v>64</v>
      </c>
      <c r="U5935" s="54" t="s">
        <v>15</v>
      </c>
      <c r="V5935" s="50" t="s">
        <v>20</v>
      </c>
      <c r="X5935" s="48"/>
    </row>
    <row r="5936" spans="1:24" s="60" customFormat="1" x14ac:dyDescent="0.2">
      <c r="A5936" s="60">
        <v>33</v>
      </c>
      <c r="B5936" s="61" t="s">
        <v>4658</v>
      </c>
      <c r="C5936" s="61">
        <v>3318</v>
      </c>
      <c r="D5936" s="61" t="s">
        <v>5710</v>
      </c>
      <c r="G5936" s="62"/>
      <c r="J5936" s="51" t="s">
        <v>20</v>
      </c>
      <c r="M5936" s="62"/>
      <c r="P5936" s="51" t="s">
        <v>20</v>
      </c>
      <c r="Q5936" s="60" t="s">
        <v>5757</v>
      </c>
      <c r="R5936" s="60">
        <v>51</v>
      </c>
      <c r="S5936" s="62">
        <v>70</v>
      </c>
      <c r="U5936" s="54" t="s">
        <v>15</v>
      </c>
      <c r="V5936" s="50" t="s">
        <v>20</v>
      </c>
      <c r="X5936" s="48"/>
    </row>
    <row r="5937" spans="1:24" s="60" customFormat="1" x14ac:dyDescent="0.2">
      <c r="A5937" s="60">
        <v>33</v>
      </c>
      <c r="B5937" s="61" t="s">
        <v>4658</v>
      </c>
      <c r="C5937" s="61">
        <v>3318</v>
      </c>
      <c r="D5937" s="61" t="s">
        <v>5710</v>
      </c>
      <c r="G5937" s="62"/>
      <c r="J5937" s="51" t="s">
        <v>20</v>
      </c>
      <c r="M5937" s="62"/>
      <c r="P5937" s="51" t="s">
        <v>20</v>
      </c>
      <c r="Q5937" s="60" t="s">
        <v>5758</v>
      </c>
      <c r="R5937" s="60">
        <v>52</v>
      </c>
      <c r="S5937" s="62">
        <v>50</v>
      </c>
      <c r="U5937" s="54" t="s">
        <v>15</v>
      </c>
      <c r="V5937" s="50" t="s">
        <v>20</v>
      </c>
      <c r="X5937" s="48"/>
    </row>
    <row r="5938" spans="1:24" s="60" customFormat="1" x14ac:dyDescent="0.2">
      <c r="A5938" s="60">
        <v>33</v>
      </c>
      <c r="B5938" s="61" t="s">
        <v>4658</v>
      </c>
      <c r="C5938" s="61">
        <v>3318</v>
      </c>
      <c r="D5938" s="61" t="s">
        <v>5710</v>
      </c>
      <c r="G5938" s="62"/>
      <c r="J5938" s="51" t="s">
        <v>20</v>
      </c>
      <c r="M5938" s="62"/>
      <c r="P5938" s="51" t="s">
        <v>20</v>
      </c>
      <c r="Q5938" s="60" t="s">
        <v>5759</v>
      </c>
      <c r="R5938" s="60">
        <v>53</v>
      </c>
      <c r="S5938" s="62">
        <v>100</v>
      </c>
      <c r="U5938" s="54" t="s">
        <v>15</v>
      </c>
      <c r="V5938" s="50" t="s">
        <v>20</v>
      </c>
      <c r="X5938" s="48"/>
    </row>
    <row r="5939" spans="1:24" s="60" customFormat="1" x14ac:dyDescent="0.2">
      <c r="A5939" s="60">
        <v>33</v>
      </c>
      <c r="B5939" s="61" t="s">
        <v>4658</v>
      </c>
      <c r="C5939" s="61">
        <v>3318</v>
      </c>
      <c r="D5939" s="61" t="s">
        <v>5710</v>
      </c>
      <c r="G5939" s="62"/>
      <c r="J5939" s="51" t="s">
        <v>20</v>
      </c>
      <c r="M5939" s="62"/>
      <c r="P5939" s="51" t="s">
        <v>20</v>
      </c>
      <c r="Q5939" s="60" t="s">
        <v>5760</v>
      </c>
      <c r="R5939" s="60">
        <v>54</v>
      </c>
      <c r="S5939" s="62">
        <v>60</v>
      </c>
      <c r="U5939" s="54" t="s">
        <v>15</v>
      </c>
      <c r="V5939" s="50" t="s">
        <v>20</v>
      </c>
      <c r="X5939" s="48"/>
    </row>
    <row r="5940" spans="1:24" s="60" customFormat="1" x14ac:dyDescent="0.2">
      <c r="A5940" s="60">
        <v>33</v>
      </c>
      <c r="B5940" s="61" t="s">
        <v>4658</v>
      </c>
      <c r="C5940" s="61">
        <v>3318</v>
      </c>
      <c r="D5940" s="61" t="s">
        <v>5710</v>
      </c>
      <c r="G5940" s="62"/>
      <c r="J5940" s="51" t="s">
        <v>20</v>
      </c>
      <c r="M5940" s="62"/>
      <c r="P5940" s="51" t="s">
        <v>20</v>
      </c>
      <c r="Q5940" s="60" t="s">
        <v>5761</v>
      </c>
      <c r="R5940" s="60">
        <v>55</v>
      </c>
      <c r="S5940" s="62">
        <v>59</v>
      </c>
      <c r="U5940" s="54" t="s">
        <v>15</v>
      </c>
      <c r="V5940" s="50" t="s">
        <v>20</v>
      </c>
      <c r="X5940" s="48"/>
    </row>
    <row r="5941" spans="1:24" s="60" customFormat="1" x14ac:dyDescent="0.2">
      <c r="A5941" s="60">
        <v>33</v>
      </c>
      <c r="B5941" s="61" t="s">
        <v>4658</v>
      </c>
      <c r="C5941" s="61">
        <v>3318</v>
      </c>
      <c r="D5941" s="61" t="s">
        <v>5710</v>
      </c>
      <c r="G5941" s="62"/>
      <c r="J5941" s="51" t="s">
        <v>20</v>
      </c>
      <c r="M5941" s="62"/>
      <c r="P5941" s="51" t="s">
        <v>20</v>
      </c>
      <c r="Q5941" s="60" t="s">
        <v>5762</v>
      </c>
      <c r="R5941" s="60">
        <v>56</v>
      </c>
      <c r="S5941" s="62">
        <v>308</v>
      </c>
      <c r="U5941" s="54" t="s">
        <v>15</v>
      </c>
      <c r="V5941" s="50" t="s">
        <v>16</v>
      </c>
      <c r="X5941" s="48"/>
    </row>
    <row r="5942" spans="1:24" s="60" customFormat="1" x14ac:dyDescent="0.2">
      <c r="A5942" s="60">
        <v>33</v>
      </c>
      <c r="B5942" s="61" t="s">
        <v>4658</v>
      </c>
      <c r="C5942" s="61">
        <v>3318</v>
      </c>
      <c r="D5942" s="61" t="s">
        <v>5710</v>
      </c>
      <c r="G5942" s="62"/>
      <c r="J5942" s="51" t="s">
        <v>20</v>
      </c>
      <c r="M5942" s="62"/>
      <c r="P5942" s="51" t="s">
        <v>20</v>
      </c>
      <c r="Q5942" s="60" t="s">
        <v>5763</v>
      </c>
      <c r="R5942" s="60">
        <v>57</v>
      </c>
      <c r="S5942" s="62">
        <v>20</v>
      </c>
      <c r="U5942" s="54" t="s">
        <v>15</v>
      </c>
      <c r="V5942" s="50" t="s">
        <v>20</v>
      </c>
      <c r="X5942" s="48"/>
    </row>
    <row r="5943" spans="1:24" s="60" customFormat="1" x14ac:dyDescent="0.2">
      <c r="A5943" s="60">
        <v>33</v>
      </c>
      <c r="B5943" s="61" t="s">
        <v>4658</v>
      </c>
      <c r="C5943" s="61">
        <v>3318</v>
      </c>
      <c r="D5943" s="61" t="s">
        <v>5710</v>
      </c>
      <c r="G5943" s="62"/>
      <c r="J5943" s="51" t="s">
        <v>20</v>
      </c>
      <c r="M5943" s="62"/>
      <c r="P5943" s="51" t="s">
        <v>20</v>
      </c>
      <c r="Q5943" s="60" t="s">
        <v>5764</v>
      </c>
      <c r="R5943" s="60">
        <v>58</v>
      </c>
      <c r="S5943" s="62">
        <v>73</v>
      </c>
      <c r="U5943" s="54" t="s">
        <v>15</v>
      </c>
      <c r="V5943" s="50" t="s">
        <v>20</v>
      </c>
      <c r="X5943" s="48"/>
    </row>
    <row r="5944" spans="1:24" s="60" customFormat="1" x14ac:dyDescent="0.2">
      <c r="A5944" s="60">
        <v>33</v>
      </c>
      <c r="B5944" s="61" t="s">
        <v>4658</v>
      </c>
      <c r="C5944" s="61">
        <v>3318</v>
      </c>
      <c r="D5944" s="61" t="s">
        <v>5710</v>
      </c>
      <c r="G5944" s="62"/>
      <c r="J5944" s="51" t="s">
        <v>20</v>
      </c>
      <c r="M5944" s="62"/>
      <c r="P5944" s="51" t="s">
        <v>20</v>
      </c>
      <c r="Q5944" s="60" t="s">
        <v>5764</v>
      </c>
      <c r="R5944" s="60">
        <v>59</v>
      </c>
      <c r="S5944" s="62">
        <v>117.7</v>
      </c>
      <c r="U5944" s="54" t="s">
        <v>15</v>
      </c>
      <c r="V5944" s="50" t="s">
        <v>20</v>
      </c>
      <c r="X5944" s="48"/>
    </row>
    <row r="5945" spans="1:24" s="60" customFormat="1" x14ac:dyDescent="0.2">
      <c r="A5945" s="60">
        <v>33</v>
      </c>
      <c r="B5945" s="61" t="s">
        <v>4658</v>
      </c>
      <c r="C5945" s="61">
        <v>3318</v>
      </c>
      <c r="D5945" s="61" t="s">
        <v>5710</v>
      </c>
      <c r="G5945" s="62"/>
      <c r="J5945" s="51" t="s">
        <v>20</v>
      </c>
      <c r="M5945" s="62"/>
      <c r="P5945" s="51" t="s">
        <v>20</v>
      </c>
      <c r="Q5945" s="60" t="s">
        <v>5765</v>
      </c>
      <c r="R5945" s="60">
        <v>60</v>
      </c>
      <c r="S5945" s="62">
        <v>16</v>
      </c>
      <c r="U5945" s="54" t="s">
        <v>15</v>
      </c>
      <c r="V5945" s="50" t="s">
        <v>20</v>
      </c>
      <c r="X5945" s="48"/>
    </row>
    <row r="5946" spans="1:24" s="60" customFormat="1" x14ac:dyDescent="0.2">
      <c r="A5946" s="60">
        <v>33</v>
      </c>
      <c r="B5946" s="61" t="s">
        <v>4658</v>
      </c>
      <c r="C5946" s="61">
        <v>3318</v>
      </c>
      <c r="D5946" s="61" t="s">
        <v>5710</v>
      </c>
      <c r="G5946" s="62"/>
      <c r="J5946" s="51" t="s">
        <v>20</v>
      </c>
      <c r="M5946" s="62"/>
      <c r="P5946" s="51" t="s">
        <v>20</v>
      </c>
      <c r="Q5946" s="60" t="s">
        <v>5766</v>
      </c>
      <c r="R5946" s="60">
        <v>61</v>
      </c>
      <c r="S5946" s="62">
        <v>18</v>
      </c>
      <c r="U5946" s="54" t="s">
        <v>15</v>
      </c>
      <c r="V5946" s="50" t="s">
        <v>20</v>
      </c>
      <c r="X5946" s="48"/>
    </row>
    <row r="5947" spans="1:24" s="60" customFormat="1" x14ac:dyDescent="0.2">
      <c r="A5947" s="60">
        <v>33</v>
      </c>
      <c r="B5947" s="61" t="s">
        <v>4658</v>
      </c>
      <c r="C5947" s="61">
        <v>3318</v>
      </c>
      <c r="D5947" s="61" t="s">
        <v>5710</v>
      </c>
      <c r="G5947" s="62"/>
      <c r="J5947" s="51" t="s">
        <v>20</v>
      </c>
      <c r="M5947" s="62"/>
      <c r="P5947" s="51" t="s">
        <v>20</v>
      </c>
      <c r="Q5947" s="60" t="s">
        <v>5767</v>
      </c>
      <c r="R5947" s="60">
        <v>62</v>
      </c>
      <c r="S5947" s="62">
        <v>14</v>
      </c>
      <c r="U5947" s="54" t="s">
        <v>15</v>
      </c>
      <c r="V5947" s="50" t="s">
        <v>20</v>
      </c>
      <c r="X5947" s="48"/>
    </row>
    <row r="5948" spans="1:24" s="60" customFormat="1" x14ac:dyDescent="0.2">
      <c r="A5948" s="60">
        <v>33</v>
      </c>
      <c r="B5948" s="61" t="s">
        <v>4658</v>
      </c>
      <c r="C5948" s="61">
        <v>3318</v>
      </c>
      <c r="D5948" s="61" t="s">
        <v>5710</v>
      </c>
      <c r="G5948" s="62"/>
      <c r="J5948" s="51" t="s">
        <v>20</v>
      </c>
      <c r="M5948" s="62"/>
      <c r="P5948" s="51" t="s">
        <v>20</v>
      </c>
      <c r="Q5948" s="60" t="s">
        <v>5768</v>
      </c>
      <c r="R5948" s="60">
        <v>63</v>
      </c>
      <c r="S5948" s="62">
        <v>240</v>
      </c>
      <c r="U5948" s="54" t="s">
        <v>15</v>
      </c>
      <c r="V5948" s="50" t="s">
        <v>20</v>
      </c>
      <c r="X5948" s="48"/>
    </row>
    <row r="5949" spans="1:24" s="60" customFormat="1" x14ac:dyDescent="0.2">
      <c r="A5949" s="60">
        <v>33</v>
      </c>
      <c r="B5949" s="61" t="s">
        <v>4658</v>
      </c>
      <c r="C5949" s="61">
        <v>3318</v>
      </c>
      <c r="D5949" s="61" t="s">
        <v>5710</v>
      </c>
      <c r="G5949" s="62"/>
      <c r="J5949" s="51" t="s">
        <v>20</v>
      </c>
      <c r="M5949" s="62"/>
      <c r="P5949" s="51" t="s">
        <v>20</v>
      </c>
      <c r="Q5949" s="60" t="s">
        <v>5769</v>
      </c>
      <c r="R5949" s="60">
        <v>64</v>
      </c>
      <c r="S5949" s="62">
        <v>12</v>
      </c>
      <c r="U5949" s="54" t="s">
        <v>15</v>
      </c>
      <c r="V5949" s="50" t="s">
        <v>20</v>
      </c>
      <c r="X5949" s="48"/>
    </row>
    <row r="5950" spans="1:24" s="60" customFormat="1" x14ac:dyDescent="0.2">
      <c r="A5950" s="60">
        <v>33</v>
      </c>
      <c r="B5950" s="61" t="s">
        <v>4658</v>
      </c>
      <c r="C5950" s="61">
        <v>3318</v>
      </c>
      <c r="D5950" s="61" t="s">
        <v>5710</v>
      </c>
      <c r="G5950" s="62"/>
      <c r="J5950" s="51" t="s">
        <v>20</v>
      </c>
      <c r="M5950" s="62"/>
      <c r="P5950" s="51" t="s">
        <v>20</v>
      </c>
      <c r="Q5950" s="60" t="s">
        <v>5770</v>
      </c>
      <c r="R5950" s="60">
        <v>65</v>
      </c>
      <c r="S5950" s="62">
        <v>479.24400000000003</v>
      </c>
      <c r="U5950" s="54" t="s">
        <v>15</v>
      </c>
      <c r="V5950" s="50" t="s">
        <v>20</v>
      </c>
      <c r="X5950" s="48"/>
    </row>
    <row r="5951" spans="1:24" s="60" customFormat="1" x14ac:dyDescent="0.2">
      <c r="A5951" s="60">
        <v>33</v>
      </c>
      <c r="B5951" s="61" t="s">
        <v>4658</v>
      </c>
      <c r="C5951" s="61">
        <v>3318</v>
      </c>
      <c r="D5951" s="61" t="s">
        <v>5710</v>
      </c>
      <c r="G5951" s="62"/>
      <c r="J5951" s="51" t="s">
        <v>20</v>
      </c>
      <c r="M5951" s="62"/>
      <c r="P5951" s="51" t="s">
        <v>20</v>
      </c>
      <c r="Q5951" s="60" t="s">
        <v>5771</v>
      </c>
      <c r="R5951" s="60">
        <v>66</v>
      </c>
      <c r="S5951" s="62">
        <v>165</v>
      </c>
      <c r="U5951" s="54" t="s">
        <v>15</v>
      </c>
      <c r="V5951" s="50" t="s">
        <v>20</v>
      </c>
      <c r="X5951" s="48"/>
    </row>
    <row r="5952" spans="1:24" s="60" customFormat="1" x14ac:dyDescent="0.2">
      <c r="A5952" s="60">
        <v>33</v>
      </c>
      <c r="B5952" s="61" t="s">
        <v>4658</v>
      </c>
      <c r="C5952" s="61">
        <v>3318</v>
      </c>
      <c r="D5952" s="61" t="s">
        <v>5710</v>
      </c>
      <c r="G5952" s="62"/>
      <c r="J5952" s="51" t="s">
        <v>20</v>
      </c>
      <c r="M5952" s="62"/>
      <c r="P5952" s="51" t="s">
        <v>20</v>
      </c>
      <c r="Q5952" s="60" t="s">
        <v>5772</v>
      </c>
      <c r="R5952" s="60">
        <v>67</v>
      </c>
      <c r="S5952" s="62">
        <v>52</v>
      </c>
      <c r="U5952" s="54" t="s">
        <v>15</v>
      </c>
      <c r="V5952" s="50" t="s">
        <v>20</v>
      </c>
      <c r="X5952" s="48"/>
    </row>
    <row r="5953" spans="1:24" s="60" customFormat="1" x14ac:dyDescent="0.2">
      <c r="A5953" s="60">
        <v>33</v>
      </c>
      <c r="B5953" s="61" t="s">
        <v>4658</v>
      </c>
      <c r="C5953" s="61">
        <v>3318</v>
      </c>
      <c r="D5953" s="61" t="s">
        <v>5710</v>
      </c>
      <c r="G5953" s="62"/>
      <c r="J5953" s="51" t="s">
        <v>20</v>
      </c>
      <c r="M5953" s="62"/>
      <c r="P5953" s="51" t="s">
        <v>20</v>
      </c>
      <c r="Q5953" s="60" t="s">
        <v>5773</v>
      </c>
      <c r="R5953" s="60">
        <v>68</v>
      </c>
      <c r="S5953" s="62">
        <v>16.920000000000002</v>
      </c>
      <c r="U5953" s="54" t="s">
        <v>15</v>
      </c>
      <c r="V5953" s="50" t="s">
        <v>20</v>
      </c>
      <c r="X5953" s="48"/>
    </row>
    <row r="5954" spans="1:24" s="60" customFormat="1" x14ac:dyDescent="0.2">
      <c r="A5954" s="60">
        <v>33</v>
      </c>
      <c r="B5954" s="61" t="s">
        <v>4658</v>
      </c>
      <c r="C5954" s="61">
        <v>3318</v>
      </c>
      <c r="D5954" s="61" t="s">
        <v>5710</v>
      </c>
      <c r="G5954" s="62"/>
      <c r="J5954" s="51" t="s">
        <v>20</v>
      </c>
      <c r="M5954" s="62"/>
      <c r="P5954" s="51" t="s">
        <v>20</v>
      </c>
      <c r="Q5954" s="60" t="s">
        <v>5774</v>
      </c>
      <c r="R5954" s="60">
        <v>69</v>
      </c>
      <c r="S5954" s="62">
        <v>22</v>
      </c>
      <c r="U5954" s="54" t="s">
        <v>15</v>
      </c>
      <c r="V5954" s="50" t="s">
        <v>20</v>
      </c>
      <c r="X5954" s="48"/>
    </row>
    <row r="5955" spans="1:24" s="60" customFormat="1" x14ac:dyDescent="0.2">
      <c r="A5955" s="60">
        <v>33</v>
      </c>
      <c r="B5955" s="61" t="s">
        <v>4658</v>
      </c>
      <c r="C5955" s="61">
        <v>3318</v>
      </c>
      <c r="D5955" s="61" t="s">
        <v>5710</v>
      </c>
      <c r="G5955" s="62"/>
      <c r="J5955" s="51" t="s">
        <v>20</v>
      </c>
      <c r="M5955" s="62"/>
      <c r="P5955" s="51" t="s">
        <v>20</v>
      </c>
      <c r="Q5955" s="60" t="s">
        <v>5775</v>
      </c>
      <c r="R5955" s="60">
        <v>70</v>
      </c>
      <c r="S5955" s="62">
        <v>10</v>
      </c>
      <c r="U5955" s="54" t="s">
        <v>15</v>
      </c>
      <c r="V5955" s="50" t="s">
        <v>20</v>
      </c>
      <c r="X5955" s="48"/>
    </row>
    <row r="5956" spans="1:24" s="60" customFormat="1" x14ac:dyDescent="0.2">
      <c r="A5956" s="60">
        <v>33</v>
      </c>
      <c r="B5956" s="61" t="s">
        <v>4658</v>
      </c>
      <c r="C5956" s="61">
        <v>3318</v>
      </c>
      <c r="D5956" s="61" t="s">
        <v>5710</v>
      </c>
      <c r="G5956" s="62"/>
      <c r="J5956" s="51" t="s">
        <v>20</v>
      </c>
      <c r="M5956" s="62"/>
      <c r="P5956" s="51" t="s">
        <v>20</v>
      </c>
      <c r="Q5956" s="60" t="s">
        <v>5776</v>
      </c>
      <c r="R5956" s="60">
        <v>71</v>
      </c>
      <c r="S5956" s="62">
        <v>20</v>
      </c>
      <c r="U5956" s="54" t="s">
        <v>15</v>
      </c>
      <c r="V5956" s="50" t="s">
        <v>20</v>
      </c>
      <c r="X5956" s="48"/>
    </row>
    <row r="5957" spans="1:24" s="60" customFormat="1" x14ac:dyDescent="0.2">
      <c r="A5957" s="60">
        <v>33</v>
      </c>
      <c r="B5957" s="61" t="s">
        <v>4658</v>
      </c>
      <c r="C5957" s="61">
        <v>3318</v>
      </c>
      <c r="D5957" s="61" t="s">
        <v>5710</v>
      </c>
      <c r="G5957" s="62"/>
      <c r="J5957" s="51" t="s">
        <v>20</v>
      </c>
      <c r="M5957" s="62"/>
      <c r="P5957" s="51" t="s">
        <v>20</v>
      </c>
      <c r="Q5957" s="60" t="s">
        <v>5777</v>
      </c>
      <c r="R5957" s="60">
        <v>72</v>
      </c>
      <c r="S5957" s="62">
        <v>110</v>
      </c>
      <c r="U5957" s="54" t="s">
        <v>15</v>
      </c>
      <c r="V5957" s="50" t="s">
        <v>20</v>
      </c>
      <c r="X5957" s="48"/>
    </row>
    <row r="5958" spans="1:24" s="60" customFormat="1" x14ac:dyDescent="0.2">
      <c r="A5958" s="60">
        <v>33</v>
      </c>
      <c r="B5958" s="61" t="s">
        <v>4658</v>
      </c>
      <c r="C5958" s="61">
        <v>3318</v>
      </c>
      <c r="D5958" s="61" t="s">
        <v>5710</v>
      </c>
      <c r="G5958" s="62"/>
      <c r="J5958" s="51" t="s">
        <v>20</v>
      </c>
      <c r="M5958" s="62"/>
      <c r="P5958" s="51" t="s">
        <v>20</v>
      </c>
      <c r="Q5958" s="60" t="s">
        <v>5778</v>
      </c>
      <c r="R5958" s="60">
        <v>73</v>
      </c>
      <c r="S5958" s="62">
        <v>16</v>
      </c>
      <c r="U5958" s="54" t="s">
        <v>15</v>
      </c>
      <c r="V5958" s="50" t="s">
        <v>20</v>
      </c>
      <c r="X5958" s="48"/>
    </row>
    <row r="5959" spans="1:24" s="60" customFormat="1" x14ac:dyDescent="0.2">
      <c r="A5959" s="60">
        <v>33</v>
      </c>
      <c r="B5959" s="61" t="s">
        <v>4658</v>
      </c>
      <c r="C5959" s="61">
        <v>3318</v>
      </c>
      <c r="D5959" s="61" t="s">
        <v>5710</v>
      </c>
      <c r="G5959" s="62"/>
      <c r="J5959" s="51" t="s">
        <v>20</v>
      </c>
      <c r="M5959" s="62"/>
      <c r="P5959" s="51" t="s">
        <v>20</v>
      </c>
      <c r="Q5959" s="60" t="s">
        <v>5779</v>
      </c>
      <c r="R5959" s="60">
        <v>74</v>
      </c>
      <c r="S5959" s="62">
        <v>10</v>
      </c>
      <c r="U5959" s="54" t="s">
        <v>15</v>
      </c>
      <c r="V5959" s="50" t="s">
        <v>20</v>
      </c>
      <c r="X5959" s="48"/>
    </row>
    <row r="5960" spans="1:24" s="60" customFormat="1" x14ac:dyDescent="0.2">
      <c r="A5960" s="60">
        <v>33</v>
      </c>
      <c r="B5960" s="61" t="s">
        <v>4658</v>
      </c>
      <c r="C5960" s="61">
        <v>3318</v>
      </c>
      <c r="D5960" s="61" t="s">
        <v>5710</v>
      </c>
      <c r="G5960" s="62"/>
      <c r="J5960" s="51" t="s">
        <v>20</v>
      </c>
      <c r="M5960" s="62"/>
      <c r="P5960" s="51" t="s">
        <v>20</v>
      </c>
      <c r="Q5960" s="60" t="s">
        <v>5780</v>
      </c>
      <c r="R5960" s="60">
        <v>75</v>
      </c>
      <c r="S5960" s="62">
        <v>31</v>
      </c>
      <c r="U5960" s="54" t="s">
        <v>15</v>
      </c>
      <c r="V5960" s="50" t="s">
        <v>20</v>
      </c>
      <c r="X5960" s="48"/>
    </row>
    <row r="5961" spans="1:24" s="60" customFormat="1" x14ac:dyDescent="0.2">
      <c r="A5961" s="60">
        <v>33</v>
      </c>
      <c r="B5961" s="61" t="s">
        <v>4658</v>
      </c>
      <c r="C5961" s="61">
        <v>3318</v>
      </c>
      <c r="D5961" s="61" t="s">
        <v>5710</v>
      </c>
      <c r="G5961" s="62"/>
      <c r="J5961" s="51" t="s">
        <v>20</v>
      </c>
      <c r="M5961" s="62"/>
      <c r="P5961" s="51" t="s">
        <v>20</v>
      </c>
      <c r="Q5961" s="60" t="s">
        <v>5781</v>
      </c>
      <c r="R5961" s="60">
        <v>76</v>
      </c>
      <c r="S5961" s="62">
        <v>37</v>
      </c>
      <c r="U5961" s="54" t="s">
        <v>15</v>
      </c>
      <c r="V5961" s="50" t="s">
        <v>20</v>
      </c>
      <c r="X5961" s="48"/>
    </row>
    <row r="5962" spans="1:24" s="60" customFormat="1" x14ac:dyDescent="0.2">
      <c r="A5962" s="60">
        <v>33</v>
      </c>
      <c r="B5962" s="61" t="s">
        <v>4658</v>
      </c>
      <c r="C5962" s="61">
        <v>3318</v>
      </c>
      <c r="D5962" s="61" t="s">
        <v>5710</v>
      </c>
      <c r="G5962" s="62"/>
      <c r="J5962" s="51" t="s">
        <v>20</v>
      </c>
      <c r="M5962" s="62"/>
      <c r="P5962" s="51" t="s">
        <v>20</v>
      </c>
      <c r="Q5962" s="60" t="s">
        <v>5782</v>
      </c>
      <c r="R5962" s="60">
        <v>77</v>
      </c>
      <c r="S5962" s="62">
        <v>96</v>
      </c>
      <c r="U5962" s="54" t="s">
        <v>15</v>
      </c>
      <c r="V5962" s="50" t="s">
        <v>20</v>
      </c>
      <c r="X5962" s="48"/>
    </row>
    <row r="5963" spans="1:24" s="60" customFormat="1" x14ac:dyDescent="0.2">
      <c r="A5963" s="60">
        <v>33</v>
      </c>
      <c r="B5963" s="61" t="s">
        <v>4658</v>
      </c>
      <c r="C5963" s="61">
        <v>3318</v>
      </c>
      <c r="D5963" s="61" t="s">
        <v>5710</v>
      </c>
      <c r="G5963" s="62"/>
      <c r="J5963" s="51" t="s">
        <v>20</v>
      </c>
      <c r="M5963" s="62"/>
      <c r="P5963" s="51" t="s">
        <v>20</v>
      </c>
      <c r="Q5963" s="60" t="s">
        <v>5783</v>
      </c>
      <c r="R5963" s="60">
        <v>78</v>
      </c>
      <c r="S5963" s="62">
        <v>16</v>
      </c>
      <c r="U5963" s="54" t="s">
        <v>15</v>
      </c>
      <c r="V5963" s="50" t="s">
        <v>20</v>
      </c>
      <c r="X5963" s="48"/>
    </row>
    <row r="5964" spans="1:24" s="60" customFormat="1" x14ac:dyDescent="0.2">
      <c r="A5964" s="60">
        <v>33</v>
      </c>
      <c r="B5964" s="61" t="s">
        <v>4658</v>
      </c>
      <c r="C5964" s="61">
        <v>3318</v>
      </c>
      <c r="D5964" s="61" t="s">
        <v>5710</v>
      </c>
      <c r="G5964" s="62"/>
      <c r="J5964" s="51" t="s">
        <v>20</v>
      </c>
      <c r="M5964" s="62"/>
      <c r="P5964" s="51" t="s">
        <v>20</v>
      </c>
      <c r="Q5964" s="60" t="s">
        <v>5197</v>
      </c>
      <c r="R5964" s="60">
        <v>79</v>
      </c>
      <c r="S5964" s="62">
        <v>16</v>
      </c>
      <c r="U5964" s="54" t="s">
        <v>15</v>
      </c>
      <c r="V5964" s="50" t="s">
        <v>20</v>
      </c>
      <c r="X5964" s="48"/>
    </row>
    <row r="5965" spans="1:24" s="60" customFormat="1" x14ac:dyDescent="0.2">
      <c r="A5965" s="60">
        <v>33</v>
      </c>
      <c r="B5965" s="61" t="s">
        <v>4658</v>
      </c>
      <c r="C5965" s="61">
        <v>3318</v>
      </c>
      <c r="D5965" s="61" t="s">
        <v>5710</v>
      </c>
      <c r="G5965" s="62"/>
      <c r="J5965" s="51" t="s">
        <v>20</v>
      </c>
      <c r="M5965" s="62"/>
      <c r="P5965" s="51" t="s">
        <v>20</v>
      </c>
      <c r="Q5965" s="60" t="s">
        <v>5784</v>
      </c>
      <c r="R5965" s="60">
        <v>80</v>
      </c>
      <c r="S5965" s="62">
        <v>10</v>
      </c>
      <c r="U5965" s="54" t="s">
        <v>15</v>
      </c>
      <c r="V5965" s="50" t="s">
        <v>20</v>
      </c>
      <c r="X5965" s="48"/>
    </row>
    <row r="5966" spans="1:24" s="60" customFormat="1" x14ac:dyDescent="0.2">
      <c r="A5966" s="60">
        <v>33</v>
      </c>
      <c r="B5966" s="61" t="s">
        <v>4658</v>
      </c>
      <c r="C5966" s="61">
        <v>3318</v>
      </c>
      <c r="D5966" s="61" t="s">
        <v>5710</v>
      </c>
      <c r="G5966" s="62"/>
      <c r="J5966" s="51" t="s">
        <v>20</v>
      </c>
      <c r="M5966" s="62"/>
      <c r="P5966" s="51" t="s">
        <v>20</v>
      </c>
      <c r="Q5966" s="60" t="s">
        <v>5785</v>
      </c>
      <c r="R5966" s="60">
        <v>81</v>
      </c>
      <c r="S5966" s="62">
        <v>85</v>
      </c>
      <c r="U5966" s="54" t="s">
        <v>15</v>
      </c>
      <c r="V5966" s="50" t="s">
        <v>20</v>
      </c>
      <c r="X5966" s="48"/>
    </row>
    <row r="5967" spans="1:24" s="60" customFormat="1" x14ac:dyDescent="0.2">
      <c r="A5967" s="60">
        <v>33</v>
      </c>
      <c r="B5967" s="61" t="s">
        <v>4658</v>
      </c>
      <c r="C5967" s="61">
        <v>3318</v>
      </c>
      <c r="D5967" s="61" t="s">
        <v>5710</v>
      </c>
      <c r="G5967" s="62"/>
      <c r="J5967" s="51" t="s">
        <v>20</v>
      </c>
      <c r="M5967" s="62"/>
      <c r="P5967" s="51" t="s">
        <v>20</v>
      </c>
      <c r="Q5967" s="60" t="s">
        <v>5786</v>
      </c>
      <c r="R5967" s="60">
        <v>82</v>
      </c>
      <c r="S5967" s="62">
        <v>57</v>
      </c>
      <c r="U5967" s="54" t="s">
        <v>15</v>
      </c>
      <c r="V5967" s="50" t="s">
        <v>20</v>
      </c>
      <c r="X5967" s="48"/>
    </row>
    <row r="5968" spans="1:24" s="60" customFormat="1" x14ac:dyDescent="0.2">
      <c r="A5968" s="60">
        <v>33</v>
      </c>
      <c r="B5968" s="61" t="s">
        <v>4658</v>
      </c>
      <c r="C5968" s="61">
        <v>3318</v>
      </c>
      <c r="D5968" s="61" t="s">
        <v>5710</v>
      </c>
      <c r="G5968" s="62"/>
      <c r="J5968" s="51" t="s">
        <v>20</v>
      </c>
      <c r="M5968" s="62"/>
      <c r="P5968" s="51" t="s">
        <v>20</v>
      </c>
      <c r="Q5968" s="60" t="s">
        <v>5787</v>
      </c>
      <c r="R5968" s="60">
        <v>83</v>
      </c>
      <c r="S5968" s="62">
        <v>12</v>
      </c>
      <c r="U5968" s="54" t="s">
        <v>15</v>
      </c>
      <c r="V5968" s="50" t="s">
        <v>20</v>
      </c>
      <c r="X5968" s="48"/>
    </row>
    <row r="5969" spans="1:24" s="60" customFormat="1" x14ac:dyDescent="0.2">
      <c r="A5969" s="60">
        <v>33</v>
      </c>
      <c r="B5969" s="61" t="s">
        <v>4658</v>
      </c>
      <c r="C5969" s="61">
        <v>3318</v>
      </c>
      <c r="D5969" s="61" t="s">
        <v>5710</v>
      </c>
      <c r="G5969" s="62"/>
      <c r="J5969" s="51" t="s">
        <v>20</v>
      </c>
      <c r="M5969" s="62"/>
      <c r="P5969" s="51" t="s">
        <v>20</v>
      </c>
      <c r="Q5969" s="60" t="s">
        <v>5198</v>
      </c>
      <c r="R5969" s="60">
        <v>84</v>
      </c>
      <c r="S5969" s="62">
        <v>226</v>
      </c>
      <c r="U5969" s="54" t="s">
        <v>15</v>
      </c>
      <c r="V5969" s="50" t="s">
        <v>20</v>
      </c>
      <c r="X5969" s="48"/>
    </row>
    <row r="5970" spans="1:24" s="60" customFormat="1" x14ac:dyDescent="0.2">
      <c r="A5970" s="60">
        <v>33</v>
      </c>
      <c r="B5970" s="61" t="s">
        <v>4658</v>
      </c>
      <c r="C5970" s="61">
        <v>3318</v>
      </c>
      <c r="D5970" s="61" t="s">
        <v>5710</v>
      </c>
      <c r="G5970" s="62"/>
      <c r="J5970" s="51" t="s">
        <v>20</v>
      </c>
      <c r="M5970" s="62"/>
      <c r="P5970" s="51" t="s">
        <v>20</v>
      </c>
      <c r="Q5970" s="60" t="s">
        <v>5788</v>
      </c>
      <c r="R5970" s="60">
        <v>85</v>
      </c>
      <c r="S5970" s="62">
        <v>32</v>
      </c>
      <c r="U5970" s="54" t="s">
        <v>15</v>
      </c>
      <c r="V5970" s="50" t="s">
        <v>20</v>
      </c>
      <c r="X5970" s="48"/>
    </row>
    <row r="5971" spans="1:24" s="60" customFormat="1" x14ac:dyDescent="0.2">
      <c r="A5971" s="60">
        <v>33</v>
      </c>
      <c r="B5971" s="61" t="s">
        <v>4658</v>
      </c>
      <c r="C5971" s="61">
        <v>3318</v>
      </c>
      <c r="D5971" s="61" t="s">
        <v>5710</v>
      </c>
      <c r="G5971" s="62"/>
      <c r="J5971" s="51" t="s">
        <v>20</v>
      </c>
      <c r="M5971" s="62"/>
      <c r="P5971" s="51" t="s">
        <v>20</v>
      </c>
      <c r="Q5971" s="60" t="s">
        <v>5789</v>
      </c>
      <c r="R5971" s="60">
        <v>86</v>
      </c>
      <c r="S5971" s="62">
        <v>400</v>
      </c>
      <c r="U5971" s="54" t="s">
        <v>15</v>
      </c>
      <c r="V5971" s="50" t="s">
        <v>16</v>
      </c>
      <c r="X5971" s="48"/>
    </row>
    <row r="5972" spans="1:24" s="60" customFormat="1" x14ac:dyDescent="0.2">
      <c r="A5972" s="60">
        <v>33</v>
      </c>
      <c r="B5972" s="61" t="s">
        <v>4658</v>
      </c>
      <c r="C5972" s="61">
        <v>3318</v>
      </c>
      <c r="D5972" s="61" t="s">
        <v>5710</v>
      </c>
      <c r="G5972" s="62"/>
      <c r="J5972" s="51" t="s">
        <v>20</v>
      </c>
      <c r="M5972" s="62"/>
      <c r="P5972" s="51" t="s">
        <v>20</v>
      </c>
      <c r="Q5972" s="60" t="s">
        <v>5790</v>
      </c>
      <c r="R5972" s="60">
        <v>87</v>
      </c>
      <c r="S5972" s="62">
        <v>13</v>
      </c>
      <c r="U5972" s="54" t="s">
        <v>15</v>
      </c>
      <c r="V5972" s="50" t="s">
        <v>20</v>
      </c>
      <c r="X5972" s="48"/>
    </row>
    <row r="5973" spans="1:24" s="60" customFormat="1" x14ac:dyDescent="0.2">
      <c r="A5973" s="60">
        <v>33</v>
      </c>
      <c r="B5973" s="61" t="s">
        <v>4658</v>
      </c>
      <c r="C5973" s="61">
        <v>3318</v>
      </c>
      <c r="D5973" s="61" t="s">
        <v>5710</v>
      </c>
      <c r="G5973" s="62"/>
      <c r="J5973" s="51" t="s">
        <v>20</v>
      </c>
      <c r="M5973" s="62"/>
      <c r="P5973" s="51" t="s">
        <v>20</v>
      </c>
      <c r="Q5973" s="60" t="s">
        <v>5791</v>
      </c>
      <c r="R5973" s="60">
        <v>88</v>
      </c>
      <c r="S5973" s="62">
        <v>83</v>
      </c>
      <c r="U5973" s="54" t="s">
        <v>15</v>
      </c>
      <c r="V5973" s="50" t="s">
        <v>20</v>
      </c>
      <c r="X5973" s="48"/>
    </row>
    <row r="5974" spans="1:24" s="60" customFormat="1" x14ac:dyDescent="0.2">
      <c r="A5974" s="60">
        <v>33</v>
      </c>
      <c r="B5974" s="61" t="s">
        <v>4658</v>
      </c>
      <c r="C5974" s="61">
        <v>3318</v>
      </c>
      <c r="D5974" s="61" t="s">
        <v>5710</v>
      </c>
      <c r="G5974" s="62"/>
      <c r="J5974" s="51" t="s">
        <v>20</v>
      </c>
      <c r="M5974" s="62"/>
      <c r="P5974" s="51" t="s">
        <v>20</v>
      </c>
      <c r="Q5974" s="60" t="s">
        <v>5792</v>
      </c>
      <c r="R5974" s="60">
        <v>89</v>
      </c>
      <c r="S5974" s="62">
        <v>13</v>
      </c>
      <c r="U5974" s="54" t="s">
        <v>15</v>
      </c>
      <c r="V5974" s="50" t="s">
        <v>20</v>
      </c>
      <c r="X5974" s="48"/>
    </row>
    <row r="5975" spans="1:24" s="60" customFormat="1" x14ac:dyDescent="0.2">
      <c r="A5975" s="60">
        <v>33</v>
      </c>
      <c r="B5975" s="61" t="s">
        <v>4658</v>
      </c>
      <c r="C5975" s="61">
        <v>3318</v>
      </c>
      <c r="D5975" s="61" t="s">
        <v>5710</v>
      </c>
      <c r="G5975" s="62"/>
      <c r="J5975" s="51" t="s">
        <v>20</v>
      </c>
      <c r="M5975" s="62"/>
      <c r="P5975" s="51" t="s">
        <v>20</v>
      </c>
      <c r="Q5975" s="60" t="s">
        <v>5793</v>
      </c>
      <c r="R5975" s="60">
        <v>90</v>
      </c>
      <c r="S5975" s="62">
        <v>51</v>
      </c>
      <c r="U5975" s="54" t="s">
        <v>15</v>
      </c>
      <c r="V5975" s="50" t="s">
        <v>20</v>
      </c>
      <c r="X5975" s="48"/>
    </row>
    <row r="5976" spans="1:24" s="60" customFormat="1" x14ac:dyDescent="0.2">
      <c r="A5976" s="60">
        <v>33</v>
      </c>
      <c r="B5976" s="61" t="s">
        <v>4658</v>
      </c>
      <c r="C5976" s="61">
        <v>3318</v>
      </c>
      <c r="D5976" s="61" t="s">
        <v>5710</v>
      </c>
      <c r="G5976" s="62"/>
      <c r="J5976" s="51" t="s">
        <v>20</v>
      </c>
      <c r="M5976" s="62"/>
      <c r="P5976" s="51" t="s">
        <v>20</v>
      </c>
      <c r="Q5976" s="60" t="s">
        <v>5794</v>
      </c>
      <c r="R5976" s="60">
        <v>91</v>
      </c>
      <c r="S5976" s="62">
        <v>15</v>
      </c>
      <c r="U5976" s="54" t="s">
        <v>15</v>
      </c>
      <c r="V5976" s="50" t="s">
        <v>20</v>
      </c>
      <c r="X5976" s="48"/>
    </row>
    <row r="5977" spans="1:24" s="60" customFormat="1" x14ac:dyDescent="0.2">
      <c r="A5977" s="60">
        <v>33</v>
      </c>
      <c r="B5977" s="61" t="s">
        <v>4658</v>
      </c>
      <c r="C5977" s="61">
        <v>3318</v>
      </c>
      <c r="D5977" s="61" t="s">
        <v>5710</v>
      </c>
      <c r="G5977" s="62"/>
      <c r="J5977" s="51" t="s">
        <v>20</v>
      </c>
      <c r="M5977" s="62"/>
      <c r="P5977" s="51" t="s">
        <v>20</v>
      </c>
      <c r="Q5977" s="60" t="s">
        <v>5795</v>
      </c>
      <c r="R5977" s="60">
        <v>92</v>
      </c>
      <c r="S5977" s="62">
        <v>75</v>
      </c>
      <c r="U5977" s="54" t="s">
        <v>15</v>
      </c>
      <c r="V5977" s="50" t="s">
        <v>20</v>
      </c>
      <c r="X5977" s="48"/>
    </row>
    <row r="5978" spans="1:24" s="60" customFormat="1" x14ac:dyDescent="0.2">
      <c r="A5978" s="60">
        <v>33</v>
      </c>
      <c r="B5978" s="61" t="s">
        <v>4658</v>
      </c>
      <c r="C5978" s="61">
        <v>3318</v>
      </c>
      <c r="D5978" s="61" t="s">
        <v>5710</v>
      </c>
      <c r="G5978" s="62"/>
      <c r="J5978" s="51" t="s">
        <v>20</v>
      </c>
      <c r="M5978" s="62"/>
      <c r="P5978" s="51" t="s">
        <v>20</v>
      </c>
      <c r="Q5978" s="60" t="s">
        <v>5796</v>
      </c>
      <c r="R5978" s="60">
        <v>93</v>
      </c>
      <c r="S5978" s="62">
        <v>12.77</v>
      </c>
      <c r="U5978" s="54" t="s">
        <v>15</v>
      </c>
      <c r="V5978" s="50" t="s">
        <v>20</v>
      </c>
      <c r="X5978" s="48"/>
    </row>
    <row r="5979" spans="1:24" s="60" customFormat="1" x14ac:dyDescent="0.2">
      <c r="A5979" s="60">
        <v>33</v>
      </c>
      <c r="B5979" s="61" t="s">
        <v>4658</v>
      </c>
      <c r="C5979" s="61">
        <v>3318</v>
      </c>
      <c r="D5979" s="61" t="s">
        <v>5710</v>
      </c>
      <c r="G5979" s="62"/>
      <c r="J5979" s="51" t="s">
        <v>20</v>
      </c>
      <c r="M5979" s="62"/>
      <c r="P5979" s="51" t="s">
        <v>20</v>
      </c>
      <c r="Q5979" s="60" t="s">
        <v>5797</v>
      </c>
      <c r="R5979" s="60">
        <v>94</v>
      </c>
      <c r="S5979" s="62">
        <v>15</v>
      </c>
      <c r="U5979" s="54" t="s">
        <v>15</v>
      </c>
      <c r="V5979" s="50" t="s">
        <v>20</v>
      </c>
      <c r="X5979" s="48"/>
    </row>
    <row r="5980" spans="1:24" s="60" customFormat="1" x14ac:dyDescent="0.2">
      <c r="A5980" s="60">
        <v>33</v>
      </c>
      <c r="B5980" s="61" t="s">
        <v>4658</v>
      </c>
      <c r="C5980" s="61">
        <v>3318</v>
      </c>
      <c r="D5980" s="61" t="s">
        <v>5710</v>
      </c>
      <c r="G5980" s="62"/>
      <c r="J5980" s="51" t="s">
        <v>20</v>
      </c>
      <c r="M5980" s="62"/>
      <c r="P5980" s="51" t="s">
        <v>20</v>
      </c>
      <c r="Q5980" s="60" t="s">
        <v>5354</v>
      </c>
      <c r="R5980" s="60">
        <v>95</v>
      </c>
      <c r="S5980" s="62">
        <v>16</v>
      </c>
      <c r="U5980" s="54" t="s">
        <v>15</v>
      </c>
      <c r="V5980" s="50" t="s">
        <v>20</v>
      </c>
      <c r="X5980" s="48"/>
    </row>
    <row r="5981" spans="1:24" s="60" customFormat="1" x14ac:dyDescent="0.2">
      <c r="A5981" s="60">
        <v>33</v>
      </c>
      <c r="B5981" s="61" t="s">
        <v>4658</v>
      </c>
      <c r="C5981" s="61">
        <v>3318</v>
      </c>
      <c r="D5981" s="61" t="s">
        <v>5710</v>
      </c>
      <c r="G5981" s="62"/>
      <c r="J5981" s="51" t="s">
        <v>20</v>
      </c>
      <c r="M5981" s="62"/>
      <c r="P5981" s="51" t="s">
        <v>20</v>
      </c>
      <c r="Q5981" s="60" t="s">
        <v>5798</v>
      </c>
      <c r="R5981" s="60">
        <v>96</v>
      </c>
      <c r="S5981" s="62">
        <v>30</v>
      </c>
      <c r="U5981" s="54" t="s">
        <v>15</v>
      </c>
      <c r="V5981" s="50" t="s">
        <v>20</v>
      </c>
      <c r="X5981" s="48"/>
    </row>
    <row r="5982" spans="1:24" s="60" customFormat="1" x14ac:dyDescent="0.2">
      <c r="A5982" s="60">
        <v>33</v>
      </c>
      <c r="B5982" s="61" t="s">
        <v>4658</v>
      </c>
      <c r="C5982" s="61">
        <v>3318</v>
      </c>
      <c r="D5982" s="61" t="s">
        <v>5710</v>
      </c>
      <c r="G5982" s="62"/>
      <c r="J5982" s="51" t="s">
        <v>20</v>
      </c>
      <c r="M5982" s="62"/>
      <c r="P5982" s="51" t="s">
        <v>20</v>
      </c>
      <c r="Q5982" s="60" t="s">
        <v>5799</v>
      </c>
      <c r="R5982" s="60">
        <v>97</v>
      </c>
      <c r="S5982" s="62">
        <v>90</v>
      </c>
      <c r="U5982" s="54" t="s">
        <v>15</v>
      </c>
      <c r="V5982" s="50" t="s">
        <v>20</v>
      </c>
      <c r="X5982" s="48"/>
    </row>
    <row r="5983" spans="1:24" s="60" customFormat="1" x14ac:dyDescent="0.2">
      <c r="A5983" s="60">
        <v>33</v>
      </c>
      <c r="B5983" s="61" t="s">
        <v>4658</v>
      </c>
      <c r="C5983" s="61">
        <v>3318</v>
      </c>
      <c r="D5983" s="61" t="s">
        <v>5710</v>
      </c>
      <c r="G5983" s="62"/>
      <c r="J5983" s="51" t="s">
        <v>20</v>
      </c>
      <c r="M5983" s="62"/>
      <c r="P5983" s="51" t="s">
        <v>20</v>
      </c>
      <c r="Q5983" s="60" t="s">
        <v>5800</v>
      </c>
      <c r="R5983" s="60">
        <v>98</v>
      </c>
      <c r="S5983" s="62">
        <v>50</v>
      </c>
      <c r="U5983" s="54" t="s">
        <v>15</v>
      </c>
      <c r="V5983" s="50" t="s">
        <v>20</v>
      </c>
      <c r="X5983" s="48"/>
    </row>
    <row r="5984" spans="1:24" s="60" customFormat="1" x14ac:dyDescent="0.2">
      <c r="A5984" s="60">
        <v>33</v>
      </c>
      <c r="B5984" s="61" t="s">
        <v>4658</v>
      </c>
      <c r="C5984" s="61">
        <v>3318</v>
      </c>
      <c r="D5984" s="61" t="s">
        <v>5710</v>
      </c>
      <c r="G5984" s="62"/>
      <c r="J5984" s="51" t="s">
        <v>20</v>
      </c>
      <c r="M5984" s="62"/>
      <c r="P5984" s="51" t="s">
        <v>20</v>
      </c>
      <c r="Q5984" s="60" t="s">
        <v>5801</v>
      </c>
      <c r="R5984" s="60">
        <v>99</v>
      </c>
      <c r="S5984" s="62">
        <v>97</v>
      </c>
      <c r="U5984" s="54" t="s">
        <v>15</v>
      </c>
      <c r="V5984" s="50" t="s">
        <v>20</v>
      </c>
      <c r="X5984" s="48"/>
    </row>
    <row r="5985" spans="1:24" s="60" customFormat="1" x14ac:dyDescent="0.2">
      <c r="A5985" s="60">
        <v>33</v>
      </c>
      <c r="B5985" s="61" t="s">
        <v>4658</v>
      </c>
      <c r="C5985" s="61">
        <v>3318</v>
      </c>
      <c r="D5985" s="61" t="s">
        <v>5710</v>
      </c>
      <c r="G5985" s="62"/>
      <c r="J5985" s="51" t="s">
        <v>20</v>
      </c>
      <c r="M5985" s="62"/>
      <c r="P5985" s="51" t="s">
        <v>20</v>
      </c>
      <c r="Q5985" s="60" t="s">
        <v>5802</v>
      </c>
      <c r="R5985" s="60">
        <v>100</v>
      </c>
      <c r="S5985" s="62">
        <v>15</v>
      </c>
      <c r="U5985" s="54" t="s">
        <v>15</v>
      </c>
      <c r="V5985" s="50" t="s">
        <v>20</v>
      </c>
      <c r="X5985" s="48"/>
    </row>
    <row r="5986" spans="1:24" s="60" customFormat="1" x14ac:dyDescent="0.2">
      <c r="A5986" s="60">
        <v>33</v>
      </c>
      <c r="B5986" s="61" t="s">
        <v>4658</v>
      </c>
      <c r="C5986" s="61">
        <v>3318</v>
      </c>
      <c r="D5986" s="61" t="s">
        <v>5710</v>
      </c>
      <c r="G5986" s="62"/>
      <c r="J5986" s="51" t="s">
        <v>20</v>
      </c>
      <c r="M5986" s="62"/>
      <c r="P5986" s="51" t="s">
        <v>20</v>
      </c>
      <c r="Q5986" s="60" t="s">
        <v>5803</v>
      </c>
      <c r="R5986" s="60">
        <v>101</v>
      </c>
      <c r="S5986" s="62">
        <v>462</v>
      </c>
      <c r="U5986" s="54" t="s">
        <v>15</v>
      </c>
      <c r="V5986" s="50" t="s">
        <v>16</v>
      </c>
      <c r="X5986" s="48"/>
    </row>
    <row r="5987" spans="1:24" s="60" customFormat="1" x14ac:dyDescent="0.2">
      <c r="A5987" s="60">
        <v>33</v>
      </c>
      <c r="B5987" s="61" t="s">
        <v>4658</v>
      </c>
      <c r="C5987" s="61">
        <v>3318</v>
      </c>
      <c r="D5987" s="61" t="s">
        <v>5710</v>
      </c>
      <c r="G5987" s="62"/>
      <c r="J5987" s="51" t="s">
        <v>20</v>
      </c>
      <c r="M5987" s="62"/>
      <c r="P5987" s="51" t="s">
        <v>20</v>
      </c>
      <c r="Q5987" s="60" t="s">
        <v>5215</v>
      </c>
      <c r="R5987" s="60">
        <v>102</v>
      </c>
      <c r="S5987" s="62">
        <v>31</v>
      </c>
      <c r="U5987" s="54" t="s">
        <v>15</v>
      </c>
      <c r="V5987" s="50"/>
      <c r="X5987" s="48"/>
    </row>
    <row r="5988" spans="1:24" s="60" customFormat="1" x14ac:dyDescent="0.2">
      <c r="A5988" s="60">
        <v>33</v>
      </c>
      <c r="B5988" s="61" t="s">
        <v>4658</v>
      </c>
      <c r="C5988" s="61">
        <v>3318</v>
      </c>
      <c r="D5988" s="61" t="s">
        <v>5710</v>
      </c>
      <c r="G5988" s="62"/>
      <c r="J5988" s="51" t="s">
        <v>20</v>
      </c>
      <c r="M5988" s="62"/>
      <c r="P5988" s="51" t="s">
        <v>20</v>
      </c>
      <c r="Q5988" s="60" t="s">
        <v>5804</v>
      </c>
      <c r="R5988" s="60">
        <v>103</v>
      </c>
      <c r="S5988" s="62">
        <v>15</v>
      </c>
      <c r="U5988" s="54" t="s">
        <v>15</v>
      </c>
      <c r="V5988" s="50" t="s">
        <v>20</v>
      </c>
      <c r="X5988" s="48"/>
    </row>
    <row r="5989" spans="1:24" s="60" customFormat="1" x14ac:dyDescent="0.2">
      <c r="A5989" s="60">
        <v>33</v>
      </c>
      <c r="B5989" s="61" t="s">
        <v>4658</v>
      </c>
      <c r="C5989" s="61">
        <v>3318</v>
      </c>
      <c r="D5989" s="61" t="s">
        <v>5710</v>
      </c>
      <c r="G5989" s="62"/>
      <c r="J5989" s="51" t="s">
        <v>20</v>
      </c>
      <c r="M5989" s="62"/>
      <c r="P5989" s="51" t="s">
        <v>20</v>
      </c>
      <c r="Q5989" s="60" t="s">
        <v>5805</v>
      </c>
      <c r="R5989" s="60">
        <v>104</v>
      </c>
      <c r="S5989" s="62">
        <v>10</v>
      </c>
      <c r="U5989" s="54" t="s">
        <v>15</v>
      </c>
      <c r="V5989" s="50" t="s">
        <v>20</v>
      </c>
      <c r="X5989" s="48"/>
    </row>
    <row r="5990" spans="1:24" s="60" customFormat="1" x14ac:dyDescent="0.2">
      <c r="A5990" s="60">
        <v>33</v>
      </c>
      <c r="B5990" s="61" t="s">
        <v>4658</v>
      </c>
      <c r="C5990" s="61">
        <v>3318</v>
      </c>
      <c r="D5990" s="61" t="s">
        <v>5710</v>
      </c>
      <c r="G5990" s="62"/>
      <c r="J5990" s="51" t="s">
        <v>20</v>
      </c>
      <c r="M5990" s="62"/>
      <c r="P5990" s="51" t="s">
        <v>20</v>
      </c>
      <c r="Q5990" s="60" t="s">
        <v>5806</v>
      </c>
      <c r="R5990" s="60">
        <v>105</v>
      </c>
      <c r="S5990" s="62">
        <v>19</v>
      </c>
      <c r="U5990" s="54" t="s">
        <v>15</v>
      </c>
      <c r="V5990" s="50" t="s">
        <v>20</v>
      </c>
      <c r="X5990" s="48"/>
    </row>
    <row r="5991" spans="1:24" s="60" customFormat="1" x14ac:dyDescent="0.2">
      <c r="A5991" s="60">
        <v>33</v>
      </c>
      <c r="B5991" s="61" t="s">
        <v>4658</v>
      </c>
      <c r="C5991" s="61">
        <v>3318</v>
      </c>
      <c r="D5991" s="61" t="s">
        <v>5710</v>
      </c>
      <c r="G5991" s="62"/>
      <c r="J5991" s="51" t="s">
        <v>20</v>
      </c>
      <c r="M5991" s="62"/>
      <c r="P5991" s="51" t="s">
        <v>20</v>
      </c>
      <c r="Q5991" s="60" t="s">
        <v>5807</v>
      </c>
      <c r="R5991" s="60">
        <v>106</v>
      </c>
      <c r="S5991" s="62">
        <v>136</v>
      </c>
      <c r="U5991" s="54" t="s">
        <v>15</v>
      </c>
      <c r="V5991" s="50" t="s">
        <v>20</v>
      </c>
      <c r="X5991" s="48"/>
    </row>
    <row r="5992" spans="1:24" s="60" customFormat="1" x14ac:dyDescent="0.2">
      <c r="A5992" s="60">
        <v>33</v>
      </c>
      <c r="B5992" s="61" t="s">
        <v>4658</v>
      </c>
      <c r="C5992" s="61">
        <v>3318</v>
      </c>
      <c r="D5992" s="61" t="s">
        <v>5710</v>
      </c>
      <c r="G5992" s="62"/>
      <c r="J5992" s="51" t="s">
        <v>20</v>
      </c>
      <c r="M5992" s="62"/>
      <c r="P5992" s="51" t="s">
        <v>20</v>
      </c>
      <c r="Q5992" s="60" t="s">
        <v>5808</v>
      </c>
      <c r="R5992" s="60">
        <v>107</v>
      </c>
      <c r="S5992" s="62">
        <v>33.44</v>
      </c>
      <c r="U5992" s="54" t="s">
        <v>15</v>
      </c>
      <c r="V5992" s="50" t="s">
        <v>20</v>
      </c>
      <c r="X5992" s="48"/>
    </row>
    <row r="5993" spans="1:24" s="60" customFormat="1" x14ac:dyDescent="0.2">
      <c r="A5993" s="60">
        <v>33</v>
      </c>
      <c r="B5993" s="61" t="s">
        <v>4658</v>
      </c>
      <c r="C5993" s="61">
        <v>3318</v>
      </c>
      <c r="D5993" s="61" t="s">
        <v>5710</v>
      </c>
      <c r="G5993" s="62"/>
      <c r="J5993" s="51" t="s">
        <v>20</v>
      </c>
      <c r="M5993" s="62"/>
      <c r="P5993" s="51" t="s">
        <v>20</v>
      </c>
      <c r="Q5993" s="60" t="s">
        <v>5809</v>
      </c>
      <c r="R5993" s="60">
        <v>108</v>
      </c>
      <c r="S5993" s="62">
        <v>11</v>
      </c>
      <c r="U5993" s="54" t="s">
        <v>15</v>
      </c>
      <c r="V5993" s="50" t="s">
        <v>20</v>
      </c>
      <c r="X5993" s="48"/>
    </row>
    <row r="5994" spans="1:24" s="60" customFormat="1" x14ac:dyDescent="0.2">
      <c r="A5994" s="60">
        <v>33</v>
      </c>
      <c r="B5994" s="61" t="s">
        <v>4658</v>
      </c>
      <c r="C5994" s="61">
        <v>3318</v>
      </c>
      <c r="D5994" s="61" t="s">
        <v>5710</v>
      </c>
      <c r="G5994" s="62"/>
      <c r="J5994" s="51" t="s">
        <v>20</v>
      </c>
      <c r="M5994" s="62"/>
      <c r="P5994" s="51" t="s">
        <v>20</v>
      </c>
      <c r="Q5994" s="60" t="s">
        <v>5810</v>
      </c>
      <c r="R5994" s="60">
        <v>109</v>
      </c>
      <c r="S5994" s="62">
        <v>34</v>
      </c>
      <c r="U5994" s="54" t="s">
        <v>15</v>
      </c>
      <c r="V5994" s="50" t="s">
        <v>20</v>
      </c>
      <c r="X5994" s="48"/>
    </row>
    <row r="5995" spans="1:24" s="60" customFormat="1" x14ac:dyDescent="0.2">
      <c r="A5995" s="60">
        <v>33</v>
      </c>
      <c r="B5995" s="61" t="s">
        <v>4658</v>
      </c>
      <c r="C5995" s="61">
        <v>3318</v>
      </c>
      <c r="D5995" s="61" t="s">
        <v>5710</v>
      </c>
      <c r="G5995" s="62"/>
      <c r="J5995" s="51" t="s">
        <v>20</v>
      </c>
      <c r="M5995" s="62"/>
      <c r="P5995" s="51" t="s">
        <v>20</v>
      </c>
      <c r="Q5995" s="60" t="s">
        <v>5811</v>
      </c>
      <c r="R5995" s="60">
        <v>110</v>
      </c>
      <c r="S5995" s="62">
        <v>31</v>
      </c>
      <c r="U5995" s="54" t="s">
        <v>15</v>
      </c>
      <c r="V5995" s="50" t="s">
        <v>20</v>
      </c>
      <c r="X5995" s="48"/>
    </row>
    <row r="5996" spans="1:24" s="60" customFormat="1" x14ac:dyDescent="0.2">
      <c r="A5996" s="60">
        <v>33</v>
      </c>
      <c r="B5996" s="61" t="s">
        <v>4658</v>
      </c>
      <c r="C5996" s="61">
        <v>3318</v>
      </c>
      <c r="D5996" s="61" t="s">
        <v>5710</v>
      </c>
      <c r="G5996" s="62"/>
      <c r="J5996" s="51" t="s">
        <v>20</v>
      </c>
      <c r="M5996" s="62"/>
      <c r="P5996" s="51" t="s">
        <v>20</v>
      </c>
      <c r="Q5996" s="60" t="s">
        <v>5812</v>
      </c>
      <c r="R5996" s="60">
        <v>111</v>
      </c>
      <c r="S5996" s="62">
        <v>12</v>
      </c>
      <c r="U5996" s="54" t="s">
        <v>15</v>
      </c>
      <c r="V5996" s="50" t="s">
        <v>20</v>
      </c>
      <c r="X5996" s="48"/>
    </row>
    <row r="5997" spans="1:24" s="60" customFormat="1" x14ac:dyDescent="0.2">
      <c r="A5997" s="60">
        <v>33</v>
      </c>
      <c r="B5997" s="61" t="s">
        <v>4658</v>
      </c>
      <c r="C5997" s="61">
        <v>3318</v>
      </c>
      <c r="D5997" s="61" t="s">
        <v>5710</v>
      </c>
      <c r="G5997" s="62"/>
      <c r="J5997" s="51" t="s">
        <v>20</v>
      </c>
      <c r="M5997" s="62"/>
      <c r="P5997" s="51" t="s">
        <v>20</v>
      </c>
      <c r="Q5997" s="60" t="s">
        <v>5813</v>
      </c>
      <c r="R5997" s="60">
        <v>112</v>
      </c>
      <c r="S5997" s="62">
        <v>22</v>
      </c>
      <c r="U5997" s="54" t="s">
        <v>15</v>
      </c>
      <c r="V5997" s="50" t="s">
        <v>20</v>
      </c>
      <c r="X5997" s="48"/>
    </row>
    <row r="5998" spans="1:24" s="60" customFormat="1" x14ac:dyDescent="0.2">
      <c r="A5998" s="60">
        <v>33</v>
      </c>
      <c r="B5998" s="61" t="s">
        <v>4658</v>
      </c>
      <c r="C5998" s="61">
        <v>3318</v>
      </c>
      <c r="D5998" s="61" t="s">
        <v>5710</v>
      </c>
      <c r="G5998" s="62"/>
      <c r="J5998" s="51" t="s">
        <v>20</v>
      </c>
      <c r="M5998" s="62"/>
      <c r="P5998" s="51" t="s">
        <v>20</v>
      </c>
      <c r="Q5998" s="60" t="s">
        <v>5814</v>
      </c>
      <c r="R5998" s="60">
        <v>113</v>
      </c>
      <c r="S5998" s="62">
        <v>18</v>
      </c>
      <c r="U5998" s="54" t="s">
        <v>15</v>
      </c>
      <c r="V5998" s="50" t="s">
        <v>20</v>
      </c>
      <c r="X5998" s="48"/>
    </row>
    <row r="5999" spans="1:24" s="60" customFormat="1" x14ac:dyDescent="0.2">
      <c r="A5999" s="60">
        <v>33</v>
      </c>
      <c r="B5999" s="61" t="s">
        <v>4658</v>
      </c>
      <c r="C5999" s="61">
        <v>3318</v>
      </c>
      <c r="D5999" s="61" t="s">
        <v>5710</v>
      </c>
      <c r="G5999" s="62"/>
      <c r="J5999" s="51" t="s">
        <v>20</v>
      </c>
      <c r="M5999" s="62"/>
      <c r="P5999" s="51" t="s">
        <v>20</v>
      </c>
      <c r="Q5999" s="60" t="s">
        <v>5815</v>
      </c>
      <c r="R5999" s="60">
        <v>114</v>
      </c>
      <c r="S5999" s="62">
        <v>10</v>
      </c>
      <c r="U5999" s="54" t="s">
        <v>15</v>
      </c>
      <c r="V5999" s="50" t="s">
        <v>20</v>
      </c>
      <c r="X5999" s="48"/>
    </row>
    <row r="6000" spans="1:24" s="60" customFormat="1" x14ac:dyDescent="0.2">
      <c r="A6000" s="60">
        <v>33</v>
      </c>
      <c r="B6000" s="61" t="s">
        <v>4658</v>
      </c>
      <c r="C6000" s="61">
        <v>3318</v>
      </c>
      <c r="D6000" s="61" t="s">
        <v>5710</v>
      </c>
      <c r="G6000" s="62"/>
      <c r="J6000" s="51" t="s">
        <v>20</v>
      </c>
      <c r="M6000" s="62"/>
      <c r="P6000" s="51" t="s">
        <v>20</v>
      </c>
      <c r="Q6000" s="60" t="s">
        <v>5816</v>
      </c>
      <c r="R6000" s="60">
        <v>115</v>
      </c>
      <c r="S6000" s="62">
        <v>46.45</v>
      </c>
      <c r="U6000" s="54" t="s">
        <v>15</v>
      </c>
      <c r="V6000" s="50" t="s">
        <v>20</v>
      </c>
      <c r="X6000" s="48"/>
    </row>
    <row r="6001" spans="1:24" s="60" customFormat="1" x14ac:dyDescent="0.2">
      <c r="A6001" s="60">
        <v>33</v>
      </c>
      <c r="B6001" s="61" t="s">
        <v>4658</v>
      </c>
      <c r="C6001" s="61">
        <v>3318</v>
      </c>
      <c r="D6001" s="61" t="s">
        <v>5710</v>
      </c>
      <c r="G6001" s="62"/>
      <c r="J6001" s="51" t="s">
        <v>20</v>
      </c>
      <c r="M6001" s="62"/>
      <c r="P6001" s="51" t="s">
        <v>20</v>
      </c>
      <c r="Q6001" s="60" t="s">
        <v>5817</v>
      </c>
      <c r="R6001" s="60">
        <v>116</v>
      </c>
      <c r="S6001" s="62">
        <v>59.5</v>
      </c>
      <c r="U6001" s="54" t="s">
        <v>15</v>
      </c>
      <c r="V6001" s="50" t="s">
        <v>20</v>
      </c>
      <c r="X6001" s="48"/>
    </row>
    <row r="6002" spans="1:24" s="60" customFormat="1" x14ac:dyDescent="0.2">
      <c r="A6002" s="60">
        <v>33</v>
      </c>
      <c r="B6002" s="61" t="s">
        <v>4658</v>
      </c>
      <c r="C6002" s="61">
        <v>3318</v>
      </c>
      <c r="D6002" s="61" t="s">
        <v>5710</v>
      </c>
      <c r="G6002" s="62"/>
      <c r="J6002" s="51" t="s">
        <v>20</v>
      </c>
      <c r="M6002" s="62"/>
      <c r="P6002" s="51" t="s">
        <v>20</v>
      </c>
      <c r="Q6002" s="60" t="s">
        <v>5818</v>
      </c>
      <c r="R6002" s="60">
        <v>117</v>
      </c>
      <c r="S6002" s="62">
        <v>10</v>
      </c>
      <c r="U6002" s="54" t="s">
        <v>15</v>
      </c>
      <c r="V6002" s="50" t="s">
        <v>20</v>
      </c>
      <c r="X6002" s="48"/>
    </row>
    <row r="6003" spans="1:24" s="60" customFormat="1" x14ac:dyDescent="0.2">
      <c r="A6003" s="60">
        <v>33</v>
      </c>
      <c r="B6003" s="61" t="s">
        <v>4658</v>
      </c>
      <c r="C6003" s="61">
        <v>3318</v>
      </c>
      <c r="D6003" s="61" t="s">
        <v>5710</v>
      </c>
      <c r="G6003" s="62"/>
      <c r="J6003" s="51" t="s">
        <v>20</v>
      </c>
      <c r="M6003" s="62"/>
      <c r="P6003" s="51" t="s">
        <v>20</v>
      </c>
      <c r="Q6003" s="60" t="s">
        <v>5819</v>
      </c>
      <c r="R6003" s="60">
        <v>118</v>
      </c>
      <c r="S6003" s="62">
        <v>413</v>
      </c>
      <c r="U6003" s="54" t="s">
        <v>15</v>
      </c>
      <c r="V6003" s="50" t="s">
        <v>20</v>
      </c>
      <c r="X6003" s="48"/>
    </row>
    <row r="6004" spans="1:24" s="60" customFormat="1" x14ac:dyDescent="0.2">
      <c r="A6004" s="60">
        <v>33</v>
      </c>
      <c r="B6004" s="61" t="s">
        <v>4658</v>
      </c>
      <c r="C6004" s="61">
        <v>3318</v>
      </c>
      <c r="D6004" s="61" t="s">
        <v>5710</v>
      </c>
      <c r="G6004" s="62"/>
      <c r="J6004" s="51" t="s">
        <v>20</v>
      </c>
      <c r="M6004" s="62"/>
      <c r="P6004" s="51" t="s">
        <v>20</v>
      </c>
      <c r="Q6004" s="60" t="s">
        <v>5820</v>
      </c>
      <c r="R6004" s="60">
        <v>119</v>
      </c>
      <c r="S6004" s="62">
        <v>239</v>
      </c>
      <c r="U6004" s="54" t="s">
        <v>15</v>
      </c>
      <c r="V6004" s="50" t="s">
        <v>16</v>
      </c>
      <c r="X6004" s="48"/>
    </row>
    <row r="6005" spans="1:24" s="60" customFormat="1" x14ac:dyDescent="0.2">
      <c r="A6005" s="60">
        <v>33</v>
      </c>
      <c r="B6005" s="61" t="s">
        <v>4658</v>
      </c>
      <c r="C6005" s="61">
        <v>3318</v>
      </c>
      <c r="D6005" s="61" t="s">
        <v>5710</v>
      </c>
      <c r="G6005" s="62"/>
      <c r="J6005" s="51" t="s">
        <v>20</v>
      </c>
      <c r="M6005" s="62"/>
      <c r="P6005" s="51" t="s">
        <v>20</v>
      </c>
      <c r="Q6005" s="60" t="s">
        <v>5821</v>
      </c>
      <c r="R6005" s="60">
        <v>120</v>
      </c>
      <c r="S6005" s="62">
        <v>10</v>
      </c>
      <c r="U6005" s="54" t="s">
        <v>15</v>
      </c>
      <c r="V6005" s="50" t="s">
        <v>20</v>
      </c>
      <c r="X6005" s="48"/>
    </row>
    <row r="6006" spans="1:24" s="60" customFormat="1" x14ac:dyDescent="0.2">
      <c r="A6006" s="60">
        <v>33</v>
      </c>
      <c r="B6006" s="61" t="s">
        <v>4658</v>
      </c>
      <c r="C6006" s="61">
        <v>3318</v>
      </c>
      <c r="D6006" s="61" t="s">
        <v>5710</v>
      </c>
      <c r="G6006" s="62"/>
      <c r="J6006" s="51" t="s">
        <v>20</v>
      </c>
      <c r="M6006" s="62"/>
      <c r="P6006" s="51" t="s">
        <v>20</v>
      </c>
      <c r="Q6006" s="60" t="s">
        <v>5095</v>
      </c>
      <c r="R6006" s="60">
        <v>121</v>
      </c>
      <c r="S6006" s="62">
        <v>31</v>
      </c>
      <c r="U6006" s="54" t="s">
        <v>15</v>
      </c>
      <c r="V6006" s="50" t="s">
        <v>20</v>
      </c>
      <c r="X6006" s="48"/>
    </row>
    <row r="6007" spans="1:24" s="60" customFormat="1" x14ac:dyDescent="0.2">
      <c r="A6007" s="60">
        <v>33</v>
      </c>
      <c r="B6007" s="61" t="s">
        <v>4658</v>
      </c>
      <c r="C6007" s="61">
        <v>3318</v>
      </c>
      <c r="D6007" s="61" t="s">
        <v>5710</v>
      </c>
      <c r="G6007" s="62"/>
      <c r="J6007" s="51" t="s">
        <v>20</v>
      </c>
      <c r="M6007" s="62"/>
      <c r="P6007" s="51" t="s">
        <v>20</v>
      </c>
      <c r="Q6007" s="60" t="s">
        <v>5822</v>
      </c>
      <c r="R6007" s="60">
        <v>122</v>
      </c>
      <c r="S6007" s="62">
        <v>39</v>
      </c>
      <c r="U6007" s="54" t="s">
        <v>15</v>
      </c>
      <c r="V6007" s="50" t="s">
        <v>20</v>
      </c>
      <c r="X6007" s="48"/>
    </row>
    <row r="6008" spans="1:24" s="60" customFormat="1" x14ac:dyDescent="0.2">
      <c r="A6008" s="60">
        <v>33</v>
      </c>
      <c r="B6008" s="61" t="s">
        <v>4658</v>
      </c>
      <c r="C6008" s="61">
        <v>3318</v>
      </c>
      <c r="D6008" s="61" t="s">
        <v>5710</v>
      </c>
      <c r="G6008" s="62"/>
      <c r="J6008" s="51" t="s">
        <v>20</v>
      </c>
      <c r="M6008" s="62"/>
      <c r="P6008" s="51" t="s">
        <v>20</v>
      </c>
      <c r="Q6008" s="60" t="s">
        <v>5823</v>
      </c>
      <c r="R6008" s="60">
        <v>123</v>
      </c>
      <c r="S6008" s="62">
        <v>15</v>
      </c>
      <c r="U6008" s="54" t="s">
        <v>15</v>
      </c>
      <c r="V6008" s="50" t="s">
        <v>20</v>
      </c>
      <c r="X6008" s="48"/>
    </row>
    <row r="6009" spans="1:24" s="60" customFormat="1" x14ac:dyDescent="0.2">
      <c r="A6009" s="60">
        <v>33</v>
      </c>
      <c r="B6009" s="61" t="s">
        <v>4658</v>
      </c>
      <c r="C6009" s="61">
        <v>3318</v>
      </c>
      <c r="D6009" s="61" t="s">
        <v>5710</v>
      </c>
      <c r="G6009" s="62"/>
      <c r="J6009" s="51" t="s">
        <v>20</v>
      </c>
      <c r="M6009" s="62"/>
      <c r="P6009" s="51" t="s">
        <v>20</v>
      </c>
      <c r="Q6009" s="60" t="s">
        <v>5824</v>
      </c>
      <c r="R6009" s="60">
        <v>124</v>
      </c>
      <c r="S6009" s="62">
        <v>17.905000000000001</v>
      </c>
      <c r="U6009" s="54" t="s">
        <v>15</v>
      </c>
      <c r="V6009" s="50" t="s">
        <v>20</v>
      </c>
      <c r="X6009" s="48"/>
    </row>
    <row r="6010" spans="1:24" s="60" customFormat="1" x14ac:dyDescent="0.2">
      <c r="A6010" s="60">
        <v>33</v>
      </c>
      <c r="B6010" s="61" t="s">
        <v>4658</v>
      </c>
      <c r="C6010" s="61">
        <v>3318</v>
      </c>
      <c r="D6010" s="61" t="s">
        <v>5710</v>
      </c>
      <c r="G6010" s="62"/>
      <c r="J6010" s="51" t="s">
        <v>20</v>
      </c>
      <c r="M6010" s="62"/>
      <c r="P6010" s="51" t="s">
        <v>20</v>
      </c>
      <c r="Q6010" s="60" t="s">
        <v>5825</v>
      </c>
      <c r="R6010" s="60">
        <v>125</v>
      </c>
      <c r="S6010" s="62">
        <v>67</v>
      </c>
      <c r="U6010" s="54" t="s">
        <v>15</v>
      </c>
      <c r="V6010" s="50" t="s">
        <v>20</v>
      </c>
      <c r="X6010" s="48"/>
    </row>
    <row r="6011" spans="1:24" s="60" customFormat="1" x14ac:dyDescent="0.2">
      <c r="A6011" s="60">
        <v>33</v>
      </c>
      <c r="B6011" s="61" t="s">
        <v>4658</v>
      </c>
      <c r="C6011" s="61">
        <v>3318</v>
      </c>
      <c r="D6011" s="61" t="s">
        <v>5710</v>
      </c>
      <c r="G6011" s="62"/>
      <c r="J6011" s="51" t="s">
        <v>20</v>
      </c>
      <c r="M6011" s="62"/>
      <c r="P6011" s="51" t="s">
        <v>20</v>
      </c>
      <c r="Q6011" s="60" t="s">
        <v>5826</v>
      </c>
      <c r="R6011" s="60">
        <v>126</v>
      </c>
      <c r="S6011" s="62">
        <v>32</v>
      </c>
      <c r="U6011" s="54" t="s">
        <v>15</v>
      </c>
      <c r="V6011" s="50" t="s">
        <v>20</v>
      </c>
      <c r="X6011" s="48"/>
    </row>
    <row r="6012" spans="1:24" s="60" customFormat="1" x14ac:dyDescent="0.2">
      <c r="A6012" s="60">
        <v>33</v>
      </c>
      <c r="B6012" s="61" t="s">
        <v>4658</v>
      </c>
      <c r="C6012" s="61">
        <v>3318</v>
      </c>
      <c r="D6012" s="61" t="s">
        <v>5710</v>
      </c>
      <c r="G6012" s="62"/>
      <c r="J6012" s="51" t="s">
        <v>20</v>
      </c>
      <c r="M6012" s="62"/>
      <c r="P6012" s="51" t="s">
        <v>20</v>
      </c>
      <c r="Q6012" s="60" t="s">
        <v>5826</v>
      </c>
      <c r="R6012" s="60">
        <v>127</v>
      </c>
      <c r="S6012" s="62">
        <v>19</v>
      </c>
      <c r="U6012" s="54" t="s">
        <v>15</v>
      </c>
      <c r="V6012" s="50" t="s">
        <v>20</v>
      </c>
      <c r="X6012" s="48"/>
    </row>
    <row r="6013" spans="1:24" s="60" customFormat="1" x14ac:dyDescent="0.2">
      <c r="A6013" s="60">
        <v>33</v>
      </c>
      <c r="B6013" s="61" t="s">
        <v>4658</v>
      </c>
      <c r="C6013" s="61">
        <v>3318</v>
      </c>
      <c r="D6013" s="61" t="s">
        <v>5710</v>
      </c>
      <c r="G6013" s="62"/>
      <c r="J6013" s="51" t="s">
        <v>20</v>
      </c>
      <c r="M6013" s="62"/>
      <c r="P6013" s="51" t="s">
        <v>20</v>
      </c>
      <c r="Q6013" s="60" t="s">
        <v>5827</v>
      </c>
      <c r="R6013" s="60">
        <v>128</v>
      </c>
      <c r="S6013" s="62">
        <v>51</v>
      </c>
      <c r="U6013" s="54" t="s">
        <v>15</v>
      </c>
      <c r="V6013" s="50" t="s">
        <v>20</v>
      </c>
      <c r="X6013" s="48"/>
    </row>
    <row r="6014" spans="1:24" s="60" customFormat="1" x14ac:dyDescent="0.2">
      <c r="A6014" s="60">
        <v>33</v>
      </c>
      <c r="B6014" s="61" t="s">
        <v>4658</v>
      </c>
      <c r="C6014" s="61">
        <v>3318</v>
      </c>
      <c r="D6014" s="61" t="s">
        <v>5710</v>
      </c>
      <c r="G6014" s="62"/>
      <c r="J6014" s="51" t="s">
        <v>20</v>
      </c>
      <c r="M6014" s="62"/>
      <c r="P6014" s="51" t="s">
        <v>20</v>
      </c>
      <c r="Q6014" s="60" t="s">
        <v>5236</v>
      </c>
      <c r="R6014" s="60">
        <v>129</v>
      </c>
      <c r="S6014" s="62">
        <v>80</v>
      </c>
      <c r="U6014" s="54" t="s">
        <v>15</v>
      </c>
      <c r="V6014" s="50" t="s">
        <v>20</v>
      </c>
      <c r="X6014" s="48"/>
    </row>
    <row r="6015" spans="1:24" s="60" customFormat="1" x14ac:dyDescent="0.2">
      <c r="A6015" s="60">
        <v>33</v>
      </c>
      <c r="B6015" s="61" t="s">
        <v>4658</v>
      </c>
      <c r="C6015" s="61">
        <v>3318</v>
      </c>
      <c r="D6015" s="61" t="s">
        <v>5710</v>
      </c>
      <c r="G6015" s="62"/>
      <c r="J6015" s="51" t="s">
        <v>20</v>
      </c>
      <c r="M6015" s="62"/>
      <c r="P6015" s="51" t="s">
        <v>20</v>
      </c>
      <c r="Q6015" s="60" t="s">
        <v>5828</v>
      </c>
      <c r="R6015" s="60">
        <v>130</v>
      </c>
      <c r="S6015" s="62">
        <v>50</v>
      </c>
      <c r="U6015" s="54" t="s">
        <v>15</v>
      </c>
      <c r="V6015" s="50" t="s">
        <v>20</v>
      </c>
      <c r="X6015" s="48"/>
    </row>
    <row r="6016" spans="1:24" s="60" customFormat="1" x14ac:dyDescent="0.2">
      <c r="A6016" s="60">
        <v>33</v>
      </c>
      <c r="B6016" s="61" t="s">
        <v>4658</v>
      </c>
      <c r="C6016" s="61">
        <v>3318</v>
      </c>
      <c r="D6016" s="61" t="s">
        <v>5710</v>
      </c>
      <c r="G6016" s="62"/>
      <c r="J6016" s="51" t="s">
        <v>20</v>
      </c>
      <c r="M6016" s="62"/>
      <c r="P6016" s="51" t="s">
        <v>20</v>
      </c>
      <c r="Q6016" s="60" t="s">
        <v>5829</v>
      </c>
      <c r="R6016" s="60">
        <v>131</v>
      </c>
      <c r="S6016" s="62">
        <v>521.19000000000005</v>
      </c>
      <c r="U6016" s="54" t="s">
        <v>15</v>
      </c>
      <c r="V6016" s="50" t="s">
        <v>16</v>
      </c>
      <c r="X6016" s="48"/>
    </row>
    <row r="6017" spans="1:24" s="60" customFormat="1" x14ac:dyDescent="0.2">
      <c r="A6017" s="60">
        <v>33</v>
      </c>
      <c r="B6017" s="61" t="s">
        <v>4658</v>
      </c>
      <c r="C6017" s="61">
        <v>3318</v>
      </c>
      <c r="D6017" s="61" t="s">
        <v>5710</v>
      </c>
      <c r="G6017" s="62"/>
      <c r="J6017" s="51" t="s">
        <v>20</v>
      </c>
      <c r="M6017" s="62"/>
      <c r="P6017" s="51" t="s">
        <v>20</v>
      </c>
      <c r="Q6017" s="60" t="s">
        <v>5830</v>
      </c>
      <c r="R6017" s="60">
        <v>132</v>
      </c>
      <c r="S6017" s="62">
        <v>31</v>
      </c>
      <c r="U6017" s="54" t="s">
        <v>15</v>
      </c>
      <c r="V6017" s="50" t="s">
        <v>20</v>
      </c>
      <c r="X6017" s="48"/>
    </row>
    <row r="6018" spans="1:24" s="60" customFormat="1" x14ac:dyDescent="0.2">
      <c r="A6018" s="60">
        <v>33</v>
      </c>
      <c r="B6018" s="61" t="s">
        <v>4658</v>
      </c>
      <c r="C6018" s="61">
        <v>3318</v>
      </c>
      <c r="D6018" s="61" t="s">
        <v>5710</v>
      </c>
      <c r="G6018" s="62"/>
      <c r="J6018" s="51" t="s">
        <v>20</v>
      </c>
      <c r="M6018" s="62"/>
      <c r="P6018" s="51" t="s">
        <v>20</v>
      </c>
      <c r="Q6018" s="60" t="s">
        <v>5831</v>
      </c>
      <c r="R6018" s="60">
        <v>133</v>
      </c>
      <c r="S6018" s="62">
        <v>16</v>
      </c>
      <c r="U6018" s="54" t="s">
        <v>15</v>
      </c>
      <c r="V6018" s="50" t="s">
        <v>20</v>
      </c>
      <c r="X6018" s="48"/>
    </row>
    <row r="6019" spans="1:24" s="60" customFormat="1" x14ac:dyDescent="0.2">
      <c r="A6019" s="60">
        <v>33</v>
      </c>
      <c r="B6019" s="61" t="s">
        <v>4658</v>
      </c>
      <c r="C6019" s="61">
        <v>3318</v>
      </c>
      <c r="D6019" s="61" t="s">
        <v>5710</v>
      </c>
      <c r="G6019" s="62"/>
      <c r="J6019" s="51" t="s">
        <v>20</v>
      </c>
      <c r="M6019" s="62"/>
      <c r="P6019" s="51" t="s">
        <v>20</v>
      </c>
      <c r="Q6019" s="60" t="s">
        <v>5832</v>
      </c>
      <c r="R6019" s="60">
        <v>134</v>
      </c>
      <c r="S6019" s="62">
        <v>16</v>
      </c>
      <c r="U6019" s="54" t="s">
        <v>15</v>
      </c>
      <c r="V6019" s="50" t="s">
        <v>20</v>
      </c>
      <c r="X6019" s="48"/>
    </row>
    <row r="6020" spans="1:24" s="60" customFormat="1" x14ac:dyDescent="0.2">
      <c r="A6020" s="60">
        <v>33</v>
      </c>
      <c r="B6020" s="61" t="s">
        <v>4658</v>
      </c>
      <c r="C6020" s="61">
        <v>3318</v>
      </c>
      <c r="D6020" s="61" t="s">
        <v>5710</v>
      </c>
      <c r="G6020" s="62"/>
      <c r="J6020" s="51" t="s">
        <v>20</v>
      </c>
      <c r="M6020" s="62"/>
      <c r="P6020" s="51" t="s">
        <v>20</v>
      </c>
      <c r="Q6020" s="60" t="s">
        <v>5833</v>
      </c>
      <c r="R6020" s="60">
        <v>135</v>
      </c>
      <c r="S6020" s="62">
        <v>28</v>
      </c>
      <c r="U6020" s="54" t="s">
        <v>15</v>
      </c>
      <c r="V6020" s="50" t="s">
        <v>20</v>
      </c>
      <c r="X6020" s="48"/>
    </row>
    <row r="6021" spans="1:24" s="60" customFormat="1" x14ac:dyDescent="0.2">
      <c r="A6021" s="60">
        <v>33</v>
      </c>
      <c r="B6021" s="61" t="s">
        <v>4658</v>
      </c>
      <c r="C6021" s="61">
        <v>3318</v>
      </c>
      <c r="D6021" s="61" t="s">
        <v>5710</v>
      </c>
      <c r="G6021" s="62"/>
      <c r="J6021" s="51" t="s">
        <v>20</v>
      </c>
      <c r="M6021" s="62"/>
      <c r="P6021" s="51" t="s">
        <v>20</v>
      </c>
      <c r="Q6021" s="60" t="s">
        <v>5834</v>
      </c>
      <c r="R6021" s="60">
        <v>136</v>
      </c>
      <c r="S6021" s="62">
        <v>18</v>
      </c>
      <c r="U6021" s="54" t="s">
        <v>15</v>
      </c>
      <c r="V6021" s="50" t="s">
        <v>20</v>
      </c>
      <c r="X6021" s="48"/>
    </row>
    <row r="6022" spans="1:24" s="60" customFormat="1" x14ac:dyDescent="0.2">
      <c r="A6022" s="60">
        <v>33</v>
      </c>
      <c r="B6022" s="61" t="s">
        <v>4658</v>
      </c>
      <c r="C6022" s="61">
        <v>3318</v>
      </c>
      <c r="D6022" s="61" t="s">
        <v>5710</v>
      </c>
      <c r="G6022" s="62"/>
      <c r="J6022" s="51" t="s">
        <v>20</v>
      </c>
      <c r="M6022" s="62"/>
      <c r="P6022" s="51" t="s">
        <v>20</v>
      </c>
      <c r="Q6022" s="60" t="s">
        <v>5835</v>
      </c>
      <c r="R6022" s="60">
        <v>137</v>
      </c>
      <c r="S6022" s="62">
        <v>172</v>
      </c>
      <c r="U6022" s="54" t="s">
        <v>15</v>
      </c>
      <c r="V6022" s="50" t="s">
        <v>20</v>
      </c>
      <c r="X6022" s="48"/>
    </row>
    <row r="6023" spans="1:24" s="60" customFormat="1" x14ac:dyDescent="0.2">
      <c r="A6023" s="60">
        <v>33</v>
      </c>
      <c r="B6023" s="61" t="s">
        <v>4658</v>
      </c>
      <c r="C6023" s="61">
        <v>3318</v>
      </c>
      <c r="D6023" s="61" t="s">
        <v>5710</v>
      </c>
      <c r="G6023" s="62"/>
      <c r="J6023" s="51" t="s">
        <v>20</v>
      </c>
      <c r="M6023" s="62"/>
      <c r="P6023" s="51" t="s">
        <v>20</v>
      </c>
      <c r="Q6023" s="60" t="s">
        <v>5836</v>
      </c>
      <c r="R6023" s="60">
        <v>138</v>
      </c>
      <c r="S6023" s="62">
        <v>14</v>
      </c>
      <c r="U6023" s="54" t="s">
        <v>15</v>
      </c>
      <c r="V6023" s="50" t="s">
        <v>20</v>
      </c>
      <c r="X6023" s="48"/>
    </row>
    <row r="6024" spans="1:24" s="60" customFormat="1" x14ac:dyDescent="0.2">
      <c r="A6024" s="60">
        <v>33</v>
      </c>
      <c r="B6024" s="61" t="s">
        <v>4658</v>
      </c>
      <c r="C6024" s="61">
        <v>3318</v>
      </c>
      <c r="D6024" s="61" t="s">
        <v>5710</v>
      </c>
      <c r="G6024" s="62"/>
      <c r="J6024" s="51" t="s">
        <v>20</v>
      </c>
      <c r="M6024" s="62"/>
      <c r="P6024" s="51" t="s">
        <v>20</v>
      </c>
      <c r="Q6024" s="60" t="s">
        <v>5837</v>
      </c>
      <c r="R6024" s="60">
        <v>139</v>
      </c>
      <c r="S6024" s="62">
        <v>17</v>
      </c>
      <c r="U6024" s="54" t="s">
        <v>15</v>
      </c>
      <c r="V6024" s="50" t="s">
        <v>20</v>
      </c>
      <c r="X6024" s="48"/>
    </row>
    <row r="6025" spans="1:24" s="60" customFormat="1" x14ac:dyDescent="0.2">
      <c r="A6025" s="60">
        <v>33</v>
      </c>
      <c r="B6025" s="61" t="s">
        <v>4658</v>
      </c>
      <c r="C6025" s="61">
        <v>3318</v>
      </c>
      <c r="D6025" s="61" t="s">
        <v>5710</v>
      </c>
      <c r="G6025" s="62"/>
      <c r="J6025" s="51" t="s">
        <v>20</v>
      </c>
      <c r="M6025" s="62"/>
      <c r="P6025" s="51" t="s">
        <v>20</v>
      </c>
      <c r="Q6025" s="60" t="s">
        <v>5838</v>
      </c>
      <c r="R6025" s="60">
        <v>140</v>
      </c>
      <c r="S6025" s="62">
        <v>15</v>
      </c>
      <c r="U6025" s="54" t="s">
        <v>15</v>
      </c>
      <c r="V6025" s="50" t="s">
        <v>20</v>
      </c>
      <c r="X6025" s="48"/>
    </row>
    <row r="6026" spans="1:24" s="60" customFormat="1" x14ac:dyDescent="0.2">
      <c r="A6026" s="60">
        <v>33</v>
      </c>
      <c r="B6026" s="61" t="s">
        <v>4658</v>
      </c>
      <c r="C6026" s="61">
        <v>3318</v>
      </c>
      <c r="D6026" s="61" t="s">
        <v>5710</v>
      </c>
      <c r="G6026" s="62"/>
      <c r="J6026" s="51" t="s">
        <v>20</v>
      </c>
      <c r="M6026" s="62"/>
      <c r="P6026" s="51" t="s">
        <v>20</v>
      </c>
      <c r="Q6026" s="60" t="s">
        <v>5839</v>
      </c>
      <c r="R6026" s="60">
        <v>141</v>
      </c>
      <c r="S6026" s="62">
        <v>17</v>
      </c>
      <c r="U6026" s="54" t="s">
        <v>15</v>
      </c>
      <c r="V6026" s="50" t="s">
        <v>20</v>
      </c>
      <c r="X6026" s="48"/>
    </row>
    <row r="6027" spans="1:24" s="60" customFormat="1" x14ac:dyDescent="0.2">
      <c r="A6027" s="60">
        <v>33</v>
      </c>
      <c r="B6027" s="61" t="s">
        <v>4658</v>
      </c>
      <c r="C6027" s="61">
        <v>3318</v>
      </c>
      <c r="D6027" s="61" t="s">
        <v>5710</v>
      </c>
      <c r="G6027" s="62"/>
      <c r="J6027" s="51" t="s">
        <v>20</v>
      </c>
      <c r="M6027" s="62"/>
      <c r="P6027" s="51" t="s">
        <v>20</v>
      </c>
      <c r="Q6027" s="60" t="s">
        <v>5840</v>
      </c>
      <c r="R6027" s="60">
        <v>142</v>
      </c>
      <c r="S6027" s="62">
        <v>76.34</v>
      </c>
      <c r="U6027" s="54" t="s">
        <v>15</v>
      </c>
      <c r="V6027" s="50" t="s">
        <v>20</v>
      </c>
      <c r="X6027" s="48"/>
    </row>
    <row r="6028" spans="1:24" s="60" customFormat="1" x14ac:dyDescent="0.2">
      <c r="A6028" s="60">
        <v>33</v>
      </c>
      <c r="B6028" s="61" t="s">
        <v>4658</v>
      </c>
      <c r="C6028" s="61">
        <v>3318</v>
      </c>
      <c r="D6028" s="61" t="s">
        <v>5710</v>
      </c>
      <c r="G6028" s="62"/>
      <c r="J6028" s="51" t="s">
        <v>20</v>
      </c>
      <c r="M6028" s="62"/>
      <c r="P6028" s="51" t="s">
        <v>20</v>
      </c>
      <c r="Q6028" s="60" t="s">
        <v>5841</v>
      </c>
      <c r="R6028" s="60">
        <v>143</v>
      </c>
      <c r="S6028" s="62">
        <v>10</v>
      </c>
      <c r="U6028" s="54" t="s">
        <v>15</v>
      </c>
      <c r="V6028" s="50" t="s">
        <v>20</v>
      </c>
      <c r="X6028" s="48"/>
    </row>
    <row r="6029" spans="1:24" s="60" customFormat="1" x14ac:dyDescent="0.2">
      <c r="A6029" s="60">
        <v>33</v>
      </c>
      <c r="B6029" s="61" t="s">
        <v>4658</v>
      </c>
      <c r="C6029" s="61">
        <v>3318</v>
      </c>
      <c r="D6029" s="61" t="s">
        <v>5710</v>
      </c>
      <c r="G6029" s="62"/>
      <c r="J6029" s="51" t="s">
        <v>20</v>
      </c>
      <c r="M6029" s="62"/>
      <c r="P6029" s="51" t="s">
        <v>20</v>
      </c>
      <c r="Q6029" s="60" t="s">
        <v>5842</v>
      </c>
      <c r="R6029" s="60">
        <v>144</v>
      </c>
      <c r="S6029" s="62">
        <v>20</v>
      </c>
      <c r="U6029" s="54" t="s">
        <v>15</v>
      </c>
      <c r="V6029" s="50" t="s">
        <v>20</v>
      </c>
      <c r="X6029" s="48"/>
    </row>
    <row r="6030" spans="1:24" s="60" customFormat="1" x14ac:dyDescent="0.2">
      <c r="A6030" s="60">
        <v>33</v>
      </c>
      <c r="B6030" s="61" t="s">
        <v>4658</v>
      </c>
      <c r="C6030" s="61">
        <v>3318</v>
      </c>
      <c r="D6030" s="61" t="s">
        <v>5710</v>
      </c>
      <c r="G6030" s="62"/>
      <c r="J6030" s="51" t="s">
        <v>20</v>
      </c>
      <c r="M6030" s="62"/>
      <c r="P6030" s="51" t="s">
        <v>20</v>
      </c>
      <c r="Q6030" s="60" t="s">
        <v>5843</v>
      </c>
      <c r="R6030" s="60">
        <v>145</v>
      </c>
      <c r="S6030" s="62">
        <v>16</v>
      </c>
      <c r="U6030" s="54" t="s">
        <v>15</v>
      </c>
      <c r="V6030" s="50" t="s">
        <v>20</v>
      </c>
      <c r="X6030" s="48"/>
    </row>
    <row r="6031" spans="1:24" s="60" customFormat="1" x14ac:dyDescent="0.2">
      <c r="A6031" s="60">
        <v>33</v>
      </c>
      <c r="B6031" s="61" t="s">
        <v>4658</v>
      </c>
      <c r="C6031" s="61">
        <v>3318</v>
      </c>
      <c r="D6031" s="61" t="s">
        <v>5710</v>
      </c>
      <c r="G6031" s="62"/>
      <c r="J6031" s="51" t="s">
        <v>20</v>
      </c>
      <c r="M6031" s="62"/>
      <c r="P6031" s="51" t="s">
        <v>20</v>
      </c>
      <c r="Q6031" s="60" t="s">
        <v>5844</v>
      </c>
      <c r="R6031" s="60">
        <v>146</v>
      </c>
      <c r="S6031" s="62">
        <v>15.28</v>
      </c>
      <c r="U6031" s="54" t="s">
        <v>15</v>
      </c>
      <c r="V6031" s="50" t="s">
        <v>20</v>
      </c>
      <c r="X6031" s="48"/>
    </row>
    <row r="6032" spans="1:24" s="60" customFormat="1" x14ac:dyDescent="0.2">
      <c r="A6032" s="60">
        <v>33</v>
      </c>
      <c r="B6032" s="61" t="s">
        <v>4658</v>
      </c>
      <c r="C6032" s="61">
        <v>3318</v>
      </c>
      <c r="D6032" s="61" t="s">
        <v>5710</v>
      </c>
      <c r="G6032" s="62"/>
      <c r="J6032" s="51" t="s">
        <v>20</v>
      </c>
      <c r="M6032" s="62"/>
      <c r="P6032" s="51" t="s">
        <v>20</v>
      </c>
      <c r="Q6032" s="60" t="s">
        <v>5845</v>
      </c>
      <c r="R6032" s="60">
        <v>147</v>
      </c>
      <c r="S6032" s="62">
        <v>12</v>
      </c>
      <c r="U6032" s="54" t="s">
        <v>15</v>
      </c>
      <c r="V6032" s="50" t="s">
        <v>20</v>
      </c>
      <c r="X6032" s="48"/>
    </row>
    <row r="6033" spans="1:24" s="60" customFormat="1" x14ac:dyDescent="0.2">
      <c r="A6033" s="60">
        <v>33</v>
      </c>
      <c r="B6033" s="61" t="s">
        <v>4658</v>
      </c>
      <c r="C6033" s="61">
        <v>3318</v>
      </c>
      <c r="D6033" s="61" t="s">
        <v>5710</v>
      </c>
      <c r="G6033" s="62"/>
      <c r="J6033" s="51" t="s">
        <v>20</v>
      </c>
      <c r="M6033" s="62"/>
      <c r="P6033" s="51" t="s">
        <v>20</v>
      </c>
      <c r="Q6033" s="60" t="s">
        <v>5846</v>
      </c>
      <c r="R6033" s="60">
        <v>148</v>
      </c>
      <c r="S6033" s="62">
        <v>30</v>
      </c>
      <c r="U6033" s="54" t="s">
        <v>15</v>
      </c>
      <c r="V6033" s="50" t="s">
        <v>20</v>
      </c>
      <c r="X6033" s="48"/>
    </row>
    <row r="6034" spans="1:24" s="60" customFormat="1" x14ac:dyDescent="0.2">
      <c r="A6034" s="60">
        <v>33</v>
      </c>
      <c r="B6034" s="61" t="s">
        <v>4658</v>
      </c>
      <c r="C6034" s="61">
        <v>3318</v>
      </c>
      <c r="D6034" s="61" t="s">
        <v>5710</v>
      </c>
      <c r="G6034" s="62"/>
      <c r="J6034" s="51" t="s">
        <v>20</v>
      </c>
      <c r="M6034" s="62"/>
      <c r="P6034" s="51" t="s">
        <v>20</v>
      </c>
      <c r="Q6034" s="60" t="s">
        <v>5847</v>
      </c>
      <c r="R6034" s="60">
        <v>149</v>
      </c>
      <c r="S6034" s="62">
        <v>10</v>
      </c>
      <c r="U6034" s="54" t="s">
        <v>15</v>
      </c>
      <c r="V6034" s="50" t="s">
        <v>20</v>
      </c>
      <c r="X6034" s="48"/>
    </row>
    <row r="6035" spans="1:24" s="60" customFormat="1" x14ac:dyDescent="0.2">
      <c r="A6035" s="60">
        <v>33</v>
      </c>
      <c r="B6035" s="61" t="s">
        <v>4658</v>
      </c>
      <c r="C6035" s="61">
        <v>3318</v>
      </c>
      <c r="D6035" s="61" t="s">
        <v>5710</v>
      </c>
      <c r="G6035" s="62"/>
      <c r="J6035" s="51" t="s">
        <v>20</v>
      </c>
      <c r="M6035" s="62"/>
      <c r="P6035" s="51" t="s">
        <v>20</v>
      </c>
      <c r="Q6035" s="60" t="s">
        <v>5848</v>
      </c>
      <c r="R6035" s="60">
        <v>150</v>
      </c>
      <c r="S6035" s="62">
        <v>21</v>
      </c>
      <c r="U6035" s="54" t="s">
        <v>15</v>
      </c>
      <c r="V6035" s="50" t="s">
        <v>20</v>
      </c>
      <c r="X6035" s="48"/>
    </row>
    <row r="6036" spans="1:24" s="60" customFormat="1" x14ac:dyDescent="0.2">
      <c r="A6036" s="60">
        <v>33</v>
      </c>
      <c r="B6036" s="61" t="s">
        <v>4658</v>
      </c>
      <c r="C6036" s="61">
        <v>3318</v>
      </c>
      <c r="D6036" s="61" t="s">
        <v>5710</v>
      </c>
      <c r="G6036" s="62"/>
      <c r="J6036" s="51" t="s">
        <v>20</v>
      </c>
      <c r="M6036" s="62"/>
      <c r="P6036" s="51" t="s">
        <v>20</v>
      </c>
      <c r="Q6036" s="60" t="s">
        <v>5849</v>
      </c>
      <c r="R6036" s="60">
        <v>151</v>
      </c>
      <c r="S6036" s="62">
        <v>17</v>
      </c>
      <c r="U6036" s="54" t="s">
        <v>15</v>
      </c>
      <c r="V6036" s="50" t="s">
        <v>20</v>
      </c>
      <c r="X6036" s="48"/>
    </row>
    <row r="6037" spans="1:24" s="60" customFormat="1" x14ac:dyDescent="0.2">
      <c r="A6037" s="60">
        <v>33</v>
      </c>
      <c r="B6037" s="61" t="s">
        <v>4658</v>
      </c>
      <c r="C6037" s="61">
        <v>3318</v>
      </c>
      <c r="D6037" s="61" t="s">
        <v>5710</v>
      </c>
      <c r="G6037" s="62"/>
      <c r="J6037" s="51" t="s">
        <v>20</v>
      </c>
      <c r="M6037" s="62"/>
      <c r="P6037" s="51" t="s">
        <v>20</v>
      </c>
      <c r="Q6037" s="60" t="s">
        <v>5850</v>
      </c>
      <c r="R6037" s="60">
        <v>152</v>
      </c>
      <c r="S6037" s="62">
        <v>32</v>
      </c>
      <c r="U6037" s="54" t="s">
        <v>15</v>
      </c>
      <c r="V6037" s="50" t="s">
        <v>20</v>
      </c>
      <c r="X6037" s="48"/>
    </row>
    <row r="6038" spans="1:24" s="60" customFormat="1" x14ac:dyDescent="0.2">
      <c r="A6038" s="60">
        <v>33</v>
      </c>
      <c r="B6038" s="61" t="s">
        <v>4658</v>
      </c>
      <c r="C6038" s="61">
        <v>3318</v>
      </c>
      <c r="D6038" s="61" t="s">
        <v>5710</v>
      </c>
      <c r="G6038" s="62"/>
      <c r="J6038" s="51" t="s">
        <v>20</v>
      </c>
      <c r="M6038" s="62"/>
      <c r="P6038" s="51" t="s">
        <v>20</v>
      </c>
      <c r="Q6038" s="60" t="s">
        <v>5681</v>
      </c>
      <c r="R6038" s="60">
        <v>153</v>
      </c>
      <c r="S6038" s="62">
        <v>166.6</v>
      </c>
      <c r="U6038" s="54" t="s">
        <v>15</v>
      </c>
      <c r="V6038" s="50" t="s">
        <v>20</v>
      </c>
      <c r="X6038" s="48"/>
    </row>
    <row r="6039" spans="1:24" s="60" customFormat="1" x14ac:dyDescent="0.2">
      <c r="A6039" s="60">
        <v>33</v>
      </c>
      <c r="B6039" s="61" t="s">
        <v>4658</v>
      </c>
      <c r="C6039" s="61">
        <v>3318</v>
      </c>
      <c r="D6039" s="61" t="s">
        <v>5710</v>
      </c>
      <c r="G6039" s="62"/>
      <c r="J6039" s="51" t="s">
        <v>20</v>
      </c>
      <c r="M6039" s="62"/>
      <c r="P6039" s="51" t="s">
        <v>20</v>
      </c>
      <c r="Q6039" s="60" t="s">
        <v>5851</v>
      </c>
      <c r="R6039" s="60">
        <v>154</v>
      </c>
      <c r="S6039" s="62">
        <v>130</v>
      </c>
      <c r="U6039" s="54" t="s">
        <v>15</v>
      </c>
      <c r="V6039" s="50" t="s">
        <v>20</v>
      </c>
      <c r="X6039" s="48"/>
    </row>
    <row r="6040" spans="1:24" s="60" customFormat="1" x14ac:dyDescent="0.2">
      <c r="A6040" s="60">
        <v>33</v>
      </c>
      <c r="B6040" s="61" t="s">
        <v>4658</v>
      </c>
      <c r="C6040" s="61">
        <v>3318</v>
      </c>
      <c r="D6040" s="61" t="s">
        <v>5710</v>
      </c>
      <c r="G6040" s="62"/>
      <c r="J6040" s="51" t="s">
        <v>20</v>
      </c>
      <c r="M6040" s="62"/>
      <c r="P6040" s="51" t="s">
        <v>20</v>
      </c>
      <c r="Q6040" s="60" t="s">
        <v>5852</v>
      </c>
      <c r="R6040" s="60">
        <v>155</v>
      </c>
      <c r="S6040" s="62">
        <v>18</v>
      </c>
      <c r="U6040" s="54" t="s">
        <v>15</v>
      </c>
      <c r="V6040" s="50" t="s">
        <v>20</v>
      </c>
      <c r="X6040" s="48"/>
    </row>
    <row r="6041" spans="1:24" s="60" customFormat="1" x14ac:dyDescent="0.2">
      <c r="A6041" s="60">
        <v>33</v>
      </c>
      <c r="B6041" s="61" t="s">
        <v>4658</v>
      </c>
      <c r="C6041" s="61">
        <v>3318</v>
      </c>
      <c r="D6041" s="61" t="s">
        <v>5710</v>
      </c>
      <c r="G6041" s="62"/>
      <c r="J6041" s="51" t="s">
        <v>20</v>
      </c>
      <c r="M6041" s="62"/>
      <c r="P6041" s="51" t="s">
        <v>20</v>
      </c>
      <c r="Q6041" s="60" t="s">
        <v>5852</v>
      </c>
      <c r="R6041" s="60">
        <v>156</v>
      </c>
      <c r="S6041" s="62">
        <v>25</v>
      </c>
      <c r="U6041" s="54" t="s">
        <v>15</v>
      </c>
      <c r="V6041" s="50" t="s">
        <v>20</v>
      </c>
      <c r="X6041" s="48"/>
    </row>
    <row r="6042" spans="1:24" s="60" customFormat="1" x14ac:dyDescent="0.2">
      <c r="A6042" s="60">
        <v>33</v>
      </c>
      <c r="B6042" s="61" t="s">
        <v>4658</v>
      </c>
      <c r="C6042" s="61">
        <v>3318</v>
      </c>
      <c r="D6042" s="61" t="s">
        <v>5710</v>
      </c>
      <c r="G6042" s="62"/>
      <c r="J6042" s="51" t="s">
        <v>20</v>
      </c>
      <c r="M6042" s="62"/>
      <c r="P6042" s="51" t="s">
        <v>20</v>
      </c>
      <c r="Q6042" s="60" t="s">
        <v>5852</v>
      </c>
      <c r="R6042" s="60">
        <v>157</v>
      </c>
      <c r="S6042" s="62">
        <v>42</v>
      </c>
      <c r="U6042" s="54" t="s">
        <v>15</v>
      </c>
      <c r="V6042" s="50" t="s">
        <v>20</v>
      </c>
      <c r="X6042" s="48"/>
    </row>
    <row r="6043" spans="1:24" s="60" customFormat="1" x14ac:dyDescent="0.2">
      <c r="A6043" s="60">
        <v>33</v>
      </c>
      <c r="B6043" s="61" t="s">
        <v>4658</v>
      </c>
      <c r="C6043" s="61">
        <v>3318</v>
      </c>
      <c r="D6043" s="61" t="s">
        <v>5710</v>
      </c>
      <c r="G6043" s="62"/>
      <c r="J6043" s="51" t="s">
        <v>20</v>
      </c>
      <c r="M6043" s="62"/>
      <c r="P6043" s="51" t="s">
        <v>20</v>
      </c>
      <c r="Q6043" s="60" t="s">
        <v>5853</v>
      </c>
      <c r="R6043" s="60">
        <v>158</v>
      </c>
      <c r="S6043" s="62">
        <v>56.25</v>
      </c>
      <c r="U6043" s="54" t="s">
        <v>15</v>
      </c>
      <c r="V6043" s="50" t="s">
        <v>20</v>
      </c>
      <c r="X6043" s="48"/>
    </row>
    <row r="6044" spans="1:24" s="60" customFormat="1" x14ac:dyDescent="0.2">
      <c r="A6044" s="60">
        <v>33</v>
      </c>
      <c r="B6044" s="61" t="s">
        <v>4658</v>
      </c>
      <c r="C6044" s="61">
        <v>3318</v>
      </c>
      <c r="D6044" s="61" t="s">
        <v>5710</v>
      </c>
      <c r="G6044" s="62"/>
      <c r="J6044" s="51" t="s">
        <v>20</v>
      </c>
      <c r="M6044" s="62"/>
      <c r="P6044" s="51" t="s">
        <v>20</v>
      </c>
      <c r="Q6044" s="60" t="s">
        <v>5854</v>
      </c>
      <c r="R6044" s="60">
        <v>159</v>
      </c>
      <c r="S6044" s="62">
        <v>26.44</v>
      </c>
      <c r="U6044" s="54" t="s">
        <v>15</v>
      </c>
      <c r="V6044" s="50" t="s">
        <v>20</v>
      </c>
      <c r="X6044" s="48"/>
    </row>
    <row r="6045" spans="1:24" s="60" customFormat="1" x14ac:dyDescent="0.2">
      <c r="A6045" s="60">
        <v>33</v>
      </c>
      <c r="B6045" s="61" t="s">
        <v>4658</v>
      </c>
      <c r="C6045" s="61">
        <v>3318</v>
      </c>
      <c r="D6045" s="61" t="s">
        <v>5710</v>
      </c>
      <c r="G6045" s="62"/>
      <c r="J6045" s="51" t="s">
        <v>20</v>
      </c>
      <c r="M6045" s="62"/>
      <c r="P6045" s="51" t="s">
        <v>20</v>
      </c>
      <c r="Q6045" s="60" t="s">
        <v>4363</v>
      </c>
      <c r="R6045" s="60">
        <v>160</v>
      </c>
      <c r="S6045" s="62">
        <v>849.67</v>
      </c>
      <c r="U6045" s="54" t="s">
        <v>15</v>
      </c>
      <c r="V6045" s="50" t="s">
        <v>20</v>
      </c>
      <c r="X6045" s="48"/>
    </row>
    <row r="6046" spans="1:24" s="60" customFormat="1" x14ac:dyDescent="0.2">
      <c r="A6046" s="60">
        <v>33</v>
      </c>
      <c r="B6046" s="61" t="s">
        <v>4658</v>
      </c>
      <c r="C6046" s="61">
        <v>3318</v>
      </c>
      <c r="D6046" s="61" t="s">
        <v>5710</v>
      </c>
      <c r="G6046" s="62"/>
      <c r="J6046" s="51" t="s">
        <v>20</v>
      </c>
      <c r="M6046" s="62"/>
      <c r="P6046" s="51" t="s">
        <v>20</v>
      </c>
      <c r="Q6046" s="60" t="s">
        <v>5855</v>
      </c>
      <c r="R6046" s="60">
        <v>161</v>
      </c>
      <c r="S6046" s="62">
        <v>54.6</v>
      </c>
      <c r="U6046" s="54" t="s">
        <v>15</v>
      </c>
      <c r="V6046" s="50" t="s">
        <v>20</v>
      </c>
      <c r="X6046" s="48"/>
    </row>
    <row r="6047" spans="1:24" s="60" customFormat="1" x14ac:dyDescent="0.2">
      <c r="A6047" s="60">
        <v>33</v>
      </c>
      <c r="B6047" s="61" t="s">
        <v>4658</v>
      </c>
      <c r="C6047" s="61">
        <v>3318</v>
      </c>
      <c r="D6047" s="61" t="s">
        <v>5710</v>
      </c>
      <c r="G6047" s="62"/>
      <c r="J6047" s="51" t="s">
        <v>20</v>
      </c>
      <c r="M6047" s="62"/>
      <c r="P6047" s="51" t="s">
        <v>20</v>
      </c>
      <c r="Q6047" s="60" t="s">
        <v>5856</v>
      </c>
      <c r="R6047" s="60">
        <v>162</v>
      </c>
      <c r="S6047" s="62">
        <v>259</v>
      </c>
      <c r="U6047" s="54" t="s">
        <v>15</v>
      </c>
      <c r="V6047" s="50" t="s">
        <v>20</v>
      </c>
      <c r="X6047" s="48"/>
    </row>
    <row r="6048" spans="1:24" s="60" customFormat="1" x14ac:dyDescent="0.2">
      <c r="A6048" s="60">
        <v>33</v>
      </c>
      <c r="B6048" s="61" t="s">
        <v>4658</v>
      </c>
      <c r="C6048" s="61">
        <v>3318</v>
      </c>
      <c r="D6048" s="61" t="s">
        <v>5710</v>
      </c>
      <c r="G6048" s="62"/>
      <c r="J6048" s="51" t="s">
        <v>20</v>
      </c>
      <c r="M6048" s="62"/>
      <c r="P6048" s="51" t="s">
        <v>20</v>
      </c>
      <c r="Q6048" s="60" t="s">
        <v>5857</v>
      </c>
      <c r="R6048" s="60">
        <v>163</v>
      </c>
      <c r="S6048" s="62">
        <v>36</v>
      </c>
      <c r="U6048" s="54" t="s">
        <v>15</v>
      </c>
      <c r="V6048" s="50" t="s">
        <v>20</v>
      </c>
      <c r="X6048" s="48"/>
    </row>
    <row r="6049" spans="1:24" s="60" customFormat="1" x14ac:dyDescent="0.2">
      <c r="A6049" s="60">
        <v>33</v>
      </c>
      <c r="B6049" s="61" t="s">
        <v>4658</v>
      </c>
      <c r="C6049" s="61">
        <v>3318</v>
      </c>
      <c r="D6049" s="61" t="s">
        <v>5710</v>
      </c>
      <c r="G6049" s="62"/>
      <c r="J6049" s="51" t="s">
        <v>20</v>
      </c>
      <c r="M6049" s="62"/>
      <c r="P6049" s="51" t="s">
        <v>20</v>
      </c>
      <c r="Q6049" s="60" t="s">
        <v>5858</v>
      </c>
      <c r="R6049" s="60">
        <v>164</v>
      </c>
      <c r="S6049" s="62">
        <v>140</v>
      </c>
      <c r="U6049" s="54" t="s">
        <v>15</v>
      </c>
      <c r="V6049" s="50" t="s">
        <v>20</v>
      </c>
      <c r="X6049" s="48"/>
    </row>
    <row r="6050" spans="1:24" s="60" customFormat="1" x14ac:dyDescent="0.2">
      <c r="A6050" s="60">
        <v>33</v>
      </c>
      <c r="B6050" s="61" t="s">
        <v>4658</v>
      </c>
      <c r="C6050" s="61">
        <v>3318</v>
      </c>
      <c r="D6050" s="61" t="s">
        <v>5710</v>
      </c>
      <c r="G6050" s="62"/>
      <c r="J6050" s="51" t="s">
        <v>20</v>
      </c>
      <c r="M6050" s="62"/>
      <c r="P6050" s="51" t="s">
        <v>20</v>
      </c>
      <c r="Q6050" s="60" t="s">
        <v>5859</v>
      </c>
      <c r="R6050" s="60">
        <v>165</v>
      </c>
      <c r="S6050" s="62">
        <v>21</v>
      </c>
      <c r="U6050" s="54" t="s">
        <v>15</v>
      </c>
      <c r="V6050" s="50" t="s">
        <v>20</v>
      </c>
      <c r="X6050" s="48"/>
    </row>
    <row r="6051" spans="1:24" s="60" customFormat="1" x14ac:dyDescent="0.2">
      <c r="A6051" s="60">
        <v>33</v>
      </c>
      <c r="B6051" s="61" t="s">
        <v>4658</v>
      </c>
      <c r="C6051" s="61">
        <v>3318</v>
      </c>
      <c r="D6051" s="61" t="s">
        <v>5710</v>
      </c>
      <c r="G6051" s="62"/>
      <c r="J6051" s="51" t="s">
        <v>20</v>
      </c>
      <c r="M6051" s="62"/>
      <c r="P6051" s="51" t="s">
        <v>20</v>
      </c>
      <c r="Q6051" s="60" t="s">
        <v>5860</v>
      </c>
      <c r="R6051" s="60">
        <v>166</v>
      </c>
      <c r="S6051" s="62">
        <v>26</v>
      </c>
      <c r="U6051" s="54" t="s">
        <v>15</v>
      </c>
      <c r="V6051" s="50" t="s">
        <v>20</v>
      </c>
      <c r="X6051" s="48"/>
    </row>
    <row r="6052" spans="1:24" s="60" customFormat="1" x14ac:dyDescent="0.2">
      <c r="A6052" s="60">
        <v>33</v>
      </c>
      <c r="B6052" s="61" t="s">
        <v>4658</v>
      </c>
      <c r="C6052" s="61">
        <v>3318</v>
      </c>
      <c r="D6052" s="61" t="s">
        <v>5710</v>
      </c>
      <c r="G6052" s="62"/>
      <c r="J6052" s="51" t="s">
        <v>20</v>
      </c>
      <c r="M6052" s="62"/>
      <c r="P6052" s="51" t="s">
        <v>20</v>
      </c>
      <c r="Q6052" s="60" t="s">
        <v>5539</v>
      </c>
      <c r="R6052" s="60">
        <v>167</v>
      </c>
      <c r="S6052" s="62">
        <v>22</v>
      </c>
      <c r="U6052" s="54" t="s">
        <v>15</v>
      </c>
      <c r="V6052" s="50" t="s">
        <v>20</v>
      </c>
      <c r="X6052" s="48"/>
    </row>
    <row r="6053" spans="1:24" s="60" customFormat="1" x14ac:dyDescent="0.2">
      <c r="A6053" s="60">
        <v>33</v>
      </c>
      <c r="B6053" s="61" t="s">
        <v>4658</v>
      </c>
      <c r="C6053" s="61">
        <v>3318</v>
      </c>
      <c r="D6053" s="61" t="s">
        <v>5710</v>
      </c>
      <c r="G6053" s="62"/>
      <c r="J6053" s="51" t="s">
        <v>20</v>
      </c>
      <c r="M6053" s="62"/>
      <c r="P6053" s="51" t="s">
        <v>20</v>
      </c>
      <c r="Q6053" s="60" t="s">
        <v>5861</v>
      </c>
      <c r="R6053" s="60">
        <v>168</v>
      </c>
      <c r="S6053" s="62">
        <v>10</v>
      </c>
      <c r="U6053" s="54" t="s">
        <v>15</v>
      </c>
      <c r="V6053" s="50" t="s">
        <v>20</v>
      </c>
      <c r="X6053" s="48"/>
    </row>
    <row r="6054" spans="1:24" s="60" customFormat="1" x14ac:dyDescent="0.2">
      <c r="A6054" s="60">
        <v>33</v>
      </c>
      <c r="B6054" s="61" t="s">
        <v>4658</v>
      </c>
      <c r="C6054" s="61">
        <v>3318</v>
      </c>
      <c r="D6054" s="61" t="s">
        <v>5710</v>
      </c>
      <c r="G6054" s="62"/>
      <c r="J6054" s="51" t="s">
        <v>20</v>
      </c>
      <c r="M6054" s="62"/>
      <c r="P6054" s="51" t="s">
        <v>20</v>
      </c>
      <c r="Q6054" s="60" t="s">
        <v>4988</v>
      </c>
      <c r="R6054" s="60">
        <v>169</v>
      </c>
      <c r="S6054" s="62">
        <v>21</v>
      </c>
      <c r="U6054" s="54" t="s">
        <v>15</v>
      </c>
      <c r="V6054" s="50" t="s">
        <v>20</v>
      </c>
      <c r="X6054" s="48"/>
    </row>
    <row r="6055" spans="1:24" s="60" customFormat="1" x14ac:dyDescent="0.2">
      <c r="A6055" s="60">
        <v>33</v>
      </c>
      <c r="B6055" s="61" t="s">
        <v>4658</v>
      </c>
      <c r="C6055" s="61">
        <v>3318</v>
      </c>
      <c r="D6055" s="61" t="s">
        <v>5710</v>
      </c>
      <c r="G6055" s="62"/>
      <c r="J6055" s="51" t="s">
        <v>20</v>
      </c>
      <c r="M6055" s="62"/>
      <c r="P6055" s="51" t="s">
        <v>20</v>
      </c>
      <c r="Q6055" s="60" t="s">
        <v>4988</v>
      </c>
      <c r="R6055" s="60">
        <v>170</v>
      </c>
      <c r="S6055" s="62">
        <v>18</v>
      </c>
      <c r="U6055" s="54" t="s">
        <v>15</v>
      </c>
      <c r="V6055" s="50" t="s">
        <v>20</v>
      </c>
      <c r="X6055" s="48"/>
    </row>
    <row r="6056" spans="1:24" s="60" customFormat="1" x14ac:dyDescent="0.2">
      <c r="A6056" s="60">
        <v>33</v>
      </c>
      <c r="B6056" s="61" t="s">
        <v>4658</v>
      </c>
      <c r="C6056" s="61">
        <v>3318</v>
      </c>
      <c r="D6056" s="61" t="s">
        <v>5710</v>
      </c>
      <c r="G6056" s="62"/>
      <c r="J6056" s="51" t="s">
        <v>20</v>
      </c>
      <c r="M6056" s="62"/>
      <c r="P6056" s="51" t="s">
        <v>20</v>
      </c>
      <c r="Q6056" s="60" t="s">
        <v>5862</v>
      </c>
      <c r="R6056" s="60">
        <v>171</v>
      </c>
      <c r="S6056" s="62">
        <v>13</v>
      </c>
      <c r="U6056" s="54" t="s">
        <v>15</v>
      </c>
      <c r="V6056" s="50" t="s">
        <v>20</v>
      </c>
      <c r="X6056" s="48"/>
    </row>
    <row r="6057" spans="1:24" s="60" customFormat="1" x14ac:dyDescent="0.2">
      <c r="A6057" s="60">
        <v>33</v>
      </c>
      <c r="B6057" s="61" t="s">
        <v>4658</v>
      </c>
      <c r="C6057" s="61">
        <v>3318</v>
      </c>
      <c r="D6057" s="61" t="s">
        <v>5710</v>
      </c>
      <c r="G6057" s="62"/>
      <c r="J6057" s="51" t="s">
        <v>20</v>
      </c>
      <c r="M6057" s="62"/>
      <c r="P6057" s="51" t="s">
        <v>20</v>
      </c>
      <c r="Q6057" s="60" t="s">
        <v>5863</v>
      </c>
      <c r="R6057" s="60">
        <v>172</v>
      </c>
      <c r="S6057" s="62">
        <v>179.215</v>
      </c>
      <c r="U6057" s="54" t="s">
        <v>15</v>
      </c>
      <c r="V6057" s="50" t="s">
        <v>20</v>
      </c>
      <c r="X6057" s="48"/>
    </row>
    <row r="6058" spans="1:24" s="60" customFormat="1" x14ac:dyDescent="0.2">
      <c r="A6058" s="60">
        <v>33</v>
      </c>
      <c r="B6058" s="61" t="s">
        <v>4658</v>
      </c>
      <c r="C6058" s="61">
        <v>3318</v>
      </c>
      <c r="D6058" s="61" t="s">
        <v>5710</v>
      </c>
      <c r="G6058" s="62"/>
      <c r="J6058" s="51" t="s">
        <v>20</v>
      </c>
      <c r="M6058" s="62"/>
      <c r="P6058" s="51" t="s">
        <v>20</v>
      </c>
      <c r="Q6058" s="60" t="s">
        <v>4788</v>
      </c>
      <c r="R6058" s="60">
        <v>173</v>
      </c>
      <c r="S6058" s="62">
        <v>68.730999999999995</v>
      </c>
      <c r="U6058" s="54" t="s">
        <v>15</v>
      </c>
      <c r="V6058" s="50" t="s">
        <v>20</v>
      </c>
      <c r="X6058" s="48"/>
    </row>
    <row r="6059" spans="1:24" s="60" customFormat="1" x14ac:dyDescent="0.2">
      <c r="A6059" s="60">
        <v>33</v>
      </c>
      <c r="B6059" s="61" t="s">
        <v>4658</v>
      </c>
      <c r="C6059" s="61">
        <v>3318</v>
      </c>
      <c r="D6059" s="61" t="s">
        <v>5710</v>
      </c>
      <c r="G6059" s="62"/>
      <c r="J6059" s="51" t="s">
        <v>20</v>
      </c>
      <c r="M6059" s="62"/>
      <c r="P6059" s="51" t="s">
        <v>20</v>
      </c>
      <c r="Q6059" s="60" t="s">
        <v>5864</v>
      </c>
      <c r="R6059" s="60">
        <v>174</v>
      </c>
      <c r="S6059" s="62">
        <v>20</v>
      </c>
      <c r="U6059" s="54" t="s">
        <v>15</v>
      </c>
      <c r="V6059" s="50" t="s">
        <v>20</v>
      </c>
      <c r="X6059" s="48"/>
    </row>
    <row r="6060" spans="1:24" s="60" customFormat="1" x14ac:dyDescent="0.2">
      <c r="A6060" s="60">
        <v>33</v>
      </c>
      <c r="B6060" s="61" t="s">
        <v>4658</v>
      </c>
      <c r="C6060" s="61">
        <v>3318</v>
      </c>
      <c r="D6060" s="61" t="s">
        <v>5710</v>
      </c>
      <c r="G6060" s="62"/>
      <c r="J6060" s="51" t="s">
        <v>20</v>
      </c>
      <c r="M6060" s="62"/>
      <c r="P6060" s="51" t="s">
        <v>20</v>
      </c>
      <c r="Q6060" s="60" t="s">
        <v>5865</v>
      </c>
      <c r="R6060" s="60">
        <v>175</v>
      </c>
      <c r="S6060" s="62">
        <v>17</v>
      </c>
      <c r="U6060" s="54" t="s">
        <v>15</v>
      </c>
      <c r="V6060" s="50" t="s">
        <v>20</v>
      </c>
      <c r="X6060" s="48"/>
    </row>
    <row r="6061" spans="1:24" s="60" customFormat="1" x14ac:dyDescent="0.2">
      <c r="A6061" s="60">
        <v>33</v>
      </c>
      <c r="B6061" s="61" t="s">
        <v>4658</v>
      </c>
      <c r="C6061" s="61">
        <v>3318</v>
      </c>
      <c r="D6061" s="61" t="s">
        <v>5710</v>
      </c>
      <c r="G6061" s="62"/>
      <c r="J6061" s="51" t="s">
        <v>20</v>
      </c>
      <c r="M6061" s="62"/>
      <c r="P6061" s="51" t="s">
        <v>20</v>
      </c>
      <c r="Q6061" s="60" t="s">
        <v>5866</v>
      </c>
      <c r="R6061" s="60">
        <v>176</v>
      </c>
      <c r="S6061" s="62">
        <v>10</v>
      </c>
      <c r="U6061" s="54" t="s">
        <v>15</v>
      </c>
      <c r="V6061" s="50" t="s">
        <v>20</v>
      </c>
      <c r="X6061" s="48"/>
    </row>
    <row r="6062" spans="1:24" s="60" customFormat="1" x14ac:dyDescent="0.2">
      <c r="A6062" s="60">
        <v>33</v>
      </c>
      <c r="B6062" s="61" t="s">
        <v>4658</v>
      </c>
      <c r="C6062" s="61">
        <v>3318</v>
      </c>
      <c r="D6062" s="61" t="s">
        <v>5710</v>
      </c>
      <c r="G6062" s="62"/>
      <c r="J6062" s="51" t="s">
        <v>20</v>
      </c>
      <c r="M6062" s="62"/>
      <c r="P6062" s="51" t="s">
        <v>20</v>
      </c>
      <c r="Q6062" s="60" t="s">
        <v>5867</v>
      </c>
      <c r="R6062" s="60">
        <v>177</v>
      </c>
      <c r="S6062" s="62">
        <v>14</v>
      </c>
      <c r="U6062" s="54" t="s">
        <v>15</v>
      </c>
      <c r="V6062" s="50" t="s">
        <v>20</v>
      </c>
      <c r="X6062" s="48"/>
    </row>
    <row r="6063" spans="1:24" s="60" customFormat="1" x14ac:dyDescent="0.2">
      <c r="A6063" s="60">
        <v>33</v>
      </c>
      <c r="B6063" s="61" t="s">
        <v>4658</v>
      </c>
      <c r="C6063" s="61">
        <v>3318</v>
      </c>
      <c r="D6063" s="61" t="s">
        <v>5710</v>
      </c>
      <c r="G6063" s="62"/>
      <c r="J6063" s="51" t="s">
        <v>20</v>
      </c>
      <c r="M6063" s="62"/>
      <c r="P6063" s="51" t="s">
        <v>20</v>
      </c>
      <c r="Q6063" s="60" t="s">
        <v>5868</v>
      </c>
      <c r="R6063" s="60">
        <v>178</v>
      </c>
      <c r="S6063" s="62">
        <v>31</v>
      </c>
      <c r="U6063" s="54" t="s">
        <v>15</v>
      </c>
      <c r="V6063" s="50" t="s">
        <v>20</v>
      </c>
      <c r="X6063" s="48"/>
    </row>
    <row r="6064" spans="1:24" s="60" customFormat="1" x14ac:dyDescent="0.2">
      <c r="A6064" s="60">
        <v>33</v>
      </c>
      <c r="B6064" s="61" t="s">
        <v>4658</v>
      </c>
      <c r="C6064" s="61">
        <v>3318</v>
      </c>
      <c r="D6064" s="61" t="s">
        <v>5710</v>
      </c>
      <c r="G6064" s="62"/>
      <c r="J6064" s="51" t="s">
        <v>20</v>
      </c>
      <c r="M6064" s="62"/>
      <c r="P6064" s="51" t="s">
        <v>20</v>
      </c>
      <c r="Q6064" s="60" t="s">
        <v>5868</v>
      </c>
      <c r="R6064" s="60">
        <v>179</v>
      </c>
      <c r="S6064" s="62">
        <v>10</v>
      </c>
      <c r="U6064" s="54" t="s">
        <v>15</v>
      </c>
      <c r="V6064" s="50" t="s">
        <v>20</v>
      </c>
      <c r="X6064" s="48"/>
    </row>
    <row r="6065" spans="1:24" s="60" customFormat="1" x14ac:dyDescent="0.2">
      <c r="A6065" s="60">
        <v>33</v>
      </c>
      <c r="B6065" s="61" t="s">
        <v>4658</v>
      </c>
      <c r="C6065" s="61">
        <v>3318</v>
      </c>
      <c r="D6065" s="61" t="s">
        <v>5710</v>
      </c>
      <c r="G6065" s="62"/>
      <c r="J6065" s="51" t="s">
        <v>20</v>
      </c>
      <c r="M6065" s="62"/>
      <c r="P6065" s="51" t="s">
        <v>20</v>
      </c>
      <c r="Q6065" s="60" t="s">
        <v>5869</v>
      </c>
      <c r="R6065" s="60">
        <v>180</v>
      </c>
      <c r="S6065" s="62">
        <v>23</v>
      </c>
      <c r="U6065" s="54" t="s">
        <v>15</v>
      </c>
      <c r="V6065" s="50" t="s">
        <v>20</v>
      </c>
      <c r="X6065" s="48"/>
    </row>
    <row r="6066" spans="1:24" s="60" customFormat="1" x14ac:dyDescent="0.2">
      <c r="A6066" s="60">
        <v>33</v>
      </c>
      <c r="B6066" s="61" t="s">
        <v>4658</v>
      </c>
      <c r="C6066" s="61">
        <v>3318</v>
      </c>
      <c r="D6066" s="61" t="s">
        <v>5710</v>
      </c>
      <c r="G6066" s="62"/>
      <c r="J6066" s="51" t="s">
        <v>20</v>
      </c>
      <c r="M6066" s="62"/>
      <c r="P6066" s="51" t="s">
        <v>20</v>
      </c>
      <c r="Q6066" s="60" t="s">
        <v>4996</v>
      </c>
      <c r="R6066" s="60">
        <v>181</v>
      </c>
      <c r="S6066" s="62">
        <v>14</v>
      </c>
      <c r="U6066" s="54" t="s">
        <v>15</v>
      </c>
      <c r="V6066" s="50" t="s">
        <v>20</v>
      </c>
      <c r="X6066" s="48"/>
    </row>
    <row r="6067" spans="1:24" s="60" customFormat="1" x14ac:dyDescent="0.2">
      <c r="A6067" s="60">
        <v>33</v>
      </c>
      <c r="B6067" s="61" t="s">
        <v>4658</v>
      </c>
      <c r="C6067" s="61">
        <v>3318</v>
      </c>
      <c r="D6067" s="61" t="s">
        <v>5710</v>
      </c>
      <c r="G6067" s="62"/>
      <c r="J6067" s="51" t="s">
        <v>20</v>
      </c>
      <c r="M6067" s="62"/>
      <c r="P6067" s="51" t="s">
        <v>20</v>
      </c>
      <c r="Q6067" s="60" t="s">
        <v>5870</v>
      </c>
      <c r="R6067" s="60">
        <v>182</v>
      </c>
      <c r="S6067" s="62">
        <v>17</v>
      </c>
      <c r="U6067" s="54" t="s">
        <v>15</v>
      </c>
      <c r="V6067" s="50" t="s">
        <v>20</v>
      </c>
      <c r="X6067" s="48"/>
    </row>
    <row r="6068" spans="1:24" s="60" customFormat="1" x14ac:dyDescent="0.2">
      <c r="A6068" s="60">
        <v>33</v>
      </c>
      <c r="B6068" s="61" t="s">
        <v>4658</v>
      </c>
      <c r="C6068" s="61">
        <v>3318</v>
      </c>
      <c r="D6068" s="61" t="s">
        <v>5710</v>
      </c>
      <c r="G6068" s="62"/>
      <c r="J6068" s="51" t="s">
        <v>20</v>
      </c>
      <c r="M6068" s="62"/>
      <c r="P6068" s="51" t="s">
        <v>20</v>
      </c>
      <c r="Q6068" s="60" t="s">
        <v>5871</v>
      </c>
      <c r="R6068" s="60">
        <v>183</v>
      </c>
      <c r="S6068" s="62">
        <v>16</v>
      </c>
      <c r="U6068" s="54" t="s">
        <v>15</v>
      </c>
      <c r="V6068" s="50" t="s">
        <v>20</v>
      </c>
      <c r="X6068" s="48"/>
    </row>
    <row r="6069" spans="1:24" s="60" customFormat="1" x14ac:dyDescent="0.2">
      <c r="A6069" s="60">
        <v>33</v>
      </c>
      <c r="B6069" s="61" t="s">
        <v>4658</v>
      </c>
      <c r="C6069" s="61">
        <v>3318</v>
      </c>
      <c r="D6069" s="61" t="s">
        <v>5710</v>
      </c>
      <c r="G6069" s="62"/>
      <c r="J6069" s="51" t="s">
        <v>20</v>
      </c>
      <c r="M6069" s="62"/>
      <c r="P6069" s="51" t="s">
        <v>20</v>
      </c>
      <c r="Q6069" s="60" t="s">
        <v>5280</v>
      </c>
      <c r="R6069" s="60">
        <v>184</v>
      </c>
      <c r="S6069" s="62">
        <v>13</v>
      </c>
      <c r="U6069" s="54" t="s">
        <v>15</v>
      </c>
      <c r="V6069" s="50" t="s">
        <v>20</v>
      </c>
      <c r="X6069" s="48"/>
    </row>
    <row r="6070" spans="1:24" s="60" customFormat="1" x14ac:dyDescent="0.2">
      <c r="A6070" s="60">
        <v>33</v>
      </c>
      <c r="B6070" s="61" t="s">
        <v>4658</v>
      </c>
      <c r="C6070" s="61">
        <v>3318</v>
      </c>
      <c r="D6070" s="61" t="s">
        <v>5710</v>
      </c>
      <c r="G6070" s="62"/>
      <c r="J6070" s="51" t="s">
        <v>20</v>
      </c>
      <c r="M6070" s="62"/>
      <c r="P6070" s="51" t="s">
        <v>20</v>
      </c>
      <c r="Q6070" s="60" t="s">
        <v>5872</v>
      </c>
      <c r="R6070" s="60">
        <v>185</v>
      </c>
      <c r="S6070" s="62">
        <v>17</v>
      </c>
      <c r="U6070" s="54" t="s">
        <v>15</v>
      </c>
      <c r="V6070" s="50" t="s">
        <v>20</v>
      </c>
      <c r="X6070" s="48"/>
    </row>
    <row r="6071" spans="1:24" s="60" customFormat="1" x14ac:dyDescent="0.2">
      <c r="A6071" s="60">
        <v>33</v>
      </c>
      <c r="B6071" s="61" t="s">
        <v>4658</v>
      </c>
      <c r="C6071" s="61">
        <v>3318</v>
      </c>
      <c r="D6071" s="61" t="s">
        <v>5710</v>
      </c>
      <c r="G6071" s="62"/>
      <c r="J6071" s="51" t="s">
        <v>20</v>
      </c>
      <c r="M6071" s="62"/>
      <c r="P6071" s="51" t="s">
        <v>20</v>
      </c>
      <c r="Q6071" s="60" t="s">
        <v>5873</v>
      </c>
      <c r="R6071" s="60">
        <v>186</v>
      </c>
      <c r="S6071" s="62">
        <v>14</v>
      </c>
      <c r="U6071" s="54" t="s">
        <v>15</v>
      </c>
      <c r="V6071" s="50" t="s">
        <v>20</v>
      </c>
      <c r="X6071" s="48"/>
    </row>
    <row r="6072" spans="1:24" s="60" customFormat="1" x14ac:dyDescent="0.2">
      <c r="A6072" s="60">
        <v>33</v>
      </c>
      <c r="B6072" s="61" t="s">
        <v>4658</v>
      </c>
      <c r="C6072" s="61">
        <v>3318</v>
      </c>
      <c r="D6072" s="61" t="s">
        <v>5710</v>
      </c>
      <c r="G6072" s="62"/>
      <c r="J6072" s="51" t="s">
        <v>20</v>
      </c>
      <c r="M6072" s="62"/>
      <c r="P6072" s="51" t="s">
        <v>20</v>
      </c>
      <c r="Q6072" s="60" t="s">
        <v>5874</v>
      </c>
      <c r="R6072" s="60">
        <v>187</v>
      </c>
      <c r="S6072" s="62">
        <v>33</v>
      </c>
      <c r="U6072" s="54" t="s">
        <v>15</v>
      </c>
      <c r="V6072" s="50" t="s">
        <v>20</v>
      </c>
      <c r="X6072" s="48"/>
    </row>
    <row r="6073" spans="1:24" s="60" customFormat="1" x14ac:dyDescent="0.2">
      <c r="A6073" s="60">
        <v>33</v>
      </c>
      <c r="B6073" s="61" t="s">
        <v>4658</v>
      </c>
      <c r="C6073" s="61">
        <v>3318</v>
      </c>
      <c r="D6073" s="61" t="s">
        <v>5710</v>
      </c>
      <c r="G6073" s="62"/>
      <c r="J6073" s="51" t="s">
        <v>20</v>
      </c>
      <c r="M6073" s="62"/>
      <c r="P6073" s="51" t="s">
        <v>20</v>
      </c>
      <c r="Q6073" s="60" t="s">
        <v>5875</v>
      </c>
      <c r="R6073" s="60">
        <v>188</v>
      </c>
      <c r="S6073" s="62">
        <v>94</v>
      </c>
      <c r="U6073" s="54" t="s">
        <v>15</v>
      </c>
      <c r="V6073" s="50" t="s">
        <v>20</v>
      </c>
      <c r="X6073" s="48"/>
    </row>
    <row r="6074" spans="1:24" s="60" customFormat="1" x14ac:dyDescent="0.2">
      <c r="A6074" s="60">
        <v>33</v>
      </c>
      <c r="B6074" s="61" t="s">
        <v>4658</v>
      </c>
      <c r="C6074" s="61">
        <v>3318</v>
      </c>
      <c r="D6074" s="61" t="s">
        <v>5710</v>
      </c>
      <c r="G6074" s="62"/>
      <c r="J6074" s="51" t="s">
        <v>20</v>
      </c>
      <c r="M6074" s="62"/>
      <c r="P6074" s="51" t="s">
        <v>20</v>
      </c>
      <c r="Q6074" s="60" t="s">
        <v>5876</v>
      </c>
      <c r="R6074" s="60">
        <v>189</v>
      </c>
      <c r="S6074" s="62">
        <v>20</v>
      </c>
      <c r="U6074" s="54" t="s">
        <v>15</v>
      </c>
      <c r="V6074" s="50" t="s">
        <v>20</v>
      </c>
      <c r="X6074" s="48"/>
    </row>
    <row r="6075" spans="1:24" s="60" customFormat="1" x14ac:dyDescent="0.2">
      <c r="A6075" s="60">
        <v>33</v>
      </c>
      <c r="B6075" s="61" t="s">
        <v>4658</v>
      </c>
      <c r="C6075" s="61">
        <v>3318</v>
      </c>
      <c r="D6075" s="61" t="s">
        <v>5710</v>
      </c>
      <c r="G6075" s="62"/>
      <c r="J6075" s="51" t="s">
        <v>20</v>
      </c>
      <c r="M6075" s="62"/>
      <c r="P6075" s="51" t="s">
        <v>20</v>
      </c>
      <c r="Q6075" s="60" t="s">
        <v>5877</v>
      </c>
      <c r="R6075" s="60">
        <v>190</v>
      </c>
      <c r="S6075" s="62">
        <v>69</v>
      </c>
      <c r="U6075" s="54" t="s">
        <v>15</v>
      </c>
      <c r="V6075" s="50" t="s">
        <v>20</v>
      </c>
      <c r="X6075" s="48"/>
    </row>
    <row r="6076" spans="1:24" s="60" customFormat="1" x14ac:dyDescent="0.2">
      <c r="A6076" s="60">
        <v>33</v>
      </c>
      <c r="B6076" s="61" t="s">
        <v>4658</v>
      </c>
      <c r="C6076" s="61">
        <v>3318</v>
      </c>
      <c r="D6076" s="61" t="s">
        <v>5710</v>
      </c>
      <c r="G6076" s="62"/>
      <c r="J6076" s="51" t="s">
        <v>20</v>
      </c>
      <c r="M6076" s="62"/>
      <c r="P6076" s="51" t="s">
        <v>20</v>
      </c>
      <c r="Q6076" s="60" t="s">
        <v>5878</v>
      </c>
      <c r="R6076" s="60">
        <v>191</v>
      </c>
      <c r="S6076" s="62">
        <v>20</v>
      </c>
      <c r="U6076" s="54" t="s">
        <v>15</v>
      </c>
      <c r="V6076" s="50" t="s">
        <v>20</v>
      </c>
      <c r="X6076" s="48"/>
    </row>
    <row r="6077" spans="1:24" s="60" customFormat="1" x14ac:dyDescent="0.2">
      <c r="A6077" s="60">
        <v>33</v>
      </c>
      <c r="B6077" s="61" t="s">
        <v>4658</v>
      </c>
      <c r="C6077" s="61">
        <v>3318</v>
      </c>
      <c r="D6077" s="61" t="s">
        <v>5710</v>
      </c>
      <c r="G6077" s="62"/>
      <c r="J6077" s="51" t="s">
        <v>20</v>
      </c>
      <c r="M6077" s="62"/>
      <c r="P6077" s="51" t="s">
        <v>20</v>
      </c>
      <c r="Q6077" s="60" t="s">
        <v>5879</v>
      </c>
      <c r="R6077" s="60">
        <v>192</v>
      </c>
      <c r="S6077" s="62">
        <v>49.15</v>
      </c>
      <c r="U6077" s="54" t="s">
        <v>15</v>
      </c>
      <c r="V6077" s="50" t="s">
        <v>20</v>
      </c>
      <c r="X6077" s="48"/>
    </row>
    <row r="6078" spans="1:24" s="60" customFormat="1" x14ac:dyDescent="0.2">
      <c r="A6078" s="60">
        <v>33</v>
      </c>
      <c r="B6078" s="61" t="s">
        <v>4658</v>
      </c>
      <c r="C6078" s="61">
        <v>3318</v>
      </c>
      <c r="D6078" s="61" t="s">
        <v>5710</v>
      </c>
      <c r="G6078" s="62"/>
      <c r="J6078" s="51" t="s">
        <v>20</v>
      </c>
      <c r="M6078" s="62"/>
      <c r="P6078" s="51" t="s">
        <v>20</v>
      </c>
      <c r="Q6078" s="60" t="s">
        <v>5880</v>
      </c>
      <c r="R6078" s="60">
        <v>193</v>
      </c>
      <c r="S6078" s="62">
        <v>12</v>
      </c>
      <c r="U6078" s="54" t="s">
        <v>15</v>
      </c>
      <c r="V6078" s="50" t="s">
        <v>20</v>
      </c>
      <c r="X6078" s="48"/>
    </row>
    <row r="6079" spans="1:24" s="60" customFormat="1" x14ac:dyDescent="0.2">
      <c r="A6079" s="60">
        <v>33</v>
      </c>
      <c r="B6079" s="61" t="s">
        <v>4658</v>
      </c>
      <c r="C6079" s="61">
        <v>3318</v>
      </c>
      <c r="D6079" s="61" t="s">
        <v>5710</v>
      </c>
      <c r="G6079" s="62"/>
      <c r="J6079" s="51" t="s">
        <v>20</v>
      </c>
      <c r="M6079" s="62"/>
      <c r="P6079" s="51" t="s">
        <v>20</v>
      </c>
      <c r="Q6079" s="60" t="s">
        <v>5881</v>
      </c>
      <c r="R6079" s="60">
        <v>194</v>
      </c>
      <c r="S6079" s="62">
        <v>110</v>
      </c>
      <c r="U6079" s="54" t="s">
        <v>15</v>
      </c>
      <c r="V6079" s="50" t="s">
        <v>20</v>
      </c>
      <c r="X6079" s="48"/>
    </row>
    <row r="6080" spans="1:24" s="60" customFormat="1" x14ac:dyDescent="0.2">
      <c r="A6080" s="60">
        <v>33</v>
      </c>
      <c r="B6080" s="61" t="s">
        <v>4658</v>
      </c>
      <c r="C6080" s="61">
        <v>3318</v>
      </c>
      <c r="D6080" s="61" t="s">
        <v>5710</v>
      </c>
      <c r="G6080" s="62"/>
      <c r="J6080" s="51" t="s">
        <v>20</v>
      </c>
      <c r="M6080" s="62"/>
      <c r="P6080" s="51" t="s">
        <v>20</v>
      </c>
      <c r="Q6080" s="60" t="s">
        <v>5882</v>
      </c>
      <c r="R6080" s="60">
        <v>195</v>
      </c>
      <c r="S6080" s="62">
        <v>29</v>
      </c>
      <c r="U6080" s="54" t="s">
        <v>15</v>
      </c>
      <c r="V6080" s="50" t="s">
        <v>20</v>
      </c>
      <c r="X6080" s="48"/>
    </row>
    <row r="6081" spans="1:24" s="60" customFormat="1" x14ac:dyDescent="0.2">
      <c r="A6081" s="60">
        <v>33</v>
      </c>
      <c r="B6081" s="61" t="s">
        <v>4658</v>
      </c>
      <c r="C6081" s="61">
        <v>3318</v>
      </c>
      <c r="D6081" s="61" t="s">
        <v>5710</v>
      </c>
      <c r="G6081" s="62"/>
      <c r="J6081" s="51" t="s">
        <v>20</v>
      </c>
      <c r="M6081" s="62"/>
      <c r="P6081" s="51" t="s">
        <v>20</v>
      </c>
      <c r="Q6081" s="60" t="s">
        <v>5883</v>
      </c>
      <c r="R6081" s="60">
        <v>196</v>
      </c>
      <c r="S6081" s="62">
        <v>16</v>
      </c>
      <c r="U6081" s="54" t="s">
        <v>15</v>
      </c>
      <c r="V6081" s="50" t="s">
        <v>20</v>
      </c>
      <c r="X6081" s="48"/>
    </row>
    <row r="6082" spans="1:24" s="60" customFormat="1" x14ac:dyDescent="0.2">
      <c r="A6082" s="60">
        <v>33</v>
      </c>
      <c r="B6082" s="61" t="s">
        <v>4658</v>
      </c>
      <c r="C6082" s="61">
        <v>3318</v>
      </c>
      <c r="D6082" s="61" t="s">
        <v>5710</v>
      </c>
      <c r="G6082" s="62"/>
      <c r="J6082" s="51" t="s">
        <v>20</v>
      </c>
      <c r="M6082" s="62"/>
      <c r="P6082" s="51" t="s">
        <v>20</v>
      </c>
      <c r="Q6082" s="60" t="s">
        <v>5884</v>
      </c>
      <c r="R6082" s="60">
        <v>197</v>
      </c>
      <c r="S6082" s="62">
        <v>28</v>
      </c>
      <c r="U6082" s="54" t="s">
        <v>15</v>
      </c>
      <c r="V6082" s="50" t="s">
        <v>20</v>
      </c>
      <c r="X6082" s="48"/>
    </row>
    <row r="6083" spans="1:24" s="60" customFormat="1" x14ac:dyDescent="0.2">
      <c r="A6083" s="60">
        <v>33</v>
      </c>
      <c r="B6083" s="61" t="s">
        <v>4658</v>
      </c>
      <c r="C6083" s="61">
        <v>3318</v>
      </c>
      <c r="D6083" s="61" t="s">
        <v>5710</v>
      </c>
      <c r="G6083" s="62"/>
      <c r="J6083" s="51" t="s">
        <v>20</v>
      </c>
      <c r="M6083" s="62"/>
      <c r="P6083" s="51" t="s">
        <v>20</v>
      </c>
      <c r="Q6083" s="60" t="s">
        <v>5885</v>
      </c>
      <c r="R6083" s="60">
        <v>198</v>
      </c>
      <c r="S6083" s="62">
        <v>18</v>
      </c>
      <c r="U6083" s="54" t="s">
        <v>15</v>
      </c>
      <c r="V6083" s="50" t="s">
        <v>20</v>
      </c>
      <c r="X6083" s="48"/>
    </row>
    <row r="6084" spans="1:24" s="60" customFormat="1" x14ac:dyDescent="0.2">
      <c r="A6084" s="60">
        <v>33</v>
      </c>
      <c r="B6084" s="61" t="s">
        <v>4658</v>
      </c>
      <c r="C6084" s="61">
        <v>3318</v>
      </c>
      <c r="D6084" s="61" t="s">
        <v>5710</v>
      </c>
      <c r="G6084" s="62"/>
      <c r="J6084" s="51" t="s">
        <v>20</v>
      </c>
      <c r="M6084" s="62"/>
      <c r="P6084" s="51" t="s">
        <v>20</v>
      </c>
      <c r="Q6084" s="60" t="s">
        <v>5886</v>
      </c>
      <c r="R6084" s="60">
        <v>199</v>
      </c>
      <c r="S6084" s="62">
        <v>74</v>
      </c>
      <c r="U6084" s="54" t="s">
        <v>15</v>
      </c>
      <c r="V6084" s="50" t="s">
        <v>20</v>
      </c>
      <c r="X6084" s="48"/>
    </row>
    <row r="6085" spans="1:24" s="60" customFormat="1" x14ac:dyDescent="0.2">
      <c r="A6085" s="60">
        <v>33</v>
      </c>
      <c r="B6085" s="61" t="s">
        <v>4658</v>
      </c>
      <c r="C6085" s="61">
        <v>3318</v>
      </c>
      <c r="D6085" s="61" t="s">
        <v>5710</v>
      </c>
      <c r="G6085" s="62"/>
      <c r="J6085" s="51" t="s">
        <v>20</v>
      </c>
      <c r="M6085" s="62"/>
      <c r="P6085" s="51" t="s">
        <v>20</v>
      </c>
      <c r="Q6085" s="60" t="s">
        <v>5887</v>
      </c>
      <c r="R6085" s="60">
        <v>200</v>
      </c>
      <c r="S6085" s="62">
        <v>20</v>
      </c>
      <c r="U6085" s="54" t="s">
        <v>15</v>
      </c>
      <c r="V6085" s="50" t="s">
        <v>20</v>
      </c>
      <c r="X6085" s="48"/>
    </row>
    <row r="6086" spans="1:24" s="60" customFormat="1" x14ac:dyDescent="0.2">
      <c r="A6086" s="60">
        <v>33</v>
      </c>
      <c r="B6086" s="61" t="s">
        <v>4658</v>
      </c>
      <c r="C6086" s="61">
        <v>3318</v>
      </c>
      <c r="D6086" s="61" t="s">
        <v>5710</v>
      </c>
      <c r="G6086" s="62"/>
      <c r="J6086" s="51" t="s">
        <v>20</v>
      </c>
      <c r="M6086" s="62"/>
      <c r="P6086" s="51" t="s">
        <v>20</v>
      </c>
      <c r="Q6086" s="60" t="s">
        <v>5888</v>
      </c>
      <c r="R6086" s="60">
        <v>201</v>
      </c>
      <c r="S6086" s="62">
        <v>35</v>
      </c>
      <c r="U6086" s="54" t="s">
        <v>15</v>
      </c>
      <c r="V6086" s="50" t="s">
        <v>20</v>
      </c>
      <c r="X6086" s="48"/>
    </row>
    <row r="6087" spans="1:24" s="60" customFormat="1" x14ac:dyDescent="0.2">
      <c r="A6087" s="60">
        <v>33</v>
      </c>
      <c r="B6087" s="61" t="s">
        <v>4658</v>
      </c>
      <c r="C6087" s="61">
        <v>3318</v>
      </c>
      <c r="D6087" s="61" t="s">
        <v>5710</v>
      </c>
      <c r="G6087" s="62"/>
      <c r="J6087" s="51" t="s">
        <v>20</v>
      </c>
      <c r="M6087" s="62"/>
      <c r="P6087" s="51" t="s">
        <v>20</v>
      </c>
      <c r="Q6087" s="60" t="s">
        <v>5889</v>
      </c>
      <c r="R6087" s="60">
        <v>202</v>
      </c>
      <c r="S6087" s="62">
        <v>121</v>
      </c>
      <c r="U6087" s="54" t="s">
        <v>15</v>
      </c>
      <c r="V6087" s="50" t="s">
        <v>20</v>
      </c>
      <c r="X6087" s="48"/>
    </row>
    <row r="6088" spans="1:24" s="60" customFormat="1" x14ac:dyDescent="0.2">
      <c r="A6088" s="60">
        <v>33</v>
      </c>
      <c r="B6088" s="61" t="s">
        <v>4658</v>
      </c>
      <c r="C6088" s="61">
        <v>3318</v>
      </c>
      <c r="D6088" s="61" t="s">
        <v>5710</v>
      </c>
      <c r="G6088" s="62"/>
      <c r="J6088" s="51" t="s">
        <v>20</v>
      </c>
      <c r="M6088" s="62"/>
      <c r="P6088" s="51" t="s">
        <v>20</v>
      </c>
      <c r="Q6088" s="60" t="s">
        <v>5890</v>
      </c>
      <c r="R6088" s="60">
        <v>203</v>
      </c>
      <c r="S6088" s="62">
        <v>339</v>
      </c>
      <c r="U6088" s="54" t="s">
        <v>15</v>
      </c>
      <c r="V6088" s="50" t="s">
        <v>20</v>
      </c>
      <c r="X6088" s="48"/>
    </row>
    <row r="6089" spans="1:24" s="60" customFormat="1" x14ac:dyDescent="0.2">
      <c r="A6089" s="60">
        <v>33</v>
      </c>
      <c r="B6089" s="61" t="s">
        <v>4658</v>
      </c>
      <c r="C6089" s="61">
        <v>3318</v>
      </c>
      <c r="D6089" s="61" t="s">
        <v>5710</v>
      </c>
      <c r="G6089" s="62"/>
      <c r="J6089" s="51" t="s">
        <v>20</v>
      </c>
      <c r="M6089" s="62"/>
      <c r="P6089" s="51" t="s">
        <v>20</v>
      </c>
      <c r="Q6089" s="60" t="s">
        <v>5891</v>
      </c>
      <c r="R6089" s="60">
        <v>204</v>
      </c>
      <c r="S6089" s="62">
        <v>371</v>
      </c>
      <c r="U6089" s="54" t="s">
        <v>15</v>
      </c>
      <c r="V6089" s="50" t="s">
        <v>16</v>
      </c>
      <c r="X6089" s="48"/>
    </row>
    <row r="6090" spans="1:24" s="60" customFormat="1" x14ac:dyDescent="0.2">
      <c r="A6090" s="60">
        <v>33</v>
      </c>
      <c r="B6090" s="61" t="s">
        <v>4658</v>
      </c>
      <c r="C6090" s="61">
        <v>3318</v>
      </c>
      <c r="D6090" s="61" t="s">
        <v>5710</v>
      </c>
      <c r="G6090" s="62"/>
      <c r="J6090" s="51" t="s">
        <v>20</v>
      </c>
      <c r="M6090" s="62"/>
      <c r="P6090" s="51" t="s">
        <v>20</v>
      </c>
      <c r="Q6090" s="60" t="s">
        <v>5892</v>
      </c>
      <c r="R6090" s="60">
        <v>205</v>
      </c>
      <c r="S6090" s="62">
        <v>101</v>
      </c>
      <c r="U6090" s="54" t="s">
        <v>15</v>
      </c>
      <c r="V6090" s="50" t="s">
        <v>20</v>
      </c>
      <c r="X6090" s="48"/>
    </row>
    <row r="6091" spans="1:24" s="60" customFormat="1" x14ac:dyDescent="0.2">
      <c r="A6091" s="60">
        <v>33</v>
      </c>
      <c r="B6091" s="61" t="s">
        <v>4658</v>
      </c>
      <c r="C6091" s="61">
        <v>3318</v>
      </c>
      <c r="D6091" s="61" t="s">
        <v>5710</v>
      </c>
      <c r="G6091" s="62"/>
      <c r="J6091" s="51" t="s">
        <v>20</v>
      </c>
      <c r="M6091" s="62"/>
      <c r="P6091" s="51" t="s">
        <v>20</v>
      </c>
      <c r="Q6091" s="60" t="s">
        <v>5893</v>
      </c>
      <c r="R6091" s="60">
        <v>206</v>
      </c>
      <c r="S6091" s="62">
        <v>20</v>
      </c>
      <c r="U6091" s="54" t="s">
        <v>15</v>
      </c>
      <c r="V6091" s="50" t="s">
        <v>20</v>
      </c>
      <c r="X6091" s="48"/>
    </row>
    <row r="6092" spans="1:24" s="60" customFormat="1" x14ac:dyDescent="0.2">
      <c r="A6092" s="60">
        <v>33</v>
      </c>
      <c r="B6092" s="61" t="s">
        <v>4658</v>
      </c>
      <c r="C6092" s="61">
        <v>3318</v>
      </c>
      <c r="D6092" s="61" t="s">
        <v>5710</v>
      </c>
      <c r="G6092" s="62"/>
      <c r="J6092" s="51" t="s">
        <v>20</v>
      </c>
      <c r="M6092" s="62"/>
      <c r="P6092" s="51" t="s">
        <v>20</v>
      </c>
      <c r="Q6092" s="60" t="s">
        <v>5894</v>
      </c>
      <c r="R6092" s="60">
        <v>207</v>
      </c>
      <c r="S6092" s="62">
        <v>12</v>
      </c>
      <c r="U6092" s="54" t="s">
        <v>15</v>
      </c>
      <c r="V6092" s="50" t="s">
        <v>20</v>
      </c>
      <c r="X6092" s="48"/>
    </row>
    <row r="6093" spans="1:24" s="60" customFormat="1" x14ac:dyDescent="0.2">
      <c r="A6093" s="60">
        <v>33</v>
      </c>
      <c r="B6093" s="61" t="s">
        <v>4658</v>
      </c>
      <c r="C6093" s="61">
        <v>3318</v>
      </c>
      <c r="D6093" s="61" t="s">
        <v>5710</v>
      </c>
      <c r="G6093" s="62"/>
      <c r="J6093" s="51" t="s">
        <v>20</v>
      </c>
      <c r="M6093" s="62"/>
      <c r="P6093" s="51" t="s">
        <v>20</v>
      </c>
      <c r="Q6093" s="60" t="s">
        <v>5894</v>
      </c>
      <c r="R6093" s="60">
        <v>208</v>
      </c>
      <c r="S6093" s="62">
        <v>19.776</v>
      </c>
      <c r="U6093" s="54" t="s">
        <v>15</v>
      </c>
      <c r="V6093" s="50" t="s">
        <v>20</v>
      </c>
      <c r="X6093" s="48"/>
    </row>
    <row r="6094" spans="1:24" s="60" customFormat="1" x14ac:dyDescent="0.2">
      <c r="A6094" s="60">
        <v>33</v>
      </c>
      <c r="B6094" s="61" t="s">
        <v>4658</v>
      </c>
      <c r="C6094" s="61">
        <v>3318</v>
      </c>
      <c r="D6094" s="61" t="s">
        <v>5710</v>
      </c>
      <c r="G6094" s="62"/>
      <c r="J6094" s="51" t="s">
        <v>20</v>
      </c>
      <c r="M6094" s="62"/>
      <c r="P6094" s="51" t="s">
        <v>20</v>
      </c>
      <c r="Q6094" s="60" t="s">
        <v>5895</v>
      </c>
      <c r="R6094" s="60">
        <v>209</v>
      </c>
      <c r="S6094" s="62">
        <v>28.265999999999998</v>
      </c>
      <c r="U6094" s="54" t="s">
        <v>15</v>
      </c>
      <c r="V6094" s="50" t="s">
        <v>20</v>
      </c>
      <c r="X6094" s="48"/>
    </row>
    <row r="6095" spans="1:24" s="60" customFormat="1" x14ac:dyDescent="0.2">
      <c r="A6095" s="60">
        <v>33</v>
      </c>
      <c r="B6095" s="61" t="s">
        <v>4658</v>
      </c>
      <c r="C6095" s="61">
        <v>3318</v>
      </c>
      <c r="D6095" s="61" t="s">
        <v>5710</v>
      </c>
      <c r="G6095" s="62"/>
      <c r="J6095" s="51" t="s">
        <v>20</v>
      </c>
      <c r="M6095" s="62"/>
      <c r="P6095" s="51" t="s">
        <v>20</v>
      </c>
      <c r="Q6095" s="60" t="s">
        <v>5896</v>
      </c>
      <c r="R6095" s="60">
        <v>210</v>
      </c>
      <c r="S6095" s="62">
        <v>27</v>
      </c>
      <c r="U6095" s="54" t="s">
        <v>15</v>
      </c>
      <c r="V6095" s="50" t="s">
        <v>20</v>
      </c>
      <c r="X6095" s="48"/>
    </row>
    <row r="6096" spans="1:24" s="60" customFormat="1" x14ac:dyDescent="0.2">
      <c r="A6096" s="60">
        <v>33</v>
      </c>
      <c r="B6096" s="61" t="s">
        <v>4658</v>
      </c>
      <c r="C6096" s="61">
        <v>3318</v>
      </c>
      <c r="D6096" s="61" t="s">
        <v>5710</v>
      </c>
      <c r="G6096" s="62"/>
      <c r="J6096" s="51" t="s">
        <v>20</v>
      </c>
      <c r="M6096" s="62"/>
      <c r="P6096" s="51" t="s">
        <v>20</v>
      </c>
      <c r="Q6096" s="60" t="s">
        <v>5897</v>
      </c>
      <c r="R6096" s="60">
        <v>211</v>
      </c>
      <c r="S6096" s="62">
        <v>10</v>
      </c>
      <c r="U6096" s="54" t="s">
        <v>15</v>
      </c>
      <c r="V6096" s="50" t="s">
        <v>20</v>
      </c>
      <c r="X6096" s="48"/>
    </row>
    <row r="6097" spans="1:24" s="60" customFormat="1" x14ac:dyDescent="0.2">
      <c r="A6097" s="60">
        <v>33</v>
      </c>
      <c r="B6097" s="61" t="s">
        <v>4658</v>
      </c>
      <c r="C6097" s="61">
        <v>3318</v>
      </c>
      <c r="D6097" s="61" t="s">
        <v>5710</v>
      </c>
      <c r="G6097" s="62"/>
      <c r="J6097" s="51" t="s">
        <v>20</v>
      </c>
      <c r="M6097" s="62"/>
      <c r="P6097" s="51" t="s">
        <v>20</v>
      </c>
      <c r="Q6097" s="60" t="s">
        <v>5898</v>
      </c>
      <c r="R6097" s="60">
        <v>212</v>
      </c>
      <c r="S6097" s="62">
        <v>31</v>
      </c>
      <c r="U6097" s="54" t="s">
        <v>15</v>
      </c>
      <c r="V6097" s="50" t="s">
        <v>20</v>
      </c>
      <c r="X6097" s="48"/>
    </row>
    <row r="6098" spans="1:24" s="60" customFormat="1" x14ac:dyDescent="0.2">
      <c r="A6098" s="60">
        <v>33</v>
      </c>
      <c r="B6098" s="61" t="s">
        <v>4658</v>
      </c>
      <c r="C6098" s="61">
        <v>3318</v>
      </c>
      <c r="D6098" s="61" t="s">
        <v>5710</v>
      </c>
      <c r="G6098" s="62"/>
      <c r="J6098" s="51" t="s">
        <v>20</v>
      </c>
      <c r="M6098" s="62"/>
      <c r="P6098" s="51" t="s">
        <v>20</v>
      </c>
      <c r="Q6098" s="60" t="s">
        <v>4132</v>
      </c>
      <c r="R6098" s="60">
        <v>213</v>
      </c>
      <c r="S6098" s="62">
        <v>731.1</v>
      </c>
      <c r="U6098" s="54" t="s">
        <v>15</v>
      </c>
      <c r="V6098" s="50" t="s">
        <v>16</v>
      </c>
      <c r="X6098" s="48"/>
    </row>
    <row r="6099" spans="1:24" s="60" customFormat="1" x14ac:dyDescent="0.2">
      <c r="A6099" s="60">
        <v>33</v>
      </c>
      <c r="B6099" s="61" t="s">
        <v>4658</v>
      </c>
      <c r="C6099" s="61">
        <v>3318</v>
      </c>
      <c r="D6099" s="61" t="s">
        <v>5710</v>
      </c>
      <c r="G6099" s="62"/>
      <c r="J6099" s="51" t="s">
        <v>20</v>
      </c>
      <c r="M6099" s="62"/>
      <c r="P6099" s="51" t="s">
        <v>20</v>
      </c>
      <c r="Q6099" s="60" t="s">
        <v>5899</v>
      </c>
      <c r="R6099" s="60">
        <v>214</v>
      </c>
      <c r="S6099" s="62">
        <v>10</v>
      </c>
      <c r="U6099" s="54" t="s">
        <v>15</v>
      </c>
      <c r="V6099" s="50" t="s">
        <v>20</v>
      </c>
      <c r="X6099" s="48"/>
    </row>
    <row r="6100" spans="1:24" s="60" customFormat="1" x14ac:dyDescent="0.2">
      <c r="A6100" s="60">
        <v>33</v>
      </c>
      <c r="B6100" s="61" t="s">
        <v>4658</v>
      </c>
      <c r="C6100" s="61">
        <v>3318</v>
      </c>
      <c r="D6100" s="61" t="s">
        <v>5710</v>
      </c>
      <c r="G6100" s="62"/>
      <c r="J6100" s="51" t="s">
        <v>20</v>
      </c>
      <c r="M6100" s="62"/>
      <c r="P6100" s="51" t="s">
        <v>20</v>
      </c>
      <c r="Q6100" s="60" t="s">
        <v>5900</v>
      </c>
      <c r="R6100" s="60">
        <v>215</v>
      </c>
      <c r="S6100" s="62">
        <v>68</v>
      </c>
      <c r="U6100" s="54" t="s">
        <v>15</v>
      </c>
      <c r="V6100" s="50" t="s">
        <v>20</v>
      </c>
      <c r="X6100" s="48"/>
    </row>
    <row r="6101" spans="1:24" s="60" customFormat="1" x14ac:dyDescent="0.2">
      <c r="A6101" s="60">
        <v>33</v>
      </c>
      <c r="B6101" s="61" t="s">
        <v>4658</v>
      </c>
      <c r="C6101" s="61">
        <v>3318</v>
      </c>
      <c r="D6101" s="61" t="s">
        <v>5710</v>
      </c>
      <c r="G6101" s="62"/>
      <c r="J6101" s="51" t="s">
        <v>20</v>
      </c>
      <c r="M6101" s="62"/>
      <c r="P6101" s="51" t="s">
        <v>20</v>
      </c>
      <c r="Q6101" s="60" t="s">
        <v>5901</v>
      </c>
      <c r="R6101" s="60">
        <v>216</v>
      </c>
      <c r="S6101" s="62">
        <v>35.15</v>
      </c>
      <c r="U6101" s="54" t="s">
        <v>15</v>
      </c>
      <c r="V6101" s="50" t="s">
        <v>20</v>
      </c>
      <c r="X6101" s="48"/>
    </row>
    <row r="6102" spans="1:24" s="60" customFormat="1" x14ac:dyDescent="0.2">
      <c r="A6102" s="60">
        <v>33</v>
      </c>
      <c r="B6102" s="61" t="s">
        <v>4658</v>
      </c>
      <c r="C6102" s="61">
        <v>3318</v>
      </c>
      <c r="D6102" s="61" t="s">
        <v>5710</v>
      </c>
      <c r="G6102" s="62"/>
      <c r="J6102" s="51" t="s">
        <v>20</v>
      </c>
      <c r="M6102" s="62"/>
      <c r="P6102" s="51" t="s">
        <v>20</v>
      </c>
      <c r="Q6102" s="60" t="s">
        <v>5902</v>
      </c>
      <c r="R6102" s="60">
        <v>217</v>
      </c>
      <c r="S6102" s="62">
        <v>52</v>
      </c>
      <c r="U6102" s="54" t="s">
        <v>15</v>
      </c>
      <c r="V6102" s="50" t="s">
        <v>20</v>
      </c>
      <c r="X6102" s="48"/>
    </row>
    <row r="6103" spans="1:24" s="60" customFormat="1" x14ac:dyDescent="0.2">
      <c r="A6103" s="60">
        <v>33</v>
      </c>
      <c r="B6103" s="61" t="s">
        <v>4658</v>
      </c>
      <c r="C6103" s="61">
        <v>3318</v>
      </c>
      <c r="D6103" s="61" t="s">
        <v>5710</v>
      </c>
      <c r="G6103" s="62"/>
      <c r="J6103" s="51" t="s">
        <v>20</v>
      </c>
      <c r="M6103" s="62"/>
      <c r="P6103" s="51" t="s">
        <v>20</v>
      </c>
      <c r="Q6103" s="60" t="s">
        <v>5903</v>
      </c>
      <c r="R6103" s="60">
        <v>218</v>
      </c>
      <c r="S6103" s="62">
        <v>86.7</v>
      </c>
      <c r="U6103" s="54" t="s">
        <v>15</v>
      </c>
      <c r="V6103" s="50" t="s">
        <v>20</v>
      </c>
      <c r="X6103" s="48"/>
    </row>
    <row r="6104" spans="1:24" s="60" customFormat="1" x14ac:dyDescent="0.2">
      <c r="A6104" s="60">
        <v>33</v>
      </c>
      <c r="B6104" s="61" t="s">
        <v>4658</v>
      </c>
      <c r="C6104" s="61">
        <v>3318</v>
      </c>
      <c r="D6104" s="61" t="s">
        <v>5710</v>
      </c>
      <c r="G6104" s="62"/>
      <c r="J6104" s="51" t="s">
        <v>20</v>
      </c>
      <c r="M6104" s="62"/>
      <c r="P6104" s="51" t="s">
        <v>20</v>
      </c>
      <c r="Q6104" s="60" t="s">
        <v>5904</v>
      </c>
      <c r="R6104" s="60">
        <v>219</v>
      </c>
      <c r="S6104" s="62">
        <v>10</v>
      </c>
      <c r="U6104" s="54" t="s">
        <v>15</v>
      </c>
      <c r="V6104" s="50" t="s">
        <v>20</v>
      </c>
      <c r="X6104" s="48"/>
    </row>
    <row r="6105" spans="1:24" s="60" customFormat="1" x14ac:dyDescent="0.2">
      <c r="A6105" s="60">
        <v>33</v>
      </c>
      <c r="B6105" s="61" t="s">
        <v>4658</v>
      </c>
      <c r="C6105" s="61">
        <v>3318</v>
      </c>
      <c r="D6105" s="61" t="s">
        <v>5710</v>
      </c>
      <c r="G6105" s="62"/>
      <c r="J6105" s="51" t="s">
        <v>20</v>
      </c>
      <c r="M6105" s="62"/>
      <c r="P6105" s="51" t="s">
        <v>20</v>
      </c>
      <c r="Q6105" s="60" t="s">
        <v>5905</v>
      </c>
      <c r="R6105" s="60">
        <v>220</v>
      </c>
      <c r="S6105" s="62">
        <v>270</v>
      </c>
      <c r="U6105" s="54" t="s">
        <v>15</v>
      </c>
      <c r="V6105" s="50" t="s">
        <v>20</v>
      </c>
      <c r="X6105" s="48"/>
    </row>
    <row r="6106" spans="1:24" s="60" customFormat="1" x14ac:dyDescent="0.2">
      <c r="A6106" s="60">
        <v>33</v>
      </c>
      <c r="B6106" s="61" t="s">
        <v>4658</v>
      </c>
      <c r="C6106" s="61">
        <v>3318</v>
      </c>
      <c r="D6106" s="61" t="s">
        <v>5710</v>
      </c>
      <c r="G6106" s="62"/>
      <c r="J6106" s="51" t="s">
        <v>20</v>
      </c>
      <c r="M6106" s="62"/>
      <c r="P6106" s="51" t="s">
        <v>20</v>
      </c>
      <c r="Q6106" s="60" t="s">
        <v>5906</v>
      </c>
      <c r="R6106" s="60">
        <v>221</v>
      </c>
      <c r="S6106" s="62">
        <v>19</v>
      </c>
      <c r="U6106" s="54" t="s">
        <v>15</v>
      </c>
      <c r="V6106" s="50" t="s">
        <v>20</v>
      </c>
      <c r="X6106" s="48"/>
    </row>
    <row r="6107" spans="1:24" s="60" customFormat="1" x14ac:dyDescent="0.2">
      <c r="A6107" s="60">
        <v>33</v>
      </c>
      <c r="B6107" s="61" t="s">
        <v>4658</v>
      </c>
      <c r="C6107" s="61">
        <v>3318</v>
      </c>
      <c r="D6107" s="61" t="s">
        <v>5710</v>
      </c>
      <c r="G6107" s="62"/>
      <c r="J6107" s="51" t="s">
        <v>20</v>
      </c>
      <c r="M6107" s="62"/>
      <c r="P6107" s="51" t="s">
        <v>20</v>
      </c>
      <c r="Q6107" s="60" t="s">
        <v>5907</v>
      </c>
      <c r="R6107" s="60">
        <v>222</v>
      </c>
      <c r="S6107" s="62">
        <v>22</v>
      </c>
      <c r="U6107" s="54" t="s">
        <v>15</v>
      </c>
      <c r="V6107" s="50" t="s">
        <v>20</v>
      </c>
      <c r="X6107" s="48"/>
    </row>
    <row r="6108" spans="1:24" s="60" customFormat="1" x14ac:dyDescent="0.2">
      <c r="A6108" s="60">
        <v>33</v>
      </c>
      <c r="B6108" s="61" t="s">
        <v>4658</v>
      </c>
      <c r="C6108" s="61">
        <v>3318</v>
      </c>
      <c r="D6108" s="61" t="s">
        <v>5710</v>
      </c>
      <c r="G6108" s="62"/>
      <c r="J6108" s="51" t="s">
        <v>20</v>
      </c>
      <c r="M6108" s="62"/>
      <c r="P6108" s="51" t="s">
        <v>20</v>
      </c>
      <c r="Q6108" s="60" t="s">
        <v>5908</v>
      </c>
      <c r="R6108" s="60">
        <v>223</v>
      </c>
      <c r="S6108" s="62">
        <v>24</v>
      </c>
      <c r="U6108" s="54" t="s">
        <v>15</v>
      </c>
      <c r="V6108" s="50" t="s">
        <v>20</v>
      </c>
      <c r="X6108" s="48"/>
    </row>
    <row r="6109" spans="1:24" s="60" customFormat="1" x14ac:dyDescent="0.2">
      <c r="A6109" s="60">
        <v>33</v>
      </c>
      <c r="B6109" s="61" t="s">
        <v>4658</v>
      </c>
      <c r="C6109" s="61">
        <v>3318</v>
      </c>
      <c r="D6109" s="61" t="s">
        <v>5710</v>
      </c>
      <c r="G6109" s="62"/>
      <c r="J6109" s="51" t="s">
        <v>20</v>
      </c>
      <c r="M6109" s="62"/>
      <c r="P6109" s="51" t="s">
        <v>20</v>
      </c>
      <c r="Q6109" s="60" t="s">
        <v>5909</v>
      </c>
      <c r="R6109" s="60">
        <v>224</v>
      </c>
      <c r="S6109" s="62">
        <v>10</v>
      </c>
      <c r="U6109" s="54" t="s">
        <v>15</v>
      </c>
      <c r="V6109" s="50"/>
      <c r="X6109" s="48"/>
    </row>
    <row r="6110" spans="1:24" s="60" customFormat="1" x14ac:dyDescent="0.2">
      <c r="A6110" s="60">
        <v>33</v>
      </c>
      <c r="B6110" s="61" t="s">
        <v>4658</v>
      </c>
      <c r="C6110" s="61">
        <v>3318</v>
      </c>
      <c r="D6110" s="61" t="s">
        <v>5710</v>
      </c>
      <c r="G6110" s="62"/>
      <c r="J6110" s="51" t="s">
        <v>20</v>
      </c>
      <c r="M6110" s="62"/>
      <c r="P6110" s="51" t="s">
        <v>20</v>
      </c>
      <c r="Q6110" s="60" t="s">
        <v>5910</v>
      </c>
      <c r="R6110" s="60">
        <v>225</v>
      </c>
      <c r="S6110" s="62">
        <v>39.79</v>
      </c>
      <c r="U6110" s="54" t="s">
        <v>15</v>
      </c>
      <c r="V6110" s="50" t="s">
        <v>20</v>
      </c>
      <c r="X6110" s="48"/>
    </row>
    <row r="6111" spans="1:24" s="60" customFormat="1" x14ac:dyDescent="0.2">
      <c r="A6111" s="60">
        <v>33</v>
      </c>
      <c r="B6111" s="61" t="s">
        <v>4658</v>
      </c>
      <c r="C6111" s="61">
        <v>3318</v>
      </c>
      <c r="D6111" s="61" t="s">
        <v>5710</v>
      </c>
      <c r="G6111" s="62"/>
      <c r="J6111" s="51" t="s">
        <v>20</v>
      </c>
      <c r="M6111" s="62"/>
      <c r="P6111" s="51" t="s">
        <v>20</v>
      </c>
      <c r="Q6111" s="60" t="s">
        <v>5911</v>
      </c>
      <c r="R6111" s="60">
        <v>226</v>
      </c>
      <c r="S6111" s="62">
        <v>14</v>
      </c>
      <c r="U6111" s="54" t="s">
        <v>15</v>
      </c>
      <c r="V6111" s="50" t="s">
        <v>20</v>
      </c>
      <c r="X6111" s="48"/>
    </row>
    <row r="6112" spans="1:24" s="60" customFormat="1" x14ac:dyDescent="0.2">
      <c r="A6112" s="60">
        <v>33</v>
      </c>
      <c r="B6112" s="61" t="s">
        <v>4658</v>
      </c>
      <c r="C6112" s="61">
        <v>3318</v>
      </c>
      <c r="D6112" s="61" t="s">
        <v>5710</v>
      </c>
      <c r="G6112" s="62"/>
      <c r="J6112" s="51" t="s">
        <v>20</v>
      </c>
      <c r="M6112" s="62"/>
      <c r="P6112" s="51" t="s">
        <v>20</v>
      </c>
      <c r="Q6112" s="60" t="s">
        <v>5912</v>
      </c>
      <c r="R6112" s="60">
        <v>227</v>
      </c>
      <c r="S6112" s="62">
        <v>32.689</v>
      </c>
      <c r="U6112" s="54" t="s">
        <v>15</v>
      </c>
      <c r="V6112" s="50" t="s">
        <v>20</v>
      </c>
      <c r="X6112" s="48"/>
    </row>
    <row r="6113" spans="1:24" s="60" customFormat="1" x14ac:dyDescent="0.2">
      <c r="A6113" s="60">
        <v>33</v>
      </c>
      <c r="B6113" s="61" t="s">
        <v>4658</v>
      </c>
      <c r="C6113" s="61">
        <v>3318</v>
      </c>
      <c r="D6113" s="61" t="s">
        <v>5710</v>
      </c>
      <c r="G6113" s="62"/>
      <c r="J6113" s="51" t="s">
        <v>20</v>
      </c>
      <c r="M6113" s="62"/>
      <c r="P6113" s="51" t="s">
        <v>20</v>
      </c>
      <c r="Q6113" s="60" t="s">
        <v>5913</v>
      </c>
      <c r="R6113" s="60">
        <v>228</v>
      </c>
      <c r="S6113" s="62">
        <v>13</v>
      </c>
      <c r="U6113" s="54" t="s">
        <v>15</v>
      </c>
      <c r="V6113" s="50" t="s">
        <v>20</v>
      </c>
      <c r="X6113" s="48"/>
    </row>
    <row r="6114" spans="1:24" s="60" customFormat="1" x14ac:dyDescent="0.2">
      <c r="A6114" s="60">
        <v>33</v>
      </c>
      <c r="B6114" s="61" t="s">
        <v>4658</v>
      </c>
      <c r="C6114" s="61">
        <v>3318</v>
      </c>
      <c r="D6114" s="61" t="s">
        <v>5710</v>
      </c>
      <c r="G6114" s="62"/>
      <c r="J6114" s="51" t="s">
        <v>20</v>
      </c>
      <c r="M6114" s="62"/>
      <c r="P6114" s="51" t="s">
        <v>20</v>
      </c>
      <c r="Q6114" s="60" t="s">
        <v>5914</v>
      </c>
      <c r="R6114" s="60">
        <v>229</v>
      </c>
      <c r="S6114" s="62">
        <v>44.25</v>
      </c>
      <c r="U6114" s="54" t="s">
        <v>15</v>
      </c>
      <c r="V6114" s="50" t="s">
        <v>20</v>
      </c>
      <c r="X6114" s="48"/>
    </row>
    <row r="6115" spans="1:24" s="60" customFormat="1" x14ac:dyDescent="0.2">
      <c r="A6115" s="60">
        <v>33</v>
      </c>
      <c r="B6115" s="61" t="s">
        <v>4658</v>
      </c>
      <c r="C6115" s="61">
        <v>3318</v>
      </c>
      <c r="D6115" s="61" t="s">
        <v>5710</v>
      </c>
      <c r="G6115" s="62"/>
      <c r="J6115" s="51" t="s">
        <v>20</v>
      </c>
      <c r="M6115" s="62"/>
      <c r="P6115" s="51" t="s">
        <v>20</v>
      </c>
      <c r="Q6115" s="60" t="s">
        <v>5312</v>
      </c>
      <c r="R6115" s="60">
        <v>230</v>
      </c>
      <c r="S6115" s="62">
        <v>54</v>
      </c>
      <c r="U6115" s="54" t="s">
        <v>15</v>
      </c>
      <c r="V6115" s="50" t="s">
        <v>20</v>
      </c>
      <c r="X6115" s="48"/>
    </row>
    <row r="6116" spans="1:24" s="60" customFormat="1" x14ac:dyDescent="0.2">
      <c r="A6116" s="60">
        <v>33</v>
      </c>
      <c r="B6116" s="61" t="s">
        <v>4658</v>
      </c>
      <c r="C6116" s="61">
        <v>3318</v>
      </c>
      <c r="D6116" s="61" t="s">
        <v>5710</v>
      </c>
      <c r="G6116" s="62"/>
      <c r="J6116" s="51" t="s">
        <v>20</v>
      </c>
      <c r="M6116" s="62"/>
      <c r="P6116" s="51" t="s">
        <v>20</v>
      </c>
      <c r="Q6116" s="60" t="s">
        <v>5915</v>
      </c>
      <c r="R6116" s="60">
        <v>231</v>
      </c>
      <c r="S6116" s="62">
        <v>527.79999999999995</v>
      </c>
      <c r="U6116" s="54" t="s">
        <v>15</v>
      </c>
      <c r="V6116" s="50" t="s">
        <v>20</v>
      </c>
      <c r="X6116" s="48"/>
    </row>
    <row r="6117" spans="1:24" s="60" customFormat="1" x14ac:dyDescent="0.2">
      <c r="A6117" s="60">
        <v>33</v>
      </c>
      <c r="B6117" s="61" t="s">
        <v>4658</v>
      </c>
      <c r="C6117" s="61">
        <v>3318</v>
      </c>
      <c r="D6117" s="61" t="s">
        <v>5710</v>
      </c>
      <c r="G6117" s="62"/>
      <c r="J6117" s="51" t="s">
        <v>20</v>
      </c>
      <c r="M6117" s="62"/>
      <c r="P6117" s="51" t="s">
        <v>20</v>
      </c>
      <c r="Q6117" s="60" t="s">
        <v>5916</v>
      </c>
      <c r="R6117" s="60">
        <v>232</v>
      </c>
      <c r="S6117" s="62">
        <v>15</v>
      </c>
      <c r="U6117" s="54" t="s">
        <v>15</v>
      </c>
      <c r="V6117" s="50" t="s">
        <v>20</v>
      </c>
      <c r="X6117" s="48"/>
    </row>
    <row r="6118" spans="1:24" s="60" customFormat="1" x14ac:dyDescent="0.2">
      <c r="A6118" s="60">
        <v>33</v>
      </c>
      <c r="B6118" s="61" t="s">
        <v>4658</v>
      </c>
      <c r="C6118" s="61">
        <v>3318</v>
      </c>
      <c r="D6118" s="61" t="s">
        <v>5710</v>
      </c>
      <c r="G6118" s="62"/>
      <c r="J6118" s="51" t="s">
        <v>20</v>
      </c>
      <c r="M6118" s="62"/>
      <c r="P6118" s="51" t="s">
        <v>20</v>
      </c>
      <c r="Q6118" s="60" t="s">
        <v>5917</v>
      </c>
      <c r="R6118" s="60">
        <v>233</v>
      </c>
      <c r="S6118" s="62">
        <v>17</v>
      </c>
      <c r="U6118" s="54" t="s">
        <v>15</v>
      </c>
      <c r="V6118" s="50" t="s">
        <v>20</v>
      </c>
      <c r="X6118" s="48"/>
    </row>
    <row r="6119" spans="1:24" s="60" customFormat="1" x14ac:dyDescent="0.2">
      <c r="A6119" s="60">
        <v>33</v>
      </c>
      <c r="B6119" s="61" t="s">
        <v>4658</v>
      </c>
      <c r="C6119" s="61">
        <v>3318</v>
      </c>
      <c r="D6119" s="61" t="s">
        <v>5710</v>
      </c>
      <c r="G6119" s="62"/>
      <c r="J6119" s="51" t="s">
        <v>20</v>
      </c>
      <c r="M6119" s="62"/>
      <c r="P6119" s="51" t="s">
        <v>20</v>
      </c>
      <c r="Q6119" s="60" t="s">
        <v>5918</v>
      </c>
      <c r="R6119" s="60">
        <v>234</v>
      </c>
      <c r="S6119" s="62">
        <v>26.459</v>
      </c>
      <c r="U6119" s="54" t="s">
        <v>15</v>
      </c>
      <c r="V6119" s="50" t="s">
        <v>20</v>
      </c>
      <c r="X6119" s="48"/>
    </row>
    <row r="6120" spans="1:24" s="60" customFormat="1" x14ac:dyDescent="0.2">
      <c r="A6120" s="60">
        <v>33</v>
      </c>
      <c r="B6120" s="61" t="s">
        <v>4658</v>
      </c>
      <c r="C6120" s="61">
        <v>3318</v>
      </c>
      <c r="D6120" s="61" t="s">
        <v>5710</v>
      </c>
      <c r="G6120" s="62"/>
      <c r="J6120" s="51" t="s">
        <v>20</v>
      </c>
      <c r="M6120" s="62"/>
      <c r="P6120" s="51" t="s">
        <v>20</v>
      </c>
      <c r="Q6120" s="60" t="s">
        <v>5919</v>
      </c>
      <c r="R6120" s="60">
        <v>235</v>
      </c>
      <c r="S6120" s="62">
        <v>42.945</v>
      </c>
      <c r="U6120" s="54" t="s">
        <v>15</v>
      </c>
      <c r="V6120" s="50" t="s">
        <v>20</v>
      </c>
      <c r="X6120" s="48"/>
    </row>
    <row r="6121" spans="1:24" s="60" customFormat="1" x14ac:dyDescent="0.2">
      <c r="A6121" s="60">
        <v>33</v>
      </c>
      <c r="B6121" s="61" t="s">
        <v>4658</v>
      </c>
      <c r="C6121" s="61">
        <v>3318</v>
      </c>
      <c r="D6121" s="61" t="s">
        <v>5710</v>
      </c>
      <c r="G6121" s="62"/>
      <c r="J6121" s="51" t="s">
        <v>20</v>
      </c>
      <c r="M6121" s="62"/>
      <c r="P6121" s="51" t="s">
        <v>20</v>
      </c>
      <c r="Q6121" s="60" t="s">
        <v>5920</v>
      </c>
      <c r="R6121" s="60">
        <v>236</v>
      </c>
      <c r="S6121" s="62">
        <v>26</v>
      </c>
      <c r="U6121" s="54" t="s">
        <v>15</v>
      </c>
      <c r="V6121" s="50" t="s">
        <v>20</v>
      </c>
      <c r="X6121" s="48"/>
    </row>
    <row r="6122" spans="1:24" s="60" customFormat="1" x14ac:dyDescent="0.2">
      <c r="A6122" s="60">
        <v>33</v>
      </c>
      <c r="B6122" s="61" t="s">
        <v>4658</v>
      </c>
      <c r="C6122" s="61">
        <v>3318</v>
      </c>
      <c r="D6122" s="61" t="s">
        <v>5710</v>
      </c>
      <c r="G6122" s="62"/>
      <c r="J6122" s="51" t="s">
        <v>20</v>
      </c>
      <c r="M6122" s="62"/>
      <c r="P6122" s="51" t="s">
        <v>20</v>
      </c>
      <c r="Q6122" s="60" t="s">
        <v>5921</v>
      </c>
      <c r="R6122" s="60">
        <v>237</v>
      </c>
      <c r="S6122" s="62">
        <v>34</v>
      </c>
      <c r="U6122" s="54" t="s">
        <v>15</v>
      </c>
      <c r="V6122" s="50" t="s">
        <v>20</v>
      </c>
      <c r="X6122" s="48"/>
    </row>
    <row r="6123" spans="1:24" s="60" customFormat="1" x14ac:dyDescent="0.2">
      <c r="A6123" s="60">
        <v>33</v>
      </c>
      <c r="B6123" s="61" t="s">
        <v>4658</v>
      </c>
      <c r="C6123" s="61">
        <v>3318</v>
      </c>
      <c r="D6123" s="61" t="s">
        <v>5710</v>
      </c>
      <c r="G6123" s="62"/>
      <c r="J6123" s="51" t="s">
        <v>20</v>
      </c>
      <c r="M6123" s="62"/>
      <c r="P6123" s="51" t="s">
        <v>20</v>
      </c>
      <c r="Q6123" s="60" t="s">
        <v>5922</v>
      </c>
      <c r="R6123" s="60">
        <v>238</v>
      </c>
      <c r="S6123" s="62">
        <v>11.045</v>
      </c>
      <c r="U6123" s="54" t="s">
        <v>15</v>
      </c>
      <c r="V6123" s="50" t="s">
        <v>20</v>
      </c>
      <c r="X6123" s="48"/>
    </row>
    <row r="6124" spans="1:24" s="60" customFormat="1" x14ac:dyDescent="0.2">
      <c r="A6124" s="60">
        <v>33</v>
      </c>
      <c r="B6124" s="61" t="s">
        <v>4658</v>
      </c>
      <c r="C6124" s="61">
        <v>3318</v>
      </c>
      <c r="D6124" s="61" t="s">
        <v>5710</v>
      </c>
      <c r="G6124" s="62"/>
      <c r="J6124" s="51" t="s">
        <v>20</v>
      </c>
      <c r="M6124" s="62"/>
      <c r="P6124" s="51" t="s">
        <v>20</v>
      </c>
      <c r="Q6124" s="60" t="s">
        <v>5923</v>
      </c>
      <c r="R6124" s="60">
        <v>239</v>
      </c>
      <c r="S6124" s="62">
        <v>19</v>
      </c>
      <c r="U6124" s="54" t="s">
        <v>15</v>
      </c>
      <c r="V6124" s="50" t="s">
        <v>20</v>
      </c>
      <c r="X6124" s="48"/>
    </row>
    <row r="6125" spans="1:24" s="60" customFormat="1" x14ac:dyDescent="0.2">
      <c r="A6125" s="60">
        <v>33</v>
      </c>
      <c r="B6125" s="61" t="s">
        <v>4658</v>
      </c>
      <c r="C6125" s="61">
        <v>3318</v>
      </c>
      <c r="D6125" s="61" t="s">
        <v>5710</v>
      </c>
      <c r="G6125" s="62"/>
      <c r="J6125" s="51" t="s">
        <v>20</v>
      </c>
      <c r="M6125" s="62"/>
      <c r="P6125" s="51" t="s">
        <v>20</v>
      </c>
      <c r="Q6125" s="60" t="s">
        <v>5924</v>
      </c>
      <c r="R6125" s="60">
        <v>240</v>
      </c>
      <c r="S6125" s="62">
        <v>14</v>
      </c>
      <c r="U6125" s="54" t="s">
        <v>15</v>
      </c>
      <c r="V6125" s="50" t="s">
        <v>20</v>
      </c>
      <c r="X6125" s="48"/>
    </row>
    <row r="6126" spans="1:24" s="60" customFormat="1" x14ac:dyDescent="0.2">
      <c r="A6126" s="60">
        <v>33</v>
      </c>
      <c r="B6126" s="61" t="s">
        <v>4658</v>
      </c>
      <c r="C6126" s="61">
        <v>3318</v>
      </c>
      <c r="D6126" s="61" t="s">
        <v>5710</v>
      </c>
      <c r="G6126" s="62"/>
      <c r="J6126" s="51" t="s">
        <v>20</v>
      </c>
      <c r="M6126" s="62"/>
      <c r="P6126" s="51" t="s">
        <v>20</v>
      </c>
      <c r="Q6126" s="60" t="s">
        <v>5925</v>
      </c>
      <c r="R6126" s="60">
        <v>241</v>
      </c>
      <c r="S6126" s="62">
        <v>10</v>
      </c>
      <c r="U6126" s="54" t="s">
        <v>15</v>
      </c>
      <c r="V6126" s="50" t="s">
        <v>20</v>
      </c>
      <c r="X6126" s="48"/>
    </row>
    <row r="6127" spans="1:24" s="60" customFormat="1" x14ac:dyDescent="0.2">
      <c r="A6127" s="60">
        <v>33</v>
      </c>
      <c r="B6127" s="61" t="s">
        <v>4658</v>
      </c>
      <c r="C6127" s="61">
        <v>3318</v>
      </c>
      <c r="D6127" s="61" t="s">
        <v>5710</v>
      </c>
      <c r="G6127" s="62"/>
      <c r="J6127" s="51" t="s">
        <v>20</v>
      </c>
      <c r="M6127" s="62"/>
      <c r="P6127" s="51" t="s">
        <v>20</v>
      </c>
      <c r="Q6127" s="60" t="s">
        <v>5926</v>
      </c>
      <c r="R6127" s="60">
        <v>242</v>
      </c>
      <c r="S6127" s="62">
        <v>20</v>
      </c>
      <c r="U6127" s="54" t="s">
        <v>15</v>
      </c>
      <c r="V6127" s="50" t="s">
        <v>20</v>
      </c>
      <c r="X6127" s="48"/>
    </row>
    <row r="6128" spans="1:24" s="60" customFormat="1" x14ac:dyDescent="0.2">
      <c r="A6128" s="60">
        <v>33</v>
      </c>
      <c r="B6128" s="61" t="s">
        <v>4658</v>
      </c>
      <c r="C6128" s="61">
        <v>3318</v>
      </c>
      <c r="D6128" s="61" t="s">
        <v>5710</v>
      </c>
      <c r="G6128" s="62"/>
      <c r="J6128" s="51" t="s">
        <v>20</v>
      </c>
      <c r="M6128" s="62"/>
      <c r="P6128" s="51" t="s">
        <v>20</v>
      </c>
      <c r="Q6128" s="60" t="s">
        <v>5927</v>
      </c>
      <c r="R6128" s="60">
        <v>243</v>
      </c>
      <c r="S6128" s="62">
        <v>20</v>
      </c>
      <c r="U6128" s="54" t="s">
        <v>15</v>
      </c>
      <c r="V6128" s="50" t="s">
        <v>20</v>
      </c>
      <c r="X6128" s="48"/>
    </row>
    <row r="6129" spans="1:24" s="60" customFormat="1" x14ac:dyDescent="0.2">
      <c r="A6129" s="60">
        <v>33</v>
      </c>
      <c r="B6129" s="61" t="s">
        <v>4658</v>
      </c>
      <c r="C6129" s="61">
        <v>3318</v>
      </c>
      <c r="D6129" s="61" t="s">
        <v>5710</v>
      </c>
      <c r="G6129" s="62"/>
      <c r="J6129" s="51" t="s">
        <v>20</v>
      </c>
      <c r="M6129" s="62"/>
      <c r="P6129" s="51" t="s">
        <v>20</v>
      </c>
      <c r="Q6129" s="60" t="s">
        <v>5928</v>
      </c>
      <c r="R6129" s="60">
        <v>244</v>
      </c>
      <c r="S6129" s="62">
        <v>20</v>
      </c>
      <c r="U6129" s="54" t="s">
        <v>15</v>
      </c>
      <c r="V6129" s="50" t="s">
        <v>20</v>
      </c>
      <c r="X6129" s="48"/>
    </row>
    <row r="6130" spans="1:24" s="60" customFormat="1" x14ac:dyDescent="0.2">
      <c r="A6130" s="60">
        <v>33</v>
      </c>
      <c r="B6130" s="61" t="s">
        <v>4658</v>
      </c>
      <c r="C6130" s="61">
        <v>3318</v>
      </c>
      <c r="D6130" s="61" t="s">
        <v>5710</v>
      </c>
      <c r="G6130" s="62"/>
      <c r="J6130" s="51" t="s">
        <v>20</v>
      </c>
      <c r="M6130" s="62"/>
      <c r="P6130" s="51" t="s">
        <v>20</v>
      </c>
      <c r="Q6130" s="60" t="s">
        <v>5929</v>
      </c>
      <c r="R6130" s="60">
        <v>245</v>
      </c>
      <c r="S6130" s="62">
        <v>12</v>
      </c>
      <c r="U6130" s="54" t="s">
        <v>15</v>
      </c>
      <c r="V6130" s="50" t="s">
        <v>20</v>
      </c>
      <c r="X6130" s="48"/>
    </row>
    <row r="6131" spans="1:24" s="60" customFormat="1" x14ac:dyDescent="0.2">
      <c r="A6131" s="60">
        <v>33</v>
      </c>
      <c r="B6131" s="61" t="s">
        <v>4658</v>
      </c>
      <c r="C6131" s="61">
        <v>3318</v>
      </c>
      <c r="D6131" s="61" t="s">
        <v>5710</v>
      </c>
      <c r="G6131" s="62"/>
      <c r="J6131" s="51" t="s">
        <v>20</v>
      </c>
      <c r="M6131" s="62"/>
      <c r="P6131" s="51" t="s">
        <v>20</v>
      </c>
      <c r="Q6131" s="60" t="s">
        <v>5930</v>
      </c>
      <c r="R6131" s="60">
        <v>246</v>
      </c>
      <c r="S6131" s="62">
        <v>15</v>
      </c>
      <c r="U6131" s="54" t="s">
        <v>15</v>
      </c>
      <c r="V6131" s="50" t="s">
        <v>20</v>
      </c>
      <c r="X6131" s="48"/>
    </row>
    <row r="6132" spans="1:24" s="60" customFormat="1" x14ac:dyDescent="0.2">
      <c r="A6132" s="60">
        <v>33</v>
      </c>
      <c r="B6132" s="61" t="s">
        <v>4658</v>
      </c>
      <c r="C6132" s="61">
        <v>3318</v>
      </c>
      <c r="D6132" s="61" t="s">
        <v>5710</v>
      </c>
      <c r="G6132" s="62"/>
      <c r="J6132" s="51" t="s">
        <v>20</v>
      </c>
      <c r="M6132" s="62"/>
      <c r="P6132" s="51" t="s">
        <v>20</v>
      </c>
      <c r="Q6132" s="60" t="s">
        <v>5931</v>
      </c>
      <c r="R6132" s="60">
        <v>247</v>
      </c>
      <c r="S6132" s="62">
        <v>12</v>
      </c>
      <c r="U6132" s="54" t="s">
        <v>15</v>
      </c>
      <c r="V6132" s="50" t="s">
        <v>20</v>
      </c>
      <c r="X6132" s="48"/>
    </row>
    <row r="6133" spans="1:24" s="60" customFormat="1" x14ac:dyDescent="0.2">
      <c r="A6133" s="60">
        <v>33</v>
      </c>
      <c r="B6133" s="61" t="s">
        <v>4658</v>
      </c>
      <c r="C6133" s="61">
        <v>3318</v>
      </c>
      <c r="D6133" s="61" t="s">
        <v>5710</v>
      </c>
      <c r="G6133" s="62"/>
      <c r="J6133" s="51" t="s">
        <v>20</v>
      </c>
      <c r="M6133" s="62"/>
      <c r="P6133" s="51" t="s">
        <v>20</v>
      </c>
      <c r="Q6133" s="60" t="s">
        <v>5932</v>
      </c>
      <c r="R6133" s="60">
        <v>248</v>
      </c>
      <c r="S6133" s="62">
        <v>10</v>
      </c>
      <c r="U6133" s="54" t="s">
        <v>15</v>
      </c>
      <c r="V6133" s="50" t="s">
        <v>20</v>
      </c>
      <c r="X6133" s="48"/>
    </row>
    <row r="6134" spans="1:24" s="60" customFormat="1" x14ac:dyDescent="0.2">
      <c r="A6134" s="60">
        <v>33</v>
      </c>
      <c r="B6134" s="61" t="s">
        <v>4658</v>
      </c>
      <c r="C6134" s="61">
        <v>3318</v>
      </c>
      <c r="D6134" s="61" t="s">
        <v>5710</v>
      </c>
      <c r="G6134" s="62"/>
      <c r="J6134" s="51" t="s">
        <v>20</v>
      </c>
      <c r="M6134" s="62"/>
      <c r="P6134" s="51" t="s">
        <v>20</v>
      </c>
      <c r="Q6134" s="60" t="s">
        <v>5933</v>
      </c>
      <c r="R6134" s="60">
        <v>249</v>
      </c>
      <c r="S6134" s="62">
        <v>80</v>
      </c>
      <c r="U6134" s="54" t="s">
        <v>15</v>
      </c>
      <c r="V6134" s="50" t="s">
        <v>20</v>
      </c>
      <c r="X6134" s="48"/>
    </row>
    <row r="6135" spans="1:24" s="60" customFormat="1" x14ac:dyDescent="0.2">
      <c r="A6135" s="60">
        <v>33</v>
      </c>
      <c r="B6135" s="61" t="s">
        <v>4658</v>
      </c>
      <c r="C6135" s="61">
        <v>3318</v>
      </c>
      <c r="D6135" s="61" t="s">
        <v>5710</v>
      </c>
      <c r="G6135" s="62"/>
      <c r="J6135" s="51" t="s">
        <v>20</v>
      </c>
      <c r="M6135" s="62"/>
      <c r="P6135" s="51" t="s">
        <v>20</v>
      </c>
      <c r="Q6135" s="60" t="s">
        <v>5042</v>
      </c>
      <c r="R6135" s="60">
        <v>250</v>
      </c>
      <c r="S6135" s="62">
        <v>12</v>
      </c>
      <c r="U6135" s="54" t="s">
        <v>15</v>
      </c>
      <c r="V6135" s="50" t="s">
        <v>20</v>
      </c>
      <c r="X6135" s="48"/>
    </row>
    <row r="6136" spans="1:24" s="60" customFormat="1" x14ac:dyDescent="0.2">
      <c r="A6136" s="60">
        <v>33</v>
      </c>
      <c r="B6136" s="61" t="s">
        <v>4658</v>
      </c>
      <c r="C6136" s="61">
        <v>3318</v>
      </c>
      <c r="D6136" s="61" t="s">
        <v>5710</v>
      </c>
      <c r="G6136" s="62"/>
      <c r="J6136" s="51" t="s">
        <v>20</v>
      </c>
      <c r="M6136" s="62"/>
      <c r="P6136" s="51" t="s">
        <v>20</v>
      </c>
      <c r="Q6136" s="60" t="s">
        <v>5042</v>
      </c>
      <c r="R6136" s="60">
        <v>251</v>
      </c>
      <c r="S6136" s="62">
        <v>10</v>
      </c>
      <c r="U6136" s="54" t="s">
        <v>15</v>
      </c>
      <c r="V6136" s="50" t="s">
        <v>20</v>
      </c>
      <c r="X6136" s="48"/>
    </row>
    <row r="6137" spans="1:24" s="60" customFormat="1" x14ac:dyDescent="0.2">
      <c r="A6137" s="60">
        <v>33</v>
      </c>
      <c r="B6137" s="61" t="s">
        <v>4658</v>
      </c>
      <c r="C6137" s="61">
        <v>3318</v>
      </c>
      <c r="D6137" s="61" t="s">
        <v>5710</v>
      </c>
      <c r="G6137" s="62"/>
      <c r="J6137" s="51" t="s">
        <v>20</v>
      </c>
      <c r="M6137" s="62"/>
      <c r="P6137" s="51" t="s">
        <v>20</v>
      </c>
      <c r="Q6137" s="60" t="s">
        <v>5042</v>
      </c>
      <c r="R6137" s="60">
        <v>252</v>
      </c>
      <c r="S6137" s="62">
        <v>11</v>
      </c>
      <c r="U6137" s="54" t="s">
        <v>15</v>
      </c>
      <c r="V6137" s="50" t="s">
        <v>20</v>
      </c>
      <c r="X6137" s="48"/>
    </row>
    <row r="6138" spans="1:24" s="60" customFormat="1" x14ac:dyDescent="0.2">
      <c r="A6138" s="60">
        <v>33</v>
      </c>
      <c r="B6138" s="61" t="s">
        <v>4658</v>
      </c>
      <c r="C6138" s="61">
        <v>3318</v>
      </c>
      <c r="D6138" s="61" t="s">
        <v>5710</v>
      </c>
      <c r="G6138" s="62"/>
      <c r="J6138" s="51" t="s">
        <v>20</v>
      </c>
      <c r="M6138" s="62"/>
      <c r="P6138" s="51" t="s">
        <v>20</v>
      </c>
      <c r="Q6138" s="60" t="s">
        <v>5934</v>
      </c>
      <c r="R6138" s="60">
        <v>253</v>
      </c>
      <c r="S6138" s="62">
        <v>10</v>
      </c>
      <c r="U6138" s="54" t="s">
        <v>15</v>
      </c>
      <c r="V6138" s="50" t="s">
        <v>20</v>
      </c>
      <c r="X6138" s="48"/>
    </row>
    <row r="6139" spans="1:24" s="60" customFormat="1" x14ac:dyDescent="0.2">
      <c r="A6139" s="60">
        <v>33</v>
      </c>
      <c r="B6139" s="61" t="s">
        <v>4658</v>
      </c>
      <c r="C6139" s="61">
        <v>3318</v>
      </c>
      <c r="D6139" s="61" t="s">
        <v>5710</v>
      </c>
      <c r="G6139" s="62"/>
      <c r="J6139" s="51" t="s">
        <v>20</v>
      </c>
      <c r="M6139" s="62"/>
      <c r="P6139" s="51" t="s">
        <v>20</v>
      </c>
      <c r="Q6139" s="60" t="s">
        <v>5935</v>
      </c>
      <c r="R6139" s="60">
        <v>254</v>
      </c>
      <c r="S6139" s="62">
        <v>20</v>
      </c>
      <c r="U6139" s="54" t="s">
        <v>15</v>
      </c>
      <c r="V6139" s="50" t="s">
        <v>20</v>
      </c>
      <c r="X6139" s="48"/>
    </row>
    <row r="6140" spans="1:24" s="60" customFormat="1" x14ac:dyDescent="0.2">
      <c r="A6140" s="60">
        <v>33</v>
      </c>
      <c r="B6140" s="61" t="s">
        <v>4658</v>
      </c>
      <c r="C6140" s="61">
        <v>3318</v>
      </c>
      <c r="D6140" s="61" t="s">
        <v>5710</v>
      </c>
      <c r="G6140" s="62"/>
      <c r="J6140" s="51" t="s">
        <v>20</v>
      </c>
      <c r="M6140" s="62"/>
      <c r="P6140" s="51" t="s">
        <v>20</v>
      </c>
      <c r="Q6140" s="60" t="s">
        <v>5936</v>
      </c>
      <c r="R6140" s="60">
        <v>255</v>
      </c>
      <c r="S6140" s="62">
        <v>10</v>
      </c>
      <c r="U6140" s="54" t="s">
        <v>15</v>
      </c>
      <c r="V6140" s="50" t="s">
        <v>20</v>
      </c>
      <c r="X6140" s="48"/>
    </row>
    <row r="6141" spans="1:24" s="60" customFormat="1" x14ac:dyDescent="0.2">
      <c r="A6141" s="60">
        <v>33</v>
      </c>
      <c r="B6141" s="61" t="s">
        <v>4658</v>
      </c>
      <c r="C6141" s="61">
        <v>3318</v>
      </c>
      <c r="D6141" s="61" t="s">
        <v>5710</v>
      </c>
      <c r="G6141" s="62"/>
      <c r="J6141" s="51" t="s">
        <v>20</v>
      </c>
      <c r="M6141" s="62"/>
      <c r="P6141" s="51" t="s">
        <v>20</v>
      </c>
      <c r="Q6141" s="60" t="s">
        <v>5937</v>
      </c>
      <c r="R6141" s="60">
        <v>256</v>
      </c>
      <c r="S6141" s="62">
        <v>11</v>
      </c>
      <c r="U6141" s="54" t="s">
        <v>15</v>
      </c>
      <c r="V6141" s="50" t="s">
        <v>20</v>
      </c>
      <c r="X6141" s="48"/>
    </row>
    <row r="6142" spans="1:24" s="60" customFormat="1" x14ac:dyDescent="0.2">
      <c r="A6142" s="60">
        <v>33</v>
      </c>
      <c r="B6142" s="61" t="s">
        <v>4658</v>
      </c>
      <c r="C6142" s="61">
        <v>3318</v>
      </c>
      <c r="D6142" s="61" t="s">
        <v>5710</v>
      </c>
      <c r="G6142" s="62"/>
      <c r="J6142" s="51" t="s">
        <v>20</v>
      </c>
      <c r="M6142" s="62"/>
      <c r="P6142" s="51" t="s">
        <v>20</v>
      </c>
      <c r="Q6142" s="60" t="s">
        <v>5728</v>
      </c>
      <c r="R6142" s="60">
        <v>257</v>
      </c>
      <c r="S6142" s="62">
        <v>546.57000000000005</v>
      </c>
      <c r="U6142" s="54" t="s">
        <v>15</v>
      </c>
      <c r="V6142" s="50" t="s">
        <v>16</v>
      </c>
      <c r="X6142" s="48"/>
    </row>
    <row r="6143" spans="1:24" s="60" customFormat="1" x14ac:dyDescent="0.2">
      <c r="A6143" s="60">
        <v>33</v>
      </c>
      <c r="B6143" s="61" t="s">
        <v>4658</v>
      </c>
      <c r="C6143" s="61">
        <v>3318</v>
      </c>
      <c r="D6143" s="61" t="s">
        <v>5710</v>
      </c>
      <c r="G6143" s="62"/>
      <c r="J6143" s="51" t="s">
        <v>20</v>
      </c>
      <c r="M6143" s="62"/>
      <c r="P6143" s="51" t="s">
        <v>20</v>
      </c>
      <c r="Q6143" s="60" t="s">
        <v>5938</v>
      </c>
      <c r="R6143" s="60">
        <v>258</v>
      </c>
      <c r="S6143" s="62">
        <v>15</v>
      </c>
      <c r="U6143" s="54" t="s">
        <v>15</v>
      </c>
      <c r="V6143" s="50" t="s">
        <v>20</v>
      </c>
      <c r="X6143" s="48"/>
    </row>
    <row r="6144" spans="1:24" s="60" customFormat="1" x14ac:dyDescent="0.2">
      <c r="A6144" s="60">
        <v>33</v>
      </c>
      <c r="B6144" s="61" t="s">
        <v>4658</v>
      </c>
      <c r="C6144" s="61">
        <v>3318</v>
      </c>
      <c r="D6144" s="61" t="s">
        <v>5710</v>
      </c>
      <c r="G6144" s="62"/>
      <c r="J6144" s="51" t="s">
        <v>20</v>
      </c>
      <c r="M6144" s="62"/>
      <c r="P6144" s="51" t="s">
        <v>20</v>
      </c>
      <c r="Q6144" s="60" t="s">
        <v>5939</v>
      </c>
      <c r="R6144" s="60">
        <v>259</v>
      </c>
      <c r="S6144" s="62">
        <v>234</v>
      </c>
      <c r="U6144" s="54" t="s">
        <v>15</v>
      </c>
      <c r="V6144" s="50" t="s">
        <v>16</v>
      </c>
      <c r="X6144" s="48"/>
    </row>
    <row r="6145" spans="1:24" s="60" customFormat="1" x14ac:dyDescent="0.2">
      <c r="A6145" s="60">
        <v>33</v>
      </c>
      <c r="B6145" s="61" t="s">
        <v>4658</v>
      </c>
      <c r="C6145" s="61">
        <v>3318</v>
      </c>
      <c r="D6145" s="61" t="s">
        <v>5710</v>
      </c>
      <c r="G6145" s="62"/>
      <c r="J6145" s="51" t="s">
        <v>20</v>
      </c>
      <c r="M6145" s="62"/>
      <c r="P6145" s="51" t="s">
        <v>20</v>
      </c>
      <c r="Q6145" s="60" t="s">
        <v>5940</v>
      </c>
      <c r="R6145" s="60">
        <v>260</v>
      </c>
      <c r="S6145" s="62">
        <v>10</v>
      </c>
      <c r="U6145" s="54" t="s">
        <v>15</v>
      </c>
      <c r="V6145" s="50" t="s">
        <v>20</v>
      </c>
      <c r="X6145" s="48"/>
    </row>
    <row r="6146" spans="1:24" s="60" customFormat="1" x14ac:dyDescent="0.2">
      <c r="A6146" s="60">
        <v>33</v>
      </c>
      <c r="B6146" s="61" t="s">
        <v>4658</v>
      </c>
      <c r="C6146" s="61">
        <v>3318</v>
      </c>
      <c r="D6146" s="61" t="s">
        <v>5710</v>
      </c>
      <c r="G6146" s="62"/>
      <c r="J6146" s="51" t="s">
        <v>20</v>
      </c>
      <c r="M6146" s="62"/>
      <c r="P6146" s="51" t="s">
        <v>20</v>
      </c>
      <c r="Q6146" s="60" t="s">
        <v>5941</v>
      </c>
      <c r="R6146" s="60">
        <v>261</v>
      </c>
      <c r="S6146" s="62">
        <v>100</v>
      </c>
      <c r="U6146" s="54" t="s">
        <v>15</v>
      </c>
      <c r="V6146" s="50" t="s">
        <v>20</v>
      </c>
      <c r="X6146" s="48"/>
    </row>
    <row r="6147" spans="1:24" s="60" customFormat="1" x14ac:dyDescent="0.2">
      <c r="A6147" s="60">
        <v>33</v>
      </c>
      <c r="B6147" s="61" t="s">
        <v>4658</v>
      </c>
      <c r="C6147" s="61">
        <v>3318</v>
      </c>
      <c r="D6147" s="61" t="s">
        <v>5710</v>
      </c>
      <c r="G6147" s="62"/>
      <c r="J6147" s="51" t="s">
        <v>20</v>
      </c>
      <c r="M6147" s="62"/>
      <c r="P6147" s="51" t="s">
        <v>20</v>
      </c>
      <c r="Q6147" s="60" t="s">
        <v>5942</v>
      </c>
      <c r="R6147" s="60">
        <v>262</v>
      </c>
      <c r="S6147" s="62">
        <v>10</v>
      </c>
      <c r="U6147" s="54" t="s">
        <v>15</v>
      </c>
      <c r="V6147" s="50" t="s">
        <v>20</v>
      </c>
      <c r="X6147" s="48"/>
    </row>
    <row r="6148" spans="1:24" s="60" customFormat="1" x14ac:dyDescent="0.2">
      <c r="A6148" s="60">
        <v>33</v>
      </c>
      <c r="B6148" s="61" t="s">
        <v>4658</v>
      </c>
      <c r="C6148" s="61">
        <v>3318</v>
      </c>
      <c r="D6148" s="61" t="s">
        <v>5710</v>
      </c>
      <c r="G6148" s="62"/>
      <c r="J6148" s="51" t="s">
        <v>20</v>
      </c>
      <c r="M6148" s="62"/>
      <c r="P6148" s="51" t="s">
        <v>20</v>
      </c>
      <c r="Q6148" s="60" t="s">
        <v>5942</v>
      </c>
      <c r="R6148" s="60">
        <v>263</v>
      </c>
      <c r="S6148" s="62">
        <v>16</v>
      </c>
      <c r="U6148" s="54" t="s">
        <v>15</v>
      </c>
      <c r="V6148" s="50" t="s">
        <v>20</v>
      </c>
      <c r="X6148" s="48"/>
    </row>
    <row r="6149" spans="1:24" s="60" customFormat="1" x14ac:dyDescent="0.2">
      <c r="A6149" s="60">
        <v>33</v>
      </c>
      <c r="B6149" s="61" t="s">
        <v>4658</v>
      </c>
      <c r="C6149" s="61">
        <v>3318</v>
      </c>
      <c r="D6149" s="61" t="s">
        <v>5710</v>
      </c>
      <c r="G6149" s="62"/>
      <c r="J6149" s="51" t="s">
        <v>20</v>
      </c>
      <c r="M6149" s="62"/>
      <c r="P6149" s="51" t="s">
        <v>20</v>
      </c>
      <c r="Q6149" s="60" t="s">
        <v>5943</v>
      </c>
      <c r="R6149" s="60">
        <v>264</v>
      </c>
      <c r="S6149" s="62">
        <v>20</v>
      </c>
      <c r="U6149" s="54" t="s">
        <v>15</v>
      </c>
      <c r="V6149" s="50" t="s">
        <v>20</v>
      </c>
      <c r="X6149" s="48"/>
    </row>
    <row r="6150" spans="1:24" s="60" customFormat="1" x14ac:dyDescent="0.2">
      <c r="A6150" s="60">
        <v>33</v>
      </c>
      <c r="B6150" s="61" t="s">
        <v>4658</v>
      </c>
      <c r="C6150" s="61">
        <v>3318</v>
      </c>
      <c r="D6150" s="61" t="s">
        <v>5710</v>
      </c>
      <c r="G6150" s="62"/>
      <c r="J6150" s="51" t="s">
        <v>20</v>
      </c>
      <c r="M6150" s="62"/>
      <c r="P6150" s="51" t="s">
        <v>20</v>
      </c>
      <c r="Q6150" s="60" t="s">
        <v>5944</v>
      </c>
      <c r="R6150" s="60">
        <v>265</v>
      </c>
      <c r="S6150" s="62">
        <v>105</v>
      </c>
      <c r="U6150" s="54" t="s">
        <v>15</v>
      </c>
      <c r="V6150" s="50" t="s">
        <v>20</v>
      </c>
      <c r="X6150" s="48"/>
    </row>
    <row r="6151" spans="1:24" s="60" customFormat="1" x14ac:dyDescent="0.2">
      <c r="A6151" s="60">
        <v>33</v>
      </c>
      <c r="B6151" s="61" t="s">
        <v>4658</v>
      </c>
      <c r="C6151" s="61">
        <v>3318</v>
      </c>
      <c r="D6151" s="61" t="s">
        <v>5710</v>
      </c>
      <c r="G6151" s="62"/>
      <c r="J6151" s="51" t="s">
        <v>20</v>
      </c>
      <c r="M6151" s="62"/>
      <c r="P6151" s="51" t="s">
        <v>20</v>
      </c>
      <c r="Q6151" s="60" t="s">
        <v>5945</v>
      </c>
      <c r="R6151" s="60">
        <v>266</v>
      </c>
      <c r="S6151" s="62">
        <v>15</v>
      </c>
      <c r="U6151" s="54" t="s">
        <v>15</v>
      </c>
      <c r="V6151" s="50" t="s">
        <v>20</v>
      </c>
      <c r="X6151" s="48"/>
    </row>
    <row r="6152" spans="1:24" s="60" customFormat="1" x14ac:dyDescent="0.2">
      <c r="A6152" s="60">
        <v>33</v>
      </c>
      <c r="B6152" s="61" t="s">
        <v>4658</v>
      </c>
      <c r="C6152" s="61">
        <v>3318</v>
      </c>
      <c r="D6152" s="61" t="s">
        <v>5710</v>
      </c>
      <c r="G6152" s="62"/>
      <c r="J6152" s="51" t="s">
        <v>20</v>
      </c>
      <c r="M6152" s="62"/>
      <c r="P6152" s="51" t="s">
        <v>20</v>
      </c>
      <c r="Q6152" s="60" t="s">
        <v>5946</v>
      </c>
      <c r="R6152" s="60">
        <v>267</v>
      </c>
      <c r="S6152" s="62">
        <v>10</v>
      </c>
      <c r="U6152" s="54" t="s">
        <v>15</v>
      </c>
      <c r="V6152" s="50" t="s">
        <v>20</v>
      </c>
      <c r="X6152" s="48"/>
    </row>
    <row r="6153" spans="1:24" s="60" customFormat="1" x14ac:dyDescent="0.2">
      <c r="A6153" s="60">
        <v>33</v>
      </c>
      <c r="B6153" s="61" t="s">
        <v>4658</v>
      </c>
      <c r="C6153" s="61">
        <v>3318</v>
      </c>
      <c r="D6153" s="61" t="s">
        <v>5710</v>
      </c>
      <c r="G6153" s="62"/>
      <c r="J6153" s="51" t="s">
        <v>20</v>
      </c>
      <c r="M6153" s="62"/>
      <c r="P6153" s="51" t="s">
        <v>20</v>
      </c>
      <c r="Q6153" s="60" t="s">
        <v>5947</v>
      </c>
      <c r="R6153" s="60">
        <v>268</v>
      </c>
      <c r="S6153" s="62">
        <v>10</v>
      </c>
      <c r="U6153" s="54" t="s">
        <v>15</v>
      </c>
      <c r="V6153" s="50" t="s">
        <v>20</v>
      </c>
      <c r="X6153" s="48"/>
    </row>
    <row r="6154" spans="1:24" s="60" customFormat="1" x14ac:dyDescent="0.2">
      <c r="A6154" s="60">
        <v>33</v>
      </c>
      <c r="B6154" s="61" t="s">
        <v>4658</v>
      </c>
      <c r="C6154" s="61">
        <v>3318</v>
      </c>
      <c r="D6154" s="61" t="s">
        <v>5710</v>
      </c>
      <c r="G6154" s="62"/>
      <c r="J6154" s="51" t="s">
        <v>20</v>
      </c>
      <c r="M6154" s="62"/>
      <c r="P6154" s="51" t="s">
        <v>20</v>
      </c>
      <c r="Q6154" s="60" t="s">
        <v>5948</v>
      </c>
      <c r="R6154" s="60">
        <v>269</v>
      </c>
      <c r="S6154" s="62">
        <v>10</v>
      </c>
      <c r="U6154" s="54" t="s">
        <v>15</v>
      </c>
      <c r="V6154" s="50" t="s">
        <v>20</v>
      </c>
      <c r="X6154" s="48"/>
    </row>
    <row r="6155" spans="1:24" s="60" customFormat="1" x14ac:dyDescent="0.2">
      <c r="A6155" s="60">
        <v>33</v>
      </c>
      <c r="B6155" s="61" t="s">
        <v>4658</v>
      </c>
      <c r="C6155" s="61">
        <v>3318</v>
      </c>
      <c r="D6155" s="61" t="s">
        <v>5710</v>
      </c>
      <c r="G6155" s="62"/>
      <c r="J6155" s="51" t="s">
        <v>20</v>
      </c>
      <c r="M6155" s="62"/>
      <c r="P6155" s="51" t="s">
        <v>20</v>
      </c>
      <c r="Q6155" s="60" t="s">
        <v>5949</v>
      </c>
      <c r="R6155" s="60">
        <v>270</v>
      </c>
      <c r="S6155" s="62">
        <v>15</v>
      </c>
      <c r="U6155" s="54" t="s">
        <v>15</v>
      </c>
      <c r="V6155" s="50" t="s">
        <v>20</v>
      </c>
      <c r="X6155" s="48"/>
    </row>
    <row r="6156" spans="1:24" s="60" customFormat="1" x14ac:dyDescent="0.2">
      <c r="A6156" s="60">
        <v>33</v>
      </c>
      <c r="B6156" s="61" t="s">
        <v>4658</v>
      </c>
      <c r="C6156" s="61">
        <v>3318</v>
      </c>
      <c r="D6156" s="61" t="s">
        <v>5710</v>
      </c>
      <c r="G6156" s="62"/>
      <c r="J6156" s="51" t="s">
        <v>20</v>
      </c>
      <c r="M6156" s="62"/>
      <c r="P6156" s="51" t="s">
        <v>20</v>
      </c>
      <c r="Q6156" s="60" t="s">
        <v>5950</v>
      </c>
      <c r="R6156" s="60">
        <v>271</v>
      </c>
      <c r="S6156" s="62">
        <v>197</v>
      </c>
      <c r="U6156" s="54" t="s">
        <v>15</v>
      </c>
      <c r="V6156" s="50" t="s">
        <v>20</v>
      </c>
      <c r="X6156" s="48"/>
    </row>
    <row r="6157" spans="1:24" s="60" customFormat="1" x14ac:dyDescent="0.2">
      <c r="A6157" s="60">
        <v>33</v>
      </c>
      <c r="B6157" s="61" t="s">
        <v>4658</v>
      </c>
      <c r="C6157" s="61">
        <v>3318</v>
      </c>
      <c r="D6157" s="61" t="s">
        <v>5710</v>
      </c>
      <c r="G6157" s="62"/>
      <c r="J6157" s="51" t="s">
        <v>20</v>
      </c>
      <c r="M6157" s="62"/>
      <c r="P6157" s="51" t="s">
        <v>20</v>
      </c>
      <c r="Q6157" s="60" t="s">
        <v>5951</v>
      </c>
      <c r="R6157" s="60">
        <v>272</v>
      </c>
      <c r="S6157" s="62">
        <v>45</v>
      </c>
      <c r="U6157" s="54" t="s">
        <v>15</v>
      </c>
      <c r="V6157" s="50" t="s">
        <v>20</v>
      </c>
      <c r="X6157" s="48"/>
    </row>
    <row r="6158" spans="1:24" s="60" customFormat="1" x14ac:dyDescent="0.2">
      <c r="A6158" s="60">
        <v>33</v>
      </c>
      <c r="B6158" s="61" t="s">
        <v>4658</v>
      </c>
      <c r="C6158" s="61">
        <v>3318</v>
      </c>
      <c r="D6158" s="61" t="s">
        <v>5710</v>
      </c>
      <c r="G6158" s="62"/>
      <c r="J6158" s="51" t="s">
        <v>20</v>
      </c>
      <c r="M6158" s="62"/>
      <c r="P6158" s="51" t="s">
        <v>20</v>
      </c>
      <c r="Q6158" s="60" t="s">
        <v>5952</v>
      </c>
      <c r="R6158" s="60">
        <v>273</v>
      </c>
      <c r="S6158" s="62">
        <v>11</v>
      </c>
      <c r="U6158" s="54" t="s">
        <v>15</v>
      </c>
      <c r="V6158" s="50" t="s">
        <v>20</v>
      </c>
      <c r="X6158" s="48"/>
    </row>
    <row r="6159" spans="1:24" s="60" customFormat="1" x14ac:dyDescent="0.2">
      <c r="A6159" s="60">
        <v>33</v>
      </c>
      <c r="B6159" s="61" t="s">
        <v>4658</v>
      </c>
      <c r="C6159" s="61">
        <v>3318</v>
      </c>
      <c r="D6159" s="61" t="s">
        <v>5710</v>
      </c>
      <c r="G6159" s="62"/>
      <c r="J6159" s="51" t="s">
        <v>20</v>
      </c>
      <c r="M6159" s="62"/>
      <c r="P6159" s="51" t="s">
        <v>20</v>
      </c>
      <c r="Q6159" s="60" t="s">
        <v>5953</v>
      </c>
      <c r="R6159" s="60">
        <v>274</v>
      </c>
      <c r="S6159" s="62">
        <v>17</v>
      </c>
      <c r="U6159" s="54" t="s">
        <v>15</v>
      </c>
      <c r="V6159" s="50" t="s">
        <v>20</v>
      </c>
      <c r="X6159" s="48"/>
    </row>
    <row r="6160" spans="1:24" s="60" customFormat="1" x14ac:dyDescent="0.2">
      <c r="A6160" s="60">
        <v>33</v>
      </c>
      <c r="B6160" s="61" t="s">
        <v>4658</v>
      </c>
      <c r="C6160" s="61">
        <v>3318</v>
      </c>
      <c r="D6160" s="61" t="s">
        <v>5710</v>
      </c>
      <c r="G6160" s="62"/>
      <c r="J6160" s="51" t="s">
        <v>20</v>
      </c>
      <c r="M6160" s="62"/>
      <c r="P6160" s="51" t="s">
        <v>20</v>
      </c>
      <c r="Q6160" s="60" t="s">
        <v>5954</v>
      </c>
      <c r="R6160" s="60">
        <v>275</v>
      </c>
      <c r="S6160" s="62">
        <v>12</v>
      </c>
      <c r="U6160" s="54" t="s">
        <v>15</v>
      </c>
      <c r="V6160" s="50" t="s">
        <v>20</v>
      </c>
      <c r="X6160" s="48"/>
    </row>
    <row r="6161" spans="1:24" s="60" customFormat="1" x14ac:dyDescent="0.2">
      <c r="A6161" s="60">
        <v>33</v>
      </c>
      <c r="B6161" s="61" t="s">
        <v>4658</v>
      </c>
      <c r="C6161" s="61">
        <v>3318</v>
      </c>
      <c r="D6161" s="61" t="s">
        <v>5710</v>
      </c>
      <c r="G6161" s="62"/>
      <c r="J6161" s="51" t="s">
        <v>20</v>
      </c>
      <c r="M6161" s="62"/>
      <c r="P6161" s="51" t="s">
        <v>20</v>
      </c>
      <c r="Q6161" s="60" t="s">
        <v>5955</v>
      </c>
      <c r="R6161" s="60">
        <v>276</v>
      </c>
      <c r="S6161" s="62">
        <v>37</v>
      </c>
      <c r="U6161" s="54" t="s">
        <v>15</v>
      </c>
      <c r="V6161" s="50" t="s">
        <v>20</v>
      </c>
      <c r="X6161" s="48"/>
    </row>
    <row r="6162" spans="1:24" s="60" customFormat="1" x14ac:dyDescent="0.2">
      <c r="A6162" s="60">
        <v>33</v>
      </c>
      <c r="B6162" s="61" t="s">
        <v>4658</v>
      </c>
      <c r="C6162" s="61">
        <v>3318</v>
      </c>
      <c r="D6162" s="61" t="s">
        <v>5710</v>
      </c>
      <c r="G6162" s="62"/>
      <c r="J6162" s="51" t="s">
        <v>20</v>
      </c>
      <c r="M6162" s="62"/>
      <c r="P6162" s="51" t="s">
        <v>20</v>
      </c>
      <c r="Q6162" s="60" t="s">
        <v>5956</v>
      </c>
      <c r="R6162" s="60">
        <v>277</v>
      </c>
      <c r="S6162" s="62">
        <v>10</v>
      </c>
      <c r="U6162" s="54" t="s">
        <v>15</v>
      </c>
      <c r="V6162" s="50" t="s">
        <v>20</v>
      </c>
      <c r="X6162" s="48"/>
    </row>
    <row r="6163" spans="1:24" s="60" customFormat="1" x14ac:dyDescent="0.2">
      <c r="A6163" s="60">
        <v>33</v>
      </c>
      <c r="B6163" s="61" t="s">
        <v>4658</v>
      </c>
      <c r="C6163" s="61">
        <v>3318</v>
      </c>
      <c r="D6163" s="61" t="s">
        <v>5710</v>
      </c>
      <c r="G6163" s="62"/>
      <c r="J6163" s="51" t="s">
        <v>20</v>
      </c>
      <c r="M6163" s="62"/>
      <c r="P6163" s="51" t="s">
        <v>20</v>
      </c>
      <c r="Q6163" s="60" t="s">
        <v>5957</v>
      </c>
      <c r="R6163" s="60">
        <v>278</v>
      </c>
      <c r="S6163" s="62">
        <v>10</v>
      </c>
      <c r="U6163" s="54" t="s">
        <v>15</v>
      </c>
      <c r="V6163" s="50" t="s">
        <v>20</v>
      </c>
      <c r="X6163" s="48"/>
    </row>
    <row r="6164" spans="1:24" s="60" customFormat="1" x14ac:dyDescent="0.2">
      <c r="A6164" s="60">
        <v>33</v>
      </c>
      <c r="B6164" s="61" t="s">
        <v>4658</v>
      </c>
      <c r="C6164" s="61">
        <v>3318</v>
      </c>
      <c r="D6164" s="61" t="s">
        <v>5710</v>
      </c>
      <c r="G6164" s="62"/>
      <c r="J6164" s="51" t="s">
        <v>20</v>
      </c>
      <c r="M6164" s="62"/>
      <c r="P6164" s="51" t="s">
        <v>20</v>
      </c>
      <c r="Q6164" s="60" t="s">
        <v>5958</v>
      </c>
      <c r="R6164" s="60">
        <v>279</v>
      </c>
      <c r="S6164" s="62">
        <v>45</v>
      </c>
      <c r="U6164" s="54" t="s">
        <v>15</v>
      </c>
      <c r="V6164" s="50" t="s">
        <v>20</v>
      </c>
      <c r="X6164" s="48"/>
    </row>
    <row r="6165" spans="1:24" s="60" customFormat="1" x14ac:dyDescent="0.2">
      <c r="A6165" s="60">
        <v>33</v>
      </c>
      <c r="B6165" s="61" t="s">
        <v>4658</v>
      </c>
      <c r="C6165" s="61">
        <v>3318</v>
      </c>
      <c r="D6165" s="61" t="s">
        <v>5710</v>
      </c>
      <c r="G6165" s="62"/>
      <c r="J6165" s="51" t="s">
        <v>20</v>
      </c>
      <c r="M6165" s="62"/>
      <c r="P6165" s="51" t="s">
        <v>20</v>
      </c>
      <c r="Q6165" s="60" t="s">
        <v>4210</v>
      </c>
      <c r="R6165" s="60">
        <v>280</v>
      </c>
      <c r="S6165" s="62">
        <v>22</v>
      </c>
      <c r="U6165" s="54" t="s">
        <v>15</v>
      </c>
      <c r="V6165" s="50" t="s">
        <v>20</v>
      </c>
      <c r="X6165" s="48"/>
    </row>
    <row r="6166" spans="1:24" s="60" customFormat="1" x14ac:dyDescent="0.2">
      <c r="A6166" s="60">
        <v>33</v>
      </c>
      <c r="B6166" s="61" t="s">
        <v>4658</v>
      </c>
      <c r="C6166" s="61">
        <v>3318</v>
      </c>
      <c r="D6166" s="61" t="s">
        <v>5710</v>
      </c>
      <c r="G6166" s="62"/>
      <c r="J6166" s="51" t="s">
        <v>20</v>
      </c>
      <c r="M6166" s="62"/>
      <c r="P6166" s="51" t="s">
        <v>20</v>
      </c>
      <c r="Q6166" s="60" t="s">
        <v>5959</v>
      </c>
      <c r="R6166" s="60">
        <v>281</v>
      </c>
      <c r="S6166" s="62">
        <v>12</v>
      </c>
      <c r="U6166" s="54" t="s">
        <v>15</v>
      </c>
      <c r="V6166" s="50" t="s">
        <v>20</v>
      </c>
      <c r="X6166" s="48"/>
    </row>
    <row r="6167" spans="1:24" s="60" customFormat="1" x14ac:dyDescent="0.2">
      <c r="A6167" s="60">
        <v>33</v>
      </c>
      <c r="B6167" s="61" t="s">
        <v>4658</v>
      </c>
      <c r="C6167" s="61">
        <v>3318</v>
      </c>
      <c r="D6167" s="61" t="s">
        <v>5710</v>
      </c>
      <c r="G6167" s="62"/>
      <c r="J6167" s="51" t="s">
        <v>20</v>
      </c>
      <c r="M6167" s="62"/>
      <c r="P6167" s="51" t="s">
        <v>20</v>
      </c>
      <c r="Q6167" s="60" t="s">
        <v>5959</v>
      </c>
      <c r="R6167" s="60">
        <v>282</v>
      </c>
      <c r="S6167" s="62">
        <v>11</v>
      </c>
      <c r="U6167" s="54" t="s">
        <v>15</v>
      </c>
      <c r="V6167" s="50" t="s">
        <v>20</v>
      </c>
      <c r="X6167" s="48"/>
    </row>
    <row r="6168" spans="1:24" s="60" customFormat="1" x14ac:dyDescent="0.2">
      <c r="A6168" s="60">
        <v>33</v>
      </c>
      <c r="B6168" s="61" t="s">
        <v>4658</v>
      </c>
      <c r="C6168" s="61">
        <v>3318</v>
      </c>
      <c r="D6168" s="61" t="s">
        <v>5710</v>
      </c>
      <c r="G6168" s="62"/>
      <c r="J6168" s="51" t="s">
        <v>20</v>
      </c>
      <c r="M6168" s="62"/>
      <c r="P6168" s="51" t="s">
        <v>20</v>
      </c>
      <c r="Q6168" s="60" t="s">
        <v>5960</v>
      </c>
      <c r="R6168" s="60">
        <v>283</v>
      </c>
      <c r="S6168" s="62">
        <v>10</v>
      </c>
      <c r="U6168" s="54" t="s">
        <v>15</v>
      </c>
      <c r="V6168" s="50" t="s">
        <v>20</v>
      </c>
      <c r="X6168" s="48"/>
    </row>
    <row r="6169" spans="1:24" s="60" customFormat="1" x14ac:dyDescent="0.2">
      <c r="A6169" s="60">
        <v>33</v>
      </c>
      <c r="B6169" s="61" t="s">
        <v>4658</v>
      </c>
      <c r="C6169" s="61">
        <v>3318</v>
      </c>
      <c r="D6169" s="61" t="s">
        <v>5710</v>
      </c>
      <c r="G6169" s="62"/>
      <c r="J6169" s="51" t="s">
        <v>20</v>
      </c>
      <c r="M6169" s="62"/>
      <c r="P6169" s="51" t="s">
        <v>20</v>
      </c>
      <c r="Q6169" s="60" t="s">
        <v>5961</v>
      </c>
      <c r="R6169" s="60">
        <v>284</v>
      </c>
      <c r="S6169" s="62">
        <v>10</v>
      </c>
      <c r="U6169" s="54" t="s">
        <v>15</v>
      </c>
      <c r="V6169" s="50" t="s">
        <v>20</v>
      </c>
      <c r="X6169" s="48"/>
    </row>
    <row r="6170" spans="1:24" s="60" customFormat="1" x14ac:dyDescent="0.2">
      <c r="A6170" s="60">
        <v>33</v>
      </c>
      <c r="B6170" s="61" t="s">
        <v>4658</v>
      </c>
      <c r="C6170" s="61">
        <v>3318</v>
      </c>
      <c r="D6170" s="61" t="s">
        <v>5710</v>
      </c>
      <c r="G6170" s="62"/>
      <c r="J6170" s="51" t="s">
        <v>20</v>
      </c>
      <c r="M6170" s="62"/>
      <c r="P6170" s="51" t="s">
        <v>20</v>
      </c>
      <c r="Q6170" s="60" t="s">
        <v>5962</v>
      </c>
      <c r="R6170" s="60">
        <v>285</v>
      </c>
      <c r="S6170" s="62">
        <v>146.88200000000001</v>
      </c>
      <c r="U6170" s="54" t="s">
        <v>15</v>
      </c>
      <c r="V6170" s="50" t="s">
        <v>20</v>
      </c>
      <c r="X6170" s="48"/>
    </row>
    <row r="6171" spans="1:24" s="60" customFormat="1" x14ac:dyDescent="0.2">
      <c r="A6171" s="60">
        <v>33</v>
      </c>
      <c r="B6171" s="61" t="s">
        <v>4658</v>
      </c>
      <c r="C6171" s="61">
        <v>3318</v>
      </c>
      <c r="D6171" s="61" t="s">
        <v>5710</v>
      </c>
      <c r="G6171" s="62"/>
      <c r="J6171" s="51" t="s">
        <v>20</v>
      </c>
      <c r="M6171" s="62"/>
      <c r="P6171" s="51" t="s">
        <v>20</v>
      </c>
      <c r="Q6171" s="60" t="s">
        <v>5963</v>
      </c>
      <c r="R6171" s="60">
        <v>286</v>
      </c>
      <c r="S6171" s="62">
        <v>42</v>
      </c>
      <c r="U6171" s="54" t="s">
        <v>15</v>
      </c>
      <c r="V6171" s="50" t="s">
        <v>20</v>
      </c>
      <c r="X6171" s="48"/>
    </row>
    <row r="6172" spans="1:24" s="60" customFormat="1" x14ac:dyDescent="0.2">
      <c r="A6172" s="60">
        <v>33</v>
      </c>
      <c r="B6172" s="61" t="s">
        <v>4658</v>
      </c>
      <c r="C6172" s="61">
        <v>3318</v>
      </c>
      <c r="D6172" s="61" t="s">
        <v>5710</v>
      </c>
      <c r="G6172" s="62"/>
      <c r="J6172" s="51" t="s">
        <v>20</v>
      </c>
      <c r="M6172" s="62"/>
      <c r="P6172" s="51" t="s">
        <v>20</v>
      </c>
      <c r="Q6172" s="60" t="s">
        <v>5824</v>
      </c>
      <c r="R6172" s="60">
        <v>287</v>
      </c>
      <c r="S6172" s="62">
        <v>18</v>
      </c>
      <c r="U6172" s="54" t="s">
        <v>15</v>
      </c>
      <c r="V6172" s="50" t="s">
        <v>20</v>
      </c>
      <c r="X6172" s="48"/>
    </row>
    <row r="6173" spans="1:24" s="60" customFormat="1" x14ac:dyDescent="0.2">
      <c r="A6173" s="60">
        <v>33</v>
      </c>
      <c r="B6173" s="61" t="s">
        <v>4658</v>
      </c>
      <c r="C6173" s="61">
        <v>3318</v>
      </c>
      <c r="D6173" s="61" t="s">
        <v>5710</v>
      </c>
      <c r="G6173" s="62"/>
      <c r="J6173" s="51" t="s">
        <v>20</v>
      </c>
      <c r="M6173" s="62"/>
      <c r="P6173" s="51" t="s">
        <v>20</v>
      </c>
      <c r="Q6173" s="60" t="s">
        <v>5964</v>
      </c>
      <c r="R6173" s="60">
        <v>288</v>
      </c>
      <c r="S6173" s="62">
        <v>21</v>
      </c>
      <c r="U6173" s="54" t="s">
        <v>15</v>
      </c>
      <c r="V6173" s="50" t="s">
        <v>20</v>
      </c>
      <c r="X6173" s="48"/>
    </row>
    <row r="6174" spans="1:24" s="60" customFormat="1" x14ac:dyDescent="0.2">
      <c r="A6174" s="60">
        <v>33</v>
      </c>
      <c r="B6174" s="61" t="s">
        <v>4658</v>
      </c>
      <c r="C6174" s="61">
        <v>3318</v>
      </c>
      <c r="D6174" s="61" t="s">
        <v>5710</v>
      </c>
      <c r="G6174" s="62"/>
      <c r="J6174" s="51" t="s">
        <v>20</v>
      </c>
      <c r="M6174" s="62"/>
      <c r="P6174" s="51" t="s">
        <v>20</v>
      </c>
      <c r="Q6174" s="60" t="s">
        <v>5965</v>
      </c>
      <c r="R6174" s="60">
        <v>289</v>
      </c>
      <c r="S6174" s="62">
        <v>46.081000000000003</v>
      </c>
      <c r="U6174" s="54" t="s">
        <v>15</v>
      </c>
      <c r="V6174" s="50" t="s">
        <v>20</v>
      </c>
      <c r="X6174" s="48"/>
    </row>
    <row r="6175" spans="1:24" s="60" customFormat="1" x14ac:dyDescent="0.2">
      <c r="A6175" s="60">
        <v>33</v>
      </c>
      <c r="B6175" s="61" t="s">
        <v>4658</v>
      </c>
      <c r="C6175" s="61">
        <v>3318</v>
      </c>
      <c r="D6175" s="61" t="s">
        <v>5710</v>
      </c>
      <c r="G6175" s="62"/>
      <c r="J6175" s="51" t="s">
        <v>20</v>
      </c>
      <c r="M6175" s="62"/>
      <c r="P6175" s="51" t="s">
        <v>20</v>
      </c>
      <c r="Q6175" s="60" t="s">
        <v>5966</v>
      </c>
      <c r="R6175" s="60">
        <v>290</v>
      </c>
      <c r="S6175" s="62">
        <v>10</v>
      </c>
      <c r="U6175" s="54" t="s">
        <v>15</v>
      </c>
      <c r="V6175" s="50" t="s">
        <v>20</v>
      </c>
      <c r="X6175" s="48"/>
    </row>
    <row r="6176" spans="1:24" s="60" customFormat="1" x14ac:dyDescent="0.2">
      <c r="A6176" s="60">
        <v>33</v>
      </c>
      <c r="B6176" s="61" t="s">
        <v>4658</v>
      </c>
      <c r="C6176" s="61">
        <v>3318</v>
      </c>
      <c r="D6176" s="61" t="s">
        <v>5710</v>
      </c>
      <c r="G6176" s="62"/>
      <c r="J6176" s="51" t="s">
        <v>20</v>
      </c>
      <c r="M6176" s="62"/>
      <c r="P6176" s="51" t="s">
        <v>20</v>
      </c>
      <c r="Q6176" s="60" t="s">
        <v>5967</v>
      </c>
      <c r="R6176" s="60">
        <v>291</v>
      </c>
      <c r="S6176" s="62">
        <v>20</v>
      </c>
      <c r="U6176" s="54" t="s">
        <v>15</v>
      </c>
      <c r="V6176" s="50" t="s">
        <v>20</v>
      </c>
      <c r="X6176" s="48"/>
    </row>
    <row r="6177" spans="1:24" s="60" customFormat="1" x14ac:dyDescent="0.2">
      <c r="A6177" s="60">
        <v>33</v>
      </c>
      <c r="B6177" s="61" t="s">
        <v>4658</v>
      </c>
      <c r="C6177" s="61">
        <v>3318</v>
      </c>
      <c r="D6177" s="61" t="s">
        <v>5710</v>
      </c>
      <c r="G6177" s="62"/>
      <c r="J6177" s="51" t="s">
        <v>20</v>
      </c>
      <c r="M6177" s="62"/>
      <c r="P6177" s="51" t="s">
        <v>20</v>
      </c>
      <c r="Q6177" s="60" t="s">
        <v>5968</v>
      </c>
      <c r="R6177" s="60">
        <v>292</v>
      </c>
      <c r="S6177" s="62">
        <v>10</v>
      </c>
      <c r="U6177" s="54" t="s">
        <v>15</v>
      </c>
      <c r="V6177" s="50" t="s">
        <v>20</v>
      </c>
      <c r="X6177" s="48"/>
    </row>
    <row r="6178" spans="1:24" s="60" customFormat="1" x14ac:dyDescent="0.2">
      <c r="A6178" s="60">
        <v>33</v>
      </c>
      <c r="B6178" s="61" t="s">
        <v>4658</v>
      </c>
      <c r="C6178" s="61">
        <v>3318</v>
      </c>
      <c r="D6178" s="61" t="s">
        <v>5710</v>
      </c>
      <c r="G6178" s="62"/>
      <c r="J6178" s="51" t="s">
        <v>20</v>
      </c>
      <c r="M6178" s="62"/>
      <c r="P6178" s="51" t="s">
        <v>20</v>
      </c>
      <c r="Q6178" s="60" t="s">
        <v>5969</v>
      </c>
      <c r="R6178" s="60">
        <v>293</v>
      </c>
      <c r="S6178" s="62">
        <v>11</v>
      </c>
      <c r="U6178" s="54" t="s">
        <v>15</v>
      </c>
      <c r="V6178" s="50" t="s">
        <v>20</v>
      </c>
      <c r="X6178" s="48"/>
    </row>
    <row r="6179" spans="1:24" s="60" customFormat="1" x14ac:dyDescent="0.2">
      <c r="A6179" s="60">
        <v>33</v>
      </c>
      <c r="B6179" s="61" t="s">
        <v>4658</v>
      </c>
      <c r="C6179" s="61">
        <v>3318</v>
      </c>
      <c r="D6179" s="61" t="s">
        <v>5710</v>
      </c>
      <c r="G6179" s="62"/>
      <c r="J6179" s="51" t="s">
        <v>20</v>
      </c>
      <c r="M6179" s="62"/>
      <c r="P6179" s="51" t="s">
        <v>20</v>
      </c>
      <c r="Q6179" s="60" t="s">
        <v>5970</v>
      </c>
      <c r="R6179" s="60">
        <v>294</v>
      </c>
      <c r="S6179" s="62">
        <v>10</v>
      </c>
      <c r="U6179" s="54" t="s">
        <v>15</v>
      </c>
      <c r="V6179" s="50" t="s">
        <v>20</v>
      </c>
      <c r="X6179" s="48"/>
    </row>
    <row r="6180" spans="1:24" s="60" customFormat="1" x14ac:dyDescent="0.2">
      <c r="A6180" s="60">
        <v>33</v>
      </c>
      <c r="B6180" s="61" t="s">
        <v>4658</v>
      </c>
      <c r="C6180" s="61">
        <v>3318</v>
      </c>
      <c r="D6180" s="61" t="s">
        <v>5710</v>
      </c>
      <c r="G6180" s="62"/>
      <c r="J6180" s="51" t="s">
        <v>20</v>
      </c>
      <c r="M6180" s="62"/>
      <c r="P6180" s="51" t="s">
        <v>20</v>
      </c>
      <c r="Q6180" s="60" t="s">
        <v>5971</v>
      </c>
      <c r="R6180" s="60">
        <v>295</v>
      </c>
      <c r="S6180" s="62">
        <v>10</v>
      </c>
      <c r="U6180" s="54" t="s">
        <v>15</v>
      </c>
      <c r="V6180" s="50" t="s">
        <v>20</v>
      </c>
      <c r="X6180" s="48"/>
    </row>
    <row r="6181" spans="1:24" s="60" customFormat="1" x14ac:dyDescent="0.2">
      <c r="A6181" s="60">
        <v>33</v>
      </c>
      <c r="B6181" s="61" t="s">
        <v>4658</v>
      </c>
      <c r="C6181" s="61">
        <v>3318</v>
      </c>
      <c r="D6181" s="61" t="s">
        <v>5710</v>
      </c>
      <c r="G6181" s="62"/>
      <c r="J6181" s="51" t="s">
        <v>20</v>
      </c>
      <c r="M6181" s="62"/>
      <c r="P6181" s="51" t="s">
        <v>20</v>
      </c>
      <c r="Q6181" s="60" t="s">
        <v>5972</v>
      </c>
      <c r="R6181" s="60">
        <v>296</v>
      </c>
      <c r="S6181" s="62">
        <v>40</v>
      </c>
      <c r="U6181" s="54" t="s">
        <v>15</v>
      </c>
      <c r="V6181" s="50" t="s">
        <v>20</v>
      </c>
      <c r="X6181" s="48"/>
    </row>
    <row r="6182" spans="1:24" s="60" customFormat="1" x14ac:dyDescent="0.2">
      <c r="A6182" s="60">
        <v>33</v>
      </c>
      <c r="B6182" s="61" t="s">
        <v>4658</v>
      </c>
      <c r="C6182" s="61">
        <v>3318</v>
      </c>
      <c r="D6182" s="61" t="s">
        <v>5710</v>
      </c>
      <c r="G6182" s="62"/>
      <c r="J6182" s="51" t="s">
        <v>20</v>
      </c>
      <c r="M6182" s="62"/>
      <c r="P6182" s="51" t="s">
        <v>20</v>
      </c>
      <c r="Q6182" s="60" t="s">
        <v>5973</v>
      </c>
      <c r="R6182" s="60">
        <v>297</v>
      </c>
      <c r="S6182" s="62">
        <v>34</v>
      </c>
      <c r="U6182" s="54" t="s">
        <v>15</v>
      </c>
      <c r="V6182" s="50" t="s">
        <v>20</v>
      </c>
      <c r="X6182" s="48"/>
    </row>
    <row r="6183" spans="1:24" s="60" customFormat="1" x14ac:dyDescent="0.2">
      <c r="A6183" s="60">
        <v>33</v>
      </c>
      <c r="B6183" s="61" t="s">
        <v>4658</v>
      </c>
      <c r="C6183" s="61">
        <v>3318</v>
      </c>
      <c r="D6183" s="61" t="s">
        <v>5710</v>
      </c>
      <c r="G6183" s="62"/>
      <c r="J6183" s="51" t="s">
        <v>20</v>
      </c>
      <c r="M6183" s="62"/>
      <c r="P6183" s="51" t="s">
        <v>20</v>
      </c>
      <c r="Q6183" s="60" t="s">
        <v>5974</v>
      </c>
      <c r="R6183" s="60">
        <v>298</v>
      </c>
      <c r="S6183" s="62">
        <v>12</v>
      </c>
      <c r="U6183" s="54" t="s">
        <v>15</v>
      </c>
      <c r="V6183" s="50" t="s">
        <v>20</v>
      </c>
      <c r="X6183" s="48"/>
    </row>
    <row r="6184" spans="1:24" s="60" customFormat="1" x14ac:dyDescent="0.2">
      <c r="A6184" s="60">
        <v>33</v>
      </c>
      <c r="B6184" s="61" t="s">
        <v>4658</v>
      </c>
      <c r="C6184" s="61">
        <v>3318</v>
      </c>
      <c r="D6184" s="61" t="s">
        <v>5710</v>
      </c>
      <c r="G6184" s="62"/>
      <c r="J6184" s="51" t="s">
        <v>20</v>
      </c>
      <c r="M6184" s="62"/>
      <c r="P6184" s="51" t="s">
        <v>20</v>
      </c>
      <c r="Q6184" s="60" t="s">
        <v>5975</v>
      </c>
      <c r="R6184" s="60">
        <v>299</v>
      </c>
      <c r="S6184" s="62">
        <v>320</v>
      </c>
      <c r="U6184" s="54" t="s">
        <v>15</v>
      </c>
      <c r="V6184" s="50" t="s">
        <v>16</v>
      </c>
      <c r="X6184" s="48"/>
    </row>
    <row r="6185" spans="1:24" s="60" customFormat="1" x14ac:dyDescent="0.2">
      <c r="A6185" s="60">
        <v>33</v>
      </c>
      <c r="B6185" s="61" t="s">
        <v>4658</v>
      </c>
      <c r="C6185" s="61">
        <v>3318</v>
      </c>
      <c r="D6185" s="61" t="s">
        <v>5710</v>
      </c>
      <c r="G6185" s="62"/>
      <c r="J6185" s="51" t="s">
        <v>20</v>
      </c>
      <c r="M6185" s="62"/>
      <c r="P6185" s="51" t="s">
        <v>20</v>
      </c>
      <c r="Q6185" s="60" t="s">
        <v>5976</v>
      </c>
      <c r="R6185" s="60">
        <v>300</v>
      </c>
      <c r="S6185" s="62">
        <v>18</v>
      </c>
      <c r="U6185" s="54" t="s">
        <v>15</v>
      </c>
      <c r="V6185" s="50" t="s">
        <v>20</v>
      </c>
      <c r="X6185" s="48"/>
    </row>
    <row r="6186" spans="1:24" s="60" customFormat="1" x14ac:dyDescent="0.2">
      <c r="A6186" s="60">
        <v>33</v>
      </c>
      <c r="B6186" s="61" t="s">
        <v>4658</v>
      </c>
      <c r="C6186" s="61">
        <v>3318</v>
      </c>
      <c r="D6186" s="61" t="s">
        <v>5710</v>
      </c>
      <c r="G6186" s="62"/>
      <c r="J6186" s="51" t="s">
        <v>20</v>
      </c>
      <c r="M6186" s="62"/>
      <c r="P6186" s="51" t="s">
        <v>20</v>
      </c>
      <c r="Q6186" s="60" t="s">
        <v>5977</v>
      </c>
      <c r="R6186" s="60">
        <v>301</v>
      </c>
      <c r="S6186" s="62">
        <v>16</v>
      </c>
      <c r="U6186" s="54" t="s">
        <v>15</v>
      </c>
      <c r="V6186" s="50" t="s">
        <v>20</v>
      </c>
      <c r="X6186" s="48"/>
    </row>
    <row r="6187" spans="1:24" s="60" customFormat="1" x14ac:dyDescent="0.2">
      <c r="A6187" s="60">
        <v>33</v>
      </c>
      <c r="B6187" s="61" t="s">
        <v>4658</v>
      </c>
      <c r="C6187" s="61">
        <v>3318</v>
      </c>
      <c r="D6187" s="61" t="s">
        <v>5710</v>
      </c>
      <c r="G6187" s="62"/>
      <c r="J6187" s="51" t="s">
        <v>20</v>
      </c>
      <c r="M6187" s="62"/>
      <c r="P6187" s="51" t="s">
        <v>20</v>
      </c>
      <c r="Q6187" s="60" t="s">
        <v>5978</v>
      </c>
      <c r="R6187" s="60">
        <v>302</v>
      </c>
      <c r="S6187" s="62">
        <v>165</v>
      </c>
      <c r="U6187" s="54" t="s">
        <v>15</v>
      </c>
      <c r="V6187" s="50" t="s">
        <v>20</v>
      </c>
      <c r="X6187" s="48"/>
    </row>
    <row r="6188" spans="1:24" s="60" customFormat="1" x14ac:dyDescent="0.2">
      <c r="A6188" s="60">
        <v>33</v>
      </c>
      <c r="B6188" s="61" t="s">
        <v>4658</v>
      </c>
      <c r="C6188" s="61">
        <v>3318</v>
      </c>
      <c r="D6188" s="61" t="s">
        <v>5710</v>
      </c>
      <c r="G6188" s="62"/>
      <c r="J6188" s="51" t="s">
        <v>20</v>
      </c>
      <c r="M6188" s="62"/>
      <c r="P6188" s="51" t="s">
        <v>20</v>
      </c>
      <c r="Q6188" s="60" t="s">
        <v>5979</v>
      </c>
      <c r="R6188" s="60">
        <v>303</v>
      </c>
      <c r="S6188" s="62">
        <v>153</v>
      </c>
      <c r="U6188" s="54" t="s">
        <v>15</v>
      </c>
      <c r="V6188" s="50" t="s">
        <v>20</v>
      </c>
      <c r="X6188" s="48"/>
    </row>
    <row r="6189" spans="1:24" s="60" customFormat="1" x14ac:dyDescent="0.2">
      <c r="A6189" s="60">
        <v>33</v>
      </c>
      <c r="B6189" s="61" t="s">
        <v>4658</v>
      </c>
      <c r="C6189" s="61">
        <v>3318</v>
      </c>
      <c r="D6189" s="61" t="s">
        <v>5710</v>
      </c>
      <c r="G6189" s="62"/>
      <c r="J6189" s="51" t="s">
        <v>20</v>
      </c>
      <c r="M6189" s="62"/>
      <c r="P6189" s="51" t="s">
        <v>20</v>
      </c>
      <c r="Q6189" s="60" t="s">
        <v>5980</v>
      </c>
      <c r="R6189" s="60">
        <v>304</v>
      </c>
      <c r="S6189" s="62">
        <v>50</v>
      </c>
      <c r="U6189" s="54" t="s">
        <v>15</v>
      </c>
      <c r="V6189" s="50" t="s">
        <v>20</v>
      </c>
      <c r="X6189" s="48"/>
    </row>
    <row r="6190" spans="1:24" s="60" customFormat="1" x14ac:dyDescent="0.2">
      <c r="A6190" s="60">
        <v>33</v>
      </c>
      <c r="B6190" s="61" t="s">
        <v>4658</v>
      </c>
      <c r="C6190" s="61">
        <v>3318</v>
      </c>
      <c r="D6190" s="61" t="s">
        <v>5710</v>
      </c>
      <c r="G6190" s="62"/>
      <c r="J6190" s="51" t="s">
        <v>20</v>
      </c>
      <c r="M6190" s="62"/>
      <c r="P6190" s="51" t="s">
        <v>20</v>
      </c>
      <c r="Q6190" s="60" t="s">
        <v>5981</v>
      </c>
      <c r="R6190" s="60">
        <v>305</v>
      </c>
      <c r="S6190" s="62">
        <v>12</v>
      </c>
      <c r="U6190" s="54" t="s">
        <v>15</v>
      </c>
      <c r="V6190" s="50" t="s">
        <v>20</v>
      </c>
      <c r="X6190" s="48"/>
    </row>
    <row r="6191" spans="1:24" s="60" customFormat="1" x14ac:dyDescent="0.2">
      <c r="A6191" s="60">
        <v>33</v>
      </c>
      <c r="B6191" s="61" t="s">
        <v>4658</v>
      </c>
      <c r="C6191" s="61">
        <v>3318</v>
      </c>
      <c r="D6191" s="61" t="s">
        <v>5710</v>
      </c>
      <c r="G6191" s="62"/>
      <c r="J6191" s="51" t="s">
        <v>20</v>
      </c>
      <c r="M6191" s="62"/>
      <c r="P6191" s="51" t="s">
        <v>20</v>
      </c>
      <c r="Q6191" s="60" t="s">
        <v>5982</v>
      </c>
      <c r="R6191" s="60">
        <v>306</v>
      </c>
      <c r="S6191" s="62">
        <v>10</v>
      </c>
      <c r="U6191" s="54" t="s">
        <v>15</v>
      </c>
      <c r="V6191" s="50" t="s">
        <v>20</v>
      </c>
      <c r="X6191" s="48"/>
    </row>
    <row r="6192" spans="1:24" s="60" customFormat="1" x14ac:dyDescent="0.2">
      <c r="A6192" s="60">
        <v>33</v>
      </c>
      <c r="B6192" s="61" t="s">
        <v>4658</v>
      </c>
      <c r="C6192" s="61">
        <v>3318</v>
      </c>
      <c r="D6192" s="61" t="s">
        <v>5710</v>
      </c>
      <c r="G6192" s="62"/>
      <c r="J6192" s="51" t="s">
        <v>20</v>
      </c>
      <c r="M6192" s="62"/>
      <c r="P6192" s="51" t="s">
        <v>20</v>
      </c>
      <c r="Q6192" s="60" t="s">
        <v>5983</v>
      </c>
      <c r="R6192" s="60">
        <v>307</v>
      </c>
      <c r="S6192" s="62">
        <v>10</v>
      </c>
      <c r="U6192" s="54" t="s">
        <v>15</v>
      </c>
      <c r="V6192" s="50" t="s">
        <v>20</v>
      </c>
      <c r="X6192" s="48"/>
    </row>
    <row r="6193" spans="1:24" s="60" customFormat="1" x14ac:dyDescent="0.2">
      <c r="A6193" s="60">
        <v>33</v>
      </c>
      <c r="B6193" s="61" t="s">
        <v>4658</v>
      </c>
      <c r="C6193" s="61">
        <v>3318</v>
      </c>
      <c r="D6193" s="61" t="s">
        <v>5710</v>
      </c>
      <c r="G6193" s="62"/>
      <c r="J6193" s="51" t="s">
        <v>20</v>
      </c>
      <c r="M6193" s="62"/>
      <c r="P6193" s="51" t="s">
        <v>20</v>
      </c>
      <c r="Q6193" s="60" t="s">
        <v>5864</v>
      </c>
      <c r="R6193" s="60">
        <v>308</v>
      </c>
      <c r="S6193" s="62">
        <v>10</v>
      </c>
      <c r="U6193" s="54" t="s">
        <v>15</v>
      </c>
      <c r="V6193" s="50" t="s">
        <v>20</v>
      </c>
      <c r="X6193" s="48"/>
    </row>
    <row r="6194" spans="1:24" s="60" customFormat="1" x14ac:dyDescent="0.2">
      <c r="A6194" s="60">
        <v>33</v>
      </c>
      <c r="B6194" s="61" t="s">
        <v>4658</v>
      </c>
      <c r="C6194" s="61">
        <v>3318</v>
      </c>
      <c r="D6194" s="61" t="s">
        <v>5710</v>
      </c>
      <c r="G6194" s="62"/>
      <c r="J6194" s="51" t="s">
        <v>20</v>
      </c>
      <c r="M6194" s="62"/>
      <c r="P6194" s="51" t="s">
        <v>20</v>
      </c>
      <c r="Q6194" s="60" t="s">
        <v>5879</v>
      </c>
      <c r="R6194" s="60">
        <v>309</v>
      </c>
      <c r="S6194" s="62">
        <v>15.164999999999999</v>
      </c>
      <c r="U6194" s="54" t="s">
        <v>15</v>
      </c>
      <c r="V6194" s="50" t="s">
        <v>20</v>
      </c>
      <c r="X6194" s="48"/>
    </row>
    <row r="6195" spans="1:24" s="60" customFormat="1" x14ac:dyDescent="0.2">
      <c r="A6195" s="60">
        <v>33</v>
      </c>
      <c r="B6195" s="61" t="s">
        <v>4658</v>
      </c>
      <c r="C6195" s="61">
        <v>3318</v>
      </c>
      <c r="D6195" s="61" t="s">
        <v>5710</v>
      </c>
      <c r="G6195" s="62"/>
      <c r="J6195" s="51" t="s">
        <v>20</v>
      </c>
      <c r="M6195" s="62"/>
      <c r="P6195" s="51" t="s">
        <v>20</v>
      </c>
      <c r="Q6195" s="60" t="s">
        <v>5984</v>
      </c>
      <c r="R6195" s="60">
        <v>310</v>
      </c>
      <c r="S6195" s="62">
        <v>10</v>
      </c>
      <c r="U6195" s="54" t="s">
        <v>15</v>
      </c>
      <c r="V6195" s="50" t="s">
        <v>20</v>
      </c>
      <c r="X6195" s="48"/>
    </row>
    <row r="6196" spans="1:24" s="60" customFormat="1" x14ac:dyDescent="0.2">
      <c r="A6196" s="60">
        <v>33</v>
      </c>
      <c r="B6196" s="61" t="s">
        <v>4658</v>
      </c>
      <c r="C6196" s="61">
        <v>3318</v>
      </c>
      <c r="D6196" s="61" t="s">
        <v>5710</v>
      </c>
      <c r="G6196" s="62"/>
      <c r="J6196" s="51" t="s">
        <v>20</v>
      </c>
      <c r="M6196" s="62"/>
      <c r="P6196" s="51" t="s">
        <v>20</v>
      </c>
      <c r="Q6196" s="60" t="s">
        <v>5985</v>
      </c>
      <c r="R6196" s="60">
        <v>311</v>
      </c>
      <c r="S6196" s="62">
        <v>55</v>
      </c>
      <c r="U6196" s="54" t="s">
        <v>15</v>
      </c>
      <c r="V6196" s="50" t="s">
        <v>20</v>
      </c>
      <c r="X6196" s="48"/>
    </row>
    <row r="6197" spans="1:24" s="60" customFormat="1" x14ac:dyDescent="0.2">
      <c r="A6197" s="60">
        <v>33</v>
      </c>
      <c r="B6197" s="61" t="s">
        <v>4658</v>
      </c>
      <c r="C6197" s="61">
        <v>3318</v>
      </c>
      <c r="D6197" s="61" t="s">
        <v>5710</v>
      </c>
      <c r="G6197" s="62"/>
      <c r="J6197" s="51" t="s">
        <v>20</v>
      </c>
      <c r="M6197" s="62"/>
      <c r="P6197" s="51" t="s">
        <v>20</v>
      </c>
      <c r="Q6197" s="60" t="s">
        <v>5986</v>
      </c>
      <c r="R6197" s="60">
        <v>312</v>
      </c>
      <c r="S6197" s="62">
        <v>271</v>
      </c>
      <c r="U6197" s="54" t="s">
        <v>15</v>
      </c>
      <c r="V6197" s="50" t="s">
        <v>16</v>
      </c>
      <c r="X6197" s="48"/>
    </row>
    <row r="6198" spans="1:24" s="60" customFormat="1" x14ac:dyDescent="0.2">
      <c r="A6198" s="60">
        <v>33</v>
      </c>
      <c r="B6198" s="61" t="s">
        <v>4658</v>
      </c>
      <c r="C6198" s="61">
        <v>3318</v>
      </c>
      <c r="D6198" s="61" t="s">
        <v>5710</v>
      </c>
      <c r="G6198" s="62"/>
      <c r="J6198" s="51" t="s">
        <v>20</v>
      </c>
      <c r="M6198" s="62"/>
      <c r="P6198" s="51" t="s">
        <v>20</v>
      </c>
      <c r="Q6198" s="60" t="s">
        <v>5884</v>
      </c>
      <c r="R6198" s="60">
        <v>313</v>
      </c>
      <c r="S6198" s="62">
        <v>16</v>
      </c>
      <c r="U6198" s="54" t="s">
        <v>15</v>
      </c>
      <c r="V6198" s="50" t="s">
        <v>20</v>
      </c>
      <c r="X6198" s="48"/>
    </row>
    <row r="6199" spans="1:24" s="60" customFormat="1" x14ac:dyDescent="0.2">
      <c r="A6199" s="60">
        <v>33</v>
      </c>
      <c r="B6199" s="61" t="s">
        <v>4658</v>
      </c>
      <c r="C6199" s="61">
        <v>3318</v>
      </c>
      <c r="D6199" s="61" t="s">
        <v>5710</v>
      </c>
      <c r="G6199" s="62"/>
      <c r="J6199" s="51" t="s">
        <v>20</v>
      </c>
      <c r="M6199" s="62"/>
      <c r="P6199" s="51" t="s">
        <v>20</v>
      </c>
      <c r="Q6199" s="60" t="s">
        <v>5987</v>
      </c>
      <c r="R6199" s="60">
        <v>314</v>
      </c>
      <c r="S6199" s="62">
        <v>15</v>
      </c>
      <c r="U6199" s="54" t="s">
        <v>15</v>
      </c>
      <c r="V6199" s="50" t="s">
        <v>20</v>
      </c>
      <c r="X6199" s="48"/>
    </row>
    <row r="6200" spans="1:24" s="60" customFormat="1" x14ac:dyDescent="0.2">
      <c r="A6200" s="60">
        <v>33</v>
      </c>
      <c r="B6200" s="61" t="s">
        <v>4658</v>
      </c>
      <c r="C6200" s="61">
        <v>3318</v>
      </c>
      <c r="D6200" s="61" t="s">
        <v>5710</v>
      </c>
      <c r="G6200" s="62"/>
      <c r="J6200" s="51" t="s">
        <v>20</v>
      </c>
      <c r="M6200" s="62"/>
      <c r="P6200" s="51" t="s">
        <v>20</v>
      </c>
      <c r="Q6200" s="60" t="s">
        <v>5988</v>
      </c>
      <c r="R6200" s="60">
        <v>315</v>
      </c>
      <c r="S6200" s="62">
        <v>10</v>
      </c>
      <c r="U6200" s="54" t="s">
        <v>15</v>
      </c>
      <c r="V6200" s="50" t="s">
        <v>20</v>
      </c>
      <c r="X6200" s="48"/>
    </row>
    <row r="6201" spans="1:24" s="60" customFormat="1" x14ac:dyDescent="0.2">
      <c r="A6201" s="60">
        <v>33</v>
      </c>
      <c r="B6201" s="61" t="s">
        <v>4658</v>
      </c>
      <c r="C6201" s="61">
        <v>3318</v>
      </c>
      <c r="D6201" s="61" t="s">
        <v>5710</v>
      </c>
      <c r="G6201" s="62"/>
      <c r="J6201" s="51" t="s">
        <v>20</v>
      </c>
      <c r="M6201" s="62"/>
      <c r="P6201" s="51" t="s">
        <v>20</v>
      </c>
      <c r="Q6201" s="60" t="s">
        <v>5989</v>
      </c>
      <c r="R6201" s="60">
        <v>316</v>
      </c>
      <c r="S6201" s="62">
        <v>11</v>
      </c>
      <c r="U6201" s="54" t="s">
        <v>15</v>
      </c>
      <c r="V6201" s="50" t="s">
        <v>20</v>
      </c>
      <c r="X6201" s="48"/>
    </row>
    <row r="6202" spans="1:24" s="60" customFormat="1" x14ac:dyDescent="0.2">
      <c r="A6202" s="60">
        <v>33</v>
      </c>
      <c r="B6202" s="61" t="s">
        <v>4658</v>
      </c>
      <c r="C6202" s="61">
        <v>3318</v>
      </c>
      <c r="D6202" s="61" t="s">
        <v>5710</v>
      </c>
      <c r="G6202" s="62"/>
      <c r="J6202" s="51" t="s">
        <v>20</v>
      </c>
      <c r="M6202" s="62"/>
      <c r="P6202" s="51" t="s">
        <v>20</v>
      </c>
      <c r="Q6202" s="60" t="s">
        <v>5990</v>
      </c>
      <c r="R6202" s="60">
        <v>317</v>
      </c>
      <c r="S6202" s="62">
        <v>265</v>
      </c>
      <c r="U6202" s="54" t="s">
        <v>15</v>
      </c>
      <c r="V6202" s="50" t="s">
        <v>20</v>
      </c>
      <c r="X6202" s="48"/>
    </row>
    <row r="6203" spans="1:24" s="60" customFormat="1" x14ac:dyDescent="0.2">
      <c r="A6203" s="60">
        <v>33</v>
      </c>
      <c r="B6203" s="61" t="s">
        <v>4658</v>
      </c>
      <c r="C6203" s="61">
        <v>3318</v>
      </c>
      <c r="D6203" s="61" t="s">
        <v>5710</v>
      </c>
      <c r="G6203" s="62"/>
      <c r="J6203" s="51" t="s">
        <v>20</v>
      </c>
      <c r="M6203" s="62"/>
      <c r="P6203" s="51" t="s">
        <v>20</v>
      </c>
      <c r="Q6203" s="60" t="s">
        <v>5991</v>
      </c>
      <c r="R6203" s="60">
        <v>318</v>
      </c>
      <c r="S6203" s="62">
        <v>43</v>
      </c>
      <c r="U6203" s="54" t="s">
        <v>15</v>
      </c>
      <c r="V6203" s="50" t="s">
        <v>20</v>
      </c>
      <c r="X6203" s="48"/>
    </row>
    <row r="6204" spans="1:24" s="60" customFormat="1" x14ac:dyDescent="0.2">
      <c r="A6204" s="60">
        <v>33</v>
      </c>
      <c r="B6204" s="61" t="s">
        <v>4658</v>
      </c>
      <c r="C6204" s="61">
        <v>3318</v>
      </c>
      <c r="D6204" s="61" t="s">
        <v>5710</v>
      </c>
      <c r="G6204" s="62"/>
      <c r="J6204" s="51" t="s">
        <v>20</v>
      </c>
      <c r="M6204" s="62"/>
      <c r="P6204" s="51" t="s">
        <v>20</v>
      </c>
      <c r="Q6204" s="60" t="s">
        <v>5992</v>
      </c>
      <c r="R6204" s="60">
        <v>319</v>
      </c>
      <c r="S6204" s="62">
        <v>12</v>
      </c>
      <c r="U6204" s="54" t="s">
        <v>15</v>
      </c>
      <c r="V6204" s="50" t="s">
        <v>20</v>
      </c>
      <c r="X6204" s="48"/>
    </row>
    <row r="6205" spans="1:24" s="60" customFormat="1" x14ac:dyDescent="0.2">
      <c r="A6205" s="60">
        <v>33</v>
      </c>
      <c r="B6205" s="61" t="s">
        <v>4658</v>
      </c>
      <c r="C6205" s="61">
        <v>3318</v>
      </c>
      <c r="D6205" s="61" t="s">
        <v>5710</v>
      </c>
      <c r="G6205" s="62"/>
      <c r="J6205" s="51" t="s">
        <v>20</v>
      </c>
      <c r="M6205" s="62"/>
      <c r="P6205" s="51" t="s">
        <v>20</v>
      </c>
      <c r="Q6205" s="60" t="s">
        <v>5993</v>
      </c>
      <c r="R6205" s="60">
        <v>320</v>
      </c>
      <c r="S6205" s="62">
        <v>12</v>
      </c>
      <c r="U6205" s="54" t="s">
        <v>15</v>
      </c>
      <c r="V6205" s="50" t="s">
        <v>20</v>
      </c>
      <c r="X6205" s="48"/>
    </row>
    <row r="6206" spans="1:24" s="60" customFormat="1" x14ac:dyDescent="0.2">
      <c r="A6206" s="60">
        <v>33</v>
      </c>
      <c r="B6206" s="61" t="s">
        <v>4658</v>
      </c>
      <c r="C6206" s="61">
        <v>3318</v>
      </c>
      <c r="D6206" s="61" t="s">
        <v>5710</v>
      </c>
      <c r="G6206" s="62"/>
      <c r="J6206" s="51" t="s">
        <v>20</v>
      </c>
      <c r="M6206" s="62"/>
      <c r="P6206" s="51" t="s">
        <v>20</v>
      </c>
      <c r="Q6206" s="60" t="s">
        <v>5994</v>
      </c>
      <c r="R6206" s="60">
        <v>321</v>
      </c>
      <c r="S6206" s="62">
        <v>19</v>
      </c>
      <c r="U6206" s="54" t="s">
        <v>15</v>
      </c>
      <c r="V6206" s="50" t="s">
        <v>20</v>
      </c>
      <c r="X6206" s="48"/>
    </row>
    <row r="6207" spans="1:24" s="60" customFormat="1" x14ac:dyDescent="0.2">
      <c r="A6207" s="60">
        <v>33</v>
      </c>
      <c r="B6207" s="61" t="s">
        <v>4658</v>
      </c>
      <c r="C6207" s="61">
        <v>3318</v>
      </c>
      <c r="D6207" s="61" t="s">
        <v>5710</v>
      </c>
      <c r="G6207" s="62"/>
      <c r="J6207" s="51" t="s">
        <v>20</v>
      </c>
      <c r="M6207" s="62"/>
      <c r="P6207" s="51" t="s">
        <v>20</v>
      </c>
      <c r="Q6207" s="60" t="s">
        <v>5995</v>
      </c>
      <c r="R6207" s="60">
        <v>322</v>
      </c>
      <c r="S6207" s="62">
        <v>53</v>
      </c>
      <c r="U6207" s="54" t="s">
        <v>15</v>
      </c>
      <c r="V6207" s="50" t="s">
        <v>20</v>
      </c>
      <c r="X6207" s="48"/>
    </row>
    <row r="6208" spans="1:24" s="60" customFormat="1" x14ac:dyDescent="0.2">
      <c r="A6208" s="60">
        <v>33</v>
      </c>
      <c r="B6208" s="61" t="s">
        <v>4658</v>
      </c>
      <c r="C6208" s="61">
        <v>3318</v>
      </c>
      <c r="D6208" s="61" t="s">
        <v>5710</v>
      </c>
      <c r="G6208" s="62"/>
      <c r="J6208" s="51" t="s">
        <v>20</v>
      </c>
      <c r="M6208" s="62"/>
      <c r="P6208" s="51" t="s">
        <v>20</v>
      </c>
      <c r="Q6208" s="60" t="s">
        <v>5996</v>
      </c>
      <c r="R6208" s="60">
        <v>323</v>
      </c>
      <c r="S6208" s="62">
        <v>10</v>
      </c>
      <c r="U6208" s="54" t="s">
        <v>15</v>
      </c>
      <c r="V6208" s="50" t="s">
        <v>20</v>
      </c>
      <c r="X6208" s="48"/>
    </row>
    <row r="6209" spans="1:24" s="60" customFormat="1" x14ac:dyDescent="0.2">
      <c r="A6209" s="60">
        <v>33</v>
      </c>
      <c r="B6209" s="61" t="s">
        <v>4658</v>
      </c>
      <c r="C6209" s="61">
        <v>3318</v>
      </c>
      <c r="D6209" s="61" t="s">
        <v>5710</v>
      </c>
      <c r="G6209" s="62"/>
      <c r="J6209" s="51" t="s">
        <v>20</v>
      </c>
      <c r="M6209" s="62"/>
      <c r="P6209" s="51" t="s">
        <v>20</v>
      </c>
      <c r="Q6209" s="60" t="s">
        <v>5997</v>
      </c>
      <c r="R6209" s="60">
        <v>324</v>
      </c>
      <c r="S6209" s="62">
        <v>11</v>
      </c>
      <c r="U6209" s="54" t="s">
        <v>15</v>
      </c>
      <c r="V6209" s="50" t="s">
        <v>20</v>
      </c>
      <c r="X6209" s="48"/>
    </row>
    <row r="6210" spans="1:24" s="60" customFormat="1" x14ac:dyDescent="0.2">
      <c r="A6210" s="60">
        <v>33</v>
      </c>
      <c r="B6210" s="61" t="s">
        <v>4658</v>
      </c>
      <c r="C6210" s="61">
        <v>3318</v>
      </c>
      <c r="D6210" s="61" t="s">
        <v>5710</v>
      </c>
      <c r="G6210" s="62"/>
      <c r="J6210" s="51" t="s">
        <v>20</v>
      </c>
      <c r="M6210" s="62"/>
      <c r="P6210" s="51" t="s">
        <v>20</v>
      </c>
      <c r="Q6210" s="60" t="s">
        <v>5998</v>
      </c>
      <c r="R6210" s="60">
        <v>325</v>
      </c>
      <c r="S6210" s="62">
        <v>20</v>
      </c>
      <c r="U6210" s="54" t="s">
        <v>15</v>
      </c>
      <c r="V6210" s="50" t="s">
        <v>20</v>
      </c>
      <c r="X6210" s="48"/>
    </row>
    <row r="6211" spans="1:24" s="60" customFormat="1" x14ac:dyDescent="0.2">
      <c r="A6211" s="60">
        <v>33</v>
      </c>
      <c r="B6211" s="61" t="s">
        <v>4658</v>
      </c>
      <c r="C6211" s="61">
        <v>3318</v>
      </c>
      <c r="D6211" s="61" t="s">
        <v>5710</v>
      </c>
      <c r="G6211" s="62"/>
      <c r="J6211" s="51" t="s">
        <v>20</v>
      </c>
      <c r="M6211" s="62"/>
      <c r="P6211" s="51" t="s">
        <v>20</v>
      </c>
      <c r="Q6211" s="60" t="s">
        <v>5999</v>
      </c>
      <c r="R6211" s="60">
        <v>326</v>
      </c>
      <c r="S6211" s="62">
        <v>30</v>
      </c>
      <c r="U6211" s="54" t="s">
        <v>15</v>
      </c>
      <c r="V6211" s="50" t="s">
        <v>20</v>
      </c>
      <c r="X6211" s="48"/>
    </row>
    <row r="6212" spans="1:24" s="60" customFormat="1" x14ac:dyDescent="0.2">
      <c r="A6212" s="60">
        <v>33</v>
      </c>
      <c r="B6212" s="61" t="s">
        <v>4658</v>
      </c>
      <c r="C6212" s="61">
        <v>3318</v>
      </c>
      <c r="D6212" s="61" t="s">
        <v>5710</v>
      </c>
      <c r="G6212" s="62"/>
      <c r="J6212" s="51" t="s">
        <v>20</v>
      </c>
      <c r="M6212" s="62"/>
      <c r="P6212" s="51" t="s">
        <v>20</v>
      </c>
      <c r="Q6212" s="60" t="s">
        <v>6000</v>
      </c>
      <c r="R6212" s="60">
        <v>327</v>
      </c>
      <c r="S6212" s="62">
        <v>10</v>
      </c>
      <c r="U6212" s="54" t="s">
        <v>15</v>
      </c>
      <c r="V6212" s="50" t="s">
        <v>20</v>
      </c>
      <c r="X6212" s="48"/>
    </row>
    <row r="6213" spans="1:24" s="60" customFormat="1" x14ac:dyDescent="0.2">
      <c r="A6213" s="60">
        <v>33</v>
      </c>
      <c r="B6213" s="61" t="s">
        <v>4658</v>
      </c>
      <c r="C6213" s="61">
        <v>3302</v>
      </c>
      <c r="D6213" s="61" t="s">
        <v>6001</v>
      </c>
      <c r="E6213" s="60" t="s">
        <v>4660</v>
      </c>
      <c r="F6213" s="50" t="s">
        <v>13</v>
      </c>
      <c r="G6213" s="62">
        <v>3378</v>
      </c>
      <c r="H6213" s="60" t="s">
        <v>4414</v>
      </c>
      <c r="I6213" s="51" t="s">
        <v>15</v>
      </c>
      <c r="J6213" s="51"/>
      <c r="K6213" s="60" t="s">
        <v>4839</v>
      </c>
      <c r="L6213" s="60">
        <v>1</v>
      </c>
      <c r="M6213" s="62">
        <v>236</v>
      </c>
      <c r="N6213" s="60" t="s">
        <v>6002</v>
      </c>
      <c r="O6213" s="51" t="s">
        <v>15</v>
      </c>
      <c r="P6213" s="51"/>
      <c r="Q6213" s="60" t="s">
        <v>6003</v>
      </c>
      <c r="R6213" s="60">
        <v>1</v>
      </c>
      <c r="S6213" s="62">
        <v>71.75</v>
      </c>
      <c r="U6213" s="54" t="s">
        <v>15</v>
      </c>
      <c r="V6213" s="50" t="s">
        <v>20</v>
      </c>
      <c r="X6213" s="48"/>
    </row>
    <row r="6214" spans="1:24" s="60" customFormat="1" x14ac:dyDescent="0.2">
      <c r="A6214" s="60">
        <v>33</v>
      </c>
      <c r="B6214" s="61" t="s">
        <v>4658</v>
      </c>
      <c r="C6214" s="61">
        <v>3302</v>
      </c>
      <c r="D6214" s="61" t="s">
        <v>6001</v>
      </c>
      <c r="E6214" s="60" t="s">
        <v>6004</v>
      </c>
      <c r="F6214" s="50" t="s">
        <v>13</v>
      </c>
      <c r="G6214" s="62">
        <v>3200</v>
      </c>
      <c r="I6214" s="60" t="s">
        <v>15</v>
      </c>
      <c r="J6214" s="51"/>
      <c r="K6214" s="60" t="s">
        <v>4842</v>
      </c>
      <c r="L6214" s="60">
        <v>2</v>
      </c>
      <c r="M6214" s="62">
        <v>331</v>
      </c>
      <c r="N6214" s="60" t="s">
        <v>6002</v>
      </c>
      <c r="O6214" s="51" t="s">
        <v>15</v>
      </c>
      <c r="P6214" s="51"/>
      <c r="Q6214" s="60" t="s">
        <v>6005</v>
      </c>
      <c r="R6214" s="60">
        <v>2</v>
      </c>
      <c r="S6214" s="62">
        <v>27</v>
      </c>
      <c r="U6214" s="54" t="s">
        <v>15</v>
      </c>
      <c r="V6214" s="50" t="s">
        <v>20</v>
      </c>
      <c r="X6214" s="48"/>
    </row>
    <row r="6215" spans="1:24" s="60" customFormat="1" x14ac:dyDescent="0.2">
      <c r="A6215" s="60">
        <v>33</v>
      </c>
      <c r="B6215" s="61" t="s">
        <v>4658</v>
      </c>
      <c r="C6215" s="61">
        <v>3302</v>
      </c>
      <c r="D6215" s="61" t="s">
        <v>6001</v>
      </c>
      <c r="G6215" s="62"/>
      <c r="J6215" s="51" t="s">
        <v>20</v>
      </c>
      <c r="K6215" s="60" t="s">
        <v>6006</v>
      </c>
      <c r="L6215" s="60">
        <v>3</v>
      </c>
      <c r="M6215" s="62">
        <v>486</v>
      </c>
      <c r="N6215" s="60" t="s">
        <v>4414</v>
      </c>
      <c r="O6215" s="51" t="s">
        <v>15</v>
      </c>
      <c r="P6215" s="51"/>
      <c r="Q6215" s="60" t="s">
        <v>6007</v>
      </c>
      <c r="R6215" s="60">
        <v>3</v>
      </c>
      <c r="S6215" s="62">
        <v>56</v>
      </c>
      <c r="U6215" s="54" t="s">
        <v>15</v>
      </c>
      <c r="V6215" s="50" t="s">
        <v>20</v>
      </c>
      <c r="X6215" s="48"/>
    </row>
    <row r="6216" spans="1:24" s="60" customFormat="1" x14ac:dyDescent="0.2">
      <c r="A6216" s="60">
        <v>33</v>
      </c>
      <c r="B6216" s="61" t="s">
        <v>4658</v>
      </c>
      <c r="C6216" s="61">
        <v>3302</v>
      </c>
      <c r="D6216" s="61" t="s">
        <v>6001</v>
      </c>
      <c r="G6216" s="62"/>
      <c r="J6216" s="51" t="s">
        <v>20</v>
      </c>
      <c r="K6216" s="60" t="s">
        <v>6008</v>
      </c>
      <c r="L6216" s="60">
        <v>4</v>
      </c>
      <c r="M6216" s="62">
        <v>3</v>
      </c>
      <c r="N6216" s="60" t="s">
        <v>4838</v>
      </c>
      <c r="O6216" s="51" t="s">
        <v>15</v>
      </c>
      <c r="P6216" s="51"/>
      <c r="Q6216" s="60" t="s">
        <v>6009</v>
      </c>
      <c r="R6216" s="60">
        <v>4</v>
      </c>
      <c r="S6216" s="62">
        <v>63</v>
      </c>
      <c r="U6216" s="54" t="s">
        <v>15</v>
      </c>
      <c r="V6216" s="50" t="s">
        <v>20</v>
      </c>
      <c r="X6216" s="48"/>
    </row>
    <row r="6217" spans="1:24" s="60" customFormat="1" x14ac:dyDescent="0.2">
      <c r="A6217" s="60">
        <v>33</v>
      </c>
      <c r="B6217" s="61" t="s">
        <v>4658</v>
      </c>
      <c r="C6217" s="61">
        <v>3302</v>
      </c>
      <c r="D6217" s="61" t="s">
        <v>6001</v>
      </c>
      <c r="G6217" s="62"/>
      <c r="J6217" s="51" t="s">
        <v>20</v>
      </c>
      <c r="K6217" s="60" t="s">
        <v>6010</v>
      </c>
      <c r="L6217" s="60">
        <v>5</v>
      </c>
      <c r="M6217" s="62">
        <v>32</v>
      </c>
      <c r="N6217" s="60" t="s">
        <v>4838</v>
      </c>
      <c r="O6217" s="51" t="s">
        <v>15</v>
      </c>
      <c r="P6217" s="51"/>
      <c r="Q6217" s="60" t="s">
        <v>6011</v>
      </c>
      <c r="R6217" s="60">
        <v>5</v>
      </c>
      <c r="S6217" s="62">
        <v>12</v>
      </c>
      <c r="U6217" s="54" t="s">
        <v>15</v>
      </c>
      <c r="V6217" s="50" t="s">
        <v>20</v>
      </c>
      <c r="X6217" s="48"/>
    </row>
    <row r="6218" spans="1:24" s="60" customFormat="1" x14ac:dyDescent="0.2">
      <c r="A6218" s="60">
        <v>33</v>
      </c>
      <c r="B6218" s="61" t="s">
        <v>4658</v>
      </c>
      <c r="C6218" s="61">
        <v>3302</v>
      </c>
      <c r="D6218" s="61" t="s">
        <v>6001</v>
      </c>
      <c r="G6218" s="62"/>
      <c r="J6218" s="51" t="s">
        <v>20</v>
      </c>
      <c r="K6218" s="60" t="s">
        <v>6012</v>
      </c>
      <c r="L6218" s="60">
        <v>6</v>
      </c>
      <c r="M6218" s="62">
        <v>91</v>
      </c>
      <c r="N6218" s="60" t="s">
        <v>4838</v>
      </c>
      <c r="O6218" s="51" t="s">
        <v>15</v>
      </c>
      <c r="P6218" s="51"/>
      <c r="Q6218" s="60" t="s">
        <v>6013</v>
      </c>
      <c r="R6218" s="60">
        <v>6</v>
      </c>
      <c r="S6218" s="62">
        <v>147.52000000000001</v>
      </c>
      <c r="U6218" s="54" t="s">
        <v>15</v>
      </c>
      <c r="V6218" s="50" t="s">
        <v>20</v>
      </c>
      <c r="X6218" s="48"/>
    </row>
    <row r="6219" spans="1:24" s="60" customFormat="1" x14ac:dyDescent="0.2">
      <c r="A6219" s="60">
        <v>33</v>
      </c>
      <c r="B6219" s="61" t="s">
        <v>4658</v>
      </c>
      <c r="C6219" s="61">
        <v>3302</v>
      </c>
      <c r="D6219" s="61" t="s">
        <v>6001</v>
      </c>
      <c r="G6219" s="62"/>
      <c r="J6219" s="51" t="s">
        <v>20</v>
      </c>
      <c r="K6219" s="60" t="s">
        <v>4661</v>
      </c>
      <c r="L6219" s="60">
        <v>7</v>
      </c>
      <c r="M6219" s="62">
        <v>80</v>
      </c>
      <c r="N6219" s="60" t="s">
        <v>6014</v>
      </c>
      <c r="O6219" s="51" t="s">
        <v>15</v>
      </c>
      <c r="P6219" s="51"/>
      <c r="Q6219" s="60" t="s">
        <v>4843</v>
      </c>
      <c r="R6219" s="60">
        <v>7</v>
      </c>
      <c r="S6219" s="62">
        <v>10.98</v>
      </c>
      <c r="U6219" s="54" t="s">
        <v>15</v>
      </c>
      <c r="V6219" s="50" t="s">
        <v>20</v>
      </c>
      <c r="X6219" s="48"/>
    </row>
    <row r="6220" spans="1:24" s="60" customFormat="1" x14ac:dyDescent="0.2">
      <c r="A6220" s="60">
        <v>33</v>
      </c>
      <c r="B6220" s="61" t="s">
        <v>4658</v>
      </c>
      <c r="C6220" s="61">
        <v>3302</v>
      </c>
      <c r="D6220" s="61" t="s">
        <v>6001</v>
      </c>
      <c r="G6220" s="62"/>
      <c r="J6220" s="51" t="s">
        <v>20</v>
      </c>
      <c r="K6220" s="60" t="s">
        <v>6015</v>
      </c>
      <c r="L6220" s="60">
        <v>8</v>
      </c>
      <c r="M6220" s="62">
        <v>1204</v>
      </c>
      <c r="N6220" s="60" t="s">
        <v>18</v>
      </c>
      <c r="O6220" s="51" t="s">
        <v>15</v>
      </c>
      <c r="P6220" s="51"/>
      <c r="Q6220" s="60" t="s">
        <v>4844</v>
      </c>
      <c r="R6220" s="60">
        <v>8</v>
      </c>
      <c r="S6220" s="62">
        <v>41.56</v>
      </c>
      <c r="U6220" s="54" t="s">
        <v>15</v>
      </c>
      <c r="V6220" s="50" t="s">
        <v>20</v>
      </c>
      <c r="X6220" s="48"/>
    </row>
    <row r="6221" spans="1:24" s="60" customFormat="1" x14ac:dyDescent="0.2">
      <c r="A6221" s="60">
        <v>33</v>
      </c>
      <c r="B6221" s="61" t="s">
        <v>4658</v>
      </c>
      <c r="C6221" s="61">
        <v>3302</v>
      </c>
      <c r="D6221" s="61" t="s">
        <v>6001</v>
      </c>
      <c r="G6221" s="62"/>
      <c r="J6221" s="51" t="s">
        <v>20</v>
      </c>
      <c r="K6221" s="60" t="s">
        <v>6016</v>
      </c>
      <c r="L6221" s="60">
        <v>9</v>
      </c>
      <c r="M6221" s="62">
        <v>1406</v>
      </c>
      <c r="N6221" s="60" t="s">
        <v>18</v>
      </c>
      <c r="O6221" s="51" t="s">
        <v>15</v>
      </c>
      <c r="P6221" s="51"/>
      <c r="Q6221" s="60" t="s">
        <v>439</v>
      </c>
      <c r="R6221" s="60">
        <v>9</v>
      </c>
      <c r="S6221" s="62">
        <v>50</v>
      </c>
      <c r="U6221" s="54" t="s">
        <v>15</v>
      </c>
      <c r="V6221" s="50" t="s">
        <v>20</v>
      </c>
      <c r="X6221" s="48"/>
    </row>
    <row r="6222" spans="1:24" s="60" customFormat="1" x14ac:dyDescent="0.2">
      <c r="A6222" s="60">
        <v>33</v>
      </c>
      <c r="B6222" s="61" t="s">
        <v>4658</v>
      </c>
      <c r="C6222" s="61">
        <v>3302</v>
      </c>
      <c r="D6222" s="61" t="s">
        <v>6001</v>
      </c>
      <c r="G6222" s="62"/>
      <c r="J6222" s="51" t="s">
        <v>20</v>
      </c>
      <c r="K6222" s="60" t="s">
        <v>6017</v>
      </c>
      <c r="L6222" s="60">
        <v>10</v>
      </c>
      <c r="M6222" s="62">
        <v>1215</v>
      </c>
      <c r="N6222" s="60" t="s">
        <v>18</v>
      </c>
      <c r="O6222" s="51" t="s">
        <v>15</v>
      </c>
      <c r="P6222" s="51"/>
      <c r="Q6222" s="60" t="s">
        <v>6018</v>
      </c>
      <c r="R6222" s="60">
        <v>10</v>
      </c>
      <c r="S6222" s="62">
        <v>21</v>
      </c>
      <c r="U6222" s="54" t="s">
        <v>15</v>
      </c>
      <c r="V6222" s="50" t="s">
        <v>20</v>
      </c>
      <c r="X6222" s="48"/>
    </row>
    <row r="6223" spans="1:24" s="60" customFormat="1" x14ac:dyDescent="0.2">
      <c r="A6223" s="60">
        <v>33</v>
      </c>
      <c r="B6223" s="61" t="s">
        <v>4658</v>
      </c>
      <c r="C6223" s="61">
        <v>3302</v>
      </c>
      <c r="D6223" s="61" t="s">
        <v>6001</v>
      </c>
      <c r="G6223" s="62"/>
      <c r="J6223" s="51" t="s">
        <v>20</v>
      </c>
      <c r="M6223" s="62"/>
      <c r="P6223" s="51" t="s">
        <v>20</v>
      </c>
      <c r="Q6223" s="60" t="s">
        <v>6019</v>
      </c>
      <c r="R6223" s="60">
        <v>11</v>
      </c>
      <c r="S6223" s="62">
        <v>35</v>
      </c>
      <c r="U6223" s="54" t="s">
        <v>15</v>
      </c>
      <c r="V6223" s="50" t="s">
        <v>20</v>
      </c>
      <c r="X6223" s="48"/>
    </row>
    <row r="6224" spans="1:24" s="60" customFormat="1" x14ac:dyDescent="0.2">
      <c r="A6224" s="60">
        <v>33</v>
      </c>
      <c r="B6224" s="61" t="s">
        <v>4658</v>
      </c>
      <c r="C6224" s="61">
        <v>3302</v>
      </c>
      <c r="D6224" s="61" t="s">
        <v>6001</v>
      </c>
      <c r="G6224" s="62"/>
      <c r="J6224" s="51" t="s">
        <v>20</v>
      </c>
      <c r="M6224" s="62"/>
      <c r="P6224" s="51" t="s">
        <v>20</v>
      </c>
      <c r="Q6224" s="60" t="s">
        <v>6020</v>
      </c>
      <c r="R6224" s="60">
        <v>12</v>
      </c>
      <c r="S6224" s="62">
        <v>58</v>
      </c>
      <c r="U6224" s="54" t="s">
        <v>15</v>
      </c>
      <c r="V6224" s="50" t="s">
        <v>20</v>
      </c>
      <c r="X6224" s="48"/>
    </row>
    <row r="6225" spans="1:24" s="60" customFormat="1" x14ac:dyDescent="0.2">
      <c r="A6225" s="60">
        <v>33</v>
      </c>
      <c r="B6225" s="61" t="s">
        <v>4658</v>
      </c>
      <c r="C6225" s="61">
        <v>3302</v>
      </c>
      <c r="D6225" s="61" t="s">
        <v>6001</v>
      </c>
      <c r="G6225" s="62"/>
      <c r="J6225" s="51" t="s">
        <v>20</v>
      </c>
      <c r="M6225" s="62"/>
      <c r="P6225" s="51" t="s">
        <v>20</v>
      </c>
      <c r="Q6225" s="60" t="s">
        <v>6021</v>
      </c>
      <c r="R6225" s="60">
        <v>13</v>
      </c>
      <c r="S6225" s="62">
        <v>11</v>
      </c>
      <c r="U6225" s="54" t="s">
        <v>15</v>
      </c>
      <c r="V6225" s="50" t="s">
        <v>20</v>
      </c>
      <c r="X6225" s="48"/>
    </row>
    <row r="6226" spans="1:24" s="60" customFormat="1" x14ac:dyDescent="0.2">
      <c r="A6226" s="60">
        <v>33</v>
      </c>
      <c r="B6226" s="61" t="s">
        <v>4658</v>
      </c>
      <c r="C6226" s="61">
        <v>3302</v>
      </c>
      <c r="D6226" s="61" t="s">
        <v>6001</v>
      </c>
      <c r="G6226" s="62"/>
      <c r="J6226" s="51" t="s">
        <v>20</v>
      </c>
      <c r="M6226" s="62"/>
      <c r="P6226" s="51" t="s">
        <v>20</v>
      </c>
      <c r="Q6226" s="60" t="s">
        <v>6022</v>
      </c>
      <c r="R6226" s="60">
        <v>14</v>
      </c>
      <c r="S6226" s="62">
        <v>19.420000000000002</v>
      </c>
      <c r="U6226" s="54" t="s">
        <v>15</v>
      </c>
      <c r="V6226" s="50" t="s">
        <v>20</v>
      </c>
      <c r="X6226" s="48"/>
    </row>
    <row r="6227" spans="1:24" s="60" customFormat="1" x14ac:dyDescent="0.2">
      <c r="A6227" s="60">
        <v>33</v>
      </c>
      <c r="B6227" s="61" t="s">
        <v>4658</v>
      </c>
      <c r="C6227" s="61">
        <v>3302</v>
      </c>
      <c r="D6227" s="61" t="s">
        <v>6001</v>
      </c>
      <c r="G6227" s="62"/>
      <c r="J6227" s="51" t="s">
        <v>20</v>
      </c>
      <c r="M6227" s="62"/>
      <c r="P6227" s="51" t="s">
        <v>20</v>
      </c>
      <c r="Q6227" s="60" t="s">
        <v>6023</v>
      </c>
      <c r="R6227" s="60">
        <v>15</v>
      </c>
      <c r="S6227" s="62">
        <v>90.13</v>
      </c>
      <c r="U6227" s="54" t="s">
        <v>15</v>
      </c>
      <c r="V6227" s="50" t="s">
        <v>20</v>
      </c>
      <c r="X6227" s="48"/>
    </row>
    <row r="6228" spans="1:24" s="60" customFormat="1" x14ac:dyDescent="0.2">
      <c r="A6228" s="60">
        <v>33</v>
      </c>
      <c r="B6228" s="61" t="s">
        <v>4658</v>
      </c>
      <c r="C6228" s="61">
        <v>3302</v>
      </c>
      <c r="D6228" s="61" t="s">
        <v>6001</v>
      </c>
      <c r="G6228" s="62"/>
      <c r="J6228" s="51" t="s">
        <v>20</v>
      </c>
      <c r="M6228" s="62"/>
      <c r="P6228" s="51" t="s">
        <v>20</v>
      </c>
      <c r="Q6228" s="60" t="s">
        <v>6023</v>
      </c>
      <c r="R6228" s="60">
        <v>16</v>
      </c>
      <c r="S6228" s="62">
        <v>19</v>
      </c>
      <c r="U6228" s="54" t="s">
        <v>15</v>
      </c>
      <c r="V6228" s="50" t="s">
        <v>20</v>
      </c>
      <c r="X6228" s="48"/>
    </row>
    <row r="6229" spans="1:24" s="60" customFormat="1" x14ac:dyDescent="0.2">
      <c r="A6229" s="60">
        <v>33</v>
      </c>
      <c r="B6229" s="61" t="s">
        <v>4658</v>
      </c>
      <c r="C6229" s="61">
        <v>3302</v>
      </c>
      <c r="D6229" s="61" t="s">
        <v>6001</v>
      </c>
      <c r="G6229" s="62"/>
      <c r="J6229" s="51" t="s">
        <v>20</v>
      </c>
      <c r="M6229" s="62"/>
      <c r="P6229" s="51" t="s">
        <v>20</v>
      </c>
      <c r="Q6229" s="60" t="s">
        <v>6024</v>
      </c>
      <c r="R6229" s="60">
        <v>17</v>
      </c>
      <c r="S6229" s="62">
        <v>40</v>
      </c>
      <c r="U6229" s="54" t="s">
        <v>15</v>
      </c>
      <c r="V6229" s="50" t="s">
        <v>20</v>
      </c>
      <c r="X6229" s="48"/>
    </row>
    <row r="6230" spans="1:24" s="60" customFormat="1" x14ac:dyDescent="0.2">
      <c r="A6230" s="60">
        <v>33</v>
      </c>
      <c r="B6230" s="61" t="s">
        <v>4658</v>
      </c>
      <c r="C6230" s="61">
        <v>3302</v>
      </c>
      <c r="D6230" s="61" t="s">
        <v>6001</v>
      </c>
      <c r="G6230" s="62"/>
      <c r="J6230" s="51" t="s">
        <v>20</v>
      </c>
      <c r="M6230" s="62"/>
      <c r="P6230" s="51" t="s">
        <v>20</v>
      </c>
      <c r="Q6230" s="60" t="s">
        <v>6024</v>
      </c>
      <c r="R6230" s="60">
        <v>18</v>
      </c>
      <c r="S6230" s="62">
        <v>7.79</v>
      </c>
      <c r="U6230" s="54" t="s">
        <v>15</v>
      </c>
      <c r="V6230" s="50" t="s">
        <v>20</v>
      </c>
      <c r="X6230" s="48"/>
    </row>
    <row r="6231" spans="1:24" s="60" customFormat="1" x14ac:dyDescent="0.2">
      <c r="A6231" s="60">
        <v>33</v>
      </c>
      <c r="B6231" s="61" t="s">
        <v>4658</v>
      </c>
      <c r="C6231" s="61">
        <v>3302</v>
      </c>
      <c r="D6231" s="61" t="s">
        <v>6001</v>
      </c>
      <c r="G6231" s="62"/>
      <c r="J6231" s="51" t="s">
        <v>20</v>
      </c>
      <c r="M6231" s="62"/>
      <c r="P6231" s="51" t="s">
        <v>20</v>
      </c>
      <c r="Q6231" s="60" t="s">
        <v>5164</v>
      </c>
      <c r="R6231" s="60">
        <v>19</v>
      </c>
      <c r="S6231" s="62">
        <v>60</v>
      </c>
      <c r="U6231" s="54" t="s">
        <v>15</v>
      </c>
      <c r="V6231" s="50" t="s">
        <v>20</v>
      </c>
      <c r="X6231" s="48"/>
    </row>
    <row r="6232" spans="1:24" s="60" customFormat="1" x14ac:dyDescent="0.2">
      <c r="A6232" s="60">
        <v>33</v>
      </c>
      <c r="B6232" s="61" t="s">
        <v>4658</v>
      </c>
      <c r="C6232" s="61">
        <v>3302</v>
      </c>
      <c r="D6232" s="61" t="s">
        <v>6001</v>
      </c>
      <c r="G6232" s="62"/>
      <c r="J6232" s="51" t="s">
        <v>20</v>
      </c>
      <c r="M6232" s="62"/>
      <c r="P6232" s="51" t="s">
        <v>20</v>
      </c>
      <c r="Q6232" s="60" t="s">
        <v>6025</v>
      </c>
      <c r="R6232" s="60">
        <v>20</v>
      </c>
      <c r="S6232" s="62">
        <v>14</v>
      </c>
      <c r="U6232" s="54" t="s">
        <v>15</v>
      </c>
      <c r="V6232" s="50" t="s">
        <v>20</v>
      </c>
      <c r="X6232" s="48"/>
    </row>
    <row r="6233" spans="1:24" s="60" customFormat="1" x14ac:dyDescent="0.2">
      <c r="A6233" s="60">
        <v>33</v>
      </c>
      <c r="B6233" s="61" t="s">
        <v>4658</v>
      </c>
      <c r="C6233" s="61">
        <v>3302</v>
      </c>
      <c r="D6233" s="61" t="s">
        <v>6001</v>
      </c>
      <c r="G6233" s="62"/>
      <c r="J6233" s="51" t="s">
        <v>20</v>
      </c>
      <c r="M6233" s="62"/>
      <c r="P6233" s="51" t="s">
        <v>20</v>
      </c>
      <c r="Q6233" s="60" t="s">
        <v>6026</v>
      </c>
      <c r="R6233" s="60">
        <v>21</v>
      </c>
      <c r="S6233" s="62">
        <v>39</v>
      </c>
      <c r="U6233" s="54" t="s">
        <v>15</v>
      </c>
      <c r="V6233" s="50" t="s">
        <v>20</v>
      </c>
      <c r="X6233" s="48"/>
    </row>
    <row r="6234" spans="1:24" s="60" customFormat="1" x14ac:dyDescent="0.2">
      <c r="A6234" s="60">
        <v>33</v>
      </c>
      <c r="B6234" s="61" t="s">
        <v>4658</v>
      </c>
      <c r="C6234" s="61">
        <v>3302</v>
      </c>
      <c r="D6234" s="61" t="s">
        <v>6001</v>
      </c>
      <c r="G6234" s="62"/>
      <c r="J6234" s="51" t="s">
        <v>20</v>
      </c>
      <c r="M6234" s="62"/>
      <c r="P6234" s="51" t="s">
        <v>20</v>
      </c>
      <c r="Q6234" s="60" t="s">
        <v>3817</v>
      </c>
      <c r="R6234" s="60">
        <v>22</v>
      </c>
      <c r="S6234" s="62">
        <v>35</v>
      </c>
      <c r="U6234" s="54" t="s">
        <v>15</v>
      </c>
      <c r="V6234" s="50" t="s">
        <v>20</v>
      </c>
      <c r="X6234" s="48"/>
    </row>
    <row r="6235" spans="1:24" s="60" customFormat="1" x14ac:dyDescent="0.2">
      <c r="A6235" s="60">
        <v>33</v>
      </c>
      <c r="B6235" s="61" t="s">
        <v>4658</v>
      </c>
      <c r="C6235" s="61">
        <v>3302</v>
      </c>
      <c r="D6235" s="61" t="s">
        <v>6001</v>
      </c>
      <c r="G6235" s="62"/>
      <c r="J6235" s="51" t="s">
        <v>20</v>
      </c>
      <c r="M6235" s="62"/>
      <c r="P6235" s="51" t="s">
        <v>20</v>
      </c>
      <c r="Q6235" s="60" t="s">
        <v>6027</v>
      </c>
      <c r="R6235" s="60">
        <v>23</v>
      </c>
      <c r="S6235" s="62">
        <v>220</v>
      </c>
      <c r="U6235" s="54" t="s">
        <v>15</v>
      </c>
      <c r="V6235" s="50" t="s">
        <v>20</v>
      </c>
      <c r="X6235" s="48"/>
    </row>
    <row r="6236" spans="1:24" s="60" customFormat="1" x14ac:dyDescent="0.2">
      <c r="A6236" s="60">
        <v>33</v>
      </c>
      <c r="B6236" s="61" t="s">
        <v>4658</v>
      </c>
      <c r="C6236" s="61">
        <v>3302</v>
      </c>
      <c r="D6236" s="61" t="s">
        <v>6001</v>
      </c>
      <c r="G6236" s="62"/>
      <c r="J6236" s="51" t="s">
        <v>20</v>
      </c>
      <c r="M6236" s="62"/>
      <c r="P6236" s="51" t="s">
        <v>20</v>
      </c>
      <c r="Q6236" s="60" t="s">
        <v>4671</v>
      </c>
      <c r="R6236" s="60">
        <v>24</v>
      </c>
      <c r="S6236" s="62">
        <v>75</v>
      </c>
      <c r="U6236" s="54" t="s">
        <v>15</v>
      </c>
      <c r="V6236" s="50" t="s">
        <v>20</v>
      </c>
      <c r="X6236" s="48"/>
    </row>
    <row r="6237" spans="1:24" s="60" customFormat="1" x14ac:dyDescent="0.2">
      <c r="A6237" s="60">
        <v>33</v>
      </c>
      <c r="B6237" s="61" t="s">
        <v>4658</v>
      </c>
      <c r="C6237" s="61">
        <v>3302</v>
      </c>
      <c r="D6237" s="61" t="s">
        <v>6001</v>
      </c>
      <c r="G6237" s="62"/>
      <c r="J6237" s="51" t="s">
        <v>20</v>
      </c>
      <c r="M6237" s="62"/>
      <c r="P6237" s="51" t="s">
        <v>20</v>
      </c>
      <c r="Q6237" s="60" t="s">
        <v>6028</v>
      </c>
      <c r="R6237" s="60">
        <v>25</v>
      </c>
      <c r="S6237" s="62">
        <v>52</v>
      </c>
      <c r="U6237" s="54" t="s">
        <v>15</v>
      </c>
      <c r="V6237" s="50" t="s">
        <v>20</v>
      </c>
      <c r="X6237" s="48"/>
    </row>
    <row r="6238" spans="1:24" s="60" customFormat="1" x14ac:dyDescent="0.2">
      <c r="A6238" s="60">
        <v>33</v>
      </c>
      <c r="B6238" s="61" t="s">
        <v>4658</v>
      </c>
      <c r="C6238" s="61">
        <v>3302</v>
      </c>
      <c r="D6238" s="61" t="s">
        <v>6001</v>
      </c>
      <c r="G6238" s="62"/>
      <c r="J6238" s="51" t="s">
        <v>20</v>
      </c>
      <c r="M6238" s="62"/>
      <c r="P6238" s="51" t="s">
        <v>20</v>
      </c>
      <c r="Q6238" s="60" t="s">
        <v>6029</v>
      </c>
      <c r="R6238" s="60">
        <v>26</v>
      </c>
      <c r="S6238" s="62">
        <v>74</v>
      </c>
      <c r="U6238" s="54" t="s">
        <v>15</v>
      </c>
      <c r="V6238" s="50" t="s">
        <v>20</v>
      </c>
      <c r="X6238" s="48"/>
    </row>
    <row r="6239" spans="1:24" s="60" customFormat="1" x14ac:dyDescent="0.2">
      <c r="A6239" s="60">
        <v>33</v>
      </c>
      <c r="B6239" s="61" t="s">
        <v>4658</v>
      </c>
      <c r="C6239" s="61">
        <v>3302</v>
      </c>
      <c r="D6239" s="61" t="s">
        <v>6001</v>
      </c>
      <c r="G6239" s="62"/>
      <c r="J6239" s="51" t="s">
        <v>20</v>
      </c>
      <c r="M6239" s="62"/>
      <c r="P6239" s="51" t="s">
        <v>20</v>
      </c>
      <c r="Q6239" s="60" t="s">
        <v>6030</v>
      </c>
      <c r="R6239" s="60">
        <v>27</v>
      </c>
      <c r="S6239" s="62">
        <v>41</v>
      </c>
      <c r="U6239" s="54" t="s">
        <v>15</v>
      </c>
      <c r="V6239" s="50" t="s">
        <v>20</v>
      </c>
      <c r="X6239" s="48"/>
    </row>
    <row r="6240" spans="1:24" s="60" customFormat="1" x14ac:dyDescent="0.2">
      <c r="A6240" s="60">
        <v>33</v>
      </c>
      <c r="B6240" s="61" t="s">
        <v>4658</v>
      </c>
      <c r="C6240" s="61">
        <v>3302</v>
      </c>
      <c r="D6240" s="61" t="s">
        <v>6001</v>
      </c>
      <c r="G6240" s="62"/>
      <c r="J6240" s="51" t="s">
        <v>20</v>
      </c>
      <c r="M6240" s="62"/>
      <c r="P6240" s="51" t="s">
        <v>20</v>
      </c>
      <c r="Q6240" s="60" t="s">
        <v>6031</v>
      </c>
      <c r="R6240" s="60">
        <v>28</v>
      </c>
      <c r="S6240" s="62">
        <v>41</v>
      </c>
      <c r="U6240" s="54" t="s">
        <v>15</v>
      </c>
      <c r="V6240" s="50" t="s">
        <v>20</v>
      </c>
      <c r="X6240" s="48"/>
    </row>
    <row r="6241" spans="1:24" s="60" customFormat="1" x14ac:dyDescent="0.2">
      <c r="A6241" s="60">
        <v>33</v>
      </c>
      <c r="B6241" s="61" t="s">
        <v>4658</v>
      </c>
      <c r="C6241" s="61">
        <v>3302</v>
      </c>
      <c r="D6241" s="61" t="s">
        <v>6001</v>
      </c>
      <c r="G6241" s="62"/>
      <c r="J6241" s="51" t="s">
        <v>20</v>
      </c>
      <c r="M6241" s="62"/>
      <c r="P6241" s="51" t="s">
        <v>20</v>
      </c>
      <c r="Q6241" s="60" t="s">
        <v>6032</v>
      </c>
      <c r="R6241" s="60">
        <v>29</v>
      </c>
      <c r="S6241" s="62">
        <v>134</v>
      </c>
      <c r="U6241" s="54" t="s">
        <v>15</v>
      </c>
      <c r="V6241" s="50" t="s">
        <v>20</v>
      </c>
      <c r="X6241" s="48"/>
    </row>
    <row r="6242" spans="1:24" s="60" customFormat="1" x14ac:dyDescent="0.2">
      <c r="A6242" s="60">
        <v>33</v>
      </c>
      <c r="B6242" s="61" t="s">
        <v>4658</v>
      </c>
      <c r="C6242" s="61">
        <v>3302</v>
      </c>
      <c r="D6242" s="61" t="s">
        <v>6001</v>
      </c>
      <c r="G6242" s="62"/>
      <c r="J6242" s="51" t="s">
        <v>20</v>
      </c>
      <c r="M6242" s="62"/>
      <c r="P6242" s="51" t="s">
        <v>20</v>
      </c>
      <c r="Q6242" s="60" t="s">
        <v>6033</v>
      </c>
      <c r="R6242" s="60">
        <v>30</v>
      </c>
      <c r="S6242" s="62">
        <v>143</v>
      </c>
      <c r="U6242" s="54" t="s">
        <v>15</v>
      </c>
      <c r="V6242" s="50" t="s">
        <v>20</v>
      </c>
      <c r="X6242" s="48"/>
    </row>
    <row r="6243" spans="1:24" s="60" customFormat="1" x14ac:dyDescent="0.2">
      <c r="A6243" s="60">
        <v>33</v>
      </c>
      <c r="B6243" s="61" t="s">
        <v>4658</v>
      </c>
      <c r="C6243" s="61">
        <v>3302</v>
      </c>
      <c r="D6243" s="61" t="s">
        <v>6001</v>
      </c>
      <c r="G6243" s="62"/>
      <c r="J6243" s="51" t="s">
        <v>20</v>
      </c>
      <c r="M6243" s="62"/>
      <c r="P6243" s="51" t="s">
        <v>20</v>
      </c>
      <c r="Q6243" s="60" t="s">
        <v>6034</v>
      </c>
      <c r="R6243" s="60">
        <v>31</v>
      </c>
      <c r="S6243" s="62">
        <v>20</v>
      </c>
      <c r="U6243" s="54" t="s">
        <v>15</v>
      </c>
      <c r="V6243" s="50" t="s">
        <v>20</v>
      </c>
      <c r="X6243" s="48"/>
    </row>
    <row r="6244" spans="1:24" s="60" customFormat="1" x14ac:dyDescent="0.2">
      <c r="A6244" s="60">
        <v>33</v>
      </c>
      <c r="B6244" s="61" t="s">
        <v>4658</v>
      </c>
      <c r="C6244" s="61">
        <v>3302</v>
      </c>
      <c r="D6244" s="61" t="s">
        <v>6001</v>
      </c>
      <c r="G6244" s="62"/>
      <c r="J6244" s="51" t="s">
        <v>20</v>
      </c>
      <c r="M6244" s="62"/>
      <c r="P6244" s="51" t="s">
        <v>20</v>
      </c>
      <c r="Q6244" s="60" t="s">
        <v>6035</v>
      </c>
      <c r="R6244" s="60">
        <v>32</v>
      </c>
      <c r="S6244" s="62">
        <v>39.630000000000003</v>
      </c>
      <c r="U6244" s="54" t="s">
        <v>15</v>
      </c>
      <c r="V6244" s="50" t="s">
        <v>20</v>
      </c>
      <c r="X6244" s="48"/>
    </row>
    <row r="6245" spans="1:24" s="60" customFormat="1" x14ac:dyDescent="0.2">
      <c r="A6245" s="60">
        <v>33</v>
      </c>
      <c r="B6245" s="61" t="s">
        <v>4658</v>
      </c>
      <c r="C6245" s="61">
        <v>3302</v>
      </c>
      <c r="D6245" s="61" t="s">
        <v>6001</v>
      </c>
      <c r="G6245" s="62"/>
      <c r="J6245" s="51" t="s">
        <v>20</v>
      </c>
      <c r="M6245" s="62"/>
      <c r="P6245" s="51" t="s">
        <v>20</v>
      </c>
      <c r="Q6245" s="60" t="s">
        <v>6036</v>
      </c>
      <c r="R6245" s="60">
        <v>33</v>
      </c>
      <c r="S6245" s="62">
        <v>20</v>
      </c>
      <c r="U6245" s="54" t="s">
        <v>15</v>
      </c>
      <c r="V6245" s="50" t="s">
        <v>20</v>
      </c>
      <c r="X6245" s="48"/>
    </row>
    <row r="6246" spans="1:24" s="60" customFormat="1" x14ac:dyDescent="0.2">
      <c r="A6246" s="60">
        <v>33</v>
      </c>
      <c r="B6246" s="61" t="s">
        <v>4658</v>
      </c>
      <c r="C6246" s="61">
        <v>3302</v>
      </c>
      <c r="D6246" s="61" t="s">
        <v>6001</v>
      </c>
      <c r="G6246" s="62"/>
      <c r="J6246" s="51" t="s">
        <v>20</v>
      </c>
      <c r="M6246" s="62"/>
      <c r="P6246" s="51" t="s">
        <v>20</v>
      </c>
      <c r="Q6246" s="60" t="s">
        <v>6037</v>
      </c>
      <c r="R6246" s="60">
        <v>34</v>
      </c>
      <c r="S6246" s="62">
        <v>45</v>
      </c>
      <c r="U6246" s="54" t="s">
        <v>15</v>
      </c>
      <c r="V6246" s="50" t="s">
        <v>20</v>
      </c>
      <c r="X6246" s="48"/>
    </row>
    <row r="6247" spans="1:24" s="60" customFormat="1" x14ac:dyDescent="0.2">
      <c r="A6247" s="60">
        <v>33</v>
      </c>
      <c r="B6247" s="61" t="s">
        <v>4658</v>
      </c>
      <c r="C6247" s="61">
        <v>3302</v>
      </c>
      <c r="D6247" s="61" t="s">
        <v>6001</v>
      </c>
      <c r="G6247" s="62"/>
      <c r="J6247" s="51" t="s">
        <v>20</v>
      </c>
      <c r="M6247" s="62"/>
      <c r="P6247" s="51" t="s">
        <v>20</v>
      </c>
      <c r="Q6247" s="60" t="s">
        <v>6038</v>
      </c>
      <c r="R6247" s="60">
        <v>35</v>
      </c>
      <c r="S6247" s="62">
        <v>11.5</v>
      </c>
      <c r="U6247" s="54" t="s">
        <v>15</v>
      </c>
      <c r="V6247" s="50" t="s">
        <v>20</v>
      </c>
      <c r="X6247" s="48"/>
    </row>
    <row r="6248" spans="1:24" s="60" customFormat="1" x14ac:dyDescent="0.2">
      <c r="A6248" s="60">
        <v>33</v>
      </c>
      <c r="B6248" s="61" t="s">
        <v>4658</v>
      </c>
      <c r="C6248" s="61">
        <v>3302</v>
      </c>
      <c r="D6248" s="61" t="s">
        <v>6001</v>
      </c>
      <c r="G6248" s="62"/>
      <c r="J6248" s="51" t="s">
        <v>20</v>
      </c>
      <c r="M6248" s="62"/>
      <c r="P6248" s="51" t="s">
        <v>20</v>
      </c>
      <c r="Q6248" s="60" t="s">
        <v>6039</v>
      </c>
      <c r="R6248" s="60">
        <v>36</v>
      </c>
      <c r="S6248" s="62">
        <v>25</v>
      </c>
      <c r="U6248" s="54" t="s">
        <v>15</v>
      </c>
      <c r="V6248" s="50" t="s">
        <v>20</v>
      </c>
      <c r="X6248" s="48"/>
    </row>
    <row r="6249" spans="1:24" s="60" customFormat="1" x14ac:dyDescent="0.2">
      <c r="A6249" s="60">
        <v>33</v>
      </c>
      <c r="B6249" s="61" t="s">
        <v>4658</v>
      </c>
      <c r="C6249" s="61">
        <v>3302</v>
      </c>
      <c r="D6249" s="61" t="s">
        <v>6001</v>
      </c>
      <c r="G6249" s="62"/>
      <c r="J6249" s="51" t="s">
        <v>20</v>
      </c>
      <c r="M6249" s="62"/>
      <c r="P6249" s="51" t="s">
        <v>20</v>
      </c>
      <c r="Q6249" s="60" t="s">
        <v>6040</v>
      </c>
      <c r="R6249" s="60">
        <v>37</v>
      </c>
      <c r="S6249" s="62">
        <v>20</v>
      </c>
      <c r="U6249" s="54" t="s">
        <v>15</v>
      </c>
      <c r="V6249" s="50" t="s">
        <v>20</v>
      </c>
      <c r="X6249" s="48"/>
    </row>
    <row r="6250" spans="1:24" s="60" customFormat="1" x14ac:dyDescent="0.2">
      <c r="A6250" s="60">
        <v>33</v>
      </c>
      <c r="B6250" s="61" t="s">
        <v>4658</v>
      </c>
      <c r="C6250" s="61">
        <v>3302</v>
      </c>
      <c r="D6250" s="61" t="s">
        <v>6001</v>
      </c>
      <c r="G6250" s="62"/>
      <c r="J6250" s="51" t="s">
        <v>20</v>
      </c>
      <c r="M6250" s="62"/>
      <c r="P6250" s="51" t="s">
        <v>20</v>
      </c>
      <c r="Q6250" s="60" t="s">
        <v>6041</v>
      </c>
      <c r="R6250" s="60">
        <v>38</v>
      </c>
      <c r="S6250" s="62">
        <v>30</v>
      </c>
      <c r="U6250" s="54" t="s">
        <v>15</v>
      </c>
      <c r="V6250" s="50" t="s">
        <v>20</v>
      </c>
      <c r="X6250" s="48"/>
    </row>
    <row r="6251" spans="1:24" s="60" customFormat="1" x14ac:dyDescent="0.2">
      <c r="A6251" s="60">
        <v>33</v>
      </c>
      <c r="B6251" s="61" t="s">
        <v>4658</v>
      </c>
      <c r="C6251" s="61">
        <v>3302</v>
      </c>
      <c r="D6251" s="61" t="s">
        <v>6001</v>
      </c>
      <c r="G6251" s="62"/>
      <c r="J6251" s="51" t="s">
        <v>20</v>
      </c>
      <c r="M6251" s="62"/>
      <c r="P6251" s="51" t="s">
        <v>20</v>
      </c>
      <c r="Q6251" s="60" t="s">
        <v>6042</v>
      </c>
      <c r="R6251" s="60">
        <v>39</v>
      </c>
      <c r="S6251" s="62">
        <v>22</v>
      </c>
      <c r="U6251" s="54" t="s">
        <v>15</v>
      </c>
      <c r="V6251" s="50" t="s">
        <v>20</v>
      </c>
      <c r="X6251" s="48"/>
    </row>
    <row r="6252" spans="1:24" s="60" customFormat="1" x14ac:dyDescent="0.2">
      <c r="A6252" s="60">
        <v>33</v>
      </c>
      <c r="B6252" s="61" t="s">
        <v>4658</v>
      </c>
      <c r="C6252" s="61">
        <v>3302</v>
      </c>
      <c r="D6252" s="61" t="s">
        <v>6001</v>
      </c>
      <c r="G6252" s="62"/>
      <c r="J6252" s="51" t="s">
        <v>20</v>
      </c>
      <c r="M6252" s="62"/>
      <c r="P6252" s="51" t="s">
        <v>20</v>
      </c>
      <c r="Q6252" s="60" t="s">
        <v>6043</v>
      </c>
      <c r="R6252" s="60">
        <v>40</v>
      </c>
      <c r="S6252" s="62">
        <v>50</v>
      </c>
      <c r="U6252" s="54" t="s">
        <v>15</v>
      </c>
      <c r="V6252" s="50" t="s">
        <v>20</v>
      </c>
      <c r="X6252" s="48"/>
    </row>
    <row r="6253" spans="1:24" s="60" customFormat="1" x14ac:dyDescent="0.2">
      <c r="A6253" s="60">
        <v>33</v>
      </c>
      <c r="B6253" s="61" t="s">
        <v>4658</v>
      </c>
      <c r="C6253" s="61">
        <v>3302</v>
      </c>
      <c r="D6253" s="61" t="s">
        <v>6001</v>
      </c>
      <c r="G6253" s="62"/>
      <c r="J6253" s="51" t="s">
        <v>20</v>
      </c>
      <c r="M6253" s="62"/>
      <c r="P6253" s="51" t="s">
        <v>20</v>
      </c>
      <c r="Q6253" s="60" t="s">
        <v>6044</v>
      </c>
      <c r="R6253" s="60">
        <v>41</v>
      </c>
      <c r="S6253" s="62">
        <v>49</v>
      </c>
      <c r="U6253" s="54" t="s">
        <v>15</v>
      </c>
      <c r="V6253" s="50" t="s">
        <v>20</v>
      </c>
      <c r="X6253" s="48"/>
    </row>
    <row r="6254" spans="1:24" s="60" customFormat="1" x14ac:dyDescent="0.2">
      <c r="A6254" s="60">
        <v>33</v>
      </c>
      <c r="B6254" s="61" t="s">
        <v>4658</v>
      </c>
      <c r="C6254" s="61">
        <v>3302</v>
      </c>
      <c r="D6254" s="61" t="s">
        <v>6001</v>
      </c>
      <c r="G6254" s="62"/>
      <c r="J6254" s="51" t="s">
        <v>20</v>
      </c>
      <c r="M6254" s="62"/>
      <c r="P6254" s="51" t="s">
        <v>20</v>
      </c>
      <c r="Q6254" s="60" t="s">
        <v>6045</v>
      </c>
      <c r="R6254" s="60">
        <v>42</v>
      </c>
      <c r="S6254" s="62">
        <v>51</v>
      </c>
      <c r="U6254" s="54" t="s">
        <v>15</v>
      </c>
      <c r="V6254" s="50" t="s">
        <v>20</v>
      </c>
      <c r="X6254" s="48"/>
    </row>
    <row r="6255" spans="1:24" s="60" customFormat="1" x14ac:dyDescent="0.2">
      <c r="A6255" s="60">
        <v>33</v>
      </c>
      <c r="B6255" s="61" t="s">
        <v>4658</v>
      </c>
      <c r="C6255" s="61">
        <v>3302</v>
      </c>
      <c r="D6255" s="61" t="s">
        <v>6001</v>
      </c>
      <c r="G6255" s="62"/>
      <c r="J6255" s="51" t="s">
        <v>20</v>
      </c>
      <c r="M6255" s="62"/>
      <c r="P6255" s="51" t="s">
        <v>20</v>
      </c>
      <c r="Q6255" s="60" t="s">
        <v>6046</v>
      </c>
      <c r="R6255" s="60">
        <v>43</v>
      </c>
      <c r="S6255" s="62">
        <v>24</v>
      </c>
      <c r="U6255" s="54" t="s">
        <v>15</v>
      </c>
      <c r="V6255" s="50" t="s">
        <v>20</v>
      </c>
      <c r="X6255" s="48"/>
    </row>
    <row r="6256" spans="1:24" s="60" customFormat="1" x14ac:dyDescent="0.2">
      <c r="A6256" s="60">
        <v>33</v>
      </c>
      <c r="B6256" s="61" t="s">
        <v>4658</v>
      </c>
      <c r="C6256" s="61">
        <v>3302</v>
      </c>
      <c r="D6256" s="61" t="s">
        <v>6001</v>
      </c>
      <c r="G6256" s="62"/>
      <c r="J6256" s="51" t="s">
        <v>20</v>
      </c>
      <c r="M6256" s="62"/>
      <c r="P6256" s="51" t="s">
        <v>20</v>
      </c>
      <c r="Q6256" s="60" t="s">
        <v>6047</v>
      </c>
      <c r="R6256" s="60">
        <v>44</v>
      </c>
      <c r="S6256" s="62">
        <v>32</v>
      </c>
      <c r="U6256" s="54" t="s">
        <v>15</v>
      </c>
      <c r="V6256" s="50" t="s">
        <v>20</v>
      </c>
      <c r="X6256" s="48"/>
    </row>
    <row r="6257" spans="1:24" s="60" customFormat="1" x14ac:dyDescent="0.2">
      <c r="A6257" s="60">
        <v>33</v>
      </c>
      <c r="B6257" s="61" t="s">
        <v>4658</v>
      </c>
      <c r="C6257" s="61">
        <v>3302</v>
      </c>
      <c r="D6257" s="61" t="s">
        <v>6001</v>
      </c>
      <c r="G6257" s="62"/>
      <c r="J6257" s="51" t="s">
        <v>20</v>
      </c>
      <c r="M6257" s="62"/>
      <c r="P6257" s="51" t="s">
        <v>20</v>
      </c>
      <c r="Q6257" s="60" t="s">
        <v>6048</v>
      </c>
      <c r="R6257" s="60">
        <v>45</v>
      </c>
      <c r="S6257" s="62">
        <v>11</v>
      </c>
      <c r="U6257" s="54" t="s">
        <v>15</v>
      </c>
      <c r="V6257" s="50" t="s">
        <v>20</v>
      </c>
      <c r="X6257" s="48"/>
    </row>
    <row r="6258" spans="1:24" s="60" customFormat="1" x14ac:dyDescent="0.2">
      <c r="A6258" s="60">
        <v>33</v>
      </c>
      <c r="B6258" s="61" t="s">
        <v>4658</v>
      </c>
      <c r="C6258" s="61">
        <v>3302</v>
      </c>
      <c r="D6258" s="61" t="s">
        <v>6001</v>
      </c>
      <c r="G6258" s="62"/>
      <c r="J6258" s="51" t="s">
        <v>20</v>
      </c>
      <c r="M6258" s="62"/>
      <c r="P6258" s="51" t="s">
        <v>20</v>
      </c>
      <c r="Q6258" s="60" t="s">
        <v>4863</v>
      </c>
      <c r="R6258" s="60">
        <v>46</v>
      </c>
      <c r="S6258" s="62">
        <v>242.09200000000001</v>
      </c>
      <c r="U6258" s="54" t="s">
        <v>15</v>
      </c>
      <c r="V6258" s="50" t="s">
        <v>20</v>
      </c>
      <c r="X6258" s="48"/>
    </row>
    <row r="6259" spans="1:24" s="60" customFormat="1" x14ac:dyDescent="0.2">
      <c r="A6259" s="60">
        <v>33</v>
      </c>
      <c r="B6259" s="61" t="s">
        <v>4658</v>
      </c>
      <c r="C6259" s="61">
        <v>3302</v>
      </c>
      <c r="D6259" s="61" t="s">
        <v>6001</v>
      </c>
      <c r="G6259" s="62"/>
      <c r="J6259" s="51" t="s">
        <v>20</v>
      </c>
      <c r="M6259" s="62"/>
      <c r="P6259" s="51" t="s">
        <v>20</v>
      </c>
      <c r="Q6259" s="60" t="s">
        <v>6049</v>
      </c>
      <c r="R6259" s="60">
        <v>47</v>
      </c>
      <c r="S6259" s="62">
        <v>46</v>
      </c>
      <c r="U6259" s="54" t="s">
        <v>15</v>
      </c>
      <c r="V6259" s="50" t="s">
        <v>20</v>
      </c>
      <c r="X6259" s="48"/>
    </row>
    <row r="6260" spans="1:24" s="60" customFormat="1" x14ac:dyDescent="0.2">
      <c r="A6260" s="60">
        <v>33</v>
      </c>
      <c r="B6260" s="61" t="s">
        <v>4658</v>
      </c>
      <c r="C6260" s="61">
        <v>3302</v>
      </c>
      <c r="D6260" s="61" t="s">
        <v>6001</v>
      </c>
      <c r="G6260" s="62"/>
      <c r="J6260" s="51" t="s">
        <v>20</v>
      </c>
      <c r="M6260" s="62"/>
      <c r="P6260" s="51" t="s">
        <v>20</v>
      </c>
      <c r="Q6260" s="60" t="s">
        <v>6050</v>
      </c>
      <c r="R6260" s="60">
        <v>48</v>
      </c>
      <c r="S6260" s="62">
        <v>50</v>
      </c>
      <c r="U6260" s="54" t="s">
        <v>15</v>
      </c>
      <c r="V6260" s="50" t="s">
        <v>20</v>
      </c>
      <c r="X6260" s="48"/>
    </row>
    <row r="6261" spans="1:24" s="60" customFormat="1" x14ac:dyDescent="0.2">
      <c r="A6261" s="60">
        <v>33</v>
      </c>
      <c r="B6261" s="61" t="s">
        <v>4658</v>
      </c>
      <c r="C6261" s="61">
        <v>3302</v>
      </c>
      <c r="D6261" s="61" t="s">
        <v>6001</v>
      </c>
      <c r="G6261" s="62"/>
      <c r="J6261" s="51" t="s">
        <v>20</v>
      </c>
      <c r="M6261" s="62"/>
      <c r="P6261" s="51" t="s">
        <v>20</v>
      </c>
      <c r="Q6261" s="60" t="s">
        <v>5414</v>
      </c>
      <c r="R6261" s="60">
        <v>49</v>
      </c>
      <c r="S6261" s="62">
        <v>60</v>
      </c>
      <c r="U6261" s="54" t="s">
        <v>15</v>
      </c>
      <c r="V6261" s="50" t="s">
        <v>20</v>
      </c>
      <c r="X6261" s="48"/>
    </row>
    <row r="6262" spans="1:24" s="60" customFormat="1" x14ac:dyDescent="0.2">
      <c r="A6262" s="60">
        <v>33</v>
      </c>
      <c r="B6262" s="61" t="s">
        <v>4658</v>
      </c>
      <c r="C6262" s="61">
        <v>3302</v>
      </c>
      <c r="D6262" s="61" t="s">
        <v>6001</v>
      </c>
      <c r="G6262" s="62"/>
      <c r="J6262" s="51" t="s">
        <v>20</v>
      </c>
      <c r="M6262" s="62"/>
      <c r="P6262" s="51" t="s">
        <v>20</v>
      </c>
      <c r="Q6262" s="60" t="s">
        <v>6051</v>
      </c>
      <c r="R6262" s="60">
        <v>50</v>
      </c>
      <c r="S6262" s="62">
        <v>17</v>
      </c>
      <c r="U6262" s="54" t="s">
        <v>15</v>
      </c>
      <c r="V6262" s="50" t="s">
        <v>20</v>
      </c>
      <c r="X6262" s="48"/>
    </row>
    <row r="6263" spans="1:24" s="60" customFormat="1" x14ac:dyDescent="0.2">
      <c r="A6263" s="60">
        <v>33</v>
      </c>
      <c r="B6263" s="61" t="s">
        <v>4658</v>
      </c>
      <c r="C6263" s="61">
        <v>3302</v>
      </c>
      <c r="D6263" s="61" t="s">
        <v>6001</v>
      </c>
      <c r="G6263" s="62"/>
      <c r="J6263" s="51" t="s">
        <v>20</v>
      </c>
      <c r="M6263" s="62"/>
      <c r="P6263" s="51" t="s">
        <v>20</v>
      </c>
      <c r="Q6263" s="60" t="s">
        <v>6052</v>
      </c>
      <c r="R6263" s="60">
        <v>51</v>
      </c>
      <c r="S6263" s="62">
        <v>10</v>
      </c>
      <c r="U6263" s="54" t="s">
        <v>15</v>
      </c>
      <c r="V6263" s="50" t="s">
        <v>20</v>
      </c>
      <c r="X6263" s="48"/>
    </row>
    <row r="6264" spans="1:24" s="60" customFormat="1" x14ac:dyDescent="0.2">
      <c r="A6264" s="60">
        <v>33</v>
      </c>
      <c r="B6264" s="61" t="s">
        <v>4658</v>
      </c>
      <c r="C6264" s="61">
        <v>3302</v>
      </c>
      <c r="D6264" s="61" t="s">
        <v>6001</v>
      </c>
      <c r="G6264" s="62"/>
      <c r="J6264" s="51" t="s">
        <v>20</v>
      </c>
      <c r="M6264" s="62"/>
      <c r="P6264" s="51" t="s">
        <v>20</v>
      </c>
      <c r="Q6264" s="60" t="s">
        <v>6053</v>
      </c>
      <c r="R6264" s="60">
        <v>52</v>
      </c>
      <c r="S6264" s="62">
        <v>25</v>
      </c>
      <c r="U6264" s="54" t="s">
        <v>15</v>
      </c>
      <c r="V6264" s="50" t="s">
        <v>20</v>
      </c>
      <c r="X6264" s="48"/>
    </row>
    <row r="6265" spans="1:24" s="60" customFormat="1" x14ac:dyDescent="0.2">
      <c r="A6265" s="60">
        <v>33</v>
      </c>
      <c r="B6265" s="61" t="s">
        <v>4658</v>
      </c>
      <c r="C6265" s="61">
        <v>3302</v>
      </c>
      <c r="D6265" s="61" t="s">
        <v>6001</v>
      </c>
      <c r="G6265" s="62"/>
      <c r="J6265" s="51" t="s">
        <v>20</v>
      </c>
      <c r="M6265" s="62"/>
      <c r="P6265" s="51" t="s">
        <v>20</v>
      </c>
      <c r="Q6265" s="60" t="s">
        <v>6054</v>
      </c>
      <c r="R6265" s="60">
        <v>53</v>
      </c>
      <c r="S6265" s="62">
        <v>20</v>
      </c>
      <c r="U6265" s="54" t="s">
        <v>15</v>
      </c>
      <c r="V6265" s="50" t="s">
        <v>20</v>
      </c>
      <c r="X6265" s="48"/>
    </row>
    <row r="6266" spans="1:24" s="60" customFormat="1" x14ac:dyDescent="0.2">
      <c r="A6266" s="60">
        <v>33</v>
      </c>
      <c r="B6266" s="61" t="s">
        <v>4658</v>
      </c>
      <c r="C6266" s="61">
        <v>3302</v>
      </c>
      <c r="D6266" s="61" t="s">
        <v>6001</v>
      </c>
      <c r="G6266" s="62"/>
      <c r="J6266" s="51" t="s">
        <v>20</v>
      </c>
      <c r="M6266" s="62"/>
      <c r="P6266" s="51" t="s">
        <v>20</v>
      </c>
      <c r="Q6266" s="60" t="s">
        <v>6055</v>
      </c>
      <c r="R6266" s="60">
        <v>54</v>
      </c>
      <c r="S6266" s="62">
        <v>48.31</v>
      </c>
      <c r="U6266" s="54" t="s">
        <v>15</v>
      </c>
      <c r="V6266" s="50" t="s">
        <v>20</v>
      </c>
      <c r="X6266" s="48"/>
    </row>
    <row r="6267" spans="1:24" s="60" customFormat="1" x14ac:dyDescent="0.2">
      <c r="A6267" s="60">
        <v>33</v>
      </c>
      <c r="B6267" s="61" t="s">
        <v>4658</v>
      </c>
      <c r="C6267" s="61">
        <v>3302</v>
      </c>
      <c r="D6267" s="61" t="s">
        <v>6001</v>
      </c>
      <c r="G6267" s="62"/>
      <c r="J6267" s="51" t="s">
        <v>20</v>
      </c>
      <c r="M6267" s="62"/>
      <c r="P6267" s="51" t="s">
        <v>20</v>
      </c>
      <c r="Q6267" s="60" t="s">
        <v>6056</v>
      </c>
      <c r="R6267" s="60">
        <v>55</v>
      </c>
      <c r="S6267" s="62">
        <v>242.25</v>
      </c>
      <c r="U6267" s="54" t="s">
        <v>15</v>
      </c>
      <c r="V6267" s="50" t="s">
        <v>20</v>
      </c>
      <c r="X6267" s="48"/>
    </row>
    <row r="6268" spans="1:24" s="60" customFormat="1" x14ac:dyDescent="0.2">
      <c r="A6268" s="60">
        <v>33</v>
      </c>
      <c r="B6268" s="61" t="s">
        <v>4658</v>
      </c>
      <c r="C6268" s="61">
        <v>3302</v>
      </c>
      <c r="D6268" s="61" t="s">
        <v>6001</v>
      </c>
      <c r="G6268" s="62"/>
      <c r="J6268" s="51" t="s">
        <v>20</v>
      </c>
      <c r="M6268" s="62"/>
      <c r="P6268" s="51" t="s">
        <v>20</v>
      </c>
      <c r="Q6268" s="60" t="s">
        <v>6057</v>
      </c>
      <c r="R6268" s="60">
        <v>56</v>
      </c>
      <c r="S6268" s="62">
        <v>19</v>
      </c>
      <c r="U6268" s="54" t="s">
        <v>15</v>
      </c>
      <c r="V6268" s="50" t="s">
        <v>20</v>
      </c>
      <c r="X6268" s="48"/>
    </row>
    <row r="6269" spans="1:24" s="60" customFormat="1" x14ac:dyDescent="0.2">
      <c r="A6269" s="60">
        <v>33</v>
      </c>
      <c r="B6269" s="61" t="s">
        <v>4658</v>
      </c>
      <c r="C6269" s="61">
        <v>3302</v>
      </c>
      <c r="D6269" s="61" t="s">
        <v>6001</v>
      </c>
      <c r="G6269" s="62"/>
      <c r="J6269" s="51" t="s">
        <v>20</v>
      </c>
      <c r="M6269" s="62"/>
      <c r="P6269" s="51" t="s">
        <v>20</v>
      </c>
      <c r="Q6269" s="60" t="s">
        <v>6058</v>
      </c>
      <c r="R6269" s="60">
        <v>57</v>
      </c>
      <c r="S6269" s="62">
        <v>20</v>
      </c>
      <c r="U6269" s="54" t="s">
        <v>15</v>
      </c>
      <c r="V6269" s="50" t="s">
        <v>20</v>
      </c>
      <c r="X6269" s="48"/>
    </row>
    <row r="6270" spans="1:24" s="60" customFormat="1" x14ac:dyDescent="0.2">
      <c r="A6270" s="60">
        <v>33</v>
      </c>
      <c r="B6270" s="61" t="s">
        <v>4658</v>
      </c>
      <c r="C6270" s="61">
        <v>3302</v>
      </c>
      <c r="D6270" s="61" t="s">
        <v>6001</v>
      </c>
      <c r="G6270" s="62"/>
      <c r="J6270" s="51" t="s">
        <v>20</v>
      </c>
      <c r="M6270" s="62"/>
      <c r="P6270" s="51" t="s">
        <v>20</v>
      </c>
      <c r="Q6270" s="60" t="s">
        <v>6059</v>
      </c>
      <c r="R6270" s="60">
        <v>58</v>
      </c>
      <c r="S6270" s="62">
        <v>37.340000000000003</v>
      </c>
      <c r="U6270" s="54" t="s">
        <v>15</v>
      </c>
      <c r="V6270" s="50" t="s">
        <v>20</v>
      </c>
      <c r="X6270" s="48"/>
    </row>
    <row r="6271" spans="1:24" s="60" customFormat="1" x14ac:dyDescent="0.2">
      <c r="A6271" s="60">
        <v>33</v>
      </c>
      <c r="B6271" s="61" t="s">
        <v>4658</v>
      </c>
      <c r="C6271" s="61">
        <v>3302</v>
      </c>
      <c r="D6271" s="61" t="s">
        <v>6001</v>
      </c>
      <c r="G6271" s="62"/>
      <c r="J6271" s="51" t="s">
        <v>20</v>
      </c>
      <c r="M6271" s="62"/>
      <c r="P6271" s="51" t="s">
        <v>20</v>
      </c>
      <c r="Q6271" s="60" t="s">
        <v>6060</v>
      </c>
      <c r="R6271" s="60">
        <v>59</v>
      </c>
      <c r="S6271" s="62">
        <v>40</v>
      </c>
      <c r="U6271" s="54" t="s">
        <v>15</v>
      </c>
      <c r="V6271" s="50" t="s">
        <v>20</v>
      </c>
      <c r="X6271" s="48"/>
    </row>
    <row r="6272" spans="1:24" s="60" customFormat="1" x14ac:dyDescent="0.2">
      <c r="A6272" s="60">
        <v>33</v>
      </c>
      <c r="B6272" s="61" t="s">
        <v>4658</v>
      </c>
      <c r="C6272" s="61">
        <v>3302</v>
      </c>
      <c r="D6272" s="61" t="s">
        <v>6001</v>
      </c>
      <c r="G6272" s="62"/>
      <c r="J6272" s="51" t="s">
        <v>20</v>
      </c>
      <c r="M6272" s="62"/>
      <c r="P6272" s="51" t="s">
        <v>20</v>
      </c>
      <c r="Q6272" s="60" t="s">
        <v>6061</v>
      </c>
      <c r="R6272" s="60">
        <v>60</v>
      </c>
      <c r="S6272" s="62">
        <v>33</v>
      </c>
      <c r="U6272" s="54" t="s">
        <v>15</v>
      </c>
      <c r="V6272" s="50" t="s">
        <v>20</v>
      </c>
      <c r="X6272" s="48"/>
    </row>
    <row r="6273" spans="1:24" s="60" customFormat="1" x14ac:dyDescent="0.2">
      <c r="A6273" s="60">
        <v>33</v>
      </c>
      <c r="B6273" s="61" t="s">
        <v>4658</v>
      </c>
      <c r="C6273" s="61">
        <v>3302</v>
      </c>
      <c r="D6273" s="61" t="s">
        <v>6001</v>
      </c>
      <c r="G6273" s="62"/>
      <c r="J6273" s="51" t="s">
        <v>20</v>
      </c>
      <c r="M6273" s="62"/>
      <c r="P6273" s="51" t="s">
        <v>20</v>
      </c>
      <c r="Q6273" s="60" t="s">
        <v>6062</v>
      </c>
      <c r="R6273" s="60">
        <v>61</v>
      </c>
      <c r="S6273" s="62">
        <v>15</v>
      </c>
      <c r="U6273" s="54" t="s">
        <v>15</v>
      </c>
      <c r="V6273" s="50" t="s">
        <v>20</v>
      </c>
      <c r="X6273" s="48"/>
    </row>
    <row r="6274" spans="1:24" s="60" customFormat="1" x14ac:dyDescent="0.2">
      <c r="A6274" s="60">
        <v>33</v>
      </c>
      <c r="B6274" s="61" t="s">
        <v>4658</v>
      </c>
      <c r="C6274" s="61">
        <v>3302</v>
      </c>
      <c r="D6274" s="61" t="s">
        <v>6001</v>
      </c>
      <c r="G6274" s="62"/>
      <c r="J6274" s="51" t="s">
        <v>20</v>
      </c>
      <c r="M6274" s="62"/>
      <c r="P6274" s="51" t="s">
        <v>20</v>
      </c>
      <c r="Q6274" s="60" t="s">
        <v>5418</v>
      </c>
      <c r="R6274" s="60">
        <v>62</v>
      </c>
      <c r="S6274" s="62">
        <v>16</v>
      </c>
      <c r="U6274" s="54" t="s">
        <v>15</v>
      </c>
      <c r="V6274" s="50" t="s">
        <v>20</v>
      </c>
      <c r="X6274" s="48"/>
    </row>
    <row r="6275" spans="1:24" s="60" customFormat="1" x14ac:dyDescent="0.2">
      <c r="A6275" s="60">
        <v>33</v>
      </c>
      <c r="B6275" s="61" t="s">
        <v>4658</v>
      </c>
      <c r="C6275" s="61">
        <v>3302</v>
      </c>
      <c r="D6275" s="61" t="s">
        <v>6001</v>
      </c>
      <c r="G6275" s="62"/>
      <c r="J6275" s="51" t="s">
        <v>20</v>
      </c>
      <c r="M6275" s="62"/>
      <c r="P6275" s="51" t="s">
        <v>20</v>
      </c>
      <c r="Q6275" s="60" t="s">
        <v>6063</v>
      </c>
      <c r="R6275" s="60">
        <v>63</v>
      </c>
      <c r="S6275" s="62">
        <v>53</v>
      </c>
      <c r="U6275" s="54" t="s">
        <v>15</v>
      </c>
      <c r="V6275" s="50" t="s">
        <v>20</v>
      </c>
      <c r="X6275" s="48"/>
    </row>
    <row r="6276" spans="1:24" s="60" customFormat="1" x14ac:dyDescent="0.2">
      <c r="A6276" s="60">
        <v>33</v>
      </c>
      <c r="B6276" s="61" t="s">
        <v>4658</v>
      </c>
      <c r="C6276" s="61">
        <v>3302</v>
      </c>
      <c r="D6276" s="61" t="s">
        <v>6001</v>
      </c>
      <c r="G6276" s="62"/>
      <c r="J6276" s="51" t="s">
        <v>20</v>
      </c>
      <c r="M6276" s="62"/>
      <c r="P6276" s="51" t="s">
        <v>20</v>
      </c>
      <c r="Q6276" s="60" t="s">
        <v>6064</v>
      </c>
      <c r="R6276" s="60">
        <v>64</v>
      </c>
      <c r="S6276" s="62">
        <v>23.1</v>
      </c>
      <c r="U6276" s="54" t="s">
        <v>15</v>
      </c>
      <c r="V6276" s="50" t="s">
        <v>20</v>
      </c>
      <c r="X6276" s="48"/>
    </row>
    <row r="6277" spans="1:24" s="60" customFormat="1" x14ac:dyDescent="0.2">
      <c r="A6277" s="60">
        <v>33</v>
      </c>
      <c r="B6277" s="61" t="s">
        <v>4658</v>
      </c>
      <c r="C6277" s="61">
        <v>3302</v>
      </c>
      <c r="D6277" s="61" t="s">
        <v>6001</v>
      </c>
      <c r="G6277" s="62"/>
      <c r="J6277" s="51" t="s">
        <v>20</v>
      </c>
      <c r="M6277" s="62"/>
      <c r="P6277" s="51" t="s">
        <v>20</v>
      </c>
      <c r="Q6277" s="60" t="s">
        <v>6065</v>
      </c>
      <c r="R6277" s="60">
        <v>65</v>
      </c>
      <c r="S6277" s="62">
        <v>20</v>
      </c>
      <c r="U6277" s="54" t="s">
        <v>15</v>
      </c>
      <c r="V6277" s="50" t="s">
        <v>20</v>
      </c>
      <c r="X6277" s="48"/>
    </row>
    <row r="6278" spans="1:24" s="60" customFormat="1" x14ac:dyDescent="0.2">
      <c r="A6278" s="60">
        <v>33</v>
      </c>
      <c r="B6278" s="61" t="s">
        <v>4658</v>
      </c>
      <c r="C6278" s="61">
        <v>3302</v>
      </c>
      <c r="D6278" s="61" t="s">
        <v>6001</v>
      </c>
      <c r="G6278" s="62"/>
      <c r="J6278" s="51" t="s">
        <v>20</v>
      </c>
      <c r="M6278" s="62"/>
      <c r="P6278" s="51" t="s">
        <v>20</v>
      </c>
      <c r="Q6278" s="60" t="s">
        <v>6066</v>
      </c>
      <c r="R6278" s="60">
        <v>66</v>
      </c>
      <c r="S6278" s="62">
        <v>83</v>
      </c>
      <c r="U6278" s="54" t="s">
        <v>15</v>
      </c>
      <c r="V6278" s="50" t="s">
        <v>20</v>
      </c>
      <c r="X6278" s="48"/>
    </row>
    <row r="6279" spans="1:24" s="60" customFormat="1" x14ac:dyDescent="0.2">
      <c r="A6279" s="60">
        <v>33</v>
      </c>
      <c r="B6279" s="61" t="s">
        <v>4658</v>
      </c>
      <c r="C6279" s="61">
        <v>3302</v>
      </c>
      <c r="D6279" s="61" t="s">
        <v>6001</v>
      </c>
      <c r="G6279" s="62"/>
      <c r="J6279" s="51" t="s">
        <v>20</v>
      </c>
      <c r="M6279" s="62"/>
      <c r="P6279" s="51" t="s">
        <v>20</v>
      </c>
      <c r="Q6279" s="60" t="s">
        <v>6067</v>
      </c>
      <c r="R6279" s="60">
        <v>67</v>
      </c>
      <c r="S6279" s="62">
        <v>14.78</v>
      </c>
      <c r="U6279" s="54" t="s">
        <v>15</v>
      </c>
      <c r="V6279" s="50" t="s">
        <v>20</v>
      </c>
      <c r="X6279" s="48"/>
    </row>
    <row r="6280" spans="1:24" s="60" customFormat="1" x14ac:dyDescent="0.2">
      <c r="A6280" s="60">
        <v>33</v>
      </c>
      <c r="B6280" s="61" t="s">
        <v>4658</v>
      </c>
      <c r="C6280" s="61">
        <v>3302</v>
      </c>
      <c r="D6280" s="61" t="s">
        <v>6001</v>
      </c>
      <c r="G6280" s="62"/>
      <c r="J6280" s="51" t="s">
        <v>20</v>
      </c>
      <c r="M6280" s="62"/>
      <c r="P6280" s="51" t="s">
        <v>20</v>
      </c>
      <c r="Q6280" s="60" t="s">
        <v>6068</v>
      </c>
      <c r="R6280" s="60">
        <v>68</v>
      </c>
      <c r="S6280" s="62">
        <v>10</v>
      </c>
      <c r="U6280" s="54" t="s">
        <v>15</v>
      </c>
      <c r="V6280" s="50" t="s">
        <v>20</v>
      </c>
      <c r="X6280" s="48"/>
    </row>
    <row r="6281" spans="1:24" s="60" customFormat="1" x14ac:dyDescent="0.2">
      <c r="A6281" s="60">
        <v>33</v>
      </c>
      <c r="B6281" s="61" t="s">
        <v>4658</v>
      </c>
      <c r="C6281" s="61">
        <v>3302</v>
      </c>
      <c r="D6281" s="61" t="s">
        <v>6001</v>
      </c>
      <c r="G6281" s="62"/>
      <c r="J6281" s="51" t="s">
        <v>20</v>
      </c>
      <c r="M6281" s="62"/>
      <c r="P6281" s="51" t="s">
        <v>20</v>
      </c>
      <c r="Q6281" s="60" t="s">
        <v>6069</v>
      </c>
      <c r="R6281" s="60">
        <v>69</v>
      </c>
      <c r="S6281" s="62">
        <v>88.4</v>
      </c>
      <c r="U6281" s="54" t="s">
        <v>15</v>
      </c>
      <c r="V6281" s="50" t="s">
        <v>20</v>
      </c>
      <c r="X6281" s="48"/>
    </row>
    <row r="6282" spans="1:24" s="60" customFormat="1" x14ac:dyDescent="0.2">
      <c r="A6282" s="60">
        <v>33</v>
      </c>
      <c r="B6282" s="61" t="s">
        <v>4658</v>
      </c>
      <c r="C6282" s="61">
        <v>3302</v>
      </c>
      <c r="D6282" s="61" t="s">
        <v>6001</v>
      </c>
      <c r="G6282" s="62"/>
      <c r="J6282" s="51" t="s">
        <v>20</v>
      </c>
      <c r="M6282" s="62"/>
      <c r="P6282" s="51" t="s">
        <v>20</v>
      </c>
      <c r="Q6282" s="60" t="s">
        <v>6070</v>
      </c>
      <c r="R6282" s="60">
        <v>70</v>
      </c>
      <c r="S6282" s="62">
        <v>50</v>
      </c>
      <c r="U6282" s="54" t="s">
        <v>15</v>
      </c>
      <c r="V6282" s="50" t="s">
        <v>20</v>
      </c>
      <c r="X6282" s="48"/>
    </row>
    <row r="6283" spans="1:24" s="60" customFormat="1" x14ac:dyDescent="0.2">
      <c r="A6283" s="60">
        <v>33</v>
      </c>
      <c r="B6283" s="61" t="s">
        <v>4658</v>
      </c>
      <c r="C6283" s="61">
        <v>3302</v>
      </c>
      <c r="D6283" s="61" t="s">
        <v>6001</v>
      </c>
      <c r="G6283" s="62"/>
      <c r="J6283" s="51" t="s">
        <v>20</v>
      </c>
      <c r="M6283" s="62"/>
      <c r="P6283" s="51" t="s">
        <v>20</v>
      </c>
      <c r="Q6283" s="60" t="s">
        <v>6071</v>
      </c>
      <c r="R6283" s="60">
        <v>71</v>
      </c>
      <c r="S6283" s="62">
        <v>103</v>
      </c>
      <c r="U6283" s="54" t="s">
        <v>15</v>
      </c>
      <c r="V6283" s="50" t="s">
        <v>20</v>
      </c>
      <c r="X6283" s="48"/>
    </row>
    <row r="6284" spans="1:24" s="60" customFormat="1" x14ac:dyDescent="0.2">
      <c r="A6284" s="60">
        <v>33</v>
      </c>
      <c r="B6284" s="61" t="s">
        <v>4658</v>
      </c>
      <c r="C6284" s="61">
        <v>3302</v>
      </c>
      <c r="D6284" s="61" t="s">
        <v>6001</v>
      </c>
      <c r="G6284" s="62"/>
      <c r="J6284" s="51" t="s">
        <v>20</v>
      </c>
      <c r="M6284" s="62"/>
      <c r="P6284" s="51" t="s">
        <v>20</v>
      </c>
      <c r="Q6284" s="60" t="s">
        <v>6072</v>
      </c>
      <c r="R6284" s="60">
        <v>72</v>
      </c>
      <c r="S6284" s="62">
        <v>20</v>
      </c>
      <c r="U6284" s="54" t="s">
        <v>15</v>
      </c>
      <c r="V6284" s="50" t="s">
        <v>20</v>
      </c>
      <c r="X6284" s="48"/>
    </row>
    <row r="6285" spans="1:24" s="60" customFormat="1" x14ac:dyDescent="0.2">
      <c r="A6285" s="60">
        <v>33</v>
      </c>
      <c r="B6285" s="61" t="s">
        <v>4658</v>
      </c>
      <c r="C6285" s="61">
        <v>3302</v>
      </c>
      <c r="D6285" s="61" t="s">
        <v>6001</v>
      </c>
      <c r="G6285" s="62"/>
      <c r="J6285" s="51" t="s">
        <v>20</v>
      </c>
      <c r="M6285" s="62"/>
      <c r="P6285" s="51" t="s">
        <v>20</v>
      </c>
      <c r="Q6285" s="60" t="s">
        <v>6073</v>
      </c>
      <c r="R6285" s="60">
        <v>73</v>
      </c>
      <c r="S6285" s="62">
        <v>77</v>
      </c>
      <c r="U6285" s="54" t="s">
        <v>15</v>
      </c>
      <c r="V6285" s="50" t="s">
        <v>20</v>
      </c>
      <c r="X6285" s="48"/>
    </row>
    <row r="6286" spans="1:24" s="60" customFormat="1" x14ac:dyDescent="0.2">
      <c r="A6286" s="60">
        <v>33</v>
      </c>
      <c r="B6286" s="61" t="s">
        <v>4658</v>
      </c>
      <c r="C6286" s="61">
        <v>3302</v>
      </c>
      <c r="D6286" s="61" t="s">
        <v>6001</v>
      </c>
      <c r="G6286" s="62"/>
      <c r="J6286" s="51" t="s">
        <v>20</v>
      </c>
      <c r="M6286" s="62"/>
      <c r="P6286" s="51" t="s">
        <v>20</v>
      </c>
      <c r="Q6286" s="60" t="s">
        <v>6074</v>
      </c>
      <c r="R6286" s="60">
        <v>74</v>
      </c>
      <c r="S6286" s="62">
        <v>25</v>
      </c>
      <c r="U6286" s="54" t="s">
        <v>15</v>
      </c>
      <c r="V6286" s="50" t="s">
        <v>20</v>
      </c>
      <c r="X6286" s="48"/>
    </row>
    <row r="6287" spans="1:24" s="60" customFormat="1" x14ac:dyDescent="0.2">
      <c r="A6287" s="60">
        <v>33</v>
      </c>
      <c r="B6287" s="61" t="s">
        <v>4658</v>
      </c>
      <c r="C6287" s="61">
        <v>3302</v>
      </c>
      <c r="D6287" s="61" t="s">
        <v>6001</v>
      </c>
      <c r="G6287" s="62"/>
      <c r="J6287" s="51" t="s">
        <v>20</v>
      </c>
      <c r="M6287" s="62"/>
      <c r="P6287" s="51" t="s">
        <v>20</v>
      </c>
      <c r="Q6287" s="60" t="s">
        <v>4683</v>
      </c>
      <c r="R6287" s="60">
        <v>75</v>
      </c>
      <c r="S6287" s="62">
        <v>24</v>
      </c>
      <c r="U6287" s="54" t="s">
        <v>15</v>
      </c>
      <c r="V6287" s="50" t="s">
        <v>20</v>
      </c>
      <c r="X6287" s="48"/>
    </row>
    <row r="6288" spans="1:24" s="60" customFormat="1" x14ac:dyDescent="0.2">
      <c r="A6288" s="60">
        <v>33</v>
      </c>
      <c r="B6288" s="61" t="s">
        <v>4658</v>
      </c>
      <c r="C6288" s="61">
        <v>3302</v>
      </c>
      <c r="D6288" s="61" t="s">
        <v>6001</v>
      </c>
      <c r="G6288" s="62"/>
      <c r="J6288" s="51" t="s">
        <v>20</v>
      </c>
      <c r="M6288" s="62"/>
      <c r="P6288" s="51" t="s">
        <v>20</v>
      </c>
      <c r="Q6288" s="60" t="s">
        <v>6075</v>
      </c>
      <c r="R6288" s="60">
        <v>76</v>
      </c>
      <c r="S6288" s="62">
        <v>32.1</v>
      </c>
      <c r="U6288" s="54" t="s">
        <v>15</v>
      </c>
      <c r="V6288" s="50" t="s">
        <v>20</v>
      </c>
      <c r="X6288" s="48"/>
    </row>
    <row r="6289" spans="1:24" s="60" customFormat="1" x14ac:dyDescent="0.2">
      <c r="A6289" s="60">
        <v>33</v>
      </c>
      <c r="B6289" s="61" t="s">
        <v>4658</v>
      </c>
      <c r="C6289" s="61">
        <v>3302</v>
      </c>
      <c r="D6289" s="61" t="s">
        <v>6001</v>
      </c>
      <c r="G6289" s="62"/>
      <c r="J6289" s="51" t="s">
        <v>20</v>
      </c>
      <c r="M6289" s="62"/>
      <c r="P6289" s="51" t="s">
        <v>20</v>
      </c>
      <c r="Q6289" s="60" t="s">
        <v>6076</v>
      </c>
      <c r="R6289" s="60">
        <v>77</v>
      </c>
      <c r="S6289" s="62">
        <v>46</v>
      </c>
      <c r="U6289" s="54" t="s">
        <v>15</v>
      </c>
      <c r="V6289" s="50" t="s">
        <v>20</v>
      </c>
      <c r="X6289" s="48"/>
    </row>
    <row r="6290" spans="1:24" s="60" customFormat="1" x14ac:dyDescent="0.2">
      <c r="A6290" s="60">
        <v>33</v>
      </c>
      <c r="B6290" s="61" t="s">
        <v>4658</v>
      </c>
      <c r="C6290" s="61">
        <v>3302</v>
      </c>
      <c r="D6290" s="61" t="s">
        <v>6001</v>
      </c>
      <c r="G6290" s="62"/>
      <c r="J6290" s="51" t="s">
        <v>20</v>
      </c>
      <c r="M6290" s="62"/>
      <c r="P6290" s="51" t="s">
        <v>20</v>
      </c>
      <c r="Q6290" s="60" t="s">
        <v>6077</v>
      </c>
      <c r="R6290" s="60">
        <v>78</v>
      </c>
      <c r="S6290" s="62">
        <v>81</v>
      </c>
      <c r="U6290" s="54" t="s">
        <v>15</v>
      </c>
      <c r="V6290" s="50" t="s">
        <v>20</v>
      </c>
      <c r="X6290" s="48"/>
    </row>
    <row r="6291" spans="1:24" s="60" customFormat="1" x14ac:dyDescent="0.2">
      <c r="A6291" s="60">
        <v>33</v>
      </c>
      <c r="B6291" s="61" t="s">
        <v>4658</v>
      </c>
      <c r="C6291" s="61">
        <v>3302</v>
      </c>
      <c r="D6291" s="61" t="s">
        <v>6001</v>
      </c>
      <c r="G6291" s="62"/>
      <c r="J6291" s="51" t="s">
        <v>20</v>
      </c>
      <c r="M6291" s="62"/>
      <c r="P6291" s="51" t="s">
        <v>20</v>
      </c>
      <c r="Q6291" s="60" t="s">
        <v>4252</v>
      </c>
      <c r="R6291" s="60">
        <v>79</v>
      </c>
      <c r="S6291" s="62">
        <v>27</v>
      </c>
      <c r="U6291" s="54" t="s">
        <v>15</v>
      </c>
      <c r="V6291" s="50" t="s">
        <v>20</v>
      </c>
      <c r="X6291" s="48"/>
    </row>
    <row r="6292" spans="1:24" s="60" customFormat="1" x14ac:dyDescent="0.2">
      <c r="A6292" s="60">
        <v>33</v>
      </c>
      <c r="B6292" s="61" t="s">
        <v>4658</v>
      </c>
      <c r="C6292" s="61">
        <v>3302</v>
      </c>
      <c r="D6292" s="61" t="s">
        <v>6001</v>
      </c>
      <c r="G6292" s="62"/>
      <c r="J6292" s="51" t="s">
        <v>20</v>
      </c>
      <c r="M6292" s="62"/>
      <c r="P6292" s="51" t="s">
        <v>20</v>
      </c>
      <c r="Q6292" s="60" t="s">
        <v>6078</v>
      </c>
      <c r="R6292" s="60">
        <v>80</v>
      </c>
      <c r="S6292" s="62">
        <v>39</v>
      </c>
      <c r="U6292" s="54" t="s">
        <v>15</v>
      </c>
      <c r="V6292" s="50" t="s">
        <v>20</v>
      </c>
      <c r="X6292" s="48"/>
    </row>
    <row r="6293" spans="1:24" s="60" customFormat="1" x14ac:dyDescent="0.2">
      <c r="A6293" s="60">
        <v>33</v>
      </c>
      <c r="B6293" s="61" t="s">
        <v>4658</v>
      </c>
      <c r="C6293" s="61">
        <v>3302</v>
      </c>
      <c r="D6293" s="61" t="s">
        <v>6001</v>
      </c>
      <c r="G6293" s="62"/>
      <c r="J6293" s="51" t="s">
        <v>20</v>
      </c>
      <c r="M6293" s="62"/>
      <c r="P6293" s="51" t="s">
        <v>20</v>
      </c>
      <c r="Q6293" s="60" t="s">
        <v>6079</v>
      </c>
      <c r="R6293" s="60">
        <v>81</v>
      </c>
      <c r="S6293" s="62">
        <v>12</v>
      </c>
      <c r="U6293" s="54" t="s">
        <v>15</v>
      </c>
      <c r="V6293" s="50" t="s">
        <v>20</v>
      </c>
      <c r="X6293" s="48"/>
    </row>
    <row r="6294" spans="1:24" s="60" customFormat="1" x14ac:dyDescent="0.2">
      <c r="A6294" s="60">
        <v>33</v>
      </c>
      <c r="B6294" s="61" t="s">
        <v>4658</v>
      </c>
      <c r="C6294" s="61">
        <v>3302</v>
      </c>
      <c r="D6294" s="61" t="s">
        <v>6001</v>
      </c>
      <c r="G6294" s="62"/>
      <c r="J6294" s="51" t="s">
        <v>20</v>
      </c>
      <c r="M6294" s="62"/>
      <c r="P6294" s="51" t="s">
        <v>20</v>
      </c>
      <c r="Q6294" s="60" t="s">
        <v>6080</v>
      </c>
      <c r="R6294" s="60">
        <v>82</v>
      </c>
      <c r="S6294" s="62">
        <v>40</v>
      </c>
      <c r="U6294" s="54" t="s">
        <v>15</v>
      </c>
      <c r="V6294" s="50" t="s">
        <v>20</v>
      </c>
      <c r="X6294" s="48"/>
    </row>
    <row r="6295" spans="1:24" s="60" customFormat="1" x14ac:dyDescent="0.2">
      <c r="A6295" s="60">
        <v>33</v>
      </c>
      <c r="B6295" s="61" t="s">
        <v>4658</v>
      </c>
      <c r="C6295" s="61">
        <v>3302</v>
      </c>
      <c r="D6295" s="61" t="s">
        <v>6001</v>
      </c>
      <c r="G6295" s="62"/>
      <c r="J6295" s="51" t="s">
        <v>20</v>
      </c>
      <c r="M6295" s="62"/>
      <c r="P6295" s="51" t="s">
        <v>20</v>
      </c>
      <c r="Q6295" s="60" t="s">
        <v>3395</v>
      </c>
      <c r="R6295" s="60">
        <v>83</v>
      </c>
      <c r="S6295" s="62">
        <v>13.32</v>
      </c>
      <c r="U6295" s="54" t="s">
        <v>15</v>
      </c>
      <c r="V6295" s="50" t="s">
        <v>20</v>
      </c>
      <c r="X6295" s="48"/>
    </row>
    <row r="6296" spans="1:24" s="60" customFormat="1" x14ac:dyDescent="0.2">
      <c r="A6296" s="60">
        <v>33</v>
      </c>
      <c r="B6296" s="61" t="s">
        <v>4658</v>
      </c>
      <c r="C6296" s="61">
        <v>3302</v>
      </c>
      <c r="D6296" s="61" t="s">
        <v>6001</v>
      </c>
      <c r="G6296" s="62"/>
      <c r="J6296" s="51" t="s">
        <v>20</v>
      </c>
      <c r="M6296" s="62"/>
      <c r="P6296" s="51" t="s">
        <v>20</v>
      </c>
      <c r="Q6296" s="60" t="s">
        <v>6081</v>
      </c>
      <c r="R6296" s="60">
        <v>84</v>
      </c>
      <c r="S6296" s="62">
        <v>13.44</v>
      </c>
      <c r="U6296" s="54" t="s">
        <v>15</v>
      </c>
      <c r="V6296" s="50" t="s">
        <v>20</v>
      </c>
      <c r="X6296" s="48"/>
    </row>
    <row r="6297" spans="1:24" s="60" customFormat="1" x14ac:dyDescent="0.2">
      <c r="A6297" s="60">
        <v>33</v>
      </c>
      <c r="B6297" s="61" t="s">
        <v>4658</v>
      </c>
      <c r="C6297" s="61">
        <v>3302</v>
      </c>
      <c r="D6297" s="61" t="s">
        <v>6001</v>
      </c>
      <c r="G6297" s="62"/>
      <c r="J6297" s="51" t="s">
        <v>20</v>
      </c>
      <c r="M6297" s="62"/>
      <c r="P6297" s="51" t="s">
        <v>20</v>
      </c>
      <c r="Q6297" s="60" t="s">
        <v>6082</v>
      </c>
      <c r="R6297" s="60">
        <v>85</v>
      </c>
      <c r="S6297" s="62">
        <v>13</v>
      </c>
      <c r="U6297" s="54" t="s">
        <v>15</v>
      </c>
      <c r="V6297" s="50" t="s">
        <v>20</v>
      </c>
      <c r="X6297" s="48"/>
    </row>
    <row r="6298" spans="1:24" s="60" customFormat="1" x14ac:dyDescent="0.2">
      <c r="A6298" s="60">
        <v>33</v>
      </c>
      <c r="B6298" s="61" t="s">
        <v>4658</v>
      </c>
      <c r="C6298" s="61">
        <v>3302</v>
      </c>
      <c r="D6298" s="61" t="s">
        <v>6001</v>
      </c>
      <c r="G6298" s="62"/>
      <c r="J6298" s="51" t="s">
        <v>20</v>
      </c>
      <c r="M6298" s="62"/>
      <c r="P6298" s="51" t="s">
        <v>20</v>
      </c>
      <c r="Q6298" s="60" t="s">
        <v>6083</v>
      </c>
      <c r="R6298" s="60">
        <v>86</v>
      </c>
      <c r="S6298" s="62">
        <v>20</v>
      </c>
      <c r="U6298" s="54" t="s">
        <v>15</v>
      </c>
      <c r="V6298" s="50" t="s">
        <v>20</v>
      </c>
      <c r="X6298" s="48"/>
    </row>
    <row r="6299" spans="1:24" s="60" customFormat="1" x14ac:dyDescent="0.2">
      <c r="A6299" s="60">
        <v>33</v>
      </c>
      <c r="B6299" s="61" t="s">
        <v>4658</v>
      </c>
      <c r="C6299" s="61">
        <v>3302</v>
      </c>
      <c r="D6299" s="61" t="s">
        <v>6001</v>
      </c>
      <c r="G6299" s="62"/>
      <c r="J6299" s="51" t="s">
        <v>20</v>
      </c>
      <c r="M6299" s="62"/>
      <c r="P6299" s="51" t="s">
        <v>20</v>
      </c>
      <c r="Q6299" s="60" t="s">
        <v>4111</v>
      </c>
      <c r="R6299" s="60">
        <v>87</v>
      </c>
      <c r="S6299" s="62">
        <v>45</v>
      </c>
      <c r="U6299" s="54" t="s">
        <v>15</v>
      </c>
      <c r="V6299" s="50" t="s">
        <v>20</v>
      </c>
      <c r="X6299" s="48"/>
    </row>
    <row r="6300" spans="1:24" s="60" customFormat="1" x14ac:dyDescent="0.2">
      <c r="A6300" s="60">
        <v>33</v>
      </c>
      <c r="B6300" s="61" t="s">
        <v>4658</v>
      </c>
      <c r="C6300" s="61">
        <v>3302</v>
      </c>
      <c r="D6300" s="61" t="s">
        <v>6001</v>
      </c>
      <c r="G6300" s="62"/>
      <c r="J6300" s="51" t="s">
        <v>20</v>
      </c>
      <c r="M6300" s="62"/>
      <c r="P6300" s="51" t="s">
        <v>20</v>
      </c>
      <c r="Q6300" s="60" t="s">
        <v>6084</v>
      </c>
      <c r="R6300" s="60">
        <v>88</v>
      </c>
      <c r="S6300" s="62">
        <v>13.38</v>
      </c>
      <c r="U6300" s="54" t="s">
        <v>15</v>
      </c>
      <c r="V6300" s="50" t="s">
        <v>20</v>
      </c>
      <c r="X6300" s="48"/>
    </row>
    <row r="6301" spans="1:24" s="60" customFormat="1" x14ac:dyDescent="0.2">
      <c r="A6301" s="60">
        <v>33</v>
      </c>
      <c r="B6301" s="61" t="s">
        <v>4658</v>
      </c>
      <c r="C6301" s="61">
        <v>3302</v>
      </c>
      <c r="D6301" s="61" t="s">
        <v>6001</v>
      </c>
      <c r="G6301" s="62"/>
      <c r="J6301" s="51" t="s">
        <v>20</v>
      </c>
      <c r="M6301" s="62"/>
      <c r="P6301" s="51" t="s">
        <v>20</v>
      </c>
      <c r="Q6301" s="60" t="s">
        <v>3702</v>
      </c>
      <c r="R6301" s="60">
        <v>89</v>
      </c>
      <c r="S6301" s="62">
        <v>12.5</v>
      </c>
      <c r="U6301" s="54" t="s">
        <v>15</v>
      </c>
      <c r="V6301" s="50"/>
      <c r="X6301" s="48"/>
    </row>
    <row r="6302" spans="1:24" s="60" customFormat="1" x14ac:dyDescent="0.2">
      <c r="A6302" s="60">
        <v>33</v>
      </c>
      <c r="B6302" s="61" t="s">
        <v>4658</v>
      </c>
      <c r="C6302" s="61">
        <v>3302</v>
      </c>
      <c r="D6302" s="61" t="s">
        <v>6001</v>
      </c>
      <c r="G6302" s="62"/>
      <c r="J6302" s="51" t="s">
        <v>20</v>
      </c>
      <c r="M6302" s="62"/>
      <c r="P6302" s="51" t="s">
        <v>20</v>
      </c>
      <c r="Q6302" s="60" t="s">
        <v>6085</v>
      </c>
      <c r="R6302" s="60">
        <v>90</v>
      </c>
      <c r="S6302" s="62">
        <v>42.97</v>
      </c>
      <c r="U6302" s="54" t="s">
        <v>15</v>
      </c>
      <c r="V6302" s="50" t="s">
        <v>20</v>
      </c>
      <c r="X6302" s="48"/>
    </row>
    <row r="6303" spans="1:24" s="60" customFormat="1" x14ac:dyDescent="0.2">
      <c r="A6303" s="60">
        <v>33</v>
      </c>
      <c r="B6303" s="61" t="s">
        <v>4658</v>
      </c>
      <c r="C6303" s="61">
        <v>3302</v>
      </c>
      <c r="D6303" s="61" t="s">
        <v>6001</v>
      </c>
      <c r="G6303" s="62"/>
      <c r="J6303" s="51" t="s">
        <v>20</v>
      </c>
      <c r="M6303" s="62"/>
      <c r="P6303" s="51" t="s">
        <v>20</v>
      </c>
      <c r="Q6303" s="60" t="s">
        <v>6086</v>
      </c>
      <c r="R6303" s="60">
        <v>91</v>
      </c>
      <c r="S6303" s="62">
        <v>45</v>
      </c>
      <c r="U6303" s="54" t="s">
        <v>15</v>
      </c>
      <c r="V6303" s="50" t="s">
        <v>20</v>
      </c>
      <c r="X6303" s="48"/>
    </row>
    <row r="6304" spans="1:24" s="60" customFormat="1" x14ac:dyDescent="0.2">
      <c r="A6304" s="60">
        <v>33</v>
      </c>
      <c r="B6304" s="61" t="s">
        <v>4658</v>
      </c>
      <c r="C6304" s="61">
        <v>3302</v>
      </c>
      <c r="D6304" s="61" t="s">
        <v>6001</v>
      </c>
      <c r="G6304" s="62"/>
      <c r="J6304" s="51" t="s">
        <v>20</v>
      </c>
      <c r="M6304" s="62"/>
      <c r="P6304" s="51" t="s">
        <v>20</v>
      </c>
      <c r="Q6304" s="60" t="s">
        <v>6087</v>
      </c>
      <c r="R6304" s="60">
        <v>92</v>
      </c>
      <c r="S6304" s="62">
        <v>10</v>
      </c>
      <c r="U6304" s="54" t="s">
        <v>15</v>
      </c>
      <c r="V6304" s="50" t="s">
        <v>20</v>
      </c>
      <c r="X6304" s="48"/>
    </row>
    <row r="6305" spans="1:24" s="60" customFormat="1" x14ac:dyDescent="0.2">
      <c r="A6305" s="60">
        <v>33</v>
      </c>
      <c r="B6305" s="61" t="s">
        <v>4658</v>
      </c>
      <c r="C6305" s="61">
        <v>3302</v>
      </c>
      <c r="D6305" s="61" t="s">
        <v>6001</v>
      </c>
      <c r="G6305" s="62"/>
      <c r="J6305" s="51" t="s">
        <v>20</v>
      </c>
      <c r="M6305" s="62"/>
      <c r="P6305" s="51" t="s">
        <v>20</v>
      </c>
      <c r="Q6305" s="60" t="s">
        <v>6088</v>
      </c>
      <c r="R6305" s="60">
        <v>93</v>
      </c>
      <c r="S6305" s="62">
        <v>76</v>
      </c>
      <c r="U6305" s="54" t="s">
        <v>15</v>
      </c>
      <c r="V6305" s="50" t="s">
        <v>20</v>
      </c>
      <c r="X6305" s="48"/>
    </row>
    <row r="6306" spans="1:24" s="60" customFormat="1" x14ac:dyDescent="0.2">
      <c r="A6306" s="60">
        <v>33</v>
      </c>
      <c r="B6306" s="61" t="s">
        <v>4658</v>
      </c>
      <c r="C6306" s="61">
        <v>3302</v>
      </c>
      <c r="D6306" s="61" t="s">
        <v>6001</v>
      </c>
      <c r="G6306" s="62"/>
      <c r="J6306" s="51" t="s">
        <v>20</v>
      </c>
      <c r="M6306" s="62"/>
      <c r="P6306" s="51" t="s">
        <v>20</v>
      </c>
      <c r="Q6306" s="60" t="s">
        <v>4408</v>
      </c>
      <c r="R6306" s="60">
        <v>94</v>
      </c>
      <c r="S6306" s="62">
        <v>28</v>
      </c>
      <c r="U6306" s="54" t="s">
        <v>15</v>
      </c>
      <c r="V6306" s="50" t="s">
        <v>20</v>
      </c>
      <c r="X6306" s="48"/>
    </row>
    <row r="6307" spans="1:24" s="60" customFormat="1" x14ac:dyDescent="0.2">
      <c r="A6307" s="60">
        <v>33</v>
      </c>
      <c r="B6307" s="61" t="s">
        <v>4658</v>
      </c>
      <c r="C6307" s="61">
        <v>3302</v>
      </c>
      <c r="D6307" s="61" t="s">
        <v>6001</v>
      </c>
      <c r="G6307" s="62"/>
      <c r="J6307" s="51" t="s">
        <v>20</v>
      </c>
      <c r="M6307" s="62"/>
      <c r="P6307" s="51" t="s">
        <v>20</v>
      </c>
      <c r="Q6307" s="60" t="s">
        <v>6089</v>
      </c>
      <c r="R6307" s="60">
        <v>95</v>
      </c>
      <c r="S6307" s="62">
        <v>40</v>
      </c>
      <c r="U6307" s="54" t="s">
        <v>15</v>
      </c>
      <c r="V6307" s="50" t="s">
        <v>20</v>
      </c>
      <c r="X6307" s="48"/>
    </row>
    <row r="6308" spans="1:24" s="60" customFormat="1" x14ac:dyDescent="0.2">
      <c r="A6308" s="60">
        <v>33</v>
      </c>
      <c r="B6308" s="61" t="s">
        <v>4658</v>
      </c>
      <c r="C6308" s="61">
        <v>3302</v>
      </c>
      <c r="D6308" s="61" t="s">
        <v>6001</v>
      </c>
      <c r="G6308" s="62"/>
      <c r="J6308" s="51" t="s">
        <v>20</v>
      </c>
      <c r="M6308" s="62"/>
      <c r="P6308" s="51" t="s">
        <v>20</v>
      </c>
      <c r="Q6308" s="60" t="s">
        <v>6090</v>
      </c>
      <c r="R6308" s="60">
        <v>96</v>
      </c>
      <c r="S6308" s="62">
        <v>10.28</v>
      </c>
      <c r="U6308" s="54" t="s">
        <v>15</v>
      </c>
      <c r="V6308" s="50" t="s">
        <v>20</v>
      </c>
      <c r="X6308" s="48"/>
    </row>
    <row r="6309" spans="1:24" s="60" customFormat="1" x14ac:dyDescent="0.2">
      <c r="A6309" s="60">
        <v>33</v>
      </c>
      <c r="B6309" s="61" t="s">
        <v>4658</v>
      </c>
      <c r="C6309" s="61">
        <v>3302</v>
      </c>
      <c r="D6309" s="61" t="s">
        <v>6001</v>
      </c>
      <c r="G6309" s="62"/>
      <c r="J6309" s="51" t="s">
        <v>20</v>
      </c>
      <c r="M6309" s="62"/>
      <c r="P6309" s="51" t="s">
        <v>20</v>
      </c>
      <c r="Q6309" s="60" t="s">
        <v>6091</v>
      </c>
      <c r="R6309" s="60">
        <v>97</v>
      </c>
      <c r="S6309" s="62">
        <v>19.64</v>
      </c>
      <c r="U6309" s="54" t="s">
        <v>15</v>
      </c>
      <c r="V6309" s="50" t="s">
        <v>20</v>
      </c>
      <c r="X6309" s="48"/>
    </row>
    <row r="6310" spans="1:24" s="60" customFormat="1" x14ac:dyDescent="0.2">
      <c r="A6310" s="60">
        <v>33</v>
      </c>
      <c r="B6310" s="61" t="s">
        <v>4658</v>
      </c>
      <c r="C6310" s="61">
        <v>3302</v>
      </c>
      <c r="D6310" s="61" t="s">
        <v>6001</v>
      </c>
      <c r="G6310" s="62"/>
      <c r="J6310" s="51" t="s">
        <v>20</v>
      </c>
      <c r="M6310" s="62"/>
      <c r="P6310" s="51" t="s">
        <v>20</v>
      </c>
      <c r="Q6310" s="60" t="s">
        <v>6092</v>
      </c>
      <c r="R6310" s="60">
        <v>98</v>
      </c>
      <c r="S6310" s="62">
        <v>50.78</v>
      </c>
      <c r="U6310" s="54" t="s">
        <v>15</v>
      </c>
      <c r="V6310" s="50" t="s">
        <v>20</v>
      </c>
      <c r="X6310" s="48"/>
    </row>
    <row r="6311" spans="1:24" s="60" customFormat="1" x14ac:dyDescent="0.2">
      <c r="A6311" s="60">
        <v>33</v>
      </c>
      <c r="B6311" s="61" t="s">
        <v>4658</v>
      </c>
      <c r="C6311" s="61">
        <v>3302</v>
      </c>
      <c r="D6311" s="61" t="s">
        <v>6001</v>
      </c>
      <c r="G6311" s="62"/>
      <c r="J6311" s="51" t="s">
        <v>20</v>
      </c>
      <c r="M6311" s="62"/>
      <c r="P6311" s="51" t="s">
        <v>20</v>
      </c>
      <c r="Q6311" s="60" t="s">
        <v>6093</v>
      </c>
      <c r="R6311" s="60">
        <v>99</v>
      </c>
      <c r="S6311" s="62">
        <v>30.7</v>
      </c>
      <c r="U6311" s="54" t="s">
        <v>15</v>
      </c>
      <c r="V6311" s="50" t="s">
        <v>20</v>
      </c>
      <c r="X6311" s="48"/>
    </row>
    <row r="6312" spans="1:24" s="60" customFormat="1" x14ac:dyDescent="0.2">
      <c r="A6312" s="60">
        <v>33</v>
      </c>
      <c r="B6312" s="61" t="s">
        <v>4658</v>
      </c>
      <c r="C6312" s="61">
        <v>3302</v>
      </c>
      <c r="D6312" s="61" t="s">
        <v>6001</v>
      </c>
      <c r="G6312" s="62"/>
      <c r="J6312" s="51" t="s">
        <v>20</v>
      </c>
      <c r="M6312" s="62"/>
      <c r="P6312" s="51" t="s">
        <v>20</v>
      </c>
      <c r="Q6312" s="60" t="s">
        <v>6094</v>
      </c>
      <c r="R6312" s="60">
        <v>100</v>
      </c>
      <c r="S6312" s="62">
        <v>40</v>
      </c>
      <c r="U6312" s="54" t="s">
        <v>15</v>
      </c>
      <c r="V6312" s="50" t="s">
        <v>20</v>
      </c>
      <c r="X6312" s="48"/>
    </row>
    <row r="6313" spans="1:24" s="60" customFormat="1" x14ac:dyDescent="0.2">
      <c r="A6313" s="60">
        <v>33</v>
      </c>
      <c r="B6313" s="61" t="s">
        <v>4658</v>
      </c>
      <c r="C6313" s="61">
        <v>3302</v>
      </c>
      <c r="D6313" s="61" t="s">
        <v>6001</v>
      </c>
      <c r="G6313" s="62"/>
      <c r="J6313" s="51" t="s">
        <v>20</v>
      </c>
      <c r="M6313" s="62"/>
      <c r="P6313" s="51" t="s">
        <v>20</v>
      </c>
      <c r="Q6313" s="60" t="s">
        <v>6095</v>
      </c>
      <c r="R6313" s="60">
        <v>101</v>
      </c>
      <c r="S6313" s="62">
        <v>46.87</v>
      </c>
      <c r="U6313" s="54" t="s">
        <v>15</v>
      </c>
      <c r="V6313" s="50" t="s">
        <v>20</v>
      </c>
      <c r="X6313" s="48"/>
    </row>
    <row r="6314" spans="1:24" s="60" customFormat="1" x14ac:dyDescent="0.2">
      <c r="A6314" s="60">
        <v>33</v>
      </c>
      <c r="B6314" s="61" t="s">
        <v>4658</v>
      </c>
      <c r="C6314" s="61">
        <v>3302</v>
      </c>
      <c r="D6314" s="61" t="s">
        <v>6001</v>
      </c>
      <c r="G6314" s="62"/>
      <c r="J6314" s="51" t="s">
        <v>20</v>
      </c>
      <c r="M6314" s="62"/>
      <c r="P6314" s="51" t="s">
        <v>20</v>
      </c>
      <c r="Q6314" s="60" t="s">
        <v>3939</v>
      </c>
      <c r="R6314" s="60">
        <v>102</v>
      </c>
      <c r="S6314" s="62">
        <v>73</v>
      </c>
      <c r="U6314" s="54" t="s">
        <v>15</v>
      </c>
      <c r="V6314" s="50" t="s">
        <v>20</v>
      </c>
      <c r="X6314" s="48"/>
    </row>
    <row r="6315" spans="1:24" s="60" customFormat="1" x14ac:dyDescent="0.2">
      <c r="A6315" s="60">
        <v>33</v>
      </c>
      <c r="B6315" s="61" t="s">
        <v>4658</v>
      </c>
      <c r="C6315" s="61">
        <v>3302</v>
      </c>
      <c r="D6315" s="61" t="s">
        <v>6001</v>
      </c>
      <c r="G6315" s="62"/>
      <c r="J6315" s="51" t="s">
        <v>20</v>
      </c>
      <c r="M6315" s="62"/>
      <c r="P6315" s="51" t="s">
        <v>20</v>
      </c>
      <c r="Q6315" s="60" t="s">
        <v>6096</v>
      </c>
      <c r="R6315" s="60">
        <v>103</v>
      </c>
      <c r="S6315" s="62">
        <v>169.5</v>
      </c>
      <c r="U6315" s="54" t="s">
        <v>15</v>
      </c>
      <c r="V6315" s="50" t="s">
        <v>20</v>
      </c>
      <c r="X6315" s="48"/>
    </row>
    <row r="6316" spans="1:24" s="60" customFormat="1" x14ac:dyDescent="0.2">
      <c r="A6316" s="60">
        <v>33</v>
      </c>
      <c r="B6316" s="61" t="s">
        <v>4658</v>
      </c>
      <c r="C6316" s="61">
        <v>3302</v>
      </c>
      <c r="D6316" s="61" t="s">
        <v>6001</v>
      </c>
      <c r="G6316" s="62"/>
      <c r="J6316" s="51" t="s">
        <v>20</v>
      </c>
      <c r="M6316" s="62"/>
      <c r="P6316" s="51" t="s">
        <v>20</v>
      </c>
      <c r="Q6316" s="60" t="s">
        <v>6097</v>
      </c>
      <c r="R6316" s="60">
        <v>104</v>
      </c>
      <c r="S6316" s="62">
        <v>40</v>
      </c>
      <c r="U6316" s="54" t="s">
        <v>15</v>
      </c>
      <c r="V6316" s="50" t="s">
        <v>20</v>
      </c>
      <c r="X6316" s="48"/>
    </row>
    <row r="6317" spans="1:24" s="60" customFormat="1" x14ac:dyDescent="0.2">
      <c r="A6317" s="60">
        <v>33</v>
      </c>
      <c r="B6317" s="61" t="s">
        <v>4658</v>
      </c>
      <c r="C6317" s="61">
        <v>3302</v>
      </c>
      <c r="D6317" s="61" t="s">
        <v>6001</v>
      </c>
      <c r="G6317" s="62"/>
      <c r="J6317" s="51" t="s">
        <v>20</v>
      </c>
      <c r="M6317" s="62"/>
      <c r="P6317" s="51" t="s">
        <v>20</v>
      </c>
      <c r="Q6317" s="60" t="s">
        <v>3791</v>
      </c>
      <c r="R6317" s="60">
        <v>105</v>
      </c>
      <c r="S6317" s="62">
        <v>221</v>
      </c>
      <c r="U6317" s="54" t="s">
        <v>15</v>
      </c>
      <c r="V6317" s="50" t="s">
        <v>16</v>
      </c>
      <c r="X6317" s="48"/>
    </row>
    <row r="6318" spans="1:24" s="60" customFormat="1" x14ac:dyDescent="0.2">
      <c r="A6318" s="60">
        <v>33</v>
      </c>
      <c r="B6318" s="61" t="s">
        <v>4658</v>
      </c>
      <c r="C6318" s="61">
        <v>3302</v>
      </c>
      <c r="D6318" s="61" t="s">
        <v>6001</v>
      </c>
      <c r="G6318" s="62"/>
      <c r="J6318" s="51" t="s">
        <v>20</v>
      </c>
      <c r="M6318" s="62"/>
      <c r="P6318" s="51" t="s">
        <v>20</v>
      </c>
      <c r="Q6318" s="60" t="s">
        <v>3791</v>
      </c>
      <c r="R6318" s="60">
        <v>106</v>
      </c>
      <c r="S6318" s="62">
        <v>22</v>
      </c>
      <c r="U6318" s="54" t="s">
        <v>15</v>
      </c>
      <c r="V6318" s="50"/>
      <c r="X6318" s="48"/>
    </row>
    <row r="6319" spans="1:24" s="60" customFormat="1" x14ac:dyDescent="0.2">
      <c r="A6319" s="60">
        <v>33</v>
      </c>
      <c r="B6319" s="61" t="s">
        <v>4658</v>
      </c>
      <c r="C6319" s="61">
        <v>3302</v>
      </c>
      <c r="D6319" s="61" t="s">
        <v>6001</v>
      </c>
      <c r="G6319" s="62"/>
      <c r="J6319" s="51" t="s">
        <v>20</v>
      </c>
      <c r="M6319" s="62"/>
      <c r="P6319" s="51" t="s">
        <v>20</v>
      </c>
      <c r="Q6319" s="60" t="s">
        <v>6098</v>
      </c>
      <c r="R6319" s="60">
        <v>107</v>
      </c>
      <c r="S6319" s="62">
        <v>44</v>
      </c>
      <c r="U6319" s="54" t="s">
        <v>15</v>
      </c>
      <c r="V6319" s="50" t="s">
        <v>20</v>
      </c>
      <c r="X6319" s="48"/>
    </row>
    <row r="6320" spans="1:24" s="60" customFormat="1" x14ac:dyDescent="0.2">
      <c r="A6320" s="60">
        <v>33</v>
      </c>
      <c r="B6320" s="61" t="s">
        <v>4658</v>
      </c>
      <c r="C6320" s="61">
        <v>3302</v>
      </c>
      <c r="D6320" s="61" t="s">
        <v>6001</v>
      </c>
      <c r="G6320" s="62"/>
      <c r="J6320" s="51" t="s">
        <v>20</v>
      </c>
      <c r="M6320" s="62"/>
      <c r="P6320" s="51" t="s">
        <v>20</v>
      </c>
      <c r="Q6320" s="60" t="s">
        <v>6099</v>
      </c>
      <c r="R6320" s="60">
        <v>108</v>
      </c>
      <c r="S6320" s="62">
        <v>65</v>
      </c>
      <c r="U6320" s="54" t="s">
        <v>15</v>
      </c>
      <c r="V6320" s="50" t="s">
        <v>20</v>
      </c>
      <c r="X6320" s="48"/>
    </row>
    <row r="6321" spans="1:24" s="60" customFormat="1" x14ac:dyDescent="0.2">
      <c r="A6321" s="60">
        <v>33</v>
      </c>
      <c r="B6321" s="61" t="s">
        <v>4658</v>
      </c>
      <c r="C6321" s="61">
        <v>3302</v>
      </c>
      <c r="D6321" s="61" t="s">
        <v>6001</v>
      </c>
      <c r="G6321" s="62"/>
      <c r="J6321" s="51" t="s">
        <v>20</v>
      </c>
      <c r="M6321" s="62"/>
      <c r="P6321" s="51" t="s">
        <v>20</v>
      </c>
      <c r="Q6321" s="60" t="s">
        <v>6099</v>
      </c>
      <c r="R6321" s="60">
        <v>109</v>
      </c>
      <c r="S6321" s="62">
        <v>22</v>
      </c>
      <c r="U6321" s="54" t="s">
        <v>15</v>
      </c>
      <c r="V6321" s="50" t="s">
        <v>20</v>
      </c>
      <c r="X6321" s="48"/>
    </row>
    <row r="6322" spans="1:24" s="60" customFormat="1" x14ac:dyDescent="0.2">
      <c r="A6322" s="60">
        <v>33</v>
      </c>
      <c r="B6322" s="61" t="s">
        <v>4658</v>
      </c>
      <c r="C6322" s="61">
        <v>3302</v>
      </c>
      <c r="D6322" s="61" t="s">
        <v>6001</v>
      </c>
      <c r="G6322" s="62"/>
      <c r="J6322" s="51" t="s">
        <v>20</v>
      </c>
      <c r="M6322" s="62"/>
      <c r="P6322" s="51" t="s">
        <v>20</v>
      </c>
      <c r="Q6322" s="60" t="s">
        <v>6100</v>
      </c>
      <c r="R6322" s="60">
        <v>110</v>
      </c>
      <c r="S6322" s="62">
        <v>46.52</v>
      </c>
      <c r="U6322" s="54" t="s">
        <v>15</v>
      </c>
      <c r="V6322" s="50" t="s">
        <v>20</v>
      </c>
      <c r="X6322" s="48"/>
    </row>
    <row r="6323" spans="1:24" s="60" customFormat="1" x14ac:dyDescent="0.2">
      <c r="A6323" s="60">
        <v>33</v>
      </c>
      <c r="B6323" s="61" t="s">
        <v>4658</v>
      </c>
      <c r="C6323" s="61">
        <v>3302</v>
      </c>
      <c r="D6323" s="61" t="s">
        <v>6001</v>
      </c>
      <c r="G6323" s="62"/>
      <c r="J6323" s="51" t="s">
        <v>20</v>
      </c>
      <c r="M6323" s="62"/>
      <c r="P6323" s="51" t="s">
        <v>20</v>
      </c>
      <c r="Q6323" s="60" t="s">
        <v>6101</v>
      </c>
      <c r="R6323" s="60">
        <v>111</v>
      </c>
      <c r="S6323" s="62">
        <v>101.52</v>
      </c>
      <c r="U6323" s="54" t="s">
        <v>15</v>
      </c>
      <c r="V6323" s="50" t="s">
        <v>20</v>
      </c>
      <c r="X6323" s="48"/>
    </row>
    <row r="6324" spans="1:24" s="60" customFormat="1" x14ac:dyDescent="0.2">
      <c r="A6324" s="60">
        <v>33</v>
      </c>
      <c r="B6324" s="61" t="s">
        <v>4658</v>
      </c>
      <c r="C6324" s="61">
        <v>3302</v>
      </c>
      <c r="D6324" s="61" t="s">
        <v>6001</v>
      </c>
      <c r="G6324" s="62"/>
      <c r="J6324" s="51" t="s">
        <v>20</v>
      </c>
      <c r="M6324" s="62"/>
      <c r="P6324" s="51" t="s">
        <v>20</v>
      </c>
      <c r="Q6324" s="60" t="s">
        <v>6102</v>
      </c>
      <c r="R6324" s="60">
        <v>112</v>
      </c>
      <c r="S6324" s="62">
        <v>35.020000000000003</v>
      </c>
      <c r="U6324" s="54" t="s">
        <v>15</v>
      </c>
      <c r="V6324" s="50" t="s">
        <v>20</v>
      </c>
      <c r="X6324" s="48"/>
    </row>
    <row r="6325" spans="1:24" s="60" customFormat="1" x14ac:dyDescent="0.2">
      <c r="A6325" s="60">
        <v>33</v>
      </c>
      <c r="B6325" s="61" t="s">
        <v>4658</v>
      </c>
      <c r="C6325" s="61">
        <v>3302</v>
      </c>
      <c r="D6325" s="61" t="s">
        <v>6001</v>
      </c>
      <c r="G6325" s="62"/>
      <c r="J6325" s="51" t="s">
        <v>20</v>
      </c>
      <c r="M6325" s="62"/>
      <c r="P6325" s="51" t="s">
        <v>20</v>
      </c>
      <c r="Q6325" s="60" t="s">
        <v>6103</v>
      </c>
      <c r="R6325" s="60">
        <v>113</v>
      </c>
      <c r="S6325" s="62">
        <v>336.6</v>
      </c>
      <c r="U6325" s="54" t="s">
        <v>15</v>
      </c>
      <c r="V6325" s="50" t="s">
        <v>16</v>
      </c>
      <c r="X6325" s="48"/>
    </row>
    <row r="6326" spans="1:24" s="60" customFormat="1" x14ac:dyDescent="0.2">
      <c r="A6326" s="60">
        <v>33</v>
      </c>
      <c r="B6326" s="61" t="s">
        <v>4658</v>
      </c>
      <c r="C6326" s="61">
        <v>3302</v>
      </c>
      <c r="D6326" s="61" t="s">
        <v>6001</v>
      </c>
      <c r="G6326" s="62"/>
      <c r="J6326" s="51" t="s">
        <v>20</v>
      </c>
      <c r="M6326" s="62"/>
      <c r="P6326" s="51" t="s">
        <v>20</v>
      </c>
      <c r="Q6326" s="60" t="s">
        <v>6104</v>
      </c>
      <c r="R6326" s="60">
        <v>114</v>
      </c>
      <c r="S6326" s="62">
        <v>19</v>
      </c>
      <c r="U6326" s="54" t="s">
        <v>15</v>
      </c>
      <c r="V6326" s="50" t="s">
        <v>20</v>
      </c>
      <c r="X6326" s="48"/>
    </row>
    <row r="6327" spans="1:24" s="60" customFormat="1" x14ac:dyDescent="0.2">
      <c r="A6327" s="60">
        <v>33</v>
      </c>
      <c r="B6327" s="61" t="s">
        <v>4658</v>
      </c>
      <c r="C6327" s="61">
        <v>3302</v>
      </c>
      <c r="D6327" s="61" t="s">
        <v>6001</v>
      </c>
      <c r="G6327" s="62"/>
      <c r="J6327" s="51" t="s">
        <v>20</v>
      </c>
      <c r="M6327" s="62"/>
      <c r="P6327" s="51" t="s">
        <v>20</v>
      </c>
      <c r="Q6327" s="60" t="s">
        <v>6105</v>
      </c>
      <c r="R6327" s="60">
        <v>115</v>
      </c>
      <c r="S6327" s="62">
        <v>30</v>
      </c>
      <c r="U6327" s="54" t="s">
        <v>15</v>
      </c>
      <c r="V6327" s="50" t="s">
        <v>20</v>
      </c>
      <c r="X6327" s="48"/>
    </row>
    <row r="6328" spans="1:24" s="60" customFormat="1" x14ac:dyDescent="0.2">
      <c r="A6328" s="60">
        <v>33</v>
      </c>
      <c r="B6328" s="61" t="s">
        <v>4658</v>
      </c>
      <c r="C6328" s="61">
        <v>3302</v>
      </c>
      <c r="D6328" s="61" t="s">
        <v>6001</v>
      </c>
      <c r="G6328" s="62"/>
      <c r="J6328" s="51" t="s">
        <v>20</v>
      </c>
      <c r="M6328" s="62"/>
      <c r="P6328" s="51" t="s">
        <v>20</v>
      </c>
      <c r="Q6328" s="60" t="s">
        <v>6106</v>
      </c>
      <c r="R6328" s="60">
        <v>116</v>
      </c>
      <c r="S6328" s="62">
        <v>50</v>
      </c>
      <c r="U6328" s="54" t="s">
        <v>15</v>
      </c>
      <c r="V6328" s="50" t="s">
        <v>20</v>
      </c>
      <c r="X6328" s="48"/>
    </row>
    <row r="6329" spans="1:24" s="60" customFormat="1" x14ac:dyDescent="0.2">
      <c r="A6329" s="60">
        <v>33</v>
      </c>
      <c r="B6329" s="61" t="s">
        <v>4658</v>
      </c>
      <c r="C6329" s="61">
        <v>3302</v>
      </c>
      <c r="D6329" s="61" t="s">
        <v>6001</v>
      </c>
      <c r="G6329" s="62"/>
      <c r="J6329" s="51" t="s">
        <v>20</v>
      </c>
      <c r="M6329" s="62"/>
      <c r="P6329" s="51" t="s">
        <v>20</v>
      </c>
      <c r="Q6329" s="60" t="s">
        <v>6107</v>
      </c>
      <c r="R6329" s="60">
        <v>117</v>
      </c>
      <c r="S6329" s="62">
        <v>55</v>
      </c>
      <c r="U6329" s="54" t="s">
        <v>15</v>
      </c>
      <c r="V6329" s="50" t="s">
        <v>20</v>
      </c>
      <c r="X6329" s="48"/>
    </row>
    <row r="6330" spans="1:24" s="60" customFormat="1" x14ac:dyDescent="0.2">
      <c r="A6330" s="60">
        <v>33</v>
      </c>
      <c r="B6330" s="61" t="s">
        <v>4658</v>
      </c>
      <c r="C6330" s="61">
        <v>3302</v>
      </c>
      <c r="D6330" s="61" t="s">
        <v>6001</v>
      </c>
      <c r="G6330" s="62"/>
      <c r="J6330" s="51" t="s">
        <v>20</v>
      </c>
      <c r="M6330" s="62"/>
      <c r="P6330" s="51" t="s">
        <v>20</v>
      </c>
      <c r="Q6330" s="60" t="s">
        <v>6108</v>
      </c>
      <c r="R6330" s="60">
        <v>118</v>
      </c>
      <c r="S6330" s="62">
        <v>348</v>
      </c>
      <c r="U6330" s="54" t="s">
        <v>15</v>
      </c>
      <c r="V6330" s="50" t="s">
        <v>16</v>
      </c>
      <c r="X6330" s="48"/>
    </row>
    <row r="6331" spans="1:24" s="60" customFormat="1" x14ac:dyDescent="0.2">
      <c r="A6331" s="60">
        <v>33</v>
      </c>
      <c r="B6331" s="61" t="s">
        <v>4658</v>
      </c>
      <c r="C6331" s="61">
        <v>3302</v>
      </c>
      <c r="D6331" s="61" t="s">
        <v>6001</v>
      </c>
      <c r="G6331" s="62"/>
      <c r="J6331" s="51" t="s">
        <v>20</v>
      </c>
      <c r="M6331" s="62"/>
      <c r="P6331" s="51" t="s">
        <v>20</v>
      </c>
      <c r="Q6331" s="60" t="s">
        <v>6109</v>
      </c>
      <c r="R6331" s="60">
        <v>119</v>
      </c>
      <c r="S6331" s="62">
        <v>15</v>
      </c>
      <c r="U6331" s="54" t="s">
        <v>15</v>
      </c>
      <c r="V6331" s="50" t="s">
        <v>20</v>
      </c>
      <c r="X6331" s="48"/>
    </row>
    <row r="6332" spans="1:24" s="60" customFormat="1" x14ac:dyDescent="0.2">
      <c r="A6332" s="60">
        <v>33</v>
      </c>
      <c r="B6332" s="61" t="s">
        <v>4658</v>
      </c>
      <c r="C6332" s="61">
        <v>3302</v>
      </c>
      <c r="D6332" s="61" t="s">
        <v>6001</v>
      </c>
      <c r="G6332" s="62"/>
      <c r="J6332" s="51" t="s">
        <v>20</v>
      </c>
      <c r="M6332" s="62"/>
      <c r="P6332" s="51" t="s">
        <v>20</v>
      </c>
      <c r="Q6332" s="60" t="s">
        <v>4133</v>
      </c>
      <c r="R6332" s="60">
        <v>120</v>
      </c>
      <c r="S6332" s="62">
        <v>15</v>
      </c>
      <c r="U6332" s="54" t="s">
        <v>15</v>
      </c>
      <c r="V6332" s="50" t="s">
        <v>20</v>
      </c>
      <c r="X6332" s="48"/>
    </row>
    <row r="6333" spans="1:24" s="60" customFormat="1" x14ac:dyDescent="0.2">
      <c r="A6333" s="60">
        <v>33</v>
      </c>
      <c r="B6333" s="61" t="s">
        <v>4658</v>
      </c>
      <c r="C6333" s="61">
        <v>3302</v>
      </c>
      <c r="D6333" s="61" t="s">
        <v>6001</v>
      </c>
      <c r="G6333" s="62"/>
      <c r="J6333" s="51" t="s">
        <v>20</v>
      </c>
      <c r="M6333" s="62"/>
      <c r="P6333" s="51" t="s">
        <v>20</v>
      </c>
      <c r="Q6333" s="60" t="s">
        <v>6110</v>
      </c>
      <c r="R6333" s="60">
        <v>121</v>
      </c>
      <c r="S6333" s="62">
        <v>45</v>
      </c>
      <c r="U6333" s="54" t="s">
        <v>15</v>
      </c>
      <c r="V6333" s="50" t="s">
        <v>20</v>
      </c>
      <c r="X6333" s="48"/>
    </row>
    <row r="6334" spans="1:24" s="60" customFormat="1" x14ac:dyDescent="0.2">
      <c r="A6334" s="60">
        <v>33</v>
      </c>
      <c r="B6334" s="61" t="s">
        <v>4658</v>
      </c>
      <c r="C6334" s="61">
        <v>3302</v>
      </c>
      <c r="D6334" s="61" t="s">
        <v>6001</v>
      </c>
      <c r="G6334" s="62"/>
      <c r="J6334" s="51" t="s">
        <v>20</v>
      </c>
      <c r="M6334" s="62"/>
      <c r="P6334" s="51" t="s">
        <v>20</v>
      </c>
      <c r="Q6334" s="60" t="s">
        <v>6111</v>
      </c>
      <c r="R6334" s="60">
        <v>122</v>
      </c>
      <c r="S6334" s="62">
        <v>12</v>
      </c>
      <c r="U6334" s="54" t="s">
        <v>15</v>
      </c>
      <c r="V6334" s="50" t="s">
        <v>20</v>
      </c>
      <c r="X6334" s="48"/>
    </row>
    <row r="6335" spans="1:24" s="60" customFormat="1" x14ac:dyDescent="0.2">
      <c r="A6335" s="60">
        <v>33</v>
      </c>
      <c r="B6335" s="61" t="s">
        <v>4658</v>
      </c>
      <c r="C6335" s="61">
        <v>3302</v>
      </c>
      <c r="D6335" s="61" t="s">
        <v>6001</v>
      </c>
      <c r="G6335" s="62"/>
      <c r="J6335" s="51" t="s">
        <v>20</v>
      </c>
      <c r="M6335" s="62"/>
      <c r="P6335" s="51" t="s">
        <v>20</v>
      </c>
      <c r="Q6335" s="60" t="s">
        <v>6112</v>
      </c>
      <c r="R6335" s="60">
        <v>123</v>
      </c>
      <c r="S6335" s="62">
        <v>35.03</v>
      </c>
      <c r="U6335" s="54" t="s">
        <v>15</v>
      </c>
      <c r="V6335" s="50" t="s">
        <v>20</v>
      </c>
      <c r="X6335" s="48"/>
    </row>
    <row r="6336" spans="1:24" s="60" customFormat="1" x14ac:dyDescent="0.2">
      <c r="A6336" s="60">
        <v>33</v>
      </c>
      <c r="B6336" s="61" t="s">
        <v>4658</v>
      </c>
      <c r="C6336" s="61">
        <v>3302</v>
      </c>
      <c r="D6336" s="61" t="s">
        <v>6001</v>
      </c>
      <c r="G6336" s="62"/>
      <c r="J6336" s="51" t="s">
        <v>20</v>
      </c>
      <c r="M6336" s="62"/>
      <c r="P6336" s="51" t="s">
        <v>20</v>
      </c>
      <c r="Q6336" s="60" t="s">
        <v>6113</v>
      </c>
      <c r="R6336" s="60">
        <v>124</v>
      </c>
      <c r="S6336" s="62">
        <v>58</v>
      </c>
      <c r="U6336" s="54" t="s">
        <v>15</v>
      </c>
      <c r="V6336" s="50" t="s">
        <v>20</v>
      </c>
      <c r="X6336" s="48"/>
    </row>
    <row r="6337" spans="1:24" s="60" customFormat="1" x14ac:dyDescent="0.2">
      <c r="A6337" s="60">
        <v>33</v>
      </c>
      <c r="B6337" s="61" t="s">
        <v>4658</v>
      </c>
      <c r="C6337" s="61">
        <v>3302</v>
      </c>
      <c r="D6337" s="61" t="s">
        <v>6001</v>
      </c>
      <c r="G6337" s="62"/>
      <c r="J6337" s="51" t="s">
        <v>20</v>
      </c>
      <c r="M6337" s="62"/>
      <c r="P6337" s="51" t="s">
        <v>20</v>
      </c>
      <c r="Q6337" s="60" t="s">
        <v>6114</v>
      </c>
      <c r="R6337" s="60">
        <v>125</v>
      </c>
      <c r="S6337" s="62">
        <v>59</v>
      </c>
      <c r="U6337" s="54" t="s">
        <v>15</v>
      </c>
      <c r="V6337" s="50" t="s">
        <v>20</v>
      </c>
      <c r="X6337" s="48"/>
    </row>
    <row r="6338" spans="1:24" s="60" customFormat="1" x14ac:dyDescent="0.2">
      <c r="A6338" s="60">
        <v>33</v>
      </c>
      <c r="B6338" s="61" t="s">
        <v>4658</v>
      </c>
      <c r="C6338" s="61">
        <v>3302</v>
      </c>
      <c r="D6338" s="61" t="s">
        <v>6001</v>
      </c>
      <c r="G6338" s="62"/>
      <c r="J6338" s="51" t="s">
        <v>20</v>
      </c>
      <c r="M6338" s="62"/>
      <c r="P6338" s="51" t="s">
        <v>20</v>
      </c>
      <c r="Q6338" s="60" t="s">
        <v>6115</v>
      </c>
      <c r="R6338" s="60">
        <v>126</v>
      </c>
      <c r="S6338" s="62">
        <v>36</v>
      </c>
      <c r="U6338" s="54" t="s">
        <v>15</v>
      </c>
      <c r="V6338" s="50" t="s">
        <v>20</v>
      </c>
      <c r="X6338" s="48"/>
    </row>
    <row r="6339" spans="1:24" s="60" customFormat="1" x14ac:dyDescent="0.2">
      <c r="A6339" s="60">
        <v>33</v>
      </c>
      <c r="B6339" s="61" t="s">
        <v>4658</v>
      </c>
      <c r="C6339" s="61">
        <v>3302</v>
      </c>
      <c r="D6339" s="61" t="s">
        <v>6001</v>
      </c>
      <c r="G6339" s="62"/>
      <c r="J6339" s="51" t="s">
        <v>20</v>
      </c>
      <c r="M6339" s="62"/>
      <c r="P6339" s="51" t="s">
        <v>20</v>
      </c>
      <c r="Q6339" s="60" t="s">
        <v>6115</v>
      </c>
      <c r="R6339" s="60">
        <v>127</v>
      </c>
      <c r="S6339" s="62">
        <v>36</v>
      </c>
      <c r="U6339" s="54" t="s">
        <v>15</v>
      </c>
      <c r="V6339" s="50" t="s">
        <v>20</v>
      </c>
      <c r="X6339" s="48"/>
    </row>
    <row r="6340" spans="1:24" s="60" customFormat="1" x14ac:dyDescent="0.2">
      <c r="A6340" s="60">
        <v>33</v>
      </c>
      <c r="B6340" s="61" t="s">
        <v>4658</v>
      </c>
      <c r="C6340" s="61">
        <v>3302</v>
      </c>
      <c r="D6340" s="61" t="s">
        <v>6001</v>
      </c>
      <c r="G6340" s="62"/>
      <c r="J6340" s="51" t="s">
        <v>20</v>
      </c>
      <c r="M6340" s="62"/>
      <c r="P6340" s="51" t="s">
        <v>20</v>
      </c>
      <c r="Q6340" s="60" t="s">
        <v>6116</v>
      </c>
      <c r="R6340" s="60">
        <v>128</v>
      </c>
      <c r="S6340" s="62">
        <v>11</v>
      </c>
      <c r="U6340" s="54" t="s">
        <v>15</v>
      </c>
      <c r="V6340" s="50" t="s">
        <v>20</v>
      </c>
      <c r="X6340" s="48"/>
    </row>
    <row r="6341" spans="1:24" s="60" customFormat="1" x14ac:dyDescent="0.2">
      <c r="A6341" s="60">
        <v>33</v>
      </c>
      <c r="B6341" s="61" t="s">
        <v>4658</v>
      </c>
      <c r="C6341" s="61">
        <v>3302</v>
      </c>
      <c r="D6341" s="61" t="s">
        <v>6001</v>
      </c>
      <c r="G6341" s="62"/>
      <c r="J6341" s="51" t="s">
        <v>20</v>
      </c>
      <c r="M6341" s="62"/>
      <c r="P6341" s="51" t="s">
        <v>20</v>
      </c>
      <c r="Q6341" s="60" t="s">
        <v>6117</v>
      </c>
      <c r="R6341" s="60">
        <v>129</v>
      </c>
      <c r="S6341" s="62">
        <v>24</v>
      </c>
      <c r="U6341" s="54" t="s">
        <v>15</v>
      </c>
      <c r="V6341" s="50" t="s">
        <v>20</v>
      </c>
      <c r="X6341" s="48"/>
    </row>
    <row r="6342" spans="1:24" s="60" customFormat="1" x14ac:dyDescent="0.2">
      <c r="A6342" s="60">
        <v>33</v>
      </c>
      <c r="B6342" s="61" t="s">
        <v>4658</v>
      </c>
      <c r="C6342" s="61">
        <v>3302</v>
      </c>
      <c r="D6342" s="61" t="s">
        <v>6001</v>
      </c>
      <c r="G6342" s="62"/>
      <c r="J6342" s="51" t="s">
        <v>20</v>
      </c>
      <c r="M6342" s="62"/>
      <c r="P6342" s="51" t="s">
        <v>20</v>
      </c>
      <c r="Q6342" s="60" t="s">
        <v>3957</v>
      </c>
      <c r="R6342" s="60">
        <v>130</v>
      </c>
      <c r="S6342" s="62">
        <v>60</v>
      </c>
      <c r="U6342" s="54" t="s">
        <v>15</v>
      </c>
      <c r="V6342" s="50" t="s">
        <v>20</v>
      </c>
      <c r="X6342" s="48"/>
    </row>
    <row r="6343" spans="1:24" s="60" customFormat="1" x14ac:dyDescent="0.2">
      <c r="A6343" s="60">
        <v>33</v>
      </c>
      <c r="B6343" s="61" t="s">
        <v>4658</v>
      </c>
      <c r="C6343" s="61">
        <v>3302</v>
      </c>
      <c r="D6343" s="61" t="s">
        <v>6001</v>
      </c>
      <c r="G6343" s="62"/>
      <c r="J6343" s="51" t="s">
        <v>20</v>
      </c>
      <c r="M6343" s="62"/>
      <c r="P6343" s="51" t="s">
        <v>20</v>
      </c>
      <c r="Q6343" s="60" t="s">
        <v>6118</v>
      </c>
      <c r="R6343" s="60">
        <v>131</v>
      </c>
      <c r="S6343" s="62">
        <v>11.34</v>
      </c>
      <c r="U6343" s="54" t="s">
        <v>15</v>
      </c>
      <c r="V6343" s="50" t="s">
        <v>20</v>
      </c>
      <c r="X6343" s="48"/>
    </row>
    <row r="6344" spans="1:24" s="60" customFormat="1" x14ac:dyDescent="0.2">
      <c r="A6344" s="60">
        <v>33</v>
      </c>
      <c r="B6344" s="61" t="s">
        <v>4658</v>
      </c>
      <c r="C6344" s="61">
        <v>3302</v>
      </c>
      <c r="D6344" s="61" t="s">
        <v>6001</v>
      </c>
      <c r="G6344" s="62"/>
      <c r="J6344" s="51" t="s">
        <v>20</v>
      </c>
      <c r="M6344" s="62"/>
      <c r="P6344" s="51" t="s">
        <v>20</v>
      </c>
      <c r="Q6344" s="60" t="s">
        <v>6119</v>
      </c>
      <c r="R6344" s="60">
        <v>132</v>
      </c>
      <c r="S6344" s="62">
        <v>16</v>
      </c>
      <c r="U6344" s="54" t="s">
        <v>15</v>
      </c>
      <c r="V6344" s="50" t="s">
        <v>20</v>
      </c>
      <c r="X6344" s="48"/>
    </row>
    <row r="6345" spans="1:24" s="60" customFormat="1" x14ac:dyDescent="0.2">
      <c r="A6345" s="60">
        <v>33</v>
      </c>
      <c r="B6345" s="61" t="s">
        <v>4658</v>
      </c>
      <c r="C6345" s="61">
        <v>3302</v>
      </c>
      <c r="D6345" s="61" t="s">
        <v>6001</v>
      </c>
      <c r="G6345" s="62"/>
      <c r="J6345" s="51" t="s">
        <v>20</v>
      </c>
      <c r="M6345" s="62"/>
      <c r="P6345" s="51" t="s">
        <v>20</v>
      </c>
      <c r="Q6345" s="60" t="s">
        <v>6120</v>
      </c>
      <c r="R6345" s="60">
        <v>133</v>
      </c>
      <c r="S6345" s="62">
        <v>11</v>
      </c>
      <c r="U6345" s="54" t="s">
        <v>15</v>
      </c>
      <c r="V6345" s="50" t="s">
        <v>20</v>
      </c>
      <c r="X6345" s="48"/>
    </row>
    <row r="6346" spans="1:24" s="60" customFormat="1" x14ac:dyDescent="0.2">
      <c r="A6346" s="60">
        <v>33</v>
      </c>
      <c r="B6346" s="61" t="s">
        <v>4658</v>
      </c>
      <c r="C6346" s="61">
        <v>3302</v>
      </c>
      <c r="D6346" s="61" t="s">
        <v>6001</v>
      </c>
      <c r="G6346" s="62"/>
      <c r="J6346" s="51" t="s">
        <v>20</v>
      </c>
      <c r="M6346" s="62"/>
      <c r="P6346" s="51" t="s">
        <v>20</v>
      </c>
      <c r="Q6346" s="60" t="s">
        <v>4892</v>
      </c>
      <c r="R6346" s="60">
        <v>134</v>
      </c>
      <c r="S6346" s="62">
        <v>11.75</v>
      </c>
      <c r="U6346" s="54" t="s">
        <v>15</v>
      </c>
      <c r="V6346" s="50" t="s">
        <v>20</v>
      </c>
      <c r="X6346" s="48"/>
    </row>
    <row r="6347" spans="1:24" s="60" customFormat="1" x14ac:dyDescent="0.2">
      <c r="A6347" s="60">
        <v>33</v>
      </c>
      <c r="B6347" s="61" t="s">
        <v>4658</v>
      </c>
      <c r="C6347" s="61">
        <v>3302</v>
      </c>
      <c r="D6347" s="61" t="s">
        <v>6001</v>
      </c>
      <c r="G6347" s="62"/>
      <c r="J6347" s="51" t="s">
        <v>20</v>
      </c>
      <c r="M6347" s="62"/>
      <c r="P6347" s="51" t="s">
        <v>20</v>
      </c>
      <c r="Q6347" s="60" t="s">
        <v>6121</v>
      </c>
      <c r="R6347" s="60">
        <v>135</v>
      </c>
      <c r="S6347" s="62">
        <v>128.27000000000001</v>
      </c>
      <c r="U6347" s="54" t="s">
        <v>15</v>
      </c>
      <c r="V6347" s="50" t="s">
        <v>20</v>
      </c>
      <c r="X6347" s="48"/>
    </row>
    <row r="6348" spans="1:24" s="60" customFormat="1" x14ac:dyDescent="0.2">
      <c r="A6348" s="60">
        <v>33</v>
      </c>
      <c r="B6348" s="61" t="s">
        <v>4658</v>
      </c>
      <c r="C6348" s="61">
        <v>3302</v>
      </c>
      <c r="D6348" s="61" t="s">
        <v>6001</v>
      </c>
      <c r="G6348" s="62"/>
      <c r="J6348" s="51" t="s">
        <v>20</v>
      </c>
      <c r="M6348" s="62"/>
      <c r="P6348" s="51" t="s">
        <v>20</v>
      </c>
      <c r="Q6348" s="60" t="s">
        <v>6122</v>
      </c>
      <c r="R6348" s="60">
        <v>136</v>
      </c>
      <c r="S6348" s="62">
        <v>63.2</v>
      </c>
      <c r="U6348" s="54" t="s">
        <v>15</v>
      </c>
      <c r="V6348" s="50" t="s">
        <v>20</v>
      </c>
      <c r="X6348" s="48"/>
    </row>
    <row r="6349" spans="1:24" s="60" customFormat="1" x14ac:dyDescent="0.2">
      <c r="A6349" s="60">
        <v>33</v>
      </c>
      <c r="B6349" s="61" t="s">
        <v>4658</v>
      </c>
      <c r="C6349" s="61">
        <v>3302</v>
      </c>
      <c r="D6349" s="61" t="s">
        <v>6001</v>
      </c>
      <c r="G6349" s="62"/>
      <c r="J6349" s="51" t="s">
        <v>20</v>
      </c>
      <c r="M6349" s="62"/>
      <c r="P6349" s="51" t="s">
        <v>20</v>
      </c>
      <c r="Q6349" s="60" t="s">
        <v>6123</v>
      </c>
      <c r="R6349" s="60">
        <v>137</v>
      </c>
      <c r="S6349" s="62">
        <v>84.14</v>
      </c>
      <c r="U6349" s="54" t="s">
        <v>15</v>
      </c>
      <c r="V6349" s="50" t="s">
        <v>20</v>
      </c>
      <c r="X6349" s="48"/>
    </row>
    <row r="6350" spans="1:24" s="60" customFormat="1" x14ac:dyDescent="0.2">
      <c r="A6350" s="60">
        <v>33</v>
      </c>
      <c r="B6350" s="61" t="s">
        <v>4658</v>
      </c>
      <c r="C6350" s="61">
        <v>3302</v>
      </c>
      <c r="D6350" s="61" t="s">
        <v>6001</v>
      </c>
      <c r="G6350" s="62"/>
      <c r="J6350" s="51" t="s">
        <v>20</v>
      </c>
      <c r="M6350" s="62"/>
      <c r="P6350" s="51" t="s">
        <v>20</v>
      </c>
      <c r="Q6350" s="60" t="s">
        <v>6124</v>
      </c>
      <c r="R6350" s="60">
        <v>138</v>
      </c>
      <c r="S6350" s="62">
        <v>42</v>
      </c>
      <c r="U6350" s="54" t="s">
        <v>15</v>
      </c>
      <c r="V6350" s="50" t="s">
        <v>20</v>
      </c>
      <c r="X6350" s="48"/>
    </row>
    <row r="6351" spans="1:24" s="60" customFormat="1" x14ac:dyDescent="0.2">
      <c r="A6351" s="60">
        <v>33</v>
      </c>
      <c r="B6351" s="61" t="s">
        <v>4658</v>
      </c>
      <c r="C6351" s="61">
        <v>3302</v>
      </c>
      <c r="D6351" s="61" t="s">
        <v>6001</v>
      </c>
      <c r="G6351" s="62"/>
      <c r="J6351" s="51" t="s">
        <v>20</v>
      </c>
      <c r="M6351" s="62"/>
      <c r="P6351" s="51" t="s">
        <v>20</v>
      </c>
      <c r="Q6351" s="60" t="s">
        <v>6124</v>
      </c>
      <c r="R6351" s="60">
        <v>139</v>
      </c>
      <c r="S6351" s="62">
        <v>42</v>
      </c>
      <c r="U6351" s="54" t="s">
        <v>15</v>
      </c>
      <c r="V6351" s="50" t="s">
        <v>20</v>
      </c>
      <c r="X6351" s="48"/>
    </row>
    <row r="6352" spans="1:24" s="60" customFormat="1" x14ac:dyDescent="0.2">
      <c r="A6352" s="60">
        <v>33</v>
      </c>
      <c r="B6352" s="61" t="s">
        <v>4658</v>
      </c>
      <c r="C6352" s="61">
        <v>3302</v>
      </c>
      <c r="D6352" s="61" t="s">
        <v>6001</v>
      </c>
      <c r="G6352" s="62"/>
      <c r="J6352" s="51" t="s">
        <v>20</v>
      </c>
      <c r="M6352" s="62"/>
      <c r="P6352" s="51" t="s">
        <v>20</v>
      </c>
      <c r="Q6352" s="60" t="s">
        <v>6125</v>
      </c>
      <c r="R6352" s="60">
        <v>140</v>
      </c>
      <c r="S6352" s="62">
        <v>31</v>
      </c>
      <c r="U6352" s="54" t="s">
        <v>15</v>
      </c>
      <c r="V6352" s="50" t="s">
        <v>20</v>
      </c>
      <c r="X6352" s="48"/>
    </row>
    <row r="6353" spans="1:24" s="60" customFormat="1" x14ac:dyDescent="0.2">
      <c r="A6353" s="60">
        <v>33</v>
      </c>
      <c r="B6353" s="61" t="s">
        <v>4658</v>
      </c>
      <c r="C6353" s="61">
        <v>3302</v>
      </c>
      <c r="D6353" s="61" t="s">
        <v>6001</v>
      </c>
      <c r="G6353" s="62"/>
      <c r="J6353" s="51" t="s">
        <v>20</v>
      </c>
      <c r="M6353" s="62"/>
      <c r="P6353" s="51" t="s">
        <v>20</v>
      </c>
      <c r="Q6353" s="60" t="s">
        <v>6126</v>
      </c>
      <c r="R6353" s="60">
        <v>141</v>
      </c>
      <c r="S6353" s="62">
        <v>18.7</v>
      </c>
      <c r="U6353" s="54" t="s">
        <v>15</v>
      </c>
      <c r="V6353" s="50" t="s">
        <v>20</v>
      </c>
      <c r="X6353" s="48"/>
    </row>
    <row r="6354" spans="1:24" s="60" customFormat="1" x14ac:dyDescent="0.2">
      <c r="A6354" s="60">
        <v>33</v>
      </c>
      <c r="B6354" s="61" t="s">
        <v>4658</v>
      </c>
      <c r="C6354" s="61">
        <v>3302</v>
      </c>
      <c r="D6354" s="61" t="s">
        <v>6001</v>
      </c>
      <c r="G6354" s="62"/>
      <c r="J6354" s="51" t="s">
        <v>20</v>
      </c>
      <c r="M6354" s="62"/>
      <c r="P6354" s="51" t="s">
        <v>20</v>
      </c>
      <c r="Q6354" s="60" t="s">
        <v>6127</v>
      </c>
      <c r="R6354" s="60">
        <v>142</v>
      </c>
      <c r="S6354" s="62">
        <v>51.05</v>
      </c>
      <c r="U6354" s="54" t="s">
        <v>15</v>
      </c>
      <c r="V6354" s="50" t="s">
        <v>20</v>
      </c>
      <c r="X6354" s="48"/>
    </row>
    <row r="6355" spans="1:24" s="60" customFormat="1" x14ac:dyDescent="0.2">
      <c r="A6355" s="60">
        <v>33</v>
      </c>
      <c r="B6355" s="61" t="s">
        <v>4658</v>
      </c>
      <c r="C6355" s="61">
        <v>3302</v>
      </c>
      <c r="D6355" s="61" t="s">
        <v>6001</v>
      </c>
      <c r="G6355" s="62"/>
      <c r="J6355" s="51" t="s">
        <v>20</v>
      </c>
      <c r="M6355" s="62"/>
      <c r="P6355" s="51" t="s">
        <v>20</v>
      </c>
      <c r="Q6355" s="60" t="s">
        <v>6128</v>
      </c>
      <c r="R6355" s="60">
        <v>143</v>
      </c>
      <c r="S6355" s="62">
        <v>38</v>
      </c>
      <c r="U6355" s="54" t="s">
        <v>15</v>
      </c>
      <c r="V6355" s="50" t="s">
        <v>20</v>
      </c>
      <c r="X6355" s="48"/>
    </row>
    <row r="6356" spans="1:24" s="60" customFormat="1" x14ac:dyDescent="0.2">
      <c r="A6356" s="60">
        <v>33</v>
      </c>
      <c r="B6356" s="61" t="s">
        <v>4658</v>
      </c>
      <c r="C6356" s="61">
        <v>3302</v>
      </c>
      <c r="D6356" s="61" t="s">
        <v>6001</v>
      </c>
      <c r="G6356" s="62"/>
      <c r="J6356" s="51" t="s">
        <v>20</v>
      </c>
      <c r="M6356" s="62"/>
      <c r="P6356" s="51" t="s">
        <v>20</v>
      </c>
      <c r="Q6356" s="60" t="s">
        <v>6129</v>
      </c>
      <c r="R6356" s="60">
        <v>144</v>
      </c>
      <c r="S6356" s="62">
        <v>11</v>
      </c>
      <c r="U6356" s="54" t="s">
        <v>15</v>
      </c>
      <c r="V6356" s="50" t="s">
        <v>20</v>
      </c>
      <c r="X6356" s="48"/>
    </row>
    <row r="6357" spans="1:24" s="60" customFormat="1" x14ac:dyDescent="0.2">
      <c r="A6357" s="60">
        <v>33</v>
      </c>
      <c r="B6357" s="61" t="s">
        <v>4658</v>
      </c>
      <c r="C6357" s="61">
        <v>3302</v>
      </c>
      <c r="D6357" s="61" t="s">
        <v>6001</v>
      </c>
      <c r="G6357" s="62"/>
      <c r="J6357" s="51" t="s">
        <v>20</v>
      </c>
      <c r="M6357" s="62"/>
      <c r="P6357" s="51" t="s">
        <v>20</v>
      </c>
      <c r="Q6357" s="60" t="s">
        <v>6130</v>
      </c>
      <c r="R6357" s="60">
        <v>145</v>
      </c>
      <c r="S6357" s="62">
        <v>11</v>
      </c>
      <c r="U6357" s="54" t="s">
        <v>15</v>
      </c>
      <c r="V6357" s="50" t="s">
        <v>20</v>
      </c>
      <c r="X6357" s="48"/>
    </row>
    <row r="6358" spans="1:24" s="60" customFormat="1" x14ac:dyDescent="0.2">
      <c r="A6358" s="60">
        <v>33</v>
      </c>
      <c r="B6358" s="61" t="s">
        <v>4658</v>
      </c>
      <c r="C6358" s="61">
        <v>3302</v>
      </c>
      <c r="D6358" s="61" t="s">
        <v>6001</v>
      </c>
      <c r="G6358" s="62"/>
      <c r="J6358" s="51" t="s">
        <v>20</v>
      </c>
      <c r="M6358" s="62"/>
      <c r="P6358" s="51" t="s">
        <v>20</v>
      </c>
      <c r="Q6358" s="60" t="s">
        <v>6131</v>
      </c>
      <c r="R6358" s="60">
        <v>146</v>
      </c>
      <c r="S6358" s="62">
        <v>64.150000000000006</v>
      </c>
      <c r="U6358" s="54" t="s">
        <v>15</v>
      </c>
      <c r="V6358" s="50" t="s">
        <v>20</v>
      </c>
      <c r="X6358" s="48"/>
    </row>
    <row r="6359" spans="1:24" s="60" customFormat="1" x14ac:dyDescent="0.2">
      <c r="A6359" s="60">
        <v>33</v>
      </c>
      <c r="B6359" s="61" t="s">
        <v>4658</v>
      </c>
      <c r="C6359" s="61">
        <v>3302</v>
      </c>
      <c r="D6359" s="61" t="s">
        <v>6001</v>
      </c>
      <c r="G6359" s="62"/>
      <c r="J6359" s="51" t="s">
        <v>20</v>
      </c>
      <c r="M6359" s="62"/>
      <c r="P6359" s="51" t="s">
        <v>20</v>
      </c>
      <c r="Q6359" s="60" t="s">
        <v>6131</v>
      </c>
      <c r="R6359" s="60">
        <v>147</v>
      </c>
      <c r="S6359" s="62">
        <v>12</v>
      </c>
      <c r="U6359" s="54" t="s">
        <v>15</v>
      </c>
      <c r="V6359" s="50" t="s">
        <v>20</v>
      </c>
      <c r="X6359" s="48"/>
    </row>
    <row r="6360" spans="1:24" s="60" customFormat="1" x14ac:dyDescent="0.2">
      <c r="A6360" s="60">
        <v>33</v>
      </c>
      <c r="B6360" s="61" t="s">
        <v>4658</v>
      </c>
      <c r="C6360" s="61">
        <v>3302</v>
      </c>
      <c r="D6360" s="61" t="s">
        <v>6001</v>
      </c>
      <c r="G6360" s="62"/>
      <c r="J6360" s="51" t="s">
        <v>20</v>
      </c>
      <c r="M6360" s="62"/>
      <c r="P6360" s="51" t="s">
        <v>20</v>
      </c>
      <c r="Q6360" s="60" t="s">
        <v>6132</v>
      </c>
      <c r="R6360" s="60">
        <v>148</v>
      </c>
      <c r="S6360" s="62">
        <v>33</v>
      </c>
      <c r="U6360" s="54" t="s">
        <v>15</v>
      </c>
      <c r="V6360" s="50" t="s">
        <v>20</v>
      </c>
      <c r="X6360" s="48"/>
    </row>
    <row r="6361" spans="1:24" s="60" customFormat="1" x14ac:dyDescent="0.2">
      <c r="A6361" s="60">
        <v>33</v>
      </c>
      <c r="B6361" s="61" t="s">
        <v>4658</v>
      </c>
      <c r="C6361" s="61">
        <v>3302</v>
      </c>
      <c r="D6361" s="61" t="s">
        <v>6001</v>
      </c>
      <c r="G6361" s="62"/>
      <c r="J6361" s="51" t="s">
        <v>20</v>
      </c>
      <c r="M6361" s="62"/>
      <c r="P6361" s="51" t="s">
        <v>20</v>
      </c>
      <c r="Q6361" s="60" t="s">
        <v>3959</v>
      </c>
      <c r="R6361" s="60">
        <v>149</v>
      </c>
      <c r="S6361" s="62">
        <v>60.463000000000001</v>
      </c>
      <c r="U6361" s="54" t="s">
        <v>15</v>
      </c>
      <c r="V6361" s="50" t="s">
        <v>20</v>
      </c>
      <c r="X6361" s="48"/>
    </row>
    <row r="6362" spans="1:24" s="60" customFormat="1" x14ac:dyDescent="0.2">
      <c r="A6362" s="60">
        <v>33</v>
      </c>
      <c r="B6362" s="61" t="s">
        <v>4658</v>
      </c>
      <c r="C6362" s="61">
        <v>3302</v>
      </c>
      <c r="D6362" s="61" t="s">
        <v>6001</v>
      </c>
      <c r="G6362" s="62"/>
      <c r="J6362" s="51" t="s">
        <v>20</v>
      </c>
      <c r="M6362" s="62"/>
      <c r="P6362" s="51" t="s">
        <v>20</v>
      </c>
      <c r="Q6362" s="60" t="s">
        <v>6133</v>
      </c>
      <c r="R6362" s="60">
        <v>150</v>
      </c>
      <c r="S6362" s="62">
        <v>38</v>
      </c>
      <c r="U6362" s="54" t="s">
        <v>15</v>
      </c>
      <c r="V6362" s="50" t="s">
        <v>20</v>
      </c>
      <c r="X6362" s="48"/>
    </row>
    <row r="6363" spans="1:24" s="60" customFormat="1" x14ac:dyDescent="0.2">
      <c r="A6363" s="60">
        <v>33</v>
      </c>
      <c r="B6363" s="61" t="s">
        <v>4658</v>
      </c>
      <c r="C6363" s="61">
        <v>3302</v>
      </c>
      <c r="D6363" s="61" t="s">
        <v>6001</v>
      </c>
      <c r="G6363" s="62"/>
      <c r="J6363" s="51" t="s">
        <v>20</v>
      </c>
      <c r="M6363" s="62"/>
      <c r="P6363" s="51" t="s">
        <v>20</v>
      </c>
      <c r="Q6363" s="60" t="s">
        <v>6134</v>
      </c>
      <c r="R6363" s="60">
        <v>151</v>
      </c>
      <c r="S6363" s="62">
        <v>56</v>
      </c>
      <c r="U6363" s="54" t="s">
        <v>15</v>
      </c>
      <c r="V6363" s="50" t="s">
        <v>20</v>
      </c>
      <c r="X6363" s="48"/>
    </row>
    <row r="6364" spans="1:24" s="60" customFormat="1" x14ac:dyDescent="0.2">
      <c r="A6364" s="60">
        <v>33</v>
      </c>
      <c r="B6364" s="61" t="s">
        <v>4658</v>
      </c>
      <c r="C6364" s="61">
        <v>3302</v>
      </c>
      <c r="D6364" s="61" t="s">
        <v>6001</v>
      </c>
      <c r="G6364" s="62"/>
      <c r="J6364" s="51" t="s">
        <v>20</v>
      </c>
      <c r="M6364" s="62"/>
      <c r="P6364" s="51" t="s">
        <v>20</v>
      </c>
      <c r="Q6364" s="60" t="s">
        <v>6135</v>
      </c>
      <c r="R6364" s="60">
        <v>152</v>
      </c>
      <c r="S6364" s="62">
        <v>13</v>
      </c>
      <c r="U6364" s="54" t="s">
        <v>15</v>
      </c>
      <c r="V6364" s="50" t="s">
        <v>20</v>
      </c>
      <c r="X6364" s="48"/>
    </row>
    <row r="6365" spans="1:24" s="60" customFormat="1" x14ac:dyDescent="0.2">
      <c r="A6365" s="60">
        <v>33</v>
      </c>
      <c r="B6365" s="61" t="s">
        <v>4658</v>
      </c>
      <c r="C6365" s="61">
        <v>3302</v>
      </c>
      <c r="D6365" s="61" t="s">
        <v>6001</v>
      </c>
      <c r="G6365" s="62"/>
      <c r="J6365" s="51" t="s">
        <v>20</v>
      </c>
      <c r="M6365" s="62"/>
      <c r="P6365" s="51" t="s">
        <v>20</v>
      </c>
      <c r="Q6365" s="60" t="s">
        <v>6136</v>
      </c>
      <c r="R6365" s="60">
        <v>153</v>
      </c>
      <c r="S6365" s="62">
        <v>10</v>
      </c>
      <c r="U6365" s="54" t="s">
        <v>15</v>
      </c>
      <c r="V6365" s="50" t="s">
        <v>20</v>
      </c>
      <c r="X6365" s="48"/>
    </row>
    <row r="6366" spans="1:24" s="60" customFormat="1" x14ac:dyDescent="0.2">
      <c r="A6366" s="60">
        <v>33</v>
      </c>
      <c r="B6366" s="61" t="s">
        <v>4658</v>
      </c>
      <c r="C6366" s="61">
        <v>3302</v>
      </c>
      <c r="D6366" s="61" t="s">
        <v>6001</v>
      </c>
      <c r="G6366" s="62"/>
      <c r="J6366" s="51" t="s">
        <v>20</v>
      </c>
      <c r="M6366" s="62"/>
      <c r="P6366" s="51" t="s">
        <v>20</v>
      </c>
      <c r="Q6366" s="60" t="s">
        <v>6137</v>
      </c>
      <c r="R6366" s="60">
        <v>154</v>
      </c>
      <c r="S6366" s="62">
        <v>15</v>
      </c>
      <c r="U6366" s="54" t="s">
        <v>15</v>
      </c>
      <c r="V6366" s="50" t="s">
        <v>20</v>
      </c>
      <c r="X6366" s="48"/>
    </row>
    <row r="6367" spans="1:24" s="60" customFormat="1" x14ac:dyDescent="0.2">
      <c r="A6367" s="60">
        <v>33</v>
      </c>
      <c r="B6367" s="61" t="s">
        <v>4658</v>
      </c>
      <c r="C6367" s="61">
        <v>3302</v>
      </c>
      <c r="D6367" s="61" t="s">
        <v>6001</v>
      </c>
      <c r="G6367" s="62"/>
      <c r="J6367" s="51" t="s">
        <v>20</v>
      </c>
      <c r="M6367" s="62"/>
      <c r="P6367" s="51" t="s">
        <v>20</v>
      </c>
      <c r="Q6367" s="60" t="s">
        <v>6138</v>
      </c>
      <c r="R6367" s="60">
        <v>155</v>
      </c>
      <c r="S6367" s="62">
        <v>82</v>
      </c>
      <c r="U6367" s="54" t="s">
        <v>15</v>
      </c>
      <c r="V6367" s="50" t="s">
        <v>20</v>
      </c>
      <c r="X6367" s="48"/>
    </row>
    <row r="6368" spans="1:24" s="60" customFormat="1" x14ac:dyDescent="0.2">
      <c r="A6368" s="60">
        <v>33</v>
      </c>
      <c r="B6368" s="61" t="s">
        <v>4658</v>
      </c>
      <c r="C6368" s="61">
        <v>3302</v>
      </c>
      <c r="D6368" s="61" t="s">
        <v>6001</v>
      </c>
      <c r="G6368" s="62"/>
      <c r="J6368" s="51" t="s">
        <v>20</v>
      </c>
      <c r="M6368" s="62"/>
      <c r="P6368" s="51" t="s">
        <v>20</v>
      </c>
      <c r="Q6368" s="60" t="s">
        <v>6139</v>
      </c>
      <c r="R6368" s="60">
        <v>156</v>
      </c>
      <c r="S6368" s="62">
        <v>12</v>
      </c>
      <c r="U6368" s="54" t="s">
        <v>15</v>
      </c>
      <c r="V6368" s="50" t="s">
        <v>20</v>
      </c>
      <c r="X6368" s="48"/>
    </row>
    <row r="6369" spans="1:24" s="60" customFormat="1" x14ac:dyDescent="0.2">
      <c r="A6369" s="60">
        <v>33</v>
      </c>
      <c r="B6369" s="61" t="s">
        <v>4658</v>
      </c>
      <c r="C6369" s="61">
        <v>3302</v>
      </c>
      <c r="D6369" s="61" t="s">
        <v>6001</v>
      </c>
      <c r="G6369" s="62"/>
      <c r="J6369" s="51" t="s">
        <v>20</v>
      </c>
      <c r="M6369" s="62"/>
      <c r="P6369" s="51" t="s">
        <v>20</v>
      </c>
      <c r="Q6369" s="60" t="s">
        <v>6140</v>
      </c>
      <c r="R6369" s="60">
        <v>157</v>
      </c>
      <c r="S6369" s="62">
        <v>23.37</v>
      </c>
      <c r="U6369" s="54" t="s">
        <v>15</v>
      </c>
      <c r="V6369" s="50" t="s">
        <v>20</v>
      </c>
      <c r="X6369" s="48"/>
    </row>
    <row r="6370" spans="1:24" s="60" customFormat="1" x14ac:dyDescent="0.2">
      <c r="A6370" s="60">
        <v>33</v>
      </c>
      <c r="B6370" s="61" t="s">
        <v>4658</v>
      </c>
      <c r="C6370" s="61">
        <v>3302</v>
      </c>
      <c r="D6370" s="61" t="s">
        <v>6001</v>
      </c>
      <c r="G6370" s="62"/>
      <c r="J6370" s="51" t="s">
        <v>20</v>
      </c>
      <c r="M6370" s="62"/>
      <c r="P6370" s="51" t="s">
        <v>20</v>
      </c>
      <c r="Q6370" s="60" t="s">
        <v>4896</v>
      </c>
      <c r="R6370" s="60">
        <v>158</v>
      </c>
      <c r="S6370" s="62">
        <v>18</v>
      </c>
      <c r="U6370" s="54" t="s">
        <v>15</v>
      </c>
      <c r="V6370" s="50" t="s">
        <v>20</v>
      </c>
      <c r="X6370" s="48"/>
    </row>
    <row r="6371" spans="1:24" s="60" customFormat="1" x14ac:dyDescent="0.2">
      <c r="A6371" s="60">
        <v>33</v>
      </c>
      <c r="B6371" s="61" t="s">
        <v>4658</v>
      </c>
      <c r="C6371" s="61">
        <v>3302</v>
      </c>
      <c r="D6371" s="61" t="s">
        <v>6001</v>
      </c>
      <c r="G6371" s="62"/>
      <c r="J6371" s="51" t="s">
        <v>20</v>
      </c>
      <c r="M6371" s="62"/>
      <c r="P6371" s="51" t="s">
        <v>20</v>
      </c>
      <c r="Q6371" s="60" t="s">
        <v>4897</v>
      </c>
      <c r="R6371" s="60">
        <v>159</v>
      </c>
      <c r="S6371" s="62">
        <v>23.1</v>
      </c>
      <c r="U6371" s="54" t="s">
        <v>15</v>
      </c>
      <c r="V6371" s="50" t="s">
        <v>20</v>
      </c>
      <c r="X6371" s="48"/>
    </row>
    <row r="6372" spans="1:24" s="60" customFormat="1" x14ac:dyDescent="0.2">
      <c r="A6372" s="60">
        <v>33</v>
      </c>
      <c r="B6372" s="61" t="s">
        <v>4658</v>
      </c>
      <c r="C6372" s="61">
        <v>3302</v>
      </c>
      <c r="D6372" s="61" t="s">
        <v>6001</v>
      </c>
      <c r="G6372" s="62"/>
      <c r="J6372" s="51" t="s">
        <v>20</v>
      </c>
      <c r="M6372" s="62"/>
      <c r="P6372" s="51" t="s">
        <v>20</v>
      </c>
      <c r="Q6372" s="60" t="s">
        <v>6141</v>
      </c>
      <c r="R6372" s="60">
        <v>160</v>
      </c>
      <c r="S6372" s="62">
        <v>46</v>
      </c>
      <c r="U6372" s="54" t="s">
        <v>15</v>
      </c>
      <c r="V6372" s="50" t="s">
        <v>20</v>
      </c>
      <c r="X6372" s="48"/>
    </row>
    <row r="6373" spans="1:24" s="60" customFormat="1" x14ac:dyDescent="0.2">
      <c r="A6373" s="60">
        <v>33</v>
      </c>
      <c r="B6373" s="61" t="s">
        <v>4658</v>
      </c>
      <c r="C6373" s="61">
        <v>3302</v>
      </c>
      <c r="D6373" s="61" t="s">
        <v>6001</v>
      </c>
      <c r="G6373" s="62"/>
      <c r="J6373" s="51" t="s">
        <v>20</v>
      </c>
      <c r="M6373" s="62"/>
      <c r="P6373" s="51" t="s">
        <v>20</v>
      </c>
      <c r="Q6373" s="60" t="s">
        <v>5442</v>
      </c>
      <c r="R6373" s="60">
        <v>161</v>
      </c>
      <c r="S6373" s="62">
        <v>20</v>
      </c>
      <c r="U6373" s="54" t="s">
        <v>15</v>
      </c>
      <c r="V6373" s="50" t="s">
        <v>20</v>
      </c>
      <c r="X6373" s="48"/>
    </row>
    <row r="6374" spans="1:24" s="60" customFormat="1" x14ac:dyDescent="0.2">
      <c r="A6374" s="60">
        <v>33</v>
      </c>
      <c r="B6374" s="61" t="s">
        <v>4658</v>
      </c>
      <c r="C6374" s="61">
        <v>3302</v>
      </c>
      <c r="D6374" s="61" t="s">
        <v>6001</v>
      </c>
      <c r="G6374" s="62"/>
      <c r="J6374" s="51" t="s">
        <v>20</v>
      </c>
      <c r="M6374" s="62"/>
      <c r="P6374" s="51" t="s">
        <v>20</v>
      </c>
      <c r="Q6374" s="60" t="s">
        <v>6142</v>
      </c>
      <c r="R6374" s="60">
        <v>162</v>
      </c>
      <c r="S6374" s="62">
        <v>81</v>
      </c>
      <c r="U6374" s="54" t="s">
        <v>15</v>
      </c>
      <c r="V6374" s="50" t="s">
        <v>20</v>
      </c>
      <c r="X6374" s="48"/>
    </row>
    <row r="6375" spans="1:24" s="60" customFormat="1" x14ac:dyDescent="0.2">
      <c r="A6375" s="60">
        <v>33</v>
      </c>
      <c r="B6375" s="61" t="s">
        <v>4658</v>
      </c>
      <c r="C6375" s="61">
        <v>3302</v>
      </c>
      <c r="D6375" s="61" t="s">
        <v>6001</v>
      </c>
      <c r="G6375" s="62"/>
      <c r="J6375" s="51" t="s">
        <v>20</v>
      </c>
      <c r="M6375" s="62"/>
      <c r="P6375" s="51" t="s">
        <v>20</v>
      </c>
      <c r="Q6375" s="60" t="s">
        <v>6143</v>
      </c>
      <c r="R6375" s="60">
        <v>163</v>
      </c>
      <c r="S6375" s="62">
        <v>7.7</v>
      </c>
      <c r="U6375" s="54" t="s">
        <v>15</v>
      </c>
      <c r="V6375" s="50" t="s">
        <v>20</v>
      </c>
      <c r="X6375" s="48"/>
    </row>
    <row r="6376" spans="1:24" s="60" customFormat="1" x14ac:dyDescent="0.2">
      <c r="A6376" s="60">
        <v>33</v>
      </c>
      <c r="B6376" s="61" t="s">
        <v>4658</v>
      </c>
      <c r="C6376" s="61">
        <v>3302</v>
      </c>
      <c r="D6376" s="61" t="s">
        <v>6001</v>
      </c>
      <c r="G6376" s="62"/>
      <c r="J6376" s="51" t="s">
        <v>20</v>
      </c>
      <c r="M6376" s="62"/>
      <c r="P6376" s="51" t="s">
        <v>20</v>
      </c>
      <c r="Q6376" s="60" t="s">
        <v>6144</v>
      </c>
      <c r="R6376" s="60">
        <v>164</v>
      </c>
      <c r="S6376" s="62">
        <v>9</v>
      </c>
      <c r="U6376" s="54" t="s">
        <v>15</v>
      </c>
      <c r="V6376" s="50" t="s">
        <v>20</v>
      </c>
      <c r="X6376" s="48"/>
    </row>
    <row r="6377" spans="1:24" s="60" customFormat="1" x14ac:dyDescent="0.2">
      <c r="A6377" s="60">
        <v>33</v>
      </c>
      <c r="B6377" s="61" t="s">
        <v>4658</v>
      </c>
      <c r="C6377" s="61">
        <v>3302</v>
      </c>
      <c r="D6377" s="61" t="s">
        <v>6001</v>
      </c>
      <c r="G6377" s="62"/>
      <c r="J6377" s="51" t="s">
        <v>20</v>
      </c>
      <c r="M6377" s="62"/>
      <c r="P6377" s="51" t="s">
        <v>20</v>
      </c>
      <c r="Q6377" s="60" t="s">
        <v>6145</v>
      </c>
      <c r="R6377" s="60">
        <v>165</v>
      </c>
      <c r="S6377" s="62">
        <v>43.67</v>
      </c>
      <c r="U6377" s="54" t="s">
        <v>15</v>
      </c>
      <c r="V6377" s="50" t="s">
        <v>20</v>
      </c>
      <c r="X6377" s="48"/>
    </row>
    <row r="6378" spans="1:24" s="60" customFormat="1" x14ac:dyDescent="0.2">
      <c r="A6378" s="60">
        <v>33</v>
      </c>
      <c r="B6378" s="61" t="s">
        <v>4658</v>
      </c>
      <c r="C6378" s="61">
        <v>3302</v>
      </c>
      <c r="D6378" s="61" t="s">
        <v>6001</v>
      </c>
      <c r="G6378" s="62"/>
      <c r="J6378" s="51" t="s">
        <v>20</v>
      </c>
      <c r="M6378" s="62"/>
      <c r="P6378" s="51" t="s">
        <v>20</v>
      </c>
      <c r="Q6378" s="60" t="s">
        <v>6146</v>
      </c>
      <c r="R6378" s="60">
        <v>166</v>
      </c>
      <c r="S6378" s="62" t="s">
        <v>6147</v>
      </c>
      <c r="U6378" s="54" t="s">
        <v>15</v>
      </c>
      <c r="V6378" s="50" t="s">
        <v>20</v>
      </c>
      <c r="X6378" s="48"/>
    </row>
    <row r="6379" spans="1:24" s="60" customFormat="1" x14ac:dyDescent="0.2">
      <c r="A6379" s="60">
        <v>33</v>
      </c>
      <c r="B6379" s="61" t="s">
        <v>4658</v>
      </c>
      <c r="C6379" s="61">
        <v>3302</v>
      </c>
      <c r="D6379" s="61" t="s">
        <v>6001</v>
      </c>
      <c r="G6379" s="62"/>
      <c r="J6379" s="51" t="s">
        <v>20</v>
      </c>
      <c r="M6379" s="62"/>
      <c r="P6379" s="51" t="s">
        <v>20</v>
      </c>
      <c r="Q6379" s="60" t="s">
        <v>6148</v>
      </c>
      <c r="R6379" s="60">
        <v>167</v>
      </c>
      <c r="S6379" s="62">
        <v>9.51</v>
      </c>
      <c r="U6379" s="54" t="s">
        <v>15</v>
      </c>
      <c r="V6379" s="50" t="s">
        <v>20</v>
      </c>
      <c r="X6379" s="48"/>
    </row>
    <row r="6380" spans="1:24" s="60" customFormat="1" x14ac:dyDescent="0.2">
      <c r="A6380" s="60">
        <v>33</v>
      </c>
      <c r="B6380" s="61" t="s">
        <v>4658</v>
      </c>
      <c r="C6380" s="61">
        <v>3302</v>
      </c>
      <c r="D6380" s="61" t="s">
        <v>6001</v>
      </c>
      <c r="G6380" s="62"/>
      <c r="J6380" s="51" t="s">
        <v>20</v>
      </c>
      <c r="M6380" s="62"/>
      <c r="P6380" s="51" t="s">
        <v>20</v>
      </c>
      <c r="Q6380" s="60" t="s">
        <v>6149</v>
      </c>
      <c r="R6380" s="60">
        <v>168</v>
      </c>
      <c r="S6380" s="62">
        <v>23.66</v>
      </c>
      <c r="U6380" s="54" t="s">
        <v>15</v>
      </c>
      <c r="V6380" s="50" t="s">
        <v>20</v>
      </c>
      <c r="X6380" s="48"/>
    </row>
    <row r="6381" spans="1:24" s="60" customFormat="1" x14ac:dyDescent="0.2">
      <c r="A6381" s="60">
        <v>33</v>
      </c>
      <c r="B6381" s="61" t="s">
        <v>4658</v>
      </c>
      <c r="C6381" s="61">
        <v>3302</v>
      </c>
      <c r="D6381" s="61" t="s">
        <v>6001</v>
      </c>
      <c r="G6381" s="62"/>
      <c r="J6381" s="51" t="s">
        <v>20</v>
      </c>
      <c r="M6381" s="62"/>
      <c r="P6381" s="51" t="s">
        <v>20</v>
      </c>
      <c r="Q6381" s="60" t="s">
        <v>6150</v>
      </c>
      <c r="R6381" s="60">
        <v>169</v>
      </c>
      <c r="S6381" s="62">
        <v>50</v>
      </c>
      <c r="U6381" s="54" t="s">
        <v>15</v>
      </c>
      <c r="V6381" s="50" t="s">
        <v>20</v>
      </c>
      <c r="X6381" s="48"/>
    </row>
    <row r="6382" spans="1:24" s="60" customFormat="1" x14ac:dyDescent="0.2">
      <c r="A6382" s="60">
        <v>33</v>
      </c>
      <c r="B6382" s="61" t="s">
        <v>4658</v>
      </c>
      <c r="C6382" s="61">
        <v>3302</v>
      </c>
      <c r="D6382" s="61" t="s">
        <v>6001</v>
      </c>
      <c r="G6382" s="62"/>
      <c r="J6382" s="51" t="s">
        <v>20</v>
      </c>
      <c r="M6382" s="62"/>
      <c r="P6382" s="51" t="s">
        <v>20</v>
      </c>
      <c r="Q6382" s="60" t="s">
        <v>6151</v>
      </c>
      <c r="R6382" s="60">
        <v>170</v>
      </c>
      <c r="S6382" s="62">
        <v>34.5</v>
      </c>
      <c r="U6382" s="54" t="s">
        <v>15</v>
      </c>
      <c r="V6382" s="50" t="s">
        <v>20</v>
      </c>
      <c r="X6382" s="48"/>
    </row>
    <row r="6383" spans="1:24" s="60" customFormat="1" x14ac:dyDescent="0.2">
      <c r="A6383" s="60">
        <v>33</v>
      </c>
      <c r="B6383" s="61" t="s">
        <v>4658</v>
      </c>
      <c r="C6383" s="61">
        <v>3302</v>
      </c>
      <c r="D6383" s="61" t="s">
        <v>6001</v>
      </c>
      <c r="G6383" s="62"/>
      <c r="J6383" s="51" t="s">
        <v>20</v>
      </c>
      <c r="M6383" s="62"/>
      <c r="P6383" s="51" t="s">
        <v>20</v>
      </c>
      <c r="Q6383" s="60" t="s">
        <v>5447</v>
      </c>
      <c r="R6383" s="60">
        <v>171</v>
      </c>
      <c r="S6383" s="62">
        <v>44</v>
      </c>
      <c r="U6383" s="54" t="s">
        <v>15</v>
      </c>
      <c r="V6383" s="50" t="s">
        <v>20</v>
      </c>
      <c r="X6383" s="48"/>
    </row>
    <row r="6384" spans="1:24" s="60" customFormat="1" x14ac:dyDescent="0.2">
      <c r="A6384" s="60">
        <v>33</v>
      </c>
      <c r="B6384" s="61" t="s">
        <v>4658</v>
      </c>
      <c r="C6384" s="61">
        <v>3302</v>
      </c>
      <c r="D6384" s="61" t="s">
        <v>6001</v>
      </c>
      <c r="G6384" s="62"/>
      <c r="J6384" s="51" t="s">
        <v>20</v>
      </c>
      <c r="M6384" s="62"/>
      <c r="P6384" s="51" t="s">
        <v>20</v>
      </c>
      <c r="Q6384" s="60" t="s">
        <v>6152</v>
      </c>
      <c r="R6384" s="60">
        <v>172</v>
      </c>
      <c r="S6384" s="62">
        <v>27</v>
      </c>
      <c r="U6384" s="54" t="s">
        <v>15</v>
      </c>
      <c r="V6384" s="50" t="s">
        <v>20</v>
      </c>
      <c r="X6384" s="48"/>
    </row>
    <row r="6385" spans="1:24" s="60" customFormat="1" x14ac:dyDescent="0.2">
      <c r="A6385" s="60">
        <v>33</v>
      </c>
      <c r="B6385" s="61" t="s">
        <v>4658</v>
      </c>
      <c r="C6385" s="61">
        <v>3302</v>
      </c>
      <c r="D6385" s="61" t="s">
        <v>6001</v>
      </c>
      <c r="G6385" s="62"/>
      <c r="J6385" s="51" t="s">
        <v>20</v>
      </c>
      <c r="M6385" s="62"/>
      <c r="P6385" s="51" t="s">
        <v>20</v>
      </c>
      <c r="Q6385" s="60" t="s">
        <v>6153</v>
      </c>
      <c r="R6385" s="60">
        <v>173</v>
      </c>
      <c r="S6385" s="62">
        <v>32</v>
      </c>
      <c r="U6385" s="54" t="s">
        <v>15</v>
      </c>
      <c r="V6385" s="50" t="s">
        <v>20</v>
      </c>
      <c r="X6385" s="48"/>
    </row>
    <row r="6386" spans="1:24" s="60" customFormat="1" x14ac:dyDescent="0.2">
      <c r="A6386" s="60">
        <v>33</v>
      </c>
      <c r="B6386" s="61" t="s">
        <v>4658</v>
      </c>
      <c r="C6386" s="61">
        <v>3302</v>
      </c>
      <c r="D6386" s="61" t="s">
        <v>6001</v>
      </c>
      <c r="G6386" s="62"/>
      <c r="J6386" s="51" t="s">
        <v>20</v>
      </c>
      <c r="M6386" s="62"/>
      <c r="P6386" s="51" t="s">
        <v>20</v>
      </c>
      <c r="Q6386" s="60" t="s">
        <v>6154</v>
      </c>
      <c r="R6386" s="60">
        <v>174</v>
      </c>
      <c r="S6386" s="62">
        <v>43.67</v>
      </c>
      <c r="U6386" s="54" t="s">
        <v>15</v>
      </c>
      <c r="V6386" s="50" t="s">
        <v>20</v>
      </c>
      <c r="X6386" s="48"/>
    </row>
    <row r="6387" spans="1:24" s="60" customFormat="1" x14ac:dyDescent="0.2">
      <c r="A6387" s="60">
        <v>33</v>
      </c>
      <c r="B6387" s="61" t="s">
        <v>4658</v>
      </c>
      <c r="C6387" s="61">
        <v>3302</v>
      </c>
      <c r="D6387" s="61" t="s">
        <v>6001</v>
      </c>
      <c r="G6387" s="62"/>
      <c r="J6387" s="51" t="s">
        <v>20</v>
      </c>
      <c r="M6387" s="62"/>
      <c r="P6387" s="51" t="s">
        <v>20</v>
      </c>
      <c r="Q6387" s="60" t="s">
        <v>4706</v>
      </c>
      <c r="R6387" s="60">
        <v>175</v>
      </c>
      <c r="S6387" s="62">
        <v>20</v>
      </c>
      <c r="U6387" s="54" t="s">
        <v>15</v>
      </c>
      <c r="V6387" s="50" t="s">
        <v>20</v>
      </c>
      <c r="X6387" s="48"/>
    </row>
    <row r="6388" spans="1:24" s="60" customFormat="1" x14ac:dyDescent="0.2">
      <c r="A6388" s="60">
        <v>33</v>
      </c>
      <c r="B6388" s="61" t="s">
        <v>4658</v>
      </c>
      <c r="C6388" s="61">
        <v>3302</v>
      </c>
      <c r="D6388" s="61" t="s">
        <v>6001</v>
      </c>
      <c r="G6388" s="62"/>
      <c r="J6388" s="51" t="s">
        <v>20</v>
      </c>
      <c r="M6388" s="62"/>
      <c r="P6388" s="51" t="s">
        <v>20</v>
      </c>
      <c r="Q6388" s="60" t="s">
        <v>6155</v>
      </c>
      <c r="R6388" s="60">
        <v>176</v>
      </c>
      <c r="S6388" s="62">
        <v>327.88499999999999</v>
      </c>
      <c r="U6388" s="54" t="s">
        <v>15</v>
      </c>
      <c r="V6388" s="50" t="s">
        <v>16</v>
      </c>
      <c r="X6388" s="48"/>
    </row>
    <row r="6389" spans="1:24" s="60" customFormat="1" x14ac:dyDescent="0.2">
      <c r="A6389" s="60">
        <v>33</v>
      </c>
      <c r="B6389" s="61" t="s">
        <v>4658</v>
      </c>
      <c r="C6389" s="61">
        <v>3302</v>
      </c>
      <c r="D6389" s="61" t="s">
        <v>6001</v>
      </c>
      <c r="G6389" s="62"/>
      <c r="J6389" s="51" t="s">
        <v>20</v>
      </c>
      <c r="M6389" s="62"/>
      <c r="P6389" s="51" t="s">
        <v>20</v>
      </c>
      <c r="Q6389" s="60" t="s">
        <v>4909</v>
      </c>
      <c r="R6389" s="60">
        <v>177</v>
      </c>
      <c r="S6389" s="62">
        <v>24.5</v>
      </c>
      <c r="U6389" s="54" t="s">
        <v>15</v>
      </c>
      <c r="V6389" s="50" t="s">
        <v>20</v>
      </c>
      <c r="X6389" s="48"/>
    </row>
    <row r="6390" spans="1:24" s="60" customFormat="1" x14ac:dyDescent="0.2">
      <c r="A6390" s="60">
        <v>33</v>
      </c>
      <c r="B6390" s="61" t="s">
        <v>4658</v>
      </c>
      <c r="C6390" s="61">
        <v>3302</v>
      </c>
      <c r="D6390" s="61" t="s">
        <v>6001</v>
      </c>
      <c r="G6390" s="62"/>
      <c r="J6390" s="51" t="s">
        <v>20</v>
      </c>
      <c r="M6390" s="62"/>
      <c r="P6390" s="51" t="s">
        <v>20</v>
      </c>
      <c r="Q6390" s="60" t="s">
        <v>5456</v>
      </c>
      <c r="R6390" s="60">
        <v>178</v>
      </c>
      <c r="S6390" s="62">
        <v>17</v>
      </c>
      <c r="U6390" s="54" t="s">
        <v>15</v>
      </c>
      <c r="V6390" s="50" t="s">
        <v>20</v>
      </c>
      <c r="X6390" s="48"/>
    </row>
    <row r="6391" spans="1:24" s="60" customFormat="1" x14ac:dyDescent="0.2">
      <c r="A6391" s="60">
        <v>33</v>
      </c>
      <c r="B6391" s="61" t="s">
        <v>4658</v>
      </c>
      <c r="C6391" s="61">
        <v>3302</v>
      </c>
      <c r="D6391" s="61" t="s">
        <v>6001</v>
      </c>
      <c r="G6391" s="62"/>
      <c r="J6391" s="51" t="s">
        <v>20</v>
      </c>
      <c r="M6391" s="62"/>
      <c r="P6391" s="51" t="s">
        <v>20</v>
      </c>
      <c r="Q6391" s="60" t="s">
        <v>5197</v>
      </c>
      <c r="R6391" s="60">
        <v>179</v>
      </c>
      <c r="S6391" s="62">
        <v>16</v>
      </c>
      <c r="U6391" s="54" t="s">
        <v>15</v>
      </c>
      <c r="V6391" s="50" t="s">
        <v>20</v>
      </c>
      <c r="X6391" s="48"/>
    </row>
    <row r="6392" spans="1:24" s="60" customFormat="1" x14ac:dyDescent="0.2">
      <c r="A6392" s="60">
        <v>33</v>
      </c>
      <c r="B6392" s="61" t="s">
        <v>4658</v>
      </c>
      <c r="C6392" s="61">
        <v>3302</v>
      </c>
      <c r="D6392" s="61" t="s">
        <v>6001</v>
      </c>
      <c r="G6392" s="62"/>
      <c r="J6392" s="51" t="s">
        <v>20</v>
      </c>
      <c r="M6392" s="62"/>
      <c r="P6392" s="51" t="s">
        <v>20</v>
      </c>
      <c r="Q6392" s="60" t="s">
        <v>6156</v>
      </c>
      <c r="R6392" s="60">
        <v>180</v>
      </c>
      <c r="S6392" s="62">
        <v>20</v>
      </c>
      <c r="U6392" s="54" t="s">
        <v>15</v>
      </c>
      <c r="V6392" s="50" t="s">
        <v>20</v>
      </c>
      <c r="X6392" s="48"/>
    </row>
    <row r="6393" spans="1:24" s="60" customFormat="1" x14ac:dyDescent="0.2">
      <c r="A6393" s="60">
        <v>33</v>
      </c>
      <c r="B6393" s="61" t="s">
        <v>4658</v>
      </c>
      <c r="C6393" s="61">
        <v>3302</v>
      </c>
      <c r="D6393" s="61" t="s">
        <v>6001</v>
      </c>
      <c r="G6393" s="62"/>
      <c r="J6393" s="51" t="s">
        <v>20</v>
      </c>
      <c r="M6393" s="62"/>
      <c r="P6393" s="51" t="s">
        <v>20</v>
      </c>
      <c r="Q6393" s="60" t="s">
        <v>6157</v>
      </c>
      <c r="R6393" s="60">
        <v>181</v>
      </c>
      <c r="S6393" s="62">
        <v>32.5</v>
      </c>
      <c r="U6393" s="54" t="s">
        <v>15</v>
      </c>
      <c r="V6393" s="50" t="s">
        <v>20</v>
      </c>
      <c r="X6393" s="48"/>
    </row>
    <row r="6394" spans="1:24" s="60" customFormat="1" x14ac:dyDescent="0.2">
      <c r="A6394" s="60">
        <v>33</v>
      </c>
      <c r="B6394" s="61" t="s">
        <v>4658</v>
      </c>
      <c r="C6394" s="61">
        <v>3302</v>
      </c>
      <c r="D6394" s="61" t="s">
        <v>6001</v>
      </c>
      <c r="G6394" s="62"/>
      <c r="J6394" s="51" t="s">
        <v>20</v>
      </c>
      <c r="M6394" s="62"/>
      <c r="P6394" s="51" t="s">
        <v>20</v>
      </c>
      <c r="Q6394" s="60" t="s">
        <v>6158</v>
      </c>
      <c r="R6394" s="60">
        <v>182</v>
      </c>
      <c r="S6394" s="62">
        <v>79.52</v>
      </c>
      <c r="U6394" s="54" t="s">
        <v>15</v>
      </c>
      <c r="V6394" s="50" t="s">
        <v>20</v>
      </c>
      <c r="X6394" s="48"/>
    </row>
    <row r="6395" spans="1:24" s="60" customFormat="1" x14ac:dyDescent="0.2">
      <c r="A6395" s="60">
        <v>33</v>
      </c>
      <c r="B6395" s="61" t="s">
        <v>4658</v>
      </c>
      <c r="C6395" s="61">
        <v>3302</v>
      </c>
      <c r="D6395" s="61" t="s">
        <v>6001</v>
      </c>
      <c r="G6395" s="62"/>
      <c r="J6395" s="51" t="s">
        <v>20</v>
      </c>
      <c r="M6395" s="62"/>
      <c r="P6395" s="51" t="s">
        <v>20</v>
      </c>
      <c r="Q6395" s="60" t="s">
        <v>5198</v>
      </c>
      <c r="R6395" s="60">
        <v>183</v>
      </c>
      <c r="S6395" s="62">
        <v>12</v>
      </c>
      <c r="U6395" s="54" t="s">
        <v>15</v>
      </c>
      <c r="V6395" s="50" t="s">
        <v>20</v>
      </c>
      <c r="X6395" s="48"/>
    </row>
    <row r="6396" spans="1:24" s="60" customFormat="1" x14ac:dyDescent="0.2">
      <c r="A6396" s="60">
        <v>33</v>
      </c>
      <c r="B6396" s="61" t="s">
        <v>4658</v>
      </c>
      <c r="C6396" s="61">
        <v>3302</v>
      </c>
      <c r="D6396" s="61" t="s">
        <v>6001</v>
      </c>
      <c r="G6396" s="62"/>
      <c r="J6396" s="51" t="s">
        <v>20</v>
      </c>
      <c r="M6396" s="62"/>
      <c r="P6396" s="51" t="s">
        <v>20</v>
      </c>
      <c r="Q6396" s="60" t="s">
        <v>6159</v>
      </c>
      <c r="R6396" s="60">
        <v>184</v>
      </c>
      <c r="S6396" s="62">
        <v>42</v>
      </c>
      <c r="U6396" s="54" t="s">
        <v>15</v>
      </c>
      <c r="V6396" s="50" t="s">
        <v>20</v>
      </c>
      <c r="X6396" s="48"/>
    </row>
    <row r="6397" spans="1:24" s="60" customFormat="1" x14ac:dyDescent="0.2">
      <c r="A6397" s="60">
        <v>33</v>
      </c>
      <c r="B6397" s="61" t="s">
        <v>4658</v>
      </c>
      <c r="C6397" s="61">
        <v>3302</v>
      </c>
      <c r="D6397" s="61" t="s">
        <v>6001</v>
      </c>
      <c r="G6397" s="62"/>
      <c r="J6397" s="51" t="s">
        <v>20</v>
      </c>
      <c r="M6397" s="62"/>
      <c r="P6397" s="51" t="s">
        <v>20</v>
      </c>
      <c r="Q6397" s="60" t="s">
        <v>6160</v>
      </c>
      <c r="R6397" s="60">
        <v>185</v>
      </c>
      <c r="S6397" s="62">
        <v>26</v>
      </c>
      <c r="U6397" s="54" t="s">
        <v>15</v>
      </c>
      <c r="V6397" s="50" t="s">
        <v>20</v>
      </c>
      <c r="X6397" s="48"/>
    </row>
    <row r="6398" spans="1:24" s="60" customFormat="1" x14ac:dyDescent="0.2">
      <c r="A6398" s="60">
        <v>33</v>
      </c>
      <c r="B6398" s="61" t="s">
        <v>4658</v>
      </c>
      <c r="C6398" s="61">
        <v>3302</v>
      </c>
      <c r="D6398" s="61" t="s">
        <v>6001</v>
      </c>
      <c r="G6398" s="62"/>
      <c r="J6398" s="51" t="s">
        <v>20</v>
      </c>
      <c r="M6398" s="62"/>
      <c r="P6398" s="51" t="s">
        <v>20</v>
      </c>
      <c r="Q6398" s="60" t="s">
        <v>6161</v>
      </c>
      <c r="R6398" s="60">
        <v>186</v>
      </c>
      <c r="S6398" s="62">
        <v>2.58</v>
      </c>
      <c r="U6398" s="54" t="s">
        <v>15</v>
      </c>
      <c r="V6398" s="50" t="s">
        <v>20</v>
      </c>
      <c r="X6398" s="48"/>
    </row>
    <row r="6399" spans="1:24" s="60" customFormat="1" x14ac:dyDescent="0.2">
      <c r="A6399" s="60">
        <v>33</v>
      </c>
      <c r="B6399" s="61" t="s">
        <v>4658</v>
      </c>
      <c r="C6399" s="61">
        <v>3302</v>
      </c>
      <c r="D6399" s="61" t="s">
        <v>6001</v>
      </c>
      <c r="G6399" s="62"/>
      <c r="J6399" s="51" t="s">
        <v>20</v>
      </c>
      <c r="M6399" s="62"/>
      <c r="P6399" s="51" t="s">
        <v>20</v>
      </c>
      <c r="Q6399" s="60" t="s">
        <v>6162</v>
      </c>
      <c r="R6399" s="60">
        <v>187</v>
      </c>
      <c r="S6399" s="62">
        <v>15</v>
      </c>
      <c r="U6399" s="54" t="s">
        <v>15</v>
      </c>
      <c r="V6399" s="50" t="s">
        <v>20</v>
      </c>
      <c r="X6399" s="48"/>
    </row>
    <row r="6400" spans="1:24" s="60" customFormat="1" x14ac:dyDescent="0.2">
      <c r="A6400" s="60">
        <v>33</v>
      </c>
      <c r="B6400" s="61" t="s">
        <v>4658</v>
      </c>
      <c r="C6400" s="61">
        <v>3302</v>
      </c>
      <c r="D6400" s="61" t="s">
        <v>6001</v>
      </c>
      <c r="G6400" s="62"/>
      <c r="J6400" s="51" t="s">
        <v>20</v>
      </c>
      <c r="M6400" s="62"/>
      <c r="P6400" s="51" t="s">
        <v>20</v>
      </c>
      <c r="Q6400" s="60" t="s">
        <v>6163</v>
      </c>
      <c r="R6400" s="60">
        <v>188</v>
      </c>
      <c r="S6400" s="62">
        <v>19</v>
      </c>
      <c r="U6400" s="54" t="s">
        <v>15</v>
      </c>
      <c r="V6400" s="50" t="s">
        <v>20</v>
      </c>
      <c r="X6400" s="48"/>
    </row>
    <row r="6401" spans="1:24" s="60" customFormat="1" x14ac:dyDescent="0.2">
      <c r="A6401" s="60">
        <v>33</v>
      </c>
      <c r="B6401" s="61" t="s">
        <v>4658</v>
      </c>
      <c r="C6401" s="61">
        <v>3302</v>
      </c>
      <c r="D6401" s="61" t="s">
        <v>6001</v>
      </c>
      <c r="G6401" s="62"/>
      <c r="J6401" s="51" t="s">
        <v>20</v>
      </c>
      <c r="M6401" s="62"/>
      <c r="P6401" s="51" t="s">
        <v>20</v>
      </c>
      <c r="Q6401" s="60" t="s">
        <v>6164</v>
      </c>
      <c r="R6401" s="60">
        <v>189</v>
      </c>
      <c r="S6401" s="62">
        <v>10.199999999999999</v>
      </c>
      <c r="U6401" s="54" t="s">
        <v>15</v>
      </c>
      <c r="V6401" s="50" t="s">
        <v>20</v>
      </c>
      <c r="X6401" s="48"/>
    </row>
    <row r="6402" spans="1:24" s="60" customFormat="1" x14ac:dyDescent="0.2">
      <c r="A6402" s="60">
        <v>33</v>
      </c>
      <c r="B6402" s="61" t="s">
        <v>4658</v>
      </c>
      <c r="C6402" s="61">
        <v>3302</v>
      </c>
      <c r="D6402" s="61" t="s">
        <v>6001</v>
      </c>
      <c r="G6402" s="62"/>
      <c r="J6402" s="51" t="s">
        <v>20</v>
      </c>
      <c r="M6402" s="62"/>
      <c r="P6402" s="51" t="s">
        <v>20</v>
      </c>
      <c r="Q6402" s="60" t="s">
        <v>6165</v>
      </c>
      <c r="R6402" s="60">
        <v>190</v>
      </c>
      <c r="S6402" s="62">
        <v>122</v>
      </c>
      <c r="U6402" s="54" t="s">
        <v>15</v>
      </c>
      <c r="V6402" s="50" t="s">
        <v>20</v>
      </c>
      <c r="X6402" s="48"/>
    </row>
    <row r="6403" spans="1:24" s="60" customFormat="1" x14ac:dyDescent="0.2">
      <c r="A6403" s="60">
        <v>33</v>
      </c>
      <c r="B6403" s="61" t="s">
        <v>4658</v>
      </c>
      <c r="C6403" s="61">
        <v>3302</v>
      </c>
      <c r="D6403" s="61" t="s">
        <v>6001</v>
      </c>
      <c r="G6403" s="62"/>
      <c r="J6403" s="51" t="s">
        <v>20</v>
      </c>
      <c r="M6403" s="62"/>
      <c r="P6403" s="51" t="s">
        <v>20</v>
      </c>
      <c r="Q6403" s="60" t="s">
        <v>6166</v>
      </c>
      <c r="R6403" s="60">
        <v>191</v>
      </c>
      <c r="S6403" s="62">
        <v>11.94</v>
      </c>
      <c r="U6403" s="54" t="s">
        <v>15</v>
      </c>
      <c r="V6403" s="50" t="s">
        <v>20</v>
      </c>
      <c r="X6403" s="48"/>
    </row>
    <row r="6404" spans="1:24" s="60" customFormat="1" x14ac:dyDescent="0.2">
      <c r="A6404" s="60">
        <v>33</v>
      </c>
      <c r="B6404" s="61" t="s">
        <v>4658</v>
      </c>
      <c r="C6404" s="61">
        <v>3302</v>
      </c>
      <c r="D6404" s="61" t="s">
        <v>6001</v>
      </c>
      <c r="G6404" s="62"/>
      <c r="J6404" s="51" t="s">
        <v>20</v>
      </c>
      <c r="M6404" s="62"/>
      <c r="P6404" s="51" t="s">
        <v>20</v>
      </c>
      <c r="Q6404" s="60" t="s">
        <v>6167</v>
      </c>
      <c r="R6404" s="60">
        <v>192</v>
      </c>
      <c r="S6404" s="62">
        <v>68.5</v>
      </c>
      <c r="U6404" s="54" t="s">
        <v>15</v>
      </c>
      <c r="V6404" s="50" t="s">
        <v>20</v>
      </c>
      <c r="X6404" s="48"/>
    </row>
    <row r="6405" spans="1:24" s="60" customFormat="1" x14ac:dyDescent="0.2">
      <c r="A6405" s="60">
        <v>33</v>
      </c>
      <c r="B6405" s="61" t="s">
        <v>4658</v>
      </c>
      <c r="C6405" s="61">
        <v>3302</v>
      </c>
      <c r="D6405" s="61" t="s">
        <v>6001</v>
      </c>
      <c r="G6405" s="62"/>
      <c r="J6405" s="51" t="s">
        <v>20</v>
      </c>
      <c r="M6405" s="62"/>
      <c r="P6405" s="51" t="s">
        <v>20</v>
      </c>
      <c r="Q6405" s="60" t="s">
        <v>6168</v>
      </c>
      <c r="R6405" s="60">
        <v>193</v>
      </c>
      <c r="S6405" s="62">
        <v>38</v>
      </c>
      <c r="U6405" s="54" t="s">
        <v>15</v>
      </c>
      <c r="V6405" s="50" t="s">
        <v>20</v>
      </c>
      <c r="X6405" s="48"/>
    </row>
    <row r="6406" spans="1:24" s="60" customFormat="1" x14ac:dyDescent="0.2">
      <c r="A6406" s="60">
        <v>33</v>
      </c>
      <c r="B6406" s="61" t="s">
        <v>4658</v>
      </c>
      <c r="C6406" s="61">
        <v>3302</v>
      </c>
      <c r="D6406" s="61" t="s">
        <v>6001</v>
      </c>
      <c r="G6406" s="62"/>
      <c r="J6406" s="51" t="s">
        <v>20</v>
      </c>
      <c r="M6406" s="62"/>
      <c r="P6406" s="51" t="s">
        <v>20</v>
      </c>
      <c r="Q6406" s="60" t="s">
        <v>5795</v>
      </c>
      <c r="R6406" s="60">
        <v>194</v>
      </c>
      <c r="S6406" s="62">
        <v>11</v>
      </c>
      <c r="U6406" s="54" t="s">
        <v>15</v>
      </c>
      <c r="V6406" s="50" t="s">
        <v>20</v>
      </c>
      <c r="X6406" s="48"/>
    </row>
    <row r="6407" spans="1:24" s="60" customFormat="1" x14ac:dyDescent="0.2">
      <c r="A6407" s="60">
        <v>33</v>
      </c>
      <c r="B6407" s="61" t="s">
        <v>4658</v>
      </c>
      <c r="C6407" s="61">
        <v>3302</v>
      </c>
      <c r="D6407" s="61" t="s">
        <v>6001</v>
      </c>
      <c r="G6407" s="62"/>
      <c r="J6407" s="51" t="s">
        <v>20</v>
      </c>
      <c r="M6407" s="62"/>
      <c r="P6407" s="51" t="s">
        <v>20</v>
      </c>
      <c r="Q6407" s="60" t="s">
        <v>6169</v>
      </c>
      <c r="R6407" s="60">
        <v>195</v>
      </c>
      <c r="S6407" s="62">
        <v>111.75</v>
      </c>
      <c r="U6407" s="54" t="s">
        <v>15</v>
      </c>
      <c r="V6407" s="50" t="s">
        <v>20</v>
      </c>
      <c r="X6407" s="48"/>
    </row>
    <row r="6408" spans="1:24" s="60" customFormat="1" x14ac:dyDescent="0.2">
      <c r="A6408" s="60">
        <v>33</v>
      </c>
      <c r="B6408" s="61" t="s">
        <v>4658</v>
      </c>
      <c r="C6408" s="61">
        <v>3302</v>
      </c>
      <c r="D6408" s="61" t="s">
        <v>6001</v>
      </c>
      <c r="G6408" s="62"/>
      <c r="J6408" s="51" t="s">
        <v>20</v>
      </c>
      <c r="M6408" s="62"/>
      <c r="P6408" s="51" t="s">
        <v>20</v>
      </c>
      <c r="Q6408" s="60" t="s">
        <v>6170</v>
      </c>
      <c r="R6408" s="60">
        <v>196</v>
      </c>
      <c r="S6408" s="62">
        <v>3.17</v>
      </c>
      <c r="U6408" s="54" t="s">
        <v>15</v>
      </c>
      <c r="V6408" s="50" t="s">
        <v>20</v>
      </c>
      <c r="X6408" s="48"/>
    </row>
    <row r="6409" spans="1:24" s="60" customFormat="1" x14ac:dyDescent="0.2">
      <c r="A6409" s="60">
        <v>33</v>
      </c>
      <c r="B6409" s="61" t="s">
        <v>4658</v>
      </c>
      <c r="C6409" s="61">
        <v>3302</v>
      </c>
      <c r="D6409" s="61" t="s">
        <v>6001</v>
      </c>
      <c r="G6409" s="62"/>
      <c r="J6409" s="51" t="s">
        <v>20</v>
      </c>
      <c r="M6409" s="62"/>
      <c r="P6409" s="51" t="s">
        <v>20</v>
      </c>
      <c r="Q6409" s="60" t="s">
        <v>6171</v>
      </c>
      <c r="R6409" s="60">
        <v>197</v>
      </c>
      <c r="S6409" s="62">
        <v>45</v>
      </c>
      <c r="U6409" s="54" t="s">
        <v>15</v>
      </c>
      <c r="V6409" s="50" t="s">
        <v>20</v>
      </c>
      <c r="X6409" s="48"/>
    </row>
    <row r="6410" spans="1:24" s="60" customFormat="1" x14ac:dyDescent="0.2">
      <c r="A6410" s="60">
        <v>33</v>
      </c>
      <c r="B6410" s="61" t="s">
        <v>4658</v>
      </c>
      <c r="C6410" s="61">
        <v>3302</v>
      </c>
      <c r="D6410" s="61" t="s">
        <v>6001</v>
      </c>
      <c r="G6410" s="62"/>
      <c r="J6410" s="51" t="s">
        <v>20</v>
      </c>
      <c r="M6410" s="62"/>
      <c r="P6410" s="51" t="s">
        <v>20</v>
      </c>
      <c r="Q6410" s="60" t="s">
        <v>6172</v>
      </c>
      <c r="R6410" s="60">
        <v>198</v>
      </c>
      <c r="S6410" s="62">
        <v>247.56</v>
      </c>
      <c r="U6410" s="54" t="s">
        <v>15</v>
      </c>
      <c r="V6410" s="50" t="s">
        <v>20</v>
      </c>
      <c r="X6410" s="48"/>
    </row>
    <row r="6411" spans="1:24" s="60" customFormat="1" x14ac:dyDescent="0.2">
      <c r="A6411" s="60">
        <v>33</v>
      </c>
      <c r="B6411" s="61" t="s">
        <v>4658</v>
      </c>
      <c r="C6411" s="61">
        <v>3302</v>
      </c>
      <c r="D6411" s="61" t="s">
        <v>6001</v>
      </c>
      <c r="G6411" s="62"/>
      <c r="J6411" s="51" t="s">
        <v>20</v>
      </c>
      <c r="M6411" s="62"/>
      <c r="P6411" s="51" t="s">
        <v>20</v>
      </c>
      <c r="Q6411" s="60" t="s">
        <v>6173</v>
      </c>
      <c r="R6411" s="60">
        <v>199</v>
      </c>
      <c r="S6411" s="62">
        <v>46</v>
      </c>
      <c r="U6411" s="54" t="s">
        <v>15</v>
      </c>
      <c r="V6411" s="50" t="s">
        <v>20</v>
      </c>
      <c r="X6411" s="48"/>
    </row>
    <row r="6412" spans="1:24" s="60" customFormat="1" x14ac:dyDescent="0.2">
      <c r="A6412" s="60">
        <v>33</v>
      </c>
      <c r="B6412" s="61" t="s">
        <v>4658</v>
      </c>
      <c r="C6412" s="61">
        <v>3302</v>
      </c>
      <c r="D6412" s="61" t="s">
        <v>6001</v>
      </c>
      <c r="G6412" s="62"/>
      <c r="J6412" s="51" t="s">
        <v>20</v>
      </c>
      <c r="M6412" s="62"/>
      <c r="P6412" s="51" t="s">
        <v>20</v>
      </c>
      <c r="Q6412" s="60" t="s">
        <v>4741</v>
      </c>
      <c r="R6412" s="60">
        <v>200</v>
      </c>
      <c r="S6412" s="62">
        <v>15</v>
      </c>
      <c r="U6412" s="54" t="s">
        <v>15</v>
      </c>
      <c r="V6412" s="50" t="s">
        <v>20</v>
      </c>
      <c r="X6412" s="48"/>
    </row>
    <row r="6413" spans="1:24" s="60" customFormat="1" x14ac:dyDescent="0.2">
      <c r="A6413" s="60">
        <v>33</v>
      </c>
      <c r="B6413" s="61" t="s">
        <v>4658</v>
      </c>
      <c r="C6413" s="61">
        <v>3302</v>
      </c>
      <c r="D6413" s="61" t="s">
        <v>6001</v>
      </c>
      <c r="G6413" s="62"/>
      <c r="J6413" s="51" t="s">
        <v>20</v>
      </c>
      <c r="M6413" s="62"/>
      <c r="P6413" s="51" t="s">
        <v>20</v>
      </c>
      <c r="Q6413" s="60" t="s">
        <v>6174</v>
      </c>
      <c r="R6413" s="60">
        <v>201</v>
      </c>
      <c r="S6413" s="62">
        <v>142</v>
      </c>
      <c r="U6413" s="54" t="s">
        <v>15</v>
      </c>
      <c r="V6413" s="50" t="s">
        <v>20</v>
      </c>
      <c r="X6413" s="48"/>
    </row>
    <row r="6414" spans="1:24" s="60" customFormat="1" x14ac:dyDescent="0.2">
      <c r="A6414" s="60">
        <v>33</v>
      </c>
      <c r="B6414" s="61" t="s">
        <v>4658</v>
      </c>
      <c r="C6414" s="61">
        <v>3302</v>
      </c>
      <c r="D6414" s="61" t="s">
        <v>6001</v>
      </c>
      <c r="G6414" s="62"/>
      <c r="J6414" s="51" t="s">
        <v>20</v>
      </c>
      <c r="M6414" s="62"/>
      <c r="P6414" s="51" t="s">
        <v>20</v>
      </c>
      <c r="Q6414" s="60" t="s">
        <v>6175</v>
      </c>
      <c r="R6414" s="60">
        <v>202</v>
      </c>
      <c r="S6414" s="62">
        <v>11</v>
      </c>
      <c r="U6414" s="54" t="s">
        <v>15</v>
      </c>
      <c r="V6414" s="50"/>
      <c r="X6414" s="48"/>
    </row>
    <row r="6415" spans="1:24" s="60" customFormat="1" x14ac:dyDescent="0.2">
      <c r="A6415" s="60">
        <v>33</v>
      </c>
      <c r="B6415" s="61" t="s">
        <v>4658</v>
      </c>
      <c r="C6415" s="61">
        <v>3302</v>
      </c>
      <c r="D6415" s="61" t="s">
        <v>6001</v>
      </c>
      <c r="G6415" s="62"/>
      <c r="J6415" s="51" t="s">
        <v>20</v>
      </c>
      <c r="M6415" s="62"/>
      <c r="P6415" s="51" t="s">
        <v>20</v>
      </c>
      <c r="Q6415" s="60" t="s">
        <v>6176</v>
      </c>
      <c r="R6415" s="60">
        <v>203</v>
      </c>
      <c r="S6415" s="62">
        <v>14</v>
      </c>
      <c r="U6415" s="54" t="s">
        <v>15</v>
      </c>
      <c r="V6415" s="50" t="s">
        <v>20</v>
      </c>
      <c r="X6415" s="48"/>
    </row>
    <row r="6416" spans="1:24" s="60" customFormat="1" x14ac:dyDescent="0.2">
      <c r="A6416" s="60">
        <v>33</v>
      </c>
      <c r="B6416" s="61" t="s">
        <v>4658</v>
      </c>
      <c r="C6416" s="61">
        <v>3302</v>
      </c>
      <c r="D6416" s="61" t="s">
        <v>6001</v>
      </c>
      <c r="G6416" s="62"/>
      <c r="J6416" s="51" t="s">
        <v>20</v>
      </c>
      <c r="M6416" s="62"/>
      <c r="P6416" s="51" t="s">
        <v>20</v>
      </c>
      <c r="Q6416" s="60" t="s">
        <v>6177</v>
      </c>
      <c r="R6416" s="60">
        <v>204</v>
      </c>
      <c r="S6416" s="62">
        <v>83</v>
      </c>
      <c r="U6416" s="54" t="s">
        <v>15</v>
      </c>
      <c r="V6416" s="50" t="s">
        <v>20</v>
      </c>
      <c r="X6416" s="48"/>
    </row>
    <row r="6417" spans="1:24" s="60" customFormat="1" x14ac:dyDescent="0.2">
      <c r="A6417" s="60">
        <v>33</v>
      </c>
      <c r="B6417" s="61" t="s">
        <v>4658</v>
      </c>
      <c r="C6417" s="61">
        <v>3302</v>
      </c>
      <c r="D6417" s="61" t="s">
        <v>6001</v>
      </c>
      <c r="G6417" s="62"/>
      <c r="J6417" s="51" t="s">
        <v>20</v>
      </c>
      <c r="M6417" s="62"/>
      <c r="P6417" s="51" t="s">
        <v>20</v>
      </c>
      <c r="Q6417" s="60" t="s">
        <v>6178</v>
      </c>
      <c r="R6417" s="60">
        <v>205</v>
      </c>
      <c r="S6417" s="62">
        <v>10</v>
      </c>
      <c r="U6417" s="54" t="s">
        <v>15</v>
      </c>
      <c r="V6417" s="50" t="s">
        <v>20</v>
      </c>
      <c r="X6417" s="48"/>
    </row>
    <row r="6418" spans="1:24" s="60" customFormat="1" x14ac:dyDescent="0.2">
      <c r="A6418" s="60">
        <v>33</v>
      </c>
      <c r="B6418" s="61" t="s">
        <v>4658</v>
      </c>
      <c r="C6418" s="61">
        <v>3302</v>
      </c>
      <c r="D6418" s="61" t="s">
        <v>6001</v>
      </c>
      <c r="G6418" s="62"/>
      <c r="J6418" s="51" t="s">
        <v>20</v>
      </c>
      <c r="M6418" s="62"/>
      <c r="P6418" s="51" t="s">
        <v>20</v>
      </c>
      <c r="Q6418" s="60" t="s">
        <v>6179</v>
      </c>
      <c r="R6418" s="60">
        <v>206</v>
      </c>
      <c r="S6418" s="62">
        <v>375.31</v>
      </c>
      <c r="U6418" s="54" t="s">
        <v>15</v>
      </c>
      <c r="V6418" s="50" t="s">
        <v>16</v>
      </c>
      <c r="X6418" s="48"/>
    </row>
    <row r="6419" spans="1:24" s="60" customFormat="1" x14ac:dyDescent="0.2">
      <c r="A6419" s="60">
        <v>33</v>
      </c>
      <c r="B6419" s="61" t="s">
        <v>4658</v>
      </c>
      <c r="C6419" s="61">
        <v>3302</v>
      </c>
      <c r="D6419" s="61" t="s">
        <v>6001</v>
      </c>
      <c r="G6419" s="62"/>
      <c r="J6419" s="51" t="s">
        <v>20</v>
      </c>
      <c r="M6419" s="62"/>
      <c r="P6419" s="51" t="s">
        <v>20</v>
      </c>
      <c r="Q6419" s="60" t="s">
        <v>6180</v>
      </c>
      <c r="R6419" s="60">
        <v>207</v>
      </c>
      <c r="S6419" s="62">
        <v>12.8</v>
      </c>
      <c r="U6419" s="54" t="s">
        <v>15</v>
      </c>
      <c r="V6419" s="50" t="s">
        <v>20</v>
      </c>
      <c r="X6419" s="48"/>
    </row>
    <row r="6420" spans="1:24" s="60" customFormat="1" x14ac:dyDescent="0.2">
      <c r="A6420" s="60">
        <v>33</v>
      </c>
      <c r="B6420" s="61" t="s">
        <v>4658</v>
      </c>
      <c r="C6420" s="61">
        <v>3302</v>
      </c>
      <c r="D6420" s="61" t="s">
        <v>6001</v>
      </c>
      <c r="G6420" s="62"/>
      <c r="J6420" s="51" t="s">
        <v>20</v>
      </c>
      <c r="M6420" s="62"/>
      <c r="P6420" s="51" t="s">
        <v>20</v>
      </c>
      <c r="Q6420" s="60" t="s">
        <v>5354</v>
      </c>
      <c r="R6420" s="60">
        <v>208</v>
      </c>
      <c r="S6420" s="62">
        <v>37</v>
      </c>
      <c r="U6420" s="54" t="s">
        <v>15</v>
      </c>
      <c r="V6420" s="50" t="s">
        <v>20</v>
      </c>
      <c r="X6420" s="48"/>
    </row>
    <row r="6421" spans="1:24" s="60" customFormat="1" x14ac:dyDescent="0.2">
      <c r="A6421" s="60">
        <v>33</v>
      </c>
      <c r="B6421" s="61" t="s">
        <v>4658</v>
      </c>
      <c r="C6421" s="61">
        <v>3302</v>
      </c>
      <c r="D6421" s="61" t="s">
        <v>6001</v>
      </c>
      <c r="G6421" s="62"/>
      <c r="J6421" s="51" t="s">
        <v>20</v>
      </c>
      <c r="M6421" s="62"/>
      <c r="P6421" s="51" t="s">
        <v>20</v>
      </c>
      <c r="Q6421" s="60" t="s">
        <v>5355</v>
      </c>
      <c r="R6421" s="60">
        <v>209</v>
      </c>
      <c r="S6421" s="62">
        <v>39</v>
      </c>
      <c r="U6421" s="54" t="s">
        <v>15</v>
      </c>
      <c r="V6421" s="50" t="s">
        <v>20</v>
      </c>
      <c r="X6421" s="48"/>
    </row>
    <row r="6422" spans="1:24" s="60" customFormat="1" x14ac:dyDescent="0.2">
      <c r="A6422" s="60">
        <v>33</v>
      </c>
      <c r="B6422" s="61" t="s">
        <v>4658</v>
      </c>
      <c r="C6422" s="61">
        <v>3302</v>
      </c>
      <c r="D6422" s="61" t="s">
        <v>6001</v>
      </c>
      <c r="G6422" s="62"/>
      <c r="J6422" s="51" t="s">
        <v>20</v>
      </c>
      <c r="M6422" s="62"/>
      <c r="P6422" s="51" t="s">
        <v>20</v>
      </c>
      <c r="Q6422" s="60" t="s">
        <v>6181</v>
      </c>
      <c r="R6422" s="60">
        <v>210</v>
      </c>
      <c r="S6422" s="62">
        <v>70</v>
      </c>
      <c r="U6422" s="54" t="s">
        <v>15</v>
      </c>
      <c r="V6422" s="50" t="s">
        <v>20</v>
      </c>
      <c r="X6422" s="48"/>
    </row>
    <row r="6423" spans="1:24" s="60" customFormat="1" x14ac:dyDescent="0.2">
      <c r="A6423" s="60">
        <v>33</v>
      </c>
      <c r="B6423" s="61" t="s">
        <v>4658</v>
      </c>
      <c r="C6423" s="61">
        <v>3302</v>
      </c>
      <c r="D6423" s="61" t="s">
        <v>6001</v>
      </c>
      <c r="G6423" s="62"/>
      <c r="J6423" s="51" t="s">
        <v>20</v>
      </c>
      <c r="M6423" s="62"/>
      <c r="P6423" s="51" t="s">
        <v>20</v>
      </c>
      <c r="Q6423" s="60" t="s">
        <v>6182</v>
      </c>
      <c r="R6423" s="60">
        <v>211</v>
      </c>
      <c r="S6423" s="62">
        <v>101</v>
      </c>
      <c r="U6423" s="54" t="s">
        <v>15</v>
      </c>
      <c r="V6423" s="50" t="s">
        <v>20</v>
      </c>
      <c r="X6423" s="48"/>
    </row>
    <row r="6424" spans="1:24" s="60" customFormat="1" x14ac:dyDescent="0.2">
      <c r="A6424" s="60">
        <v>33</v>
      </c>
      <c r="B6424" s="61" t="s">
        <v>4658</v>
      </c>
      <c r="C6424" s="61">
        <v>3302</v>
      </c>
      <c r="D6424" s="61" t="s">
        <v>6001</v>
      </c>
      <c r="G6424" s="62"/>
      <c r="J6424" s="51" t="s">
        <v>20</v>
      </c>
      <c r="M6424" s="62"/>
      <c r="P6424" s="51" t="s">
        <v>20</v>
      </c>
      <c r="Q6424" s="60" t="s">
        <v>6183</v>
      </c>
      <c r="R6424" s="60">
        <v>212</v>
      </c>
      <c r="S6424" s="62">
        <v>20</v>
      </c>
      <c r="U6424" s="54" t="s">
        <v>15</v>
      </c>
      <c r="V6424" s="50" t="s">
        <v>20</v>
      </c>
      <c r="X6424" s="48"/>
    </row>
    <row r="6425" spans="1:24" s="60" customFormat="1" x14ac:dyDescent="0.2">
      <c r="A6425" s="60">
        <v>33</v>
      </c>
      <c r="B6425" s="61" t="s">
        <v>4658</v>
      </c>
      <c r="C6425" s="61">
        <v>3302</v>
      </c>
      <c r="D6425" s="61" t="s">
        <v>6001</v>
      </c>
      <c r="G6425" s="62"/>
      <c r="J6425" s="51" t="s">
        <v>20</v>
      </c>
      <c r="M6425" s="62"/>
      <c r="P6425" s="51" t="s">
        <v>20</v>
      </c>
      <c r="Q6425" s="60" t="s">
        <v>6184</v>
      </c>
      <c r="R6425" s="60">
        <v>213</v>
      </c>
      <c r="S6425" s="62">
        <v>10</v>
      </c>
      <c r="U6425" s="54" t="s">
        <v>15</v>
      </c>
      <c r="V6425" s="50" t="s">
        <v>20</v>
      </c>
      <c r="X6425" s="48"/>
    </row>
    <row r="6426" spans="1:24" s="60" customFormat="1" x14ac:dyDescent="0.2">
      <c r="A6426" s="60">
        <v>33</v>
      </c>
      <c r="B6426" s="61" t="s">
        <v>4658</v>
      </c>
      <c r="C6426" s="61">
        <v>3302</v>
      </c>
      <c r="D6426" s="61" t="s">
        <v>6001</v>
      </c>
      <c r="G6426" s="62"/>
      <c r="J6426" s="51" t="s">
        <v>20</v>
      </c>
      <c r="M6426" s="62"/>
      <c r="P6426" s="51" t="s">
        <v>20</v>
      </c>
      <c r="Q6426" s="60" t="s">
        <v>6185</v>
      </c>
      <c r="R6426" s="60">
        <v>214</v>
      </c>
      <c r="S6426" s="62">
        <v>18.47</v>
      </c>
      <c r="U6426" s="54" t="s">
        <v>15</v>
      </c>
      <c r="V6426" s="50" t="s">
        <v>20</v>
      </c>
      <c r="X6426" s="48"/>
    </row>
    <row r="6427" spans="1:24" s="60" customFormat="1" x14ac:dyDescent="0.2">
      <c r="A6427" s="60">
        <v>33</v>
      </c>
      <c r="B6427" s="61" t="s">
        <v>4658</v>
      </c>
      <c r="C6427" s="61">
        <v>3302</v>
      </c>
      <c r="D6427" s="61" t="s">
        <v>6001</v>
      </c>
      <c r="G6427" s="62"/>
      <c r="J6427" s="51" t="s">
        <v>20</v>
      </c>
      <c r="M6427" s="62"/>
      <c r="P6427" s="51" t="s">
        <v>20</v>
      </c>
      <c r="Q6427" s="60" t="s">
        <v>6186</v>
      </c>
      <c r="R6427" s="60">
        <v>215</v>
      </c>
      <c r="S6427" s="62">
        <v>15</v>
      </c>
      <c r="U6427" s="54" t="s">
        <v>15</v>
      </c>
      <c r="V6427" s="50" t="s">
        <v>20</v>
      </c>
      <c r="X6427" s="48"/>
    </row>
    <row r="6428" spans="1:24" s="60" customFormat="1" x14ac:dyDescent="0.2">
      <c r="A6428" s="60">
        <v>33</v>
      </c>
      <c r="B6428" s="61" t="s">
        <v>4658</v>
      </c>
      <c r="C6428" s="61">
        <v>3302</v>
      </c>
      <c r="D6428" s="61" t="s">
        <v>6001</v>
      </c>
      <c r="G6428" s="62"/>
      <c r="J6428" s="51" t="s">
        <v>20</v>
      </c>
      <c r="M6428" s="62"/>
      <c r="P6428" s="51" t="s">
        <v>20</v>
      </c>
      <c r="Q6428" s="60" t="s">
        <v>6187</v>
      </c>
      <c r="R6428" s="60">
        <v>216</v>
      </c>
      <c r="S6428" s="62">
        <v>44</v>
      </c>
      <c r="U6428" s="54" t="s">
        <v>15</v>
      </c>
      <c r="V6428" s="50" t="s">
        <v>20</v>
      </c>
      <c r="X6428" s="48"/>
    </row>
    <row r="6429" spans="1:24" s="60" customFormat="1" x14ac:dyDescent="0.2">
      <c r="A6429" s="60">
        <v>33</v>
      </c>
      <c r="B6429" s="61" t="s">
        <v>4658</v>
      </c>
      <c r="C6429" s="61">
        <v>3302</v>
      </c>
      <c r="D6429" s="61" t="s">
        <v>6001</v>
      </c>
      <c r="G6429" s="62"/>
      <c r="J6429" s="51" t="s">
        <v>20</v>
      </c>
      <c r="M6429" s="62"/>
      <c r="P6429" s="51" t="s">
        <v>20</v>
      </c>
      <c r="Q6429" s="60" t="s">
        <v>6188</v>
      </c>
      <c r="R6429" s="60">
        <v>217</v>
      </c>
      <c r="S6429" s="62">
        <v>13.7</v>
      </c>
      <c r="U6429" s="54" t="s">
        <v>15</v>
      </c>
      <c r="V6429" s="50" t="s">
        <v>20</v>
      </c>
      <c r="X6429" s="48"/>
    </row>
    <row r="6430" spans="1:24" s="60" customFormat="1" x14ac:dyDescent="0.2">
      <c r="A6430" s="60">
        <v>33</v>
      </c>
      <c r="B6430" s="61" t="s">
        <v>4658</v>
      </c>
      <c r="C6430" s="61">
        <v>3302</v>
      </c>
      <c r="D6430" s="61" t="s">
        <v>6001</v>
      </c>
      <c r="G6430" s="62"/>
      <c r="J6430" s="51" t="s">
        <v>20</v>
      </c>
      <c r="M6430" s="62"/>
      <c r="P6430" s="51" t="s">
        <v>20</v>
      </c>
      <c r="Q6430" s="60" t="s">
        <v>5487</v>
      </c>
      <c r="R6430" s="60">
        <v>218</v>
      </c>
      <c r="S6430" s="62">
        <v>39</v>
      </c>
      <c r="U6430" s="54" t="s">
        <v>15</v>
      </c>
      <c r="V6430" s="50" t="s">
        <v>20</v>
      </c>
      <c r="X6430" s="48"/>
    </row>
    <row r="6431" spans="1:24" s="60" customFormat="1" x14ac:dyDescent="0.2">
      <c r="A6431" s="60">
        <v>33</v>
      </c>
      <c r="B6431" s="61" t="s">
        <v>4658</v>
      </c>
      <c r="C6431" s="61">
        <v>3302</v>
      </c>
      <c r="D6431" s="61" t="s">
        <v>6001</v>
      </c>
      <c r="G6431" s="62"/>
      <c r="J6431" s="51" t="s">
        <v>20</v>
      </c>
      <c r="M6431" s="62"/>
      <c r="P6431" s="51" t="s">
        <v>20</v>
      </c>
      <c r="Q6431" s="60" t="s">
        <v>6189</v>
      </c>
      <c r="R6431" s="60">
        <v>219</v>
      </c>
      <c r="S6431" s="62">
        <v>42</v>
      </c>
      <c r="U6431" s="54" t="s">
        <v>15</v>
      </c>
      <c r="V6431" s="50" t="s">
        <v>20</v>
      </c>
      <c r="X6431" s="48"/>
    </row>
    <row r="6432" spans="1:24" s="60" customFormat="1" x14ac:dyDescent="0.2">
      <c r="A6432" s="60">
        <v>33</v>
      </c>
      <c r="B6432" s="61" t="s">
        <v>4658</v>
      </c>
      <c r="C6432" s="61">
        <v>3302</v>
      </c>
      <c r="D6432" s="61" t="s">
        <v>6001</v>
      </c>
      <c r="G6432" s="62"/>
      <c r="J6432" s="51" t="s">
        <v>20</v>
      </c>
      <c r="M6432" s="62"/>
      <c r="P6432" s="51" t="s">
        <v>20</v>
      </c>
      <c r="Q6432" s="60" t="s">
        <v>6190</v>
      </c>
      <c r="R6432" s="60">
        <v>220</v>
      </c>
      <c r="S6432" s="62">
        <v>39</v>
      </c>
      <c r="U6432" s="54" t="s">
        <v>15</v>
      </c>
      <c r="V6432" s="50" t="s">
        <v>20</v>
      </c>
      <c r="X6432" s="48"/>
    </row>
    <row r="6433" spans="1:24" s="60" customFormat="1" x14ac:dyDescent="0.2">
      <c r="A6433" s="60">
        <v>33</v>
      </c>
      <c r="B6433" s="61" t="s">
        <v>4658</v>
      </c>
      <c r="C6433" s="61">
        <v>3302</v>
      </c>
      <c r="D6433" s="61" t="s">
        <v>6001</v>
      </c>
      <c r="G6433" s="62"/>
      <c r="J6433" s="51" t="s">
        <v>20</v>
      </c>
      <c r="M6433" s="62"/>
      <c r="P6433" s="51" t="s">
        <v>20</v>
      </c>
      <c r="Q6433" s="60" t="s">
        <v>6191</v>
      </c>
      <c r="R6433" s="60">
        <v>221</v>
      </c>
      <c r="S6433" s="62">
        <v>19</v>
      </c>
      <c r="U6433" s="54" t="s">
        <v>15</v>
      </c>
      <c r="V6433" s="50" t="s">
        <v>20</v>
      </c>
      <c r="X6433" s="48"/>
    </row>
    <row r="6434" spans="1:24" s="60" customFormat="1" x14ac:dyDescent="0.2">
      <c r="A6434" s="60">
        <v>33</v>
      </c>
      <c r="B6434" s="61" t="s">
        <v>4658</v>
      </c>
      <c r="C6434" s="61">
        <v>3302</v>
      </c>
      <c r="D6434" s="61" t="s">
        <v>6001</v>
      </c>
      <c r="G6434" s="62"/>
      <c r="J6434" s="51" t="s">
        <v>20</v>
      </c>
      <c r="M6434" s="62"/>
      <c r="P6434" s="51" t="s">
        <v>20</v>
      </c>
      <c r="Q6434" s="60" t="s">
        <v>6192</v>
      </c>
      <c r="R6434" s="60">
        <v>222</v>
      </c>
      <c r="S6434" s="62">
        <v>42.56</v>
      </c>
      <c r="U6434" s="54" t="s">
        <v>15</v>
      </c>
      <c r="V6434" s="50" t="s">
        <v>20</v>
      </c>
      <c r="X6434" s="48"/>
    </row>
    <row r="6435" spans="1:24" s="60" customFormat="1" x14ac:dyDescent="0.2">
      <c r="A6435" s="60">
        <v>33</v>
      </c>
      <c r="B6435" s="61" t="s">
        <v>4658</v>
      </c>
      <c r="C6435" s="61">
        <v>3302</v>
      </c>
      <c r="D6435" s="61" t="s">
        <v>6001</v>
      </c>
      <c r="G6435" s="62"/>
      <c r="J6435" s="51" t="s">
        <v>20</v>
      </c>
      <c r="M6435" s="62"/>
      <c r="P6435" s="51" t="s">
        <v>20</v>
      </c>
      <c r="Q6435" s="60" t="s">
        <v>6193</v>
      </c>
      <c r="R6435" s="60">
        <v>223</v>
      </c>
      <c r="S6435" s="62">
        <v>65</v>
      </c>
      <c r="U6435" s="54" t="s">
        <v>15</v>
      </c>
      <c r="V6435" s="50" t="s">
        <v>20</v>
      </c>
      <c r="X6435" s="48"/>
    </row>
    <row r="6436" spans="1:24" s="60" customFormat="1" x14ac:dyDescent="0.2">
      <c r="A6436" s="60">
        <v>33</v>
      </c>
      <c r="B6436" s="61" t="s">
        <v>4658</v>
      </c>
      <c r="C6436" s="61">
        <v>3302</v>
      </c>
      <c r="D6436" s="61" t="s">
        <v>6001</v>
      </c>
      <c r="G6436" s="62"/>
      <c r="J6436" s="51" t="s">
        <v>20</v>
      </c>
      <c r="M6436" s="62"/>
      <c r="P6436" s="51" t="s">
        <v>20</v>
      </c>
      <c r="Q6436" s="60" t="s">
        <v>6194</v>
      </c>
      <c r="R6436" s="60">
        <v>224</v>
      </c>
      <c r="S6436" s="62">
        <v>70</v>
      </c>
      <c r="U6436" s="54" t="s">
        <v>15</v>
      </c>
      <c r="V6436" s="50" t="s">
        <v>20</v>
      </c>
      <c r="X6436" s="48"/>
    </row>
    <row r="6437" spans="1:24" s="60" customFormat="1" x14ac:dyDescent="0.2">
      <c r="A6437" s="60">
        <v>33</v>
      </c>
      <c r="B6437" s="61" t="s">
        <v>4658</v>
      </c>
      <c r="C6437" s="61">
        <v>3302</v>
      </c>
      <c r="D6437" s="61" t="s">
        <v>6001</v>
      </c>
      <c r="G6437" s="62"/>
      <c r="J6437" s="51" t="s">
        <v>20</v>
      </c>
      <c r="M6437" s="62"/>
      <c r="P6437" s="51" t="s">
        <v>20</v>
      </c>
      <c r="Q6437" s="60" t="s">
        <v>6195</v>
      </c>
      <c r="R6437" s="60">
        <v>225</v>
      </c>
      <c r="S6437" s="62">
        <v>65</v>
      </c>
      <c r="U6437" s="54" t="s">
        <v>15</v>
      </c>
      <c r="V6437" s="50" t="s">
        <v>20</v>
      </c>
      <c r="X6437" s="48"/>
    </row>
    <row r="6438" spans="1:24" s="60" customFormat="1" x14ac:dyDescent="0.2">
      <c r="A6438" s="60">
        <v>33</v>
      </c>
      <c r="B6438" s="61" t="s">
        <v>4658</v>
      </c>
      <c r="C6438" s="61">
        <v>3302</v>
      </c>
      <c r="D6438" s="61" t="s">
        <v>6001</v>
      </c>
      <c r="G6438" s="62"/>
      <c r="J6438" s="51" t="s">
        <v>20</v>
      </c>
      <c r="M6438" s="62"/>
      <c r="P6438" s="51" t="s">
        <v>20</v>
      </c>
      <c r="Q6438" s="60" t="s">
        <v>6196</v>
      </c>
      <c r="R6438" s="60">
        <v>226</v>
      </c>
      <c r="S6438" s="62">
        <v>731</v>
      </c>
      <c r="U6438" s="54" t="s">
        <v>15</v>
      </c>
      <c r="V6438" s="50" t="s">
        <v>16</v>
      </c>
      <c r="X6438" s="48"/>
    </row>
    <row r="6439" spans="1:24" s="60" customFormat="1" x14ac:dyDescent="0.2">
      <c r="A6439" s="60">
        <v>33</v>
      </c>
      <c r="B6439" s="61" t="s">
        <v>4658</v>
      </c>
      <c r="C6439" s="61">
        <v>3302</v>
      </c>
      <c r="D6439" s="61" t="s">
        <v>6001</v>
      </c>
      <c r="G6439" s="62"/>
      <c r="J6439" s="51" t="s">
        <v>20</v>
      </c>
      <c r="M6439" s="62"/>
      <c r="P6439" s="51" t="s">
        <v>20</v>
      </c>
      <c r="Q6439" s="60" t="s">
        <v>6197</v>
      </c>
      <c r="R6439" s="60">
        <v>227</v>
      </c>
      <c r="S6439" s="62">
        <v>50</v>
      </c>
      <c r="U6439" s="54" t="s">
        <v>15</v>
      </c>
      <c r="V6439" s="50" t="s">
        <v>20</v>
      </c>
      <c r="X6439" s="48"/>
    </row>
    <row r="6440" spans="1:24" s="60" customFormat="1" x14ac:dyDescent="0.2">
      <c r="A6440" s="60">
        <v>33</v>
      </c>
      <c r="B6440" s="61" t="s">
        <v>4658</v>
      </c>
      <c r="C6440" s="61">
        <v>3302</v>
      </c>
      <c r="D6440" s="61" t="s">
        <v>6001</v>
      </c>
      <c r="G6440" s="62"/>
      <c r="J6440" s="51" t="s">
        <v>20</v>
      </c>
      <c r="M6440" s="62"/>
      <c r="P6440" s="51" t="s">
        <v>20</v>
      </c>
      <c r="Q6440" s="60" t="s">
        <v>6198</v>
      </c>
      <c r="R6440" s="60">
        <v>228</v>
      </c>
      <c r="S6440" s="62">
        <v>254.76</v>
      </c>
      <c r="U6440" s="54" t="s">
        <v>15</v>
      </c>
      <c r="V6440" s="50" t="s">
        <v>20</v>
      </c>
      <c r="X6440" s="48"/>
    </row>
    <row r="6441" spans="1:24" s="60" customFormat="1" x14ac:dyDescent="0.2">
      <c r="A6441" s="60">
        <v>33</v>
      </c>
      <c r="B6441" s="61" t="s">
        <v>4658</v>
      </c>
      <c r="C6441" s="61">
        <v>3302</v>
      </c>
      <c r="D6441" s="61" t="s">
        <v>6001</v>
      </c>
      <c r="G6441" s="62"/>
      <c r="J6441" s="51" t="s">
        <v>20</v>
      </c>
      <c r="M6441" s="62"/>
      <c r="P6441" s="51" t="s">
        <v>20</v>
      </c>
      <c r="Q6441" s="60" t="s">
        <v>6199</v>
      </c>
      <c r="R6441" s="60">
        <v>229</v>
      </c>
      <c r="S6441" s="62">
        <v>18.5</v>
      </c>
      <c r="U6441" s="54" t="s">
        <v>15</v>
      </c>
      <c r="V6441" s="50" t="s">
        <v>20</v>
      </c>
      <c r="X6441" s="48"/>
    </row>
    <row r="6442" spans="1:24" s="60" customFormat="1" x14ac:dyDescent="0.2">
      <c r="A6442" s="60">
        <v>33</v>
      </c>
      <c r="B6442" s="61" t="s">
        <v>4658</v>
      </c>
      <c r="C6442" s="61">
        <v>3302</v>
      </c>
      <c r="D6442" s="61" t="s">
        <v>6001</v>
      </c>
      <c r="G6442" s="62"/>
      <c r="J6442" s="51" t="s">
        <v>20</v>
      </c>
      <c r="M6442" s="62"/>
      <c r="P6442" s="51" t="s">
        <v>20</v>
      </c>
      <c r="Q6442" s="60" t="s">
        <v>6200</v>
      </c>
      <c r="R6442" s="60">
        <v>230</v>
      </c>
      <c r="S6442" s="62">
        <v>23</v>
      </c>
      <c r="U6442" s="54" t="s">
        <v>15</v>
      </c>
      <c r="V6442" s="50" t="s">
        <v>20</v>
      </c>
      <c r="X6442" s="48"/>
    </row>
    <row r="6443" spans="1:24" s="60" customFormat="1" x14ac:dyDescent="0.2">
      <c r="A6443" s="60">
        <v>33</v>
      </c>
      <c r="B6443" s="61" t="s">
        <v>4658</v>
      </c>
      <c r="C6443" s="61">
        <v>3302</v>
      </c>
      <c r="D6443" s="61" t="s">
        <v>6001</v>
      </c>
      <c r="G6443" s="62"/>
      <c r="J6443" s="51" t="s">
        <v>20</v>
      </c>
      <c r="M6443" s="62"/>
      <c r="P6443" s="51" t="s">
        <v>20</v>
      </c>
      <c r="Q6443" s="60" t="s">
        <v>6201</v>
      </c>
      <c r="R6443" s="60">
        <v>231</v>
      </c>
      <c r="S6443" s="62">
        <v>10</v>
      </c>
      <c r="U6443" s="54" t="s">
        <v>15</v>
      </c>
      <c r="V6443" s="50" t="s">
        <v>20</v>
      </c>
      <c r="X6443" s="48"/>
    </row>
    <row r="6444" spans="1:24" s="60" customFormat="1" x14ac:dyDescent="0.2">
      <c r="A6444" s="60">
        <v>33</v>
      </c>
      <c r="B6444" s="61" t="s">
        <v>4658</v>
      </c>
      <c r="C6444" s="61">
        <v>3302</v>
      </c>
      <c r="D6444" s="61" t="s">
        <v>6001</v>
      </c>
      <c r="G6444" s="62"/>
      <c r="J6444" s="51" t="s">
        <v>20</v>
      </c>
      <c r="M6444" s="62"/>
      <c r="P6444" s="51" t="s">
        <v>20</v>
      </c>
      <c r="Q6444" s="60" t="s">
        <v>6202</v>
      </c>
      <c r="R6444" s="60">
        <v>232</v>
      </c>
      <c r="S6444" s="62">
        <v>15</v>
      </c>
      <c r="U6444" s="54" t="s">
        <v>15</v>
      </c>
      <c r="V6444" s="50" t="s">
        <v>20</v>
      </c>
      <c r="X6444" s="48"/>
    </row>
    <row r="6445" spans="1:24" s="60" customFormat="1" x14ac:dyDescent="0.2">
      <c r="A6445" s="60">
        <v>33</v>
      </c>
      <c r="B6445" s="61" t="s">
        <v>4658</v>
      </c>
      <c r="C6445" s="61">
        <v>3302</v>
      </c>
      <c r="D6445" s="61" t="s">
        <v>6001</v>
      </c>
      <c r="G6445" s="62"/>
      <c r="J6445" s="51" t="s">
        <v>20</v>
      </c>
      <c r="M6445" s="62"/>
      <c r="P6445" s="51" t="s">
        <v>20</v>
      </c>
      <c r="Q6445" s="60" t="s">
        <v>5360</v>
      </c>
      <c r="R6445" s="60">
        <v>233</v>
      </c>
      <c r="S6445" s="62">
        <v>365</v>
      </c>
      <c r="U6445" s="54" t="s">
        <v>15</v>
      </c>
      <c r="V6445" s="50" t="s">
        <v>20</v>
      </c>
      <c r="X6445" s="48"/>
    </row>
    <row r="6446" spans="1:24" s="60" customFormat="1" x14ac:dyDescent="0.2">
      <c r="A6446" s="60">
        <v>33</v>
      </c>
      <c r="B6446" s="61" t="s">
        <v>4658</v>
      </c>
      <c r="C6446" s="61">
        <v>3302</v>
      </c>
      <c r="D6446" s="61" t="s">
        <v>6001</v>
      </c>
      <c r="G6446" s="62"/>
      <c r="J6446" s="51" t="s">
        <v>20</v>
      </c>
      <c r="M6446" s="62"/>
      <c r="P6446" s="51" t="s">
        <v>20</v>
      </c>
      <c r="Q6446" s="60" t="s">
        <v>6203</v>
      </c>
      <c r="R6446" s="60">
        <v>234</v>
      </c>
      <c r="S6446" s="62">
        <v>30.15</v>
      </c>
      <c r="U6446" s="54" t="s">
        <v>15</v>
      </c>
      <c r="V6446" s="50" t="s">
        <v>20</v>
      </c>
      <c r="X6446" s="48"/>
    </row>
    <row r="6447" spans="1:24" s="60" customFormat="1" x14ac:dyDescent="0.2">
      <c r="A6447" s="60">
        <v>33</v>
      </c>
      <c r="B6447" s="61" t="s">
        <v>4658</v>
      </c>
      <c r="C6447" s="61">
        <v>3302</v>
      </c>
      <c r="D6447" s="61" t="s">
        <v>6001</v>
      </c>
      <c r="G6447" s="62"/>
      <c r="J6447" s="51" t="s">
        <v>20</v>
      </c>
      <c r="M6447" s="62"/>
      <c r="P6447" s="51" t="s">
        <v>20</v>
      </c>
      <c r="Q6447" s="60" t="s">
        <v>6204</v>
      </c>
      <c r="R6447" s="60">
        <v>235</v>
      </c>
      <c r="S6447" s="62">
        <v>39.69</v>
      </c>
      <c r="U6447" s="54" t="s">
        <v>15</v>
      </c>
      <c r="V6447" s="50" t="s">
        <v>20</v>
      </c>
      <c r="X6447" s="48"/>
    </row>
    <row r="6448" spans="1:24" s="60" customFormat="1" x14ac:dyDescent="0.2">
      <c r="A6448" s="60">
        <v>33</v>
      </c>
      <c r="B6448" s="61" t="s">
        <v>4658</v>
      </c>
      <c r="C6448" s="61">
        <v>3302</v>
      </c>
      <c r="D6448" s="61" t="s">
        <v>6001</v>
      </c>
      <c r="G6448" s="62"/>
      <c r="J6448" s="51" t="s">
        <v>20</v>
      </c>
      <c r="M6448" s="62"/>
      <c r="P6448" s="51" t="s">
        <v>20</v>
      </c>
      <c r="Q6448" s="60" t="s">
        <v>6205</v>
      </c>
      <c r="R6448" s="60">
        <v>236</v>
      </c>
      <c r="S6448" s="62">
        <v>152.36799999999999</v>
      </c>
      <c r="U6448" s="54" t="s">
        <v>15</v>
      </c>
      <c r="V6448" s="50" t="s">
        <v>20</v>
      </c>
      <c r="X6448" s="48"/>
    </row>
    <row r="6449" spans="1:24" s="60" customFormat="1" x14ac:dyDescent="0.2">
      <c r="A6449" s="60">
        <v>33</v>
      </c>
      <c r="B6449" s="61" t="s">
        <v>4658</v>
      </c>
      <c r="C6449" s="61">
        <v>3302</v>
      </c>
      <c r="D6449" s="61" t="s">
        <v>6001</v>
      </c>
      <c r="G6449" s="62"/>
      <c r="J6449" s="51" t="s">
        <v>20</v>
      </c>
      <c r="M6449" s="62"/>
      <c r="P6449" s="51" t="s">
        <v>20</v>
      </c>
      <c r="Q6449" s="60" t="s">
        <v>6206</v>
      </c>
      <c r="R6449" s="60">
        <v>237</v>
      </c>
      <c r="S6449" s="62">
        <v>34</v>
      </c>
      <c r="U6449" s="54" t="s">
        <v>15</v>
      </c>
      <c r="V6449" s="50" t="s">
        <v>20</v>
      </c>
      <c r="X6449" s="48"/>
    </row>
    <row r="6450" spans="1:24" s="60" customFormat="1" x14ac:dyDescent="0.2">
      <c r="A6450" s="60">
        <v>33</v>
      </c>
      <c r="B6450" s="61" t="s">
        <v>4658</v>
      </c>
      <c r="C6450" s="61">
        <v>3302</v>
      </c>
      <c r="D6450" s="61" t="s">
        <v>6001</v>
      </c>
      <c r="G6450" s="62"/>
      <c r="J6450" s="51" t="s">
        <v>20</v>
      </c>
      <c r="M6450" s="62"/>
      <c r="P6450" s="51" t="s">
        <v>20</v>
      </c>
      <c r="Q6450" s="60" t="s">
        <v>6207</v>
      </c>
      <c r="R6450" s="60">
        <v>238</v>
      </c>
      <c r="S6450" s="62">
        <v>43</v>
      </c>
      <c r="U6450" s="54" t="s">
        <v>15</v>
      </c>
      <c r="V6450" s="50" t="s">
        <v>20</v>
      </c>
      <c r="X6450" s="48"/>
    </row>
    <row r="6451" spans="1:24" s="60" customFormat="1" x14ac:dyDescent="0.2">
      <c r="A6451" s="60">
        <v>33</v>
      </c>
      <c r="B6451" s="61" t="s">
        <v>4658</v>
      </c>
      <c r="C6451" s="61">
        <v>3302</v>
      </c>
      <c r="D6451" s="61" t="s">
        <v>6001</v>
      </c>
      <c r="G6451" s="62"/>
      <c r="J6451" s="51" t="s">
        <v>20</v>
      </c>
      <c r="M6451" s="62"/>
      <c r="P6451" s="51" t="s">
        <v>20</v>
      </c>
      <c r="Q6451" s="60" t="s">
        <v>6208</v>
      </c>
      <c r="R6451" s="60">
        <v>239</v>
      </c>
      <c r="S6451" s="62">
        <v>5</v>
      </c>
      <c r="U6451" s="54" t="s">
        <v>15</v>
      </c>
      <c r="V6451" s="50" t="s">
        <v>20</v>
      </c>
      <c r="X6451" s="48"/>
    </row>
    <row r="6452" spans="1:24" s="60" customFormat="1" x14ac:dyDescent="0.2">
      <c r="A6452" s="60">
        <v>33</v>
      </c>
      <c r="B6452" s="61" t="s">
        <v>4658</v>
      </c>
      <c r="C6452" s="61">
        <v>3302</v>
      </c>
      <c r="D6452" s="61" t="s">
        <v>6001</v>
      </c>
      <c r="G6452" s="62"/>
      <c r="J6452" s="51" t="s">
        <v>20</v>
      </c>
      <c r="M6452" s="62"/>
      <c r="P6452" s="51" t="s">
        <v>20</v>
      </c>
      <c r="Q6452" s="60" t="s">
        <v>6209</v>
      </c>
      <c r="R6452" s="60">
        <v>240</v>
      </c>
      <c r="S6452" s="62">
        <v>96.37</v>
      </c>
      <c r="U6452" s="54" t="s">
        <v>15</v>
      </c>
      <c r="V6452" s="50" t="s">
        <v>20</v>
      </c>
      <c r="X6452" s="48"/>
    </row>
    <row r="6453" spans="1:24" s="60" customFormat="1" x14ac:dyDescent="0.2">
      <c r="A6453" s="60">
        <v>33</v>
      </c>
      <c r="B6453" s="61" t="s">
        <v>4658</v>
      </c>
      <c r="C6453" s="61">
        <v>3302</v>
      </c>
      <c r="D6453" s="61" t="s">
        <v>6001</v>
      </c>
      <c r="G6453" s="62"/>
      <c r="J6453" s="51" t="s">
        <v>20</v>
      </c>
      <c r="M6453" s="62"/>
      <c r="P6453" s="51" t="s">
        <v>20</v>
      </c>
      <c r="Q6453" s="60" t="s">
        <v>6210</v>
      </c>
      <c r="R6453" s="60">
        <v>241</v>
      </c>
      <c r="S6453" s="62">
        <v>15</v>
      </c>
      <c r="U6453" s="54" t="s">
        <v>15</v>
      </c>
      <c r="V6453" s="50" t="s">
        <v>20</v>
      </c>
      <c r="X6453" s="48"/>
    </row>
    <row r="6454" spans="1:24" s="60" customFormat="1" x14ac:dyDescent="0.2">
      <c r="A6454" s="60">
        <v>33</v>
      </c>
      <c r="B6454" s="61" t="s">
        <v>4658</v>
      </c>
      <c r="C6454" s="61">
        <v>3302</v>
      </c>
      <c r="D6454" s="61" t="s">
        <v>6001</v>
      </c>
      <c r="G6454" s="62"/>
      <c r="J6454" s="51" t="s">
        <v>20</v>
      </c>
      <c r="M6454" s="62"/>
      <c r="P6454" s="51" t="s">
        <v>20</v>
      </c>
      <c r="Q6454" s="60" t="s">
        <v>6211</v>
      </c>
      <c r="R6454" s="60">
        <v>242</v>
      </c>
      <c r="S6454" s="62">
        <v>36.049999999999997</v>
      </c>
      <c r="U6454" s="54" t="s">
        <v>15</v>
      </c>
      <c r="V6454" s="50" t="s">
        <v>20</v>
      </c>
      <c r="X6454" s="48"/>
    </row>
    <row r="6455" spans="1:24" s="60" customFormat="1" x14ac:dyDescent="0.2">
      <c r="A6455" s="60">
        <v>33</v>
      </c>
      <c r="B6455" s="61" t="s">
        <v>4658</v>
      </c>
      <c r="C6455" s="61">
        <v>3302</v>
      </c>
      <c r="D6455" s="61" t="s">
        <v>6001</v>
      </c>
      <c r="G6455" s="62"/>
      <c r="J6455" s="51" t="s">
        <v>20</v>
      </c>
      <c r="M6455" s="62"/>
      <c r="P6455" s="51" t="s">
        <v>20</v>
      </c>
      <c r="Q6455" s="60" t="s">
        <v>6212</v>
      </c>
      <c r="R6455" s="60">
        <v>243</v>
      </c>
      <c r="S6455" s="62">
        <v>7.89</v>
      </c>
      <c r="U6455" s="54" t="s">
        <v>15</v>
      </c>
      <c r="V6455" s="50" t="s">
        <v>20</v>
      </c>
      <c r="X6455" s="48"/>
    </row>
    <row r="6456" spans="1:24" s="60" customFormat="1" x14ac:dyDescent="0.2">
      <c r="A6456" s="60">
        <v>33</v>
      </c>
      <c r="B6456" s="61" t="s">
        <v>4658</v>
      </c>
      <c r="C6456" s="61">
        <v>3302</v>
      </c>
      <c r="D6456" s="61" t="s">
        <v>6001</v>
      </c>
      <c r="G6456" s="62"/>
      <c r="J6456" s="51" t="s">
        <v>20</v>
      </c>
      <c r="M6456" s="62"/>
      <c r="P6456" s="51" t="s">
        <v>20</v>
      </c>
      <c r="Q6456" s="60" t="s">
        <v>6213</v>
      </c>
      <c r="R6456" s="60">
        <v>244</v>
      </c>
      <c r="S6456" s="62">
        <v>60.68</v>
      </c>
      <c r="U6456" s="54" t="s">
        <v>15</v>
      </c>
      <c r="V6456" s="50" t="s">
        <v>20</v>
      </c>
      <c r="X6456" s="48"/>
    </row>
    <row r="6457" spans="1:24" s="60" customFormat="1" x14ac:dyDescent="0.2">
      <c r="A6457" s="60">
        <v>33</v>
      </c>
      <c r="B6457" s="61" t="s">
        <v>4658</v>
      </c>
      <c r="C6457" s="61">
        <v>3302</v>
      </c>
      <c r="D6457" s="61" t="s">
        <v>6001</v>
      </c>
      <c r="G6457" s="62"/>
      <c r="J6457" s="51" t="s">
        <v>20</v>
      </c>
      <c r="M6457" s="62"/>
      <c r="P6457" s="51" t="s">
        <v>20</v>
      </c>
      <c r="Q6457" s="60" t="s">
        <v>6214</v>
      </c>
      <c r="R6457" s="60">
        <v>245</v>
      </c>
      <c r="S6457" s="62">
        <v>15</v>
      </c>
      <c r="U6457" s="54" t="s">
        <v>15</v>
      </c>
      <c r="V6457" s="50" t="s">
        <v>20</v>
      </c>
      <c r="X6457" s="48"/>
    </row>
    <row r="6458" spans="1:24" s="60" customFormat="1" x14ac:dyDescent="0.2">
      <c r="A6458" s="60">
        <v>33</v>
      </c>
      <c r="B6458" s="61" t="s">
        <v>4658</v>
      </c>
      <c r="C6458" s="61">
        <v>3302</v>
      </c>
      <c r="D6458" s="61" t="s">
        <v>6001</v>
      </c>
      <c r="G6458" s="62"/>
      <c r="J6458" s="51" t="s">
        <v>20</v>
      </c>
      <c r="M6458" s="62"/>
      <c r="P6458" s="51" t="s">
        <v>20</v>
      </c>
      <c r="Q6458" s="60" t="s">
        <v>6215</v>
      </c>
      <c r="R6458" s="60">
        <v>246</v>
      </c>
      <c r="S6458" s="62">
        <v>11.3</v>
      </c>
      <c r="U6458" s="54" t="s">
        <v>15</v>
      </c>
      <c r="V6458" s="50" t="s">
        <v>20</v>
      </c>
      <c r="X6458" s="48"/>
    </row>
    <row r="6459" spans="1:24" s="60" customFormat="1" x14ac:dyDescent="0.2">
      <c r="A6459" s="60">
        <v>33</v>
      </c>
      <c r="B6459" s="61" t="s">
        <v>4658</v>
      </c>
      <c r="C6459" s="61">
        <v>3302</v>
      </c>
      <c r="D6459" s="61" t="s">
        <v>6001</v>
      </c>
      <c r="G6459" s="62"/>
      <c r="J6459" s="51" t="s">
        <v>20</v>
      </c>
      <c r="M6459" s="62"/>
      <c r="P6459" s="51" t="s">
        <v>20</v>
      </c>
      <c r="Q6459" s="60" t="s">
        <v>6216</v>
      </c>
      <c r="R6459" s="60">
        <v>247</v>
      </c>
      <c r="S6459" s="62">
        <v>17</v>
      </c>
      <c r="U6459" s="54" t="s">
        <v>15</v>
      </c>
      <c r="V6459" s="50" t="s">
        <v>20</v>
      </c>
      <c r="X6459" s="48"/>
    </row>
    <row r="6460" spans="1:24" s="60" customFormat="1" x14ac:dyDescent="0.2">
      <c r="A6460" s="60">
        <v>33</v>
      </c>
      <c r="B6460" s="61" t="s">
        <v>4658</v>
      </c>
      <c r="C6460" s="61">
        <v>3302</v>
      </c>
      <c r="D6460" s="61" t="s">
        <v>6001</v>
      </c>
      <c r="G6460" s="62"/>
      <c r="J6460" s="51" t="s">
        <v>20</v>
      </c>
      <c r="M6460" s="62"/>
      <c r="P6460" s="51" t="s">
        <v>20</v>
      </c>
      <c r="Q6460" s="60" t="s">
        <v>6217</v>
      </c>
      <c r="R6460" s="60">
        <v>248</v>
      </c>
      <c r="S6460" s="62">
        <v>15</v>
      </c>
      <c r="U6460" s="54" t="s">
        <v>15</v>
      </c>
      <c r="V6460" s="50" t="s">
        <v>20</v>
      </c>
      <c r="X6460" s="48"/>
    </row>
    <row r="6461" spans="1:24" s="60" customFormat="1" x14ac:dyDescent="0.2">
      <c r="A6461" s="60">
        <v>33</v>
      </c>
      <c r="B6461" s="61" t="s">
        <v>4658</v>
      </c>
      <c r="C6461" s="61">
        <v>3302</v>
      </c>
      <c r="D6461" s="61" t="s">
        <v>6001</v>
      </c>
      <c r="G6461" s="62"/>
      <c r="J6461" s="51" t="s">
        <v>20</v>
      </c>
      <c r="M6461" s="62"/>
      <c r="P6461" s="51" t="s">
        <v>20</v>
      </c>
      <c r="Q6461" s="60" t="s">
        <v>6218</v>
      </c>
      <c r="R6461" s="60">
        <v>249</v>
      </c>
      <c r="S6461" s="62">
        <v>43.3</v>
      </c>
      <c r="U6461" s="54" t="s">
        <v>15</v>
      </c>
      <c r="V6461" s="50" t="s">
        <v>20</v>
      </c>
      <c r="X6461" s="48"/>
    </row>
    <row r="6462" spans="1:24" s="60" customFormat="1" x14ac:dyDescent="0.2">
      <c r="A6462" s="60">
        <v>33</v>
      </c>
      <c r="B6462" s="61" t="s">
        <v>4658</v>
      </c>
      <c r="C6462" s="61">
        <v>3302</v>
      </c>
      <c r="D6462" s="61" t="s">
        <v>6001</v>
      </c>
      <c r="G6462" s="62"/>
      <c r="J6462" s="51" t="s">
        <v>20</v>
      </c>
      <c r="M6462" s="62"/>
      <c r="P6462" s="51" t="s">
        <v>20</v>
      </c>
      <c r="Q6462" s="60" t="s">
        <v>6219</v>
      </c>
      <c r="R6462" s="60">
        <v>250</v>
      </c>
      <c r="S6462" s="62">
        <v>47</v>
      </c>
      <c r="U6462" s="54" t="s">
        <v>15</v>
      </c>
      <c r="V6462" s="50" t="s">
        <v>20</v>
      </c>
      <c r="X6462" s="48"/>
    </row>
    <row r="6463" spans="1:24" s="60" customFormat="1" x14ac:dyDescent="0.2">
      <c r="A6463" s="60">
        <v>33</v>
      </c>
      <c r="B6463" s="61" t="s">
        <v>4658</v>
      </c>
      <c r="C6463" s="61">
        <v>3302</v>
      </c>
      <c r="D6463" s="61" t="s">
        <v>6001</v>
      </c>
      <c r="G6463" s="62"/>
      <c r="J6463" s="51" t="s">
        <v>20</v>
      </c>
      <c r="M6463" s="62"/>
      <c r="P6463" s="51" t="s">
        <v>20</v>
      </c>
      <c r="Q6463" s="60" t="s">
        <v>6220</v>
      </c>
      <c r="R6463" s="60">
        <v>251</v>
      </c>
      <c r="S6463" s="62">
        <v>18</v>
      </c>
      <c r="U6463" s="54" t="s">
        <v>15</v>
      </c>
      <c r="V6463" s="50" t="s">
        <v>20</v>
      </c>
      <c r="X6463" s="48"/>
    </row>
    <row r="6464" spans="1:24" s="60" customFormat="1" x14ac:dyDescent="0.2">
      <c r="A6464" s="60">
        <v>33</v>
      </c>
      <c r="B6464" s="61" t="s">
        <v>4658</v>
      </c>
      <c r="C6464" s="61">
        <v>3302</v>
      </c>
      <c r="D6464" s="61" t="s">
        <v>6001</v>
      </c>
      <c r="G6464" s="62"/>
      <c r="J6464" s="51" t="s">
        <v>20</v>
      </c>
      <c r="M6464" s="62"/>
      <c r="P6464" s="51" t="s">
        <v>20</v>
      </c>
      <c r="Q6464" s="60" t="s">
        <v>6221</v>
      </c>
      <c r="R6464" s="60">
        <v>252</v>
      </c>
      <c r="S6464" s="62">
        <v>22.23</v>
      </c>
      <c r="U6464" s="54" t="s">
        <v>15</v>
      </c>
      <c r="V6464" s="50" t="s">
        <v>20</v>
      </c>
      <c r="X6464" s="48"/>
    </row>
    <row r="6465" spans="1:24" s="60" customFormat="1" x14ac:dyDescent="0.2">
      <c r="A6465" s="60">
        <v>33</v>
      </c>
      <c r="B6465" s="61" t="s">
        <v>4658</v>
      </c>
      <c r="C6465" s="61">
        <v>3302</v>
      </c>
      <c r="D6465" s="61" t="s">
        <v>6001</v>
      </c>
      <c r="G6465" s="62"/>
      <c r="J6465" s="51" t="s">
        <v>20</v>
      </c>
      <c r="M6465" s="62"/>
      <c r="P6465" s="51" t="s">
        <v>20</v>
      </c>
      <c r="Q6465" s="60" t="s">
        <v>6222</v>
      </c>
      <c r="R6465" s="60">
        <v>253</v>
      </c>
      <c r="S6465" s="62">
        <v>12</v>
      </c>
      <c r="U6465" s="54" t="s">
        <v>15</v>
      </c>
      <c r="V6465" s="50" t="s">
        <v>20</v>
      </c>
      <c r="X6465" s="48"/>
    </row>
    <row r="6466" spans="1:24" s="60" customFormat="1" x14ac:dyDescent="0.2">
      <c r="A6466" s="60">
        <v>33</v>
      </c>
      <c r="B6466" s="61" t="s">
        <v>4658</v>
      </c>
      <c r="C6466" s="61">
        <v>3302</v>
      </c>
      <c r="D6466" s="61" t="s">
        <v>6001</v>
      </c>
      <c r="G6466" s="62"/>
      <c r="J6466" s="51" t="s">
        <v>20</v>
      </c>
      <c r="M6466" s="62"/>
      <c r="P6466" s="51" t="s">
        <v>20</v>
      </c>
      <c r="Q6466" s="60" t="s">
        <v>6223</v>
      </c>
      <c r="R6466" s="60">
        <v>254</v>
      </c>
      <c r="S6466" s="62">
        <v>14.49</v>
      </c>
      <c r="U6466" s="54" t="s">
        <v>15</v>
      </c>
      <c r="V6466" s="50" t="s">
        <v>20</v>
      </c>
      <c r="X6466" s="48"/>
    </row>
    <row r="6467" spans="1:24" s="60" customFormat="1" x14ac:dyDescent="0.2">
      <c r="A6467" s="60">
        <v>33</v>
      </c>
      <c r="B6467" s="61" t="s">
        <v>4658</v>
      </c>
      <c r="C6467" s="61">
        <v>3302</v>
      </c>
      <c r="D6467" s="61" t="s">
        <v>6001</v>
      </c>
      <c r="G6467" s="62"/>
      <c r="J6467" s="51" t="s">
        <v>20</v>
      </c>
      <c r="M6467" s="62"/>
      <c r="P6467" s="51" t="s">
        <v>20</v>
      </c>
      <c r="Q6467" s="60" t="s">
        <v>5151</v>
      </c>
      <c r="R6467" s="60">
        <v>255</v>
      </c>
      <c r="S6467" s="62">
        <v>12</v>
      </c>
      <c r="U6467" s="54" t="s">
        <v>15</v>
      </c>
      <c r="V6467" s="50" t="s">
        <v>20</v>
      </c>
      <c r="X6467" s="48"/>
    </row>
    <row r="6468" spans="1:24" s="60" customFormat="1" x14ac:dyDescent="0.2">
      <c r="A6468" s="60">
        <v>33</v>
      </c>
      <c r="B6468" s="61" t="s">
        <v>4658</v>
      </c>
      <c r="C6468" s="61">
        <v>3302</v>
      </c>
      <c r="D6468" s="61" t="s">
        <v>6001</v>
      </c>
      <c r="G6468" s="62"/>
      <c r="J6468" s="51" t="s">
        <v>20</v>
      </c>
      <c r="M6468" s="62"/>
      <c r="P6468" s="51" t="s">
        <v>20</v>
      </c>
      <c r="Q6468" s="60" t="s">
        <v>6224</v>
      </c>
      <c r="R6468" s="60">
        <v>256</v>
      </c>
      <c r="S6468" s="62">
        <v>35.39</v>
      </c>
      <c r="U6468" s="54" t="s">
        <v>15</v>
      </c>
      <c r="V6468" s="50" t="s">
        <v>20</v>
      </c>
      <c r="X6468" s="48"/>
    </row>
    <row r="6469" spans="1:24" s="60" customFormat="1" x14ac:dyDescent="0.2">
      <c r="A6469" s="60">
        <v>33</v>
      </c>
      <c r="B6469" s="61" t="s">
        <v>4658</v>
      </c>
      <c r="C6469" s="61">
        <v>3302</v>
      </c>
      <c r="D6469" s="61" t="s">
        <v>6001</v>
      </c>
      <c r="G6469" s="62"/>
      <c r="J6469" s="51" t="s">
        <v>20</v>
      </c>
      <c r="M6469" s="62"/>
      <c r="P6469" s="51" t="s">
        <v>20</v>
      </c>
      <c r="Q6469" s="60" t="s">
        <v>6225</v>
      </c>
      <c r="R6469" s="60">
        <v>257</v>
      </c>
      <c r="S6469" s="62">
        <v>46.2</v>
      </c>
      <c r="U6469" s="54" t="s">
        <v>15</v>
      </c>
      <c r="V6469" s="50" t="s">
        <v>20</v>
      </c>
      <c r="X6469" s="48"/>
    </row>
    <row r="6470" spans="1:24" s="60" customFormat="1" x14ac:dyDescent="0.2">
      <c r="A6470" s="60">
        <v>33</v>
      </c>
      <c r="B6470" s="61" t="s">
        <v>4658</v>
      </c>
      <c r="C6470" s="61">
        <v>3302</v>
      </c>
      <c r="D6470" s="61" t="s">
        <v>6001</v>
      </c>
      <c r="G6470" s="62"/>
      <c r="J6470" s="51" t="s">
        <v>20</v>
      </c>
      <c r="M6470" s="62"/>
      <c r="P6470" s="51" t="s">
        <v>20</v>
      </c>
      <c r="Q6470" s="60" t="s">
        <v>6226</v>
      </c>
      <c r="R6470" s="60">
        <v>258</v>
      </c>
      <c r="S6470" s="62">
        <v>142.21</v>
      </c>
      <c r="U6470" s="54" t="s">
        <v>15</v>
      </c>
      <c r="V6470" s="50" t="s">
        <v>20</v>
      </c>
      <c r="X6470" s="48"/>
    </row>
    <row r="6471" spans="1:24" s="60" customFormat="1" x14ac:dyDescent="0.2">
      <c r="A6471" s="60">
        <v>33</v>
      </c>
      <c r="B6471" s="61" t="s">
        <v>4658</v>
      </c>
      <c r="C6471" s="61">
        <v>3302</v>
      </c>
      <c r="D6471" s="61" t="s">
        <v>6001</v>
      </c>
      <c r="G6471" s="62"/>
      <c r="J6471" s="51" t="s">
        <v>20</v>
      </c>
      <c r="M6471" s="62"/>
      <c r="P6471" s="51" t="s">
        <v>20</v>
      </c>
      <c r="Q6471" s="60" t="s">
        <v>6227</v>
      </c>
      <c r="R6471" s="60">
        <v>259</v>
      </c>
      <c r="S6471" s="62">
        <v>26</v>
      </c>
      <c r="U6471" s="54" t="s">
        <v>15</v>
      </c>
      <c r="V6471" s="50" t="s">
        <v>20</v>
      </c>
      <c r="X6471" s="48"/>
    </row>
    <row r="6472" spans="1:24" s="60" customFormat="1" x14ac:dyDescent="0.2">
      <c r="A6472" s="60">
        <v>33</v>
      </c>
      <c r="B6472" s="61" t="s">
        <v>4658</v>
      </c>
      <c r="C6472" s="61">
        <v>3302</v>
      </c>
      <c r="D6472" s="61" t="s">
        <v>6001</v>
      </c>
      <c r="G6472" s="62"/>
      <c r="J6472" s="51" t="s">
        <v>20</v>
      </c>
      <c r="M6472" s="62"/>
      <c r="P6472" s="51" t="s">
        <v>20</v>
      </c>
      <c r="Q6472" s="60" t="s">
        <v>6228</v>
      </c>
      <c r="R6472" s="60">
        <v>260</v>
      </c>
      <c r="S6472" s="62">
        <v>16</v>
      </c>
      <c r="U6472" s="54" t="s">
        <v>15</v>
      </c>
      <c r="V6472" s="50" t="s">
        <v>20</v>
      </c>
      <c r="X6472" s="48"/>
    </row>
    <row r="6473" spans="1:24" s="60" customFormat="1" x14ac:dyDescent="0.2">
      <c r="A6473" s="60">
        <v>33</v>
      </c>
      <c r="B6473" s="61" t="s">
        <v>4658</v>
      </c>
      <c r="C6473" s="61">
        <v>3302</v>
      </c>
      <c r="D6473" s="61" t="s">
        <v>6001</v>
      </c>
      <c r="G6473" s="62"/>
      <c r="J6473" s="51" t="s">
        <v>20</v>
      </c>
      <c r="M6473" s="62"/>
      <c r="P6473" s="51" t="s">
        <v>20</v>
      </c>
      <c r="Q6473" s="60" t="s">
        <v>6229</v>
      </c>
      <c r="R6473" s="60">
        <v>261</v>
      </c>
      <c r="S6473" s="62">
        <v>6</v>
      </c>
      <c r="U6473" s="54" t="s">
        <v>15</v>
      </c>
      <c r="V6473" s="50" t="s">
        <v>20</v>
      </c>
      <c r="X6473" s="48"/>
    </row>
    <row r="6474" spans="1:24" s="60" customFormat="1" x14ac:dyDescent="0.2">
      <c r="A6474" s="60">
        <v>33</v>
      </c>
      <c r="B6474" s="61" t="s">
        <v>4658</v>
      </c>
      <c r="C6474" s="61">
        <v>3302</v>
      </c>
      <c r="D6474" s="61" t="s">
        <v>6001</v>
      </c>
      <c r="G6474" s="62"/>
      <c r="J6474" s="51" t="s">
        <v>20</v>
      </c>
      <c r="M6474" s="62"/>
      <c r="P6474" s="51" t="s">
        <v>20</v>
      </c>
      <c r="Q6474" s="60" t="s">
        <v>6230</v>
      </c>
      <c r="R6474" s="60">
        <v>262</v>
      </c>
      <c r="S6474" s="62">
        <v>13.7</v>
      </c>
      <c r="U6474" s="54" t="s">
        <v>15</v>
      </c>
      <c r="V6474" s="50" t="s">
        <v>20</v>
      </c>
      <c r="X6474" s="48"/>
    </row>
    <row r="6475" spans="1:24" s="60" customFormat="1" x14ac:dyDescent="0.2">
      <c r="A6475" s="60">
        <v>33</v>
      </c>
      <c r="B6475" s="61" t="s">
        <v>4658</v>
      </c>
      <c r="C6475" s="61">
        <v>3302</v>
      </c>
      <c r="D6475" s="61" t="s">
        <v>6001</v>
      </c>
      <c r="G6475" s="62"/>
      <c r="J6475" s="51" t="s">
        <v>20</v>
      </c>
      <c r="M6475" s="62"/>
      <c r="P6475" s="51" t="s">
        <v>20</v>
      </c>
      <c r="Q6475" s="60" t="s">
        <v>6231</v>
      </c>
      <c r="R6475" s="60">
        <v>263</v>
      </c>
      <c r="S6475" s="62">
        <v>22</v>
      </c>
      <c r="U6475" s="54" t="s">
        <v>15</v>
      </c>
      <c r="V6475" s="50" t="s">
        <v>20</v>
      </c>
      <c r="X6475" s="48"/>
    </row>
    <row r="6476" spans="1:24" s="60" customFormat="1" x14ac:dyDescent="0.2">
      <c r="A6476" s="60">
        <v>33</v>
      </c>
      <c r="B6476" s="61" t="s">
        <v>4658</v>
      </c>
      <c r="C6476" s="61">
        <v>3302</v>
      </c>
      <c r="D6476" s="61" t="s">
        <v>6001</v>
      </c>
      <c r="G6476" s="62"/>
      <c r="J6476" s="51" t="s">
        <v>20</v>
      </c>
      <c r="M6476" s="62"/>
      <c r="P6476" s="51" t="s">
        <v>20</v>
      </c>
      <c r="Q6476" s="60" t="s">
        <v>5090</v>
      </c>
      <c r="R6476" s="60">
        <v>264</v>
      </c>
      <c r="S6476" s="62">
        <v>32</v>
      </c>
      <c r="U6476" s="54" t="s">
        <v>15</v>
      </c>
      <c r="V6476" s="50" t="s">
        <v>20</v>
      </c>
      <c r="X6476" s="48"/>
    </row>
    <row r="6477" spans="1:24" s="60" customFormat="1" x14ac:dyDescent="0.2">
      <c r="A6477" s="60">
        <v>33</v>
      </c>
      <c r="B6477" s="61" t="s">
        <v>4658</v>
      </c>
      <c r="C6477" s="61">
        <v>3302</v>
      </c>
      <c r="D6477" s="61" t="s">
        <v>6001</v>
      </c>
      <c r="G6477" s="62"/>
      <c r="J6477" s="51" t="s">
        <v>20</v>
      </c>
      <c r="M6477" s="62"/>
      <c r="P6477" s="51" t="s">
        <v>20</v>
      </c>
      <c r="Q6477" s="60" t="s">
        <v>6232</v>
      </c>
      <c r="R6477" s="60">
        <v>265</v>
      </c>
      <c r="S6477" s="62">
        <v>9</v>
      </c>
      <c r="U6477" s="54" t="s">
        <v>15</v>
      </c>
      <c r="V6477" s="50" t="s">
        <v>20</v>
      </c>
      <c r="X6477" s="48"/>
    </row>
    <row r="6478" spans="1:24" s="60" customFormat="1" x14ac:dyDescent="0.2">
      <c r="A6478" s="60">
        <v>33</v>
      </c>
      <c r="B6478" s="61" t="s">
        <v>4658</v>
      </c>
      <c r="C6478" s="61">
        <v>3302</v>
      </c>
      <c r="D6478" s="61" t="s">
        <v>6001</v>
      </c>
      <c r="G6478" s="62"/>
      <c r="J6478" s="51" t="s">
        <v>20</v>
      </c>
      <c r="M6478" s="62"/>
      <c r="P6478" s="51" t="s">
        <v>20</v>
      </c>
      <c r="Q6478" s="60" t="s">
        <v>6233</v>
      </c>
      <c r="R6478" s="60">
        <v>266</v>
      </c>
      <c r="S6478" s="62">
        <v>15</v>
      </c>
      <c r="U6478" s="54" t="s">
        <v>15</v>
      </c>
      <c r="V6478" s="50" t="s">
        <v>20</v>
      </c>
      <c r="X6478" s="48"/>
    </row>
    <row r="6479" spans="1:24" s="60" customFormat="1" x14ac:dyDescent="0.2">
      <c r="A6479" s="60">
        <v>33</v>
      </c>
      <c r="B6479" s="61" t="s">
        <v>4658</v>
      </c>
      <c r="C6479" s="61">
        <v>3302</v>
      </c>
      <c r="D6479" s="61" t="s">
        <v>6001</v>
      </c>
      <c r="G6479" s="62"/>
      <c r="J6479" s="51" t="s">
        <v>20</v>
      </c>
      <c r="M6479" s="62"/>
      <c r="P6479" s="51" t="s">
        <v>20</v>
      </c>
      <c r="Q6479" s="60" t="s">
        <v>6234</v>
      </c>
      <c r="R6479" s="60">
        <v>267</v>
      </c>
      <c r="S6479" s="62">
        <v>33</v>
      </c>
      <c r="U6479" s="54" t="s">
        <v>15</v>
      </c>
      <c r="V6479" s="50" t="s">
        <v>20</v>
      </c>
      <c r="X6479" s="48"/>
    </row>
    <row r="6480" spans="1:24" s="60" customFormat="1" x14ac:dyDescent="0.2">
      <c r="A6480" s="60">
        <v>33</v>
      </c>
      <c r="B6480" s="61" t="s">
        <v>4658</v>
      </c>
      <c r="C6480" s="61">
        <v>3302</v>
      </c>
      <c r="D6480" s="61" t="s">
        <v>6001</v>
      </c>
      <c r="G6480" s="62"/>
      <c r="J6480" s="51" t="s">
        <v>20</v>
      </c>
      <c r="M6480" s="62"/>
      <c r="P6480" s="51" t="s">
        <v>20</v>
      </c>
      <c r="Q6480" s="60" t="s">
        <v>6234</v>
      </c>
      <c r="R6480" s="60">
        <v>268</v>
      </c>
      <c r="S6480" s="62">
        <v>50</v>
      </c>
      <c r="U6480" s="54" t="s">
        <v>15</v>
      </c>
      <c r="V6480" s="50" t="s">
        <v>20</v>
      </c>
      <c r="X6480" s="48"/>
    </row>
    <row r="6481" spans="1:24" s="60" customFormat="1" x14ac:dyDescent="0.2">
      <c r="A6481" s="60">
        <v>33</v>
      </c>
      <c r="B6481" s="61" t="s">
        <v>4658</v>
      </c>
      <c r="C6481" s="61">
        <v>3302</v>
      </c>
      <c r="D6481" s="61" t="s">
        <v>6001</v>
      </c>
      <c r="G6481" s="62"/>
      <c r="J6481" s="51" t="s">
        <v>20</v>
      </c>
      <c r="M6481" s="62"/>
      <c r="P6481" s="51" t="s">
        <v>20</v>
      </c>
      <c r="Q6481" s="60" t="s">
        <v>6235</v>
      </c>
      <c r="R6481" s="60">
        <v>269</v>
      </c>
      <c r="S6481" s="62">
        <v>13</v>
      </c>
      <c r="U6481" s="54" t="s">
        <v>15</v>
      </c>
      <c r="V6481" s="50" t="s">
        <v>20</v>
      </c>
      <c r="X6481" s="48"/>
    </row>
    <row r="6482" spans="1:24" s="60" customFormat="1" x14ac:dyDescent="0.2">
      <c r="A6482" s="60">
        <v>33</v>
      </c>
      <c r="B6482" s="61" t="s">
        <v>4658</v>
      </c>
      <c r="C6482" s="61">
        <v>3302</v>
      </c>
      <c r="D6482" s="61" t="s">
        <v>6001</v>
      </c>
      <c r="G6482" s="62"/>
      <c r="J6482" s="51" t="s">
        <v>20</v>
      </c>
      <c r="M6482" s="62"/>
      <c r="P6482" s="51" t="s">
        <v>20</v>
      </c>
      <c r="Q6482" s="60" t="s">
        <v>6236</v>
      </c>
      <c r="R6482" s="60">
        <v>270</v>
      </c>
      <c r="S6482" s="62">
        <v>40</v>
      </c>
      <c r="U6482" s="54" t="s">
        <v>15</v>
      </c>
      <c r="V6482" s="50" t="s">
        <v>20</v>
      </c>
      <c r="X6482" s="48"/>
    </row>
    <row r="6483" spans="1:24" s="60" customFormat="1" x14ac:dyDescent="0.2">
      <c r="A6483" s="60">
        <v>33</v>
      </c>
      <c r="B6483" s="61" t="s">
        <v>4658</v>
      </c>
      <c r="C6483" s="61">
        <v>3302</v>
      </c>
      <c r="D6483" s="61" t="s">
        <v>6001</v>
      </c>
      <c r="G6483" s="62"/>
      <c r="J6483" s="51" t="s">
        <v>20</v>
      </c>
      <c r="M6483" s="62"/>
      <c r="P6483" s="51" t="s">
        <v>20</v>
      </c>
      <c r="Q6483" s="60" t="s">
        <v>6237</v>
      </c>
      <c r="R6483" s="60">
        <v>271</v>
      </c>
      <c r="S6483" s="62">
        <v>244</v>
      </c>
      <c r="U6483" s="54" t="s">
        <v>15</v>
      </c>
      <c r="V6483" s="50" t="s">
        <v>20</v>
      </c>
      <c r="X6483" s="48"/>
    </row>
    <row r="6484" spans="1:24" s="60" customFormat="1" x14ac:dyDescent="0.2">
      <c r="A6484" s="60">
        <v>33</v>
      </c>
      <c r="B6484" s="61" t="s">
        <v>4658</v>
      </c>
      <c r="C6484" s="61">
        <v>3302</v>
      </c>
      <c r="D6484" s="61" t="s">
        <v>6001</v>
      </c>
      <c r="G6484" s="62"/>
      <c r="J6484" s="51" t="s">
        <v>20</v>
      </c>
      <c r="M6484" s="62"/>
      <c r="P6484" s="51" t="s">
        <v>20</v>
      </c>
      <c r="Q6484" s="60" t="s">
        <v>6238</v>
      </c>
      <c r="R6484" s="60">
        <v>272</v>
      </c>
      <c r="S6484" s="62">
        <v>17</v>
      </c>
      <c r="U6484" s="54" t="s">
        <v>15</v>
      </c>
      <c r="V6484" s="50" t="s">
        <v>20</v>
      </c>
      <c r="X6484" s="48"/>
    </row>
    <row r="6485" spans="1:24" s="60" customFormat="1" x14ac:dyDescent="0.2">
      <c r="A6485" s="60">
        <v>33</v>
      </c>
      <c r="B6485" s="61" t="s">
        <v>4658</v>
      </c>
      <c r="C6485" s="61">
        <v>3302</v>
      </c>
      <c r="D6485" s="61" t="s">
        <v>6001</v>
      </c>
      <c r="G6485" s="62"/>
      <c r="J6485" s="51" t="s">
        <v>20</v>
      </c>
      <c r="M6485" s="62"/>
      <c r="P6485" s="51" t="s">
        <v>20</v>
      </c>
      <c r="Q6485" s="60" t="s">
        <v>6238</v>
      </c>
      <c r="R6485" s="60">
        <v>273</v>
      </c>
      <c r="S6485" s="62">
        <v>18</v>
      </c>
      <c r="U6485" s="54" t="s">
        <v>15</v>
      </c>
      <c r="V6485" s="50" t="s">
        <v>20</v>
      </c>
      <c r="X6485" s="48"/>
    </row>
    <row r="6486" spans="1:24" s="60" customFormat="1" x14ac:dyDescent="0.2">
      <c r="A6486" s="60">
        <v>33</v>
      </c>
      <c r="B6486" s="61" t="s">
        <v>4658</v>
      </c>
      <c r="C6486" s="61">
        <v>3302</v>
      </c>
      <c r="D6486" s="61" t="s">
        <v>6001</v>
      </c>
      <c r="G6486" s="62"/>
      <c r="J6486" s="51" t="s">
        <v>20</v>
      </c>
      <c r="M6486" s="62"/>
      <c r="P6486" s="51" t="s">
        <v>20</v>
      </c>
      <c r="Q6486" s="60" t="s">
        <v>4937</v>
      </c>
      <c r="R6486" s="60">
        <v>274</v>
      </c>
      <c r="S6486" s="62">
        <v>8</v>
      </c>
      <c r="U6486" s="54" t="s">
        <v>15</v>
      </c>
      <c r="V6486" s="50"/>
      <c r="X6486" s="48"/>
    </row>
    <row r="6487" spans="1:24" s="60" customFormat="1" x14ac:dyDescent="0.2">
      <c r="A6487" s="60">
        <v>33</v>
      </c>
      <c r="B6487" s="61" t="s">
        <v>4658</v>
      </c>
      <c r="C6487" s="61">
        <v>3302</v>
      </c>
      <c r="D6487" s="61" t="s">
        <v>6001</v>
      </c>
      <c r="G6487" s="62"/>
      <c r="J6487" s="51" t="s">
        <v>20</v>
      </c>
      <c r="M6487" s="62"/>
      <c r="P6487" s="51" t="s">
        <v>20</v>
      </c>
      <c r="Q6487" s="60" t="s">
        <v>6239</v>
      </c>
      <c r="R6487" s="60">
        <v>275</v>
      </c>
      <c r="S6487" s="62">
        <v>17</v>
      </c>
      <c r="U6487" s="54" t="s">
        <v>15</v>
      </c>
      <c r="V6487" s="50" t="s">
        <v>20</v>
      </c>
      <c r="X6487" s="48"/>
    </row>
    <row r="6488" spans="1:24" s="60" customFormat="1" x14ac:dyDescent="0.2">
      <c r="A6488" s="60">
        <v>33</v>
      </c>
      <c r="B6488" s="61" t="s">
        <v>4658</v>
      </c>
      <c r="C6488" s="61">
        <v>3302</v>
      </c>
      <c r="D6488" s="61" t="s">
        <v>6001</v>
      </c>
      <c r="G6488" s="62"/>
      <c r="J6488" s="51" t="s">
        <v>20</v>
      </c>
      <c r="M6488" s="62"/>
      <c r="P6488" s="51" t="s">
        <v>20</v>
      </c>
      <c r="Q6488" s="60" t="s">
        <v>6240</v>
      </c>
      <c r="R6488" s="60">
        <v>276</v>
      </c>
      <c r="S6488" s="62">
        <v>10.3</v>
      </c>
      <c r="U6488" s="54" t="s">
        <v>15</v>
      </c>
      <c r="V6488" s="50" t="s">
        <v>20</v>
      </c>
      <c r="X6488" s="48"/>
    </row>
    <row r="6489" spans="1:24" s="60" customFormat="1" x14ac:dyDescent="0.2">
      <c r="A6489" s="60">
        <v>33</v>
      </c>
      <c r="B6489" s="61" t="s">
        <v>4658</v>
      </c>
      <c r="C6489" s="61">
        <v>3302</v>
      </c>
      <c r="D6489" s="61" t="s">
        <v>6001</v>
      </c>
      <c r="G6489" s="62"/>
      <c r="J6489" s="51" t="s">
        <v>20</v>
      </c>
      <c r="M6489" s="62"/>
      <c r="P6489" s="51" t="s">
        <v>20</v>
      </c>
      <c r="Q6489" s="60" t="s">
        <v>6241</v>
      </c>
      <c r="R6489" s="60">
        <v>277</v>
      </c>
      <c r="S6489" s="62">
        <v>27.87</v>
      </c>
      <c r="U6489" s="54" t="s">
        <v>15</v>
      </c>
      <c r="V6489" s="50" t="s">
        <v>20</v>
      </c>
      <c r="X6489" s="48"/>
    </row>
    <row r="6490" spans="1:24" s="60" customFormat="1" x14ac:dyDescent="0.2">
      <c r="A6490" s="60">
        <v>33</v>
      </c>
      <c r="B6490" s="61" t="s">
        <v>4658</v>
      </c>
      <c r="C6490" s="61">
        <v>3302</v>
      </c>
      <c r="D6490" s="61" t="s">
        <v>6001</v>
      </c>
      <c r="G6490" s="62"/>
      <c r="J6490" s="51" t="s">
        <v>20</v>
      </c>
      <c r="M6490" s="62"/>
      <c r="P6490" s="51" t="s">
        <v>20</v>
      </c>
      <c r="Q6490" s="60" t="s">
        <v>6242</v>
      </c>
      <c r="R6490" s="60">
        <v>278</v>
      </c>
      <c r="S6490" s="62">
        <v>43</v>
      </c>
      <c r="U6490" s="54" t="s">
        <v>15</v>
      </c>
      <c r="V6490" s="50" t="s">
        <v>20</v>
      </c>
      <c r="X6490" s="48"/>
    </row>
    <row r="6491" spans="1:24" s="60" customFormat="1" x14ac:dyDescent="0.2">
      <c r="A6491" s="60">
        <v>33</v>
      </c>
      <c r="B6491" s="61" t="s">
        <v>4658</v>
      </c>
      <c r="C6491" s="61">
        <v>3302</v>
      </c>
      <c r="D6491" s="61" t="s">
        <v>6001</v>
      </c>
      <c r="G6491" s="62"/>
      <c r="J6491" s="51" t="s">
        <v>20</v>
      </c>
      <c r="M6491" s="62"/>
      <c r="P6491" s="51" t="s">
        <v>20</v>
      </c>
      <c r="Q6491" s="60" t="s">
        <v>6243</v>
      </c>
      <c r="R6491" s="60">
        <v>279</v>
      </c>
      <c r="S6491" s="62">
        <v>23.3</v>
      </c>
      <c r="U6491" s="54" t="s">
        <v>15</v>
      </c>
      <c r="V6491" s="50" t="s">
        <v>20</v>
      </c>
      <c r="X6491" s="48"/>
    </row>
    <row r="6492" spans="1:24" s="60" customFormat="1" x14ac:dyDescent="0.2">
      <c r="A6492" s="60">
        <v>33</v>
      </c>
      <c r="B6492" s="61" t="s">
        <v>4658</v>
      </c>
      <c r="C6492" s="61">
        <v>3302</v>
      </c>
      <c r="D6492" s="61" t="s">
        <v>6001</v>
      </c>
      <c r="G6492" s="62"/>
      <c r="J6492" s="51" t="s">
        <v>20</v>
      </c>
      <c r="M6492" s="62"/>
      <c r="P6492" s="51" t="s">
        <v>20</v>
      </c>
      <c r="Q6492" s="60" t="s">
        <v>6244</v>
      </c>
      <c r="R6492" s="60">
        <v>280</v>
      </c>
      <c r="S6492" s="62">
        <v>12</v>
      </c>
      <c r="U6492" s="54" t="s">
        <v>15</v>
      </c>
      <c r="V6492" s="50" t="s">
        <v>20</v>
      </c>
      <c r="X6492" s="48"/>
    </row>
    <row r="6493" spans="1:24" s="60" customFormat="1" x14ac:dyDescent="0.2">
      <c r="A6493" s="60">
        <v>33</v>
      </c>
      <c r="B6493" s="61" t="s">
        <v>4658</v>
      </c>
      <c r="C6493" s="61">
        <v>3302</v>
      </c>
      <c r="D6493" s="61" t="s">
        <v>6001</v>
      </c>
      <c r="G6493" s="62"/>
      <c r="J6493" s="51" t="s">
        <v>20</v>
      </c>
      <c r="M6493" s="62"/>
      <c r="P6493" s="51" t="s">
        <v>20</v>
      </c>
      <c r="Q6493" s="60" t="s">
        <v>5236</v>
      </c>
      <c r="R6493" s="60">
        <v>281</v>
      </c>
      <c r="S6493" s="62">
        <v>15</v>
      </c>
      <c r="U6493" s="54" t="s">
        <v>15</v>
      </c>
      <c r="V6493" s="50" t="s">
        <v>20</v>
      </c>
      <c r="X6493" s="48"/>
    </row>
    <row r="6494" spans="1:24" s="60" customFormat="1" x14ac:dyDescent="0.2">
      <c r="A6494" s="60">
        <v>33</v>
      </c>
      <c r="B6494" s="61" t="s">
        <v>4658</v>
      </c>
      <c r="C6494" s="61">
        <v>3302</v>
      </c>
      <c r="D6494" s="61" t="s">
        <v>6001</v>
      </c>
      <c r="G6494" s="62"/>
      <c r="J6494" s="51" t="s">
        <v>20</v>
      </c>
      <c r="M6494" s="62"/>
      <c r="P6494" s="51" t="s">
        <v>20</v>
      </c>
      <c r="Q6494" s="60" t="s">
        <v>6245</v>
      </c>
      <c r="R6494" s="60">
        <v>282</v>
      </c>
      <c r="S6494" s="62">
        <v>45</v>
      </c>
      <c r="U6494" s="54" t="s">
        <v>15</v>
      </c>
      <c r="V6494" s="50" t="s">
        <v>20</v>
      </c>
      <c r="X6494" s="48"/>
    </row>
    <row r="6495" spans="1:24" s="60" customFormat="1" x14ac:dyDescent="0.2">
      <c r="A6495" s="60">
        <v>33</v>
      </c>
      <c r="B6495" s="61" t="s">
        <v>4658</v>
      </c>
      <c r="C6495" s="61">
        <v>3302</v>
      </c>
      <c r="D6495" s="61" t="s">
        <v>6001</v>
      </c>
      <c r="G6495" s="62"/>
      <c r="J6495" s="51" t="s">
        <v>20</v>
      </c>
      <c r="M6495" s="62"/>
      <c r="P6495" s="51" t="s">
        <v>20</v>
      </c>
      <c r="Q6495" s="60" t="s">
        <v>6246</v>
      </c>
      <c r="R6495" s="60">
        <v>283</v>
      </c>
      <c r="S6495" s="62">
        <v>61</v>
      </c>
      <c r="U6495" s="54" t="s">
        <v>15</v>
      </c>
      <c r="V6495" s="50" t="s">
        <v>20</v>
      </c>
      <c r="X6495" s="48"/>
    </row>
    <row r="6496" spans="1:24" s="60" customFormat="1" x14ac:dyDescent="0.2">
      <c r="A6496" s="60">
        <v>33</v>
      </c>
      <c r="B6496" s="61" t="s">
        <v>4658</v>
      </c>
      <c r="C6496" s="61">
        <v>3302</v>
      </c>
      <c r="D6496" s="61" t="s">
        <v>6001</v>
      </c>
      <c r="G6496" s="62"/>
      <c r="J6496" s="51" t="s">
        <v>20</v>
      </c>
      <c r="M6496" s="62"/>
      <c r="P6496" s="51" t="s">
        <v>20</v>
      </c>
      <c r="Q6496" s="60" t="s">
        <v>6246</v>
      </c>
      <c r="R6496" s="60">
        <v>284</v>
      </c>
      <c r="S6496" s="62">
        <v>73</v>
      </c>
      <c r="U6496" s="54" t="s">
        <v>15</v>
      </c>
      <c r="V6496" s="50" t="s">
        <v>20</v>
      </c>
      <c r="X6496" s="48"/>
    </row>
    <row r="6497" spans="1:24" s="60" customFormat="1" x14ac:dyDescent="0.2">
      <c r="A6497" s="60">
        <v>33</v>
      </c>
      <c r="B6497" s="61" t="s">
        <v>4658</v>
      </c>
      <c r="C6497" s="61">
        <v>3302</v>
      </c>
      <c r="D6497" s="61" t="s">
        <v>6001</v>
      </c>
      <c r="G6497" s="62"/>
      <c r="J6497" s="51" t="s">
        <v>20</v>
      </c>
      <c r="M6497" s="62"/>
      <c r="P6497" s="51" t="s">
        <v>20</v>
      </c>
      <c r="Q6497" s="60" t="s">
        <v>6247</v>
      </c>
      <c r="R6497" s="60">
        <v>285</v>
      </c>
      <c r="S6497" s="62">
        <v>12</v>
      </c>
      <c r="U6497" s="54" t="s">
        <v>15</v>
      </c>
      <c r="V6497" s="50" t="s">
        <v>20</v>
      </c>
      <c r="X6497" s="48"/>
    </row>
    <row r="6498" spans="1:24" s="60" customFormat="1" x14ac:dyDescent="0.2">
      <c r="A6498" s="60">
        <v>33</v>
      </c>
      <c r="B6498" s="61" t="s">
        <v>4658</v>
      </c>
      <c r="C6498" s="61">
        <v>3302</v>
      </c>
      <c r="D6498" s="61" t="s">
        <v>6001</v>
      </c>
      <c r="G6498" s="62"/>
      <c r="J6498" s="51" t="s">
        <v>20</v>
      </c>
      <c r="M6498" s="62"/>
      <c r="P6498" s="51" t="s">
        <v>20</v>
      </c>
      <c r="Q6498" s="60" t="s">
        <v>6248</v>
      </c>
      <c r="R6498" s="60">
        <v>286</v>
      </c>
      <c r="S6498" s="62">
        <v>16</v>
      </c>
      <c r="U6498" s="54" t="s">
        <v>15</v>
      </c>
      <c r="V6498" s="50" t="s">
        <v>20</v>
      </c>
      <c r="X6498" s="48"/>
    </row>
    <row r="6499" spans="1:24" s="60" customFormat="1" x14ac:dyDescent="0.2">
      <c r="A6499" s="60">
        <v>33</v>
      </c>
      <c r="B6499" s="61" t="s">
        <v>4658</v>
      </c>
      <c r="C6499" s="61">
        <v>3302</v>
      </c>
      <c r="D6499" s="61" t="s">
        <v>6001</v>
      </c>
      <c r="G6499" s="62"/>
      <c r="J6499" s="51" t="s">
        <v>20</v>
      </c>
      <c r="M6499" s="62"/>
      <c r="P6499" s="51" t="s">
        <v>20</v>
      </c>
      <c r="Q6499" s="60" t="s">
        <v>6249</v>
      </c>
      <c r="R6499" s="60">
        <v>287</v>
      </c>
      <c r="S6499" s="62">
        <v>27</v>
      </c>
      <c r="U6499" s="54" t="s">
        <v>15</v>
      </c>
      <c r="V6499" s="50" t="s">
        <v>20</v>
      </c>
      <c r="X6499" s="48"/>
    </row>
    <row r="6500" spans="1:24" s="60" customFormat="1" x14ac:dyDescent="0.2">
      <c r="A6500" s="60">
        <v>33</v>
      </c>
      <c r="B6500" s="61" t="s">
        <v>4658</v>
      </c>
      <c r="C6500" s="61">
        <v>3302</v>
      </c>
      <c r="D6500" s="61" t="s">
        <v>6001</v>
      </c>
      <c r="G6500" s="62"/>
      <c r="J6500" s="51" t="s">
        <v>20</v>
      </c>
      <c r="M6500" s="62"/>
      <c r="P6500" s="51" t="s">
        <v>20</v>
      </c>
      <c r="Q6500" s="60" t="s">
        <v>6250</v>
      </c>
      <c r="R6500" s="60">
        <v>288</v>
      </c>
      <c r="S6500" s="62">
        <v>26</v>
      </c>
      <c r="U6500" s="54" t="s">
        <v>15</v>
      </c>
      <c r="V6500" s="50" t="s">
        <v>20</v>
      </c>
      <c r="X6500" s="48"/>
    </row>
    <row r="6501" spans="1:24" s="60" customFormat="1" x14ac:dyDescent="0.2">
      <c r="A6501" s="60">
        <v>33</v>
      </c>
      <c r="B6501" s="61" t="s">
        <v>4658</v>
      </c>
      <c r="C6501" s="61">
        <v>3302</v>
      </c>
      <c r="D6501" s="61" t="s">
        <v>6001</v>
      </c>
      <c r="G6501" s="62"/>
      <c r="J6501" s="51" t="s">
        <v>20</v>
      </c>
      <c r="M6501" s="62"/>
      <c r="P6501" s="51" t="s">
        <v>20</v>
      </c>
      <c r="Q6501" s="60" t="s">
        <v>6251</v>
      </c>
      <c r="R6501" s="60">
        <v>289</v>
      </c>
      <c r="S6501" s="62">
        <v>15</v>
      </c>
      <c r="U6501" s="54" t="s">
        <v>15</v>
      </c>
      <c r="V6501" s="50" t="s">
        <v>20</v>
      </c>
      <c r="X6501" s="48"/>
    </row>
    <row r="6502" spans="1:24" s="60" customFormat="1" x14ac:dyDescent="0.2">
      <c r="A6502" s="60">
        <v>33</v>
      </c>
      <c r="B6502" s="61" t="s">
        <v>4658</v>
      </c>
      <c r="C6502" s="61">
        <v>3302</v>
      </c>
      <c r="D6502" s="61" t="s">
        <v>6001</v>
      </c>
      <c r="G6502" s="62"/>
      <c r="J6502" s="51" t="s">
        <v>20</v>
      </c>
      <c r="M6502" s="62"/>
      <c r="P6502" s="51" t="s">
        <v>20</v>
      </c>
      <c r="Q6502" s="60" t="s">
        <v>6252</v>
      </c>
      <c r="R6502" s="60">
        <v>290</v>
      </c>
      <c r="S6502" s="62">
        <v>22</v>
      </c>
      <c r="U6502" s="54" t="s">
        <v>15</v>
      </c>
      <c r="V6502" s="50" t="s">
        <v>20</v>
      </c>
      <c r="X6502" s="48"/>
    </row>
    <row r="6503" spans="1:24" s="60" customFormat="1" x14ac:dyDescent="0.2">
      <c r="A6503" s="60">
        <v>33</v>
      </c>
      <c r="B6503" s="61" t="s">
        <v>4658</v>
      </c>
      <c r="C6503" s="61">
        <v>3302</v>
      </c>
      <c r="D6503" s="61" t="s">
        <v>6001</v>
      </c>
      <c r="G6503" s="62"/>
      <c r="J6503" s="51" t="s">
        <v>20</v>
      </c>
      <c r="M6503" s="62"/>
      <c r="P6503" s="51" t="s">
        <v>20</v>
      </c>
      <c r="Q6503" s="60" t="s">
        <v>6253</v>
      </c>
      <c r="R6503" s="60">
        <v>291</v>
      </c>
      <c r="S6503" s="62">
        <v>88</v>
      </c>
      <c r="U6503" s="54" t="s">
        <v>15</v>
      </c>
      <c r="V6503" s="50" t="s">
        <v>20</v>
      </c>
      <c r="X6503" s="48"/>
    </row>
    <row r="6504" spans="1:24" s="60" customFormat="1" x14ac:dyDescent="0.2">
      <c r="A6504" s="60">
        <v>33</v>
      </c>
      <c r="B6504" s="61" t="s">
        <v>4658</v>
      </c>
      <c r="C6504" s="61">
        <v>3302</v>
      </c>
      <c r="D6504" s="61" t="s">
        <v>6001</v>
      </c>
      <c r="G6504" s="62"/>
      <c r="J6504" s="51" t="s">
        <v>20</v>
      </c>
      <c r="M6504" s="62"/>
      <c r="P6504" s="51" t="s">
        <v>20</v>
      </c>
      <c r="Q6504" s="60" t="s">
        <v>6254</v>
      </c>
      <c r="R6504" s="60">
        <v>292</v>
      </c>
      <c r="S6504" s="62">
        <v>30</v>
      </c>
      <c r="U6504" s="54" t="s">
        <v>15</v>
      </c>
      <c r="V6504" s="50" t="s">
        <v>20</v>
      </c>
      <c r="X6504" s="48"/>
    </row>
    <row r="6505" spans="1:24" s="60" customFormat="1" x14ac:dyDescent="0.2">
      <c r="A6505" s="60">
        <v>33</v>
      </c>
      <c r="B6505" s="61" t="s">
        <v>4658</v>
      </c>
      <c r="C6505" s="61">
        <v>3302</v>
      </c>
      <c r="D6505" s="61" t="s">
        <v>6001</v>
      </c>
      <c r="G6505" s="62"/>
      <c r="J6505" s="51" t="s">
        <v>20</v>
      </c>
      <c r="M6505" s="62"/>
      <c r="P6505" s="51" t="s">
        <v>20</v>
      </c>
      <c r="Q6505" s="60" t="s">
        <v>6255</v>
      </c>
      <c r="R6505" s="60">
        <v>293</v>
      </c>
      <c r="S6505" s="62">
        <v>52.7</v>
      </c>
      <c r="U6505" s="54" t="s">
        <v>15</v>
      </c>
      <c r="V6505" s="50" t="s">
        <v>20</v>
      </c>
      <c r="X6505" s="48"/>
    </row>
    <row r="6506" spans="1:24" s="60" customFormat="1" x14ac:dyDescent="0.2">
      <c r="A6506" s="60">
        <v>33</v>
      </c>
      <c r="B6506" s="61" t="s">
        <v>4658</v>
      </c>
      <c r="C6506" s="61">
        <v>3302</v>
      </c>
      <c r="D6506" s="61" t="s">
        <v>6001</v>
      </c>
      <c r="G6506" s="62"/>
      <c r="J6506" s="51" t="s">
        <v>20</v>
      </c>
      <c r="M6506" s="62"/>
      <c r="P6506" s="51" t="s">
        <v>20</v>
      </c>
      <c r="Q6506" s="60" t="s">
        <v>6256</v>
      </c>
      <c r="R6506" s="60">
        <v>294</v>
      </c>
      <c r="S6506" s="62">
        <v>16</v>
      </c>
      <c r="U6506" s="54" t="s">
        <v>15</v>
      </c>
      <c r="V6506" s="50" t="s">
        <v>20</v>
      </c>
      <c r="X6506" s="48"/>
    </row>
    <row r="6507" spans="1:24" s="60" customFormat="1" x14ac:dyDescent="0.2">
      <c r="A6507" s="60">
        <v>33</v>
      </c>
      <c r="B6507" s="61" t="s">
        <v>4658</v>
      </c>
      <c r="C6507" s="61">
        <v>3302</v>
      </c>
      <c r="D6507" s="61" t="s">
        <v>6001</v>
      </c>
      <c r="G6507" s="62"/>
      <c r="J6507" s="51" t="s">
        <v>20</v>
      </c>
      <c r="M6507" s="62"/>
      <c r="P6507" s="51" t="s">
        <v>20</v>
      </c>
      <c r="Q6507" s="60" t="s">
        <v>6257</v>
      </c>
      <c r="R6507" s="60">
        <v>295</v>
      </c>
      <c r="S6507" s="62">
        <v>38</v>
      </c>
      <c r="U6507" s="54" t="s">
        <v>15</v>
      </c>
      <c r="V6507" s="50" t="s">
        <v>20</v>
      </c>
      <c r="X6507" s="48"/>
    </row>
    <row r="6508" spans="1:24" s="60" customFormat="1" x14ac:dyDescent="0.2">
      <c r="A6508" s="60">
        <v>33</v>
      </c>
      <c r="B6508" s="61" t="s">
        <v>4658</v>
      </c>
      <c r="C6508" s="61">
        <v>3302</v>
      </c>
      <c r="D6508" s="61" t="s">
        <v>6001</v>
      </c>
      <c r="G6508" s="62"/>
      <c r="J6508" s="51" t="s">
        <v>20</v>
      </c>
      <c r="M6508" s="62"/>
      <c r="P6508" s="51" t="s">
        <v>20</v>
      </c>
      <c r="Q6508" s="60" t="s">
        <v>6258</v>
      </c>
      <c r="R6508" s="60">
        <v>296</v>
      </c>
      <c r="S6508" s="62">
        <v>18.5</v>
      </c>
      <c r="U6508" s="54" t="s">
        <v>15</v>
      </c>
      <c r="V6508" s="50" t="s">
        <v>20</v>
      </c>
      <c r="X6508" s="48"/>
    </row>
    <row r="6509" spans="1:24" s="60" customFormat="1" x14ac:dyDescent="0.2">
      <c r="A6509" s="60">
        <v>33</v>
      </c>
      <c r="B6509" s="61" t="s">
        <v>4658</v>
      </c>
      <c r="C6509" s="61">
        <v>3302</v>
      </c>
      <c r="D6509" s="61" t="s">
        <v>6001</v>
      </c>
      <c r="G6509" s="62"/>
      <c r="J6509" s="51" t="s">
        <v>20</v>
      </c>
      <c r="M6509" s="62"/>
      <c r="P6509" s="51" t="s">
        <v>20</v>
      </c>
      <c r="Q6509" s="60" t="s">
        <v>6259</v>
      </c>
      <c r="R6509" s="60">
        <v>297</v>
      </c>
      <c r="S6509" s="62">
        <v>20</v>
      </c>
      <c r="U6509" s="54" t="s">
        <v>15</v>
      </c>
      <c r="V6509" s="50" t="s">
        <v>20</v>
      </c>
      <c r="X6509" s="48"/>
    </row>
    <row r="6510" spans="1:24" s="60" customFormat="1" x14ac:dyDescent="0.2">
      <c r="A6510" s="60">
        <v>33</v>
      </c>
      <c r="B6510" s="61" t="s">
        <v>4658</v>
      </c>
      <c r="C6510" s="61">
        <v>3302</v>
      </c>
      <c r="D6510" s="61" t="s">
        <v>6001</v>
      </c>
      <c r="G6510" s="62"/>
      <c r="J6510" s="51" t="s">
        <v>20</v>
      </c>
      <c r="M6510" s="62"/>
      <c r="P6510" s="51" t="s">
        <v>20</v>
      </c>
      <c r="Q6510" s="60" t="s">
        <v>6260</v>
      </c>
      <c r="R6510" s="60">
        <v>298</v>
      </c>
      <c r="S6510" s="62">
        <v>12</v>
      </c>
      <c r="U6510" s="54" t="s">
        <v>15</v>
      </c>
      <c r="V6510" s="50" t="s">
        <v>20</v>
      </c>
      <c r="X6510" s="48"/>
    </row>
    <row r="6511" spans="1:24" s="60" customFormat="1" x14ac:dyDescent="0.2">
      <c r="A6511" s="60">
        <v>33</v>
      </c>
      <c r="B6511" s="61" t="s">
        <v>4658</v>
      </c>
      <c r="C6511" s="61">
        <v>3302</v>
      </c>
      <c r="D6511" s="61" t="s">
        <v>6001</v>
      </c>
      <c r="G6511" s="62"/>
      <c r="J6511" s="51" t="s">
        <v>20</v>
      </c>
      <c r="M6511" s="62"/>
      <c r="P6511" s="51" t="s">
        <v>20</v>
      </c>
      <c r="Q6511" s="60" t="s">
        <v>6261</v>
      </c>
      <c r="R6511" s="60">
        <v>299</v>
      </c>
      <c r="S6511" s="62">
        <v>71</v>
      </c>
      <c r="U6511" s="54" t="s">
        <v>15</v>
      </c>
      <c r="V6511" s="50" t="s">
        <v>20</v>
      </c>
      <c r="X6511" s="48"/>
    </row>
    <row r="6512" spans="1:24" s="60" customFormat="1" x14ac:dyDescent="0.2">
      <c r="A6512" s="60">
        <v>33</v>
      </c>
      <c r="B6512" s="61" t="s">
        <v>4658</v>
      </c>
      <c r="C6512" s="61">
        <v>3302</v>
      </c>
      <c r="D6512" s="61" t="s">
        <v>6001</v>
      </c>
      <c r="G6512" s="62"/>
      <c r="J6512" s="51" t="s">
        <v>20</v>
      </c>
      <c r="M6512" s="62"/>
      <c r="P6512" s="51" t="s">
        <v>20</v>
      </c>
      <c r="Q6512" s="60" t="s">
        <v>6262</v>
      </c>
      <c r="R6512" s="60">
        <v>300</v>
      </c>
      <c r="S6512" s="62">
        <v>80</v>
      </c>
      <c r="U6512" s="54" t="s">
        <v>15</v>
      </c>
      <c r="V6512" s="50" t="s">
        <v>20</v>
      </c>
      <c r="X6512" s="48"/>
    </row>
    <row r="6513" spans="1:24" s="60" customFormat="1" x14ac:dyDescent="0.2">
      <c r="A6513" s="60">
        <v>33</v>
      </c>
      <c r="B6513" s="61" t="s">
        <v>4658</v>
      </c>
      <c r="C6513" s="61">
        <v>3302</v>
      </c>
      <c r="D6513" s="61" t="s">
        <v>6001</v>
      </c>
      <c r="G6513" s="62"/>
      <c r="J6513" s="51" t="s">
        <v>20</v>
      </c>
      <c r="M6513" s="62"/>
      <c r="P6513" s="51" t="s">
        <v>20</v>
      </c>
      <c r="Q6513" s="60" t="s">
        <v>6263</v>
      </c>
      <c r="R6513" s="60">
        <v>301</v>
      </c>
      <c r="S6513" s="62">
        <v>14</v>
      </c>
      <c r="U6513" s="54" t="s">
        <v>15</v>
      </c>
      <c r="V6513" s="50" t="s">
        <v>20</v>
      </c>
      <c r="X6513" s="48"/>
    </row>
    <row r="6514" spans="1:24" s="60" customFormat="1" x14ac:dyDescent="0.2">
      <c r="A6514" s="60">
        <v>33</v>
      </c>
      <c r="B6514" s="61" t="s">
        <v>4658</v>
      </c>
      <c r="C6514" s="61">
        <v>3302</v>
      </c>
      <c r="D6514" s="61" t="s">
        <v>6001</v>
      </c>
      <c r="G6514" s="62"/>
      <c r="J6514" s="51" t="s">
        <v>20</v>
      </c>
      <c r="M6514" s="62"/>
      <c r="P6514" s="51" t="s">
        <v>20</v>
      </c>
      <c r="Q6514" s="60" t="s">
        <v>6264</v>
      </c>
      <c r="R6514" s="60">
        <v>302</v>
      </c>
      <c r="S6514" s="62">
        <v>89.34</v>
      </c>
      <c r="U6514" s="54" t="s">
        <v>15</v>
      </c>
      <c r="V6514" s="50" t="s">
        <v>20</v>
      </c>
      <c r="X6514" s="48"/>
    </row>
    <row r="6515" spans="1:24" s="60" customFormat="1" x14ac:dyDescent="0.2">
      <c r="A6515" s="60">
        <v>33</v>
      </c>
      <c r="B6515" s="61" t="s">
        <v>4658</v>
      </c>
      <c r="C6515" s="61">
        <v>3302</v>
      </c>
      <c r="D6515" s="61" t="s">
        <v>6001</v>
      </c>
      <c r="G6515" s="62"/>
      <c r="J6515" s="51" t="s">
        <v>20</v>
      </c>
      <c r="M6515" s="62"/>
      <c r="P6515" s="51" t="s">
        <v>20</v>
      </c>
      <c r="Q6515" s="60" t="s">
        <v>6265</v>
      </c>
      <c r="R6515" s="60">
        <v>303</v>
      </c>
      <c r="S6515" s="62">
        <v>29</v>
      </c>
      <c r="U6515" s="54" t="s">
        <v>15</v>
      </c>
      <c r="V6515" s="50" t="s">
        <v>20</v>
      </c>
      <c r="X6515" s="48"/>
    </row>
    <row r="6516" spans="1:24" s="60" customFormat="1" x14ac:dyDescent="0.2">
      <c r="A6516" s="60">
        <v>33</v>
      </c>
      <c r="B6516" s="61" t="s">
        <v>4658</v>
      </c>
      <c r="C6516" s="61">
        <v>3302</v>
      </c>
      <c r="D6516" s="61" t="s">
        <v>6001</v>
      </c>
      <c r="G6516" s="62"/>
      <c r="J6516" s="51" t="s">
        <v>20</v>
      </c>
      <c r="M6516" s="62"/>
      <c r="P6516" s="51" t="s">
        <v>20</v>
      </c>
      <c r="Q6516" s="60" t="s">
        <v>6266</v>
      </c>
      <c r="R6516" s="60">
        <v>304</v>
      </c>
      <c r="S6516" s="62">
        <v>20</v>
      </c>
      <c r="U6516" s="54" t="s">
        <v>15</v>
      </c>
      <c r="V6516" s="50" t="s">
        <v>20</v>
      </c>
      <c r="X6516" s="48"/>
    </row>
    <row r="6517" spans="1:24" s="60" customFormat="1" x14ac:dyDescent="0.2">
      <c r="A6517" s="60">
        <v>33</v>
      </c>
      <c r="B6517" s="61" t="s">
        <v>4658</v>
      </c>
      <c r="C6517" s="61">
        <v>3302</v>
      </c>
      <c r="D6517" s="61" t="s">
        <v>6001</v>
      </c>
      <c r="G6517" s="62"/>
      <c r="J6517" s="51" t="s">
        <v>20</v>
      </c>
      <c r="M6517" s="62"/>
      <c r="P6517" s="51" t="s">
        <v>20</v>
      </c>
      <c r="Q6517" s="60" t="s">
        <v>6267</v>
      </c>
      <c r="R6517" s="60">
        <v>305</v>
      </c>
      <c r="S6517" s="62">
        <v>28</v>
      </c>
      <c r="U6517" s="54" t="s">
        <v>15</v>
      </c>
      <c r="V6517" s="50" t="s">
        <v>20</v>
      </c>
      <c r="X6517" s="48"/>
    </row>
    <row r="6518" spans="1:24" s="60" customFormat="1" x14ac:dyDescent="0.2">
      <c r="A6518" s="60">
        <v>33</v>
      </c>
      <c r="B6518" s="61" t="s">
        <v>4658</v>
      </c>
      <c r="C6518" s="61">
        <v>3302</v>
      </c>
      <c r="D6518" s="61" t="s">
        <v>6001</v>
      </c>
      <c r="G6518" s="62"/>
      <c r="J6518" s="51" t="s">
        <v>20</v>
      </c>
      <c r="M6518" s="62"/>
      <c r="P6518" s="51" t="s">
        <v>20</v>
      </c>
      <c r="Q6518" s="60" t="s">
        <v>6268</v>
      </c>
      <c r="R6518" s="60">
        <v>306</v>
      </c>
      <c r="S6518" s="62">
        <v>25</v>
      </c>
      <c r="U6518" s="54" t="s">
        <v>15</v>
      </c>
      <c r="V6518" s="50" t="s">
        <v>20</v>
      </c>
      <c r="X6518" s="48"/>
    </row>
    <row r="6519" spans="1:24" s="60" customFormat="1" x14ac:dyDescent="0.2">
      <c r="A6519" s="60">
        <v>33</v>
      </c>
      <c r="B6519" s="61" t="s">
        <v>4658</v>
      </c>
      <c r="C6519" s="61">
        <v>3302</v>
      </c>
      <c r="D6519" s="61" t="s">
        <v>6001</v>
      </c>
      <c r="G6519" s="62"/>
      <c r="J6519" s="51" t="s">
        <v>20</v>
      </c>
      <c r="M6519" s="62"/>
      <c r="P6519" s="51" t="s">
        <v>20</v>
      </c>
      <c r="Q6519" s="60" t="s">
        <v>5517</v>
      </c>
      <c r="R6519" s="60">
        <v>307</v>
      </c>
      <c r="S6519" s="62">
        <v>46.39</v>
      </c>
      <c r="U6519" s="54" t="s">
        <v>15</v>
      </c>
      <c r="V6519" s="50" t="s">
        <v>20</v>
      </c>
      <c r="X6519" s="48"/>
    </row>
    <row r="6520" spans="1:24" s="60" customFormat="1" x14ac:dyDescent="0.2">
      <c r="A6520" s="60">
        <v>33</v>
      </c>
      <c r="B6520" s="61" t="s">
        <v>4658</v>
      </c>
      <c r="C6520" s="61">
        <v>3302</v>
      </c>
      <c r="D6520" s="61" t="s">
        <v>6001</v>
      </c>
      <c r="G6520" s="62"/>
      <c r="J6520" s="51" t="s">
        <v>20</v>
      </c>
      <c r="M6520" s="62"/>
      <c r="P6520" s="51" t="s">
        <v>20</v>
      </c>
      <c r="Q6520" s="60" t="s">
        <v>6269</v>
      </c>
      <c r="R6520" s="60">
        <v>308</v>
      </c>
      <c r="S6520" s="62">
        <v>10.5</v>
      </c>
      <c r="U6520" s="54" t="s">
        <v>15</v>
      </c>
      <c r="V6520" s="50" t="s">
        <v>20</v>
      </c>
      <c r="X6520" s="48"/>
    </row>
    <row r="6521" spans="1:24" s="60" customFormat="1" x14ac:dyDescent="0.2">
      <c r="A6521" s="60">
        <v>33</v>
      </c>
      <c r="B6521" s="61" t="s">
        <v>4658</v>
      </c>
      <c r="C6521" s="61">
        <v>3302</v>
      </c>
      <c r="D6521" s="61" t="s">
        <v>6001</v>
      </c>
      <c r="G6521" s="62"/>
      <c r="J6521" s="51" t="s">
        <v>20</v>
      </c>
      <c r="M6521" s="62"/>
      <c r="P6521" s="51" t="s">
        <v>20</v>
      </c>
      <c r="Q6521" s="60" t="s">
        <v>6270</v>
      </c>
      <c r="R6521" s="60">
        <v>309</v>
      </c>
      <c r="S6521" s="62">
        <v>15</v>
      </c>
      <c r="U6521" s="54" t="s">
        <v>15</v>
      </c>
      <c r="V6521" s="50" t="s">
        <v>20</v>
      </c>
      <c r="X6521" s="48"/>
    </row>
    <row r="6522" spans="1:24" s="60" customFormat="1" x14ac:dyDescent="0.2">
      <c r="A6522" s="60">
        <v>33</v>
      </c>
      <c r="B6522" s="61" t="s">
        <v>4658</v>
      </c>
      <c r="C6522" s="61">
        <v>3302</v>
      </c>
      <c r="D6522" s="61" t="s">
        <v>6001</v>
      </c>
      <c r="G6522" s="62"/>
      <c r="J6522" s="51" t="s">
        <v>20</v>
      </c>
      <c r="M6522" s="62"/>
      <c r="P6522" s="51" t="s">
        <v>20</v>
      </c>
      <c r="Q6522" s="60" t="s">
        <v>6271</v>
      </c>
      <c r="R6522" s="60">
        <v>310</v>
      </c>
      <c r="S6522" s="62">
        <v>29</v>
      </c>
      <c r="U6522" s="54" t="s">
        <v>15</v>
      </c>
      <c r="V6522" s="50" t="s">
        <v>20</v>
      </c>
      <c r="X6522" s="48"/>
    </row>
    <row r="6523" spans="1:24" s="60" customFormat="1" x14ac:dyDescent="0.2">
      <c r="A6523" s="60">
        <v>33</v>
      </c>
      <c r="B6523" s="61" t="s">
        <v>4658</v>
      </c>
      <c r="C6523" s="61">
        <v>3302</v>
      </c>
      <c r="D6523" s="61" t="s">
        <v>6001</v>
      </c>
      <c r="G6523" s="62"/>
      <c r="J6523" s="51" t="s">
        <v>20</v>
      </c>
      <c r="M6523" s="62"/>
      <c r="P6523" s="51" t="s">
        <v>20</v>
      </c>
      <c r="Q6523" s="60" t="s">
        <v>6272</v>
      </c>
      <c r="R6523" s="60">
        <v>311</v>
      </c>
      <c r="S6523" s="62">
        <v>40</v>
      </c>
      <c r="U6523" s="54" t="s">
        <v>15</v>
      </c>
      <c r="V6523" s="50" t="s">
        <v>20</v>
      </c>
      <c r="X6523" s="48"/>
    </row>
    <row r="6524" spans="1:24" s="60" customFormat="1" x14ac:dyDescent="0.2">
      <c r="A6524" s="60">
        <v>33</v>
      </c>
      <c r="B6524" s="61" t="s">
        <v>4658</v>
      </c>
      <c r="C6524" s="61">
        <v>3302</v>
      </c>
      <c r="D6524" s="61" t="s">
        <v>6001</v>
      </c>
      <c r="G6524" s="62"/>
      <c r="J6524" s="51" t="s">
        <v>20</v>
      </c>
      <c r="M6524" s="62"/>
      <c r="P6524" s="51" t="s">
        <v>20</v>
      </c>
      <c r="Q6524" s="60" t="s">
        <v>6273</v>
      </c>
      <c r="R6524" s="60">
        <v>312</v>
      </c>
      <c r="S6524" s="62">
        <v>25</v>
      </c>
      <c r="U6524" s="54" t="s">
        <v>15</v>
      </c>
      <c r="V6524" s="50" t="s">
        <v>20</v>
      </c>
      <c r="X6524" s="48"/>
    </row>
    <row r="6525" spans="1:24" s="60" customFormat="1" x14ac:dyDescent="0.2">
      <c r="A6525" s="60">
        <v>33</v>
      </c>
      <c r="B6525" s="61" t="s">
        <v>4658</v>
      </c>
      <c r="C6525" s="61">
        <v>3302</v>
      </c>
      <c r="D6525" s="61" t="s">
        <v>6001</v>
      </c>
      <c r="G6525" s="62"/>
      <c r="J6525" s="51" t="s">
        <v>20</v>
      </c>
      <c r="M6525" s="62"/>
      <c r="P6525" s="51" t="s">
        <v>20</v>
      </c>
      <c r="Q6525" s="60" t="s">
        <v>6274</v>
      </c>
      <c r="R6525" s="60">
        <v>313</v>
      </c>
      <c r="S6525" s="62">
        <v>45</v>
      </c>
      <c r="U6525" s="54" t="s">
        <v>15</v>
      </c>
      <c r="V6525" s="50" t="s">
        <v>20</v>
      </c>
      <c r="X6525" s="48"/>
    </row>
    <row r="6526" spans="1:24" s="60" customFormat="1" x14ac:dyDescent="0.2">
      <c r="A6526" s="60">
        <v>33</v>
      </c>
      <c r="B6526" s="61" t="s">
        <v>4658</v>
      </c>
      <c r="C6526" s="61">
        <v>3302</v>
      </c>
      <c r="D6526" s="61" t="s">
        <v>6001</v>
      </c>
      <c r="G6526" s="62"/>
      <c r="J6526" s="51" t="s">
        <v>20</v>
      </c>
      <c r="M6526" s="62"/>
      <c r="P6526" s="51" t="s">
        <v>20</v>
      </c>
      <c r="Q6526" s="60" t="s">
        <v>6275</v>
      </c>
      <c r="R6526" s="60">
        <v>314</v>
      </c>
      <c r="S6526" s="62">
        <v>70</v>
      </c>
      <c r="U6526" s="54" t="s">
        <v>15</v>
      </c>
      <c r="V6526" s="50" t="s">
        <v>20</v>
      </c>
      <c r="X6526" s="48"/>
    </row>
    <row r="6527" spans="1:24" s="60" customFormat="1" x14ac:dyDescent="0.2">
      <c r="A6527" s="60">
        <v>33</v>
      </c>
      <c r="B6527" s="61" t="s">
        <v>4658</v>
      </c>
      <c r="C6527" s="61">
        <v>3302</v>
      </c>
      <c r="D6527" s="61" t="s">
        <v>6001</v>
      </c>
      <c r="G6527" s="62"/>
      <c r="J6527" s="51" t="s">
        <v>20</v>
      </c>
      <c r="M6527" s="62"/>
      <c r="P6527" s="51" t="s">
        <v>20</v>
      </c>
      <c r="Q6527" s="60" t="s">
        <v>6276</v>
      </c>
      <c r="R6527" s="60">
        <v>315</v>
      </c>
      <c r="S6527" s="62">
        <v>2.75</v>
      </c>
      <c r="U6527" s="54" t="s">
        <v>15</v>
      </c>
      <c r="V6527" s="50" t="s">
        <v>20</v>
      </c>
      <c r="X6527" s="48"/>
    </row>
    <row r="6528" spans="1:24" s="60" customFormat="1" x14ac:dyDescent="0.2">
      <c r="A6528" s="60">
        <v>33</v>
      </c>
      <c r="B6528" s="61" t="s">
        <v>4658</v>
      </c>
      <c r="C6528" s="61">
        <v>3302</v>
      </c>
      <c r="D6528" s="61" t="s">
        <v>6001</v>
      </c>
      <c r="G6528" s="62"/>
      <c r="J6528" s="51" t="s">
        <v>20</v>
      </c>
      <c r="M6528" s="62"/>
      <c r="P6528" s="51" t="s">
        <v>20</v>
      </c>
      <c r="Q6528" s="60" t="s">
        <v>6277</v>
      </c>
      <c r="R6528" s="60">
        <v>316</v>
      </c>
      <c r="S6528" s="62">
        <v>35</v>
      </c>
      <c r="U6528" s="54" t="s">
        <v>15</v>
      </c>
      <c r="V6528" s="50" t="s">
        <v>20</v>
      </c>
      <c r="X6528" s="48"/>
    </row>
    <row r="6529" spans="1:24" s="60" customFormat="1" x14ac:dyDescent="0.2">
      <c r="A6529" s="60">
        <v>33</v>
      </c>
      <c r="B6529" s="61" t="s">
        <v>4658</v>
      </c>
      <c r="C6529" s="61">
        <v>3302</v>
      </c>
      <c r="D6529" s="61" t="s">
        <v>6001</v>
      </c>
      <c r="G6529" s="62"/>
      <c r="J6529" s="51" t="s">
        <v>20</v>
      </c>
      <c r="M6529" s="62"/>
      <c r="P6529" s="51" t="s">
        <v>20</v>
      </c>
      <c r="Q6529" s="60" t="s">
        <v>6278</v>
      </c>
      <c r="R6529" s="60">
        <v>317</v>
      </c>
      <c r="S6529" s="62">
        <v>15</v>
      </c>
      <c r="U6529" s="54" t="s">
        <v>15</v>
      </c>
      <c r="V6529" s="50" t="s">
        <v>20</v>
      </c>
      <c r="X6529" s="48"/>
    </row>
    <row r="6530" spans="1:24" s="60" customFormat="1" x14ac:dyDescent="0.2">
      <c r="A6530" s="60">
        <v>33</v>
      </c>
      <c r="B6530" s="61" t="s">
        <v>4658</v>
      </c>
      <c r="C6530" s="61">
        <v>3302</v>
      </c>
      <c r="D6530" s="61" t="s">
        <v>6001</v>
      </c>
      <c r="G6530" s="62"/>
      <c r="J6530" s="51" t="s">
        <v>20</v>
      </c>
      <c r="M6530" s="62"/>
      <c r="P6530" s="51" t="s">
        <v>20</v>
      </c>
      <c r="Q6530" s="60" t="s">
        <v>6279</v>
      </c>
      <c r="R6530" s="60">
        <v>318</v>
      </c>
      <c r="S6530" s="62">
        <v>20</v>
      </c>
      <c r="U6530" s="54" t="s">
        <v>15</v>
      </c>
      <c r="V6530" s="50" t="s">
        <v>20</v>
      </c>
      <c r="X6530" s="48"/>
    </row>
    <row r="6531" spans="1:24" s="60" customFormat="1" x14ac:dyDescent="0.2">
      <c r="A6531" s="60">
        <v>33</v>
      </c>
      <c r="B6531" s="61" t="s">
        <v>4658</v>
      </c>
      <c r="C6531" s="61">
        <v>3302</v>
      </c>
      <c r="D6531" s="61" t="s">
        <v>6001</v>
      </c>
      <c r="G6531" s="62"/>
      <c r="J6531" s="51" t="s">
        <v>20</v>
      </c>
      <c r="M6531" s="62"/>
      <c r="P6531" s="51" t="s">
        <v>20</v>
      </c>
      <c r="Q6531" s="60" t="s">
        <v>6280</v>
      </c>
      <c r="R6531" s="60">
        <v>319</v>
      </c>
      <c r="S6531" s="62">
        <v>15</v>
      </c>
      <c r="U6531" s="54" t="s">
        <v>15</v>
      </c>
      <c r="V6531" s="50" t="s">
        <v>20</v>
      </c>
      <c r="X6531" s="48"/>
    </row>
    <row r="6532" spans="1:24" s="60" customFormat="1" x14ac:dyDescent="0.2">
      <c r="A6532" s="60">
        <v>33</v>
      </c>
      <c r="B6532" s="61" t="s">
        <v>4658</v>
      </c>
      <c r="C6532" s="61">
        <v>3302</v>
      </c>
      <c r="D6532" s="61" t="s">
        <v>6001</v>
      </c>
      <c r="G6532" s="62"/>
      <c r="J6532" s="51" t="s">
        <v>20</v>
      </c>
      <c r="M6532" s="62"/>
      <c r="P6532" s="51" t="s">
        <v>20</v>
      </c>
      <c r="Q6532" s="60" t="s">
        <v>6281</v>
      </c>
      <c r="R6532" s="60">
        <v>320</v>
      </c>
      <c r="S6532" s="62">
        <v>27</v>
      </c>
      <c r="U6532" s="54" t="s">
        <v>15</v>
      </c>
      <c r="V6532" s="50" t="s">
        <v>20</v>
      </c>
      <c r="X6532" s="48"/>
    </row>
    <row r="6533" spans="1:24" s="60" customFormat="1" x14ac:dyDescent="0.2">
      <c r="A6533" s="60">
        <v>33</v>
      </c>
      <c r="B6533" s="61" t="s">
        <v>4658</v>
      </c>
      <c r="C6533" s="61">
        <v>3302</v>
      </c>
      <c r="D6533" s="61" t="s">
        <v>6001</v>
      </c>
      <c r="G6533" s="62"/>
      <c r="J6533" s="51" t="s">
        <v>20</v>
      </c>
      <c r="M6533" s="62"/>
      <c r="P6533" s="51" t="s">
        <v>20</v>
      </c>
      <c r="Q6533" s="60" t="s">
        <v>5969</v>
      </c>
      <c r="R6533" s="60">
        <v>321</v>
      </c>
      <c r="S6533" s="62">
        <v>80</v>
      </c>
      <c r="U6533" s="54" t="s">
        <v>15</v>
      </c>
      <c r="V6533" s="50" t="s">
        <v>20</v>
      </c>
      <c r="X6533" s="48"/>
    </row>
    <row r="6534" spans="1:24" s="60" customFormat="1" x14ac:dyDescent="0.2">
      <c r="A6534" s="60">
        <v>33</v>
      </c>
      <c r="B6534" s="61" t="s">
        <v>4658</v>
      </c>
      <c r="C6534" s="61">
        <v>3302</v>
      </c>
      <c r="D6534" s="61" t="s">
        <v>6001</v>
      </c>
      <c r="G6534" s="62"/>
      <c r="J6534" s="51" t="s">
        <v>20</v>
      </c>
      <c r="M6534" s="62"/>
      <c r="P6534" s="51" t="s">
        <v>20</v>
      </c>
      <c r="Q6534" s="60" t="s">
        <v>6282</v>
      </c>
      <c r="R6534" s="60">
        <v>322</v>
      </c>
      <c r="S6534" s="62">
        <v>20</v>
      </c>
      <c r="U6534" s="54" t="s">
        <v>15</v>
      </c>
      <c r="V6534" s="50" t="s">
        <v>20</v>
      </c>
      <c r="X6534" s="48"/>
    </row>
    <row r="6535" spans="1:24" s="60" customFormat="1" x14ac:dyDescent="0.2">
      <c r="A6535" s="60">
        <v>33</v>
      </c>
      <c r="B6535" s="61" t="s">
        <v>4658</v>
      </c>
      <c r="C6535" s="61">
        <v>3302</v>
      </c>
      <c r="D6535" s="61" t="s">
        <v>6001</v>
      </c>
      <c r="G6535" s="62"/>
      <c r="J6535" s="51" t="s">
        <v>20</v>
      </c>
      <c r="M6535" s="62"/>
      <c r="P6535" s="51" t="s">
        <v>20</v>
      </c>
      <c r="Q6535" s="60" t="s">
        <v>6283</v>
      </c>
      <c r="R6535" s="60">
        <v>323</v>
      </c>
      <c r="S6535" s="62">
        <v>27.16</v>
      </c>
      <c r="U6535" s="54" t="s">
        <v>15</v>
      </c>
      <c r="V6535" s="50" t="s">
        <v>20</v>
      </c>
      <c r="X6535" s="48"/>
    </row>
    <row r="6536" spans="1:24" s="60" customFormat="1" x14ac:dyDescent="0.2">
      <c r="A6536" s="60">
        <v>33</v>
      </c>
      <c r="B6536" s="61" t="s">
        <v>4658</v>
      </c>
      <c r="C6536" s="61">
        <v>3302</v>
      </c>
      <c r="D6536" s="61" t="s">
        <v>6001</v>
      </c>
      <c r="G6536" s="62"/>
      <c r="J6536" s="51" t="s">
        <v>20</v>
      </c>
      <c r="M6536" s="62"/>
      <c r="P6536" s="51" t="s">
        <v>20</v>
      </c>
      <c r="Q6536" s="60" t="s">
        <v>6284</v>
      </c>
      <c r="R6536" s="60">
        <v>324</v>
      </c>
      <c r="S6536" s="62">
        <v>25</v>
      </c>
      <c r="U6536" s="54" t="s">
        <v>15</v>
      </c>
      <c r="V6536" s="50" t="s">
        <v>20</v>
      </c>
      <c r="X6536" s="48"/>
    </row>
    <row r="6537" spans="1:24" s="60" customFormat="1" x14ac:dyDescent="0.2">
      <c r="A6537" s="60">
        <v>33</v>
      </c>
      <c r="B6537" s="61" t="s">
        <v>4658</v>
      </c>
      <c r="C6537" s="61">
        <v>3302</v>
      </c>
      <c r="D6537" s="61" t="s">
        <v>6001</v>
      </c>
      <c r="G6537" s="62"/>
      <c r="J6537" s="51" t="s">
        <v>20</v>
      </c>
      <c r="M6537" s="62"/>
      <c r="P6537" s="51" t="s">
        <v>20</v>
      </c>
      <c r="Q6537" s="60" t="s">
        <v>6285</v>
      </c>
      <c r="R6537" s="60">
        <v>325</v>
      </c>
      <c r="S6537" s="62">
        <v>5</v>
      </c>
      <c r="U6537" s="54" t="s">
        <v>15</v>
      </c>
      <c r="V6537" s="50" t="s">
        <v>20</v>
      </c>
      <c r="X6537" s="48"/>
    </row>
    <row r="6538" spans="1:24" s="60" customFormat="1" x14ac:dyDescent="0.2">
      <c r="A6538" s="60">
        <v>33</v>
      </c>
      <c r="B6538" s="61" t="s">
        <v>4658</v>
      </c>
      <c r="C6538" s="61">
        <v>3302</v>
      </c>
      <c r="D6538" s="61" t="s">
        <v>6001</v>
      </c>
      <c r="G6538" s="62"/>
      <c r="J6538" s="51" t="s">
        <v>20</v>
      </c>
      <c r="M6538" s="62"/>
      <c r="P6538" s="51" t="s">
        <v>20</v>
      </c>
      <c r="Q6538" s="60" t="s">
        <v>6286</v>
      </c>
      <c r="R6538" s="60">
        <v>326</v>
      </c>
      <c r="S6538" s="62">
        <v>131.86000000000001</v>
      </c>
      <c r="U6538" s="54" t="s">
        <v>15</v>
      </c>
      <c r="V6538" s="50" t="s">
        <v>20</v>
      </c>
      <c r="X6538" s="48"/>
    </row>
    <row r="6539" spans="1:24" s="60" customFormat="1" x14ac:dyDescent="0.2">
      <c r="A6539" s="60">
        <v>33</v>
      </c>
      <c r="B6539" s="61" t="s">
        <v>4658</v>
      </c>
      <c r="C6539" s="61">
        <v>3302</v>
      </c>
      <c r="D6539" s="61" t="s">
        <v>6001</v>
      </c>
      <c r="G6539" s="62"/>
      <c r="J6539" s="51" t="s">
        <v>20</v>
      </c>
      <c r="M6539" s="62"/>
      <c r="P6539" s="51" t="s">
        <v>20</v>
      </c>
      <c r="Q6539" s="60" t="s">
        <v>6287</v>
      </c>
      <c r="R6539" s="60">
        <v>327</v>
      </c>
      <c r="S6539" s="62">
        <v>12</v>
      </c>
      <c r="U6539" s="54" t="s">
        <v>15</v>
      </c>
      <c r="V6539" s="50" t="s">
        <v>20</v>
      </c>
      <c r="X6539" s="48"/>
    </row>
    <row r="6540" spans="1:24" s="60" customFormat="1" x14ac:dyDescent="0.2">
      <c r="A6540" s="60">
        <v>33</v>
      </c>
      <c r="B6540" s="61" t="s">
        <v>4658</v>
      </c>
      <c r="C6540" s="61">
        <v>3302</v>
      </c>
      <c r="D6540" s="61" t="s">
        <v>6001</v>
      </c>
      <c r="G6540" s="62"/>
      <c r="J6540" s="51" t="s">
        <v>20</v>
      </c>
      <c r="M6540" s="62"/>
      <c r="P6540" s="51" t="s">
        <v>20</v>
      </c>
      <c r="Q6540" s="60" t="s">
        <v>6288</v>
      </c>
      <c r="R6540" s="60">
        <v>328</v>
      </c>
      <c r="S6540" s="62">
        <v>15</v>
      </c>
      <c r="U6540" s="54" t="s">
        <v>15</v>
      </c>
      <c r="V6540" s="50" t="s">
        <v>20</v>
      </c>
      <c r="X6540" s="48"/>
    </row>
    <row r="6541" spans="1:24" s="60" customFormat="1" x14ac:dyDescent="0.2">
      <c r="A6541" s="60">
        <v>33</v>
      </c>
      <c r="B6541" s="61" t="s">
        <v>4658</v>
      </c>
      <c r="C6541" s="61">
        <v>3302</v>
      </c>
      <c r="D6541" s="61" t="s">
        <v>6001</v>
      </c>
      <c r="G6541" s="62"/>
      <c r="J6541" s="51" t="s">
        <v>20</v>
      </c>
      <c r="M6541" s="62"/>
      <c r="P6541" s="51" t="s">
        <v>20</v>
      </c>
      <c r="Q6541" s="60" t="s">
        <v>6289</v>
      </c>
      <c r="R6541" s="60">
        <v>329</v>
      </c>
      <c r="S6541" s="62">
        <v>19.5</v>
      </c>
      <c r="U6541" s="54" t="s">
        <v>15</v>
      </c>
      <c r="V6541" s="50" t="s">
        <v>20</v>
      </c>
      <c r="X6541" s="48"/>
    </row>
    <row r="6542" spans="1:24" s="60" customFormat="1" x14ac:dyDescent="0.2">
      <c r="A6542" s="60">
        <v>33</v>
      </c>
      <c r="B6542" s="61" t="s">
        <v>4658</v>
      </c>
      <c r="C6542" s="61">
        <v>3302</v>
      </c>
      <c r="D6542" s="61" t="s">
        <v>6001</v>
      </c>
      <c r="G6542" s="62"/>
      <c r="J6542" s="51" t="s">
        <v>20</v>
      </c>
      <c r="M6542" s="62"/>
      <c r="P6542" s="51" t="s">
        <v>20</v>
      </c>
      <c r="Q6542" s="60" t="s">
        <v>6290</v>
      </c>
      <c r="R6542" s="60">
        <v>330</v>
      </c>
      <c r="S6542" s="62">
        <v>38</v>
      </c>
      <c r="U6542" s="54" t="s">
        <v>15</v>
      </c>
      <c r="V6542" s="50" t="s">
        <v>20</v>
      </c>
      <c r="X6542" s="48"/>
    </row>
    <row r="6543" spans="1:24" s="60" customFormat="1" x14ac:dyDescent="0.2">
      <c r="A6543" s="60">
        <v>33</v>
      </c>
      <c r="B6543" s="61" t="s">
        <v>4658</v>
      </c>
      <c r="C6543" s="61">
        <v>3302</v>
      </c>
      <c r="D6543" s="61" t="s">
        <v>6001</v>
      </c>
      <c r="G6543" s="62"/>
      <c r="J6543" s="51" t="s">
        <v>20</v>
      </c>
      <c r="M6543" s="62"/>
      <c r="P6543" s="51" t="s">
        <v>20</v>
      </c>
      <c r="Q6543" s="60" t="s">
        <v>6291</v>
      </c>
      <c r="R6543" s="60">
        <v>331</v>
      </c>
      <c r="S6543" s="62">
        <v>15</v>
      </c>
      <c r="U6543" s="54" t="s">
        <v>15</v>
      </c>
      <c r="V6543" s="50" t="s">
        <v>20</v>
      </c>
      <c r="X6543" s="48"/>
    </row>
    <row r="6544" spans="1:24" s="60" customFormat="1" x14ac:dyDescent="0.2">
      <c r="A6544" s="60">
        <v>33</v>
      </c>
      <c r="B6544" s="61" t="s">
        <v>4658</v>
      </c>
      <c r="C6544" s="61">
        <v>3302</v>
      </c>
      <c r="D6544" s="61" t="s">
        <v>6001</v>
      </c>
      <c r="G6544" s="62"/>
      <c r="J6544" s="51" t="s">
        <v>20</v>
      </c>
      <c r="M6544" s="62"/>
      <c r="P6544" s="51" t="s">
        <v>20</v>
      </c>
      <c r="Q6544" s="60" t="s">
        <v>6292</v>
      </c>
      <c r="R6544" s="60">
        <v>332</v>
      </c>
      <c r="S6544" s="62">
        <v>15</v>
      </c>
      <c r="U6544" s="54" t="s">
        <v>15</v>
      </c>
      <c r="V6544" s="50" t="s">
        <v>20</v>
      </c>
      <c r="X6544" s="48"/>
    </row>
    <row r="6545" spans="1:24" s="60" customFormat="1" x14ac:dyDescent="0.2">
      <c r="A6545" s="60">
        <v>33</v>
      </c>
      <c r="B6545" s="61" t="s">
        <v>4658</v>
      </c>
      <c r="C6545" s="61">
        <v>3302</v>
      </c>
      <c r="D6545" s="61" t="s">
        <v>6001</v>
      </c>
      <c r="G6545" s="62"/>
      <c r="J6545" s="51" t="s">
        <v>20</v>
      </c>
      <c r="M6545" s="62"/>
      <c r="P6545" s="51" t="s">
        <v>20</v>
      </c>
      <c r="Q6545" s="60" t="s">
        <v>6293</v>
      </c>
      <c r="R6545" s="60">
        <v>333</v>
      </c>
      <c r="S6545" s="62">
        <v>16</v>
      </c>
      <c r="U6545" s="54" t="s">
        <v>15</v>
      </c>
      <c r="V6545" s="50" t="s">
        <v>20</v>
      </c>
      <c r="X6545" s="48"/>
    </row>
    <row r="6546" spans="1:24" s="60" customFormat="1" x14ac:dyDescent="0.2">
      <c r="A6546" s="60">
        <v>33</v>
      </c>
      <c r="B6546" s="61" t="s">
        <v>4658</v>
      </c>
      <c r="C6546" s="61">
        <v>3302</v>
      </c>
      <c r="D6546" s="61" t="s">
        <v>6001</v>
      </c>
      <c r="G6546" s="62"/>
      <c r="J6546" s="51" t="s">
        <v>20</v>
      </c>
      <c r="M6546" s="62"/>
      <c r="P6546" s="51" t="s">
        <v>20</v>
      </c>
      <c r="Q6546" s="60" t="s">
        <v>6294</v>
      </c>
      <c r="R6546" s="60">
        <v>334</v>
      </c>
      <c r="S6546" s="62">
        <v>41.33</v>
      </c>
      <c r="U6546" s="54" t="s">
        <v>15</v>
      </c>
      <c r="V6546" s="50" t="s">
        <v>20</v>
      </c>
      <c r="X6546" s="48"/>
    </row>
    <row r="6547" spans="1:24" s="60" customFormat="1" x14ac:dyDescent="0.2">
      <c r="A6547" s="60">
        <v>33</v>
      </c>
      <c r="B6547" s="61" t="s">
        <v>4658</v>
      </c>
      <c r="C6547" s="61">
        <v>3302</v>
      </c>
      <c r="D6547" s="61" t="s">
        <v>6001</v>
      </c>
      <c r="G6547" s="62"/>
      <c r="J6547" s="51" t="s">
        <v>20</v>
      </c>
      <c r="M6547" s="62"/>
      <c r="P6547" s="51" t="s">
        <v>20</v>
      </c>
      <c r="Q6547" s="60" t="s">
        <v>6295</v>
      </c>
      <c r="R6547" s="60">
        <v>335</v>
      </c>
      <c r="S6547" s="62">
        <v>13</v>
      </c>
      <c r="U6547" s="54" t="s">
        <v>15</v>
      </c>
      <c r="V6547" s="50" t="s">
        <v>20</v>
      </c>
      <c r="X6547" s="48"/>
    </row>
    <row r="6548" spans="1:24" s="60" customFormat="1" x14ac:dyDescent="0.2">
      <c r="A6548" s="60">
        <v>33</v>
      </c>
      <c r="B6548" s="61" t="s">
        <v>4658</v>
      </c>
      <c r="C6548" s="61">
        <v>3302</v>
      </c>
      <c r="D6548" s="61" t="s">
        <v>6001</v>
      </c>
      <c r="G6548" s="62"/>
      <c r="J6548" s="51" t="s">
        <v>20</v>
      </c>
      <c r="M6548" s="62"/>
      <c r="P6548" s="51" t="s">
        <v>20</v>
      </c>
      <c r="Q6548" s="60" t="s">
        <v>6296</v>
      </c>
      <c r="R6548" s="60">
        <v>336</v>
      </c>
      <c r="S6548" s="62">
        <v>49</v>
      </c>
      <c r="U6548" s="54" t="s">
        <v>15</v>
      </c>
      <c r="V6548" s="50" t="s">
        <v>20</v>
      </c>
      <c r="X6548" s="48"/>
    </row>
    <row r="6549" spans="1:24" s="60" customFormat="1" x14ac:dyDescent="0.2">
      <c r="A6549" s="60">
        <v>33</v>
      </c>
      <c r="B6549" s="61" t="s">
        <v>4658</v>
      </c>
      <c r="C6549" s="61">
        <v>3302</v>
      </c>
      <c r="D6549" s="61" t="s">
        <v>6001</v>
      </c>
      <c r="G6549" s="62"/>
      <c r="J6549" s="51" t="s">
        <v>20</v>
      </c>
      <c r="M6549" s="62"/>
      <c r="P6549" s="51" t="s">
        <v>20</v>
      </c>
      <c r="Q6549" s="60" t="s">
        <v>6297</v>
      </c>
      <c r="R6549" s="60">
        <v>337</v>
      </c>
      <c r="S6549" s="62">
        <v>10</v>
      </c>
      <c r="U6549" s="54" t="s">
        <v>15</v>
      </c>
      <c r="V6549" s="50" t="s">
        <v>20</v>
      </c>
      <c r="X6549" s="48"/>
    </row>
    <row r="6550" spans="1:24" s="60" customFormat="1" x14ac:dyDescent="0.2">
      <c r="A6550" s="60">
        <v>33</v>
      </c>
      <c r="B6550" s="61" t="s">
        <v>4658</v>
      </c>
      <c r="C6550" s="61">
        <v>3302</v>
      </c>
      <c r="D6550" s="61" t="s">
        <v>6001</v>
      </c>
      <c r="G6550" s="62"/>
      <c r="J6550" s="51" t="s">
        <v>20</v>
      </c>
      <c r="M6550" s="62"/>
      <c r="P6550" s="51" t="s">
        <v>20</v>
      </c>
      <c r="Q6550" s="60" t="s">
        <v>6298</v>
      </c>
      <c r="R6550" s="60">
        <v>338</v>
      </c>
      <c r="S6550" s="62">
        <v>10</v>
      </c>
      <c r="U6550" s="54" t="s">
        <v>15</v>
      </c>
      <c r="V6550" s="50" t="s">
        <v>20</v>
      </c>
      <c r="X6550" s="48"/>
    </row>
    <row r="6551" spans="1:24" s="60" customFormat="1" x14ac:dyDescent="0.2">
      <c r="A6551" s="60">
        <v>33</v>
      </c>
      <c r="B6551" s="61" t="s">
        <v>4658</v>
      </c>
      <c r="C6551" s="61">
        <v>3302</v>
      </c>
      <c r="D6551" s="61" t="s">
        <v>6001</v>
      </c>
      <c r="G6551" s="62"/>
      <c r="J6551" s="51" t="s">
        <v>20</v>
      </c>
      <c r="M6551" s="62"/>
      <c r="P6551" s="51" t="s">
        <v>20</v>
      </c>
      <c r="Q6551" s="60" t="s">
        <v>6299</v>
      </c>
      <c r="R6551" s="60">
        <v>339</v>
      </c>
      <c r="S6551" s="62">
        <v>58</v>
      </c>
      <c r="U6551" s="54" t="s">
        <v>15</v>
      </c>
      <c r="V6551" s="50" t="s">
        <v>20</v>
      </c>
      <c r="X6551" s="48"/>
    </row>
    <row r="6552" spans="1:24" s="60" customFormat="1" x14ac:dyDescent="0.2">
      <c r="A6552" s="60">
        <v>33</v>
      </c>
      <c r="B6552" s="61" t="s">
        <v>4658</v>
      </c>
      <c r="C6552" s="61">
        <v>3302</v>
      </c>
      <c r="D6552" s="61" t="s">
        <v>6001</v>
      </c>
      <c r="G6552" s="62"/>
      <c r="J6552" s="51" t="s">
        <v>20</v>
      </c>
      <c r="M6552" s="62"/>
      <c r="P6552" s="51" t="s">
        <v>20</v>
      </c>
      <c r="Q6552" s="60" t="s">
        <v>6300</v>
      </c>
      <c r="R6552" s="60">
        <v>340</v>
      </c>
      <c r="S6552" s="62">
        <v>30</v>
      </c>
      <c r="U6552" s="54" t="s">
        <v>15</v>
      </c>
      <c r="V6552" s="50" t="s">
        <v>20</v>
      </c>
      <c r="X6552" s="48"/>
    </row>
    <row r="6553" spans="1:24" s="60" customFormat="1" x14ac:dyDescent="0.2">
      <c r="A6553" s="60">
        <v>33</v>
      </c>
      <c r="B6553" s="61" t="s">
        <v>4658</v>
      </c>
      <c r="C6553" s="61">
        <v>3302</v>
      </c>
      <c r="D6553" s="61" t="s">
        <v>6001</v>
      </c>
      <c r="G6553" s="62"/>
      <c r="J6553" s="51" t="s">
        <v>20</v>
      </c>
      <c r="M6553" s="62"/>
      <c r="P6553" s="51" t="s">
        <v>20</v>
      </c>
      <c r="Q6553" s="60" t="s">
        <v>6301</v>
      </c>
      <c r="R6553" s="60">
        <v>341</v>
      </c>
      <c r="S6553" s="62">
        <v>765.09</v>
      </c>
      <c r="U6553" s="54" t="s">
        <v>15</v>
      </c>
      <c r="V6553" s="50" t="s">
        <v>16</v>
      </c>
      <c r="X6553" s="48"/>
    </row>
    <row r="6554" spans="1:24" s="60" customFormat="1" x14ac:dyDescent="0.2">
      <c r="A6554" s="60">
        <v>33</v>
      </c>
      <c r="B6554" s="61" t="s">
        <v>4658</v>
      </c>
      <c r="C6554" s="61">
        <v>3302</v>
      </c>
      <c r="D6554" s="61" t="s">
        <v>6001</v>
      </c>
      <c r="G6554" s="62"/>
      <c r="J6554" s="51" t="s">
        <v>20</v>
      </c>
      <c r="M6554" s="62"/>
      <c r="P6554" s="51" t="s">
        <v>20</v>
      </c>
      <c r="Q6554" s="60" t="s">
        <v>6302</v>
      </c>
      <c r="R6554" s="60">
        <v>342</v>
      </c>
      <c r="S6554" s="62">
        <v>33</v>
      </c>
      <c r="U6554" s="54" t="s">
        <v>15</v>
      </c>
      <c r="V6554" s="50" t="s">
        <v>20</v>
      </c>
      <c r="X6554" s="48"/>
    </row>
    <row r="6555" spans="1:24" s="60" customFormat="1" x14ac:dyDescent="0.2">
      <c r="A6555" s="60">
        <v>33</v>
      </c>
      <c r="B6555" s="61" t="s">
        <v>4658</v>
      </c>
      <c r="C6555" s="61">
        <v>3302</v>
      </c>
      <c r="D6555" s="61" t="s">
        <v>6001</v>
      </c>
      <c r="G6555" s="62"/>
      <c r="J6555" s="51" t="s">
        <v>20</v>
      </c>
      <c r="M6555" s="62"/>
      <c r="P6555" s="51" t="s">
        <v>20</v>
      </c>
      <c r="Q6555" s="60" t="s">
        <v>6303</v>
      </c>
      <c r="R6555" s="60">
        <v>343</v>
      </c>
      <c r="S6555" s="62">
        <v>30</v>
      </c>
      <c r="U6555" s="54" t="s">
        <v>15</v>
      </c>
      <c r="V6555" s="50" t="s">
        <v>20</v>
      </c>
      <c r="X6555" s="48"/>
    </row>
    <row r="6556" spans="1:24" s="60" customFormat="1" x14ac:dyDescent="0.2">
      <c r="A6556" s="60">
        <v>33</v>
      </c>
      <c r="B6556" s="61" t="s">
        <v>4658</v>
      </c>
      <c r="C6556" s="61">
        <v>3302</v>
      </c>
      <c r="D6556" s="61" t="s">
        <v>6001</v>
      </c>
      <c r="G6556" s="62"/>
      <c r="J6556" s="51" t="s">
        <v>20</v>
      </c>
      <c r="M6556" s="62"/>
      <c r="P6556" s="51" t="s">
        <v>20</v>
      </c>
      <c r="Q6556" s="60" t="s">
        <v>6304</v>
      </c>
      <c r="R6556" s="60">
        <v>344</v>
      </c>
      <c r="S6556" s="62">
        <v>20</v>
      </c>
      <c r="U6556" s="54" t="s">
        <v>15</v>
      </c>
      <c r="V6556" s="50" t="s">
        <v>20</v>
      </c>
      <c r="X6556" s="48"/>
    </row>
    <row r="6557" spans="1:24" s="60" customFormat="1" x14ac:dyDescent="0.2">
      <c r="A6557" s="60">
        <v>33</v>
      </c>
      <c r="B6557" s="61" t="s">
        <v>4658</v>
      </c>
      <c r="C6557" s="61">
        <v>3302</v>
      </c>
      <c r="D6557" s="61" t="s">
        <v>6001</v>
      </c>
      <c r="G6557" s="62"/>
      <c r="J6557" s="51" t="s">
        <v>20</v>
      </c>
      <c r="M6557" s="62"/>
      <c r="P6557" s="51" t="s">
        <v>20</v>
      </c>
      <c r="Q6557" s="60" t="s">
        <v>6305</v>
      </c>
      <c r="R6557" s="60">
        <v>345</v>
      </c>
      <c r="S6557" s="62">
        <v>44.5</v>
      </c>
      <c r="U6557" s="54" t="s">
        <v>15</v>
      </c>
      <c r="V6557" s="50" t="s">
        <v>20</v>
      </c>
      <c r="X6557" s="48"/>
    </row>
    <row r="6558" spans="1:24" s="60" customFormat="1" x14ac:dyDescent="0.2">
      <c r="A6558" s="60">
        <v>33</v>
      </c>
      <c r="B6558" s="61" t="s">
        <v>4658</v>
      </c>
      <c r="C6558" s="61">
        <v>3302</v>
      </c>
      <c r="D6558" s="61" t="s">
        <v>6001</v>
      </c>
      <c r="G6558" s="62"/>
      <c r="J6558" s="51" t="s">
        <v>20</v>
      </c>
      <c r="M6558" s="62"/>
      <c r="P6558" s="51" t="s">
        <v>20</v>
      </c>
      <c r="Q6558" s="60" t="s">
        <v>6306</v>
      </c>
      <c r="R6558" s="60">
        <v>346</v>
      </c>
      <c r="S6558" s="62">
        <v>29</v>
      </c>
      <c r="U6558" s="54" t="s">
        <v>15</v>
      </c>
      <c r="V6558" s="50" t="s">
        <v>20</v>
      </c>
      <c r="X6558" s="48"/>
    </row>
    <row r="6559" spans="1:24" s="60" customFormat="1" x14ac:dyDescent="0.2">
      <c r="A6559" s="60">
        <v>33</v>
      </c>
      <c r="B6559" s="61" t="s">
        <v>4658</v>
      </c>
      <c r="C6559" s="61">
        <v>3302</v>
      </c>
      <c r="D6559" s="61" t="s">
        <v>6001</v>
      </c>
      <c r="G6559" s="62"/>
      <c r="J6559" s="51" t="s">
        <v>20</v>
      </c>
      <c r="M6559" s="62"/>
      <c r="P6559" s="51" t="s">
        <v>20</v>
      </c>
      <c r="Q6559" s="60" t="s">
        <v>6307</v>
      </c>
      <c r="R6559" s="60">
        <v>347</v>
      </c>
      <c r="S6559" s="62">
        <v>16</v>
      </c>
      <c r="U6559" s="54" t="s">
        <v>15</v>
      </c>
      <c r="V6559" s="50" t="s">
        <v>20</v>
      </c>
      <c r="X6559" s="48"/>
    </row>
    <row r="6560" spans="1:24" s="60" customFormat="1" x14ac:dyDescent="0.2">
      <c r="A6560" s="60">
        <v>33</v>
      </c>
      <c r="B6560" s="61" t="s">
        <v>4658</v>
      </c>
      <c r="C6560" s="61">
        <v>3302</v>
      </c>
      <c r="D6560" s="61" t="s">
        <v>6001</v>
      </c>
      <c r="G6560" s="62"/>
      <c r="J6560" s="51" t="s">
        <v>20</v>
      </c>
      <c r="M6560" s="62"/>
      <c r="P6560" s="51" t="s">
        <v>20</v>
      </c>
      <c r="Q6560" s="60" t="s">
        <v>6308</v>
      </c>
      <c r="R6560" s="60">
        <v>348</v>
      </c>
      <c r="S6560" s="62">
        <v>21.7</v>
      </c>
      <c r="U6560" s="54" t="s">
        <v>15</v>
      </c>
      <c r="V6560" s="50" t="s">
        <v>20</v>
      </c>
      <c r="X6560" s="48"/>
    </row>
    <row r="6561" spans="1:24" s="60" customFormat="1" x14ac:dyDescent="0.2">
      <c r="A6561" s="60">
        <v>33</v>
      </c>
      <c r="B6561" s="61" t="s">
        <v>4658</v>
      </c>
      <c r="C6561" s="61">
        <v>3302</v>
      </c>
      <c r="D6561" s="61" t="s">
        <v>6001</v>
      </c>
      <c r="G6561" s="62"/>
      <c r="J6561" s="51" t="s">
        <v>20</v>
      </c>
      <c r="M6561" s="62"/>
      <c r="P6561" s="51" t="s">
        <v>20</v>
      </c>
      <c r="Q6561" s="60" t="s">
        <v>6309</v>
      </c>
      <c r="R6561" s="60">
        <v>349</v>
      </c>
      <c r="S6561" s="62">
        <v>15</v>
      </c>
      <c r="U6561" s="54" t="s">
        <v>15</v>
      </c>
      <c r="V6561" s="50" t="s">
        <v>20</v>
      </c>
      <c r="X6561" s="48"/>
    </row>
    <row r="6562" spans="1:24" s="60" customFormat="1" x14ac:dyDescent="0.2">
      <c r="A6562" s="60">
        <v>33</v>
      </c>
      <c r="B6562" s="61" t="s">
        <v>4658</v>
      </c>
      <c r="C6562" s="61">
        <v>3302</v>
      </c>
      <c r="D6562" s="61" t="s">
        <v>6001</v>
      </c>
      <c r="G6562" s="62"/>
      <c r="J6562" s="51" t="s">
        <v>20</v>
      </c>
      <c r="M6562" s="62"/>
      <c r="P6562" s="51" t="s">
        <v>20</v>
      </c>
      <c r="Q6562" s="60" t="s">
        <v>6310</v>
      </c>
      <c r="R6562" s="60">
        <v>350</v>
      </c>
      <c r="S6562" s="62">
        <v>20</v>
      </c>
      <c r="U6562" s="54" t="s">
        <v>15</v>
      </c>
      <c r="V6562" s="50" t="s">
        <v>20</v>
      </c>
      <c r="X6562" s="48"/>
    </row>
    <row r="6563" spans="1:24" s="60" customFormat="1" x14ac:dyDescent="0.2">
      <c r="A6563" s="60">
        <v>33</v>
      </c>
      <c r="B6563" s="61" t="s">
        <v>4658</v>
      </c>
      <c r="C6563" s="61">
        <v>3302</v>
      </c>
      <c r="D6563" s="61" t="s">
        <v>6001</v>
      </c>
      <c r="G6563" s="62"/>
      <c r="J6563" s="51" t="s">
        <v>20</v>
      </c>
      <c r="M6563" s="62"/>
      <c r="P6563" s="51" t="s">
        <v>20</v>
      </c>
      <c r="Q6563" s="60" t="s">
        <v>6311</v>
      </c>
      <c r="R6563" s="60">
        <v>351</v>
      </c>
      <c r="S6563" s="62">
        <v>10</v>
      </c>
      <c r="U6563" s="54" t="s">
        <v>15</v>
      </c>
      <c r="V6563" s="50" t="s">
        <v>20</v>
      </c>
      <c r="X6563" s="48"/>
    </row>
    <row r="6564" spans="1:24" s="60" customFormat="1" x14ac:dyDescent="0.2">
      <c r="A6564" s="60">
        <v>33</v>
      </c>
      <c r="B6564" s="61" t="s">
        <v>4658</v>
      </c>
      <c r="C6564" s="61">
        <v>3302</v>
      </c>
      <c r="D6564" s="61" t="s">
        <v>6001</v>
      </c>
      <c r="G6564" s="62"/>
      <c r="J6564" s="51" t="s">
        <v>20</v>
      </c>
      <c r="M6564" s="62"/>
      <c r="P6564" s="51" t="s">
        <v>20</v>
      </c>
      <c r="Q6564" s="60" t="s">
        <v>6312</v>
      </c>
      <c r="R6564" s="60">
        <v>352</v>
      </c>
      <c r="S6564" s="62">
        <v>25</v>
      </c>
      <c r="U6564" s="54" t="s">
        <v>15</v>
      </c>
      <c r="V6564" s="50" t="s">
        <v>20</v>
      </c>
      <c r="X6564" s="48"/>
    </row>
    <row r="6565" spans="1:24" s="60" customFormat="1" x14ac:dyDescent="0.2">
      <c r="A6565" s="60">
        <v>33</v>
      </c>
      <c r="B6565" s="61" t="s">
        <v>4658</v>
      </c>
      <c r="C6565" s="61">
        <v>3302</v>
      </c>
      <c r="D6565" s="61" t="s">
        <v>6001</v>
      </c>
      <c r="G6565" s="62"/>
      <c r="J6565" s="51" t="s">
        <v>20</v>
      </c>
      <c r="M6565" s="62"/>
      <c r="P6565" s="51" t="s">
        <v>20</v>
      </c>
      <c r="Q6565" s="60" t="s">
        <v>6313</v>
      </c>
      <c r="R6565" s="60">
        <v>353</v>
      </c>
      <c r="S6565" s="62">
        <v>19</v>
      </c>
      <c r="U6565" s="54" t="s">
        <v>15</v>
      </c>
      <c r="V6565" s="50" t="s">
        <v>20</v>
      </c>
      <c r="X6565" s="48"/>
    </row>
    <row r="6566" spans="1:24" s="60" customFormat="1" x14ac:dyDescent="0.2">
      <c r="A6566" s="60">
        <v>33</v>
      </c>
      <c r="B6566" s="61" t="s">
        <v>4658</v>
      </c>
      <c r="C6566" s="61">
        <v>3302</v>
      </c>
      <c r="D6566" s="61" t="s">
        <v>6001</v>
      </c>
      <c r="G6566" s="62"/>
      <c r="J6566" s="51" t="s">
        <v>20</v>
      </c>
      <c r="M6566" s="62"/>
      <c r="P6566" s="51" t="s">
        <v>20</v>
      </c>
      <c r="Q6566" s="60" t="s">
        <v>6314</v>
      </c>
      <c r="R6566" s="60">
        <v>354</v>
      </c>
      <c r="S6566" s="62">
        <v>11</v>
      </c>
      <c r="U6566" s="54" t="s">
        <v>15</v>
      </c>
      <c r="V6566" s="50" t="s">
        <v>20</v>
      </c>
      <c r="X6566" s="48"/>
    </row>
    <row r="6567" spans="1:24" s="60" customFormat="1" x14ac:dyDescent="0.2">
      <c r="A6567" s="60">
        <v>33</v>
      </c>
      <c r="B6567" s="61" t="s">
        <v>4658</v>
      </c>
      <c r="C6567" s="61">
        <v>3302</v>
      </c>
      <c r="D6567" s="61" t="s">
        <v>6001</v>
      </c>
      <c r="G6567" s="62"/>
      <c r="J6567" s="51" t="s">
        <v>20</v>
      </c>
      <c r="M6567" s="62"/>
      <c r="P6567" s="51" t="s">
        <v>20</v>
      </c>
      <c r="Q6567" s="60" t="s">
        <v>6315</v>
      </c>
      <c r="R6567" s="60">
        <v>355</v>
      </c>
      <c r="S6567" s="62">
        <v>7</v>
      </c>
      <c r="U6567" s="54" t="s">
        <v>15</v>
      </c>
      <c r="V6567" s="50" t="s">
        <v>20</v>
      </c>
      <c r="X6567" s="48"/>
    </row>
    <row r="6568" spans="1:24" s="60" customFormat="1" x14ac:dyDescent="0.2">
      <c r="A6568" s="60">
        <v>33</v>
      </c>
      <c r="B6568" s="61" t="s">
        <v>4658</v>
      </c>
      <c r="C6568" s="61">
        <v>3302</v>
      </c>
      <c r="D6568" s="61" t="s">
        <v>6001</v>
      </c>
      <c r="G6568" s="62"/>
      <c r="J6568" s="51" t="s">
        <v>20</v>
      </c>
      <c r="M6568" s="62"/>
      <c r="P6568" s="51" t="s">
        <v>20</v>
      </c>
      <c r="Q6568" s="60" t="s">
        <v>6316</v>
      </c>
      <c r="R6568" s="60">
        <v>356</v>
      </c>
      <c r="S6568" s="62">
        <v>13</v>
      </c>
      <c r="U6568" s="54" t="s">
        <v>15</v>
      </c>
      <c r="V6568" s="50" t="s">
        <v>20</v>
      </c>
      <c r="X6568" s="48"/>
    </row>
    <row r="6569" spans="1:24" s="60" customFormat="1" x14ac:dyDescent="0.2">
      <c r="A6569" s="60">
        <v>33</v>
      </c>
      <c r="B6569" s="61" t="s">
        <v>4658</v>
      </c>
      <c r="C6569" s="61">
        <v>3302</v>
      </c>
      <c r="D6569" s="61" t="s">
        <v>6001</v>
      </c>
      <c r="G6569" s="62"/>
      <c r="J6569" s="51" t="s">
        <v>20</v>
      </c>
      <c r="M6569" s="62"/>
      <c r="P6569" s="51" t="s">
        <v>20</v>
      </c>
      <c r="Q6569" s="60" t="s">
        <v>6317</v>
      </c>
      <c r="R6569" s="60">
        <v>357</v>
      </c>
      <c r="S6569" s="62">
        <v>23.3</v>
      </c>
      <c r="U6569" s="54" t="s">
        <v>15</v>
      </c>
      <c r="V6569" s="50" t="s">
        <v>20</v>
      </c>
      <c r="X6569" s="48"/>
    </row>
    <row r="6570" spans="1:24" s="60" customFormat="1" x14ac:dyDescent="0.2">
      <c r="A6570" s="60">
        <v>33</v>
      </c>
      <c r="B6570" s="61" t="s">
        <v>4658</v>
      </c>
      <c r="C6570" s="61">
        <v>3302</v>
      </c>
      <c r="D6570" s="61" t="s">
        <v>6001</v>
      </c>
      <c r="G6570" s="62"/>
      <c r="J6570" s="51" t="s">
        <v>20</v>
      </c>
      <c r="M6570" s="62"/>
      <c r="P6570" s="51" t="s">
        <v>20</v>
      </c>
      <c r="Q6570" s="60" t="s">
        <v>6318</v>
      </c>
      <c r="R6570" s="60">
        <v>358</v>
      </c>
      <c r="S6570" s="62">
        <v>20</v>
      </c>
      <c r="U6570" s="54" t="s">
        <v>15</v>
      </c>
      <c r="V6570" s="50" t="s">
        <v>20</v>
      </c>
      <c r="X6570" s="48"/>
    </row>
    <row r="6571" spans="1:24" s="60" customFormat="1" x14ac:dyDescent="0.2">
      <c r="A6571" s="60">
        <v>33</v>
      </c>
      <c r="B6571" s="61" t="s">
        <v>4658</v>
      </c>
      <c r="C6571" s="61">
        <v>3302</v>
      </c>
      <c r="D6571" s="61" t="s">
        <v>6001</v>
      </c>
      <c r="G6571" s="62"/>
      <c r="J6571" s="51" t="s">
        <v>20</v>
      </c>
      <c r="M6571" s="62"/>
      <c r="P6571" s="51" t="s">
        <v>20</v>
      </c>
      <c r="Q6571" s="60" t="s">
        <v>6319</v>
      </c>
      <c r="R6571" s="60">
        <v>359</v>
      </c>
      <c r="S6571" s="62">
        <v>73</v>
      </c>
      <c r="U6571" s="54" t="s">
        <v>15</v>
      </c>
      <c r="V6571" s="50" t="s">
        <v>20</v>
      </c>
      <c r="X6571" s="48"/>
    </row>
    <row r="6572" spans="1:24" s="60" customFormat="1" x14ac:dyDescent="0.2">
      <c r="A6572" s="60">
        <v>33</v>
      </c>
      <c r="B6572" s="61" t="s">
        <v>4658</v>
      </c>
      <c r="C6572" s="61">
        <v>3302</v>
      </c>
      <c r="D6572" s="61" t="s">
        <v>6001</v>
      </c>
      <c r="G6572" s="62"/>
      <c r="J6572" s="51" t="s">
        <v>20</v>
      </c>
      <c r="M6572" s="62"/>
      <c r="P6572" s="51" t="s">
        <v>20</v>
      </c>
      <c r="Q6572" s="60" t="s">
        <v>6320</v>
      </c>
      <c r="R6572" s="60">
        <v>360</v>
      </c>
      <c r="S6572" s="62">
        <v>29</v>
      </c>
      <c r="U6572" s="54" t="s">
        <v>15</v>
      </c>
      <c r="V6572" s="50" t="s">
        <v>20</v>
      </c>
      <c r="X6572" s="48"/>
    </row>
    <row r="6573" spans="1:24" s="60" customFormat="1" x14ac:dyDescent="0.2">
      <c r="A6573" s="60">
        <v>33</v>
      </c>
      <c r="B6573" s="61" t="s">
        <v>4658</v>
      </c>
      <c r="C6573" s="61">
        <v>3302</v>
      </c>
      <c r="D6573" s="61" t="s">
        <v>6001</v>
      </c>
      <c r="G6573" s="62"/>
      <c r="J6573" s="51" t="s">
        <v>20</v>
      </c>
      <c r="M6573" s="62"/>
      <c r="P6573" s="51" t="s">
        <v>20</v>
      </c>
      <c r="Q6573" s="60" t="s">
        <v>6321</v>
      </c>
      <c r="R6573" s="60">
        <v>361</v>
      </c>
      <c r="S6573" s="62">
        <v>48.19</v>
      </c>
      <c r="U6573" s="54" t="s">
        <v>15</v>
      </c>
      <c r="V6573" s="50" t="s">
        <v>20</v>
      </c>
      <c r="X6573" s="48"/>
    </row>
    <row r="6574" spans="1:24" s="60" customFormat="1" x14ac:dyDescent="0.2">
      <c r="A6574" s="60">
        <v>33</v>
      </c>
      <c r="B6574" s="61" t="s">
        <v>4658</v>
      </c>
      <c r="C6574" s="61">
        <v>3302</v>
      </c>
      <c r="D6574" s="61" t="s">
        <v>6001</v>
      </c>
      <c r="G6574" s="62"/>
      <c r="J6574" s="51" t="s">
        <v>20</v>
      </c>
      <c r="M6574" s="62"/>
      <c r="P6574" s="51" t="s">
        <v>20</v>
      </c>
      <c r="Q6574" s="60" t="s">
        <v>6322</v>
      </c>
      <c r="R6574" s="60">
        <v>362</v>
      </c>
      <c r="S6574" s="62">
        <v>36.5</v>
      </c>
      <c r="U6574" s="54" t="s">
        <v>15</v>
      </c>
      <c r="V6574" s="50" t="s">
        <v>20</v>
      </c>
      <c r="X6574" s="48"/>
    </row>
    <row r="6575" spans="1:24" s="60" customFormat="1" x14ac:dyDescent="0.2">
      <c r="A6575" s="60">
        <v>33</v>
      </c>
      <c r="B6575" s="61" t="s">
        <v>4658</v>
      </c>
      <c r="C6575" s="61">
        <v>3302</v>
      </c>
      <c r="D6575" s="61" t="s">
        <v>6001</v>
      </c>
      <c r="G6575" s="62"/>
      <c r="J6575" s="51" t="s">
        <v>20</v>
      </c>
      <c r="M6575" s="62"/>
      <c r="P6575" s="51" t="s">
        <v>20</v>
      </c>
      <c r="Q6575" s="60" t="s">
        <v>4982</v>
      </c>
      <c r="R6575" s="60">
        <v>363</v>
      </c>
      <c r="S6575" s="62">
        <v>33</v>
      </c>
      <c r="U6575" s="54" t="s">
        <v>15</v>
      </c>
      <c r="V6575" s="50" t="s">
        <v>20</v>
      </c>
      <c r="X6575" s="48"/>
    </row>
    <row r="6576" spans="1:24" s="60" customFormat="1" x14ac:dyDescent="0.2">
      <c r="A6576" s="60">
        <v>33</v>
      </c>
      <c r="B6576" s="61" t="s">
        <v>4658</v>
      </c>
      <c r="C6576" s="61">
        <v>3302</v>
      </c>
      <c r="D6576" s="61" t="s">
        <v>6001</v>
      </c>
      <c r="G6576" s="62"/>
      <c r="J6576" s="51" t="s">
        <v>20</v>
      </c>
      <c r="M6576" s="62"/>
      <c r="P6576" s="51" t="s">
        <v>20</v>
      </c>
      <c r="Q6576" s="60" t="s">
        <v>6323</v>
      </c>
      <c r="R6576" s="60">
        <v>364</v>
      </c>
      <c r="S6576" s="62">
        <v>32.03</v>
      </c>
      <c r="U6576" s="54" t="s">
        <v>15</v>
      </c>
      <c r="V6576" s="50" t="s">
        <v>20</v>
      </c>
      <c r="X6576" s="48"/>
    </row>
    <row r="6577" spans="1:24" s="60" customFormat="1" x14ac:dyDescent="0.2">
      <c r="A6577" s="60">
        <v>33</v>
      </c>
      <c r="B6577" s="61" t="s">
        <v>4658</v>
      </c>
      <c r="C6577" s="61">
        <v>3302</v>
      </c>
      <c r="D6577" s="61" t="s">
        <v>6001</v>
      </c>
      <c r="G6577" s="62"/>
      <c r="J6577" s="51" t="s">
        <v>20</v>
      </c>
      <c r="M6577" s="62"/>
      <c r="P6577" s="51" t="s">
        <v>20</v>
      </c>
      <c r="Q6577" s="60" t="s">
        <v>6324</v>
      </c>
      <c r="R6577" s="60">
        <v>365</v>
      </c>
      <c r="S6577" s="62">
        <v>22.01</v>
      </c>
      <c r="U6577" s="54" t="s">
        <v>15</v>
      </c>
      <c r="V6577" s="50" t="s">
        <v>20</v>
      </c>
      <c r="X6577" s="48"/>
    </row>
    <row r="6578" spans="1:24" s="60" customFormat="1" x14ac:dyDescent="0.2">
      <c r="A6578" s="60">
        <v>33</v>
      </c>
      <c r="B6578" s="61" t="s">
        <v>4658</v>
      </c>
      <c r="C6578" s="61">
        <v>3302</v>
      </c>
      <c r="D6578" s="61" t="s">
        <v>6001</v>
      </c>
      <c r="G6578" s="62"/>
      <c r="J6578" s="51" t="s">
        <v>20</v>
      </c>
      <c r="M6578" s="62"/>
      <c r="P6578" s="51" t="s">
        <v>20</v>
      </c>
      <c r="Q6578" s="60" t="s">
        <v>6325</v>
      </c>
      <c r="R6578" s="60">
        <v>366</v>
      </c>
      <c r="S6578" s="62">
        <v>11</v>
      </c>
      <c r="U6578" s="54" t="s">
        <v>15</v>
      </c>
      <c r="V6578" s="50" t="s">
        <v>20</v>
      </c>
      <c r="X6578" s="48"/>
    </row>
    <row r="6579" spans="1:24" s="60" customFormat="1" x14ac:dyDescent="0.2">
      <c r="A6579" s="60">
        <v>33</v>
      </c>
      <c r="B6579" s="61" t="s">
        <v>4658</v>
      </c>
      <c r="C6579" s="61">
        <v>3302</v>
      </c>
      <c r="D6579" s="61" t="s">
        <v>6001</v>
      </c>
      <c r="G6579" s="62"/>
      <c r="J6579" s="51" t="s">
        <v>20</v>
      </c>
      <c r="M6579" s="62"/>
      <c r="P6579" s="51" t="s">
        <v>20</v>
      </c>
      <c r="Q6579" s="60" t="s">
        <v>6326</v>
      </c>
      <c r="R6579" s="60">
        <v>367</v>
      </c>
      <c r="S6579" s="62">
        <v>50</v>
      </c>
      <c r="U6579" s="54" t="s">
        <v>15</v>
      </c>
      <c r="V6579" s="50" t="s">
        <v>20</v>
      </c>
      <c r="X6579" s="48"/>
    </row>
    <row r="6580" spans="1:24" s="60" customFormat="1" x14ac:dyDescent="0.2">
      <c r="A6580" s="60">
        <v>33</v>
      </c>
      <c r="B6580" s="61" t="s">
        <v>4658</v>
      </c>
      <c r="C6580" s="61">
        <v>3302</v>
      </c>
      <c r="D6580" s="61" t="s">
        <v>6001</v>
      </c>
      <c r="G6580" s="62"/>
      <c r="J6580" s="51" t="s">
        <v>20</v>
      </c>
      <c r="M6580" s="62"/>
      <c r="P6580" s="51" t="s">
        <v>20</v>
      </c>
      <c r="Q6580" s="60" t="s">
        <v>6327</v>
      </c>
      <c r="R6580" s="60">
        <v>368</v>
      </c>
      <c r="S6580" s="62">
        <v>49</v>
      </c>
      <c r="U6580" s="54" t="s">
        <v>15</v>
      </c>
      <c r="V6580" s="50" t="s">
        <v>20</v>
      </c>
      <c r="X6580" s="48"/>
    </row>
    <row r="6581" spans="1:24" s="60" customFormat="1" x14ac:dyDescent="0.2">
      <c r="A6581" s="60">
        <v>33</v>
      </c>
      <c r="B6581" s="61" t="s">
        <v>4658</v>
      </c>
      <c r="C6581" s="61">
        <v>3302</v>
      </c>
      <c r="D6581" s="61" t="s">
        <v>6001</v>
      </c>
      <c r="G6581" s="62"/>
      <c r="J6581" s="51" t="s">
        <v>20</v>
      </c>
      <c r="M6581" s="62"/>
      <c r="P6581" s="51" t="s">
        <v>20</v>
      </c>
      <c r="Q6581" s="60" t="s">
        <v>6327</v>
      </c>
      <c r="R6581" s="60">
        <v>369</v>
      </c>
      <c r="S6581" s="62">
        <v>49</v>
      </c>
      <c r="U6581" s="54" t="s">
        <v>15</v>
      </c>
      <c r="V6581" s="50" t="s">
        <v>20</v>
      </c>
      <c r="X6581" s="48"/>
    </row>
    <row r="6582" spans="1:24" s="60" customFormat="1" x14ac:dyDescent="0.2">
      <c r="A6582" s="60">
        <v>33</v>
      </c>
      <c r="B6582" s="61" t="s">
        <v>4658</v>
      </c>
      <c r="C6582" s="61">
        <v>3302</v>
      </c>
      <c r="D6582" s="61" t="s">
        <v>6001</v>
      </c>
      <c r="G6582" s="62"/>
      <c r="J6582" s="51" t="s">
        <v>20</v>
      </c>
      <c r="M6582" s="62"/>
      <c r="P6582" s="51" t="s">
        <v>20</v>
      </c>
      <c r="Q6582" s="60" t="s">
        <v>6328</v>
      </c>
      <c r="R6582" s="60">
        <v>370</v>
      </c>
      <c r="S6582" s="62">
        <v>18</v>
      </c>
      <c r="U6582" s="54" t="s">
        <v>15</v>
      </c>
      <c r="V6582" s="50" t="s">
        <v>20</v>
      </c>
      <c r="X6582" s="48"/>
    </row>
    <row r="6583" spans="1:24" s="60" customFormat="1" x14ac:dyDescent="0.2">
      <c r="A6583" s="60">
        <v>33</v>
      </c>
      <c r="B6583" s="61" t="s">
        <v>4658</v>
      </c>
      <c r="C6583" s="61">
        <v>3302</v>
      </c>
      <c r="D6583" s="61" t="s">
        <v>6001</v>
      </c>
      <c r="G6583" s="62"/>
      <c r="J6583" s="51" t="s">
        <v>20</v>
      </c>
      <c r="M6583" s="62"/>
      <c r="P6583" s="51" t="s">
        <v>20</v>
      </c>
      <c r="Q6583" s="60" t="s">
        <v>6329</v>
      </c>
      <c r="R6583" s="60">
        <v>371</v>
      </c>
      <c r="S6583" s="62">
        <v>194.31</v>
      </c>
      <c r="U6583" s="54" t="s">
        <v>15</v>
      </c>
      <c r="V6583" s="50" t="s">
        <v>20</v>
      </c>
      <c r="X6583" s="48"/>
    </row>
    <row r="6584" spans="1:24" s="60" customFormat="1" x14ac:dyDescent="0.2">
      <c r="A6584" s="60">
        <v>33</v>
      </c>
      <c r="B6584" s="61" t="s">
        <v>4658</v>
      </c>
      <c r="C6584" s="61">
        <v>3302</v>
      </c>
      <c r="D6584" s="61" t="s">
        <v>6001</v>
      </c>
      <c r="G6584" s="62"/>
      <c r="J6584" s="51" t="s">
        <v>20</v>
      </c>
      <c r="M6584" s="62"/>
      <c r="P6584" s="51" t="s">
        <v>20</v>
      </c>
      <c r="Q6584" s="60" t="s">
        <v>6330</v>
      </c>
      <c r="R6584" s="60">
        <v>372</v>
      </c>
      <c r="S6584" s="62">
        <v>10</v>
      </c>
      <c r="U6584" s="54" t="s">
        <v>15</v>
      </c>
      <c r="V6584" s="50" t="s">
        <v>20</v>
      </c>
      <c r="X6584" s="48"/>
    </row>
    <row r="6585" spans="1:24" s="60" customFormat="1" x14ac:dyDescent="0.2">
      <c r="A6585" s="60">
        <v>33</v>
      </c>
      <c r="B6585" s="61" t="s">
        <v>4658</v>
      </c>
      <c r="C6585" s="61">
        <v>3302</v>
      </c>
      <c r="D6585" s="61" t="s">
        <v>6001</v>
      </c>
      <c r="G6585" s="62"/>
      <c r="J6585" s="51" t="s">
        <v>20</v>
      </c>
      <c r="M6585" s="62"/>
      <c r="P6585" s="51" t="s">
        <v>20</v>
      </c>
      <c r="Q6585" s="60" t="s">
        <v>6331</v>
      </c>
      <c r="R6585" s="60">
        <v>373</v>
      </c>
      <c r="S6585" s="62">
        <v>30.79</v>
      </c>
      <c r="U6585" s="54" t="s">
        <v>15</v>
      </c>
      <c r="V6585" s="50" t="s">
        <v>20</v>
      </c>
      <c r="X6585" s="48"/>
    </row>
    <row r="6586" spans="1:24" s="60" customFormat="1" x14ac:dyDescent="0.2">
      <c r="A6586" s="60">
        <v>33</v>
      </c>
      <c r="B6586" s="61" t="s">
        <v>4658</v>
      </c>
      <c r="C6586" s="61">
        <v>3302</v>
      </c>
      <c r="D6586" s="61" t="s">
        <v>6001</v>
      </c>
      <c r="G6586" s="62"/>
      <c r="J6586" s="51" t="s">
        <v>20</v>
      </c>
      <c r="M6586" s="62"/>
      <c r="P6586" s="51" t="s">
        <v>20</v>
      </c>
      <c r="Q6586" s="60" t="s">
        <v>6332</v>
      </c>
      <c r="R6586" s="60">
        <v>374</v>
      </c>
      <c r="S6586" s="62">
        <v>15</v>
      </c>
      <c r="U6586" s="54" t="s">
        <v>15</v>
      </c>
      <c r="V6586" s="50" t="s">
        <v>20</v>
      </c>
      <c r="X6586" s="48"/>
    </row>
    <row r="6587" spans="1:24" s="60" customFormat="1" x14ac:dyDescent="0.2">
      <c r="A6587" s="60">
        <v>33</v>
      </c>
      <c r="B6587" s="61" t="s">
        <v>4658</v>
      </c>
      <c r="C6587" s="61">
        <v>3302</v>
      </c>
      <c r="D6587" s="61" t="s">
        <v>6001</v>
      </c>
      <c r="G6587" s="62"/>
      <c r="J6587" s="51" t="s">
        <v>20</v>
      </c>
      <c r="M6587" s="62"/>
      <c r="P6587" s="51" t="s">
        <v>20</v>
      </c>
      <c r="Q6587" s="60" t="s">
        <v>6333</v>
      </c>
      <c r="R6587" s="60">
        <v>375</v>
      </c>
      <c r="S6587" s="62">
        <v>22</v>
      </c>
      <c r="U6587" s="54" t="s">
        <v>15</v>
      </c>
      <c r="V6587" s="50" t="s">
        <v>20</v>
      </c>
      <c r="X6587" s="48"/>
    </row>
    <row r="6588" spans="1:24" s="60" customFormat="1" x14ac:dyDescent="0.2">
      <c r="A6588" s="60">
        <v>33</v>
      </c>
      <c r="B6588" s="61" t="s">
        <v>4658</v>
      </c>
      <c r="C6588" s="61">
        <v>3302</v>
      </c>
      <c r="D6588" s="61" t="s">
        <v>6001</v>
      </c>
      <c r="G6588" s="62"/>
      <c r="J6588" s="51" t="s">
        <v>20</v>
      </c>
      <c r="M6588" s="62"/>
      <c r="P6588" s="51" t="s">
        <v>20</v>
      </c>
      <c r="Q6588" s="60" t="s">
        <v>6334</v>
      </c>
      <c r="R6588" s="60">
        <v>376</v>
      </c>
      <c r="S6588" s="62">
        <v>36</v>
      </c>
      <c r="U6588" s="54" t="s">
        <v>15</v>
      </c>
      <c r="V6588" s="50" t="s">
        <v>20</v>
      </c>
      <c r="X6588" s="48"/>
    </row>
    <row r="6589" spans="1:24" s="60" customFormat="1" x14ac:dyDescent="0.2">
      <c r="A6589" s="60">
        <v>33</v>
      </c>
      <c r="B6589" s="61" t="s">
        <v>4658</v>
      </c>
      <c r="C6589" s="61">
        <v>3302</v>
      </c>
      <c r="D6589" s="61" t="s">
        <v>6001</v>
      </c>
      <c r="G6589" s="62"/>
      <c r="J6589" s="51" t="s">
        <v>20</v>
      </c>
      <c r="M6589" s="62"/>
      <c r="P6589" s="51" t="s">
        <v>20</v>
      </c>
      <c r="Q6589" s="60" t="s">
        <v>6335</v>
      </c>
      <c r="R6589" s="60">
        <v>377</v>
      </c>
      <c r="S6589" s="62">
        <v>12</v>
      </c>
      <c r="U6589" s="54" t="s">
        <v>15</v>
      </c>
      <c r="V6589" s="50" t="s">
        <v>20</v>
      </c>
      <c r="X6589" s="48"/>
    </row>
    <row r="6590" spans="1:24" s="60" customFormat="1" x14ac:dyDescent="0.2">
      <c r="A6590" s="60">
        <v>33</v>
      </c>
      <c r="B6590" s="61" t="s">
        <v>4658</v>
      </c>
      <c r="C6590" s="61">
        <v>3302</v>
      </c>
      <c r="D6590" s="61" t="s">
        <v>6001</v>
      </c>
      <c r="G6590" s="62"/>
      <c r="J6590" s="51" t="s">
        <v>20</v>
      </c>
      <c r="M6590" s="62"/>
      <c r="P6590" s="51" t="s">
        <v>20</v>
      </c>
      <c r="Q6590" s="60" t="s">
        <v>6335</v>
      </c>
      <c r="R6590" s="60">
        <v>378</v>
      </c>
      <c r="S6590" s="62">
        <v>22</v>
      </c>
      <c r="U6590" s="54" t="s">
        <v>15</v>
      </c>
      <c r="V6590" s="50" t="s">
        <v>20</v>
      </c>
      <c r="X6590" s="48"/>
    </row>
    <row r="6591" spans="1:24" s="60" customFormat="1" x14ac:dyDescent="0.2">
      <c r="A6591" s="60">
        <v>33</v>
      </c>
      <c r="B6591" s="61" t="s">
        <v>4658</v>
      </c>
      <c r="C6591" s="61">
        <v>3302</v>
      </c>
      <c r="D6591" s="61" t="s">
        <v>6001</v>
      </c>
      <c r="G6591" s="62"/>
      <c r="J6591" s="51" t="s">
        <v>20</v>
      </c>
      <c r="M6591" s="62"/>
      <c r="P6591" s="51" t="s">
        <v>20</v>
      </c>
      <c r="Q6591" s="60" t="s">
        <v>6336</v>
      </c>
      <c r="R6591" s="60">
        <v>379</v>
      </c>
      <c r="S6591" s="62">
        <v>50.44</v>
      </c>
      <c r="U6591" s="54" t="s">
        <v>15</v>
      </c>
      <c r="V6591" s="50" t="s">
        <v>20</v>
      </c>
      <c r="X6591" s="48"/>
    </row>
    <row r="6592" spans="1:24" s="60" customFormat="1" x14ac:dyDescent="0.2">
      <c r="A6592" s="60">
        <v>33</v>
      </c>
      <c r="B6592" s="61" t="s">
        <v>4658</v>
      </c>
      <c r="C6592" s="61">
        <v>3302</v>
      </c>
      <c r="D6592" s="61" t="s">
        <v>6001</v>
      </c>
      <c r="G6592" s="62"/>
      <c r="J6592" s="51" t="s">
        <v>20</v>
      </c>
      <c r="M6592" s="62"/>
      <c r="P6592" s="51" t="s">
        <v>20</v>
      </c>
      <c r="Q6592" s="60" t="s">
        <v>6337</v>
      </c>
      <c r="R6592" s="60">
        <v>380</v>
      </c>
      <c r="S6592" s="62">
        <v>8</v>
      </c>
      <c r="U6592" s="54" t="s">
        <v>15</v>
      </c>
      <c r="V6592" s="50" t="s">
        <v>20</v>
      </c>
      <c r="X6592" s="48"/>
    </row>
    <row r="6593" spans="1:24" s="60" customFormat="1" x14ac:dyDescent="0.2">
      <c r="A6593" s="60">
        <v>33</v>
      </c>
      <c r="B6593" s="61" t="s">
        <v>4658</v>
      </c>
      <c r="C6593" s="61">
        <v>3302</v>
      </c>
      <c r="D6593" s="61" t="s">
        <v>6001</v>
      </c>
      <c r="G6593" s="62"/>
      <c r="J6593" s="51" t="s">
        <v>20</v>
      </c>
      <c r="M6593" s="62"/>
      <c r="P6593" s="51" t="s">
        <v>20</v>
      </c>
      <c r="Q6593" s="60" t="s">
        <v>6338</v>
      </c>
      <c r="R6593" s="60">
        <v>381</v>
      </c>
      <c r="S6593" s="62">
        <v>19.02</v>
      </c>
      <c r="U6593" s="54" t="s">
        <v>15</v>
      </c>
      <c r="V6593" s="50" t="s">
        <v>20</v>
      </c>
      <c r="X6593" s="48"/>
    </row>
    <row r="6594" spans="1:24" s="60" customFormat="1" x14ac:dyDescent="0.2">
      <c r="A6594" s="60">
        <v>33</v>
      </c>
      <c r="B6594" s="61" t="s">
        <v>4658</v>
      </c>
      <c r="C6594" s="61">
        <v>3302</v>
      </c>
      <c r="D6594" s="61" t="s">
        <v>6001</v>
      </c>
      <c r="G6594" s="62"/>
      <c r="J6594" s="51" t="s">
        <v>20</v>
      </c>
      <c r="M6594" s="62"/>
      <c r="P6594" s="51" t="s">
        <v>20</v>
      </c>
      <c r="Q6594" s="60" t="s">
        <v>6339</v>
      </c>
      <c r="R6594" s="60">
        <v>382</v>
      </c>
      <c r="S6594" s="62">
        <v>25</v>
      </c>
      <c r="U6594" s="54" t="s">
        <v>15</v>
      </c>
      <c r="V6594" s="50" t="s">
        <v>20</v>
      </c>
      <c r="X6594" s="48"/>
    </row>
    <row r="6595" spans="1:24" s="60" customFormat="1" x14ac:dyDescent="0.2">
      <c r="A6595" s="60">
        <v>33</v>
      </c>
      <c r="B6595" s="61" t="s">
        <v>4658</v>
      </c>
      <c r="C6595" s="61">
        <v>3302</v>
      </c>
      <c r="D6595" s="61" t="s">
        <v>6001</v>
      </c>
      <c r="G6595" s="62"/>
      <c r="J6595" s="51" t="s">
        <v>20</v>
      </c>
      <c r="M6595" s="62"/>
      <c r="P6595" s="51" t="s">
        <v>20</v>
      </c>
      <c r="Q6595" s="60" t="s">
        <v>6340</v>
      </c>
      <c r="R6595" s="60">
        <v>383</v>
      </c>
      <c r="S6595" s="62">
        <v>11.5</v>
      </c>
      <c r="U6595" s="54" t="s">
        <v>15</v>
      </c>
      <c r="V6595" s="50" t="s">
        <v>20</v>
      </c>
      <c r="X6595" s="48"/>
    </row>
    <row r="6596" spans="1:24" s="60" customFormat="1" x14ac:dyDescent="0.2">
      <c r="A6596" s="60">
        <v>33</v>
      </c>
      <c r="B6596" s="61" t="s">
        <v>4658</v>
      </c>
      <c r="C6596" s="61">
        <v>3302</v>
      </c>
      <c r="D6596" s="61" t="s">
        <v>6001</v>
      </c>
      <c r="G6596" s="62"/>
      <c r="J6596" s="51" t="s">
        <v>20</v>
      </c>
      <c r="M6596" s="62"/>
      <c r="P6596" s="51" t="s">
        <v>20</v>
      </c>
      <c r="Q6596" s="60" t="s">
        <v>6341</v>
      </c>
      <c r="R6596" s="60">
        <v>384</v>
      </c>
      <c r="S6596" s="62">
        <v>12</v>
      </c>
      <c r="U6596" s="54" t="s">
        <v>15</v>
      </c>
      <c r="V6596" s="50" t="s">
        <v>20</v>
      </c>
      <c r="X6596" s="48"/>
    </row>
    <row r="6597" spans="1:24" s="60" customFormat="1" x14ac:dyDescent="0.2">
      <c r="A6597" s="60">
        <v>33</v>
      </c>
      <c r="B6597" s="61" t="s">
        <v>4658</v>
      </c>
      <c r="C6597" s="61">
        <v>3302</v>
      </c>
      <c r="D6597" s="61" t="s">
        <v>6001</v>
      </c>
      <c r="G6597" s="62"/>
      <c r="J6597" s="51" t="s">
        <v>20</v>
      </c>
      <c r="M6597" s="62"/>
      <c r="P6597" s="51" t="s">
        <v>20</v>
      </c>
      <c r="Q6597" s="60" t="s">
        <v>6342</v>
      </c>
      <c r="R6597" s="60">
        <v>385</v>
      </c>
      <c r="S6597" s="62">
        <v>53.12</v>
      </c>
      <c r="U6597" s="54" t="s">
        <v>15</v>
      </c>
      <c r="V6597" s="50" t="s">
        <v>20</v>
      </c>
      <c r="X6597" s="48"/>
    </row>
    <row r="6598" spans="1:24" s="60" customFormat="1" x14ac:dyDescent="0.2">
      <c r="A6598" s="60">
        <v>33</v>
      </c>
      <c r="B6598" s="61" t="s">
        <v>4658</v>
      </c>
      <c r="C6598" s="61">
        <v>3302</v>
      </c>
      <c r="D6598" s="61" t="s">
        <v>6001</v>
      </c>
      <c r="G6598" s="62"/>
      <c r="J6598" s="51" t="s">
        <v>20</v>
      </c>
      <c r="M6598" s="62"/>
      <c r="P6598" s="51" t="s">
        <v>20</v>
      </c>
      <c r="Q6598" s="60" t="s">
        <v>4988</v>
      </c>
      <c r="R6598" s="60">
        <v>386</v>
      </c>
      <c r="S6598" s="62">
        <v>4</v>
      </c>
      <c r="U6598" s="54" t="s">
        <v>15</v>
      </c>
      <c r="V6598" s="50" t="s">
        <v>20</v>
      </c>
      <c r="X6598" s="48"/>
    </row>
    <row r="6599" spans="1:24" s="60" customFormat="1" x14ac:dyDescent="0.2">
      <c r="A6599" s="60">
        <v>33</v>
      </c>
      <c r="B6599" s="61" t="s">
        <v>4658</v>
      </c>
      <c r="C6599" s="61">
        <v>3302</v>
      </c>
      <c r="D6599" s="61" t="s">
        <v>6001</v>
      </c>
      <c r="G6599" s="62"/>
      <c r="J6599" s="51" t="s">
        <v>20</v>
      </c>
      <c r="M6599" s="62"/>
      <c r="P6599" s="51" t="s">
        <v>20</v>
      </c>
      <c r="Q6599" s="60" t="s">
        <v>4988</v>
      </c>
      <c r="R6599" s="60">
        <v>387</v>
      </c>
      <c r="S6599" s="62">
        <v>3.7</v>
      </c>
      <c r="U6599" s="54" t="s">
        <v>15</v>
      </c>
      <c r="V6599" s="50" t="s">
        <v>20</v>
      </c>
      <c r="X6599" s="48"/>
    </row>
    <row r="6600" spans="1:24" s="60" customFormat="1" x14ac:dyDescent="0.2">
      <c r="A6600" s="60">
        <v>33</v>
      </c>
      <c r="B6600" s="61" t="s">
        <v>4658</v>
      </c>
      <c r="C6600" s="61">
        <v>3302</v>
      </c>
      <c r="D6600" s="61" t="s">
        <v>6001</v>
      </c>
      <c r="G6600" s="62"/>
      <c r="J6600" s="51" t="s">
        <v>20</v>
      </c>
      <c r="M6600" s="62"/>
      <c r="P6600" s="51" t="s">
        <v>20</v>
      </c>
      <c r="Q6600" s="60" t="s">
        <v>6343</v>
      </c>
      <c r="R6600" s="60">
        <v>388</v>
      </c>
      <c r="S6600" s="62">
        <v>16</v>
      </c>
      <c r="U6600" s="54" t="s">
        <v>15</v>
      </c>
      <c r="V6600" s="50" t="s">
        <v>20</v>
      </c>
      <c r="X6600" s="48"/>
    </row>
    <row r="6601" spans="1:24" s="60" customFormat="1" x14ac:dyDescent="0.2">
      <c r="A6601" s="60">
        <v>33</v>
      </c>
      <c r="B6601" s="61" t="s">
        <v>4658</v>
      </c>
      <c r="C6601" s="61">
        <v>3302</v>
      </c>
      <c r="D6601" s="61" t="s">
        <v>6001</v>
      </c>
      <c r="G6601" s="62"/>
      <c r="J6601" s="51" t="s">
        <v>20</v>
      </c>
      <c r="M6601" s="62"/>
      <c r="P6601" s="51" t="s">
        <v>20</v>
      </c>
      <c r="Q6601" s="60" t="s">
        <v>6344</v>
      </c>
      <c r="R6601" s="60">
        <v>389</v>
      </c>
      <c r="S6601" s="62">
        <v>15</v>
      </c>
      <c r="U6601" s="54" t="s">
        <v>15</v>
      </c>
      <c r="V6601" s="50" t="s">
        <v>20</v>
      </c>
      <c r="X6601" s="48"/>
    </row>
    <row r="6602" spans="1:24" s="60" customFormat="1" x14ac:dyDescent="0.2">
      <c r="A6602" s="60">
        <v>33</v>
      </c>
      <c r="B6602" s="61" t="s">
        <v>4658</v>
      </c>
      <c r="C6602" s="61">
        <v>3302</v>
      </c>
      <c r="D6602" s="61" t="s">
        <v>6001</v>
      </c>
      <c r="G6602" s="62"/>
      <c r="J6602" s="51" t="s">
        <v>20</v>
      </c>
      <c r="M6602" s="62"/>
      <c r="P6602" s="51" t="s">
        <v>20</v>
      </c>
      <c r="Q6602" s="60" t="s">
        <v>6345</v>
      </c>
      <c r="R6602" s="60">
        <v>390</v>
      </c>
      <c r="S6602" s="62">
        <v>8.34</v>
      </c>
      <c r="U6602" s="54" t="s">
        <v>15</v>
      </c>
      <c r="V6602" s="50" t="s">
        <v>20</v>
      </c>
      <c r="X6602" s="48"/>
    </row>
    <row r="6603" spans="1:24" s="60" customFormat="1" x14ac:dyDescent="0.2">
      <c r="A6603" s="60">
        <v>33</v>
      </c>
      <c r="B6603" s="61" t="s">
        <v>4658</v>
      </c>
      <c r="C6603" s="61">
        <v>3302</v>
      </c>
      <c r="D6603" s="61" t="s">
        <v>6001</v>
      </c>
      <c r="G6603" s="62"/>
      <c r="J6603" s="51" t="s">
        <v>20</v>
      </c>
      <c r="M6603" s="62"/>
      <c r="P6603" s="51" t="s">
        <v>20</v>
      </c>
      <c r="Q6603" s="60" t="s">
        <v>6346</v>
      </c>
      <c r="R6603" s="60">
        <v>391</v>
      </c>
      <c r="S6603" s="62">
        <v>15</v>
      </c>
      <c r="U6603" s="54" t="s">
        <v>15</v>
      </c>
      <c r="V6603" s="50" t="s">
        <v>20</v>
      </c>
      <c r="X6603" s="48"/>
    </row>
    <row r="6604" spans="1:24" s="60" customFormat="1" x14ac:dyDescent="0.2">
      <c r="A6604" s="60">
        <v>33</v>
      </c>
      <c r="B6604" s="61" t="s">
        <v>4658</v>
      </c>
      <c r="C6604" s="61">
        <v>3302</v>
      </c>
      <c r="D6604" s="61" t="s">
        <v>6001</v>
      </c>
      <c r="G6604" s="62"/>
      <c r="J6604" s="51" t="s">
        <v>20</v>
      </c>
      <c r="M6604" s="62"/>
      <c r="P6604" s="51" t="s">
        <v>20</v>
      </c>
      <c r="Q6604" s="60" t="s">
        <v>6347</v>
      </c>
      <c r="R6604" s="60">
        <v>392</v>
      </c>
      <c r="S6604" s="62">
        <v>13</v>
      </c>
      <c r="U6604" s="54" t="s">
        <v>15</v>
      </c>
      <c r="V6604" s="50" t="s">
        <v>20</v>
      </c>
      <c r="X6604" s="48"/>
    </row>
    <row r="6605" spans="1:24" s="60" customFormat="1" x14ac:dyDescent="0.2">
      <c r="A6605" s="60">
        <v>33</v>
      </c>
      <c r="B6605" s="61" t="s">
        <v>4658</v>
      </c>
      <c r="C6605" s="61">
        <v>3302</v>
      </c>
      <c r="D6605" s="61" t="s">
        <v>6001</v>
      </c>
      <c r="G6605" s="62"/>
      <c r="J6605" s="51" t="s">
        <v>20</v>
      </c>
      <c r="M6605" s="62"/>
      <c r="P6605" s="51" t="s">
        <v>20</v>
      </c>
      <c r="Q6605" s="60" t="s">
        <v>6348</v>
      </c>
      <c r="R6605" s="60">
        <v>393</v>
      </c>
      <c r="S6605" s="62">
        <v>31</v>
      </c>
      <c r="U6605" s="54" t="s">
        <v>15</v>
      </c>
      <c r="V6605" s="50" t="s">
        <v>20</v>
      </c>
      <c r="X6605" s="48"/>
    </row>
    <row r="6606" spans="1:24" s="60" customFormat="1" x14ac:dyDescent="0.2">
      <c r="A6606" s="60">
        <v>33</v>
      </c>
      <c r="B6606" s="61" t="s">
        <v>4658</v>
      </c>
      <c r="C6606" s="61">
        <v>3302</v>
      </c>
      <c r="D6606" s="61" t="s">
        <v>6001</v>
      </c>
      <c r="G6606" s="62"/>
      <c r="J6606" s="51" t="s">
        <v>20</v>
      </c>
      <c r="M6606" s="62"/>
      <c r="P6606" s="51" t="s">
        <v>20</v>
      </c>
      <c r="Q6606" s="60" t="s">
        <v>6349</v>
      </c>
      <c r="R6606" s="60">
        <v>394</v>
      </c>
      <c r="S6606" s="62">
        <v>17.5</v>
      </c>
      <c r="U6606" s="54" t="s">
        <v>15</v>
      </c>
      <c r="V6606" s="50" t="s">
        <v>20</v>
      </c>
      <c r="X6606" s="48"/>
    </row>
    <row r="6607" spans="1:24" s="60" customFormat="1" x14ac:dyDescent="0.2">
      <c r="A6607" s="60">
        <v>33</v>
      </c>
      <c r="B6607" s="61" t="s">
        <v>4658</v>
      </c>
      <c r="C6607" s="61">
        <v>3302</v>
      </c>
      <c r="D6607" s="61" t="s">
        <v>6001</v>
      </c>
      <c r="G6607" s="62"/>
      <c r="J6607" s="51" t="s">
        <v>20</v>
      </c>
      <c r="M6607" s="62"/>
      <c r="P6607" s="51" t="s">
        <v>20</v>
      </c>
      <c r="Q6607" s="60" t="s">
        <v>6350</v>
      </c>
      <c r="R6607" s="60">
        <v>395</v>
      </c>
      <c r="S6607" s="62">
        <v>40</v>
      </c>
      <c r="U6607" s="54" t="s">
        <v>15</v>
      </c>
      <c r="V6607" s="50" t="s">
        <v>20</v>
      </c>
      <c r="X6607" s="48"/>
    </row>
    <row r="6608" spans="1:24" s="60" customFormat="1" x14ac:dyDescent="0.2">
      <c r="A6608" s="60">
        <v>33</v>
      </c>
      <c r="B6608" s="61" t="s">
        <v>4658</v>
      </c>
      <c r="C6608" s="61">
        <v>3302</v>
      </c>
      <c r="D6608" s="61" t="s">
        <v>6001</v>
      </c>
      <c r="G6608" s="62"/>
      <c r="J6608" s="51" t="s">
        <v>20</v>
      </c>
      <c r="M6608" s="62"/>
      <c r="P6608" s="51" t="s">
        <v>20</v>
      </c>
      <c r="Q6608" s="60" t="s">
        <v>6351</v>
      </c>
      <c r="R6608" s="60">
        <v>396</v>
      </c>
      <c r="S6608" s="62">
        <v>57</v>
      </c>
      <c r="U6608" s="54" t="s">
        <v>15</v>
      </c>
      <c r="V6608" s="50" t="s">
        <v>20</v>
      </c>
      <c r="X6608" s="48"/>
    </row>
    <row r="6609" spans="1:24" s="60" customFormat="1" x14ac:dyDescent="0.2">
      <c r="A6609" s="60">
        <v>33</v>
      </c>
      <c r="B6609" s="61" t="s">
        <v>4658</v>
      </c>
      <c r="C6609" s="61">
        <v>3302</v>
      </c>
      <c r="D6609" s="61" t="s">
        <v>6001</v>
      </c>
      <c r="G6609" s="62"/>
      <c r="J6609" s="51" t="s">
        <v>20</v>
      </c>
      <c r="M6609" s="62"/>
      <c r="P6609" s="51" t="s">
        <v>20</v>
      </c>
      <c r="Q6609" s="60" t="s">
        <v>6352</v>
      </c>
      <c r="R6609" s="60">
        <v>397</v>
      </c>
      <c r="S6609" s="62">
        <v>77.58</v>
      </c>
      <c r="U6609" s="54" t="s">
        <v>15</v>
      </c>
      <c r="V6609" s="50" t="s">
        <v>20</v>
      </c>
      <c r="X6609" s="48"/>
    </row>
    <row r="6610" spans="1:24" s="60" customFormat="1" x14ac:dyDescent="0.2">
      <c r="A6610" s="60">
        <v>33</v>
      </c>
      <c r="B6610" s="61" t="s">
        <v>4658</v>
      </c>
      <c r="C6610" s="61">
        <v>3302</v>
      </c>
      <c r="D6610" s="61" t="s">
        <v>6001</v>
      </c>
      <c r="G6610" s="62"/>
      <c r="J6610" s="51" t="s">
        <v>20</v>
      </c>
      <c r="M6610" s="62"/>
      <c r="P6610" s="51" t="s">
        <v>20</v>
      </c>
      <c r="Q6610" s="60" t="s">
        <v>6353</v>
      </c>
      <c r="R6610" s="60">
        <v>398</v>
      </c>
      <c r="S6610" s="62">
        <v>37.674999999999997</v>
      </c>
      <c r="U6610" s="54" t="s">
        <v>15</v>
      </c>
      <c r="V6610" s="50" t="s">
        <v>20</v>
      </c>
      <c r="X6610" s="48"/>
    </row>
    <row r="6611" spans="1:24" s="60" customFormat="1" x14ac:dyDescent="0.2">
      <c r="A6611" s="60">
        <v>33</v>
      </c>
      <c r="B6611" s="61" t="s">
        <v>4658</v>
      </c>
      <c r="C6611" s="61">
        <v>3302</v>
      </c>
      <c r="D6611" s="61" t="s">
        <v>6001</v>
      </c>
      <c r="G6611" s="62"/>
      <c r="J6611" s="51" t="s">
        <v>20</v>
      </c>
      <c r="M6611" s="62"/>
      <c r="P6611" s="51" t="s">
        <v>20</v>
      </c>
      <c r="Q6611" s="60" t="s">
        <v>6354</v>
      </c>
      <c r="R6611" s="60">
        <v>399</v>
      </c>
      <c r="S6611" s="62">
        <v>52</v>
      </c>
      <c r="U6611" s="54" t="s">
        <v>15</v>
      </c>
      <c r="V6611" s="50" t="s">
        <v>20</v>
      </c>
      <c r="X6611" s="48"/>
    </row>
    <row r="6612" spans="1:24" s="60" customFormat="1" x14ac:dyDescent="0.2">
      <c r="A6612" s="60">
        <v>33</v>
      </c>
      <c r="B6612" s="61" t="s">
        <v>4658</v>
      </c>
      <c r="C6612" s="61">
        <v>3302</v>
      </c>
      <c r="D6612" s="61" t="s">
        <v>6001</v>
      </c>
      <c r="G6612" s="62"/>
      <c r="J6612" s="51" t="s">
        <v>20</v>
      </c>
      <c r="M6612" s="62"/>
      <c r="P6612" s="51" t="s">
        <v>20</v>
      </c>
      <c r="Q6612" s="60" t="s">
        <v>6355</v>
      </c>
      <c r="R6612" s="60">
        <v>400</v>
      </c>
      <c r="S6612" s="62">
        <v>28</v>
      </c>
      <c r="U6612" s="54" t="s">
        <v>15</v>
      </c>
      <c r="V6612" s="50" t="s">
        <v>20</v>
      </c>
      <c r="X6612" s="48"/>
    </row>
    <row r="6613" spans="1:24" s="60" customFormat="1" x14ac:dyDescent="0.2">
      <c r="A6613" s="60">
        <v>33</v>
      </c>
      <c r="B6613" s="61" t="s">
        <v>4658</v>
      </c>
      <c r="C6613" s="61">
        <v>3302</v>
      </c>
      <c r="D6613" s="61" t="s">
        <v>6001</v>
      </c>
      <c r="G6613" s="62"/>
      <c r="J6613" s="51" t="s">
        <v>20</v>
      </c>
      <c r="M6613" s="62"/>
      <c r="P6613" s="51" t="s">
        <v>20</v>
      </c>
      <c r="Q6613" s="60" t="s">
        <v>6356</v>
      </c>
      <c r="R6613" s="60">
        <v>401</v>
      </c>
      <c r="S6613" s="62">
        <v>42.23</v>
      </c>
      <c r="U6613" s="54" t="s">
        <v>15</v>
      </c>
      <c r="V6613" s="50" t="s">
        <v>20</v>
      </c>
      <c r="X6613" s="48"/>
    </row>
    <row r="6614" spans="1:24" s="60" customFormat="1" x14ac:dyDescent="0.2">
      <c r="A6614" s="60">
        <v>33</v>
      </c>
      <c r="B6614" s="61" t="s">
        <v>4658</v>
      </c>
      <c r="C6614" s="61">
        <v>3302</v>
      </c>
      <c r="D6614" s="61" t="s">
        <v>6001</v>
      </c>
      <c r="G6614" s="62"/>
      <c r="J6614" s="51" t="s">
        <v>20</v>
      </c>
      <c r="M6614" s="62"/>
      <c r="P6614" s="51" t="s">
        <v>20</v>
      </c>
      <c r="Q6614" s="60" t="s">
        <v>6357</v>
      </c>
      <c r="R6614" s="60">
        <v>402</v>
      </c>
      <c r="S6614" s="62">
        <v>11.07</v>
      </c>
      <c r="U6614" s="54" t="s">
        <v>15</v>
      </c>
      <c r="V6614" s="50" t="s">
        <v>20</v>
      </c>
      <c r="X6614" s="48"/>
    </row>
    <row r="6615" spans="1:24" s="60" customFormat="1" x14ac:dyDescent="0.2">
      <c r="A6615" s="60">
        <v>33</v>
      </c>
      <c r="B6615" s="61" t="s">
        <v>4658</v>
      </c>
      <c r="C6615" s="61">
        <v>3302</v>
      </c>
      <c r="D6615" s="61" t="s">
        <v>6001</v>
      </c>
      <c r="G6615" s="62"/>
      <c r="J6615" s="51" t="s">
        <v>20</v>
      </c>
      <c r="M6615" s="62"/>
      <c r="P6615" s="51" t="s">
        <v>20</v>
      </c>
      <c r="Q6615" s="60" t="s">
        <v>6358</v>
      </c>
      <c r="R6615" s="60">
        <v>403</v>
      </c>
      <c r="S6615" s="62">
        <v>23.39</v>
      </c>
      <c r="U6615" s="54" t="s">
        <v>15</v>
      </c>
      <c r="V6615" s="50" t="s">
        <v>20</v>
      </c>
      <c r="X6615" s="48"/>
    </row>
    <row r="6616" spans="1:24" s="60" customFormat="1" x14ac:dyDescent="0.2">
      <c r="A6616" s="60">
        <v>33</v>
      </c>
      <c r="B6616" s="61" t="s">
        <v>4658</v>
      </c>
      <c r="C6616" s="61">
        <v>3302</v>
      </c>
      <c r="D6616" s="61" t="s">
        <v>6001</v>
      </c>
      <c r="G6616" s="62"/>
      <c r="J6616" s="51" t="s">
        <v>20</v>
      </c>
      <c r="M6616" s="62"/>
      <c r="P6616" s="51" t="s">
        <v>20</v>
      </c>
      <c r="Q6616" s="60" t="s">
        <v>6359</v>
      </c>
      <c r="R6616" s="60">
        <v>404</v>
      </c>
      <c r="S6616" s="62">
        <v>23.29</v>
      </c>
      <c r="U6616" s="54" t="s">
        <v>15</v>
      </c>
      <c r="V6616" s="50" t="s">
        <v>20</v>
      </c>
      <c r="X6616" s="48"/>
    </row>
    <row r="6617" spans="1:24" s="60" customFormat="1" x14ac:dyDescent="0.2">
      <c r="A6617" s="60">
        <v>33</v>
      </c>
      <c r="B6617" s="61" t="s">
        <v>4658</v>
      </c>
      <c r="C6617" s="61">
        <v>3302</v>
      </c>
      <c r="D6617" s="61" t="s">
        <v>6001</v>
      </c>
      <c r="G6617" s="62"/>
      <c r="J6617" s="51" t="s">
        <v>20</v>
      </c>
      <c r="M6617" s="62"/>
      <c r="P6617" s="51" t="s">
        <v>20</v>
      </c>
      <c r="Q6617" s="60" t="s">
        <v>6360</v>
      </c>
      <c r="R6617" s="60">
        <v>405</v>
      </c>
      <c r="S6617" s="62">
        <v>20</v>
      </c>
      <c r="U6617" s="54" t="s">
        <v>15</v>
      </c>
      <c r="V6617" s="50" t="s">
        <v>20</v>
      </c>
      <c r="X6617" s="48"/>
    </row>
    <row r="6618" spans="1:24" s="60" customFormat="1" x14ac:dyDescent="0.2">
      <c r="A6618" s="60">
        <v>33</v>
      </c>
      <c r="B6618" s="61" t="s">
        <v>4658</v>
      </c>
      <c r="C6618" s="61">
        <v>3302</v>
      </c>
      <c r="D6618" s="61" t="s">
        <v>6001</v>
      </c>
      <c r="G6618" s="62"/>
      <c r="J6618" s="51" t="s">
        <v>20</v>
      </c>
      <c r="M6618" s="62"/>
      <c r="P6618" s="51" t="s">
        <v>20</v>
      </c>
      <c r="Q6618" s="60" t="s">
        <v>6361</v>
      </c>
      <c r="R6618" s="60">
        <v>406</v>
      </c>
      <c r="S6618" s="62">
        <v>30</v>
      </c>
      <c r="U6618" s="54" t="s">
        <v>15</v>
      </c>
      <c r="V6618" s="50" t="s">
        <v>20</v>
      </c>
      <c r="X6618" s="48"/>
    </row>
    <row r="6619" spans="1:24" s="60" customFormat="1" x14ac:dyDescent="0.2">
      <c r="A6619" s="60">
        <v>33</v>
      </c>
      <c r="B6619" s="61" t="s">
        <v>4658</v>
      </c>
      <c r="C6619" s="61">
        <v>3302</v>
      </c>
      <c r="D6619" s="61" t="s">
        <v>6001</v>
      </c>
      <c r="G6619" s="62"/>
      <c r="J6619" s="51" t="s">
        <v>20</v>
      </c>
      <c r="M6619" s="62"/>
      <c r="P6619" s="51" t="s">
        <v>20</v>
      </c>
      <c r="Q6619" s="60" t="s">
        <v>6362</v>
      </c>
      <c r="R6619" s="60">
        <v>407</v>
      </c>
      <c r="S6619" s="62">
        <v>15.98</v>
      </c>
      <c r="U6619" s="54" t="s">
        <v>15</v>
      </c>
      <c r="V6619" s="50" t="s">
        <v>20</v>
      </c>
      <c r="X6619" s="48"/>
    </row>
    <row r="6620" spans="1:24" s="60" customFormat="1" x14ac:dyDescent="0.2">
      <c r="A6620" s="60">
        <v>33</v>
      </c>
      <c r="B6620" s="61" t="s">
        <v>4658</v>
      </c>
      <c r="C6620" s="61">
        <v>3302</v>
      </c>
      <c r="D6620" s="61" t="s">
        <v>6001</v>
      </c>
      <c r="G6620" s="62"/>
      <c r="J6620" s="51" t="s">
        <v>20</v>
      </c>
      <c r="M6620" s="62"/>
      <c r="P6620" s="51" t="s">
        <v>20</v>
      </c>
      <c r="Q6620" s="60" t="s">
        <v>6363</v>
      </c>
      <c r="R6620" s="60">
        <v>408</v>
      </c>
      <c r="S6620" s="62">
        <v>9.25</v>
      </c>
      <c r="U6620" s="54" t="s">
        <v>15</v>
      </c>
      <c r="V6620" s="50" t="s">
        <v>20</v>
      </c>
      <c r="X6620" s="48"/>
    </row>
    <row r="6621" spans="1:24" s="60" customFormat="1" x14ac:dyDescent="0.2">
      <c r="A6621" s="60">
        <v>33</v>
      </c>
      <c r="B6621" s="61" t="s">
        <v>4658</v>
      </c>
      <c r="C6621" s="61">
        <v>3302</v>
      </c>
      <c r="D6621" s="61" t="s">
        <v>6001</v>
      </c>
      <c r="G6621" s="62"/>
      <c r="J6621" s="51" t="s">
        <v>20</v>
      </c>
      <c r="M6621" s="62"/>
      <c r="P6621" s="51" t="s">
        <v>20</v>
      </c>
      <c r="Q6621" s="60" t="s">
        <v>6364</v>
      </c>
      <c r="R6621" s="60">
        <v>409</v>
      </c>
      <c r="S6621" s="62">
        <v>22</v>
      </c>
      <c r="U6621" s="54" t="s">
        <v>15</v>
      </c>
      <c r="V6621" s="50" t="s">
        <v>20</v>
      </c>
      <c r="X6621" s="48"/>
    </row>
    <row r="6622" spans="1:24" s="60" customFormat="1" x14ac:dyDescent="0.2">
      <c r="A6622" s="60">
        <v>33</v>
      </c>
      <c r="B6622" s="61" t="s">
        <v>4658</v>
      </c>
      <c r="C6622" s="61">
        <v>3302</v>
      </c>
      <c r="D6622" s="61" t="s">
        <v>6001</v>
      </c>
      <c r="G6622" s="62"/>
      <c r="J6622" s="51" t="s">
        <v>20</v>
      </c>
      <c r="M6622" s="62"/>
      <c r="P6622" s="51" t="s">
        <v>20</v>
      </c>
      <c r="Q6622" s="60" t="s">
        <v>6365</v>
      </c>
      <c r="R6622" s="60">
        <v>410</v>
      </c>
      <c r="S6622" s="62">
        <v>22</v>
      </c>
      <c r="U6622" s="54" t="s">
        <v>15</v>
      </c>
      <c r="V6622" s="50" t="s">
        <v>20</v>
      </c>
      <c r="X6622" s="48"/>
    </row>
    <row r="6623" spans="1:24" s="60" customFormat="1" x14ac:dyDescent="0.2">
      <c r="A6623" s="60">
        <v>33</v>
      </c>
      <c r="B6623" s="61" t="s">
        <v>4658</v>
      </c>
      <c r="C6623" s="61">
        <v>3302</v>
      </c>
      <c r="D6623" s="61" t="s">
        <v>6001</v>
      </c>
      <c r="G6623" s="62"/>
      <c r="J6623" s="51" t="s">
        <v>20</v>
      </c>
      <c r="M6623" s="62"/>
      <c r="P6623" s="51" t="s">
        <v>20</v>
      </c>
      <c r="Q6623" s="60" t="s">
        <v>4797</v>
      </c>
      <c r="R6623" s="60">
        <v>411</v>
      </c>
      <c r="S6623" s="62">
        <v>128</v>
      </c>
      <c r="U6623" s="54" t="s">
        <v>15</v>
      </c>
      <c r="V6623" s="50" t="s">
        <v>20</v>
      </c>
      <c r="X6623" s="48"/>
    </row>
    <row r="6624" spans="1:24" s="60" customFormat="1" x14ac:dyDescent="0.2">
      <c r="A6624" s="60">
        <v>33</v>
      </c>
      <c r="B6624" s="61" t="s">
        <v>4658</v>
      </c>
      <c r="C6624" s="61">
        <v>3302</v>
      </c>
      <c r="D6624" s="61" t="s">
        <v>6001</v>
      </c>
      <c r="G6624" s="62"/>
      <c r="J6624" s="51" t="s">
        <v>20</v>
      </c>
      <c r="M6624" s="62"/>
      <c r="P6624" s="51" t="s">
        <v>20</v>
      </c>
      <c r="Q6624" s="60" t="s">
        <v>4797</v>
      </c>
      <c r="R6624" s="60">
        <v>412</v>
      </c>
      <c r="S6624" s="62">
        <v>26</v>
      </c>
      <c r="U6624" s="54" t="s">
        <v>15</v>
      </c>
      <c r="V6624" s="50" t="s">
        <v>20</v>
      </c>
      <c r="X6624" s="48"/>
    </row>
    <row r="6625" spans="1:24" s="60" customFormat="1" x14ac:dyDescent="0.2">
      <c r="A6625" s="60">
        <v>33</v>
      </c>
      <c r="B6625" s="61" t="s">
        <v>4658</v>
      </c>
      <c r="C6625" s="61">
        <v>3302</v>
      </c>
      <c r="D6625" s="61" t="s">
        <v>6001</v>
      </c>
      <c r="G6625" s="62"/>
      <c r="J6625" s="51" t="s">
        <v>20</v>
      </c>
      <c r="M6625" s="62"/>
      <c r="P6625" s="51" t="s">
        <v>20</v>
      </c>
      <c r="Q6625" s="60" t="s">
        <v>6366</v>
      </c>
      <c r="R6625" s="60">
        <v>413</v>
      </c>
      <c r="S6625" s="62">
        <v>25</v>
      </c>
      <c r="U6625" s="54" t="s">
        <v>15</v>
      </c>
      <c r="V6625" s="50" t="s">
        <v>20</v>
      </c>
      <c r="X6625" s="48"/>
    </row>
    <row r="6626" spans="1:24" s="60" customFormat="1" x14ac:dyDescent="0.2">
      <c r="A6626" s="60">
        <v>33</v>
      </c>
      <c r="B6626" s="61" t="s">
        <v>4658</v>
      </c>
      <c r="C6626" s="61">
        <v>3302</v>
      </c>
      <c r="D6626" s="61" t="s">
        <v>6001</v>
      </c>
      <c r="G6626" s="62"/>
      <c r="J6626" s="51" t="s">
        <v>20</v>
      </c>
      <c r="M6626" s="62"/>
      <c r="P6626" s="51" t="s">
        <v>20</v>
      </c>
      <c r="Q6626" s="60" t="s">
        <v>6367</v>
      </c>
      <c r="R6626" s="60">
        <v>414</v>
      </c>
      <c r="S6626" s="62">
        <v>32</v>
      </c>
      <c r="U6626" s="54" t="s">
        <v>15</v>
      </c>
      <c r="V6626" s="50" t="s">
        <v>20</v>
      </c>
      <c r="X6626" s="48"/>
    </row>
    <row r="6627" spans="1:24" s="60" customFormat="1" x14ac:dyDescent="0.2">
      <c r="A6627" s="60">
        <v>33</v>
      </c>
      <c r="B6627" s="61" t="s">
        <v>4658</v>
      </c>
      <c r="C6627" s="61">
        <v>3302</v>
      </c>
      <c r="D6627" s="61" t="s">
        <v>6001</v>
      </c>
      <c r="G6627" s="62"/>
      <c r="J6627" s="51" t="s">
        <v>20</v>
      </c>
      <c r="M6627" s="62"/>
      <c r="P6627" s="51" t="s">
        <v>20</v>
      </c>
      <c r="Q6627" s="60" t="s">
        <v>4799</v>
      </c>
      <c r="R6627" s="60">
        <v>415</v>
      </c>
      <c r="S6627" s="62">
        <v>29</v>
      </c>
      <c r="U6627" s="54" t="s">
        <v>15</v>
      </c>
      <c r="V6627" s="50" t="s">
        <v>20</v>
      </c>
      <c r="X6627" s="48"/>
    </row>
    <row r="6628" spans="1:24" s="60" customFormat="1" x14ac:dyDescent="0.2">
      <c r="A6628" s="60">
        <v>33</v>
      </c>
      <c r="B6628" s="61" t="s">
        <v>4658</v>
      </c>
      <c r="C6628" s="61">
        <v>3302</v>
      </c>
      <c r="D6628" s="61" t="s">
        <v>6001</v>
      </c>
      <c r="G6628" s="62"/>
      <c r="J6628" s="51" t="s">
        <v>20</v>
      </c>
      <c r="M6628" s="62"/>
      <c r="P6628" s="51" t="s">
        <v>20</v>
      </c>
      <c r="Q6628" s="60" t="s">
        <v>4799</v>
      </c>
      <c r="R6628" s="60">
        <v>416</v>
      </c>
      <c r="S6628" s="62">
        <v>29</v>
      </c>
      <c r="U6628" s="54" t="s">
        <v>15</v>
      </c>
      <c r="V6628" s="50" t="s">
        <v>20</v>
      </c>
      <c r="X6628" s="48"/>
    </row>
    <row r="6629" spans="1:24" s="60" customFormat="1" x14ac:dyDescent="0.2">
      <c r="A6629" s="60">
        <v>33</v>
      </c>
      <c r="B6629" s="61" t="s">
        <v>4658</v>
      </c>
      <c r="C6629" s="61">
        <v>3302</v>
      </c>
      <c r="D6629" s="61" t="s">
        <v>6001</v>
      </c>
      <c r="G6629" s="62"/>
      <c r="J6629" s="51" t="s">
        <v>20</v>
      </c>
      <c r="M6629" s="62"/>
      <c r="P6629" s="51" t="s">
        <v>20</v>
      </c>
      <c r="Q6629" s="60" t="s">
        <v>6368</v>
      </c>
      <c r="R6629" s="60">
        <v>417</v>
      </c>
      <c r="S6629" s="62">
        <v>5.25</v>
      </c>
      <c r="U6629" s="54" t="s">
        <v>15</v>
      </c>
      <c r="V6629" s="50" t="s">
        <v>20</v>
      </c>
      <c r="X6629" s="48"/>
    </row>
    <row r="6630" spans="1:24" s="60" customFormat="1" x14ac:dyDescent="0.2">
      <c r="A6630" s="60">
        <v>33</v>
      </c>
      <c r="B6630" s="61" t="s">
        <v>4658</v>
      </c>
      <c r="C6630" s="61">
        <v>3302</v>
      </c>
      <c r="D6630" s="61" t="s">
        <v>6001</v>
      </c>
      <c r="G6630" s="62"/>
      <c r="J6630" s="51" t="s">
        <v>20</v>
      </c>
      <c r="M6630" s="62"/>
      <c r="P6630" s="51" t="s">
        <v>20</v>
      </c>
      <c r="Q6630" s="60" t="s">
        <v>6369</v>
      </c>
      <c r="R6630" s="60">
        <v>418</v>
      </c>
      <c r="S6630" s="62">
        <v>17.21</v>
      </c>
      <c r="U6630" s="54" t="s">
        <v>15</v>
      </c>
      <c r="V6630" s="50" t="s">
        <v>20</v>
      </c>
      <c r="X6630" s="48"/>
    </row>
    <row r="6631" spans="1:24" s="60" customFormat="1" x14ac:dyDescent="0.2">
      <c r="A6631" s="60">
        <v>33</v>
      </c>
      <c r="B6631" s="61" t="s">
        <v>4658</v>
      </c>
      <c r="C6631" s="61">
        <v>3302</v>
      </c>
      <c r="D6631" s="61" t="s">
        <v>6001</v>
      </c>
      <c r="G6631" s="62"/>
      <c r="J6631" s="51" t="s">
        <v>20</v>
      </c>
      <c r="M6631" s="62"/>
      <c r="P6631" s="51" t="s">
        <v>20</v>
      </c>
      <c r="Q6631" s="60" t="s">
        <v>6370</v>
      </c>
      <c r="R6631" s="60">
        <v>419</v>
      </c>
      <c r="S6631" s="62">
        <v>22</v>
      </c>
      <c r="U6631" s="54" t="s">
        <v>15</v>
      </c>
      <c r="V6631" s="50" t="s">
        <v>20</v>
      </c>
      <c r="X6631" s="48"/>
    </row>
    <row r="6632" spans="1:24" s="60" customFormat="1" x14ac:dyDescent="0.2">
      <c r="A6632" s="60">
        <v>33</v>
      </c>
      <c r="B6632" s="61" t="s">
        <v>4658</v>
      </c>
      <c r="C6632" s="61">
        <v>3302</v>
      </c>
      <c r="D6632" s="61" t="s">
        <v>6001</v>
      </c>
      <c r="G6632" s="62"/>
      <c r="J6632" s="51" t="s">
        <v>20</v>
      </c>
      <c r="M6632" s="62"/>
      <c r="P6632" s="51" t="s">
        <v>20</v>
      </c>
      <c r="Q6632" s="60" t="s">
        <v>6371</v>
      </c>
      <c r="R6632" s="60">
        <v>420</v>
      </c>
      <c r="S6632" s="62">
        <v>54.8</v>
      </c>
      <c r="U6632" s="54" t="s">
        <v>15</v>
      </c>
      <c r="V6632" s="50" t="s">
        <v>20</v>
      </c>
      <c r="X6632" s="48"/>
    </row>
    <row r="6633" spans="1:24" s="60" customFormat="1" x14ac:dyDescent="0.2">
      <c r="A6633" s="60">
        <v>33</v>
      </c>
      <c r="B6633" s="61" t="s">
        <v>4658</v>
      </c>
      <c r="C6633" s="61">
        <v>3302</v>
      </c>
      <c r="D6633" s="61" t="s">
        <v>6001</v>
      </c>
      <c r="G6633" s="62"/>
      <c r="J6633" s="51" t="s">
        <v>20</v>
      </c>
      <c r="M6633" s="62"/>
      <c r="P6633" s="51" t="s">
        <v>20</v>
      </c>
      <c r="Q6633" s="60" t="s">
        <v>6372</v>
      </c>
      <c r="R6633" s="60">
        <v>421</v>
      </c>
      <c r="S6633" s="62">
        <v>89</v>
      </c>
      <c r="U6633" s="54" t="s">
        <v>15</v>
      </c>
      <c r="V6633" s="50" t="s">
        <v>20</v>
      </c>
      <c r="X6633" s="48"/>
    </row>
    <row r="6634" spans="1:24" s="60" customFormat="1" x14ac:dyDescent="0.2">
      <c r="A6634" s="60">
        <v>33</v>
      </c>
      <c r="B6634" s="61" t="s">
        <v>4658</v>
      </c>
      <c r="C6634" s="61">
        <v>3302</v>
      </c>
      <c r="D6634" s="61" t="s">
        <v>6001</v>
      </c>
      <c r="G6634" s="62"/>
      <c r="J6634" s="51" t="s">
        <v>20</v>
      </c>
      <c r="M6634" s="62"/>
      <c r="P6634" s="51" t="s">
        <v>20</v>
      </c>
      <c r="Q6634" s="60" t="s">
        <v>6372</v>
      </c>
      <c r="R6634" s="60">
        <v>422</v>
      </c>
      <c r="S6634" s="62">
        <v>98</v>
      </c>
      <c r="U6634" s="54" t="s">
        <v>15</v>
      </c>
      <c r="V6634" s="50" t="s">
        <v>20</v>
      </c>
      <c r="X6634" s="48"/>
    </row>
    <row r="6635" spans="1:24" s="60" customFormat="1" x14ac:dyDescent="0.2">
      <c r="A6635" s="60">
        <v>33</v>
      </c>
      <c r="B6635" s="61" t="s">
        <v>4658</v>
      </c>
      <c r="C6635" s="61">
        <v>3302</v>
      </c>
      <c r="D6635" s="61" t="s">
        <v>6001</v>
      </c>
      <c r="G6635" s="62"/>
      <c r="J6635" s="51" t="s">
        <v>20</v>
      </c>
      <c r="M6635" s="62"/>
      <c r="P6635" s="51" t="s">
        <v>20</v>
      </c>
      <c r="Q6635" s="60" t="s">
        <v>2930</v>
      </c>
      <c r="R6635" s="60">
        <v>423</v>
      </c>
      <c r="S6635" s="62">
        <v>53</v>
      </c>
      <c r="U6635" s="54" t="s">
        <v>15</v>
      </c>
      <c r="V6635" s="50"/>
      <c r="X6635" s="48"/>
    </row>
    <row r="6636" spans="1:24" s="60" customFormat="1" x14ac:dyDescent="0.2">
      <c r="A6636" s="60">
        <v>33</v>
      </c>
      <c r="B6636" s="61" t="s">
        <v>4658</v>
      </c>
      <c r="C6636" s="61">
        <v>3302</v>
      </c>
      <c r="D6636" s="61" t="s">
        <v>6001</v>
      </c>
      <c r="G6636" s="62"/>
      <c r="J6636" s="51" t="s">
        <v>20</v>
      </c>
      <c r="M6636" s="62"/>
      <c r="P6636" s="51" t="s">
        <v>20</v>
      </c>
      <c r="Q6636" s="60" t="s">
        <v>6373</v>
      </c>
      <c r="R6636" s="60">
        <v>424</v>
      </c>
      <c r="S6636" s="62">
        <v>17.48</v>
      </c>
      <c r="U6636" s="54" t="s">
        <v>15</v>
      </c>
      <c r="V6636" s="50" t="s">
        <v>20</v>
      </c>
      <c r="X6636" s="48"/>
    </row>
    <row r="6637" spans="1:24" s="60" customFormat="1" x14ac:dyDescent="0.2">
      <c r="A6637" s="60">
        <v>33</v>
      </c>
      <c r="B6637" s="61" t="s">
        <v>4658</v>
      </c>
      <c r="C6637" s="61">
        <v>3302</v>
      </c>
      <c r="D6637" s="61" t="s">
        <v>6001</v>
      </c>
      <c r="G6637" s="62"/>
      <c r="J6637" s="51" t="s">
        <v>20</v>
      </c>
      <c r="M6637" s="62"/>
      <c r="P6637" s="51" t="s">
        <v>20</v>
      </c>
      <c r="Q6637" s="60" t="s">
        <v>6374</v>
      </c>
      <c r="R6637" s="60">
        <v>425</v>
      </c>
      <c r="S6637" s="62">
        <v>14.38</v>
      </c>
      <c r="U6637" s="54" t="s">
        <v>15</v>
      </c>
      <c r="V6637" s="50" t="s">
        <v>20</v>
      </c>
      <c r="X6637" s="48"/>
    </row>
    <row r="6638" spans="1:24" s="60" customFormat="1" x14ac:dyDescent="0.2">
      <c r="A6638" s="60">
        <v>33</v>
      </c>
      <c r="B6638" s="61" t="s">
        <v>4658</v>
      </c>
      <c r="C6638" s="61">
        <v>3302</v>
      </c>
      <c r="D6638" s="61" t="s">
        <v>6001</v>
      </c>
      <c r="G6638" s="62"/>
      <c r="J6638" s="51" t="s">
        <v>20</v>
      </c>
      <c r="M6638" s="62"/>
      <c r="P6638" s="51" t="s">
        <v>20</v>
      </c>
      <c r="Q6638" s="60" t="s">
        <v>6375</v>
      </c>
      <c r="R6638" s="60">
        <v>426</v>
      </c>
      <c r="S6638" s="62">
        <v>25</v>
      </c>
      <c r="U6638" s="54" t="s">
        <v>15</v>
      </c>
      <c r="V6638" s="50" t="s">
        <v>20</v>
      </c>
      <c r="X6638" s="48"/>
    </row>
    <row r="6639" spans="1:24" s="60" customFormat="1" x14ac:dyDescent="0.2">
      <c r="A6639" s="60">
        <v>33</v>
      </c>
      <c r="B6639" s="61" t="s">
        <v>4658</v>
      </c>
      <c r="C6639" s="61">
        <v>3302</v>
      </c>
      <c r="D6639" s="61" t="s">
        <v>6001</v>
      </c>
      <c r="G6639" s="62"/>
      <c r="J6639" s="51" t="s">
        <v>20</v>
      </c>
      <c r="M6639" s="62"/>
      <c r="P6639" s="51" t="s">
        <v>20</v>
      </c>
      <c r="Q6639" s="60" t="s">
        <v>6376</v>
      </c>
      <c r="R6639" s="60">
        <v>427</v>
      </c>
      <c r="S6639" s="62">
        <v>36</v>
      </c>
      <c r="U6639" s="54" t="s">
        <v>15</v>
      </c>
      <c r="V6639" s="50" t="s">
        <v>20</v>
      </c>
      <c r="X6639" s="48"/>
    </row>
    <row r="6640" spans="1:24" s="60" customFormat="1" x14ac:dyDescent="0.2">
      <c r="A6640" s="60">
        <v>33</v>
      </c>
      <c r="B6640" s="61" t="s">
        <v>4658</v>
      </c>
      <c r="C6640" s="61">
        <v>3302</v>
      </c>
      <c r="D6640" s="61" t="s">
        <v>6001</v>
      </c>
      <c r="G6640" s="62"/>
      <c r="J6640" s="51" t="s">
        <v>20</v>
      </c>
      <c r="M6640" s="62"/>
      <c r="P6640" s="51" t="s">
        <v>20</v>
      </c>
      <c r="Q6640" s="60" t="s">
        <v>6377</v>
      </c>
      <c r="R6640" s="60">
        <v>428</v>
      </c>
      <c r="S6640" s="62">
        <v>11.039</v>
      </c>
      <c r="U6640" s="54" t="s">
        <v>15</v>
      </c>
      <c r="V6640" s="50" t="s">
        <v>20</v>
      </c>
      <c r="X6640" s="48"/>
    </row>
    <row r="6641" spans="1:24" s="60" customFormat="1" x14ac:dyDescent="0.2">
      <c r="A6641" s="60">
        <v>33</v>
      </c>
      <c r="B6641" s="61" t="s">
        <v>4658</v>
      </c>
      <c r="C6641" s="61">
        <v>3302</v>
      </c>
      <c r="D6641" s="61" t="s">
        <v>6001</v>
      </c>
      <c r="G6641" s="62"/>
      <c r="J6641" s="51" t="s">
        <v>20</v>
      </c>
      <c r="M6641" s="62"/>
      <c r="P6641" s="51" t="s">
        <v>20</v>
      </c>
      <c r="Q6641" s="60" t="s">
        <v>6378</v>
      </c>
      <c r="R6641" s="60">
        <v>429</v>
      </c>
      <c r="S6641" s="62">
        <v>28</v>
      </c>
      <c r="U6641" s="54" t="s">
        <v>15</v>
      </c>
      <c r="V6641" s="50" t="s">
        <v>20</v>
      </c>
      <c r="X6641" s="48"/>
    </row>
    <row r="6642" spans="1:24" s="60" customFormat="1" x14ac:dyDescent="0.2">
      <c r="A6642" s="60">
        <v>33</v>
      </c>
      <c r="B6642" s="61" t="s">
        <v>4658</v>
      </c>
      <c r="C6642" s="61">
        <v>3302</v>
      </c>
      <c r="D6642" s="61" t="s">
        <v>6001</v>
      </c>
      <c r="G6642" s="62"/>
      <c r="J6642" s="51" t="s">
        <v>20</v>
      </c>
      <c r="M6642" s="62"/>
      <c r="P6642" s="51" t="s">
        <v>20</v>
      </c>
      <c r="Q6642" s="60" t="s">
        <v>5565</v>
      </c>
      <c r="R6642" s="60">
        <v>430</v>
      </c>
      <c r="S6642" s="62">
        <v>25</v>
      </c>
      <c r="U6642" s="54" t="s">
        <v>15</v>
      </c>
      <c r="V6642" s="50" t="s">
        <v>20</v>
      </c>
      <c r="X6642" s="48"/>
    </row>
    <row r="6643" spans="1:24" s="60" customFormat="1" x14ac:dyDescent="0.2">
      <c r="A6643" s="60">
        <v>33</v>
      </c>
      <c r="B6643" s="61" t="s">
        <v>4658</v>
      </c>
      <c r="C6643" s="61">
        <v>3302</v>
      </c>
      <c r="D6643" s="61" t="s">
        <v>6001</v>
      </c>
      <c r="G6643" s="62"/>
      <c r="J6643" s="51" t="s">
        <v>20</v>
      </c>
      <c r="M6643" s="62"/>
      <c r="P6643" s="51" t="s">
        <v>20</v>
      </c>
      <c r="Q6643" s="60" t="s">
        <v>6379</v>
      </c>
      <c r="R6643" s="60">
        <v>431</v>
      </c>
      <c r="S6643" s="62">
        <v>10</v>
      </c>
      <c r="U6643" s="54" t="s">
        <v>15</v>
      </c>
      <c r="V6643" s="50" t="s">
        <v>20</v>
      </c>
      <c r="X6643" s="48"/>
    </row>
    <row r="6644" spans="1:24" s="60" customFormat="1" x14ac:dyDescent="0.2">
      <c r="A6644" s="60">
        <v>33</v>
      </c>
      <c r="B6644" s="61" t="s">
        <v>4658</v>
      </c>
      <c r="C6644" s="61">
        <v>3302</v>
      </c>
      <c r="D6644" s="61" t="s">
        <v>6001</v>
      </c>
      <c r="G6644" s="62"/>
      <c r="J6644" s="51" t="s">
        <v>20</v>
      </c>
      <c r="M6644" s="62"/>
      <c r="P6644" s="51" t="s">
        <v>20</v>
      </c>
      <c r="Q6644" s="60" t="s">
        <v>6380</v>
      </c>
      <c r="R6644" s="60">
        <v>432</v>
      </c>
      <c r="S6644" s="62">
        <v>138</v>
      </c>
      <c r="U6644" s="54" t="s">
        <v>15</v>
      </c>
      <c r="V6644" s="50" t="s">
        <v>20</v>
      </c>
      <c r="X6644" s="48"/>
    </row>
    <row r="6645" spans="1:24" s="60" customFormat="1" x14ac:dyDescent="0.2">
      <c r="A6645" s="60">
        <v>33</v>
      </c>
      <c r="B6645" s="61" t="s">
        <v>4658</v>
      </c>
      <c r="C6645" s="61">
        <v>3302</v>
      </c>
      <c r="D6645" s="61" t="s">
        <v>6001</v>
      </c>
      <c r="G6645" s="62"/>
      <c r="J6645" s="51" t="s">
        <v>20</v>
      </c>
      <c r="M6645" s="62"/>
      <c r="P6645" s="51" t="s">
        <v>20</v>
      </c>
      <c r="Q6645" s="60" t="s">
        <v>5376</v>
      </c>
      <c r="R6645" s="60">
        <v>433</v>
      </c>
      <c r="S6645" s="62">
        <v>26</v>
      </c>
      <c r="U6645" s="54" t="s">
        <v>15</v>
      </c>
      <c r="V6645" s="50" t="s">
        <v>20</v>
      </c>
      <c r="X6645" s="48"/>
    </row>
    <row r="6646" spans="1:24" s="60" customFormat="1" x14ac:dyDescent="0.2">
      <c r="A6646" s="60">
        <v>33</v>
      </c>
      <c r="B6646" s="61" t="s">
        <v>4658</v>
      </c>
      <c r="C6646" s="61">
        <v>3302</v>
      </c>
      <c r="D6646" s="61" t="s">
        <v>6001</v>
      </c>
      <c r="G6646" s="62"/>
      <c r="J6646" s="51" t="s">
        <v>20</v>
      </c>
      <c r="M6646" s="62"/>
      <c r="P6646" s="51" t="s">
        <v>20</v>
      </c>
      <c r="Q6646" s="60" t="s">
        <v>6381</v>
      </c>
      <c r="R6646" s="60">
        <v>434</v>
      </c>
      <c r="S6646" s="62">
        <v>21.7</v>
      </c>
      <c r="U6646" s="54" t="s">
        <v>15</v>
      </c>
      <c r="V6646" s="50" t="s">
        <v>20</v>
      </c>
      <c r="X6646" s="48"/>
    </row>
    <row r="6647" spans="1:24" s="60" customFormat="1" x14ac:dyDescent="0.2">
      <c r="A6647" s="60">
        <v>33</v>
      </c>
      <c r="B6647" s="61" t="s">
        <v>4658</v>
      </c>
      <c r="C6647" s="61">
        <v>3302</v>
      </c>
      <c r="D6647" s="61" t="s">
        <v>6001</v>
      </c>
      <c r="G6647" s="62"/>
      <c r="J6647" s="51" t="s">
        <v>20</v>
      </c>
      <c r="M6647" s="62"/>
      <c r="P6647" s="51" t="s">
        <v>20</v>
      </c>
      <c r="Q6647" s="60" t="s">
        <v>6382</v>
      </c>
      <c r="R6647" s="60">
        <v>435</v>
      </c>
      <c r="S6647" s="62">
        <v>10</v>
      </c>
      <c r="U6647" s="54" t="s">
        <v>15</v>
      </c>
      <c r="V6647" s="50" t="s">
        <v>20</v>
      </c>
      <c r="X6647" s="48"/>
    </row>
    <row r="6648" spans="1:24" s="60" customFormat="1" x14ac:dyDescent="0.2">
      <c r="A6648" s="60">
        <v>33</v>
      </c>
      <c r="B6648" s="61" t="s">
        <v>4658</v>
      </c>
      <c r="C6648" s="61">
        <v>3302</v>
      </c>
      <c r="D6648" s="61" t="s">
        <v>6001</v>
      </c>
      <c r="G6648" s="62"/>
      <c r="J6648" s="51" t="s">
        <v>20</v>
      </c>
      <c r="M6648" s="62"/>
      <c r="P6648" s="51" t="s">
        <v>20</v>
      </c>
      <c r="Q6648" s="60" t="s">
        <v>6383</v>
      </c>
      <c r="R6648" s="60">
        <v>436</v>
      </c>
      <c r="S6648" s="62">
        <v>58</v>
      </c>
      <c r="U6648" s="54" t="s">
        <v>15</v>
      </c>
      <c r="V6648" s="50" t="s">
        <v>20</v>
      </c>
      <c r="X6648" s="48"/>
    </row>
    <row r="6649" spans="1:24" s="60" customFormat="1" x14ac:dyDescent="0.2">
      <c r="A6649" s="60">
        <v>33</v>
      </c>
      <c r="B6649" s="61" t="s">
        <v>4658</v>
      </c>
      <c r="C6649" s="61">
        <v>3302</v>
      </c>
      <c r="D6649" s="61" t="s">
        <v>6001</v>
      </c>
      <c r="G6649" s="62"/>
      <c r="J6649" s="51" t="s">
        <v>20</v>
      </c>
      <c r="M6649" s="62"/>
      <c r="P6649" s="51" t="s">
        <v>20</v>
      </c>
      <c r="Q6649" s="60" t="s">
        <v>6383</v>
      </c>
      <c r="R6649" s="60">
        <v>437</v>
      </c>
      <c r="S6649" s="62">
        <v>36.89</v>
      </c>
      <c r="U6649" s="54" t="s">
        <v>15</v>
      </c>
      <c r="V6649" s="50" t="s">
        <v>20</v>
      </c>
      <c r="X6649" s="48"/>
    </row>
    <row r="6650" spans="1:24" s="60" customFormat="1" x14ac:dyDescent="0.2">
      <c r="A6650" s="60">
        <v>33</v>
      </c>
      <c r="B6650" s="61" t="s">
        <v>4658</v>
      </c>
      <c r="C6650" s="61">
        <v>3302</v>
      </c>
      <c r="D6650" s="61" t="s">
        <v>6001</v>
      </c>
      <c r="G6650" s="62"/>
      <c r="J6650" s="51" t="s">
        <v>20</v>
      </c>
      <c r="M6650" s="62"/>
      <c r="P6650" s="51" t="s">
        <v>20</v>
      </c>
      <c r="Q6650" s="60" t="s">
        <v>6384</v>
      </c>
      <c r="R6650" s="60">
        <v>438</v>
      </c>
      <c r="S6650" s="62">
        <v>20</v>
      </c>
      <c r="U6650" s="54" t="s">
        <v>15</v>
      </c>
      <c r="V6650" s="50" t="s">
        <v>20</v>
      </c>
      <c r="X6650" s="48"/>
    </row>
    <row r="6651" spans="1:24" s="60" customFormat="1" x14ac:dyDescent="0.2">
      <c r="A6651" s="60">
        <v>33</v>
      </c>
      <c r="B6651" s="61" t="s">
        <v>4658</v>
      </c>
      <c r="C6651" s="61">
        <v>3302</v>
      </c>
      <c r="D6651" s="61" t="s">
        <v>6001</v>
      </c>
      <c r="G6651" s="62"/>
      <c r="J6651" s="51" t="s">
        <v>20</v>
      </c>
      <c r="M6651" s="62"/>
      <c r="P6651" s="51" t="s">
        <v>20</v>
      </c>
      <c r="Q6651" s="60" t="s">
        <v>6385</v>
      </c>
      <c r="R6651" s="60">
        <v>439</v>
      </c>
      <c r="S6651" s="62">
        <v>51</v>
      </c>
      <c r="U6651" s="54" t="s">
        <v>15</v>
      </c>
      <c r="V6651" s="50" t="s">
        <v>20</v>
      </c>
      <c r="X6651" s="48"/>
    </row>
    <row r="6652" spans="1:24" s="60" customFormat="1" x14ac:dyDescent="0.2">
      <c r="A6652" s="60">
        <v>33</v>
      </c>
      <c r="B6652" s="61" t="s">
        <v>4658</v>
      </c>
      <c r="C6652" s="61">
        <v>3302</v>
      </c>
      <c r="D6652" s="61" t="s">
        <v>6001</v>
      </c>
      <c r="G6652" s="62"/>
      <c r="J6652" s="51" t="s">
        <v>20</v>
      </c>
      <c r="M6652" s="62"/>
      <c r="P6652" s="51" t="s">
        <v>20</v>
      </c>
      <c r="Q6652" s="60" t="s">
        <v>6385</v>
      </c>
      <c r="R6652" s="60">
        <v>440</v>
      </c>
      <c r="S6652" s="62">
        <v>40.659999999999997</v>
      </c>
      <c r="U6652" s="54" t="s">
        <v>15</v>
      </c>
      <c r="V6652" s="50" t="s">
        <v>20</v>
      </c>
      <c r="X6652" s="48"/>
    </row>
    <row r="6653" spans="1:24" s="60" customFormat="1" x14ac:dyDescent="0.2">
      <c r="A6653" s="60">
        <v>33</v>
      </c>
      <c r="B6653" s="61" t="s">
        <v>4658</v>
      </c>
      <c r="C6653" s="61">
        <v>3302</v>
      </c>
      <c r="D6653" s="61" t="s">
        <v>6001</v>
      </c>
      <c r="G6653" s="62"/>
      <c r="J6653" s="51" t="s">
        <v>20</v>
      </c>
      <c r="M6653" s="62"/>
      <c r="P6653" s="51" t="s">
        <v>20</v>
      </c>
      <c r="Q6653" s="60" t="s">
        <v>6386</v>
      </c>
      <c r="R6653" s="60">
        <v>441</v>
      </c>
      <c r="S6653" s="62">
        <v>40</v>
      </c>
      <c r="U6653" s="54" t="s">
        <v>15</v>
      </c>
      <c r="V6653" s="50" t="s">
        <v>20</v>
      </c>
      <c r="X6653" s="48"/>
    </row>
    <row r="6654" spans="1:24" s="60" customFormat="1" x14ac:dyDescent="0.2">
      <c r="A6654" s="60">
        <v>33</v>
      </c>
      <c r="B6654" s="61" t="s">
        <v>4658</v>
      </c>
      <c r="C6654" s="61">
        <v>3302</v>
      </c>
      <c r="D6654" s="61" t="s">
        <v>6001</v>
      </c>
      <c r="G6654" s="62"/>
      <c r="J6654" s="51" t="s">
        <v>20</v>
      </c>
      <c r="M6654" s="62"/>
      <c r="P6654" s="51" t="s">
        <v>20</v>
      </c>
      <c r="Q6654" s="60" t="s">
        <v>6387</v>
      </c>
      <c r="R6654" s="60">
        <v>442</v>
      </c>
      <c r="S6654" s="62">
        <v>26</v>
      </c>
      <c r="U6654" s="54" t="s">
        <v>15</v>
      </c>
      <c r="V6654" s="50" t="s">
        <v>20</v>
      </c>
      <c r="X6654" s="48"/>
    </row>
    <row r="6655" spans="1:24" s="60" customFormat="1" x14ac:dyDescent="0.2">
      <c r="A6655" s="60">
        <v>33</v>
      </c>
      <c r="B6655" s="61" t="s">
        <v>4658</v>
      </c>
      <c r="C6655" s="61">
        <v>3302</v>
      </c>
      <c r="D6655" s="61" t="s">
        <v>6001</v>
      </c>
      <c r="G6655" s="62"/>
      <c r="J6655" s="51" t="s">
        <v>20</v>
      </c>
      <c r="M6655" s="62"/>
      <c r="P6655" s="51" t="s">
        <v>20</v>
      </c>
      <c r="Q6655" s="60" t="s">
        <v>6388</v>
      </c>
      <c r="R6655" s="60">
        <v>443</v>
      </c>
      <c r="S6655" s="62">
        <v>7</v>
      </c>
      <c r="U6655" s="54" t="s">
        <v>15</v>
      </c>
      <c r="V6655" s="50" t="s">
        <v>20</v>
      </c>
      <c r="X6655" s="48"/>
    </row>
    <row r="6656" spans="1:24" s="60" customFormat="1" x14ac:dyDescent="0.2">
      <c r="A6656" s="60">
        <v>33</v>
      </c>
      <c r="B6656" s="61" t="s">
        <v>4658</v>
      </c>
      <c r="C6656" s="61">
        <v>3302</v>
      </c>
      <c r="D6656" s="61" t="s">
        <v>6001</v>
      </c>
      <c r="G6656" s="62"/>
      <c r="J6656" s="51" t="s">
        <v>20</v>
      </c>
      <c r="M6656" s="62"/>
      <c r="P6656" s="51" t="s">
        <v>20</v>
      </c>
      <c r="Q6656" s="60" t="s">
        <v>6389</v>
      </c>
      <c r="R6656" s="60">
        <v>444</v>
      </c>
      <c r="S6656" s="62">
        <v>44</v>
      </c>
      <c r="U6656" s="54" t="s">
        <v>15</v>
      </c>
      <c r="V6656" s="50" t="s">
        <v>20</v>
      </c>
      <c r="X6656" s="48"/>
    </row>
    <row r="6657" spans="1:24" s="60" customFormat="1" x14ac:dyDescent="0.2">
      <c r="A6657" s="60">
        <v>33</v>
      </c>
      <c r="B6657" s="61" t="s">
        <v>4658</v>
      </c>
      <c r="C6657" s="61">
        <v>3302</v>
      </c>
      <c r="D6657" s="61" t="s">
        <v>6001</v>
      </c>
      <c r="G6657" s="62"/>
      <c r="J6657" s="51" t="s">
        <v>20</v>
      </c>
      <c r="M6657" s="62"/>
      <c r="P6657" s="51" t="s">
        <v>20</v>
      </c>
      <c r="Q6657" s="60" t="s">
        <v>6390</v>
      </c>
      <c r="R6657" s="60">
        <v>445</v>
      </c>
      <c r="S6657" s="62">
        <v>52</v>
      </c>
      <c r="U6657" s="54" t="s">
        <v>15</v>
      </c>
      <c r="V6657" s="50" t="s">
        <v>20</v>
      </c>
      <c r="X6657" s="48"/>
    </row>
    <row r="6658" spans="1:24" s="60" customFormat="1" x14ac:dyDescent="0.2">
      <c r="A6658" s="60">
        <v>33</v>
      </c>
      <c r="B6658" s="61" t="s">
        <v>4658</v>
      </c>
      <c r="C6658" s="61">
        <v>3302</v>
      </c>
      <c r="D6658" s="61" t="s">
        <v>6001</v>
      </c>
      <c r="G6658" s="62"/>
      <c r="J6658" s="51" t="s">
        <v>20</v>
      </c>
      <c r="M6658" s="62"/>
      <c r="P6658" s="51" t="s">
        <v>20</v>
      </c>
      <c r="Q6658" s="60" t="s">
        <v>6391</v>
      </c>
      <c r="R6658" s="60">
        <v>446</v>
      </c>
      <c r="S6658" s="62">
        <v>35</v>
      </c>
      <c r="U6658" s="54" t="s">
        <v>15</v>
      </c>
      <c r="V6658" s="50" t="s">
        <v>20</v>
      </c>
      <c r="X6658" s="48"/>
    </row>
    <row r="6659" spans="1:24" s="60" customFormat="1" x14ac:dyDescent="0.2">
      <c r="A6659" s="60">
        <v>33</v>
      </c>
      <c r="B6659" s="61" t="s">
        <v>4658</v>
      </c>
      <c r="C6659" s="61">
        <v>3302</v>
      </c>
      <c r="D6659" s="61" t="s">
        <v>6001</v>
      </c>
      <c r="G6659" s="62"/>
      <c r="J6659" s="51" t="s">
        <v>20</v>
      </c>
      <c r="M6659" s="62"/>
      <c r="P6659" s="51" t="s">
        <v>20</v>
      </c>
      <c r="Q6659" s="60" t="s">
        <v>6392</v>
      </c>
      <c r="R6659" s="60">
        <v>447</v>
      </c>
      <c r="S6659" s="62">
        <v>13</v>
      </c>
      <c r="U6659" s="54" t="s">
        <v>15</v>
      </c>
      <c r="V6659" s="50" t="s">
        <v>20</v>
      </c>
      <c r="X6659" s="48"/>
    </row>
    <row r="6660" spans="1:24" s="60" customFormat="1" x14ac:dyDescent="0.2">
      <c r="A6660" s="60">
        <v>33</v>
      </c>
      <c r="B6660" s="61" t="s">
        <v>4658</v>
      </c>
      <c r="C6660" s="61">
        <v>3302</v>
      </c>
      <c r="D6660" s="61" t="s">
        <v>6001</v>
      </c>
      <c r="G6660" s="62"/>
      <c r="J6660" s="51" t="s">
        <v>20</v>
      </c>
      <c r="M6660" s="62"/>
      <c r="P6660" s="51" t="s">
        <v>20</v>
      </c>
      <c r="Q6660" s="60" t="s">
        <v>6393</v>
      </c>
      <c r="R6660" s="60">
        <v>448</v>
      </c>
      <c r="S6660" s="62">
        <v>13</v>
      </c>
      <c r="U6660" s="54" t="s">
        <v>15</v>
      </c>
      <c r="V6660" s="50" t="s">
        <v>20</v>
      </c>
      <c r="X6660" s="48"/>
    </row>
    <row r="6661" spans="1:24" s="60" customFormat="1" x14ac:dyDescent="0.2">
      <c r="A6661" s="60">
        <v>33</v>
      </c>
      <c r="B6661" s="61" t="s">
        <v>4658</v>
      </c>
      <c r="C6661" s="61">
        <v>3302</v>
      </c>
      <c r="D6661" s="61" t="s">
        <v>6001</v>
      </c>
      <c r="G6661" s="62"/>
      <c r="J6661" s="51" t="s">
        <v>20</v>
      </c>
      <c r="M6661" s="62"/>
      <c r="P6661" s="51" t="s">
        <v>20</v>
      </c>
      <c r="Q6661" s="60" t="s">
        <v>6393</v>
      </c>
      <c r="R6661" s="60">
        <v>449</v>
      </c>
      <c r="S6661" s="62">
        <v>11.35</v>
      </c>
      <c r="U6661" s="54" t="s">
        <v>15</v>
      </c>
      <c r="V6661" s="50" t="s">
        <v>20</v>
      </c>
      <c r="X6661" s="48"/>
    </row>
    <row r="6662" spans="1:24" s="60" customFormat="1" x14ac:dyDescent="0.2">
      <c r="A6662" s="60">
        <v>33</v>
      </c>
      <c r="B6662" s="61" t="s">
        <v>4658</v>
      </c>
      <c r="C6662" s="61">
        <v>3302</v>
      </c>
      <c r="D6662" s="61" t="s">
        <v>6001</v>
      </c>
      <c r="G6662" s="62"/>
      <c r="J6662" s="51" t="s">
        <v>20</v>
      </c>
      <c r="M6662" s="62"/>
      <c r="P6662" s="51" t="s">
        <v>20</v>
      </c>
      <c r="Q6662" s="60" t="s">
        <v>6394</v>
      </c>
      <c r="R6662" s="60">
        <v>450</v>
      </c>
      <c r="S6662" s="62">
        <v>17</v>
      </c>
      <c r="U6662" s="54" t="s">
        <v>15</v>
      </c>
      <c r="V6662" s="50" t="s">
        <v>20</v>
      </c>
      <c r="X6662" s="48"/>
    </row>
    <row r="6663" spans="1:24" s="60" customFormat="1" x14ac:dyDescent="0.2">
      <c r="A6663" s="60">
        <v>33</v>
      </c>
      <c r="B6663" s="61" t="s">
        <v>4658</v>
      </c>
      <c r="C6663" s="61">
        <v>3302</v>
      </c>
      <c r="D6663" s="61" t="s">
        <v>6001</v>
      </c>
      <c r="G6663" s="62"/>
      <c r="J6663" s="51" t="s">
        <v>20</v>
      </c>
      <c r="M6663" s="62"/>
      <c r="P6663" s="51" t="s">
        <v>20</v>
      </c>
      <c r="Q6663" s="60" t="s">
        <v>6395</v>
      </c>
      <c r="R6663" s="60">
        <v>451</v>
      </c>
      <c r="S6663" s="62">
        <v>13.4</v>
      </c>
      <c r="U6663" s="54" t="s">
        <v>15</v>
      </c>
      <c r="V6663" s="50" t="s">
        <v>20</v>
      </c>
      <c r="X6663" s="48"/>
    </row>
    <row r="6664" spans="1:24" s="60" customFormat="1" x14ac:dyDescent="0.2">
      <c r="A6664" s="60">
        <v>33</v>
      </c>
      <c r="B6664" s="61" t="s">
        <v>4658</v>
      </c>
      <c r="C6664" s="61">
        <v>3302</v>
      </c>
      <c r="D6664" s="61" t="s">
        <v>6001</v>
      </c>
      <c r="G6664" s="62"/>
      <c r="J6664" s="51" t="s">
        <v>20</v>
      </c>
      <c r="M6664" s="62"/>
      <c r="P6664" s="51" t="s">
        <v>20</v>
      </c>
      <c r="Q6664" s="60" t="s">
        <v>6396</v>
      </c>
      <c r="R6664" s="60">
        <v>452</v>
      </c>
      <c r="S6664" s="62">
        <v>24</v>
      </c>
      <c r="U6664" s="54" t="s">
        <v>15</v>
      </c>
      <c r="V6664" s="50" t="s">
        <v>20</v>
      </c>
      <c r="X6664" s="48"/>
    </row>
    <row r="6665" spans="1:24" s="60" customFormat="1" x14ac:dyDescent="0.2">
      <c r="A6665" s="60">
        <v>33</v>
      </c>
      <c r="B6665" s="61" t="s">
        <v>4658</v>
      </c>
      <c r="C6665" s="61">
        <v>3302</v>
      </c>
      <c r="D6665" s="61" t="s">
        <v>6001</v>
      </c>
      <c r="G6665" s="62"/>
      <c r="J6665" s="51" t="s">
        <v>20</v>
      </c>
      <c r="M6665" s="62"/>
      <c r="P6665" s="51" t="s">
        <v>20</v>
      </c>
      <c r="Q6665" s="60" t="s">
        <v>6397</v>
      </c>
      <c r="R6665" s="60">
        <v>453</v>
      </c>
      <c r="S6665" s="62">
        <v>36.01</v>
      </c>
      <c r="U6665" s="54" t="s">
        <v>15</v>
      </c>
      <c r="V6665" s="50" t="s">
        <v>20</v>
      </c>
      <c r="X6665" s="48"/>
    </row>
    <row r="6666" spans="1:24" s="60" customFormat="1" x14ac:dyDescent="0.2">
      <c r="A6666" s="60">
        <v>33</v>
      </c>
      <c r="B6666" s="61" t="s">
        <v>4658</v>
      </c>
      <c r="C6666" s="61">
        <v>3302</v>
      </c>
      <c r="D6666" s="61" t="s">
        <v>6001</v>
      </c>
      <c r="G6666" s="62"/>
      <c r="J6666" s="51" t="s">
        <v>20</v>
      </c>
      <c r="M6666" s="62"/>
      <c r="P6666" s="51" t="s">
        <v>20</v>
      </c>
      <c r="Q6666" s="60" t="s">
        <v>6398</v>
      </c>
      <c r="R6666" s="60">
        <v>454</v>
      </c>
      <c r="S6666" s="62">
        <v>11</v>
      </c>
      <c r="U6666" s="54" t="s">
        <v>15</v>
      </c>
      <c r="V6666" s="50" t="s">
        <v>20</v>
      </c>
      <c r="X6666" s="48"/>
    </row>
    <row r="6667" spans="1:24" s="60" customFormat="1" x14ac:dyDescent="0.2">
      <c r="A6667" s="60">
        <v>33</v>
      </c>
      <c r="B6667" s="61" t="s">
        <v>4658</v>
      </c>
      <c r="C6667" s="61">
        <v>3302</v>
      </c>
      <c r="D6667" s="61" t="s">
        <v>6001</v>
      </c>
      <c r="G6667" s="62"/>
      <c r="J6667" s="51" t="s">
        <v>20</v>
      </c>
      <c r="M6667" s="62"/>
      <c r="P6667" s="51" t="s">
        <v>20</v>
      </c>
      <c r="Q6667" s="60" t="s">
        <v>6399</v>
      </c>
      <c r="R6667" s="60">
        <v>455</v>
      </c>
      <c r="S6667" s="62">
        <v>30</v>
      </c>
      <c r="U6667" s="54" t="s">
        <v>15</v>
      </c>
      <c r="V6667" s="50" t="s">
        <v>20</v>
      </c>
      <c r="X6667" s="48"/>
    </row>
    <row r="6668" spans="1:24" s="60" customFormat="1" x14ac:dyDescent="0.2">
      <c r="A6668" s="60">
        <v>33</v>
      </c>
      <c r="B6668" s="61" t="s">
        <v>4658</v>
      </c>
      <c r="C6668" s="61">
        <v>3302</v>
      </c>
      <c r="D6668" s="61" t="s">
        <v>6001</v>
      </c>
      <c r="G6668" s="62"/>
      <c r="J6668" s="51" t="s">
        <v>20</v>
      </c>
      <c r="M6668" s="62"/>
      <c r="P6668" s="51" t="s">
        <v>20</v>
      </c>
      <c r="Q6668" s="60" t="s">
        <v>6400</v>
      </c>
      <c r="R6668" s="60">
        <v>456</v>
      </c>
      <c r="S6668" s="62">
        <v>51.4</v>
      </c>
      <c r="U6668" s="54" t="s">
        <v>15</v>
      </c>
      <c r="V6668" s="50" t="s">
        <v>20</v>
      </c>
      <c r="X6668" s="48"/>
    </row>
    <row r="6669" spans="1:24" s="60" customFormat="1" x14ac:dyDescent="0.2">
      <c r="A6669" s="60">
        <v>33</v>
      </c>
      <c r="B6669" s="61" t="s">
        <v>4658</v>
      </c>
      <c r="C6669" s="61">
        <v>3302</v>
      </c>
      <c r="D6669" s="61" t="s">
        <v>6001</v>
      </c>
      <c r="G6669" s="62"/>
      <c r="J6669" s="51" t="s">
        <v>20</v>
      </c>
      <c r="M6669" s="62"/>
      <c r="P6669" s="51" t="s">
        <v>20</v>
      </c>
      <c r="Q6669" s="60" t="s">
        <v>6401</v>
      </c>
      <c r="R6669" s="60">
        <v>457</v>
      </c>
      <c r="S6669" s="62">
        <v>78.88</v>
      </c>
      <c r="U6669" s="54" t="s">
        <v>15</v>
      </c>
      <c r="V6669" s="50" t="s">
        <v>20</v>
      </c>
      <c r="X6669" s="48"/>
    </row>
    <row r="6670" spans="1:24" s="60" customFormat="1" x14ac:dyDescent="0.2">
      <c r="A6670" s="60">
        <v>33</v>
      </c>
      <c r="B6670" s="61" t="s">
        <v>4658</v>
      </c>
      <c r="C6670" s="61">
        <v>3302</v>
      </c>
      <c r="D6670" s="61" t="s">
        <v>6001</v>
      </c>
      <c r="G6670" s="62"/>
      <c r="J6670" s="51" t="s">
        <v>20</v>
      </c>
      <c r="M6670" s="62"/>
      <c r="P6670" s="51" t="s">
        <v>20</v>
      </c>
      <c r="Q6670" s="60" t="s">
        <v>6402</v>
      </c>
      <c r="R6670" s="60">
        <v>458</v>
      </c>
      <c r="S6670" s="62">
        <v>48.54</v>
      </c>
      <c r="U6670" s="54" t="s">
        <v>15</v>
      </c>
      <c r="V6670" s="50" t="s">
        <v>20</v>
      </c>
      <c r="X6670" s="48"/>
    </row>
    <row r="6671" spans="1:24" s="60" customFormat="1" x14ac:dyDescent="0.2">
      <c r="A6671" s="60">
        <v>33</v>
      </c>
      <c r="B6671" s="61" t="s">
        <v>4658</v>
      </c>
      <c r="C6671" s="61">
        <v>3302</v>
      </c>
      <c r="D6671" s="61" t="s">
        <v>6001</v>
      </c>
      <c r="G6671" s="62"/>
      <c r="J6671" s="51" t="s">
        <v>20</v>
      </c>
      <c r="M6671" s="62"/>
      <c r="P6671" s="51" t="s">
        <v>20</v>
      </c>
      <c r="Q6671" s="60" t="s">
        <v>5021</v>
      </c>
      <c r="R6671" s="60">
        <v>459</v>
      </c>
      <c r="S6671" s="62">
        <v>20</v>
      </c>
      <c r="U6671" s="54" t="s">
        <v>15</v>
      </c>
      <c r="V6671" s="50" t="s">
        <v>20</v>
      </c>
      <c r="X6671" s="48"/>
    </row>
    <row r="6672" spans="1:24" s="60" customFormat="1" x14ac:dyDescent="0.2">
      <c r="A6672" s="60">
        <v>33</v>
      </c>
      <c r="B6672" s="61" t="s">
        <v>4658</v>
      </c>
      <c r="C6672" s="61">
        <v>3302</v>
      </c>
      <c r="D6672" s="61" t="s">
        <v>6001</v>
      </c>
      <c r="G6672" s="62"/>
      <c r="J6672" s="51" t="s">
        <v>20</v>
      </c>
      <c r="M6672" s="62"/>
      <c r="P6672" s="51" t="s">
        <v>20</v>
      </c>
      <c r="Q6672" s="60" t="s">
        <v>6403</v>
      </c>
      <c r="R6672" s="60">
        <v>460</v>
      </c>
      <c r="S6672" s="62">
        <v>72</v>
      </c>
      <c r="U6672" s="54" t="s">
        <v>15</v>
      </c>
      <c r="V6672" s="50" t="s">
        <v>20</v>
      </c>
      <c r="X6672" s="48"/>
    </row>
    <row r="6673" spans="1:24" s="60" customFormat="1" x14ac:dyDescent="0.2">
      <c r="A6673" s="60">
        <v>33</v>
      </c>
      <c r="B6673" s="61" t="s">
        <v>4658</v>
      </c>
      <c r="C6673" s="61">
        <v>3302</v>
      </c>
      <c r="D6673" s="61" t="s">
        <v>6001</v>
      </c>
      <c r="G6673" s="62"/>
      <c r="J6673" s="51" t="s">
        <v>20</v>
      </c>
      <c r="M6673" s="62"/>
      <c r="P6673" s="51" t="s">
        <v>20</v>
      </c>
      <c r="Q6673" s="60" t="s">
        <v>6404</v>
      </c>
      <c r="R6673" s="60">
        <v>461</v>
      </c>
      <c r="S6673" s="62">
        <v>16</v>
      </c>
      <c r="U6673" s="54" t="s">
        <v>15</v>
      </c>
      <c r="V6673" s="50" t="s">
        <v>20</v>
      </c>
      <c r="X6673" s="48"/>
    </row>
    <row r="6674" spans="1:24" s="60" customFormat="1" x14ac:dyDescent="0.2">
      <c r="A6674" s="60">
        <v>33</v>
      </c>
      <c r="B6674" s="61" t="s">
        <v>4658</v>
      </c>
      <c r="C6674" s="61">
        <v>3302</v>
      </c>
      <c r="D6674" s="61" t="s">
        <v>6001</v>
      </c>
      <c r="G6674" s="62"/>
      <c r="J6674" s="51" t="s">
        <v>20</v>
      </c>
      <c r="M6674" s="62"/>
      <c r="P6674" s="51" t="s">
        <v>20</v>
      </c>
      <c r="Q6674" s="60" t="s">
        <v>6405</v>
      </c>
      <c r="R6674" s="60">
        <v>462</v>
      </c>
      <c r="S6674" s="62">
        <v>17</v>
      </c>
      <c r="U6674" s="54" t="s">
        <v>15</v>
      </c>
      <c r="V6674" s="50" t="s">
        <v>20</v>
      </c>
      <c r="X6674" s="48"/>
    </row>
    <row r="6675" spans="1:24" s="60" customFormat="1" x14ac:dyDescent="0.2">
      <c r="A6675" s="60">
        <v>33</v>
      </c>
      <c r="B6675" s="61" t="s">
        <v>4658</v>
      </c>
      <c r="C6675" s="61">
        <v>3302</v>
      </c>
      <c r="D6675" s="61" t="s">
        <v>6001</v>
      </c>
      <c r="G6675" s="62"/>
      <c r="J6675" s="51" t="s">
        <v>20</v>
      </c>
      <c r="M6675" s="62"/>
      <c r="P6675" s="51" t="s">
        <v>20</v>
      </c>
      <c r="Q6675" s="60" t="s">
        <v>5897</v>
      </c>
      <c r="R6675" s="60">
        <v>463</v>
      </c>
      <c r="S6675" s="62">
        <v>25</v>
      </c>
      <c r="U6675" s="54" t="s">
        <v>15</v>
      </c>
      <c r="V6675" s="50" t="s">
        <v>20</v>
      </c>
      <c r="X6675" s="48"/>
    </row>
    <row r="6676" spans="1:24" s="60" customFormat="1" x14ac:dyDescent="0.2">
      <c r="A6676" s="60">
        <v>33</v>
      </c>
      <c r="B6676" s="61" t="s">
        <v>4658</v>
      </c>
      <c r="C6676" s="61">
        <v>3302</v>
      </c>
      <c r="D6676" s="61" t="s">
        <v>6001</v>
      </c>
      <c r="G6676" s="62"/>
      <c r="J6676" s="51" t="s">
        <v>20</v>
      </c>
      <c r="M6676" s="62"/>
      <c r="P6676" s="51" t="s">
        <v>20</v>
      </c>
      <c r="Q6676" s="60" t="s">
        <v>5607</v>
      </c>
      <c r="R6676" s="60">
        <v>464</v>
      </c>
      <c r="S6676" s="62">
        <v>20</v>
      </c>
      <c r="U6676" s="54" t="s">
        <v>15</v>
      </c>
      <c r="V6676" s="50" t="s">
        <v>20</v>
      </c>
      <c r="X6676" s="48"/>
    </row>
    <row r="6677" spans="1:24" s="60" customFormat="1" x14ac:dyDescent="0.2">
      <c r="A6677" s="60">
        <v>33</v>
      </c>
      <c r="B6677" s="61" t="s">
        <v>4658</v>
      </c>
      <c r="C6677" s="61">
        <v>3302</v>
      </c>
      <c r="D6677" s="61" t="s">
        <v>6001</v>
      </c>
      <c r="G6677" s="62"/>
      <c r="J6677" s="51" t="s">
        <v>20</v>
      </c>
      <c r="M6677" s="62"/>
      <c r="P6677" s="51" t="s">
        <v>20</v>
      </c>
      <c r="Q6677" s="60" t="s">
        <v>6406</v>
      </c>
      <c r="R6677" s="60">
        <v>465</v>
      </c>
      <c r="S6677" s="62">
        <v>13</v>
      </c>
      <c r="U6677" s="54" t="s">
        <v>15</v>
      </c>
      <c r="V6677" s="50" t="s">
        <v>20</v>
      </c>
      <c r="X6677" s="48"/>
    </row>
    <row r="6678" spans="1:24" s="60" customFormat="1" x14ac:dyDescent="0.2">
      <c r="A6678" s="60">
        <v>33</v>
      </c>
      <c r="B6678" s="61" t="s">
        <v>4658</v>
      </c>
      <c r="C6678" s="61">
        <v>3302</v>
      </c>
      <c r="D6678" s="61" t="s">
        <v>6001</v>
      </c>
      <c r="G6678" s="62"/>
      <c r="J6678" s="51" t="s">
        <v>20</v>
      </c>
      <c r="M6678" s="62"/>
      <c r="P6678" s="51" t="s">
        <v>20</v>
      </c>
      <c r="Q6678" s="60" t="s">
        <v>6407</v>
      </c>
      <c r="R6678" s="60">
        <v>466</v>
      </c>
      <c r="S6678" s="62">
        <v>33.630000000000003</v>
      </c>
      <c r="U6678" s="54" t="s">
        <v>15</v>
      </c>
      <c r="V6678" s="50" t="s">
        <v>20</v>
      </c>
      <c r="X6678" s="48"/>
    </row>
    <row r="6679" spans="1:24" s="60" customFormat="1" x14ac:dyDescent="0.2">
      <c r="A6679" s="60">
        <v>33</v>
      </c>
      <c r="B6679" s="61" t="s">
        <v>4658</v>
      </c>
      <c r="C6679" s="61">
        <v>3302</v>
      </c>
      <c r="D6679" s="61" t="s">
        <v>6001</v>
      </c>
      <c r="G6679" s="62"/>
      <c r="J6679" s="51" t="s">
        <v>20</v>
      </c>
      <c r="M6679" s="62"/>
      <c r="P6679" s="51" t="s">
        <v>20</v>
      </c>
      <c r="Q6679" s="60" t="s">
        <v>6407</v>
      </c>
      <c r="R6679" s="60">
        <v>467</v>
      </c>
      <c r="S6679" s="62">
        <v>30</v>
      </c>
      <c r="U6679" s="54" t="s">
        <v>15</v>
      </c>
      <c r="V6679" s="50" t="s">
        <v>20</v>
      </c>
      <c r="X6679" s="48"/>
    </row>
    <row r="6680" spans="1:24" s="60" customFormat="1" x14ac:dyDescent="0.2">
      <c r="A6680" s="60">
        <v>33</v>
      </c>
      <c r="B6680" s="61" t="s">
        <v>4658</v>
      </c>
      <c r="C6680" s="61">
        <v>3302</v>
      </c>
      <c r="D6680" s="61" t="s">
        <v>6001</v>
      </c>
      <c r="G6680" s="62"/>
      <c r="J6680" s="51" t="s">
        <v>20</v>
      </c>
      <c r="M6680" s="62"/>
      <c r="P6680" s="51" t="s">
        <v>20</v>
      </c>
      <c r="Q6680" s="60" t="s">
        <v>6408</v>
      </c>
      <c r="R6680" s="60">
        <v>468</v>
      </c>
      <c r="S6680" s="62">
        <v>7</v>
      </c>
      <c r="U6680" s="54" t="s">
        <v>15</v>
      </c>
      <c r="V6680" s="50" t="s">
        <v>20</v>
      </c>
      <c r="X6680" s="48"/>
    </row>
    <row r="6681" spans="1:24" s="60" customFormat="1" x14ac:dyDescent="0.2">
      <c r="A6681" s="60">
        <v>33</v>
      </c>
      <c r="B6681" s="61" t="s">
        <v>4658</v>
      </c>
      <c r="C6681" s="61">
        <v>3302</v>
      </c>
      <c r="D6681" s="61" t="s">
        <v>6001</v>
      </c>
      <c r="G6681" s="62"/>
      <c r="J6681" s="51" t="s">
        <v>20</v>
      </c>
      <c r="M6681" s="62"/>
      <c r="P6681" s="51" t="s">
        <v>20</v>
      </c>
      <c r="Q6681" s="60" t="s">
        <v>6409</v>
      </c>
      <c r="R6681" s="60">
        <v>469</v>
      </c>
      <c r="S6681" s="62">
        <v>47</v>
      </c>
      <c r="U6681" s="54" t="s">
        <v>15</v>
      </c>
      <c r="V6681" s="50" t="s">
        <v>20</v>
      </c>
      <c r="X6681" s="48"/>
    </row>
    <row r="6682" spans="1:24" s="60" customFormat="1" x14ac:dyDescent="0.2">
      <c r="A6682" s="60">
        <v>33</v>
      </c>
      <c r="B6682" s="61" t="s">
        <v>4658</v>
      </c>
      <c r="C6682" s="61">
        <v>3302</v>
      </c>
      <c r="D6682" s="61" t="s">
        <v>6001</v>
      </c>
      <c r="G6682" s="62"/>
      <c r="J6682" s="51" t="s">
        <v>20</v>
      </c>
      <c r="M6682" s="62"/>
      <c r="P6682" s="51" t="s">
        <v>20</v>
      </c>
      <c r="Q6682" s="60" t="s">
        <v>6410</v>
      </c>
      <c r="R6682" s="60">
        <v>470</v>
      </c>
      <c r="S6682" s="62">
        <v>15</v>
      </c>
      <c r="U6682" s="54" t="s">
        <v>15</v>
      </c>
      <c r="V6682" s="50" t="s">
        <v>20</v>
      </c>
      <c r="X6682" s="48"/>
    </row>
    <row r="6683" spans="1:24" s="60" customFormat="1" x14ac:dyDescent="0.2">
      <c r="A6683" s="60">
        <v>33</v>
      </c>
      <c r="B6683" s="61" t="s">
        <v>4658</v>
      </c>
      <c r="C6683" s="61">
        <v>3302</v>
      </c>
      <c r="D6683" s="61" t="s">
        <v>6001</v>
      </c>
      <c r="G6683" s="62"/>
      <c r="J6683" s="51" t="s">
        <v>20</v>
      </c>
      <c r="M6683" s="62"/>
      <c r="P6683" s="51" t="s">
        <v>20</v>
      </c>
      <c r="Q6683" s="60" t="s">
        <v>6411</v>
      </c>
      <c r="R6683" s="60">
        <v>471</v>
      </c>
      <c r="S6683" s="62">
        <v>11</v>
      </c>
      <c r="U6683" s="54" t="s">
        <v>15</v>
      </c>
      <c r="V6683" s="50" t="s">
        <v>20</v>
      </c>
      <c r="X6683" s="48"/>
    </row>
    <row r="6684" spans="1:24" s="60" customFormat="1" x14ac:dyDescent="0.2">
      <c r="A6684" s="60">
        <v>33</v>
      </c>
      <c r="B6684" s="61" t="s">
        <v>4658</v>
      </c>
      <c r="C6684" s="61">
        <v>3302</v>
      </c>
      <c r="D6684" s="61" t="s">
        <v>6001</v>
      </c>
      <c r="G6684" s="62"/>
      <c r="J6684" s="51" t="s">
        <v>20</v>
      </c>
      <c r="M6684" s="62"/>
      <c r="P6684" s="51" t="s">
        <v>20</v>
      </c>
      <c r="Q6684" s="60" t="s">
        <v>4104</v>
      </c>
      <c r="R6684" s="60">
        <v>472</v>
      </c>
      <c r="S6684" s="62">
        <v>51</v>
      </c>
      <c r="U6684" s="54" t="s">
        <v>15</v>
      </c>
      <c r="V6684" s="50" t="s">
        <v>20</v>
      </c>
      <c r="X6684" s="48"/>
    </row>
    <row r="6685" spans="1:24" s="60" customFormat="1" x14ac:dyDescent="0.2">
      <c r="A6685" s="60">
        <v>33</v>
      </c>
      <c r="B6685" s="61" t="s">
        <v>4658</v>
      </c>
      <c r="C6685" s="61">
        <v>3302</v>
      </c>
      <c r="D6685" s="61" t="s">
        <v>6001</v>
      </c>
      <c r="G6685" s="62"/>
      <c r="J6685" s="51" t="s">
        <v>20</v>
      </c>
      <c r="M6685" s="62"/>
      <c r="P6685" s="51" t="s">
        <v>20</v>
      </c>
      <c r="Q6685" s="60" t="s">
        <v>4104</v>
      </c>
      <c r="R6685" s="60">
        <v>473</v>
      </c>
      <c r="S6685" s="62">
        <v>56.4</v>
      </c>
      <c r="U6685" s="54" t="s">
        <v>15</v>
      </c>
      <c r="V6685" s="50" t="s">
        <v>20</v>
      </c>
      <c r="X6685" s="48"/>
    </row>
    <row r="6686" spans="1:24" s="60" customFormat="1" x14ac:dyDescent="0.2">
      <c r="A6686" s="60">
        <v>33</v>
      </c>
      <c r="B6686" s="61" t="s">
        <v>4658</v>
      </c>
      <c r="C6686" s="61">
        <v>3302</v>
      </c>
      <c r="D6686" s="61" t="s">
        <v>6001</v>
      </c>
      <c r="G6686" s="62"/>
      <c r="J6686" s="51" t="s">
        <v>20</v>
      </c>
      <c r="M6686" s="62"/>
      <c r="P6686" s="51" t="s">
        <v>20</v>
      </c>
      <c r="Q6686" s="60" t="s">
        <v>6412</v>
      </c>
      <c r="R6686" s="60">
        <v>474</v>
      </c>
      <c r="S6686" s="62">
        <v>25.92</v>
      </c>
      <c r="U6686" s="54" t="s">
        <v>15</v>
      </c>
      <c r="V6686" s="50" t="s">
        <v>20</v>
      </c>
      <c r="X6686" s="48"/>
    </row>
    <row r="6687" spans="1:24" s="60" customFormat="1" x14ac:dyDescent="0.2">
      <c r="A6687" s="60">
        <v>33</v>
      </c>
      <c r="B6687" s="61" t="s">
        <v>4658</v>
      </c>
      <c r="C6687" s="61">
        <v>3302</v>
      </c>
      <c r="D6687" s="61" t="s">
        <v>6001</v>
      </c>
      <c r="G6687" s="62"/>
      <c r="J6687" s="51" t="s">
        <v>20</v>
      </c>
      <c r="M6687" s="62"/>
      <c r="P6687" s="51" t="s">
        <v>20</v>
      </c>
      <c r="Q6687" s="60" t="s">
        <v>6413</v>
      </c>
      <c r="R6687" s="60">
        <v>475</v>
      </c>
      <c r="S6687" s="62">
        <v>1.5</v>
      </c>
      <c r="U6687" s="54" t="s">
        <v>15</v>
      </c>
      <c r="V6687" s="50" t="s">
        <v>20</v>
      </c>
      <c r="X6687" s="48"/>
    </row>
    <row r="6688" spans="1:24" s="60" customFormat="1" x14ac:dyDescent="0.2">
      <c r="A6688" s="60">
        <v>33</v>
      </c>
      <c r="B6688" s="61" t="s">
        <v>4658</v>
      </c>
      <c r="C6688" s="61">
        <v>3302</v>
      </c>
      <c r="D6688" s="61" t="s">
        <v>6001</v>
      </c>
      <c r="G6688" s="62"/>
      <c r="J6688" s="51" t="s">
        <v>20</v>
      </c>
      <c r="M6688" s="62"/>
      <c r="P6688" s="51" t="s">
        <v>20</v>
      </c>
      <c r="Q6688" s="60" t="s">
        <v>6414</v>
      </c>
      <c r="R6688" s="60">
        <v>476</v>
      </c>
      <c r="S6688" s="62">
        <v>34.049999999999997</v>
      </c>
      <c r="U6688" s="54" t="s">
        <v>15</v>
      </c>
      <c r="V6688" s="50" t="s">
        <v>20</v>
      </c>
      <c r="X6688" s="48"/>
    </row>
    <row r="6689" spans="1:24" s="60" customFormat="1" x14ac:dyDescent="0.2">
      <c r="A6689" s="60">
        <v>33</v>
      </c>
      <c r="B6689" s="61" t="s">
        <v>4658</v>
      </c>
      <c r="C6689" s="61">
        <v>3302</v>
      </c>
      <c r="D6689" s="61" t="s">
        <v>6001</v>
      </c>
      <c r="G6689" s="62"/>
      <c r="J6689" s="51" t="s">
        <v>20</v>
      </c>
      <c r="M6689" s="62"/>
      <c r="P6689" s="51" t="s">
        <v>20</v>
      </c>
      <c r="Q6689" s="60" t="s">
        <v>6415</v>
      </c>
      <c r="R6689" s="60">
        <v>477</v>
      </c>
      <c r="S6689" s="62">
        <v>32.049999999999997</v>
      </c>
      <c r="U6689" s="54" t="s">
        <v>15</v>
      </c>
      <c r="V6689" s="50" t="s">
        <v>20</v>
      </c>
      <c r="X6689" s="48"/>
    </row>
    <row r="6690" spans="1:24" s="60" customFormat="1" x14ac:dyDescent="0.2">
      <c r="A6690" s="60">
        <v>33</v>
      </c>
      <c r="B6690" s="61" t="s">
        <v>4658</v>
      </c>
      <c r="C6690" s="61">
        <v>3302</v>
      </c>
      <c r="D6690" s="61" t="s">
        <v>6001</v>
      </c>
      <c r="G6690" s="62"/>
      <c r="J6690" s="51" t="s">
        <v>20</v>
      </c>
      <c r="M6690" s="62"/>
      <c r="P6690" s="51" t="s">
        <v>20</v>
      </c>
      <c r="Q6690" s="60" t="s">
        <v>6416</v>
      </c>
      <c r="R6690" s="60">
        <v>478</v>
      </c>
      <c r="S6690" s="62">
        <v>39.5</v>
      </c>
      <c r="U6690" s="54" t="s">
        <v>15</v>
      </c>
      <c r="V6690" s="50" t="s">
        <v>20</v>
      </c>
      <c r="X6690" s="48"/>
    </row>
    <row r="6691" spans="1:24" s="60" customFormat="1" x14ac:dyDescent="0.2">
      <c r="A6691" s="60">
        <v>33</v>
      </c>
      <c r="B6691" s="61" t="s">
        <v>4658</v>
      </c>
      <c r="C6691" s="61">
        <v>3302</v>
      </c>
      <c r="D6691" s="61" t="s">
        <v>6001</v>
      </c>
      <c r="G6691" s="62"/>
      <c r="J6691" s="51" t="s">
        <v>20</v>
      </c>
      <c r="M6691" s="62"/>
      <c r="P6691" s="51" t="s">
        <v>20</v>
      </c>
      <c r="Q6691" s="60" t="s">
        <v>6417</v>
      </c>
      <c r="R6691" s="60">
        <v>479</v>
      </c>
      <c r="S6691" s="62">
        <v>20</v>
      </c>
      <c r="U6691" s="54" t="s">
        <v>15</v>
      </c>
      <c r="V6691" s="50" t="s">
        <v>20</v>
      </c>
      <c r="X6691" s="48"/>
    </row>
    <row r="6692" spans="1:24" s="60" customFormat="1" x14ac:dyDescent="0.2">
      <c r="A6692" s="60">
        <v>33</v>
      </c>
      <c r="B6692" s="61" t="s">
        <v>4658</v>
      </c>
      <c r="C6692" s="61">
        <v>3302</v>
      </c>
      <c r="D6692" s="61" t="s">
        <v>6001</v>
      </c>
      <c r="G6692" s="62"/>
      <c r="J6692" s="51" t="s">
        <v>20</v>
      </c>
      <c r="M6692" s="62"/>
      <c r="P6692" s="51" t="s">
        <v>20</v>
      </c>
      <c r="Q6692" s="60" t="s">
        <v>6418</v>
      </c>
      <c r="R6692" s="60">
        <v>480</v>
      </c>
      <c r="S6692" s="62">
        <v>35</v>
      </c>
      <c r="U6692" s="54" t="s">
        <v>15</v>
      </c>
      <c r="V6692" s="50" t="s">
        <v>20</v>
      </c>
      <c r="X6692" s="48"/>
    </row>
    <row r="6693" spans="1:24" s="60" customFormat="1" x14ac:dyDescent="0.2">
      <c r="A6693" s="60">
        <v>33</v>
      </c>
      <c r="B6693" s="61" t="s">
        <v>4658</v>
      </c>
      <c r="C6693" s="61">
        <v>3302</v>
      </c>
      <c r="D6693" s="61" t="s">
        <v>6001</v>
      </c>
      <c r="G6693" s="62"/>
      <c r="J6693" s="51" t="s">
        <v>20</v>
      </c>
      <c r="M6693" s="62"/>
      <c r="P6693" s="51" t="s">
        <v>20</v>
      </c>
      <c r="Q6693" s="60" t="s">
        <v>6419</v>
      </c>
      <c r="R6693" s="60">
        <v>481</v>
      </c>
      <c r="S6693" s="62">
        <v>20</v>
      </c>
      <c r="U6693" s="54" t="s">
        <v>15</v>
      </c>
      <c r="V6693" s="50" t="s">
        <v>20</v>
      </c>
      <c r="X6693" s="48"/>
    </row>
    <row r="6694" spans="1:24" s="60" customFormat="1" x14ac:dyDescent="0.2">
      <c r="A6694" s="60">
        <v>33</v>
      </c>
      <c r="B6694" s="61" t="s">
        <v>4658</v>
      </c>
      <c r="C6694" s="61">
        <v>3302</v>
      </c>
      <c r="D6694" s="61" t="s">
        <v>6001</v>
      </c>
      <c r="G6694" s="62"/>
      <c r="J6694" s="51" t="s">
        <v>20</v>
      </c>
      <c r="M6694" s="62"/>
      <c r="P6694" s="51" t="s">
        <v>20</v>
      </c>
      <c r="Q6694" s="60" t="s">
        <v>6420</v>
      </c>
      <c r="R6694" s="60">
        <v>482</v>
      </c>
      <c r="S6694" s="62">
        <v>27</v>
      </c>
      <c r="U6694" s="54" t="s">
        <v>15</v>
      </c>
      <c r="V6694" s="50" t="s">
        <v>20</v>
      </c>
      <c r="X6694" s="48"/>
    </row>
    <row r="6695" spans="1:24" s="60" customFormat="1" x14ac:dyDescent="0.2">
      <c r="A6695" s="60">
        <v>33</v>
      </c>
      <c r="B6695" s="61" t="s">
        <v>4658</v>
      </c>
      <c r="C6695" s="61">
        <v>3302</v>
      </c>
      <c r="D6695" s="61" t="s">
        <v>6001</v>
      </c>
      <c r="G6695" s="62"/>
      <c r="J6695" s="51" t="s">
        <v>20</v>
      </c>
      <c r="M6695" s="62"/>
      <c r="P6695" s="51" t="s">
        <v>20</v>
      </c>
      <c r="Q6695" s="60" t="s">
        <v>5612</v>
      </c>
      <c r="R6695" s="60">
        <v>483</v>
      </c>
      <c r="S6695" s="62">
        <v>63.78</v>
      </c>
      <c r="U6695" s="54" t="s">
        <v>15</v>
      </c>
      <c r="V6695" s="50" t="s">
        <v>20</v>
      </c>
      <c r="X6695" s="48"/>
    </row>
    <row r="6696" spans="1:24" s="60" customFormat="1" x14ac:dyDescent="0.2">
      <c r="A6696" s="60">
        <v>33</v>
      </c>
      <c r="B6696" s="61" t="s">
        <v>4658</v>
      </c>
      <c r="C6696" s="61">
        <v>3302</v>
      </c>
      <c r="D6696" s="61" t="s">
        <v>6001</v>
      </c>
      <c r="G6696" s="62"/>
      <c r="J6696" s="51" t="s">
        <v>20</v>
      </c>
      <c r="M6696" s="62"/>
      <c r="P6696" s="51" t="s">
        <v>20</v>
      </c>
      <c r="Q6696" s="60" t="s">
        <v>6421</v>
      </c>
      <c r="R6696" s="60">
        <v>484</v>
      </c>
      <c r="S6696" s="62">
        <v>29</v>
      </c>
      <c r="U6696" s="54" t="s">
        <v>15</v>
      </c>
      <c r="V6696" s="50" t="s">
        <v>20</v>
      </c>
      <c r="X6696" s="48"/>
    </row>
    <row r="6697" spans="1:24" s="60" customFormat="1" x14ac:dyDescent="0.2">
      <c r="A6697" s="60">
        <v>33</v>
      </c>
      <c r="B6697" s="61" t="s">
        <v>4658</v>
      </c>
      <c r="C6697" s="61">
        <v>3302</v>
      </c>
      <c r="D6697" s="61" t="s">
        <v>6001</v>
      </c>
      <c r="G6697" s="62"/>
      <c r="J6697" s="51" t="s">
        <v>20</v>
      </c>
      <c r="M6697" s="62"/>
      <c r="P6697" s="51" t="s">
        <v>20</v>
      </c>
      <c r="Q6697" s="60" t="s">
        <v>6422</v>
      </c>
      <c r="R6697" s="60">
        <v>485</v>
      </c>
      <c r="S6697" s="62">
        <v>12</v>
      </c>
      <c r="U6697" s="54" t="s">
        <v>15</v>
      </c>
      <c r="V6697" s="50" t="s">
        <v>20</v>
      </c>
      <c r="X6697" s="48"/>
    </row>
    <row r="6698" spans="1:24" s="60" customFormat="1" x14ac:dyDescent="0.2">
      <c r="A6698" s="60">
        <v>33</v>
      </c>
      <c r="B6698" s="61" t="s">
        <v>4658</v>
      </c>
      <c r="C6698" s="61">
        <v>3302</v>
      </c>
      <c r="D6698" s="61" t="s">
        <v>6001</v>
      </c>
      <c r="G6698" s="62"/>
      <c r="J6698" s="51" t="s">
        <v>20</v>
      </c>
      <c r="M6698" s="62"/>
      <c r="P6698" s="51" t="s">
        <v>20</v>
      </c>
      <c r="Q6698" s="60" t="s">
        <v>6423</v>
      </c>
      <c r="R6698" s="60">
        <v>486</v>
      </c>
      <c r="S6698" s="62">
        <v>51.4</v>
      </c>
      <c r="U6698" s="54" t="s">
        <v>15</v>
      </c>
      <c r="V6698" s="50" t="s">
        <v>20</v>
      </c>
      <c r="X6698" s="48"/>
    </row>
    <row r="6699" spans="1:24" s="60" customFormat="1" x14ac:dyDescent="0.2">
      <c r="A6699" s="60">
        <v>33</v>
      </c>
      <c r="B6699" s="61" t="s">
        <v>4658</v>
      </c>
      <c r="C6699" s="61">
        <v>3302</v>
      </c>
      <c r="D6699" s="61" t="s">
        <v>6001</v>
      </c>
      <c r="G6699" s="62"/>
      <c r="J6699" s="51" t="s">
        <v>20</v>
      </c>
      <c r="M6699" s="62"/>
      <c r="P6699" s="51" t="s">
        <v>20</v>
      </c>
      <c r="Q6699" s="60" t="s">
        <v>6423</v>
      </c>
      <c r="R6699" s="60">
        <v>487</v>
      </c>
      <c r="S6699" s="62">
        <v>15</v>
      </c>
      <c r="U6699" s="54" t="s">
        <v>15</v>
      </c>
      <c r="V6699" s="50" t="s">
        <v>20</v>
      </c>
      <c r="X6699" s="48"/>
    </row>
    <row r="6700" spans="1:24" s="60" customFormat="1" x14ac:dyDescent="0.2">
      <c r="A6700" s="60">
        <v>33</v>
      </c>
      <c r="B6700" s="61" t="s">
        <v>4658</v>
      </c>
      <c r="C6700" s="61">
        <v>3302</v>
      </c>
      <c r="D6700" s="61" t="s">
        <v>6001</v>
      </c>
      <c r="G6700" s="62"/>
      <c r="J6700" s="51" t="s">
        <v>20</v>
      </c>
      <c r="M6700" s="62"/>
      <c r="P6700" s="51" t="s">
        <v>20</v>
      </c>
      <c r="Q6700" s="60" t="s">
        <v>6424</v>
      </c>
      <c r="R6700" s="60">
        <v>488</v>
      </c>
      <c r="S6700" s="62">
        <v>20</v>
      </c>
      <c r="U6700" s="54" t="s">
        <v>15</v>
      </c>
      <c r="V6700" s="50" t="s">
        <v>20</v>
      </c>
      <c r="X6700" s="48"/>
    </row>
    <row r="6701" spans="1:24" s="60" customFormat="1" x14ac:dyDescent="0.2">
      <c r="A6701" s="60">
        <v>33</v>
      </c>
      <c r="B6701" s="61" t="s">
        <v>4658</v>
      </c>
      <c r="C6701" s="61">
        <v>3302</v>
      </c>
      <c r="D6701" s="61" t="s">
        <v>6001</v>
      </c>
      <c r="G6701" s="62"/>
      <c r="J6701" s="51" t="s">
        <v>20</v>
      </c>
      <c r="M6701" s="62"/>
      <c r="P6701" s="51" t="s">
        <v>20</v>
      </c>
      <c r="Q6701" s="60" t="s">
        <v>6425</v>
      </c>
      <c r="R6701" s="60">
        <v>489</v>
      </c>
      <c r="S6701" s="62">
        <v>52</v>
      </c>
      <c r="U6701" s="54" t="s">
        <v>15</v>
      </c>
      <c r="V6701" s="50" t="s">
        <v>20</v>
      </c>
      <c r="X6701" s="48"/>
    </row>
    <row r="6702" spans="1:24" s="60" customFormat="1" x14ac:dyDescent="0.2">
      <c r="A6702" s="60">
        <v>33</v>
      </c>
      <c r="B6702" s="61" t="s">
        <v>4658</v>
      </c>
      <c r="C6702" s="61">
        <v>3302</v>
      </c>
      <c r="D6702" s="61" t="s">
        <v>6001</v>
      </c>
      <c r="G6702" s="62"/>
      <c r="J6702" s="51" t="s">
        <v>20</v>
      </c>
      <c r="M6702" s="62"/>
      <c r="P6702" s="51" t="s">
        <v>20</v>
      </c>
      <c r="Q6702" s="60" t="s">
        <v>5307</v>
      </c>
      <c r="R6702" s="60">
        <v>490</v>
      </c>
      <c r="S6702" s="62">
        <v>153</v>
      </c>
      <c r="U6702" s="54" t="s">
        <v>15</v>
      </c>
      <c r="V6702" s="50" t="s">
        <v>20</v>
      </c>
      <c r="X6702" s="48"/>
    </row>
    <row r="6703" spans="1:24" s="60" customFormat="1" x14ac:dyDescent="0.2">
      <c r="A6703" s="60">
        <v>33</v>
      </c>
      <c r="B6703" s="61" t="s">
        <v>4658</v>
      </c>
      <c r="C6703" s="61">
        <v>3302</v>
      </c>
      <c r="D6703" s="61" t="s">
        <v>6001</v>
      </c>
      <c r="G6703" s="62"/>
      <c r="J6703" s="51" t="s">
        <v>20</v>
      </c>
      <c r="M6703" s="62"/>
      <c r="P6703" s="51" t="s">
        <v>20</v>
      </c>
      <c r="Q6703" s="60" t="s">
        <v>6426</v>
      </c>
      <c r="R6703" s="60">
        <v>491</v>
      </c>
      <c r="S6703" s="62">
        <v>17</v>
      </c>
      <c r="U6703" s="54" t="s">
        <v>15</v>
      </c>
      <c r="V6703" s="50" t="s">
        <v>20</v>
      </c>
      <c r="X6703" s="48"/>
    </row>
    <row r="6704" spans="1:24" s="60" customFormat="1" x14ac:dyDescent="0.2">
      <c r="A6704" s="60">
        <v>33</v>
      </c>
      <c r="B6704" s="61" t="s">
        <v>4658</v>
      </c>
      <c r="C6704" s="61">
        <v>3302</v>
      </c>
      <c r="D6704" s="61" t="s">
        <v>6001</v>
      </c>
      <c r="G6704" s="62"/>
      <c r="J6704" s="51" t="s">
        <v>20</v>
      </c>
      <c r="M6704" s="62"/>
      <c r="P6704" s="51" t="s">
        <v>20</v>
      </c>
      <c r="Q6704" s="60" t="s">
        <v>6427</v>
      </c>
      <c r="R6704" s="60">
        <v>492</v>
      </c>
      <c r="S6704" s="62">
        <v>28</v>
      </c>
      <c r="U6704" s="54" t="s">
        <v>15</v>
      </c>
      <c r="V6704" s="50" t="s">
        <v>20</v>
      </c>
      <c r="X6704" s="48"/>
    </row>
    <row r="6705" spans="1:24" s="60" customFormat="1" x14ac:dyDescent="0.2">
      <c r="A6705" s="60">
        <v>33</v>
      </c>
      <c r="B6705" s="61" t="s">
        <v>4658</v>
      </c>
      <c r="C6705" s="61">
        <v>3302</v>
      </c>
      <c r="D6705" s="61" t="s">
        <v>6001</v>
      </c>
      <c r="G6705" s="62"/>
      <c r="J6705" s="51" t="s">
        <v>20</v>
      </c>
      <c r="M6705" s="62"/>
      <c r="P6705" s="51" t="s">
        <v>20</v>
      </c>
      <c r="Q6705" s="60" t="s">
        <v>6428</v>
      </c>
      <c r="R6705" s="60">
        <v>493</v>
      </c>
      <c r="S6705" s="62">
        <v>44</v>
      </c>
      <c r="U6705" s="54" t="s">
        <v>15</v>
      </c>
      <c r="V6705" s="50" t="s">
        <v>20</v>
      </c>
      <c r="X6705" s="48"/>
    </row>
    <row r="6706" spans="1:24" s="60" customFormat="1" x14ac:dyDescent="0.2">
      <c r="A6706" s="60">
        <v>33</v>
      </c>
      <c r="B6706" s="61" t="s">
        <v>4658</v>
      </c>
      <c r="C6706" s="61">
        <v>3302</v>
      </c>
      <c r="D6706" s="61" t="s">
        <v>6001</v>
      </c>
      <c r="G6706" s="62"/>
      <c r="J6706" s="51" t="s">
        <v>20</v>
      </c>
      <c r="M6706" s="62"/>
      <c r="P6706" s="51" t="s">
        <v>20</v>
      </c>
      <c r="Q6706" s="60" t="s">
        <v>6429</v>
      </c>
      <c r="R6706" s="60">
        <v>494</v>
      </c>
      <c r="S6706" s="62">
        <v>12</v>
      </c>
      <c r="U6706" s="54" t="s">
        <v>15</v>
      </c>
      <c r="V6706" s="50" t="s">
        <v>20</v>
      </c>
      <c r="X6706" s="48"/>
    </row>
    <row r="6707" spans="1:24" s="60" customFormat="1" x14ac:dyDescent="0.2">
      <c r="A6707" s="60">
        <v>33</v>
      </c>
      <c r="B6707" s="61" t="s">
        <v>4658</v>
      </c>
      <c r="C6707" s="61">
        <v>3302</v>
      </c>
      <c r="D6707" s="61" t="s">
        <v>6001</v>
      </c>
      <c r="G6707" s="62"/>
      <c r="J6707" s="51" t="s">
        <v>20</v>
      </c>
      <c r="M6707" s="62"/>
      <c r="P6707" s="51" t="s">
        <v>20</v>
      </c>
      <c r="Q6707" s="60" t="s">
        <v>6430</v>
      </c>
      <c r="R6707" s="60">
        <v>495</v>
      </c>
      <c r="S6707" s="62">
        <v>50</v>
      </c>
      <c r="U6707" s="54" t="s">
        <v>15</v>
      </c>
      <c r="V6707" s="50" t="s">
        <v>20</v>
      </c>
      <c r="X6707" s="48"/>
    </row>
    <row r="6708" spans="1:24" s="60" customFormat="1" x14ac:dyDescent="0.2">
      <c r="A6708" s="60">
        <v>33</v>
      </c>
      <c r="B6708" s="61" t="s">
        <v>4658</v>
      </c>
      <c r="C6708" s="61">
        <v>3302</v>
      </c>
      <c r="D6708" s="61" t="s">
        <v>6001</v>
      </c>
      <c r="G6708" s="62"/>
      <c r="J6708" s="51" t="s">
        <v>20</v>
      </c>
      <c r="M6708" s="62"/>
      <c r="P6708" s="51" t="s">
        <v>20</v>
      </c>
      <c r="Q6708" s="60" t="s">
        <v>6431</v>
      </c>
      <c r="R6708" s="60">
        <v>496</v>
      </c>
      <c r="S6708" s="62">
        <v>36</v>
      </c>
      <c r="U6708" s="54" t="s">
        <v>15</v>
      </c>
      <c r="V6708" s="50" t="s">
        <v>20</v>
      </c>
      <c r="X6708" s="48"/>
    </row>
    <row r="6709" spans="1:24" s="60" customFormat="1" x14ac:dyDescent="0.2">
      <c r="A6709" s="60">
        <v>33</v>
      </c>
      <c r="B6709" s="61" t="s">
        <v>4658</v>
      </c>
      <c r="C6709" s="61">
        <v>3302</v>
      </c>
      <c r="D6709" s="61" t="s">
        <v>6001</v>
      </c>
      <c r="G6709" s="62"/>
      <c r="J6709" s="51" t="s">
        <v>20</v>
      </c>
      <c r="M6709" s="62"/>
      <c r="P6709" s="51" t="s">
        <v>20</v>
      </c>
      <c r="Q6709" s="60" t="s">
        <v>6431</v>
      </c>
      <c r="R6709" s="60">
        <v>497</v>
      </c>
      <c r="S6709" s="62">
        <v>13</v>
      </c>
      <c r="U6709" s="54" t="s">
        <v>15</v>
      </c>
      <c r="V6709" s="50" t="s">
        <v>20</v>
      </c>
      <c r="X6709" s="48"/>
    </row>
    <row r="6710" spans="1:24" s="60" customFormat="1" x14ac:dyDescent="0.2">
      <c r="A6710" s="60">
        <v>33</v>
      </c>
      <c r="B6710" s="61" t="s">
        <v>4658</v>
      </c>
      <c r="C6710" s="61">
        <v>3302</v>
      </c>
      <c r="D6710" s="61" t="s">
        <v>6001</v>
      </c>
      <c r="G6710" s="62"/>
      <c r="J6710" s="51" t="s">
        <v>20</v>
      </c>
      <c r="M6710" s="62"/>
      <c r="P6710" s="51" t="s">
        <v>20</v>
      </c>
      <c r="Q6710" s="60" t="s">
        <v>6432</v>
      </c>
      <c r="R6710" s="60">
        <v>498</v>
      </c>
      <c r="S6710" s="62">
        <v>10.5</v>
      </c>
      <c r="U6710" s="54" t="s">
        <v>15</v>
      </c>
      <c r="V6710" s="50" t="s">
        <v>20</v>
      </c>
      <c r="X6710" s="48"/>
    </row>
    <row r="6711" spans="1:24" s="60" customFormat="1" x14ac:dyDescent="0.2">
      <c r="A6711" s="60">
        <v>33</v>
      </c>
      <c r="B6711" s="61" t="s">
        <v>4658</v>
      </c>
      <c r="C6711" s="61">
        <v>3302</v>
      </c>
      <c r="D6711" s="61" t="s">
        <v>6001</v>
      </c>
      <c r="G6711" s="62"/>
      <c r="J6711" s="51" t="s">
        <v>20</v>
      </c>
      <c r="M6711" s="62"/>
      <c r="P6711" s="51" t="s">
        <v>20</v>
      </c>
      <c r="Q6711" s="60" t="s">
        <v>6433</v>
      </c>
      <c r="R6711" s="60">
        <v>499</v>
      </c>
      <c r="S6711" s="62">
        <v>70</v>
      </c>
      <c r="U6711" s="54" t="s">
        <v>15</v>
      </c>
      <c r="V6711" s="50" t="s">
        <v>20</v>
      </c>
      <c r="X6711" s="48"/>
    </row>
    <row r="6712" spans="1:24" s="60" customFormat="1" x14ac:dyDescent="0.2">
      <c r="A6712" s="60">
        <v>33</v>
      </c>
      <c r="B6712" s="61" t="s">
        <v>4658</v>
      </c>
      <c r="C6712" s="61">
        <v>3302</v>
      </c>
      <c r="D6712" s="61" t="s">
        <v>6001</v>
      </c>
      <c r="G6712" s="62"/>
      <c r="J6712" s="51" t="s">
        <v>20</v>
      </c>
      <c r="M6712" s="62"/>
      <c r="P6712" s="51" t="s">
        <v>20</v>
      </c>
      <c r="Q6712" s="60" t="s">
        <v>6433</v>
      </c>
      <c r="R6712" s="60">
        <v>500</v>
      </c>
      <c r="S6712" s="62">
        <v>70</v>
      </c>
      <c r="U6712" s="54" t="s">
        <v>15</v>
      </c>
      <c r="V6712" s="50" t="s">
        <v>20</v>
      </c>
      <c r="X6712" s="48"/>
    </row>
    <row r="6713" spans="1:24" s="60" customFormat="1" x14ac:dyDescent="0.2">
      <c r="A6713" s="60">
        <v>33</v>
      </c>
      <c r="B6713" s="61" t="s">
        <v>4658</v>
      </c>
      <c r="C6713" s="61">
        <v>3302</v>
      </c>
      <c r="D6713" s="61" t="s">
        <v>6001</v>
      </c>
      <c r="G6713" s="62"/>
      <c r="J6713" s="51" t="s">
        <v>20</v>
      </c>
      <c r="M6713" s="62"/>
      <c r="P6713" s="51" t="s">
        <v>20</v>
      </c>
      <c r="Q6713" s="60" t="s">
        <v>6434</v>
      </c>
      <c r="R6713" s="60">
        <v>501</v>
      </c>
      <c r="S6713" s="62">
        <v>88.56</v>
      </c>
      <c r="U6713" s="54" t="s">
        <v>15</v>
      </c>
      <c r="V6713" s="50" t="s">
        <v>20</v>
      </c>
      <c r="X6713" s="48"/>
    </row>
    <row r="6714" spans="1:24" s="60" customFormat="1" x14ac:dyDescent="0.2">
      <c r="A6714" s="60">
        <v>33</v>
      </c>
      <c r="B6714" s="61" t="s">
        <v>4658</v>
      </c>
      <c r="C6714" s="61">
        <v>3302</v>
      </c>
      <c r="D6714" s="61" t="s">
        <v>6001</v>
      </c>
      <c r="G6714" s="62"/>
      <c r="J6714" s="51" t="s">
        <v>20</v>
      </c>
      <c r="M6714" s="62"/>
      <c r="P6714" s="51" t="s">
        <v>20</v>
      </c>
      <c r="Q6714" s="60" t="s">
        <v>6435</v>
      </c>
      <c r="R6714" s="60">
        <v>502</v>
      </c>
      <c r="S6714" s="62">
        <v>13.43</v>
      </c>
      <c r="U6714" s="54" t="s">
        <v>15</v>
      </c>
      <c r="V6714" s="50" t="s">
        <v>20</v>
      </c>
      <c r="X6714" s="48"/>
    </row>
    <row r="6715" spans="1:24" s="60" customFormat="1" x14ac:dyDescent="0.2">
      <c r="A6715" s="60">
        <v>33</v>
      </c>
      <c r="B6715" s="61" t="s">
        <v>4658</v>
      </c>
      <c r="C6715" s="61">
        <v>3302</v>
      </c>
      <c r="D6715" s="61" t="s">
        <v>6001</v>
      </c>
      <c r="G6715" s="62"/>
      <c r="J6715" s="51" t="s">
        <v>20</v>
      </c>
      <c r="M6715" s="62"/>
      <c r="P6715" s="51" t="s">
        <v>20</v>
      </c>
      <c r="Q6715" s="60" t="s">
        <v>6436</v>
      </c>
      <c r="R6715" s="60">
        <v>503</v>
      </c>
      <c r="S6715" s="62">
        <v>20</v>
      </c>
      <c r="U6715" s="54" t="s">
        <v>15</v>
      </c>
      <c r="V6715" s="50" t="s">
        <v>20</v>
      </c>
      <c r="X6715" s="48"/>
    </row>
    <row r="6716" spans="1:24" s="60" customFormat="1" x14ac:dyDescent="0.2">
      <c r="A6716" s="60">
        <v>33</v>
      </c>
      <c r="B6716" s="61" t="s">
        <v>4658</v>
      </c>
      <c r="C6716" s="61">
        <v>3302</v>
      </c>
      <c r="D6716" s="61" t="s">
        <v>6001</v>
      </c>
      <c r="G6716" s="62"/>
      <c r="J6716" s="51" t="s">
        <v>20</v>
      </c>
      <c r="M6716" s="62"/>
      <c r="P6716" s="51" t="s">
        <v>20</v>
      </c>
      <c r="Q6716" s="60" t="s">
        <v>6437</v>
      </c>
      <c r="R6716" s="60">
        <v>504</v>
      </c>
      <c r="S6716" s="62">
        <v>19</v>
      </c>
      <c r="U6716" s="54" t="s">
        <v>15</v>
      </c>
      <c r="V6716" s="50" t="s">
        <v>20</v>
      </c>
      <c r="X6716" s="48"/>
    </row>
    <row r="6717" spans="1:24" s="60" customFormat="1" x14ac:dyDescent="0.2">
      <c r="A6717" s="60">
        <v>33</v>
      </c>
      <c r="B6717" s="61" t="s">
        <v>4658</v>
      </c>
      <c r="C6717" s="61">
        <v>3302</v>
      </c>
      <c r="D6717" s="61" t="s">
        <v>6001</v>
      </c>
      <c r="G6717" s="62"/>
      <c r="J6717" s="51" t="s">
        <v>20</v>
      </c>
      <c r="M6717" s="62"/>
      <c r="P6717" s="51" t="s">
        <v>20</v>
      </c>
      <c r="Q6717" s="60" t="s">
        <v>6438</v>
      </c>
      <c r="R6717" s="60">
        <v>505</v>
      </c>
      <c r="S6717" s="62">
        <v>17.63</v>
      </c>
      <c r="U6717" s="54" t="s">
        <v>15</v>
      </c>
      <c r="V6717" s="50" t="s">
        <v>20</v>
      </c>
      <c r="X6717" s="48"/>
    </row>
    <row r="6718" spans="1:24" s="60" customFormat="1" x14ac:dyDescent="0.2">
      <c r="A6718" s="60">
        <v>33</v>
      </c>
      <c r="B6718" s="61" t="s">
        <v>4658</v>
      </c>
      <c r="C6718" s="61">
        <v>3302</v>
      </c>
      <c r="D6718" s="61" t="s">
        <v>6001</v>
      </c>
      <c r="G6718" s="62"/>
      <c r="J6718" s="51" t="s">
        <v>20</v>
      </c>
      <c r="M6718" s="62"/>
      <c r="P6718" s="51" t="s">
        <v>20</v>
      </c>
      <c r="Q6718" s="60" t="s">
        <v>6439</v>
      </c>
      <c r="R6718" s="60">
        <v>506</v>
      </c>
      <c r="S6718" s="62">
        <v>22</v>
      </c>
      <c r="U6718" s="54" t="s">
        <v>15</v>
      </c>
      <c r="V6718" s="50" t="s">
        <v>20</v>
      </c>
      <c r="X6718" s="48"/>
    </row>
    <row r="6719" spans="1:24" s="60" customFormat="1" x14ac:dyDescent="0.2">
      <c r="A6719" s="60">
        <v>33</v>
      </c>
      <c r="B6719" s="61" t="s">
        <v>4658</v>
      </c>
      <c r="C6719" s="61">
        <v>3302</v>
      </c>
      <c r="D6719" s="61" t="s">
        <v>6001</v>
      </c>
      <c r="G6719" s="62"/>
      <c r="J6719" s="51" t="s">
        <v>20</v>
      </c>
      <c r="M6719" s="62"/>
      <c r="P6719" s="51" t="s">
        <v>20</v>
      </c>
      <c r="Q6719" s="60" t="s">
        <v>6440</v>
      </c>
      <c r="R6719" s="60">
        <v>507</v>
      </c>
      <c r="S6719" s="62">
        <v>29</v>
      </c>
      <c r="U6719" s="54" t="s">
        <v>15</v>
      </c>
      <c r="V6719" s="50" t="s">
        <v>20</v>
      </c>
      <c r="X6719" s="48"/>
    </row>
    <row r="6720" spans="1:24" s="60" customFormat="1" x14ac:dyDescent="0.2">
      <c r="A6720" s="60">
        <v>33</v>
      </c>
      <c r="B6720" s="61" t="s">
        <v>4658</v>
      </c>
      <c r="C6720" s="61">
        <v>3302</v>
      </c>
      <c r="D6720" s="61" t="s">
        <v>6001</v>
      </c>
      <c r="G6720" s="62"/>
      <c r="J6720" s="51" t="s">
        <v>20</v>
      </c>
      <c r="M6720" s="62"/>
      <c r="P6720" s="51" t="s">
        <v>20</v>
      </c>
      <c r="Q6720" s="60" t="s">
        <v>6441</v>
      </c>
      <c r="R6720" s="60">
        <v>508</v>
      </c>
      <c r="S6720" s="62">
        <v>2.46</v>
      </c>
      <c r="U6720" s="54" t="s">
        <v>15</v>
      </c>
      <c r="V6720" s="50" t="s">
        <v>20</v>
      </c>
      <c r="X6720" s="48"/>
    </row>
    <row r="6721" spans="1:24" s="60" customFormat="1" x14ac:dyDescent="0.2">
      <c r="A6721" s="60">
        <v>33</v>
      </c>
      <c r="B6721" s="61" t="s">
        <v>4658</v>
      </c>
      <c r="C6721" s="61">
        <v>3302</v>
      </c>
      <c r="D6721" s="61" t="s">
        <v>6001</v>
      </c>
      <c r="G6721" s="62"/>
      <c r="J6721" s="51" t="s">
        <v>20</v>
      </c>
      <c r="M6721" s="62"/>
      <c r="P6721" s="51" t="s">
        <v>20</v>
      </c>
      <c r="Q6721" s="60" t="s">
        <v>5037</v>
      </c>
      <c r="R6721" s="60">
        <v>509</v>
      </c>
      <c r="S6721" s="62">
        <v>11</v>
      </c>
      <c r="U6721" s="54" t="s">
        <v>15</v>
      </c>
      <c r="V6721" s="50" t="s">
        <v>20</v>
      </c>
      <c r="X6721" s="48"/>
    </row>
    <row r="6722" spans="1:24" s="60" customFormat="1" x14ac:dyDescent="0.2">
      <c r="A6722" s="60">
        <v>33</v>
      </c>
      <c r="B6722" s="61" t="s">
        <v>4658</v>
      </c>
      <c r="C6722" s="61">
        <v>3302</v>
      </c>
      <c r="D6722" s="61" t="s">
        <v>6001</v>
      </c>
      <c r="G6722" s="62"/>
      <c r="J6722" s="51" t="s">
        <v>20</v>
      </c>
      <c r="M6722" s="62"/>
      <c r="P6722" s="51" t="s">
        <v>20</v>
      </c>
      <c r="Q6722" s="60" t="s">
        <v>6442</v>
      </c>
      <c r="R6722" s="60">
        <v>510</v>
      </c>
      <c r="S6722" s="62">
        <v>23</v>
      </c>
      <c r="U6722" s="54" t="s">
        <v>15</v>
      </c>
      <c r="V6722" s="50" t="s">
        <v>20</v>
      </c>
      <c r="X6722" s="48"/>
    </row>
    <row r="6723" spans="1:24" s="60" customFormat="1" x14ac:dyDescent="0.2">
      <c r="A6723" s="60">
        <v>33</v>
      </c>
      <c r="B6723" s="61" t="s">
        <v>4658</v>
      </c>
      <c r="C6723" s="61">
        <v>3302</v>
      </c>
      <c r="D6723" s="61" t="s">
        <v>6001</v>
      </c>
      <c r="G6723" s="62"/>
      <c r="J6723" s="51" t="s">
        <v>20</v>
      </c>
      <c r="M6723" s="62"/>
      <c r="P6723" s="51" t="s">
        <v>20</v>
      </c>
      <c r="Q6723" s="60" t="s">
        <v>5997</v>
      </c>
      <c r="R6723" s="60">
        <v>511</v>
      </c>
      <c r="S6723" s="62">
        <v>11</v>
      </c>
      <c r="U6723" s="54" t="s">
        <v>15</v>
      </c>
      <c r="V6723" s="50" t="s">
        <v>20</v>
      </c>
      <c r="X6723" s="48"/>
    </row>
    <row r="6724" spans="1:24" s="60" customFormat="1" x14ac:dyDescent="0.2">
      <c r="A6724" s="60">
        <v>33</v>
      </c>
      <c r="B6724" s="61" t="s">
        <v>4658</v>
      </c>
      <c r="C6724" s="61">
        <v>3302</v>
      </c>
      <c r="D6724" s="61" t="s">
        <v>6001</v>
      </c>
      <c r="G6724" s="62"/>
      <c r="J6724" s="51" t="s">
        <v>20</v>
      </c>
      <c r="M6724" s="62"/>
      <c r="P6724" s="51" t="s">
        <v>20</v>
      </c>
      <c r="Q6724" s="60" t="s">
        <v>6443</v>
      </c>
      <c r="R6724" s="60">
        <v>512</v>
      </c>
      <c r="S6724" s="62">
        <v>10</v>
      </c>
      <c r="U6724" s="54" t="s">
        <v>15</v>
      </c>
      <c r="V6724" s="50" t="s">
        <v>20</v>
      </c>
      <c r="X6724" s="48"/>
    </row>
    <row r="6725" spans="1:24" s="60" customFormat="1" x14ac:dyDescent="0.2">
      <c r="A6725" s="60">
        <v>33</v>
      </c>
      <c r="B6725" s="61" t="s">
        <v>4658</v>
      </c>
      <c r="C6725" s="61">
        <v>3302</v>
      </c>
      <c r="D6725" s="61" t="s">
        <v>6001</v>
      </c>
      <c r="G6725" s="62"/>
      <c r="J6725" s="51" t="s">
        <v>20</v>
      </c>
      <c r="M6725" s="62"/>
      <c r="P6725" s="51" t="s">
        <v>20</v>
      </c>
      <c r="Q6725" s="60" t="s">
        <v>6444</v>
      </c>
      <c r="R6725" s="60">
        <v>513</v>
      </c>
      <c r="S6725" s="62">
        <v>44</v>
      </c>
      <c r="U6725" s="54" t="s">
        <v>15</v>
      </c>
      <c r="V6725" s="50" t="s">
        <v>20</v>
      </c>
      <c r="X6725" s="48"/>
    </row>
    <row r="6726" spans="1:24" s="60" customFormat="1" x14ac:dyDescent="0.2">
      <c r="A6726" s="60">
        <v>33</v>
      </c>
      <c r="B6726" s="61" t="s">
        <v>4658</v>
      </c>
      <c r="C6726" s="61">
        <v>3302</v>
      </c>
      <c r="D6726" s="61" t="s">
        <v>6001</v>
      </c>
      <c r="G6726" s="62"/>
      <c r="J6726" s="51" t="s">
        <v>20</v>
      </c>
      <c r="M6726" s="62"/>
      <c r="P6726" s="51" t="s">
        <v>20</v>
      </c>
      <c r="Q6726" s="60" t="s">
        <v>6445</v>
      </c>
      <c r="R6726" s="60">
        <v>514</v>
      </c>
      <c r="S6726" s="62">
        <v>41.31</v>
      </c>
      <c r="U6726" s="54" t="s">
        <v>15</v>
      </c>
      <c r="V6726" s="50" t="s">
        <v>20</v>
      </c>
      <c r="X6726" s="48"/>
    </row>
    <row r="6727" spans="1:24" s="60" customFormat="1" x14ac:dyDescent="0.2">
      <c r="A6727" s="60">
        <v>33</v>
      </c>
      <c r="B6727" s="61" t="s">
        <v>4658</v>
      </c>
      <c r="C6727" s="61">
        <v>3302</v>
      </c>
      <c r="D6727" s="61" t="s">
        <v>6001</v>
      </c>
      <c r="G6727" s="62"/>
      <c r="J6727" s="51" t="s">
        <v>20</v>
      </c>
      <c r="M6727" s="62"/>
      <c r="P6727" s="51" t="s">
        <v>20</v>
      </c>
      <c r="Q6727" s="60" t="s">
        <v>5998</v>
      </c>
      <c r="R6727" s="60">
        <v>515</v>
      </c>
      <c r="S6727" s="62">
        <v>14</v>
      </c>
      <c r="U6727" s="54" t="s">
        <v>15</v>
      </c>
      <c r="V6727" s="50" t="s">
        <v>20</v>
      </c>
      <c r="X6727" s="48"/>
    </row>
    <row r="6728" spans="1:24" s="60" customFormat="1" x14ac:dyDescent="0.2">
      <c r="A6728" s="60">
        <v>33</v>
      </c>
      <c r="B6728" s="61" t="s">
        <v>4658</v>
      </c>
      <c r="C6728" s="61">
        <v>3302</v>
      </c>
      <c r="D6728" s="61" t="s">
        <v>6001</v>
      </c>
      <c r="G6728" s="62"/>
      <c r="J6728" s="51" t="s">
        <v>20</v>
      </c>
      <c r="M6728" s="62"/>
      <c r="P6728" s="51" t="s">
        <v>20</v>
      </c>
      <c r="Q6728" s="60" t="s">
        <v>6446</v>
      </c>
      <c r="R6728" s="60">
        <v>516</v>
      </c>
      <c r="S6728" s="62">
        <v>28.25</v>
      </c>
      <c r="U6728" s="54" t="s">
        <v>15</v>
      </c>
      <c r="V6728" s="50" t="s">
        <v>20</v>
      </c>
      <c r="X6728" s="48"/>
    </row>
    <row r="6729" spans="1:24" s="60" customFormat="1" x14ac:dyDescent="0.2">
      <c r="A6729" s="60">
        <v>33</v>
      </c>
      <c r="B6729" s="61" t="s">
        <v>4658</v>
      </c>
      <c r="C6729" s="61">
        <v>3302</v>
      </c>
      <c r="D6729" s="61" t="s">
        <v>6001</v>
      </c>
      <c r="G6729" s="62"/>
      <c r="J6729" s="51" t="s">
        <v>20</v>
      </c>
      <c r="M6729" s="62"/>
      <c r="P6729" s="51" t="s">
        <v>20</v>
      </c>
      <c r="Q6729" s="60" t="s">
        <v>6447</v>
      </c>
      <c r="R6729" s="60">
        <v>517</v>
      </c>
      <c r="S6729" s="62">
        <v>12</v>
      </c>
      <c r="U6729" s="54" t="s">
        <v>15</v>
      </c>
      <c r="V6729" s="50" t="s">
        <v>20</v>
      </c>
      <c r="X6729" s="48"/>
    </row>
    <row r="6730" spans="1:24" s="60" customFormat="1" x14ac:dyDescent="0.2">
      <c r="A6730" s="60">
        <v>33</v>
      </c>
      <c r="B6730" s="61" t="s">
        <v>4658</v>
      </c>
      <c r="C6730" s="61">
        <v>3302</v>
      </c>
      <c r="D6730" s="61" t="s">
        <v>6001</v>
      </c>
      <c r="G6730" s="62"/>
      <c r="J6730" s="51" t="s">
        <v>20</v>
      </c>
      <c r="M6730" s="62"/>
      <c r="P6730" s="51" t="s">
        <v>20</v>
      </c>
      <c r="Q6730" s="60" t="s">
        <v>5999</v>
      </c>
      <c r="R6730" s="60">
        <v>518</v>
      </c>
      <c r="S6730" s="62">
        <v>73.33</v>
      </c>
      <c r="U6730" s="54" t="s">
        <v>15</v>
      </c>
      <c r="V6730" s="50" t="s">
        <v>20</v>
      </c>
      <c r="X6730" s="48"/>
    </row>
    <row r="6731" spans="1:24" s="60" customFormat="1" x14ac:dyDescent="0.2">
      <c r="A6731" s="60">
        <v>33</v>
      </c>
      <c r="B6731" s="61" t="s">
        <v>4658</v>
      </c>
      <c r="C6731" s="61">
        <v>3302</v>
      </c>
      <c r="D6731" s="61" t="s">
        <v>6001</v>
      </c>
      <c r="G6731" s="62"/>
      <c r="J6731" s="51" t="s">
        <v>20</v>
      </c>
      <c r="M6731" s="62"/>
      <c r="P6731" s="51" t="s">
        <v>20</v>
      </c>
      <c r="Q6731" s="60" t="s">
        <v>6448</v>
      </c>
      <c r="R6731" s="60">
        <v>519</v>
      </c>
      <c r="S6731" s="62">
        <v>10</v>
      </c>
      <c r="U6731" s="54" t="s">
        <v>15</v>
      </c>
      <c r="V6731" s="50" t="s">
        <v>20</v>
      </c>
      <c r="X6731" s="48"/>
    </row>
    <row r="6732" spans="1:24" s="60" customFormat="1" x14ac:dyDescent="0.2">
      <c r="A6732" s="60">
        <v>33</v>
      </c>
      <c r="B6732" s="61" t="s">
        <v>4658</v>
      </c>
      <c r="C6732" s="61">
        <v>3302</v>
      </c>
      <c r="D6732" s="61" t="s">
        <v>6001</v>
      </c>
      <c r="G6732" s="62"/>
      <c r="J6732" s="51" t="s">
        <v>20</v>
      </c>
      <c r="M6732" s="62"/>
      <c r="P6732" s="51" t="s">
        <v>20</v>
      </c>
      <c r="Q6732" s="60" t="s">
        <v>5922</v>
      </c>
      <c r="R6732" s="60">
        <v>520</v>
      </c>
      <c r="S6732" s="62">
        <v>32</v>
      </c>
      <c r="U6732" s="54" t="s">
        <v>15</v>
      </c>
      <c r="V6732" s="50" t="s">
        <v>20</v>
      </c>
      <c r="X6732" s="48"/>
    </row>
    <row r="6733" spans="1:24" s="60" customFormat="1" x14ac:dyDescent="0.2">
      <c r="A6733" s="60">
        <v>33</v>
      </c>
      <c r="B6733" s="61" t="s">
        <v>4658</v>
      </c>
      <c r="C6733" s="61">
        <v>3302</v>
      </c>
      <c r="D6733" s="61" t="s">
        <v>6001</v>
      </c>
      <c r="G6733" s="62"/>
      <c r="J6733" s="51" t="s">
        <v>20</v>
      </c>
      <c r="M6733" s="62"/>
      <c r="P6733" s="51" t="s">
        <v>20</v>
      </c>
      <c r="Q6733" s="60" t="s">
        <v>5923</v>
      </c>
      <c r="R6733" s="60">
        <v>521</v>
      </c>
      <c r="S6733" s="62">
        <v>13</v>
      </c>
      <c r="U6733" s="54" t="s">
        <v>15</v>
      </c>
      <c r="V6733" s="50" t="s">
        <v>20</v>
      </c>
      <c r="X6733" s="48"/>
    </row>
    <row r="6734" spans="1:24" s="60" customFormat="1" x14ac:dyDescent="0.2">
      <c r="A6734" s="60">
        <v>33</v>
      </c>
      <c r="B6734" s="61" t="s">
        <v>4658</v>
      </c>
      <c r="C6734" s="61">
        <v>3302</v>
      </c>
      <c r="D6734" s="61" t="s">
        <v>6001</v>
      </c>
      <c r="G6734" s="62"/>
      <c r="J6734" s="51" t="s">
        <v>20</v>
      </c>
      <c r="M6734" s="62"/>
      <c r="P6734" s="51" t="s">
        <v>20</v>
      </c>
      <c r="Q6734" s="60" t="s">
        <v>6449</v>
      </c>
      <c r="R6734" s="60">
        <v>522</v>
      </c>
      <c r="S6734" s="62">
        <v>11.97</v>
      </c>
      <c r="U6734" s="54" t="s">
        <v>15</v>
      </c>
      <c r="V6734" s="50" t="s">
        <v>20</v>
      </c>
      <c r="X6734" s="48"/>
    </row>
    <row r="6735" spans="1:24" s="60" customFormat="1" x14ac:dyDescent="0.2">
      <c r="A6735" s="60">
        <v>33</v>
      </c>
      <c r="B6735" s="61" t="s">
        <v>4658</v>
      </c>
      <c r="C6735" s="61">
        <v>3302</v>
      </c>
      <c r="D6735" s="61" t="s">
        <v>6001</v>
      </c>
      <c r="G6735" s="62"/>
      <c r="J6735" s="51" t="s">
        <v>20</v>
      </c>
      <c r="M6735" s="62"/>
      <c r="P6735" s="51" t="s">
        <v>20</v>
      </c>
      <c r="Q6735" s="60" t="s">
        <v>6450</v>
      </c>
      <c r="R6735" s="60">
        <v>523</v>
      </c>
      <c r="S6735" s="62">
        <v>151</v>
      </c>
      <c r="U6735" s="54" t="s">
        <v>15</v>
      </c>
      <c r="V6735" s="50" t="s">
        <v>20</v>
      </c>
      <c r="X6735" s="48"/>
    </row>
    <row r="6736" spans="1:24" s="60" customFormat="1" x14ac:dyDescent="0.2">
      <c r="A6736" s="60">
        <v>33</v>
      </c>
      <c r="B6736" s="61" t="s">
        <v>4658</v>
      </c>
      <c r="C6736" s="61">
        <v>3302</v>
      </c>
      <c r="D6736" s="61" t="s">
        <v>6001</v>
      </c>
      <c r="G6736" s="62"/>
      <c r="J6736" s="51" t="s">
        <v>20</v>
      </c>
      <c r="M6736" s="62"/>
      <c r="P6736" s="51" t="s">
        <v>20</v>
      </c>
      <c r="Q6736" s="60" t="s">
        <v>6451</v>
      </c>
      <c r="R6736" s="60">
        <v>524</v>
      </c>
      <c r="S6736" s="62">
        <v>14</v>
      </c>
      <c r="U6736" s="54" t="s">
        <v>15</v>
      </c>
      <c r="V6736" s="50" t="s">
        <v>20</v>
      </c>
      <c r="X6736" s="48"/>
    </row>
    <row r="6737" spans="1:24" s="60" customFormat="1" x14ac:dyDescent="0.2">
      <c r="A6737" s="60">
        <v>33</v>
      </c>
      <c r="B6737" s="61" t="s">
        <v>4658</v>
      </c>
      <c r="C6737" s="61">
        <v>3302</v>
      </c>
      <c r="D6737" s="61" t="s">
        <v>6001</v>
      </c>
      <c r="G6737" s="62"/>
      <c r="J6737" s="51" t="s">
        <v>20</v>
      </c>
      <c r="M6737" s="62"/>
      <c r="P6737" s="51" t="s">
        <v>20</v>
      </c>
      <c r="Q6737" s="60" t="s">
        <v>6452</v>
      </c>
      <c r="R6737" s="60">
        <v>525</v>
      </c>
      <c r="S6737" s="62">
        <v>52.5</v>
      </c>
      <c r="U6737" s="54" t="s">
        <v>15</v>
      </c>
      <c r="V6737" s="50" t="s">
        <v>20</v>
      </c>
      <c r="X6737" s="48"/>
    </row>
    <row r="6738" spans="1:24" s="60" customFormat="1" x14ac:dyDescent="0.2">
      <c r="A6738" s="60">
        <v>33</v>
      </c>
      <c r="B6738" s="61" t="s">
        <v>4658</v>
      </c>
      <c r="C6738" s="61">
        <v>3302</v>
      </c>
      <c r="D6738" s="61" t="s">
        <v>6001</v>
      </c>
      <c r="G6738" s="62"/>
      <c r="J6738" s="51" t="s">
        <v>20</v>
      </c>
      <c r="M6738" s="62"/>
      <c r="P6738" s="51" t="s">
        <v>20</v>
      </c>
      <c r="Q6738" s="60" t="s">
        <v>6453</v>
      </c>
      <c r="R6738" s="60">
        <v>526</v>
      </c>
      <c r="S6738" s="62">
        <v>36</v>
      </c>
      <c r="U6738" s="54" t="s">
        <v>15</v>
      </c>
      <c r="V6738" s="50" t="s">
        <v>20</v>
      </c>
      <c r="X6738" s="48"/>
    </row>
    <row r="6739" spans="1:24" s="60" customFormat="1" x14ac:dyDescent="0.2">
      <c r="A6739" s="60">
        <v>33</v>
      </c>
      <c r="B6739" s="61" t="s">
        <v>4658</v>
      </c>
      <c r="C6739" s="61">
        <v>3302</v>
      </c>
      <c r="D6739" s="61" t="s">
        <v>6001</v>
      </c>
      <c r="G6739" s="62"/>
      <c r="J6739" s="51" t="s">
        <v>20</v>
      </c>
      <c r="M6739" s="62"/>
      <c r="P6739" s="51" t="s">
        <v>20</v>
      </c>
      <c r="Q6739" s="60" t="s">
        <v>5042</v>
      </c>
      <c r="R6739" s="60">
        <v>527</v>
      </c>
      <c r="S6739" s="62">
        <v>1.5</v>
      </c>
      <c r="U6739" s="54" t="s">
        <v>15</v>
      </c>
      <c r="V6739" s="50" t="s">
        <v>20</v>
      </c>
      <c r="X6739" s="48"/>
    </row>
    <row r="6740" spans="1:24" s="60" customFormat="1" x14ac:dyDescent="0.2">
      <c r="A6740" s="60">
        <v>33</v>
      </c>
      <c r="B6740" s="61" t="s">
        <v>4658</v>
      </c>
      <c r="C6740" s="61">
        <v>3302</v>
      </c>
      <c r="D6740" s="61" t="s">
        <v>6001</v>
      </c>
      <c r="G6740" s="62"/>
      <c r="J6740" s="51" t="s">
        <v>20</v>
      </c>
      <c r="M6740" s="62"/>
      <c r="P6740" s="51" t="s">
        <v>20</v>
      </c>
      <c r="Q6740" s="60" t="s">
        <v>6454</v>
      </c>
      <c r="R6740" s="60">
        <v>528</v>
      </c>
      <c r="S6740" s="62">
        <v>54</v>
      </c>
      <c r="U6740" s="54" t="s">
        <v>15</v>
      </c>
      <c r="V6740" s="50" t="s">
        <v>20</v>
      </c>
      <c r="X6740" s="48"/>
    </row>
    <row r="6741" spans="1:24" s="60" customFormat="1" x14ac:dyDescent="0.2">
      <c r="A6741" s="60">
        <v>33</v>
      </c>
      <c r="B6741" s="61" t="s">
        <v>4658</v>
      </c>
      <c r="C6741" s="61">
        <v>3302</v>
      </c>
      <c r="D6741" s="61" t="s">
        <v>6001</v>
      </c>
      <c r="G6741" s="62"/>
      <c r="J6741" s="51" t="s">
        <v>20</v>
      </c>
      <c r="M6741" s="62"/>
      <c r="P6741" s="51" t="s">
        <v>20</v>
      </c>
      <c r="Q6741" s="60" t="s">
        <v>6455</v>
      </c>
      <c r="R6741" s="60">
        <v>529</v>
      </c>
      <c r="S6741" s="62">
        <v>53</v>
      </c>
      <c r="U6741" s="54" t="s">
        <v>15</v>
      </c>
      <c r="V6741" s="50" t="s">
        <v>20</v>
      </c>
      <c r="X6741" s="48"/>
    </row>
    <row r="6742" spans="1:24" s="60" customFormat="1" x14ac:dyDescent="0.2">
      <c r="A6742" s="60">
        <v>33</v>
      </c>
      <c r="B6742" s="61" t="s">
        <v>4658</v>
      </c>
      <c r="C6742" s="61">
        <v>3302</v>
      </c>
      <c r="D6742" s="61" t="s">
        <v>6001</v>
      </c>
      <c r="G6742" s="62"/>
      <c r="J6742" s="51" t="s">
        <v>20</v>
      </c>
      <c r="M6742" s="62"/>
      <c r="P6742" s="51" t="s">
        <v>20</v>
      </c>
      <c r="Q6742" s="60" t="s">
        <v>5646</v>
      </c>
      <c r="R6742" s="60">
        <v>530</v>
      </c>
      <c r="S6742" s="62">
        <v>14</v>
      </c>
      <c r="U6742" s="54" t="s">
        <v>15</v>
      </c>
      <c r="V6742" s="50" t="s">
        <v>20</v>
      </c>
      <c r="X6742" s="48"/>
    </row>
    <row r="6743" spans="1:24" s="60" customFormat="1" x14ac:dyDescent="0.2">
      <c r="A6743" s="60">
        <v>33</v>
      </c>
      <c r="B6743" s="61" t="s">
        <v>4658</v>
      </c>
      <c r="C6743" s="61">
        <v>3302</v>
      </c>
      <c r="D6743" s="61" t="s">
        <v>6001</v>
      </c>
      <c r="G6743" s="62"/>
      <c r="J6743" s="51" t="s">
        <v>20</v>
      </c>
      <c r="M6743" s="62"/>
      <c r="P6743" s="51" t="s">
        <v>20</v>
      </c>
      <c r="Q6743" s="60" t="s">
        <v>5646</v>
      </c>
      <c r="R6743" s="60">
        <v>531</v>
      </c>
      <c r="S6743" s="62">
        <v>17</v>
      </c>
      <c r="U6743" s="54" t="s">
        <v>15</v>
      </c>
      <c r="V6743" s="50" t="s">
        <v>20</v>
      </c>
      <c r="X6743" s="48"/>
    </row>
    <row r="6744" spans="1:24" s="60" customFormat="1" x14ac:dyDescent="0.2">
      <c r="A6744" s="60">
        <v>33</v>
      </c>
      <c r="B6744" s="61" t="s">
        <v>4658</v>
      </c>
      <c r="C6744" s="61">
        <v>3302</v>
      </c>
      <c r="D6744" s="61" t="s">
        <v>6001</v>
      </c>
      <c r="G6744" s="62"/>
      <c r="J6744" s="51" t="s">
        <v>20</v>
      </c>
      <c r="M6744" s="62"/>
      <c r="P6744" s="51" t="s">
        <v>20</v>
      </c>
      <c r="Q6744" s="60" t="s">
        <v>6456</v>
      </c>
      <c r="R6744" s="60">
        <v>532</v>
      </c>
      <c r="S6744" s="62">
        <v>10</v>
      </c>
      <c r="U6744" s="54" t="s">
        <v>15</v>
      </c>
      <c r="V6744" s="50" t="s">
        <v>20</v>
      </c>
      <c r="X6744" s="48"/>
    </row>
    <row r="6745" spans="1:24" s="60" customFormat="1" x14ac:dyDescent="0.2">
      <c r="A6745" s="60">
        <v>33</v>
      </c>
      <c r="B6745" s="61" t="s">
        <v>4658</v>
      </c>
      <c r="C6745" s="61">
        <v>3302</v>
      </c>
      <c r="D6745" s="61" t="s">
        <v>6001</v>
      </c>
      <c r="G6745" s="62"/>
      <c r="J6745" s="51" t="s">
        <v>20</v>
      </c>
      <c r="M6745" s="62"/>
      <c r="P6745" s="51" t="s">
        <v>20</v>
      </c>
      <c r="Q6745" s="60" t="s">
        <v>5389</v>
      </c>
      <c r="R6745" s="60">
        <v>533</v>
      </c>
      <c r="S6745" s="62">
        <v>20</v>
      </c>
      <c r="U6745" s="54" t="s">
        <v>15</v>
      </c>
      <c r="V6745" s="50" t="s">
        <v>20</v>
      </c>
      <c r="X6745" s="48"/>
    </row>
    <row r="6746" spans="1:24" s="60" customFormat="1" x14ac:dyDescent="0.2">
      <c r="A6746" s="60">
        <v>33</v>
      </c>
      <c r="B6746" s="61" t="s">
        <v>4658</v>
      </c>
      <c r="C6746" s="61">
        <v>3302</v>
      </c>
      <c r="D6746" s="61" t="s">
        <v>6001</v>
      </c>
      <c r="G6746" s="62"/>
      <c r="J6746" s="51" t="s">
        <v>20</v>
      </c>
      <c r="M6746" s="62"/>
      <c r="P6746" s="51" t="s">
        <v>20</v>
      </c>
      <c r="Q6746" s="60" t="s">
        <v>6457</v>
      </c>
      <c r="R6746" s="60">
        <v>534</v>
      </c>
      <c r="S6746" s="62">
        <v>45</v>
      </c>
      <c r="U6746" s="54" t="s">
        <v>15</v>
      </c>
      <c r="V6746" s="50" t="s">
        <v>20</v>
      </c>
      <c r="X6746" s="48"/>
    </row>
    <row r="6747" spans="1:24" s="60" customFormat="1" x14ac:dyDescent="0.2">
      <c r="A6747" s="60">
        <v>33</v>
      </c>
      <c r="B6747" s="61" t="s">
        <v>4658</v>
      </c>
      <c r="C6747" s="61">
        <v>3302</v>
      </c>
      <c r="D6747" s="61" t="s">
        <v>6001</v>
      </c>
      <c r="G6747" s="62"/>
      <c r="J6747" s="51" t="s">
        <v>20</v>
      </c>
      <c r="M6747" s="62"/>
      <c r="P6747" s="51" t="s">
        <v>20</v>
      </c>
      <c r="Q6747" s="60" t="s">
        <v>5934</v>
      </c>
      <c r="R6747" s="60">
        <v>535</v>
      </c>
      <c r="S6747" s="62">
        <v>36</v>
      </c>
      <c r="U6747" s="54" t="s">
        <v>15</v>
      </c>
      <c r="V6747" s="50" t="s">
        <v>20</v>
      </c>
      <c r="X6747" s="48"/>
    </row>
    <row r="6748" spans="1:24" s="60" customFormat="1" x14ac:dyDescent="0.2">
      <c r="A6748" s="60">
        <v>33</v>
      </c>
      <c r="B6748" s="61" t="s">
        <v>4658</v>
      </c>
      <c r="C6748" s="61">
        <v>3302</v>
      </c>
      <c r="D6748" s="61" t="s">
        <v>6001</v>
      </c>
      <c r="G6748" s="62"/>
      <c r="J6748" s="51" t="s">
        <v>20</v>
      </c>
      <c r="M6748" s="62"/>
      <c r="P6748" s="51" t="s">
        <v>20</v>
      </c>
      <c r="Q6748" s="60" t="s">
        <v>5934</v>
      </c>
      <c r="R6748" s="60">
        <v>536</v>
      </c>
      <c r="S6748" s="62">
        <v>18.2</v>
      </c>
      <c r="U6748" s="54" t="s">
        <v>15</v>
      </c>
      <c r="V6748" s="50" t="s">
        <v>20</v>
      </c>
      <c r="X6748" s="48"/>
    </row>
    <row r="6749" spans="1:24" s="60" customFormat="1" x14ac:dyDescent="0.2">
      <c r="A6749" s="60">
        <v>33</v>
      </c>
      <c r="B6749" s="61" t="s">
        <v>4658</v>
      </c>
      <c r="C6749" s="61">
        <v>3302</v>
      </c>
      <c r="D6749" s="61" t="s">
        <v>6001</v>
      </c>
      <c r="G6749" s="62"/>
      <c r="J6749" s="51" t="s">
        <v>20</v>
      </c>
      <c r="M6749" s="62"/>
      <c r="P6749" s="51" t="s">
        <v>20</v>
      </c>
      <c r="Q6749" s="60" t="s">
        <v>6458</v>
      </c>
      <c r="R6749" s="60">
        <v>537</v>
      </c>
      <c r="S6749" s="62">
        <v>10</v>
      </c>
      <c r="U6749" s="54" t="s">
        <v>15</v>
      </c>
      <c r="V6749" s="50" t="s">
        <v>20</v>
      </c>
      <c r="X6749" s="48"/>
    </row>
    <row r="6750" spans="1:24" s="60" customFormat="1" x14ac:dyDescent="0.2">
      <c r="A6750" s="60">
        <v>33</v>
      </c>
      <c r="B6750" s="61" t="s">
        <v>4658</v>
      </c>
      <c r="C6750" s="61">
        <v>3302</v>
      </c>
      <c r="D6750" s="61" t="s">
        <v>6001</v>
      </c>
      <c r="G6750" s="62"/>
      <c r="J6750" s="51" t="s">
        <v>20</v>
      </c>
      <c r="M6750" s="62"/>
      <c r="P6750" s="51" t="s">
        <v>20</v>
      </c>
      <c r="Q6750" s="60" t="s">
        <v>4444</v>
      </c>
      <c r="R6750" s="60">
        <v>538</v>
      </c>
      <c r="S6750" s="62">
        <v>13</v>
      </c>
      <c r="U6750" s="54" t="s">
        <v>15</v>
      </c>
      <c r="V6750" s="50" t="s">
        <v>20</v>
      </c>
      <c r="X6750" s="48"/>
    </row>
    <row r="6751" spans="1:24" s="60" customFormat="1" x14ac:dyDescent="0.2">
      <c r="A6751" s="60">
        <v>33</v>
      </c>
      <c r="B6751" s="61" t="s">
        <v>4658</v>
      </c>
      <c r="C6751" s="61">
        <v>3302</v>
      </c>
      <c r="D6751" s="61" t="s">
        <v>6001</v>
      </c>
      <c r="G6751" s="62"/>
      <c r="J6751" s="51" t="s">
        <v>20</v>
      </c>
      <c r="M6751" s="62"/>
      <c r="P6751" s="51" t="s">
        <v>20</v>
      </c>
      <c r="Q6751" s="60" t="s">
        <v>6459</v>
      </c>
      <c r="R6751" s="60">
        <v>539</v>
      </c>
      <c r="S6751" s="62">
        <v>20.11</v>
      </c>
      <c r="U6751" s="54" t="s">
        <v>15</v>
      </c>
      <c r="V6751" s="50" t="s">
        <v>20</v>
      </c>
      <c r="X6751" s="48"/>
    </row>
    <row r="6752" spans="1:24" s="60" customFormat="1" x14ac:dyDescent="0.2">
      <c r="A6752" s="60">
        <v>33</v>
      </c>
      <c r="B6752" s="61" t="s">
        <v>4658</v>
      </c>
      <c r="C6752" s="61">
        <v>3302</v>
      </c>
      <c r="D6752" s="61" t="s">
        <v>6001</v>
      </c>
      <c r="G6752" s="62"/>
      <c r="J6752" s="51" t="s">
        <v>20</v>
      </c>
      <c r="M6752" s="62"/>
      <c r="P6752" s="51" t="s">
        <v>20</v>
      </c>
      <c r="Q6752" s="60" t="s">
        <v>6460</v>
      </c>
      <c r="R6752" s="60">
        <v>540</v>
      </c>
      <c r="S6752" s="62">
        <v>28</v>
      </c>
      <c r="U6752" s="54" t="s">
        <v>15</v>
      </c>
      <c r="V6752" s="50" t="s">
        <v>20</v>
      </c>
      <c r="X6752" s="48"/>
    </row>
    <row r="6753" spans="1:24" s="60" customFormat="1" x14ac:dyDescent="0.2">
      <c r="A6753" s="60">
        <v>33</v>
      </c>
      <c r="B6753" s="61" t="s">
        <v>4658</v>
      </c>
      <c r="C6753" s="61">
        <v>3302</v>
      </c>
      <c r="D6753" s="61" t="s">
        <v>6001</v>
      </c>
      <c r="G6753" s="62"/>
      <c r="J6753" s="51" t="s">
        <v>20</v>
      </c>
      <c r="M6753" s="62"/>
      <c r="P6753" s="51" t="s">
        <v>20</v>
      </c>
      <c r="Q6753" s="60" t="s">
        <v>6461</v>
      </c>
      <c r="R6753" s="60">
        <v>541</v>
      </c>
      <c r="S6753" s="62">
        <v>17.5</v>
      </c>
      <c r="U6753" s="54" t="s">
        <v>15</v>
      </c>
      <c r="V6753" s="50" t="s">
        <v>20</v>
      </c>
      <c r="X6753" s="48"/>
    </row>
    <row r="6754" spans="1:24" s="60" customFormat="1" x14ac:dyDescent="0.2">
      <c r="A6754" s="60">
        <v>33</v>
      </c>
      <c r="B6754" s="61" t="s">
        <v>4658</v>
      </c>
      <c r="C6754" s="61">
        <v>3302</v>
      </c>
      <c r="D6754" s="61" t="s">
        <v>6001</v>
      </c>
      <c r="G6754" s="62"/>
      <c r="J6754" s="51" t="s">
        <v>20</v>
      </c>
      <c r="M6754" s="62"/>
      <c r="P6754" s="51" t="s">
        <v>20</v>
      </c>
      <c r="Q6754" s="60" t="s">
        <v>6462</v>
      </c>
      <c r="R6754" s="60">
        <v>542</v>
      </c>
      <c r="S6754" s="62">
        <v>81</v>
      </c>
      <c r="U6754" s="54" t="s">
        <v>15</v>
      </c>
      <c r="V6754" s="50" t="s">
        <v>20</v>
      </c>
      <c r="X6754" s="48"/>
    </row>
    <row r="6755" spans="1:24" s="60" customFormat="1" x14ac:dyDescent="0.2">
      <c r="A6755" s="60">
        <v>33</v>
      </c>
      <c r="B6755" s="61" t="s">
        <v>4658</v>
      </c>
      <c r="C6755" s="61">
        <v>3302</v>
      </c>
      <c r="D6755" s="61" t="s">
        <v>6001</v>
      </c>
      <c r="G6755" s="62"/>
      <c r="J6755" s="51" t="s">
        <v>20</v>
      </c>
      <c r="M6755" s="62"/>
      <c r="P6755" s="51" t="s">
        <v>20</v>
      </c>
      <c r="Q6755" s="60" t="s">
        <v>6463</v>
      </c>
      <c r="R6755" s="60">
        <v>543</v>
      </c>
      <c r="S6755" s="62">
        <v>15</v>
      </c>
      <c r="U6755" s="54" t="s">
        <v>15</v>
      </c>
      <c r="V6755" s="50" t="s">
        <v>20</v>
      </c>
      <c r="X6755" s="48"/>
    </row>
    <row r="6756" spans="1:24" s="60" customFormat="1" x14ac:dyDescent="0.2">
      <c r="A6756" s="60">
        <v>33</v>
      </c>
      <c r="B6756" s="61" t="s">
        <v>4658</v>
      </c>
      <c r="C6756" s="61">
        <v>3302</v>
      </c>
      <c r="D6756" s="61" t="s">
        <v>6001</v>
      </c>
      <c r="G6756" s="62"/>
      <c r="J6756" s="51" t="s">
        <v>20</v>
      </c>
      <c r="M6756" s="62"/>
      <c r="P6756" s="51" t="s">
        <v>20</v>
      </c>
      <c r="Q6756" s="60" t="s">
        <v>6464</v>
      </c>
      <c r="R6756" s="60">
        <v>544</v>
      </c>
      <c r="S6756" s="62">
        <v>25</v>
      </c>
      <c r="U6756" s="54" t="s">
        <v>15</v>
      </c>
      <c r="V6756" s="50" t="s">
        <v>20</v>
      </c>
      <c r="X6756" s="48"/>
    </row>
    <row r="6757" spans="1:24" s="60" customFormat="1" x14ac:dyDescent="0.2">
      <c r="A6757" s="60">
        <v>33</v>
      </c>
      <c r="B6757" s="61" t="s">
        <v>4658</v>
      </c>
      <c r="C6757" s="61">
        <v>3302</v>
      </c>
      <c r="D6757" s="61" t="s">
        <v>6001</v>
      </c>
      <c r="G6757" s="62"/>
      <c r="J6757" s="51" t="s">
        <v>20</v>
      </c>
      <c r="M6757" s="62"/>
      <c r="P6757" s="51" t="s">
        <v>20</v>
      </c>
      <c r="Q6757" s="60" t="s">
        <v>6465</v>
      </c>
      <c r="R6757" s="60">
        <v>545</v>
      </c>
      <c r="S6757" s="62">
        <v>23</v>
      </c>
      <c r="U6757" s="54" t="s">
        <v>15</v>
      </c>
      <c r="V6757" s="50" t="s">
        <v>20</v>
      </c>
      <c r="X6757" s="48"/>
    </row>
    <row r="6758" spans="1:24" s="60" customFormat="1" x14ac:dyDescent="0.2">
      <c r="A6758" s="60">
        <v>33</v>
      </c>
      <c r="B6758" s="61" t="s">
        <v>4658</v>
      </c>
      <c r="C6758" s="61">
        <v>3302</v>
      </c>
      <c r="D6758" s="61" t="s">
        <v>6001</v>
      </c>
      <c r="G6758" s="62"/>
      <c r="J6758" s="51" t="s">
        <v>20</v>
      </c>
      <c r="M6758" s="62"/>
      <c r="P6758" s="51" t="s">
        <v>20</v>
      </c>
      <c r="Q6758" s="60" t="s">
        <v>6466</v>
      </c>
      <c r="R6758" s="60">
        <v>546</v>
      </c>
      <c r="S6758" s="62">
        <v>22</v>
      </c>
      <c r="U6758" s="54" t="s">
        <v>15</v>
      </c>
      <c r="V6758" s="50" t="s">
        <v>20</v>
      </c>
      <c r="X6758" s="48"/>
    </row>
    <row r="6759" spans="1:24" s="60" customFormat="1" x14ac:dyDescent="0.2">
      <c r="A6759" s="60">
        <v>33</v>
      </c>
      <c r="B6759" s="61" t="s">
        <v>4658</v>
      </c>
      <c r="C6759" s="61">
        <v>3302</v>
      </c>
      <c r="D6759" s="61" t="s">
        <v>6001</v>
      </c>
      <c r="G6759" s="62"/>
      <c r="J6759" s="51" t="s">
        <v>20</v>
      </c>
      <c r="M6759" s="62"/>
      <c r="P6759" s="51" t="s">
        <v>20</v>
      </c>
      <c r="Q6759" s="60" t="s">
        <v>6467</v>
      </c>
      <c r="R6759" s="60">
        <v>547</v>
      </c>
      <c r="S6759" s="62">
        <v>28.7</v>
      </c>
      <c r="U6759" s="54" t="s">
        <v>15</v>
      </c>
      <c r="V6759" s="50" t="s">
        <v>20</v>
      </c>
      <c r="X6759" s="48"/>
    </row>
    <row r="6760" spans="1:24" s="60" customFormat="1" x14ac:dyDescent="0.2">
      <c r="A6760" s="60">
        <v>33</v>
      </c>
      <c r="B6760" s="61" t="s">
        <v>4658</v>
      </c>
      <c r="C6760" s="61">
        <v>3302</v>
      </c>
      <c r="D6760" s="61" t="s">
        <v>6001</v>
      </c>
      <c r="G6760" s="62"/>
      <c r="J6760" s="51" t="s">
        <v>20</v>
      </c>
      <c r="M6760" s="62"/>
      <c r="P6760" s="51" t="s">
        <v>20</v>
      </c>
      <c r="Q6760" s="60" t="s">
        <v>6468</v>
      </c>
      <c r="R6760" s="60">
        <v>548</v>
      </c>
      <c r="S6760" s="62">
        <v>43.5</v>
      </c>
      <c r="U6760" s="54" t="s">
        <v>15</v>
      </c>
      <c r="V6760" s="50" t="s">
        <v>20</v>
      </c>
      <c r="X6760" s="48"/>
    </row>
    <row r="6761" spans="1:24" s="60" customFormat="1" x14ac:dyDescent="0.2">
      <c r="A6761" s="60">
        <v>33</v>
      </c>
      <c r="B6761" s="61" t="s">
        <v>4658</v>
      </c>
      <c r="C6761" s="61">
        <v>3302</v>
      </c>
      <c r="D6761" s="61" t="s">
        <v>6001</v>
      </c>
      <c r="G6761" s="62"/>
      <c r="J6761" s="51" t="s">
        <v>20</v>
      </c>
      <c r="M6761" s="62"/>
      <c r="P6761" s="51" t="s">
        <v>20</v>
      </c>
      <c r="Q6761" s="60" t="s">
        <v>6468</v>
      </c>
      <c r="R6761" s="60">
        <v>549</v>
      </c>
      <c r="S6761" s="62">
        <v>29.93</v>
      </c>
      <c r="U6761" s="54" t="s">
        <v>15</v>
      </c>
      <c r="V6761" s="50" t="s">
        <v>20</v>
      </c>
      <c r="X6761" s="48"/>
    </row>
    <row r="6762" spans="1:24" s="60" customFormat="1" x14ac:dyDescent="0.2">
      <c r="A6762" s="60">
        <v>33</v>
      </c>
      <c r="B6762" s="61" t="s">
        <v>4658</v>
      </c>
      <c r="C6762" s="61">
        <v>3302</v>
      </c>
      <c r="D6762" s="61" t="s">
        <v>6001</v>
      </c>
      <c r="G6762" s="62"/>
      <c r="J6762" s="51" t="s">
        <v>20</v>
      </c>
      <c r="M6762" s="62"/>
      <c r="P6762" s="51" t="s">
        <v>20</v>
      </c>
      <c r="Q6762" s="60" t="s">
        <v>6469</v>
      </c>
      <c r="R6762" s="60">
        <v>550</v>
      </c>
      <c r="S6762" s="62">
        <v>5</v>
      </c>
      <c r="U6762" s="54" t="s">
        <v>15</v>
      </c>
      <c r="V6762" s="50" t="s">
        <v>20</v>
      </c>
      <c r="X6762" s="48"/>
    </row>
    <row r="6763" spans="1:24" s="60" customFormat="1" x14ac:dyDescent="0.2">
      <c r="A6763" s="60">
        <v>33</v>
      </c>
      <c r="B6763" s="61" t="s">
        <v>4658</v>
      </c>
      <c r="C6763" s="61">
        <v>3302</v>
      </c>
      <c r="D6763" s="61" t="s">
        <v>6001</v>
      </c>
      <c r="G6763" s="62"/>
      <c r="J6763" s="51" t="s">
        <v>20</v>
      </c>
      <c r="M6763" s="62"/>
      <c r="P6763" s="51" t="s">
        <v>20</v>
      </c>
      <c r="Q6763" s="60" t="s">
        <v>6470</v>
      </c>
      <c r="R6763" s="60">
        <v>551</v>
      </c>
      <c r="S6763" s="62">
        <v>5</v>
      </c>
      <c r="U6763" s="54" t="s">
        <v>15</v>
      </c>
      <c r="V6763" s="50" t="s">
        <v>20</v>
      </c>
      <c r="X6763" s="48"/>
    </row>
    <row r="6764" spans="1:24" s="60" customFormat="1" x14ac:dyDescent="0.2">
      <c r="A6764" s="60">
        <v>33</v>
      </c>
      <c r="B6764" s="61" t="s">
        <v>4658</v>
      </c>
      <c r="C6764" s="61">
        <v>3302</v>
      </c>
      <c r="D6764" s="61" t="s">
        <v>6001</v>
      </c>
      <c r="G6764" s="62"/>
      <c r="J6764" s="51" t="s">
        <v>20</v>
      </c>
      <c r="M6764" s="62"/>
      <c r="P6764" s="51" t="s">
        <v>20</v>
      </c>
      <c r="Q6764" s="60" t="s">
        <v>6471</v>
      </c>
      <c r="R6764" s="60">
        <v>552</v>
      </c>
      <c r="S6764" s="62">
        <v>21</v>
      </c>
      <c r="U6764" s="54" t="s">
        <v>15</v>
      </c>
      <c r="V6764" s="50" t="s">
        <v>20</v>
      </c>
      <c r="X6764" s="48"/>
    </row>
    <row r="6765" spans="1:24" s="60" customFormat="1" x14ac:dyDescent="0.2">
      <c r="A6765" s="60">
        <v>33</v>
      </c>
      <c r="B6765" s="61" t="s">
        <v>4658</v>
      </c>
      <c r="C6765" s="61">
        <v>3302</v>
      </c>
      <c r="D6765" s="61" t="s">
        <v>6001</v>
      </c>
      <c r="G6765" s="62"/>
      <c r="J6765" s="51" t="s">
        <v>20</v>
      </c>
      <c r="M6765" s="62"/>
      <c r="P6765" s="51" t="s">
        <v>20</v>
      </c>
      <c r="Q6765" s="60" t="s">
        <v>6472</v>
      </c>
      <c r="R6765" s="60">
        <v>553</v>
      </c>
      <c r="S6765" s="62">
        <v>20</v>
      </c>
      <c r="U6765" s="54" t="s">
        <v>15</v>
      </c>
      <c r="V6765" s="50" t="s">
        <v>20</v>
      </c>
      <c r="X6765" s="48"/>
    </row>
    <row r="6766" spans="1:24" s="60" customFormat="1" x14ac:dyDescent="0.2">
      <c r="A6766" s="60">
        <v>33</v>
      </c>
      <c r="B6766" s="61" t="s">
        <v>4658</v>
      </c>
      <c r="C6766" s="61">
        <v>3302</v>
      </c>
      <c r="D6766" s="61" t="s">
        <v>6001</v>
      </c>
      <c r="G6766" s="62"/>
      <c r="J6766" s="51" t="s">
        <v>20</v>
      </c>
      <c r="M6766" s="62"/>
      <c r="P6766" s="51" t="s">
        <v>20</v>
      </c>
      <c r="Q6766" s="60" t="s">
        <v>6473</v>
      </c>
      <c r="R6766" s="60">
        <v>554</v>
      </c>
      <c r="S6766" s="62">
        <v>50</v>
      </c>
      <c r="U6766" s="54" t="s">
        <v>15</v>
      </c>
      <c r="V6766" s="50" t="s">
        <v>20</v>
      </c>
      <c r="X6766" s="48"/>
    </row>
    <row r="6767" spans="1:24" s="60" customFormat="1" x14ac:dyDescent="0.2">
      <c r="A6767" s="60">
        <v>33</v>
      </c>
      <c r="B6767" s="61" t="s">
        <v>4658</v>
      </c>
      <c r="C6767" s="61">
        <v>3302</v>
      </c>
      <c r="D6767" s="61" t="s">
        <v>6001</v>
      </c>
      <c r="G6767" s="62"/>
      <c r="J6767" s="51" t="s">
        <v>20</v>
      </c>
      <c r="M6767" s="62"/>
      <c r="P6767" s="51" t="s">
        <v>20</v>
      </c>
      <c r="Q6767" s="60" t="s">
        <v>6474</v>
      </c>
      <c r="R6767" s="60">
        <v>555</v>
      </c>
      <c r="S6767" s="62">
        <v>10</v>
      </c>
      <c r="U6767" s="54" t="s">
        <v>15</v>
      </c>
      <c r="V6767" s="50" t="s">
        <v>20</v>
      </c>
      <c r="X6767" s="48"/>
    </row>
    <row r="6768" spans="1:24" s="60" customFormat="1" x14ac:dyDescent="0.2">
      <c r="A6768" s="60">
        <v>33</v>
      </c>
      <c r="B6768" s="61" t="s">
        <v>4658</v>
      </c>
      <c r="C6768" s="61">
        <v>3302</v>
      </c>
      <c r="D6768" s="61" t="s">
        <v>6001</v>
      </c>
      <c r="G6768" s="62"/>
      <c r="J6768" s="51" t="s">
        <v>20</v>
      </c>
      <c r="M6768" s="62"/>
      <c r="P6768" s="51" t="s">
        <v>20</v>
      </c>
      <c r="Q6768" s="60" t="s">
        <v>6475</v>
      </c>
      <c r="R6768" s="60">
        <v>556</v>
      </c>
      <c r="S6768" s="62">
        <v>10</v>
      </c>
      <c r="U6768" s="54" t="s">
        <v>15</v>
      </c>
      <c r="V6768" s="50" t="s">
        <v>20</v>
      </c>
      <c r="X6768" s="48"/>
    </row>
    <row r="6769" spans="1:24" s="60" customFormat="1" x14ac:dyDescent="0.2">
      <c r="A6769" s="60">
        <v>33</v>
      </c>
      <c r="B6769" s="61" t="s">
        <v>4658</v>
      </c>
      <c r="C6769" s="61">
        <v>3302</v>
      </c>
      <c r="D6769" s="61" t="s">
        <v>6001</v>
      </c>
      <c r="G6769" s="62"/>
      <c r="J6769" s="51" t="s">
        <v>20</v>
      </c>
      <c r="M6769" s="62"/>
      <c r="P6769" s="51" t="s">
        <v>20</v>
      </c>
      <c r="Q6769" s="60" t="s">
        <v>6476</v>
      </c>
      <c r="R6769" s="60">
        <v>557</v>
      </c>
      <c r="S6769" s="62">
        <v>17</v>
      </c>
      <c r="U6769" s="54" t="s">
        <v>15</v>
      </c>
      <c r="V6769" s="50" t="s">
        <v>20</v>
      </c>
      <c r="X6769" s="48"/>
    </row>
    <row r="6770" spans="1:24" s="60" customFormat="1" x14ac:dyDescent="0.2">
      <c r="A6770" s="60">
        <v>33</v>
      </c>
      <c r="B6770" s="61" t="s">
        <v>4658</v>
      </c>
      <c r="C6770" s="61">
        <v>3302</v>
      </c>
      <c r="D6770" s="61" t="s">
        <v>6001</v>
      </c>
      <c r="G6770" s="62"/>
      <c r="J6770" s="51" t="s">
        <v>20</v>
      </c>
      <c r="M6770" s="62"/>
      <c r="P6770" s="51" t="s">
        <v>20</v>
      </c>
      <c r="Q6770" s="60" t="s">
        <v>6477</v>
      </c>
      <c r="R6770" s="60">
        <v>558</v>
      </c>
      <c r="S6770" s="62">
        <v>25</v>
      </c>
      <c r="U6770" s="54" t="s">
        <v>15</v>
      </c>
      <c r="V6770" s="50" t="s">
        <v>20</v>
      </c>
      <c r="X6770" s="48"/>
    </row>
    <row r="6771" spans="1:24" s="60" customFormat="1" x14ac:dyDescent="0.2">
      <c r="A6771" s="60">
        <v>33</v>
      </c>
      <c r="B6771" s="61" t="s">
        <v>4658</v>
      </c>
      <c r="C6771" s="61">
        <v>3302</v>
      </c>
      <c r="D6771" s="61" t="s">
        <v>6001</v>
      </c>
      <c r="G6771" s="62"/>
      <c r="J6771" s="51" t="s">
        <v>20</v>
      </c>
      <c r="M6771" s="62"/>
      <c r="P6771" s="51" t="s">
        <v>20</v>
      </c>
      <c r="Q6771" s="60" t="s">
        <v>6478</v>
      </c>
      <c r="R6771" s="60">
        <v>559</v>
      </c>
      <c r="S6771" s="62">
        <v>30</v>
      </c>
      <c r="U6771" s="54" t="s">
        <v>15</v>
      </c>
      <c r="V6771" s="50" t="s">
        <v>20</v>
      </c>
      <c r="X6771" s="48"/>
    </row>
    <row r="6772" spans="1:24" s="60" customFormat="1" x14ac:dyDescent="0.2">
      <c r="A6772" s="60">
        <v>33</v>
      </c>
      <c r="B6772" s="61" t="s">
        <v>4658</v>
      </c>
      <c r="C6772" s="61">
        <v>3302</v>
      </c>
      <c r="D6772" s="61" t="s">
        <v>6001</v>
      </c>
      <c r="G6772" s="62"/>
      <c r="J6772" s="51" t="s">
        <v>20</v>
      </c>
      <c r="M6772" s="62"/>
      <c r="P6772" s="51" t="s">
        <v>20</v>
      </c>
      <c r="Q6772" s="60" t="s">
        <v>5500</v>
      </c>
      <c r="R6772" s="60">
        <v>560</v>
      </c>
      <c r="S6772" s="62">
        <v>23.59</v>
      </c>
      <c r="U6772" s="54" t="s">
        <v>15</v>
      </c>
      <c r="V6772" s="50" t="s">
        <v>20</v>
      </c>
      <c r="X6772" s="48"/>
    </row>
    <row r="6773" spans="1:24" s="60" customFormat="1" x14ac:dyDescent="0.2">
      <c r="A6773" s="60">
        <v>33</v>
      </c>
      <c r="B6773" s="61" t="s">
        <v>4658</v>
      </c>
      <c r="C6773" s="61">
        <v>3302</v>
      </c>
      <c r="D6773" s="61" t="s">
        <v>6001</v>
      </c>
      <c r="G6773" s="62"/>
      <c r="J6773" s="51" t="s">
        <v>20</v>
      </c>
      <c r="M6773" s="62"/>
      <c r="P6773" s="51" t="s">
        <v>20</v>
      </c>
      <c r="Q6773" s="60" t="s">
        <v>6479</v>
      </c>
      <c r="R6773" s="60">
        <v>561</v>
      </c>
      <c r="S6773" s="62">
        <v>12</v>
      </c>
      <c r="U6773" s="54" t="s">
        <v>15</v>
      </c>
      <c r="V6773" s="50" t="s">
        <v>20</v>
      </c>
      <c r="X6773" s="48"/>
    </row>
    <row r="6774" spans="1:24" s="60" customFormat="1" x14ac:dyDescent="0.2">
      <c r="A6774" s="60">
        <v>33</v>
      </c>
      <c r="B6774" s="61" t="s">
        <v>4658</v>
      </c>
      <c r="C6774" s="61">
        <v>3302</v>
      </c>
      <c r="D6774" s="61" t="s">
        <v>6001</v>
      </c>
      <c r="G6774" s="62"/>
      <c r="J6774" s="51" t="s">
        <v>20</v>
      </c>
      <c r="M6774" s="62"/>
      <c r="P6774" s="51" t="s">
        <v>20</v>
      </c>
      <c r="Q6774" s="60" t="s">
        <v>6480</v>
      </c>
      <c r="R6774" s="60">
        <v>562</v>
      </c>
      <c r="S6774" s="62">
        <v>11</v>
      </c>
      <c r="U6774" s="54" t="s">
        <v>15</v>
      </c>
      <c r="V6774" s="50" t="s">
        <v>20</v>
      </c>
      <c r="X6774" s="48"/>
    </row>
    <row r="6775" spans="1:24" s="60" customFormat="1" x14ac:dyDescent="0.2">
      <c r="A6775" s="60">
        <v>33</v>
      </c>
      <c r="B6775" s="61" t="s">
        <v>4658</v>
      </c>
      <c r="C6775" s="61">
        <v>3302</v>
      </c>
      <c r="D6775" s="61" t="s">
        <v>6001</v>
      </c>
      <c r="G6775" s="62"/>
      <c r="J6775" s="51" t="s">
        <v>20</v>
      </c>
      <c r="M6775" s="62"/>
      <c r="P6775" s="51" t="s">
        <v>20</v>
      </c>
      <c r="Q6775" s="60" t="s">
        <v>6320</v>
      </c>
      <c r="R6775" s="60">
        <v>563</v>
      </c>
      <c r="S6775" s="62">
        <v>29</v>
      </c>
      <c r="U6775" s="54" t="s">
        <v>15</v>
      </c>
      <c r="V6775" s="50" t="s">
        <v>20</v>
      </c>
      <c r="X6775" s="48"/>
    </row>
    <row r="6776" spans="1:24" s="60" customFormat="1" x14ac:dyDescent="0.2">
      <c r="A6776" s="60">
        <v>33</v>
      </c>
      <c r="B6776" s="61" t="s">
        <v>4658</v>
      </c>
      <c r="C6776" s="61">
        <v>3302</v>
      </c>
      <c r="D6776" s="61" t="s">
        <v>6001</v>
      </c>
      <c r="G6776" s="62"/>
      <c r="J6776" s="51" t="s">
        <v>20</v>
      </c>
      <c r="M6776" s="62"/>
      <c r="P6776" s="51" t="s">
        <v>20</v>
      </c>
      <c r="Q6776" s="60" t="s">
        <v>6481</v>
      </c>
      <c r="R6776" s="60">
        <v>564</v>
      </c>
      <c r="S6776" s="62">
        <v>18.7</v>
      </c>
      <c r="U6776" s="54" t="s">
        <v>15</v>
      </c>
      <c r="V6776" s="50" t="s">
        <v>20</v>
      </c>
      <c r="X6776" s="48"/>
    </row>
    <row r="6777" spans="1:24" s="60" customFormat="1" x14ac:dyDescent="0.2">
      <c r="A6777" s="60">
        <v>33</v>
      </c>
      <c r="B6777" s="61" t="s">
        <v>4658</v>
      </c>
      <c r="C6777" s="61">
        <v>3302</v>
      </c>
      <c r="D6777" s="61" t="s">
        <v>6001</v>
      </c>
      <c r="G6777" s="62"/>
      <c r="J6777" s="51" t="s">
        <v>20</v>
      </c>
      <c r="M6777" s="62"/>
      <c r="P6777" s="51" t="s">
        <v>20</v>
      </c>
      <c r="Q6777" s="60" t="s">
        <v>6482</v>
      </c>
      <c r="R6777" s="60">
        <v>565</v>
      </c>
      <c r="S6777" s="62">
        <v>21</v>
      </c>
      <c r="U6777" s="54" t="s">
        <v>15</v>
      </c>
      <c r="V6777" s="50" t="s">
        <v>20</v>
      </c>
      <c r="X6777" s="48"/>
    </row>
    <row r="6778" spans="1:24" s="60" customFormat="1" x14ac:dyDescent="0.2">
      <c r="A6778" s="60">
        <v>33</v>
      </c>
      <c r="B6778" s="61" t="s">
        <v>4658</v>
      </c>
      <c r="C6778" s="61">
        <v>3302</v>
      </c>
      <c r="D6778" s="61" t="s">
        <v>6001</v>
      </c>
      <c r="G6778" s="62"/>
      <c r="J6778" s="51" t="s">
        <v>20</v>
      </c>
      <c r="M6778" s="62"/>
      <c r="P6778" s="51" t="s">
        <v>20</v>
      </c>
      <c r="Q6778" s="60" t="s">
        <v>6483</v>
      </c>
      <c r="R6778" s="60">
        <v>566</v>
      </c>
      <c r="S6778" s="62">
        <v>10</v>
      </c>
      <c r="U6778" s="54" t="s">
        <v>15</v>
      </c>
      <c r="V6778" s="50" t="s">
        <v>20</v>
      </c>
      <c r="X6778" s="48"/>
    </row>
    <row r="6779" spans="1:24" s="60" customFormat="1" x14ac:dyDescent="0.2">
      <c r="A6779" s="60">
        <v>33</v>
      </c>
      <c r="B6779" s="61" t="s">
        <v>4658</v>
      </c>
      <c r="C6779" s="61">
        <v>3302</v>
      </c>
      <c r="D6779" s="61" t="s">
        <v>6001</v>
      </c>
      <c r="G6779" s="62"/>
      <c r="J6779" s="51" t="s">
        <v>20</v>
      </c>
      <c r="M6779" s="62"/>
      <c r="P6779" s="51" t="s">
        <v>20</v>
      </c>
      <c r="Q6779" s="60" t="s">
        <v>4987</v>
      </c>
      <c r="R6779" s="60">
        <v>567</v>
      </c>
      <c r="S6779" s="62">
        <v>12.25</v>
      </c>
      <c r="U6779" s="54" t="s">
        <v>15</v>
      </c>
      <c r="V6779" s="50" t="s">
        <v>20</v>
      </c>
      <c r="X6779" s="48"/>
    </row>
    <row r="6780" spans="1:24" s="60" customFormat="1" x14ac:dyDescent="0.2">
      <c r="A6780" s="60">
        <v>33</v>
      </c>
      <c r="B6780" s="61" t="s">
        <v>4658</v>
      </c>
      <c r="C6780" s="61">
        <v>3302</v>
      </c>
      <c r="D6780" s="61" t="s">
        <v>6001</v>
      </c>
      <c r="G6780" s="62"/>
      <c r="J6780" s="51" t="s">
        <v>20</v>
      </c>
      <c r="M6780" s="62"/>
      <c r="P6780" s="51" t="s">
        <v>20</v>
      </c>
      <c r="Q6780" s="60" t="s">
        <v>6484</v>
      </c>
      <c r="R6780" s="60">
        <v>568</v>
      </c>
      <c r="S6780" s="62">
        <v>5</v>
      </c>
      <c r="U6780" s="54" t="s">
        <v>15</v>
      </c>
      <c r="V6780" s="50" t="s">
        <v>20</v>
      </c>
      <c r="X6780" s="48"/>
    </row>
    <row r="6781" spans="1:24" s="60" customFormat="1" x14ac:dyDescent="0.2">
      <c r="A6781" s="60">
        <v>33</v>
      </c>
      <c r="B6781" s="61" t="s">
        <v>4658</v>
      </c>
      <c r="C6781" s="61">
        <v>3302</v>
      </c>
      <c r="D6781" s="61" t="s">
        <v>6001</v>
      </c>
      <c r="G6781" s="62"/>
      <c r="J6781" s="51" t="s">
        <v>20</v>
      </c>
      <c r="M6781" s="62"/>
      <c r="P6781" s="51" t="s">
        <v>20</v>
      </c>
      <c r="Q6781" s="60" t="s">
        <v>6485</v>
      </c>
      <c r="R6781" s="60">
        <v>569</v>
      </c>
      <c r="S6781" s="62">
        <v>12.48</v>
      </c>
      <c r="U6781" s="54" t="s">
        <v>15</v>
      </c>
      <c r="V6781" s="50" t="s">
        <v>20</v>
      </c>
      <c r="X6781" s="48"/>
    </row>
    <row r="6782" spans="1:24" s="60" customFormat="1" x14ac:dyDescent="0.2">
      <c r="A6782" s="60">
        <v>33</v>
      </c>
      <c r="B6782" s="61" t="s">
        <v>4658</v>
      </c>
      <c r="C6782" s="61">
        <v>3302</v>
      </c>
      <c r="D6782" s="61" t="s">
        <v>6001</v>
      </c>
      <c r="G6782" s="62"/>
      <c r="J6782" s="51" t="s">
        <v>20</v>
      </c>
      <c r="M6782" s="62"/>
      <c r="P6782" s="51" t="s">
        <v>20</v>
      </c>
      <c r="Q6782" s="60" t="s">
        <v>6486</v>
      </c>
      <c r="R6782" s="60">
        <v>570</v>
      </c>
      <c r="S6782" s="62">
        <v>7</v>
      </c>
      <c r="U6782" s="54" t="s">
        <v>15</v>
      </c>
      <c r="V6782" s="50" t="s">
        <v>20</v>
      </c>
      <c r="X6782" s="48"/>
    </row>
    <row r="6783" spans="1:24" s="60" customFormat="1" x14ac:dyDescent="0.2">
      <c r="A6783" s="60">
        <v>33</v>
      </c>
      <c r="B6783" s="61" t="s">
        <v>4658</v>
      </c>
      <c r="C6783" s="61">
        <v>3302</v>
      </c>
      <c r="D6783" s="61" t="s">
        <v>6001</v>
      </c>
      <c r="G6783" s="62"/>
      <c r="J6783" s="51" t="s">
        <v>20</v>
      </c>
      <c r="M6783" s="62"/>
      <c r="P6783" s="51" t="s">
        <v>20</v>
      </c>
      <c r="Q6783" s="60" t="s">
        <v>6487</v>
      </c>
      <c r="R6783" s="60">
        <v>571</v>
      </c>
      <c r="S6783" s="62">
        <v>13.79</v>
      </c>
      <c r="U6783" s="54" t="s">
        <v>15</v>
      </c>
      <c r="V6783" s="50" t="s">
        <v>20</v>
      </c>
      <c r="X6783" s="48"/>
    </row>
    <row r="6784" spans="1:24" s="60" customFormat="1" x14ac:dyDescent="0.2">
      <c r="A6784" s="60">
        <v>33</v>
      </c>
      <c r="B6784" s="61" t="s">
        <v>4658</v>
      </c>
      <c r="C6784" s="61">
        <v>3302</v>
      </c>
      <c r="D6784" s="61" t="s">
        <v>6001</v>
      </c>
      <c r="G6784" s="62"/>
      <c r="J6784" s="51" t="s">
        <v>20</v>
      </c>
      <c r="M6784" s="62"/>
      <c r="P6784" s="51" t="s">
        <v>20</v>
      </c>
      <c r="Q6784" s="60" t="s">
        <v>6488</v>
      </c>
      <c r="R6784" s="60">
        <v>572</v>
      </c>
      <c r="S6784" s="62">
        <v>25</v>
      </c>
      <c r="U6784" s="54" t="s">
        <v>15</v>
      </c>
      <c r="V6784" s="50" t="s">
        <v>20</v>
      </c>
      <c r="X6784" s="48"/>
    </row>
    <row r="6785" spans="1:24" s="60" customFormat="1" x14ac:dyDescent="0.2">
      <c r="A6785" s="60">
        <v>33</v>
      </c>
      <c r="B6785" s="61" t="s">
        <v>4658</v>
      </c>
      <c r="C6785" s="61">
        <v>3302</v>
      </c>
      <c r="D6785" s="61" t="s">
        <v>6001</v>
      </c>
      <c r="G6785" s="62"/>
      <c r="J6785" s="51" t="s">
        <v>20</v>
      </c>
      <c r="M6785" s="62"/>
      <c r="P6785" s="51" t="s">
        <v>20</v>
      </c>
      <c r="Q6785" s="60" t="s">
        <v>6489</v>
      </c>
      <c r="R6785" s="60">
        <v>573</v>
      </c>
      <c r="S6785" s="62">
        <v>9</v>
      </c>
      <c r="U6785" s="54" t="s">
        <v>15</v>
      </c>
      <c r="V6785" s="50" t="s">
        <v>20</v>
      </c>
      <c r="X6785" s="48"/>
    </row>
    <row r="6786" spans="1:24" s="60" customFormat="1" x14ac:dyDescent="0.2">
      <c r="A6786" s="60">
        <v>33</v>
      </c>
      <c r="B6786" s="61" t="s">
        <v>4658</v>
      </c>
      <c r="C6786" s="61">
        <v>3301</v>
      </c>
      <c r="D6786" s="61" t="s">
        <v>6490</v>
      </c>
      <c r="E6786" s="60" t="s">
        <v>4413</v>
      </c>
      <c r="F6786" s="50" t="s">
        <v>13</v>
      </c>
      <c r="G6786" s="62">
        <v>21537</v>
      </c>
      <c r="I6786" s="60" t="s">
        <v>15</v>
      </c>
      <c r="J6786" s="51" t="s">
        <v>16</v>
      </c>
      <c r="K6786" s="60" t="s">
        <v>6006</v>
      </c>
      <c r="L6786" s="60">
        <v>1</v>
      </c>
      <c r="M6786" s="62">
        <v>165</v>
      </c>
      <c r="N6786" s="60" t="s">
        <v>4662</v>
      </c>
      <c r="O6786" s="51" t="s">
        <v>15</v>
      </c>
      <c r="P6786" s="51"/>
      <c r="Q6786" s="60" t="s">
        <v>6491</v>
      </c>
      <c r="R6786" s="60">
        <v>1</v>
      </c>
      <c r="S6786" s="62">
        <v>17</v>
      </c>
      <c r="U6786" s="54" t="s">
        <v>15</v>
      </c>
      <c r="V6786" s="50" t="s">
        <v>20</v>
      </c>
      <c r="X6786" s="48"/>
    </row>
    <row r="6787" spans="1:24" s="60" customFormat="1" x14ac:dyDescent="0.2">
      <c r="A6787" s="60">
        <v>33</v>
      </c>
      <c r="B6787" s="61" t="s">
        <v>4658</v>
      </c>
      <c r="C6787" s="61">
        <v>3301</v>
      </c>
      <c r="D6787" s="61" t="s">
        <v>6490</v>
      </c>
      <c r="E6787" s="60" t="s">
        <v>4418</v>
      </c>
      <c r="F6787" s="50" t="s">
        <v>13</v>
      </c>
      <c r="G6787" s="62">
        <v>567</v>
      </c>
      <c r="I6787" s="60" t="s">
        <v>15</v>
      </c>
      <c r="J6787" s="51"/>
      <c r="K6787" s="60" t="s">
        <v>6492</v>
      </c>
      <c r="L6787" s="60">
        <v>2</v>
      </c>
      <c r="M6787" s="62">
        <v>1368</v>
      </c>
      <c r="N6787" s="60" t="s">
        <v>18</v>
      </c>
      <c r="O6787" s="51" t="s">
        <v>15</v>
      </c>
      <c r="P6787" s="51"/>
      <c r="Q6787" s="60" t="s">
        <v>4200</v>
      </c>
      <c r="R6787" s="60">
        <v>2</v>
      </c>
      <c r="S6787" s="62">
        <v>6</v>
      </c>
      <c r="U6787" s="54" t="s">
        <v>15</v>
      </c>
      <c r="V6787" s="50" t="s">
        <v>20</v>
      </c>
      <c r="X6787" s="48"/>
    </row>
    <row r="6788" spans="1:24" s="60" customFormat="1" x14ac:dyDescent="0.2">
      <c r="A6788" s="60">
        <v>33</v>
      </c>
      <c r="B6788" s="61" t="s">
        <v>4658</v>
      </c>
      <c r="C6788" s="61">
        <v>3301</v>
      </c>
      <c r="D6788" s="61" t="s">
        <v>6490</v>
      </c>
      <c r="E6788" s="60" t="s">
        <v>4660</v>
      </c>
      <c r="F6788" s="50" t="s">
        <v>13</v>
      </c>
      <c r="G6788" s="62">
        <v>17037</v>
      </c>
      <c r="I6788" s="60" t="s">
        <v>15</v>
      </c>
      <c r="J6788" s="51"/>
      <c r="K6788" s="60" t="s">
        <v>6493</v>
      </c>
      <c r="L6788" s="60">
        <v>3</v>
      </c>
      <c r="M6788" s="62">
        <v>1390</v>
      </c>
      <c r="N6788" s="60" t="s">
        <v>18</v>
      </c>
      <c r="O6788" s="51" t="s">
        <v>15</v>
      </c>
      <c r="P6788" s="51"/>
      <c r="Q6788" s="60" t="s">
        <v>6494</v>
      </c>
      <c r="R6788" s="60">
        <v>3</v>
      </c>
      <c r="S6788" s="62">
        <v>25</v>
      </c>
      <c r="U6788" s="54" t="s">
        <v>15</v>
      </c>
      <c r="V6788" s="50" t="s">
        <v>20</v>
      </c>
      <c r="X6788" s="48"/>
    </row>
    <row r="6789" spans="1:24" s="60" customFormat="1" x14ac:dyDescent="0.2">
      <c r="A6789" s="60">
        <v>33</v>
      </c>
      <c r="B6789" s="61" t="s">
        <v>4658</v>
      </c>
      <c r="C6789" s="61">
        <v>3301</v>
      </c>
      <c r="D6789" s="61" t="s">
        <v>6490</v>
      </c>
      <c r="G6789" s="62"/>
      <c r="J6789" s="51" t="s">
        <v>20</v>
      </c>
      <c r="M6789" s="62"/>
      <c r="P6789" s="51" t="s">
        <v>20</v>
      </c>
      <c r="Q6789" s="60" t="s">
        <v>6495</v>
      </c>
      <c r="R6789" s="60">
        <v>4</v>
      </c>
      <c r="S6789" s="62">
        <v>6</v>
      </c>
      <c r="U6789" s="54" t="s">
        <v>15</v>
      </c>
      <c r="V6789" s="50" t="s">
        <v>20</v>
      </c>
      <c r="X6789" s="48"/>
    </row>
    <row r="6790" spans="1:24" s="60" customFormat="1" x14ac:dyDescent="0.2">
      <c r="A6790" s="60">
        <v>33</v>
      </c>
      <c r="B6790" s="61" t="s">
        <v>4658</v>
      </c>
      <c r="C6790" s="61">
        <v>3301</v>
      </c>
      <c r="D6790" s="61" t="s">
        <v>6490</v>
      </c>
      <c r="G6790" s="62"/>
      <c r="J6790" s="51" t="s">
        <v>20</v>
      </c>
      <c r="M6790" s="62"/>
      <c r="P6790" s="51" t="s">
        <v>20</v>
      </c>
      <c r="Q6790" s="60" t="s">
        <v>6496</v>
      </c>
      <c r="R6790" s="60">
        <v>5</v>
      </c>
      <c r="S6790" s="62">
        <v>25</v>
      </c>
      <c r="U6790" s="54" t="s">
        <v>15</v>
      </c>
      <c r="V6790" s="50" t="s">
        <v>20</v>
      </c>
      <c r="X6790" s="48"/>
    </row>
    <row r="6791" spans="1:24" s="60" customFormat="1" x14ac:dyDescent="0.2">
      <c r="A6791" s="60">
        <v>33</v>
      </c>
      <c r="B6791" s="61" t="s">
        <v>4658</v>
      </c>
      <c r="C6791" s="61">
        <v>3301</v>
      </c>
      <c r="D6791" s="61" t="s">
        <v>6490</v>
      </c>
      <c r="G6791" s="62"/>
      <c r="J6791" s="51" t="s">
        <v>20</v>
      </c>
      <c r="M6791" s="62"/>
      <c r="P6791" s="51" t="s">
        <v>20</v>
      </c>
      <c r="Q6791" s="60" t="s">
        <v>6497</v>
      </c>
      <c r="R6791" s="60">
        <v>6</v>
      </c>
      <c r="S6791" s="62">
        <v>6</v>
      </c>
      <c r="U6791" s="54" t="s">
        <v>15</v>
      </c>
      <c r="V6791" s="50" t="s">
        <v>20</v>
      </c>
      <c r="X6791" s="48"/>
    </row>
    <row r="6792" spans="1:24" s="60" customFormat="1" x14ac:dyDescent="0.2">
      <c r="A6792" s="60">
        <v>33</v>
      </c>
      <c r="B6792" s="61" t="s">
        <v>4658</v>
      </c>
      <c r="C6792" s="61">
        <v>3301</v>
      </c>
      <c r="D6792" s="61" t="s">
        <v>6490</v>
      </c>
      <c r="G6792" s="62"/>
      <c r="J6792" s="51" t="s">
        <v>20</v>
      </c>
      <c r="M6792" s="62"/>
      <c r="P6792" s="51" t="s">
        <v>20</v>
      </c>
      <c r="Q6792" s="60" t="s">
        <v>6498</v>
      </c>
      <c r="R6792" s="60">
        <v>7</v>
      </c>
      <c r="S6792" s="62">
        <v>6</v>
      </c>
      <c r="U6792" s="54" t="s">
        <v>15</v>
      </c>
      <c r="V6792" s="50" t="s">
        <v>20</v>
      </c>
      <c r="X6792" s="48"/>
    </row>
    <row r="6793" spans="1:24" s="60" customFormat="1" x14ac:dyDescent="0.2">
      <c r="A6793" s="60">
        <v>33</v>
      </c>
      <c r="B6793" s="61" t="s">
        <v>4658</v>
      </c>
      <c r="C6793" s="61">
        <v>3301</v>
      </c>
      <c r="D6793" s="61" t="s">
        <v>6490</v>
      </c>
      <c r="G6793" s="62"/>
      <c r="J6793" s="51" t="s">
        <v>20</v>
      </c>
      <c r="M6793" s="62"/>
      <c r="P6793" s="51" t="s">
        <v>20</v>
      </c>
      <c r="Q6793" s="60" t="s">
        <v>6499</v>
      </c>
      <c r="R6793" s="60">
        <v>8</v>
      </c>
      <c r="S6793" s="62">
        <v>25</v>
      </c>
      <c r="U6793" s="54" t="s">
        <v>15</v>
      </c>
      <c r="V6793" s="50" t="s">
        <v>20</v>
      </c>
      <c r="X6793" s="48"/>
    </row>
    <row r="6794" spans="1:24" s="60" customFormat="1" x14ac:dyDescent="0.2">
      <c r="A6794" s="60">
        <v>33</v>
      </c>
      <c r="B6794" s="61" t="s">
        <v>4658</v>
      </c>
      <c r="C6794" s="61">
        <v>3301</v>
      </c>
      <c r="D6794" s="61" t="s">
        <v>6490</v>
      </c>
      <c r="G6794" s="62"/>
      <c r="J6794" s="51" t="s">
        <v>20</v>
      </c>
      <c r="M6794" s="62"/>
      <c r="P6794" s="51" t="s">
        <v>20</v>
      </c>
      <c r="Q6794" s="60" t="s">
        <v>3816</v>
      </c>
      <c r="R6794" s="60">
        <v>9</v>
      </c>
      <c r="S6794" s="62">
        <v>140</v>
      </c>
      <c r="U6794" s="54" t="s">
        <v>15</v>
      </c>
      <c r="V6794" s="50" t="s">
        <v>20</v>
      </c>
      <c r="X6794" s="48"/>
    </row>
    <row r="6795" spans="1:24" s="60" customFormat="1" x14ac:dyDescent="0.2">
      <c r="A6795" s="60">
        <v>33</v>
      </c>
      <c r="B6795" s="61" t="s">
        <v>4658</v>
      </c>
      <c r="C6795" s="61">
        <v>3301</v>
      </c>
      <c r="D6795" s="61" t="s">
        <v>6490</v>
      </c>
      <c r="G6795" s="62"/>
      <c r="J6795" s="51" t="s">
        <v>20</v>
      </c>
      <c r="M6795" s="62"/>
      <c r="P6795" s="51" t="s">
        <v>20</v>
      </c>
      <c r="Q6795" s="60" t="s">
        <v>3816</v>
      </c>
      <c r="R6795" s="60">
        <v>10</v>
      </c>
      <c r="S6795" s="62">
        <v>45</v>
      </c>
      <c r="U6795" s="54" t="s">
        <v>15</v>
      </c>
      <c r="V6795" s="50" t="s">
        <v>20</v>
      </c>
      <c r="X6795" s="48"/>
    </row>
    <row r="6796" spans="1:24" s="60" customFormat="1" x14ac:dyDescent="0.2">
      <c r="A6796" s="60">
        <v>33</v>
      </c>
      <c r="B6796" s="61" t="s">
        <v>4658</v>
      </c>
      <c r="C6796" s="61">
        <v>3301</v>
      </c>
      <c r="D6796" s="61" t="s">
        <v>6490</v>
      </c>
      <c r="G6796" s="62"/>
      <c r="J6796" s="51" t="s">
        <v>20</v>
      </c>
      <c r="M6796" s="62"/>
      <c r="P6796" s="51" t="s">
        <v>20</v>
      </c>
      <c r="Q6796" s="60" t="s">
        <v>6500</v>
      </c>
      <c r="R6796" s="60">
        <v>11</v>
      </c>
      <c r="S6796" s="62">
        <v>25</v>
      </c>
      <c r="U6796" s="54" t="s">
        <v>15</v>
      </c>
      <c r="V6796" s="50" t="s">
        <v>20</v>
      </c>
      <c r="X6796" s="48"/>
    </row>
    <row r="6797" spans="1:24" s="60" customFormat="1" x14ac:dyDescent="0.2">
      <c r="A6797" s="60">
        <v>33</v>
      </c>
      <c r="B6797" s="61" t="s">
        <v>4658</v>
      </c>
      <c r="C6797" s="61">
        <v>3301</v>
      </c>
      <c r="D6797" s="61" t="s">
        <v>6490</v>
      </c>
      <c r="G6797" s="62"/>
      <c r="J6797" s="51" t="s">
        <v>20</v>
      </c>
      <c r="M6797" s="62"/>
      <c r="P6797" s="51" t="s">
        <v>20</v>
      </c>
      <c r="Q6797" s="60" t="s">
        <v>6501</v>
      </c>
      <c r="R6797" s="60">
        <v>12</v>
      </c>
      <c r="S6797" s="62">
        <v>15</v>
      </c>
      <c r="U6797" s="54" t="s">
        <v>15</v>
      </c>
      <c r="V6797" s="50" t="s">
        <v>20</v>
      </c>
      <c r="X6797" s="48"/>
    </row>
    <row r="6798" spans="1:24" s="60" customFormat="1" x14ac:dyDescent="0.2">
      <c r="A6798" s="60">
        <v>33</v>
      </c>
      <c r="B6798" s="61" t="s">
        <v>4658</v>
      </c>
      <c r="C6798" s="61">
        <v>3301</v>
      </c>
      <c r="D6798" s="61" t="s">
        <v>6490</v>
      </c>
      <c r="G6798" s="62"/>
      <c r="J6798" s="51" t="s">
        <v>20</v>
      </c>
      <c r="M6798" s="62"/>
      <c r="P6798" s="51" t="s">
        <v>20</v>
      </c>
      <c r="Q6798" s="60" t="s">
        <v>6502</v>
      </c>
      <c r="R6798" s="60">
        <v>13</v>
      </c>
      <c r="S6798" s="62">
        <v>137</v>
      </c>
      <c r="U6798" s="54" t="s">
        <v>15</v>
      </c>
      <c r="V6798" s="50" t="s">
        <v>20</v>
      </c>
      <c r="X6798" s="48"/>
    </row>
    <row r="6799" spans="1:24" s="60" customFormat="1" x14ac:dyDescent="0.2">
      <c r="A6799" s="60">
        <v>33</v>
      </c>
      <c r="B6799" s="61" t="s">
        <v>4658</v>
      </c>
      <c r="C6799" s="61">
        <v>3301</v>
      </c>
      <c r="D6799" s="61" t="s">
        <v>6490</v>
      </c>
      <c r="G6799" s="62"/>
      <c r="J6799" s="51" t="s">
        <v>20</v>
      </c>
      <c r="M6799" s="62"/>
      <c r="P6799" s="51" t="s">
        <v>20</v>
      </c>
      <c r="Q6799" s="60" t="s">
        <v>6503</v>
      </c>
      <c r="R6799" s="60">
        <v>14</v>
      </c>
      <c r="S6799" s="62">
        <v>15</v>
      </c>
      <c r="U6799" s="54" t="s">
        <v>15</v>
      </c>
      <c r="V6799" s="50" t="s">
        <v>20</v>
      </c>
      <c r="X6799" s="48"/>
    </row>
    <row r="6800" spans="1:24" s="60" customFormat="1" x14ac:dyDescent="0.2">
      <c r="A6800" s="60">
        <v>33</v>
      </c>
      <c r="B6800" s="61" t="s">
        <v>4658</v>
      </c>
      <c r="C6800" s="61">
        <v>3301</v>
      </c>
      <c r="D6800" s="61" t="s">
        <v>6490</v>
      </c>
      <c r="G6800" s="62"/>
      <c r="J6800" s="51" t="s">
        <v>20</v>
      </c>
      <c r="M6800" s="62"/>
      <c r="P6800" s="51" t="s">
        <v>20</v>
      </c>
      <c r="Q6800" s="60" t="s">
        <v>6504</v>
      </c>
      <c r="R6800" s="60">
        <v>15</v>
      </c>
      <c r="S6800" s="62">
        <v>17</v>
      </c>
      <c r="U6800" s="54" t="s">
        <v>15</v>
      </c>
      <c r="V6800" s="50" t="s">
        <v>20</v>
      </c>
      <c r="X6800" s="48"/>
    </row>
    <row r="6801" spans="1:24" s="60" customFormat="1" x14ac:dyDescent="0.2">
      <c r="A6801" s="60">
        <v>33</v>
      </c>
      <c r="B6801" s="61" t="s">
        <v>4658</v>
      </c>
      <c r="C6801" s="61">
        <v>3301</v>
      </c>
      <c r="D6801" s="61" t="s">
        <v>6490</v>
      </c>
      <c r="G6801" s="62"/>
      <c r="J6801" s="51" t="s">
        <v>20</v>
      </c>
      <c r="M6801" s="62"/>
      <c r="P6801" s="51" t="s">
        <v>20</v>
      </c>
      <c r="Q6801" s="60" t="s">
        <v>6505</v>
      </c>
      <c r="R6801" s="60">
        <v>16</v>
      </c>
      <c r="S6801" s="62">
        <v>15</v>
      </c>
      <c r="U6801" s="54" t="s">
        <v>15</v>
      </c>
      <c r="V6801" s="50" t="s">
        <v>20</v>
      </c>
      <c r="X6801" s="48"/>
    </row>
    <row r="6802" spans="1:24" s="60" customFormat="1" x14ac:dyDescent="0.2">
      <c r="A6802" s="60">
        <v>33</v>
      </c>
      <c r="B6802" s="61" t="s">
        <v>4658</v>
      </c>
      <c r="C6802" s="61">
        <v>3301</v>
      </c>
      <c r="D6802" s="61" t="s">
        <v>6490</v>
      </c>
      <c r="G6802" s="62"/>
      <c r="J6802" s="51" t="s">
        <v>20</v>
      </c>
      <c r="M6802" s="62"/>
      <c r="P6802" s="51" t="s">
        <v>20</v>
      </c>
      <c r="Q6802" s="60" t="s">
        <v>6506</v>
      </c>
      <c r="R6802" s="60">
        <v>17</v>
      </c>
      <c r="S6802" s="62">
        <v>40</v>
      </c>
      <c r="U6802" s="54" t="s">
        <v>15</v>
      </c>
      <c r="V6802" s="50" t="s">
        <v>20</v>
      </c>
      <c r="X6802" s="48"/>
    </row>
    <row r="6803" spans="1:24" s="60" customFormat="1" x14ac:dyDescent="0.2">
      <c r="A6803" s="60">
        <v>33</v>
      </c>
      <c r="B6803" s="61" t="s">
        <v>4658</v>
      </c>
      <c r="C6803" s="61">
        <v>3301</v>
      </c>
      <c r="D6803" s="61" t="s">
        <v>6490</v>
      </c>
      <c r="G6803" s="62"/>
      <c r="J6803" s="51" t="s">
        <v>20</v>
      </c>
      <c r="M6803" s="62"/>
      <c r="P6803" s="51" t="s">
        <v>20</v>
      </c>
      <c r="Q6803" s="60" t="s">
        <v>6507</v>
      </c>
      <c r="R6803" s="60">
        <v>18</v>
      </c>
      <c r="S6803" s="62">
        <v>35</v>
      </c>
      <c r="U6803" s="54" t="s">
        <v>15</v>
      </c>
      <c r="V6803" s="50" t="s">
        <v>20</v>
      </c>
      <c r="X6803" s="48"/>
    </row>
    <row r="6804" spans="1:24" s="60" customFormat="1" x14ac:dyDescent="0.2">
      <c r="A6804" s="60">
        <v>33</v>
      </c>
      <c r="B6804" s="61" t="s">
        <v>4658</v>
      </c>
      <c r="C6804" s="61">
        <v>3301</v>
      </c>
      <c r="D6804" s="61" t="s">
        <v>6490</v>
      </c>
      <c r="G6804" s="62"/>
      <c r="J6804" s="51" t="s">
        <v>20</v>
      </c>
      <c r="M6804" s="62"/>
      <c r="P6804" s="51" t="s">
        <v>20</v>
      </c>
      <c r="Q6804" s="60" t="s">
        <v>6508</v>
      </c>
      <c r="R6804" s="60">
        <v>19</v>
      </c>
      <c r="S6804" s="62">
        <v>11</v>
      </c>
      <c r="U6804" s="54" t="s">
        <v>15</v>
      </c>
      <c r="V6804" s="50" t="s">
        <v>20</v>
      </c>
      <c r="X6804" s="48"/>
    </row>
    <row r="6805" spans="1:24" s="60" customFormat="1" x14ac:dyDescent="0.2">
      <c r="A6805" s="60">
        <v>33</v>
      </c>
      <c r="B6805" s="61" t="s">
        <v>4658</v>
      </c>
      <c r="C6805" s="61">
        <v>3301</v>
      </c>
      <c r="D6805" s="61" t="s">
        <v>6490</v>
      </c>
      <c r="G6805" s="62"/>
      <c r="J6805" s="51" t="s">
        <v>20</v>
      </c>
      <c r="M6805" s="62"/>
      <c r="P6805" s="51" t="s">
        <v>20</v>
      </c>
      <c r="Q6805" s="60" t="s">
        <v>6509</v>
      </c>
      <c r="R6805" s="60">
        <v>20</v>
      </c>
      <c r="S6805" s="62">
        <v>5</v>
      </c>
      <c r="U6805" s="54" t="s">
        <v>15</v>
      </c>
      <c r="V6805" s="50" t="s">
        <v>20</v>
      </c>
      <c r="X6805" s="48"/>
    </row>
    <row r="6806" spans="1:24" s="60" customFormat="1" x14ac:dyDescent="0.2">
      <c r="A6806" s="60">
        <v>33</v>
      </c>
      <c r="B6806" s="61" t="s">
        <v>4658</v>
      </c>
      <c r="C6806" s="61">
        <v>3301</v>
      </c>
      <c r="D6806" s="61" t="s">
        <v>6490</v>
      </c>
      <c r="G6806" s="62"/>
      <c r="J6806" s="51" t="s">
        <v>20</v>
      </c>
      <c r="M6806" s="62"/>
      <c r="P6806" s="51" t="s">
        <v>20</v>
      </c>
      <c r="Q6806" s="60" t="s">
        <v>6510</v>
      </c>
      <c r="R6806" s="60">
        <v>21</v>
      </c>
      <c r="S6806" s="62">
        <v>3</v>
      </c>
      <c r="U6806" s="54" t="s">
        <v>15</v>
      </c>
      <c r="V6806" s="50" t="s">
        <v>20</v>
      </c>
      <c r="X6806" s="48"/>
    </row>
    <row r="6807" spans="1:24" s="60" customFormat="1" x14ac:dyDescent="0.2">
      <c r="A6807" s="60">
        <v>33</v>
      </c>
      <c r="B6807" s="61" t="s">
        <v>4658</v>
      </c>
      <c r="C6807" s="61">
        <v>3301</v>
      </c>
      <c r="D6807" s="61" t="s">
        <v>6490</v>
      </c>
      <c r="G6807" s="62"/>
      <c r="J6807" s="51" t="s">
        <v>20</v>
      </c>
      <c r="M6807" s="62"/>
      <c r="P6807" s="51" t="s">
        <v>20</v>
      </c>
      <c r="Q6807" s="60" t="s">
        <v>6511</v>
      </c>
      <c r="R6807" s="60">
        <v>22</v>
      </c>
      <c r="S6807" s="62">
        <v>3</v>
      </c>
      <c r="U6807" s="54" t="s">
        <v>15</v>
      </c>
      <c r="V6807" s="50" t="s">
        <v>20</v>
      </c>
      <c r="X6807" s="48"/>
    </row>
    <row r="6808" spans="1:24" s="60" customFormat="1" x14ac:dyDescent="0.2">
      <c r="A6808" s="60">
        <v>33</v>
      </c>
      <c r="B6808" s="61" t="s">
        <v>4658</v>
      </c>
      <c r="C6808" s="61">
        <v>3301</v>
      </c>
      <c r="D6808" s="61" t="s">
        <v>6490</v>
      </c>
      <c r="G6808" s="62"/>
      <c r="J6808" s="51" t="s">
        <v>20</v>
      </c>
      <c r="M6808" s="62"/>
      <c r="P6808" s="51" t="s">
        <v>20</v>
      </c>
      <c r="Q6808" s="60" t="s">
        <v>6512</v>
      </c>
      <c r="R6808" s="60">
        <v>23</v>
      </c>
      <c r="S6808" s="62">
        <v>3</v>
      </c>
      <c r="U6808" s="54" t="s">
        <v>15</v>
      </c>
      <c r="V6808" s="50" t="s">
        <v>20</v>
      </c>
      <c r="X6808" s="48"/>
    </row>
    <row r="6809" spans="1:24" s="60" customFormat="1" x14ac:dyDescent="0.2">
      <c r="A6809" s="60">
        <v>33</v>
      </c>
      <c r="B6809" s="61" t="s">
        <v>4658</v>
      </c>
      <c r="C6809" s="61">
        <v>3301</v>
      </c>
      <c r="D6809" s="61" t="s">
        <v>6490</v>
      </c>
      <c r="G6809" s="62"/>
      <c r="J6809" s="51" t="s">
        <v>20</v>
      </c>
      <c r="M6809" s="62"/>
      <c r="P6809" s="51" t="s">
        <v>20</v>
      </c>
      <c r="Q6809" s="60" t="s">
        <v>6513</v>
      </c>
      <c r="R6809" s="60">
        <v>24</v>
      </c>
      <c r="S6809" s="62">
        <v>11</v>
      </c>
      <c r="U6809" s="54" t="s">
        <v>15</v>
      </c>
      <c r="V6809" s="50" t="s">
        <v>20</v>
      </c>
      <c r="X6809" s="48"/>
    </row>
    <row r="6810" spans="1:24" s="60" customFormat="1" x14ac:dyDescent="0.2">
      <c r="A6810" s="60">
        <v>33</v>
      </c>
      <c r="B6810" s="61" t="s">
        <v>4658</v>
      </c>
      <c r="C6810" s="61">
        <v>3301</v>
      </c>
      <c r="D6810" s="61" t="s">
        <v>6490</v>
      </c>
      <c r="G6810" s="62"/>
      <c r="J6810" s="51" t="s">
        <v>20</v>
      </c>
      <c r="M6810" s="62"/>
      <c r="P6810" s="51" t="s">
        <v>20</v>
      </c>
      <c r="Q6810" s="60" t="s">
        <v>6514</v>
      </c>
      <c r="R6810" s="60">
        <v>25</v>
      </c>
      <c r="S6810" s="62">
        <v>5</v>
      </c>
      <c r="U6810" s="54" t="s">
        <v>15</v>
      </c>
      <c r="V6810" s="50" t="s">
        <v>20</v>
      </c>
      <c r="X6810" s="48"/>
    </row>
    <row r="6811" spans="1:24" s="60" customFormat="1" x14ac:dyDescent="0.2">
      <c r="A6811" s="60">
        <v>33</v>
      </c>
      <c r="B6811" s="61" t="s">
        <v>4658</v>
      </c>
      <c r="C6811" s="61">
        <v>3301</v>
      </c>
      <c r="D6811" s="61" t="s">
        <v>6490</v>
      </c>
      <c r="G6811" s="62"/>
      <c r="J6811" s="51" t="s">
        <v>20</v>
      </c>
      <c r="M6811" s="62"/>
      <c r="P6811" s="51" t="s">
        <v>20</v>
      </c>
      <c r="Q6811" s="60" t="s">
        <v>6515</v>
      </c>
      <c r="R6811" s="60">
        <v>26</v>
      </c>
      <c r="S6811" s="62">
        <v>5</v>
      </c>
      <c r="U6811" s="54" t="s">
        <v>15</v>
      </c>
      <c r="V6811" s="50" t="s">
        <v>20</v>
      </c>
      <c r="X6811" s="48"/>
    </row>
    <row r="6812" spans="1:24" s="60" customFormat="1" x14ac:dyDescent="0.2">
      <c r="A6812" s="60">
        <v>33</v>
      </c>
      <c r="B6812" s="61" t="s">
        <v>4658</v>
      </c>
      <c r="C6812" s="61">
        <v>3301</v>
      </c>
      <c r="D6812" s="61" t="s">
        <v>6490</v>
      </c>
      <c r="G6812" s="62"/>
      <c r="J6812" s="51" t="s">
        <v>20</v>
      </c>
      <c r="M6812" s="62"/>
      <c r="P6812" s="51" t="s">
        <v>20</v>
      </c>
      <c r="Q6812" s="60" t="s">
        <v>6516</v>
      </c>
      <c r="R6812" s="60">
        <v>27</v>
      </c>
      <c r="S6812" s="62">
        <v>5</v>
      </c>
      <c r="U6812" s="54" t="s">
        <v>15</v>
      </c>
      <c r="V6812" s="50" t="s">
        <v>20</v>
      </c>
      <c r="X6812" s="48"/>
    </row>
    <row r="6813" spans="1:24" s="60" customFormat="1" x14ac:dyDescent="0.2">
      <c r="A6813" s="60">
        <v>33</v>
      </c>
      <c r="B6813" s="61" t="s">
        <v>4658</v>
      </c>
      <c r="C6813" s="61">
        <v>3301</v>
      </c>
      <c r="D6813" s="61" t="s">
        <v>6490</v>
      </c>
      <c r="G6813" s="62"/>
      <c r="J6813" s="51" t="s">
        <v>20</v>
      </c>
      <c r="M6813" s="62"/>
      <c r="P6813" s="51" t="s">
        <v>20</v>
      </c>
      <c r="Q6813" s="60" t="s">
        <v>6517</v>
      </c>
      <c r="R6813" s="60">
        <v>28</v>
      </c>
      <c r="S6813" s="62">
        <v>5</v>
      </c>
      <c r="U6813" s="54" t="s">
        <v>15</v>
      </c>
      <c r="V6813" s="50" t="s">
        <v>20</v>
      </c>
      <c r="X6813" s="48"/>
    </row>
    <row r="6814" spans="1:24" s="60" customFormat="1" x14ac:dyDescent="0.2">
      <c r="A6814" s="60">
        <v>33</v>
      </c>
      <c r="B6814" s="61" t="s">
        <v>4658</v>
      </c>
      <c r="C6814" s="61">
        <v>3301</v>
      </c>
      <c r="D6814" s="61" t="s">
        <v>6490</v>
      </c>
      <c r="G6814" s="62"/>
      <c r="J6814" s="51" t="s">
        <v>20</v>
      </c>
      <c r="M6814" s="62"/>
      <c r="P6814" s="51" t="s">
        <v>20</v>
      </c>
      <c r="Q6814" s="60" t="s">
        <v>6518</v>
      </c>
      <c r="R6814" s="60">
        <v>29</v>
      </c>
      <c r="S6814" s="62">
        <v>15</v>
      </c>
      <c r="U6814" s="54" t="s">
        <v>15</v>
      </c>
      <c r="V6814" s="50" t="s">
        <v>20</v>
      </c>
      <c r="X6814" s="48"/>
    </row>
    <row r="6815" spans="1:24" s="60" customFormat="1" x14ac:dyDescent="0.2">
      <c r="A6815" s="60">
        <v>33</v>
      </c>
      <c r="B6815" s="61" t="s">
        <v>4658</v>
      </c>
      <c r="C6815" s="61">
        <v>3301</v>
      </c>
      <c r="D6815" s="61" t="s">
        <v>6490</v>
      </c>
      <c r="G6815" s="62"/>
      <c r="J6815" s="51" t="s">
        <v>20</v>
      </c>
      <c r="M6815" s="62"/>
      <c r="P6815" s="51" t="s">
        <v>20</v>
      </c>
      <c r="Q6815" s="60" t="s">
        <v>6519</v>
      </c>
      <c r="R6815" s="60">
        <v>30</v>
      </c>
      <c r="S6815" s="62">
        <v>10</v>
      </c>
      <c r="U6815" s="54" t="s">
        <v>15</v>
      </c>
      <c r="V6815" s="50" t="s">
        <v>20</v>
      </c>
      <c r="X6815" s="48"/>
    </row>
    <row r="6816" spans="1:24" s="60" customFormat="1" x14ac:dyDescent="0.2">
      <c r="A6816" s="60">
        <v>33</v>
      </c>
      <c r="B6816" s="61" t="s">
        <v>4658</v>
      </c>
      <c r="C6816" s="61">
        <v>3301</v>
      </c>
      <c r="D6816" s="61" t="s">
        <v>6490</v>
      </c>
      <c r="G6816" s="62"/>
      <c r="J6816" s="51" t="s">
        <v>20</v>
      </c>
      <c r="M6816" s="62"/>
      <c r="P6816" s="51" t="s">
        <v>20</v>
      </c>
      <c r="Q6816" s="60" t="s">
        <v>6520</v>
      </c>
      <c r="R6816" s="60">
        <v>31</v>
      </c>
      <c r="S6816" s="62">
        <v>8</v>
      </c>
      <c r="U6816" s="54" t="s">
        <v>15</v>
      </c>
      <c r="V6816" s="50" t="s">
        <v>20</v>
      </c>
      <c r="X6816" s="48"/>
    </row>
    <row r="6817" spans="1:24" s="60" customFormat="1" x14ac:dyDescent="0.2">
      <c r="A6817" s="60">
        <v>33</v>
      </c>
      <c r="B6817" s="61" t="s">
        <v>4658</v>
      </c>
      <c r="C6817" s="61">
        <v>3301</v>
      </c>
      <c r="D6817" s="61" t="s">
        <v>6490</v>
      </c>
      <c r="G6817" s="62"/>
      <c r="J6817" s="51" t="s">
        <v>20</v>
      </c>
      <c r="M6817" s="62"/>
      <c r="P6817" s="51" t="s">
        <v>20</v>
      </c>
      <c r="Q6817" s="60" t="s">
        <v>6521</v>
      </c>
      <c r="R6817" s="60">
        <v>32</v>
      </c>
      <c r="S6817" s="62">
        <v>10</v>
      </c>
      <c r="U6817" s="54" t="s">
        <v>15</v>
      </c>
      <c r="V6817" s="50" t="s">
        <v>20</v>
      </c>
      <c r="X6817" s="48"/>
    </row>
    <row r="6818" spans="1:24" s="60" customFormat="1" x14ac:dyDescent="0.2">
      <c r="A6818" s="60">
        <v>33</v>
      </c>
      <c r="B6818" s="61" t="s">
        <v>4658</v>
      </c>
      <c r="C6818" s="61">
        <v>3301</v>
      </c>
      <c r="D6818" s="61" t="s">
        <v>6490</v>
      </c>
      <c r="G6818" s="62"/>
      <c r="J6818" s="51" t="s">
        <v>20</v>
      </c>
      <c r="M6818" s="62"/>
      <c r="P6818" s="51" t="s">
        <v>20</v>
      </c>
      <c r="Q6818" s="60" t="s">
        <v>6522</v>
      </c>
      <c r="R6818" s="60">
        <v>33</v>
      </c>
      <c r="S6818" s="62">
        <v>30</v>
      </c>
      <c r="U6818" s="54" t="s">
        <v>15</v>
      </c>
      <c r="V6818" s="50" t="s">
        <v>20</v>
      </c>
      <c r="X6818" s="48"/>
    </row>
    <row r="6819" spans="1:24" s="60" customFormat="1" x14ac:dyDescent="0.2">
      <c r="A6819" s="60">
        <v>33</v>
      </c>
      <c r="B6819" s="61" t="s">
        <v>4658</v>
      </c>
      <c r="C6819" s="61">
        <v>3301</v>
      </c>
      <c r="D6819" s="61" t="s">
        <v>6490</v>
      </c>
      <c r="G6819" s="62"/>
      <c r="J6819" s="51" t="s">
        <v>20</v>
      </c>
      <c r="M6819" s="62"/>
      <c r="P6819" s="51" t="s">
        <v>20</v>
      </c>
      <c r="Q6819" s="60" t="s">
        <v>6523</v>
      </c>
      <c r="R6819" s="60">
        <v>34</v>
      </c>
      <c r="S6819" s="62">
        <v>30</v>
      </c>
      <c r="U6819" s="54" t="s">
        <v>15</v>
      </c>
      <c r="V6819" s="50" t="s">
        <v>20</v>
      </c>
      <c r="X6819" s="48"/>
    </row>
    <row r="6820" spans="1:24" s="60" customFormat="1" x14ac:dyDescent="0.2">
      <c r="A6820" s="60">
        <v>33</v>
      </c>
      <c r="B6820" s="61" t="s">
        <v>4658</v>
      </c>
      <c r="C6820" s="61">
        <v>3301</v>
      </c>
      <c r="D6820" s="61" t="s">
        <v>6490</v>
      </c>
      <c r="G6820" s="62"/>
      <c r="J6820" s="51" t="s">
        <v>20</v>
      </c>
      <c r="M6820" s="62"/>
      <c r="P6820" s="51" t="s">
        <v>20</v>
      </c>
      <c r="Q6820" s="60" t="s">
        <v>6524</v>
      </c>
      <c r="R6820" s="60">
        <v>35</v>
      </c>
      <c r="S6820" s="62">
        <v>6</v>
      </c>
      <c r="U6820" s="54" t="s">
        <v>15</v>
      </c>
      <c r="V6820" s="50" t="s">
        <v>20</v>
      </c>
      <c r="X6820" s="48"/>
    </row>
    <row r="6821" spans="1:24" s="60" customFormat="1" x14ac:dyDescent="0.2">
      <c r="A6821" s="60">
        <v>33</v>
      </c>
      <c r="B6821" s="61" t="s">
        <v>4658</v>
      </c>
      <c r="C6821" s="61">
        <v>3301</v>
      </c>
      <c r="D6821" s="61" t="s">
        <v>6490</v>
      </c>
      <c r="G6821" s="62"/>
      <c r="J6821" s="51" t="s">
        <v>20</v>
      </c>
      <c r="M6821" s="62"/>
      <c r="P6821" s="51" t="s">
        <v>20</v>
      </c>
      <c r="Q6821" s="60" t="s">
        <v>5730</v>
      </c>
      <c r="R6821" s="60">
        <v>36</v>
      </c>
      <c r="S6821" s="62">
        <v>20</v>
      </c>
      <c r="U6821" s="54" t="s">
        <v>15</v>
      </c>
      <c r="V6821" s="50" t="s">
        <v>20</v>
      </c>
      <c r="X6821" s="48"/>
    </row>
    <row r="6822" spans="1:24" s="60" customFormat="1" x14ac:dyDescent="0.2">
      <c r="A6822" s="60">
        <v>33</v>
      </c>
      <c r="B6822" s="61" t="s">
        <v>4658</v>
      </c>
      <c r="C6822" s="61">
        <v>3301</v>
      </c>
      <c r="D6822" s="61" t="s">
        <v>6490</v>
      </c>
      <c r="G6822" s="62"/>
      <c r="J6822" s="51" t="s">
        <v>20</v>
      </c>
      <c r="M6822" s="62"/>
      <c r="P6822" s="51" t="s">
        <v>20</v>
      </c>
      <c r="Q6822" s="60" t="s">
        <v>6525</v>
      </c>
      <c r="R6822" s="60">
        <v>37</v>
      </c>
      <c r="S6822" s="62">
        <v>15</v>
      </c>
      <c r="U6822" s="54" t="s">
        <v>15</v>
      </c>
      <c r="V6822" s="50" t="s">
        <v>20</v>
      </c>
      <c r="X6822" s="48"/>
    </row>
    <row r="6823" spans="1:24" s="60" customFormat="1" x14ac:dyDescent="0.2">
      <c r="A6823" s="60">
        <v>33</v>
      </c>
      <c r="B6823" s="61" t="s">
        <v>4658</v>
      </c>
      <c r="C6823" s="61">
        <v>3301</v>
      </c>
      <c r="D6823" s="61" t="s">
        <v>6490</v>
      </c>
      <c r="G6823" s="62"/>
      <c r="J6823" s="51" t="s">
        <v>20</v>
      </c>
      <c r="M6823" s="62"/>
      <c r="P6823" s="51" t="s">
        <v>20</v>
      </c>
      <c r="Q6823" s="60" t="s">
        <v>6526</v>
      </c>
      <c r="R6823" s="60">
        <v>38</v>
      </c>
      <c r="S6823" s="62">
        <v>30</v>
      </c>
      <c r="U6823" s="54" t="s">
        <v>15</v>
      </c>
      <c r="V6823" s="50" t="s">
        <v>20</v>
      </c>
      <c r="X6823" s="48"/>
    </row>
    <row r="6824" spans="1:24" s="60" customFormat="1" x14ac:dyDescent="0.2">
      <c r="A6824" s="60">
        <v>33</v>
      </c>
      <c r="B6824" s="61" t="s">
        <v>4658</v>
      </c>
      <c r="C6824" s="61">
        <v>3301</v>
      </c>
      <c r="D6824" s="61" t="s">
        <v>6490</v>
      </c>
      <c r="G6824" s="62"/>
      <c r="J6824" s="51" t="s">
        <v>20</v>
      </c>
      <c r="M6824" s="62"/>
      <c r="P6824" s="51" t="s">
        <v>20</v>
      </c>
      <c r="Q6824" s="60" t="s">
        <v>4150</v>
      </c>
      <c r="R6824" s="60">
        <v>39</v>
      </c>
      <c r="S6824" s="62">
        <v>5</v>
      </c>
      <c r="U6824" s="54" t="s">
        <v>15</v>
      </c>
      <c r="V6824" s="50" t="s">
        <v>20</v>
      </c>
      <c r="X6824" s="48"/>
    </row>
    <row r="6825" spans="1:24" s="60" customFormat="1" x14ac:dyDescent="0.2">
      <c r="A6825" s="60">
        <v>33</v>
      </c>
      <c r="B6825" s="61" t="s">
        <v>4658</v>
      </c>
      <c r="C6825" s="61">
        <v>3301</v>
      </c>
      <c r="D6825" s="61" t="s">
        <v>6490</v>
      </c>
      <c r="G6825" s="62"/>
      <c r="J6825" s="51" t="s">
        <v>20</v>
      </c>
      <c r="M6825" s="62"/>
      <c r="P6825" s="51" t="s">
        <v>20</v>
      </c>
      <c r="Q6825" s="60" t="s">
        <v>6527</v>
      </c>
      <c r="R6825" s="60">
        <v>40</v>
      </c>
      <c r="S6825" s="62">
        <v>5</v>
      </c>
      <c r="U6825" s="54" t="s">
        <v>15</v>
      </c>
      <c r="V6825" s="50" t="s">
        <v>20</v>
      </c>
      <c r="X6825" s="48"/>
    </row>
    <row r="6826" spans="1:24" s="60" customFormat="1" x14ac:dyDescent="0.2">
      <c r="A6826" s="60">
        <v>33</v>
      </c>
      <c r="B6826" s="61" t="s">
        <v>4658</v>
      </c>
      <c r="C6826" s="61">
        <v>3301</v>
      </c>
      <c r="D6826" s="61" t="s">
        <v>6490</v>
      </c>
      <c r="G6826" s="62"/>
      <c r="J6826" s="51" t="s">
        <v>20</v>
      </c>
      <c r="M6826" s="62"/>
      <c r="P6826" s="51" t="s">
        <v>20</v>
      </c>
      <c r="Q6826" s="60" t="s">
        <v>6528</v>
      </c>
      <c r="R6826" s="60">
        <v>41</v>
      </c>
      <c r="S6826" s="62">
        <v>5</v>
      </c>
      <c r="U6826" s="54" t="s">
        <v>15</v>
      </c>
      <c r="V6826" s="50" t="s">
        <v>20</v>
      </c>
      <c r="X6826" s="48"/>
    </row>
    <row r="6827" spans="1:24" s="60" customFormat="1" x14ac:dyDescent="0.2">
      <c r="A6827" s="60">
        <v>33</v>
      </c>
      <c r="B6827" s="61" t="s">
        <v>4658</v>
      </c>
      <c r="C6827" s="61">
        <v>3301</v>
      </c>
      <c r="D6827" s="61" t="s">
        <v>6490</v>
      </c>
      <c r="G6827" s="62"/>
      <c r="J6827" s="51" t="s">
        <v>20</v>
      </c>
      <c r="M6827" s="62"/>
      <c r="P6827" s="51" t="s">
        <v>20</v>
      </c>
      <c r="Q6827" s="60" t="s">
        <v>2949</v>
      </c>
      <c r="R6827" s="60">
        <v>42</v>
      </c>
      <c r="S6827" s="62">
        <v>40</v>
      </c>
      <c r="U6827" s="54" t="s">
        <v>15</v>
      </c>
      <c r="V6827" s="50" t="s">
        <v>20</v>
      </c>
      <c r="X6827" s="48"/>
    </row>
    <row r="6828" spans="1:24" s="60" customFormat="1" x14ac:dyDescent="0.2">
      <c r="A6828" s="60">
        <v>33</v>
      </c>
      <c r="B6828" s="61" t="s">
        <v>4658</v>
      </c>
      <c r="C6828" s="61">
        <v>3301</v>
      </c>
      <c r="D6828" s="61" t="s">
        <v>6490</v>
      </c>
      <c r="G6828" s="62"/>
      <c r="J6828" s="51" t="s">
        <v>20</v>
      </c>
      <c r="M6828" s="62"/>
      <c r="P6828" s="51" t="s">
        <v>20</v>
      </c>
      <c r="Q6828" s="60" t="s">
        <v>6529</v>
      </c>
      <c r="R6828" s="60">
        <v>43</v>
      </c>
      <c r="S6828" s="62">
        <v>10</v>
      </c>
      <c r="U6828" s="54" t="s">
        <v>15</v>
      </c>
      <c r="V6828" s="50" t="s">
        <v>20</v>
      </c>
      <c r="X6828" s="48"/>
    </row>
    <row r="6829" spans="1:24" s="60" customFormat="1" x14ac:dyDescent="0.2">
      <c r="A6829" s="60">
        <v>33</v>
      </c>
      <c r="B6829" s="61" t="s">
        <v>4658</v>
      </c>
      <c r="C6829" s="61">
        <v>3301</v>
      </c>
      <c r="D6829" s="61" t="s">
        <v>6490</v>
      </c>
      <c r="G6829" s="62"/>
      <c r="J6829" s="51" t="s">
        <v>20</v>
      </c>
      <c r="M6829" s="62"/>
      <c r="P6829" s="51" t="s">
        <v>20</v>
      </c>
      <c r="Q6829" s="60" t="s">
        <v>6530</v>
      </c>
      <c r="R6829" s="60">
        <v>44</v>
      </c>
      <c r="S6829" s="62">
        <v>15</v>
      </c>
      <c r="U6829" s="54" t="s">
        <v>15</v>
      </c>
      <c r="V6829" s="50" t="s">
        <v>20</v>
      </c>
      <c r="X6829" s="48"/>
    </row>
    <row r="6830" spans="1:24" s="60" customFormat="1" x14ac:dyDescent="0.2">
      <c r="A6830" s="60">
        <v>33</v>
      </c>
      <c r="B6830" s="61" t="s">
        <v>4658</v>
      </c>
      <c r="C6830" s="61">
        <v>3301</v>
      </c>
      <c r="D6830" s="61" t="s">
        <v>6490</v>
      </c>
      <c r="G6830" s="62"/>
      <c r="J6830" s="51" t="s">
        <v>20</v>
      </c>
      <c r="M6830" s="62"/>
      <c r="P6830" s="51" t="s">
        <v>20</v>
      </c>
      <c r="Q6830" s="60" t="s">
        <v>6531</v>
      </c>
      <c r="R6830" s="60">
        <v>45</v>
      </c>
      <c r="S6830" s="62">
        <v>4</v>
      </c>
      <c r="U6830" s="54" t="s">
        <v>15</v>
      </c>
      <c r="V6830" s="50" t="s">
        <v>20</v>
      </c>
      <c r="X6830" s="48"/>
    </row>
    <row r="6831" spans="1:24" s="60" customFormat="1" x14ac:dyDescent="0.2">
      <c r="A6831" s="60">
        <v>33</v>
      </c>
      <c r="B6831" s="61" t="s">
        <v>4658</v>
      </c>
      <c r="C6831" s="61">
        <v>3301</v>
      </c>
      <c r="D6831" s="61" t="s">
        <v>6490</v>
      </c>
      <c r="G6831" s="62"/>
      <c r="J6831" s="51" t="s">
        <v>20</v>
      </c>
      <c r="M6831" s="62"/>
      <c r="P6831" s="51" t="s">
        <v>20</v>
      </c>
      <c r="Q6831" s="60" t="s">
        <v>6532</v>
      </c>
      <c r="R6831" s="60">
        <v>46</v>
      </c>
      <c r="S6831" s="62">
        <v>25</v>
      </c>
      <c r="U6831" s="54" t="s">
        <v>15</v>
      </c>
      <c r="V6831" s="50" t="s">
        <v>20</v>
      </c>
      <c r="X6831" s="48"/>
    </row>
    <row r="6832" spans="1:24" s="60" customFormat="1" x14ac:dyDescent="0.2">
      <c r="A6832" s="60">
        <v>33</v>
      </c>
      <c r="B6832" s="61" t="s">
        <v>4658</v>
      </c>
      <c r="C6832" s="61">
        <v>3301</v>
      </c>
      <c r="D6832" s="61" t="s">
        <v>6490</v>
      </c>
      <c r="G6832" s="62"/>
      <c r="J6832" s="51" t="s">
        <v>20</v>
      </c>
      <c r="M6832" s="62"/>
      <c r="P6832" s="51" t="s">
        <v>20</v>
      </c>
      <c r="Q6832" s="60" t="s">
        <v>6533</v>
      </c>
      <c r="R6832" s="60">
        <v>47</v>
      </c>
      <c r="S6832" s="62">
        <v>30</v>
      </c>
      <c r="U6832" s="54" t="s">
        <v>15</v>
      </c>
      <c r="V6832" s="50" t="s">
        <v>20</v>
      </c>
      <c r="X6832" s="48"/>
    </row>
    <row r="6833" spans="1:24" s="60" customFormat="1" x14ac:dyDescent="0.2">
      <c r="A6833" s="60">
        <v>33</v>
      </c>
      <c r="B6833" s="61" t="s">
        <v>4658</v>
      </c>
      <c r="C6833" s="61">
        <v>3301</v>
      </c>
      <c r="D6833" s="61" t="s">
        <v>6490</v>
      </c>
      <c r="G6833" s="62"/>
      <c r="J6833" s="51" t="s">
        <v>20</v>
      </c>
      <c r="M6833" s="62"/>
      <c r="P6833" s="51" t="s">
        <v>20</v>
      </c>
      <c r="Q6833" s="60" t="s">
        <v>6534</v>
      </c>
      <c r="R6833" s="60">
        <v>48</v>
      </c>
      <c r="S6833" s="62">
        <v>380</v>
      </c>
      <c r="U6833" s="54" t="s">
        <v>15</v>
      </c>
      <c r="V6833" s="50" t="s">
        <v>16</v>
      </c>
      <c r="X6833" s="48"/>
    </row>
    <row r="6834" spans="1:24" s="60" customFormat="1" x14ac:dyDescent="0.2">
      <c r="A6834" s="60">
        <v>33</v>
      </c>
      <c r="B6834" s="61" t="s">
        <v>4658</v>
      </c>
      <c r="C6834" s="61">
        <v>3301</v>
      </c>
      <c r="D6834" s="61" t="s">
        <v>6490</v>
      </c>
      <c r="G6834" s="62"/>
      <c r="J6834" s="51" t="s">
        <v>20</v>
      </c>
      <c r="M6834" s="62"/>
      <c r="P6834" s="51" t="s">
        <v>20</v>
      </c>
      <c r="Q6834" s="60" t="s">
        <v>6535</v>
      </c>
      <c r="R6834" s="60">
        <v>49</v>
      </c>
      <c r="S6834" s="62">
        <v>12</v>
      </c>
      <c r="U6834" s="54" t="s">
        <v>15</v>
      </c>
      <c r="V6834" s="50" t="s">
        <v>20</v>
      </c>
      <c r="X6834" s="48"/>
    </row>
    <row r="6835" spans="1:24" s="60" customFormat="1" x14ac:dyDescent="0.2">
      <c r="A6835" s="60">
        <v>33</v>
      </c>
      <c r="B6835" s="61" t="s">
        <v>4658</v>
      </c>
      <c r="C6835" s="61">
        <v>3301</v>
      </c>
      <c r="D6835" s="61" t="s">
        <v>6490</v>
      </c>
      <c r="G6835" s="62"/>
      <c r="J6835" s="51" t="s">
        <v>20</v>
      </c>
      <c r="M6835" s="62"/>
      <c r="P6835" s="51" t="s">
        <v>20</v>
      </c>
      <c r="Q6835" s="60" t="s">
        <v>4136</v>
      </c>
      <c r="R6835" s="60">
        <v>50</v>
      </c>
      <c r="S6835" s="62">
        <v>10</v>
      </c>
      <c r="U6835" s="54" t="s">
        <v>15</v>
      </c>
      <c r="V6835" s="50" t="s">
        <v>20</v>
      </c>
      <c r="X6835" s="48"/>
    </row>
    <row r="6836" spans="1:24" s="60" customFormat="1" x14ac:dyDescent="0.2">
      <c r="A6836" s="60">
        <v>33</v>
      </c>
      <c r="B6836" s="61" t="s">
        <v>4658</v>
      </c>
      <c r="C6836" s="61">
        <v>3301</v>
      </c>
      <c r="D6836" s="61" t="s">
        <v>6490</v>
      </c>
      <c r="G6836" s="62"/>
      <c r="J6836" s="51" t="s">
        <v>20</v>
      </c>
      <c r="M6836" s="62"/>
      <c r="P6836" s="51" t="s">
        <v>20</v>
      </c>
      <c r="Q6836" s="60" t="s">
        <v>4249</v>
      </c>
      <c r="R6836" s="60">
        <v>51</v>
      </c>
      <c r="S6836" s="62">
        <v>10</v>
      </c>
      <c r="U6836" s="54" t="s">
        <v>15</v>
      </c>
      <c r="V6836" s="50" t="s">
        <v>20</v>
      </c>
      <c r="X6836" s="48"/>
    </row>
    <row r="6837" spans="1:24" s="60" customFormat="1" x14ac:dyDescent="0.2">
      <c r="A6837" s="60">
        <v>33</v>
      </c>
      <c r="B6837" s="61" t="s">
        <v>4658</v>
      </c>
      <c r="C6837" s="61">
        <v>3301</v>
      </c>
      <c r="D6837" s="61" t="s">
        <v>6490</v>
      </c>
      <c r="G6837" s="62"/>
      <c r="J6837" s="51" t="s">
        <v>20</v>
      </c>
      <c r="M6837" s="62"/>
      <c r="P6837" s="51" t="s">
        <v>20</v>
      </c>
      <c r="Q6837" s="60" t="s">
        <v>6536</v>
      </c>
      <c r="R6837" s="60">
        <v>52</v>
      </c>
      <c r="S6837" s="62">
        <v>15</v>
      </c>
      <c r="U6837" s="54" t="s">
        <v>15</v>
      </c>
      <c r="V6837" s="50" t="s">
        <v>20</v>
      </c>
      <c r="X6837" s="48"/>
    </row>
    <row r="6838" spans="1:24" s="60" customFormat="1" x14ac:dyDescent="0.2">
      <c r="A6838" s="60">
        <v>33</v>
      </c>
      <c r="B6838" s="61" t="s">
        <v>4658</v>
      </c>
      <c r="C6838" s="61">
        <v>3301</v>
      </c>
      <c r="D6838" s="61" t="s">
        <v>6490</v>
      </c>
      <c r="G6838" s="62"/>
      <c r="J6838" s="51" t="s">
        <v>20</v>
      </c>
      <c r="M6838" s="62"/>
      <c r="P6838" s="51" t="s">
        <v>20</v>
      </c>
      <c r="Q6838" s="60" t="s">
        <v>6537</v>
      </c>
      <c r="R6838" s="60">
        <v>53</v>
      </c>
      <c r="S6838" s="62">
        <v>20</v>
      </c>
      <c r="U6838" s="54" t="s">
        <v>15</v>
      </c>
      <c r="V6838" s="50" t="s">
        <v>20</v>
      </c>
      <c r="X6838" s="48"/>
    </row>
    <row r="6839" spans="1:24" s="60" customFormat="1" x14ac:dyDescent="0.2">
      <c r="A6839" s="60">
        <v>33</v>
      </c>
      <c r="B6839" s="61" t="s">
        <v>4658</v>
      </c>
      <c r="C6839" s="61">
        <v>3301</v>
      </c>
      <c r="D6839" s="61" t="s">
        <v>6490</v>
      </c>
      <c r="G6839" s="62"/>
      <c r="J6839" s="51" t="s">
        <v>20</v>
      </c>
      <c r="M6839" s="62"/>
      <c r="P6839" s="51" t="s">
        <v>20</v>
      </c>
      <c r="Q6839" s="60" t="s">
        <v>6538</v>
      </c>
      <c r="R6839" s="60">
        <v>54</v>
      </c>
      <c r="S6839" s="62">
        <v>19</v>
      </c>
      <c r="U6839" s="54" t="s">
        <v>15</v>
      </c>
      <c r="V6839" s="50" t="s">
        <v>20</v>
      </c>
      <c r="X6839" s="48"/>
    </row>
    <row r="6840" spans="1:24" s="60" customFormat="1" x14ac:dyDescent="0.2">
      <c r="A6840" s="60">
        <v>33</v>
      </c>
      <c r="B6840" s="61" t="s">
        <v>4658</v>
      </c>
      <c r="C6840" s="61">
        <v>3301</v>
      </c>
      <c r="D6840" s="61" t="s">
        <v>6490</v>
      </c>
      <c r="G6840" s="62"/>
      <c r="J6840" s="51" t="s">
        <v>20</v>
      </c>
      <c r="M6840" s="62"/>
      <c r="P6840" s="51" t="s">
        <v>20</v>
      </c>
      <c r="Q6840" s="60" t="s">
        <v>6539</v>
      </c>
      <c r="R6840" s="60">
        <v>55</v>
      </c>
      <c r="S6840" s="62">
        <v>4</v>
      </c>
      <c r="U6840" s="54" t="s">
        <v>15</v>
      </c>
      <c r="V6840" s="50" t="s">
        <v>20</v>
      </c>
      <c r="X6840" s="48"/>
    </row>
    <row r="6841" spans="1:24" s="60" customFormat="1" x14ac:dyDescent="0.2">
      <c r="A6841" s="60">
        <v>33</v>
      </c>
      <c r="B6841" s="61" t="s">
        <v>4658</v>
      </c>
      <c r="C6841" s="61">
        <v>3301</v>
      </c>
      <c r="D6841" s="61" t="s">
        <v>6490</v>
      </c>
      <c r="G6841" s="62"/>
      <c r="J6841" s="51" t="s">
        <v>20</v>
      </c>
      <c r="M6841" s="62"/>
      <c r="P6841" s="51" t="s">
        <v>20</v>
      </c>
      <c r="Q6841" s="60" t="s">
        <v>6540</v>
      </c>
      <c r="R6841" s="60">
        <v>56</v>
      </c>
      <c r="S6841" s="62">
        <v>15</v>
      </c>
      <c r="U6841" s="54" t="s">
        <v>15</v>
      </c>
      <c r="V6841" s="50" t="s">
        <v>20</v>
      </c>
      <c r="X6841" s="48"/>
    </row>
    <row r="6842" spans="1:24" s="60" customFormat="1" x14ac:dyDescent="0.2">
      <c r="A6842" s="60">
        <v>33</v>
      </c>
      <c r="B6842" s="61" t="s">
        <v>4658</v>
      </c>
      <c r="C6842" s="61">
        <v>3301</v>
      </c>
      <c r="D6842" s="61" t="s">
        <v>6490</v>
      </c>
      <c r="G6842" s="62"/>
      <c r="J6842" s="51" t="s">
        <v>20</v>
      </c>
      <c r="M6842" s="62"/>
      <c r="P6842" s="51" t="s">
        <v>20</v>
      </c>
      <c r="Q6842" s="60" t="s">
        <v>6541</v>
      </c>
      <c r="R6842" s="60">
        <v>57</v>
      </c>
      <c r="S6842" s="62">
        <v>11</v>
      </c>
      <c r="U6842" s="54" t="s">
        <v>15</v>
      </c>
      <c r="V6842" s="50" t="s">
        <v>20</v>
      </c>
      <c r="X6842" s="48"/>
    </row>
    <row r="6843" spans="1:24" s="60" customFormat="1" x14ac:dyDescent="0.2">
      <c r="A6843" s="60">
        <v>33</v>
      </c>
      <c r="B6843" s="61" t="s">
        <v>4658</v>
      </c>
      <c r="C6843" s="61">
        <v>3301</v>
      </c>
      <c r="D6843" s="61" t="s">
        <v>6490</v>
      </c>
      <c r="G6843" s="62"/>
      <c r="J6843" s="51" t="s">
        <v>20</v>
      </c>
      <c r="M6843" s="62"/>
      <c r="P6843" s="51" t="s">
        <v>20</v>
      </c>
      <c r="Q6843" s="60" t="s">
        <v>6542</v>
      </c>
      <c r="R6843" s="60">
        <v>58</v>
      </c>
      <c r="S6843" s="62">
        <v>21</v>
      </c>
      <c r="U6843" s="54" t="s">
        <v>15</v>
      </c>
      <c r="V6843" s="50" t="s">
        <v>20</v>
      </c>
      <c r="X6843" s="48"/>
    </row>
    <row r="6844" spans="1:24" s="60" customFormat="1" x14ac:dyDescent="0.2">
      <c r="A6844" s="60">
        <v>33</v>
      </c>
      <c r="B6844" s="61" t="s">
        <v>4658</v>
      </c>
      <c r="C6844" s="61">
        <v>3301</v>
      </c>
      <c r="D6844" s="61" t="s">
        <v>6490</v>
      </c>
      <c r="G6844" s="62"/>
      <c r="J6844" s="51" t="s">
        <v>20</v>
      </c>
      <c r="M6844" s="62"/>
      <c r="P6844" s="51" t="s">
        <v>20</v>
      </c>
      <c r="Q6844" s="60" t="s">
        <v>6543</v>
      </c>
      <c r="R6844" s="60">
        <v>59</v>
      </c>
      <c r="S6844" s="62">
        <v>11</v>
      </c>
      <c r="U6844" s="54" t="s">
        <v>15</v>
      </c>
      <c r="V6844" s="50" t="s">
        <v>20</v>
      </c>
      <c r="X6844" s="48"/>
    </row>
    <row r="6845" spans="1:24" s="60" customFormat="1" x14ac:dyDescent="0.2">
      <c r="A6845" s="60">
        <v>33</v>
      </c>
      <c r="B6845" s="61" t="s">
        <v>4658</v>
      </c>
      <c r="C6845" s="61">
        <v>3301</v>
      </c>
      <c r="D6845" s="61" t="s">
        <v>6490</v>
      </c>
      <c r="G6845" s="62"/>
      <c r="J6845" s="51" t="s">
        <v>20</v>
      </c>
      <c r="M6845" s="62"/>
      <c r="P6845" s="51" t="s">
        <v>20</v>
      </c>
      <c r="Q6845" s="60" t="s">
        <v>6544</v>
      </c>
      <c r="R6845" s="60">
        <v>60</v>
      </c>
      <c r="S6845" s="62">
        <v>19</v>
      </c>
      <c r="U6845" s="54" t="s">
        <v>15</v>
      </c>
      <c r="V6845" s="50" t="s">
        <v>20</v>
      </c>
      <c r="X6845" s="48"/>
    </row>
    <row r="6846" spans="1:24" s="60" customFormat="1" x14ac:dyDescent="0.2">
      <c r="A6846" s="60">
        <v>33</v>
      </c>
      <c r="B6846" s="61" t="s">
        <v>4658</v>
      </c>
      <c r="C6846" s="61">
        <v>3301</v>
      </c>
      <c r="D6846" s="61" t="s">
        <v>6490</v>
      </c>
      <c r="G6846" s="62"/>
      <c r="J6846" s="51" t="s">
        <v>20</v>
      </c>
      <c r="M6846" s="62"/>
      <c r="P6846" s="51" t="s">
        <v>20</v>
      </c>
      <c r="Q6846" s="60" t="s">
        <v>6545</v>
      </c>
      <c r="R6846" s="60">
        <v>61</v>
      </c>
      <c r="S6846" s="62">
        <v>8</v>
      </c>
      <c r="U6846" s="54" t="s">
        <v>15</v>
      </c>
      <c r="V6846" s="50" t="s">
        <v>20</v>
      </c>
      <c r="X6846" s="48"/>
    </row>
    <row r="6847" spans="1:24" s="60" customFormat="1" x14ac:dyDescent="0.2">
      <c r="A6847" s="60">
        <v>33</v>
      </c>
      <c r="B6847" s="61" t="s">
        <v>4658</v>
      </c>
      <c r="C6847" s="61">
        <v>3301</v>
      </c>
      <c r="D6847" s="61" t="s">
        <v>6490</v>
      </c>
      <c r="G6847" s="62"/>
      <c r="J6847" s="51" t="s">
        <v>20</v>
      </c>
      <c r="M6847" s="62"/>
      <c r="P6847" s="51" t="s">
        <v>20</v>
      </c>
      <c r="Q6847" s="60" t="s">
        <v>6546</v>
      </c>
      <c r="R6847" s="60">
        <v>62</v>
      </c>
      <c r="S6847" s="62">
        <v>15</v>
      </c>
      <c r="U6847" s="54" t="s">
        <v>15</v>
      </c>
      <c r="V6847" s="50" t="s">
        <v>20</v>
      </c>
      <c r="X6847" s="48"/>
    </row>
    <row r="6848" spans="1:24" s="60" customFormat="1" x14ac:dyDescent="0.2">
      <c r="A6848" s="60">
        <v>33</v>
      </c>
      <c r="B6848" s="61" t="s">
        <v>4658</v>
      </c>
      <c r="C6848" s="61">
        <v>3301</v>
      </c>
      <c r="D6848" s="61" t="s">
        <v>6490</v>
      </c>
      <c r="G6848" s="62"/>
      <c r="J6848" s="51" t="s">
        <v>20</v>
      </c>
      <c r="M6848" s="62"/>
      <c r="P6848" s="51" t="s">
        <v>20</v>
      </c>
      <c r="Q6848" s="60" t="s">
        <v>6547</v>
      </c>
      <c r="R6848" s="60">
        <v>63</v>
      </c>
      <c r="S6848" s="62">
        <v>15</v>
      </c>
      <c r="U6848" s="54" t="s">
        <v>15</v>
      </c>
      <c r="V6848" s="50" t="s">
        <v>20</v>
      </c>
      <c r="X6848" s="48"/>
    </row>
    <row r="6849" spans="1:24" s="60" customFormat="1" x14ac:dyDescent="0.2">
      <c r="A6849" s="60">
        <v>33</v>
      </c>
      <c r="B6849" s="61" t="s">
        <v>4658</v>
      </c>
      <c r="C6849" s="61">
        <v>3301</v>
      </c>
      <c r="D6849" s="61" t="s">
        <v>6490</v>
      </c>
      <c r="G6849" s="62"/>
      <c r="J6849" s="51" t="s">
        <v>20</v>
      </c>
      <c r="M6849" s="62"/>
      <c r="P6849" s="51" t="s">
        <v>20</v>
      </c>
      <c r="Q6849" s="60" t="s">
        <v>6548</v>
      </c>
      <c r="R6849" s="60">
        <v>64</v>
      </c>
      <c r="S6849" s="62">
        <v>10</v>
      </c>
      <c r="U6849" s="54" t="s">
        <v>15</v>
      </c>
      <c r="V6849" s="50" t="s">
        <v>20</v>
      </c>
      <c r="X6849" s="48"/>
    </row>
    <row r="6850" spans="1:24" s="60" customFormat="1" x14ac:dyDescent="0.2">
      <c r="A6850" s="60">
        <v>33</v>
      </c>
      <c r="B6850" s="61" t="s">
        <v>4658</v>
      </c>
      <c r="C6850" s="61">
        <v>3301</v>
      </c>
      <c r="D6850" s="61" t="s">
        <v>6490</v>
      </c>
      <c r="G6850" s="62"/>
      <c r="J6850" s="51" t="s">
        <v>20</v>
      </c>
      <c r="M6850" s="62"/>
      <c r="P6850" s="51" t="s">
        <v>20</v>
      </c>
      <c r="Q6850" s="60" t="s">
        <v>6549</v>
      </c>
      <c r="R6850" s="60">
        <v>65</v>
      </c>
      <c r="S6850" s="62">
        <v>11</v>
      </c>
      <c r="U6850" s="54" t="s">
        <v>15</v>
      </c>
      <c r="V6850" s="50" t="s">
        <v>20</v>
      </c>
      <c r="X6850" s="48"/>
    </row>
    <row r="6851" spans="1:24" s="60" customFormat="1" x14ac:dyDescent="0.2">
      <c r="A6851" s="60">
        <v>33</v>
      </c>
      <c r="B6851" s="61" t="s">
        <v>4658</v>
      </c>
      <c r="C6851" s="61">
        <v>3301</v>
      </c>
      <c r="D6851" s="61" t="s">
        <v>6490</v>
      </c>
      <c r="G6851" s="62"/>
      <c r="J6851" s="51" t="s">
        <v>20</v>
      </c>
      <c r="M6851" s="62"/>
      <c r="P6851" s="51" t="s">
        <v>20</v>
      </c>
      <c r="Q6851" s="60" t="s">
        <v>6550</v>
      </c>
      <c r="R6851" s="60">
        <v>66</v>
      </c>
      <c r="S6851" s="62">
        <v>13</v>
      </c>
      <c r="U6851" s="54" t="s">
        <v>15</v>
      </c>
      <c r="V6851" s="50" t="s">
        <v>20</v>
      </c>
      <c r="X6851" s="48"/>
    </row>
    <row r="6852" spans="1:24" s="60" customFormat="1" x14ac:dyDescent="0.2">
      <c r="A6852" s="60">
        <v>33</v>
      </c>
      <c r="B6852" s="61" t="s">
        <v>4658</v>
      </c>
      <c r="C6852" s="61">
        <v>3301</v>
      </c>
      <c r="D6852" s="61" t="s">
        <v>6490</v>
      </c>
      <c r="G6852" s="62"/>
      <c r="J6852" s="51" t="s">
        <v>20</v>
      </c>
      <c r="M6852" s="62"/>
      <c r="P6852" s="51" t="s">
        <v>20</v>
      </c>
      <c r="Q6852" s="60" t="s">
        <v>6551</v>
      </c>
      <c r="R6852" s="60">
        <v>67</v>
      </c>
      <c r="S6852" s="62">
        <v>15</v>
      </c>
      <c r="U6852" s="54" t="s">
        <v>15</v>
      </c>
      <c r="V6852" s="50" t="s">
        <v>20</v>
      </c>
      <c r="X6852" s="48"/>
    </row>
    <row r="6853" spans="1:24" s="60" customFormat="1" x14ac:dyDescent="0.2">
      <c r="A6853" s="60">
        <v>33</v>
      </c>
      <c r="B6853" s="61" t="s">
        <v>4658</v>
      </c>
      <c r="C6853" s="61">
        <v>3301</v>
      </c>
      <c r="D6853" s="61" t="s">
        <v>6490</v>
      </c>
      <c r="G6853" s="62"/>
      <c r="J6853" s="51" t="s">
        <v>20</v>
      </c>
      <c r="M6853" s="62"/>
      <c r="P6853" s="51" t="s">
        <v>20</v>
      </c>
      <c r="Q6853" s="60" t="s">
        <v>6552</v>
      </c>
      <c r="R6853" s="60">
        <v>68</v>
      </c>
      <c r="S6853" s="62">
        <v>9</v>
      </c>
      <c r="U6853" s="54" t="s">
        <v>15</v>
      </c>
      <c r="V6853" s="50" t="s">
        <v>20</v>
      </c>
      <c r="X6853" s="48"/>
    </row>
    <row r="6854" spans="1:24" s="60" customFormat="1" x14ac:dyDescent="0.2">
      <c r="A6854" s="60">
        <v>33</v>
      </c>
      <c r="B6854" s="61" t="s">
        <v>4658</v>
      </c>
      <c r="C6854" s="61">
        <v>3301</v>
      </c>
      <c r="D6854" s="61" t="s">
        <v>6490</v>
      </c>
      <c r="G6854" s="62"/>
      <c r="J6854" s="51" t="s">
        <v>20</v>
      </c>
      <c r="M6854" s="62"/>
      <c r="P6854" s="51" t="s">
        <v>20</v>
      </c>
      <c r="Q6854" s="60" t="s">
        <v>6553</v>
      </c>
      <c r="R6854" s="60">
        <v>69</v>
      </c>
      <c r="S6854" s="62">
        <v>33</v>
      </c>
      <c r="U6854" s="54" t="s">
        <v>15</v>
      </c>
      <c r="V6854" s="50" t="s">
        <v>20</v>
      </c>
      <c r="X6854" s="48"/>
    </row>
    <row r="6855" spans="1:24" s="60" customFormat="1" x14ac:dyDescent="0.2">
      <c r="A6855" s="60">
        <v>33</v>
      </c>
      <c r="B6855" s="61" t="s">
        <v>4658</v>
      </c>
      <c r="C6855" s="61">
        <v>3301</v>
      </c>
      <c r="D6855" s="61" t="s">
        <v>6490</v>
      </c>
      <c r="G6855" s="62"/>
      <c r="J6855" s="51" t="s">
        <v>20</v>
      </c>
      <c r="M6855" s="62"/>
      <c r="P6855" s="51" t="s">
        <v>20</v>
      </c>
      <c r="Q6855" s="60" t="s">
        <v>6554</v>
      </c>
      <c r="R6855" s="60">
        <v>70</v>
      </c>
      <c r="S6855" s="62">
        <v>6</v>
      </c>
      <c r="U6855" s="54" t="s">
        <v>15</v>
      </c>
      <c r="V6855" s="50" t="s">
        <v>20</v>
      </c>
      <c r="X6855" s="48"/>
    </row>
    <row r="6856" spans="1:24" s="60" customFormat="1" x14ac:dyDescent="0.2">
      <c r="A6856" s="60">
        <v>33</v>
      </c>
      <c r="B6856" s="61" t="s">
        <v>4658</v>
      </c>
      <c r="C6856" s="61">
        <v>3301</v>
      </c>
      <c r="D6856" s="61" t="s">
        <v>6490</v>
      </c>
      <c r="G6856" s="62"/>
      <c r="J6856" s="51" t="s">
        <v>20</v>
      </c>
      <c r="M6856" s="62"/>
      <c r="P6856" s="51" t="s">
        <v>20</v>
      </c>
      <c r="Q6856" s="60" t="s">
        <v>6555</v>
      </c>
      <c r="R6856" s="60">
        <v>71</v>
      </c>
      <c r="S6856" s="62">
        <v>7</v>
      </c>
      <c r="U6856" s="54" t="s">
        <v>15</v>
      </c>
      <c r="V6856" s="50" t="s">
        <v>20</v>
      </c>
      <c r="X6856" s="48"/>
    </row>
    <row r="6857" spans="1:24" s="60" customFormat="1" x14ac:dyDescent="0.2">
      <c r="A6857" s="60">
        <v>33</v>
      </c>
      <c r="B6857" s="61" t="s">
        <v>4658</v>
      </c>
      <c r="C6857" s="61">
        <v>3301</v>
      </c>
      <c r="D6857" s="61" t="s">
        <v>6490</v>
      </c>
      <c r="G6857" s="62"/>
      <c r="J6857" s="51" t="s">
        <v>20</v>
      </c>
      <c r="M6857" s="62"/>
      <c r="P6857" s="51" t="s">
        <v>20</v>
      </c>
      <c r="Q6857" s="60" t="s">
        <v>6555</v>
      </c>
      <c r="R6857" s="60">
        <v>72</v>
      </c>
      <c r="S6857" s="62">
        <v>22</v>
      </c>
      <c r="U6857" s="54" t="s">
        <v>15</v>
      </c>
      <c r="V6857" s="50" t="s">
        <v>20</v>
      </c>
      <c r="X6857" s="48"/>
    </row>
    <row r="6858" spans="1:24" s="60" customFormat="1" x14ac:dyDescent="0.2">
      <c r="A6858" s="60">
        <v>33</v>
      </c>
      <c r="B6858" s="61" t="s">
        <v>4658</v>
      </c>
      <c r="C6858" s="61">
        <v>3301</v>
      </c>
      <c r="D6858" s="61" t="s">
        <v>6490</v>
      </c>
      <c r="G6858" s="62"/>
      <c r="J6858" s="51" t="s">
        <v>20</v>
      </c>
      <c r="M6858" s="62"/>
      <c r="P6858" s="51" t="s">
        <v>20</v>
      </c>
      <c r="Q6858" s="60" t="s">
        <v>6556</v>
      </c>
      <c r="R6858" s="60">
        <v>73</v>
      </c>
      <c r="S6858" s="62">
        <v>32</v>
      </c>
      <c r="U6858" s="54" t="s">
        <v>15</v>
      </c>
      <c r="V6858" s="50" t="s">
        <v>20</v>
      </c>
      <c r="X6858" s="48"/>
    </row>
    <row r="6859" spans="1:24" s="60" customFormat="1" x14ac:dyDescent="0.2">
      <c r="A6859" s="60">
        <v>33</v>
      </c>
      <c r="B6859" s="61" t="s">
        <v>4658</v>
      </c>
      <c r="C6859" s="61">
        <v>3301</v>
      </c>
      <c r="D6859" s="61" t="s">
        <v>6490</v>
      </c>
      <c r="G6859" s="62"/>
      <c r="J6859" s="51" t="s">
        <v>20</v>
      </c>
      <c r="M6859" s="62"/>
      <c r="P6859" s="51" t="s">
        <v>20</v>
      </c>
      <c r="Q6859" s="60" t="s">
        <v>3189</v>
      </c>
      <c r="R6859" s="60">
        <v>74</v>
      </c>
      <c r="S6859" s="62">
        <v>112</v>
      </c>
      <c r="U6859" s="54" t="s">
        <v>15</v>
      </c>
      <c r="V6859" s="50" t="s">
        <v>20</v>
      </c>
      <c r="X6859" s="48"/>
    </row>
    <row r="6860" spans="1:24" s="60" customFormat="1" x14ac:dyDescent="0.2">
      <c r="A6860" s="60">
        <v>33</v>
      </c>
      <c r="B6860" s="61" t="s">
        <v>4658</v>
      </c>
      <c r="C6860" s="61">
        <v>3301</v>
      </c>
      <c r="D6860" s="61" t="s">
        <v>6490</v>
      </c>
      <c r="G6860" s="62"/>
      <c r="J6860" s="51" t="s">
        <v>20</v>
      </c>
      <c r="M6860" s="62"/>
      <c r="P6860" s="51" t="s">
        <v>20</v>
      </c>
      <c r="Q6860" s="60" t="s">
        <v>6557</v>
      </c>
      <c r="R6860" s="60">
        <v>75</v>
      </c>
      <c r="S6860" s="62">
        <v>15</v>
      </c>
      <c r="U6860" s="54" t="s">
        <v>15</v>
      </c>
      <c r="V6860" s="50" t="s">
        <v>20</v>
      </c>
      <c r="X6860" s="48"/>
    </row>
    <row r="6861" spans="1:24" s="60" customFormat="1" x14ac:dyDescent="0.2">
      <c r="A6861" s="60">
        <v>33</v>
      </c>
      <c r="B6861" s="61" t="s">
        <v>4658</v>
      </c>
      <c r="C6861" s="61">
        <v>3301</v>
      </c>
      <c r="D6861" s="61" t="s">
        <v>6490</v>
      </c>
      <c r="G6861" s="62"/>
      <c r="J6861" s="51" t="s">
        <v>20</v>
      </c>
      <c r="M6861" s="62"/>
      <c r="P6861" s="51" t="s">
        <v>20</v>
      </c>
      <c r="Q6861" s="60" t="s">
        <v>6558</v>
      </c>
      <c r="R6861" s="60">
        <v>76</v>
      </c>
      <c r="S6861" s="62">
        <v>25</v>
      </c>
      <c r="U6861" s="54" t="s">
        <v>15</v>
      </c>
      <c r="V6861" s="50" t="s">
        <v>20</v>
      </c>
      <c r="X6861" s="48"/>
    </row>
    <row r="6862" spans="1:24" s="60" customFormat="1" x14ac:dyDescent="0.2">
      <c r="A6862" s="60">
        <v>33</v>
      </c>
      <c r="B6862" s="61" t="s">
        <v>4658</v>
      </c>
      <c r="C6862" s="61">
        <v>3301</v>
      </c>
      <c r="D6862" s="61" t="s">
        <v>6490</v>
      </c>
      <c r="G6862" s="62"/>
      <c r="J6862" s="51" t="s">
        <v>20</v>
      </c>
      <c r="M6862" s="62"/>
      <c r="P6862" s="51" t="s">
        <v>20</v>
      </c>
      <c r="Q6862" s="60" t="s">
        <v>6559</v>
      </c>
      <c r="R6862" s="60">
        <v>77</v>
      </c>
      <c r="S6862" s="62">
        <v>6</v>
      </c>
      <c r="U6862" s="54" t="s">
        <v>15</v>
      </c>
      <c r="V6862" s="50" t="s">
        <v>20</v>
      </c>
      <c r="X6862" s="48"/>
    </row>
    <row r="6863" spans="1:24" s="60" customFormat="1" x14ac:dyDescent="0.2">
      <c r="A6863" s="60">
        <v>33</v>
      </c>
      <c r="B6863" s="61" t="s">
        <v>4658</v>
      </c>
      <c r="C6863" s="61">
        <v>3301</v>
      </c>
      <c r="D6863" s="61" t="s">
        <v>6490</v>
      </c>
      <c r="G6863" s="62"/>
      <c r="J6863" s="51" t="s">
        <v>20</v>
      </c>
      <c r="M6863" s="62"/>
      <c r="P6863" s="51" t="s">
        <v>20</v>
      </c>
      <c r="Q6863" s="60" t="s">
        <v>6560</v>
      </c>
      <c r="R6863" s="60">
        <v>78</v>
      </c>
      <c r="S6863" s="62">
        <v>15</v>
      </c>
      <c r="U6863" s="54" t="s">
        <v>15</v>
      </c>
      <c r="V6863" s="50" t="s">
        <v>20</v>
      </c>
      <c r="X6863" s="48"/>
    </row>
    <row r="6864" spans="1:24" s="60" customFormat="1" x14ac:dyDescent="0.2">
      <c r="A6864" s="60">
        <v>33</v>
      </c>
      <c r="B6864" s="61" t="s">
        <v>4658</v>
      </c>
      <c r="C6864" s="61">
        <v>3301</v>
      </c>
      <c r="D6864" s="61" t="s">
        <v>6490</v>
      </c>
      <c r="G6864" s="62"/>
      <c r="J6864" s="51" t="s">
        <v>20</v>
      </c>
      <c r="M6864" s="62"/>
      <c r="P6864" s="51" t="s">
        <v>20</v>
      </c>
      <c r="Q6864" s="60" t="s">
        <v>6561</v>
      </c>
      <c r="R6864" s="60">
        <v>79</v>
      </c>
      <c r="S6864" s="62">
        <v>35</v>
      </c>
      <c r="U6864" s="54" t="s">
        <v>15</v>
      </c>
      <c r="V6864" s="50" t="s">
        <v>20</v>
      </c>
      <c r="X6864" s="48"/>
    </row>
    <row r="6865" spans="1:24" s="60" customFormat="1" x14ac:dyDescent="0.2">
      <c r="A6865" s="60">
        <v>33</v>
      </c>
      <c r="B6865" s="61" t="s">
        <v>4658</v>
      </c>
      <c r="C6865" s="61">
        <v>3301</v>
      </c>
      <c r="D6865" s="61" t="s">
        <v>6490</v>
      </c>
      <c r="G6865" s="62"/>
      <c r="J6865" s="51" t="s">
        <v>20</v>
      </c>
      <c r="M6865" s="62"/>
      <c r="P6865" s="51" t="s">
        <v>20</v>
      </c>
      <c r="Q6865" s="60" t="s">
        <v>6562</v>
      </c>
      <c r="R6865" s="60">
        <v>80</v>
      </c>
      <c r="S6865" s="62">
        <v>164</v>
      </c>
      <c r="U6865" s="54" t="s">
        <v>15</v>
      </c>
      <c r="V6865" s="50" t="s">
        <v>20</v>
      </c>
      <c r="X6865" s="48"/>
    </row>
    <row r="6866" spans="1:24" s="60" customFormat="1" x14ac:dyDescent="0.2">
      <c r="A6866" s="60">
        <v>33</v>
      </c>
      <c r="B6866" s="61" t="s">
        <v>4658</v>
      </c>
      <c r="C6866" s="61">
        <v>3301</v>
      </c>
      <c r="D6866" s="61" t="s">
        <v>6490</v>
      </c>
      <c r="G6866" s="62"/>
      <c r="J6866" s="51" t="s">
        <v>20</v>
      </c>
      <c r="M6866" s="62"/>
      <c r="P6866" s="51" t="s">
        <v>20</v>
      </c>
      <c r="Q6866" s="60" t="s">
        <v>3534</v>
      </c>
      <c r="R6866" s="60">
        <v>81</v>
      </c>
      <c r="S6866" s="62">
        <v>10</v>
      </c>
      <c r="U6866" s="54" t="s">
        <v>15</v>
      </c>
      <c r="V6866" s="50" t="s">
        <v>20</v>
      </c>
      <c r="X6866" s="48"/>
    </row>
    <row r="6867" spans="1:24" s="60" customFormat="1" x14ac:dyDescent="0.2">
      <c r="A6867" s="60">
        <v>33</v>
      </c>
      <c r="B6867" s="61" t="s">
        <v>4658</v>
      </c>
      <c r="C6867" s="61">
        <v>3301</v>
      </c>
      <c r="D6867" s="61" t="s">
        <v>6490</v>
      </c>
      <c r="G6867" s="62"/>
      <c r="J6867" s="51" t="s">
        <v>20</v>
      </c>
      <c r="M6867" s="62"/>
      <c r="P6867" s="51" t="s">
        <v>20</v>
      </c>
      <c r="Q6867" s="60" t="s">
        <v>6563</v>
      </c>
      <c r="R6867" s="60">
        <v>82</v>
      </c>
      <c r="S6867" s="62">
        <v>3</v>
      </c>
      <c r="U6867" s="54" t="s">
        <v>15</v>
      </c>
      <c r="V6867" s="50" t="s">
        <v>20</v>
      </c>
      <c r="X6867" s="48"/>
    </row>
    <row r="6868" spans="1:24" s="60" customFormat="1" x14ac:dyDescent="0.2">
      <c r="A6868" s="60">
        <v>33</v>
      </c>
      <c r="B6868" s="61" t="s">
        <v>4658</v>
      </c>
      <c r="C6868" s="61">
        <v>3301</v>
      </c>
      <c r="D6868" s="61" t="s">
        <v>6490</v>
      </c>
      <c r="G6868" s="62"/>
      <c r="J6868" s="51" t="s">
        <v>20</v>
      </c>
      <c r="M6868" s="62"/>
      <c r="P6868" s="51" t="s">
        <v>20</v>
      </c>
      <c r="Q6868" s="60" t="s">
        <v>6564</v>
      </c>
      <c r="R6868" s="60">
        <v>83</v>
      </c>
      <c r="S6868" s="62">
        <v>36</v>
      </c>
      <c r="U6868" s="54" t="s">
        <v>15</v>
      </c>
      <c r="V6868" s="50" t="s">
        <v>20</v>
      </c>
      <c r="X6868" s="48"/>
    </row>
    <row r="6869" spans="1:24" s="60" customFormat="1" x14ac:dyDescent="0.2">
      <c r="A6869" s="60">
        <v>33</v>
      </c>
      <c r="B6869" s="61" t="s">
        <v>4658</v>
      </c>
      <c r="C6869" s="61">
        <v>3301</v>
      </c>
      <c r="D6869" s="61" t="s">
        <v>6490</v>
      </c>
      <c r="G6869" s="62"/>
      <c r="J6869" s="51" t="s">
        <v>20</v>
      </c>
      <c r="M6869" s="62"/>
      <c r="P6869" s="51" t="s">
        <v>20</v>
      </c>
      <c r="Q6869" s="60" t="s">
        <v>3845</v>
      </c>
      <c r="R6869" s="60">
        <v>84</v>
      </c>
      <c r="S6869" s="62">
        <v>11</v>
      </c>
      <c r="U6869" s="54" t="s">
        <v>15</v>
      </c>
      <c r="V6869" s="50" t="s">
        <v>20</v>
      </c>
      <c r="X6869" s="48"/>
    </row>
    <row r="6870" spans="1:24" s="60" customFormat="1" x14ac:dyDescent="0.2">
      <c r="A6870" s="60">
        <v>33</v>
      </c>
      <c r="B6870" s="61" t="s">
        <v>4658</v>
      </c>
      <c r="C6870" s="61">
        <v>3301</v>
      </c>
      <c r="D6870" s="61" t="s">
        <v>6490</v>
      </c>
      <c r="G6870" s="62"/>
      <c r="J6870" s="51" t="s">
        <v>20</v>
      </c>
      <c r="M6870" s="62"/>
      <c r="P6870" s="51" t="s">
        <v>20</v>
      </c>
      <c r="Q6870" s="60" t="s">
        <v>6565</v>
      </c>
      <c r="R6870" s="60">
        <v>85</v>
      </c>
      <c r="S6870" s="62">
        <v>10</v>
      </c>
      <c r="U6870" s="54" t="s">
        <v>15</v>
      </c>
      <c r="V6870" s="50" t="s">
        <v>20</v>
      </c>
      <c r="X6870" s="48"/>
    </row>
    <row r="6871" spans="1:24" s="60" customFormat="1" x14ac:dyDescent="0.2">
      <c r="A6871" s="60">
        <v>33</v>
      </c>
      <c r="B6871" s="61" t="s">
        <v>4658</v>
      </c>
      <c r="C6871" s="61">
        <v>3301</v>
      </c>
      <c r="D6871" s="61" t="s">
        <v>6490</v>
      </c>
      <c r="G6871" s="62"/>
      <c r="J6871" s="51" t="s">
        <v>20</v>
      </c>
      <c r="M6871" s="62"/>
      <c r="P6871" s="51" t="s">
        <v>20</v>
      </c>
      <c r="Q6871" s="60" t="s">
        <v>6566</v>
      </c>
      <c r="R6871" s="60">
        <v>86</v>
      </c>
      <c r="S6871" s="62">
        <v>20</v>
      </c>
      <c r="U6871" s="54" t="s">
        <v>15</v>
      </c>
      <c r="V6871" s="50" t="s">
        <v>20</v>
      </c>
      <c r="X6871" s="48"/>
    </row>
    <row r="6872" spans="1:24" s="60" customFormat="1" x14ac:dyDescent="0.2">
      <c r="A6872" s="60">
        <v>33</v>
      </c>
      <c r="B6872" s="61" t="s">
        <v>4658</v>
      </c>
      <c r="C6872" s="61">
        <v>3301</v>
      </c>
      <c r="D6872" s="61" t="s">
        <v>6490</v>
      </c>
      <c r="G6872" s="62"/>
      <c r="J6872" s="51" t="s">
        <v>20</v>
      </c>
      <c r="M6872" s="62"/>
      <c r="P6872" s="51" t="s">
        <v>20</v>
      </c>
      <c r="Q6872" s="60" t="s">
        <v>3847</v>
      </c>
      <c r="R6872" s="60">
        <v>87</v>
      </c>
      <c r="S6872" s="62">
        <v>22</v>
      </c>
      <c r="U6872" s="54" t="s">
        <v>15</v>
      </c>
      <c r="V6872" s="50" t="s">
        <v>20</v>
      </c>
      <c r="X6872" s="48"/>
    </row>
    <row r="6873" spans="1:24" s="60" customFormat="1" x14ac:dyDescent="0.2">
      <c r="A6873" s="60">
        <v>33</v>
      </c>
      <c r="B6873" s="61" t="s">
        <v>4658</v>
      </c>
      <c r="C6873" s="61">
        <v>3301</v>
      </c>
      <c r="D6873" s="61" t="s">
        <v>6490</v>
      </c>
      <c r="G6873" s="62"/>
      <c r="J6873" s="51" t="s">
        <v>20</v>
      </c>
      <c r="M6873" s="62"/>
      <c r="P6873" s="51" t="s">
        <v>20</v>
      </c>
      <c r="Q6873" s="60" t="s">
        <v>3847</v>
      </c>
      <c r="R6873" s="60">
        <v>88</v>
      </c>
      <c r="S6873" s="62">
        <v>20</v>
      </c>
      <c r="U6873" s="54" t="s">
        <v>15</v>
      </c>
      <c r="V6873" s="50" t="s">
        <v>20</v>
      </c>
      <c r="X6873" s="48"/>
    </row>
    <row r="6874" spans="1:24" s="60" customFormat="1" x14ac:dyDescent="0.2">
      <c r="A6874" s="60">
        <v>33</v>
      </c>
      <c r="B6874" s="61" t="s">
        <v>4658</v>
      </c>
      <c r="C6874" s="61">
        <v>3301</v>
      </c>
      <c r="D6874" s="61" t="s">
        <v>6490</v>
      </c>
      <c r="G6874" s="62"/>
      <c r="J6874" s="51" t="s">
        <v>20</v>
      </c>
      <c r="M6874" s="62"/>
      <c r="P6874" s="51" t="s">
        <v>20</v>
      </c>
      <c r="Q6874" s="60" t="s">
        <v>3847</v>
      </c>
      <c r="R6874" s="60">
        <v>89</v>
      </c>
      <c r="S6874" s="62">
        <v>4</v>
      </c>
      <c r="U6874" s="54" t="s">
        <v>15</v>
      </c>
      <c r="V6874" s="50" t="s">
        <v>20</v>
      </c>
      <c r="X6874" s="48"/>
    </row>
    <row r="6875" spans="1:24" s="60" customFormat="1" x14ac:dyDescent="0.2">
      <c r="A6875" s="60">
        <v>33</v>
      </c>
      <c r="B6875" s="61" t="s">
        <v>4658</v>
      </c>
      <c r="C6875" s="61">
        <v>3301</v>
      </c>
      <c r="D6875" s="61" t="s">
        <v>6490</v>
      </c>
      <c r="G6875" s="62"/>
      <c r="J6875" s="51" t="s">
        <v>20</v>
      </c>
      <c r="M6875" s="62"/>
      <c r="P6875" s="51" t="s">
        <v>20</v>
      </c>
      <c r="Q6875" s="60" t="s">
        <v>6567</v>
      </c>
      <c r="R6875" s="60">
        <v>90</v>
      </c>
      <c r="S6875" s="62">
        <v>25</v>
      </c>
      <c r="U6875" s="54" t="s">
        <v>15</v>
      </c>
      <c r="V6875" s="50" t="s">
        <v>20</v>
      </c>
      <c r="X6875" s="48"/>
    </row>
    <row r="6876" spans="1:24" s="60" customFormat="1" x14ac:dyDescent="0.2">
      <c r="A6876" s="60">
        <v>33</v>
      </c>
      <c r="B6876" s="61" t="s">
        <v>4658</v>
      </c>
      <c r="C6876" s="61">
        <v>3301</v>
      </c>
      <c r="D6876" s="61" t="s">
        <v>6490</v>
      </c>
      <c r="G6876" s="62"/>
      <c r="J6876" s="51" t="s">
        <v>20</v>
      </c>
      <c r="M6876" s="62"/>
      <c r="P6876" s="51" t="s">
        <v>20</v>
      </c>
      <c r="Q6876" s="60" t="s">
        <v>6568</v>
      </c>
      <c r="R6876" s="60">
        <v>91</v>
      </c>
      <c r="S6876" s="62">
        <v>50</v>
      </c>
      <c r="U6876" s="54" t="s">
        <v>15</v>
      </c>
      <c r="V6876" s="50" t="s">
        <v>20</v>
      </c>
      <c r="X6876" s="48"/>
    </row>
    <row r="6877" spans="1:24" s="60" customFormat="1" x14ac:dyDescent="0.2">
      <c r="A6877" s="60">
        <v>33</v>
      </c>
      <c r="B6877" s="61" t="s">
        <v>4658</v>
      </c>
      <c r="C6877" s="61">
        <v>3301</v>
      </c>
      <c r="D6877" s="61" t="s">
        <v>6490</v>
      </c>
      <c r="G6877" s="62"/>
      <c r="J6877" s="51" t="s">
        <v>20</v>
      </c>
      <c r="M6877" s="62"/>
      <c r="P6877" s="51" t="s">
        <v>20</v>
      </c>
      <c r="Q6877" s="60" t="s">
        <v>2970</v>
      </c>
      <c r="R6877" s="60">
        <v>92</v>
      </c>
      <c r="S6877" s="62">
        <v>70</v>
      </c>
      <c r="U6877" s="54" t="s">
        <v>15</v>
      </c>
      <c r="V6877" s="50" t="s">
        <v>20</v>
      </c>
      <c r="X6877" s="48"/>
    </row>
    <row r="6878" spans="1:24" s="60" customFormat="1" x14ac:dyDescent="0.2">
      <c r="A6878" s="60">
        <v>33</v>
      </c>
      <c r="B6878" s="61" t="s">
        <v>4658</v>
      </c>
      <c r="C6878" s="61">
        <v>3301</v>
      </c>
      <c r="D6878" s="61" t="s">
        <v>6490</v>
      </c>
      <c r="G6878" s="62"/>
      <c r="J6878" s="51" t="s">
        <v>20</v>
      </c>
      <c r="M6878" s="62"/>
      <c r="P6878" s="51" t="s">
        <v>20</v>
      </c>
      <c r="Q6878" s="60" t="s">
        <v>6569</v>
      </c>
      <c r="R6878" s="60">
        <v>93</v>
      </c>
      <c r="S6878" s="62">
        <v>25</v>
      </c>
      <c r="U6878" s="54" t="s">
        <v>15</v>
      </c>
      <c r="V6878" s="50" t="s">
        <v>20</v>
      </c>
      <c r="X6878" s="48"/>
    </row>
    <row r="6879" spans="1:24" s="60" customFormat="1" x14ac:dyDescent="0.2">
      <c r="A6879" s="60">
        <v>33</v>
      </c>
      <c r="B6879" s="61" t="s">
        <v>4658</v>
      </c>
      <c r="C6879" s="61">
        <v>3301</v>
      </c>
      <c r="D6879" s="61" t="s">
        <v>6490</v>
      </c>
      <c r="G6879" s="62"/>
      <c r="J6879" s="51" t="s">
        <v>20</v>
      </c>
      <c r="M6879" s="62"/>
      <c r="P6879" s="51" t="s">
        <v>20</v>
      </c>
      <c r="Q6879" s="60" t="s">
        <v>6570</v>
      </c>
      <c r="R6879" s="60">
        <v>94</v>
      </c>
      <c r="S6879" s="62">
        <v>40</v>
      </c>
      <c r="U6879" s="54" t="s">
        <v>15</v>
      </c>
      <c r="V6879" s="50" t="s">
        <v>20</v>
      </c>
      <c r="X6879" s="48"/>
    </row>
    <row r="6880" spans="1:24" s="60" customFormat="1" x14ac:dyDescent="0.2">
      <c r="A6880" s="60">
        <v>33</v>
      </c>
      <c r="B6880" s="61" t="s">
        <v>4658</v>
      </c>
      <c r="C6880" s="61">
        <v>3301</v>
      </c>
      <c r="D6880" s="61" t="s">
        <v>6490</v>
      </c>
      <c r="G6880" s="62"/>
      <c r="J6880" s="51" t="s">
        <v>20</v>
      </c>
      <c r="M6880" s="62"/>
      <c r="P6880" s="51" t="s">
        <v>20</v>
      </c>
      <c r="Q6880" s="60" t="s">
        <v>3851</v>
      </c>
      <c r="R6880" s="60">
        <v>95</v>
      </c>
      <c r="S6880" s="62">
        <v>62</v>
      </c>
      <c r="U6880" s="54" t="s">
        <v>15</v>
      </c>
      <c r="V6880" s="50" t="s">
        <v>20</v>
      </c>
      <c r="X6880" s="48"/>
    </row>
    <row r="6881" spans="1:24" s="60" customFormat="1" x14ac:dyDescent="0.2">
      <c r="A6881" s="60">
        <v>33</v>
      </c>
      <c r="B6881" s="61" t="s">
        <v>4658</v>
      </c>
      <c r="C6881" s="61">
        <v>3301</v>
      </c>
      <c r="D6881" s="61" t="s">
        <v>6490</v>
      </c>
      <c r="G6881" s="62"/>
      <c r="J6881" s="51" t="s">
        <v>20</v>
      </c>
      <c r="M6881" s="62"/>
      <c r="P6881" s="51" t="s">
        <v>20</v>
      </c>
      <c r="Q6881" s="60" t="s">
        <v>6571</v>
      </c>
      <c r="R6881" s="60">
        <v>96</v>
      </c>
      <c r="S6881" s="62">
        <v>20</v>
      </c>
      <c r="U6881" s="54" t="s">
        <v>15</v>
      </c>
      <c r="V6881" s="50" t="s">
        <v>20</v>
      </c>
      <c r="X6881" s="48"/>
    </row>
    <row r="6882" spans="1:24" s="60" customFormat="1" x14ac:dyDescent="0.2">
      <c r="A6882" s="60">
        <v>33</v>
      </c>
      <c r="B6882" s="61" t="s">
        <v>4658</v>
      </c>
      <c r="C6882" s="61">
        <v>3301</v>
      </c>
      <c r="D6882" s="61" t="s">
        <v>6490</v>
      </c>
      <c r="G6882" s="62"/>
      <c r="J6882" s="51" t="s">
        <v>20</v>
      </c>
      <c r="M6882" s="62"/>
      <c r="P6882" s="51" t="s">
        <v>20</v>
      </c>
      <c r="Q6882" s="60" t="s">
        <v>6572</v>
      </c>
      <c r="R6882" s="60">
        <v>97</v>
      </c>
      <c r="S6882" s="62">
        <v>11</v>
      </c>
      <c r="U6882" s="54" t="s">
        <v>15</v>
      </c>
      <c r="V6882" s="50" t="s">
        <v>20</v>
      </c>
      <c r="X6882" s="48"/>
    </row>
    <row r="6883" spans="1:24" s="60" customFormat="1" x14ac:dyDescent="0.2">
      <c r="A6883" s="60">
        <v>33</v>
      </c>
      <c r="B6883" s="61" t="s">
        <v>4658</v>
      </c>
      <c r="C6883" s="61">
        <v>3301</v>
      </c>
      <c r="D6883" s="61" t="s">
        <v>6490</v>
      </c>
      <c r="G6883" s="62"/>
      <c r="J6883" s="51" t="s">
        <v>20</v>
      </c>
      <c r="M6883" s="62"/>
      <c r="P6883" s="51" t="s">
        <v>20</v>
      </c>
      <c r="Q6883" s="60" t="s">
        <v>6573</v>
      </c>
      <c r="R6883" s="60">
        <v>98</v>
      </c>
      <c r="S6883" s="62">
        <v>29</v>
      </c>
      <c r="U6883" s="54" t="s">
        <v>15</v>
      </c>
      <c r="V6883" s="50" t="s">
        <v>20</v>
      </c>
      <c r="X6883" s="48"/>
    </row>
    <row r="6884" spans="1:24" s="60" customFormat="1" x14ac:dyDescent="0.2">
      <c r="A6884" s="60">
        <v>33</v>
      </c>
      <c r="B6884" s="61" t="s">
        <v>4658</v>
      </c>
      <c r="C6884" s="61">
        <v>3301</v>
      </c>
      <c r="D6884" s="61" t="s">
        <v>6490</v>
      </c>
      <c r="G6884" s="62"/>
      <c r="J6884" s="51" t="s">
        <v>20</v>
      </c>
      <c r="M6884" s="62"/>
      <c r="P6884" s="51" t="s">
        <v>20</v>
      </c>
      <c r="Q6884" s="60" t="s">
        <v>6574</v>
      </c>
      <c r="R6884" s="60">
        <v>99</v>
      </c>
      <c r="S6884" s="62">
        <v>85</v>
      </c>
      <c r="U6884" s="54" t="s">
        <v>15</v>
      </c>
      <c r="V6884" s="50" t="s">
        <v>20</v>
      </c>
      <c r="X6884" s="48"/>
    </row>
    <row r="6885" spans="1:24" s="60" customFormat="1" x14ac:dyDescent="0.2">
      <c r="A6885" s="60">
        <v>33</v>
      </c>
      <c r="B6885" s="61" t="s">
        <v>4658</v>
      </c>
      <c r="C6885" s="61">
        <v>3301</v>
      </c>
      <c r="D6885" s="61" t="s">
        <v>6490</v>
      </c>
      <c r="G6885" s="62"/>
      <c r="J6885" s="51" t="s">
        <v>20</v>
      </c>
      <c r="M6885" s="62"/>
      <c r="P6885" s="51" t="s">
        <v>20</v>
      </c>
      <c r="Q6885" s="60" t="s">
        <v>6575</v>
      </c>
      <c r="R6885" s="60">
        <v>100</v>
      </c>
      <c r="S6885" s="62">
        <v>15</v>
      </c>
      <c r="U6885" s="54" t="s">
        <v>15</v>
      </c>
      <c r="V6885" s="50" t="s">
        <v>20</v>
      </c>
      <c r="X6885" s="48"/>
    </row>
    <row r="6886" spans="1:24" s="60" customFormat="1" x14ac:dyDescent="0.2">
      <c r="A6886" s="60">
        <v>33</v>
      </c>
      <c r="B6886" s="61" t="s">
        <v>4658</v>
      </c>
      <c r="C6886" s="61">
        <v>3301</v>
      </c>
      <c r="D6886" s="61" t="s">
        <v>6490</v>
      </c>
      <c r="G6886" s="62"/>
      <c r="J6886" s="51" t="s">
        <v>20</v>
      </c>
      <c r="M6886" s="62"/>
      <c r="P6886" s="51" t="s">
        <v>20</v>
      </c>
      <c r="Q6886" s="60" t="s">
        <v>6576</v>
      </c>
      <c r="R6886" s="60">
        <v>101</v>
      </c>
      <c r="S6886" s="62">
        <v>10</v>
      </c>
      <c r="U6886" s="54" t="s">
        <v>15</v>
      </c>
      <c r="V6886" s="50" t="s">
        <v>20</v>
      </c>
      <c r="X6886" s="48"/>
    </row>
    <row r="6887" spans="1:24" s="60" customFormat="1" x14ac:dyDescent="0.2">
      <c r="A6887" s="60">
        <v>33</v>
      </c>
      <c r="B6887" s="61" t="s">
        <v>4658</v>
      </c>
      <c r="C6887" s="61">
        <v>3301</v>
      </c>
      <c r="D6887" s="61" t="s">
        <v>6490</v>
      </c>
      <c r="G6887" s="62"/>
      <c r="J6887" s="51" t="s">
        <v>20</v>
      </c>
      <c r="M6887" s="62"/>
      <c r="P6887" s="51" t="s">
        <v>20</v>
      </c>
      <c r="Q6887" s="60" t="s">
        <v>6577</v>
      </c>
      <c r="R6887" s="60">
        <v>102</v>
      </c>
      <c r="S6887" s="62">
        <v>36</v>
      </c>
      <c r="U6887" s="54" t="s">
        <v>15</v>
      </c>
      <c r="V6887" s="50" t="s">
        <v>20</v>
      </c>
      <c r="X6887" s="48"/>
    </row>
    <row r="6888" spans="1:24" s="60" customFormat="1" x14ac:dyDescent="0.2">
      <c r="A6888" s="60">
        <v>33</v>
      </c>
      <c r="B6888" s="61" t="s">
        <v>4658</v>
      </c>
      <c r="C6888" s="61">
        <v>3301</v>
      </c>
      <c r="D6888" s="61" t="s">
        <v>6490</v>
      </c>
      <c r="G6888" s="62"/>
      <c r="J6888" s="51" t="s">
        <v>20</v>
      </c>
      <c r="M6888" s="62"/>
      <c r="P6888" s="51" t="s">
        <v>20</v>
      </c>
      <c r="Q6888" s="60" t="s">
        <v>6578</v>
      </c>
      <c r="R6888" s="60">
        <v>103</v>
      </c>
      <c r="S6888" s="62">
        <v>35</v>
      </c>
      <c r="U6888" s="54" t="s">
        <v>15</v>
      </c>
      <c r="V6888" s="50" t="s">
        <v>20</v>
      </c>
      <c r="X6888" s="48"/>
    </row>
    <row r="6889" spans="1:24" s="60" customFormat="1" x14ac:dyDescent="0.2">
      <c r="A6889" s="60">
        <v>33</v>
      </c>
      <c r="B6889" s="61" t="s">
        <v>4658</v>
      </c>
      <c r="C6889" s="61">
        <v>3301</v>
      </c>
      <c r="D6889" s="61" t="s">
        <v>6490</v>
      </c>
      <c r="G6889" s="62"/>
      <c r="J6889" s="51" t="s">
        <v>20</v>
      </c>
      <c r="M6889" s="62"/>
      <c r="P6889" s="51" t="s">
        <v>20</v>
      </c>
      <c r="Q6889" s="60" t="s">
        <v>6579</v>
      </c>
      <c r="R6889" s="60">
        <v>104</v>
      </c>
      <c r="S6889" s="62">
        <v>15</v>
      </c>
      <c r="U6889" s="54" t="s">
        <v>15</v>
      </c>
      <c r="V6889" s="50" t="s">
        <v>20</v>
      </c>
      <c r="X6889" s="48"/>
    </row>
    <row r="6890" spans="1:24" s="60" customFormat="1" x14ac:dyDescent="0.2">
      <c r="A6890" s="60">
        <v>33</v>
      </c>
      <c r="B6890" s="61" t="s">
        <v>4658</v>
      </c>
      <c r="C6890" s="61">
        <v>3301</v>
      </c>
      <c r="D6890" s="61" t="s">
        <v>6490</v>
      </c>
      <c r="G6890" s="62"/>
      <c r="J6890" s="51" t="s">
        <v>20</v>
      </c>
      <c r="M6890" s="62"/>
      <c r="P6890" s="51" t="s">
        <v>20</v>
      </c>
      <c r="Q6890" s="60" t="s">
        <v>6580</v>
      </c>
      <c r="R6890" s="60">
        <v>105</v>
      </c>
      <c r="S6890" s="62">
        <v>25</v>
      </c>
      <c r="U6890" s="54" t="s">
        <v>15</v>
      </c>
      <c r="V6890" s="50" t="s">
        <v>20</v>
      </c>
      <c r="X6890" s="48"/>
    </row>
    <row r="6891" spans="1:24" s="60" customFormat="1" x14ac:dyDescent="0.2">
      <c r="A6891" s="60">
        <v>33</v>
      </c>
      <c r="B6891" s="61" t="s">
        <v>4658</v>
      </c>
      <c r="C6891" s="61">
        <v>3301</v>
      </c>
      <c r="D6891" s="61" t="s">
        <v>6490</v>
      </c>
      <c r="G6891" s="62"/>
      <c r="J6891" s="51" t="s">
        <v>20</v>
      </c>
      <c r="M6891" s="62"/>
      <c r="P6891" s="51" t="s">
        <v>20</v>
      </c>
      <c r="Q6891" s="60" t="s">
        <v>4474</v>
      </c>
      <c r="R6891" s="60">
        <v>106</v>
      </c>
      <c r="S6891" s="62">
        <v>10</v>
      </c>
      <c r="U6891" s="54" t="s">
        <v>15</v>
      </c>
      <c r="V6891" s="50" t="s">
        <v>20</v>
      </c>
      <c r="X6891" s="48"/>
    </row>
    <row r="6892" spans="1:24" s="60" customFormat="1" x14ac:dyDescent="0.2">
      <c r="A6892" s="60">
        <v>33</v>
      </c>
      <c r="B6892" s="61" t="s">
        <v>4658</v>
      </c>
      <c r="C6892" s="61">
        <v>3301</v>
      </c>
      <c r="D6892" s="61" t="s">
        <v>6490</v>
      </c>
      <c r="G6892" s="62"/>
      <c r="J6892" s="51" t="s">
        <v>20</v>
      </c>
      <c r="M6892" s="62"/>
      <c r="P6892" s="51" t="s">
        <v>20</v>
      </c>
      <c r="Q6892" s="60" t="s">
        <v>6581</v>
      </c>
      <c r="R6892" s="60">
        <v>107</v>
      </c>
      <c r="S6892" s="62">
        <v>15</v>
      </c>
      <c r="U6892" s="54" t="s">
        <v>15</v>
      </c>
      <c r="V6892" s="50" t="s">
        <v>20</v>
      </c>
      <c r="X6892" s="48"/>
    </row>
    <row r="6893" spans="1:24" s="60" customFormat="1" x14ac:dyDescent="0.2">
      <c r="A6893" s="60">
        <v>33</v>
      </c>
      <c r="B6893" s="61" t="s">
        <v>4658</v>
      </c>
      <c r="C6893" s="61">
        <v>3301</v>
      </c>
      <c r="D6893" s="61" t="s">
        <v>6490</v>
      </c>
      <c r="G6893" s="62"/>
      <c r="J6893" s="51" t="s">
        <v>20</v>
      </c>
      <c r="M6893" s="62"/>
      <c r="P6893" s="51" t="s">
        <v>20</v>
      </c>
      <c r="Q6893" s="60" t="s">
        <v>3632</v>
      </c>
      <c r="R6893" s="60">
        <v>108</v>
      </c>
      <c r="S6893" s="62">
        <v>12</v>
      </c>
      <c r="U6893" s="54" t="s">
        <v>15</v>
      </c>
      <c r="V6893" s="50" t="s">
        <v>20</v>
      </c>
      <c r="X6893" s="48"/>
    </row>
    <row r="6894" spans="1:24" s="60" customFormat="1" x14ac:dyDescent="0.2">
      <c r="A6894" s="60">
        <v>33</v>
      </c>
      <c r="B6894" s="61" t="s">
        <v>4658</v>
      </c>
      <c r="C6894" s="61">
        <v>3301</v>
      </c>
      <c r="D6894" s="61" t="s">
        <v>6490</v>
      </c>
      <c r="G6894" s="62"/>
      <c r="J6894" s="51" t="s">
        <v>20</v>
      </c>
      <c r="M6894" s="62"/>
      <c r="P6894" s="51" t="s">
        <v>20</v>
      </c>
      <c r="Q6894" s="60" t="s">
        <v>6582</v>
      </c>
      <c r="R6894" s="60">
        <v>109</v>
      </c>
      <c r="S6894" s="62">
        <v>26</v>
      </c>
      <c r="U6894" s="54" t="s">
        <v>15</v>
      </c>
      <c r="V6894" s="50" t="s">
        <v>20</v>
      </c>
      <c r="X6894" s="48"/>
    </row>
    <row r="6895" spans="1:24" s="60" customFormat="1" x14ac:dyDescent="0.2">
      <c r="A6895" s="60">
        <v>33</v>
      </c>
      <c r="B6895" s="61" t="s">
        <v>4658</v>
      </c>
      <c r="C6895" s="61">
        <v>3301</v>
      </c>
      <c r="D6895" s="61" t="s">
        <v>6490</v>
      </c>
      <c r="G6895" s="62"/>
      <c r="J6895" s="51" t="s">
        <v>20</v>
      </c>
      <c r="M6895" s="62"/>
      <c r="P6895" s="51" t="s">
        <v>20</v>
      </c>
      <c r="Q6895" s="60" t="s">
        <v>6583</v>
      </c>
      <c r="R6895" s="60">
        <v>110</v>
      </c>
      <c r="S6895" s="62">
        <v>10</v>
      </c>
      <c r="U6895" s="54" t="s">
        <v>15</v>
      </c>
      <c r="V6895" s="50" t="s">
        <v>20</v>
      </c>
      <c r="X6895" s="48"/>
    </row>
    <row r="6896" spans="1:24" s="60" customFormat="1" x14ac:dyDescent="0.2">
      <c r="A6896" s="60">
        <v>33</v>
      </c>
      <c r="B6896" s="61" t="s">
        <v>4658</v>
      </c>
      <c r="C6896" s="61">
        <v>3301</v>
      </c>
      <c r="D6896" s="61" t="s">
        <v>6490</v>
      </c>
      <c r="G6896" s="62"/>
      <c r="J6896" s="51" t="s">
        <v>20</v>
      </c>
      <c r="M6896" s="62"/>
      <c r="P6896" s="51" t="s">
        <v>20</v>
      </c>
      <c r="Q6896" s="60" t="s">
        <v>6584</v>
      </c>
      <c r="R6896" s="60">
        <v>111</v>
      </c>
      <c r="S6896" s="62">
        <v>7</v>
      </c>
      <c r="U6896" s="54" t="s">
        <v>15</v>
      </c>
      <c r="V6896" s="50" t="s">
        <v>20</v>
      </c>
      <c r="X6896" s="48"/>
    </row>
    <row r="6897" spans="1:24" s="60" customFormat="1" x14ac:dyDescent="0.2">
      <c r="A6897" s="60">
        <v>33</v>
      </c>
      <c r="B6897" s="61" t="s">
        <v>4658</v>
      </c>
      <c r="C6897" s="61">
        <v>3301</v>
      </c>
      <c r="D6897" s="61" t="s">
        <v>6490</v>
      </c>
      <c r="G6897" s="62"/>
      <c r="J6897" s="51" t="s">
        <v>20</v>
      </c>
      <c r="M6897" s="62"/>
      <c r="P6897" s="51" t="s">
        <v>20</v>
      </c>
      <c r="Q6897" s="60" t="s">
        <v>6585</v>
      </c>
      <c r="R6897" s="60">
        <v>112</v>
      </c>
      <c r="S6897" s="62">
        <v>25</v>
      </c>
      <c r="U6897" s="54" t="s">
        <v>15</v>
      </c>
      <c r="V6897" s="50" t="s">
        <v>20</v>
      </c>
      <c r="X6897" s="48"/>
    </row>
    <row r="6898" spans="1:24" s="60" customFormat="1" x14ac:dyDescent="0.2">
      <c r="A6898" s="60">
        <v>33</v>
      </c>
      <c r="B6898" s="61" t="s">
        <v>4658</v>
      </c>
      <c r="C6898" s="61">
        <v>3301</v>
      </c>
      <c r="D6898" s="61" t="s">
        <v>6490</v>
      </c>
      <c r="G6898" s="62"/>
      <c r="J6898" s="51" t="s">
        <v>20</v>
      </c>
      <c r="M6898" s="62"/>
      <c r="P6898" s="51" t="s">
        <v>20</v>
      </c>
      <c r="Q6898" s="60" t="s">
        <v>6586</v>
      </c>
      <c r="R6898" s="60">
        <v>113</v>
      </c>
      <c r="S6898" s="62">
        <v>10</v>
      </c>
      <c r="U6898" s="54" t="s">
        <v>15</v>
      </c>
      <c r="V6898" s="50" t="s">
        <v>20</v>
      </c>
      <c r="X6898" s="48"/>
    </row>
    <row r="6899" spans="1:24" s="60" customFormat="1" x14ac:dyDescent="0.2">
      <c r="A6899" s="60">
        <v>33</v>
      </c>
      <c r="B6899" s="61" t="s">
        <v>4658</v>
      </c>
      <c r="C6899" s="61">
        <v>3301</v>
      </c>
      <c r="D6899" s="61" t="s">
        <v>6490</v>
      </c>
      <c r="G6899" s="62"/>
      <c r="J6899" s="51" t="s">
        <v>20</v>
      </c>
      <c r="M6899" s="62"/>
      <c r="P6899" s="51" t="s">
        <v>20</v>
      </c>
      <c r="Q6899" s="60" t="s">
        <v>6587</v>
      </c>
      <c r="R6899" s="60">
        <v>114</v>
      </c>
      <c r="S6899" s="62">
        <v>40</v>
      </c>
      <c r="U6899" s="54" t="s">
        <v>15</v>
      </c>
      <c r="V6899" s="50" t="s">
        <v>20</v>
      </c>
      <c r="X6899" s="48"/>
    </row>
    <row r="6900" spans="1:24" s="60" customFormat="1" x14ac:dyDescent="0.2">
      <c r="A6900" s="60">
        <v>33</v>
      </c>
      <c r="B6900" s="61" t="s">
        <v>4658</v>
      </c>
      <c r="C6900" s="61">
        <v>3301</v>
      </c>
      <c r="D6900" s="61" t="s">
        <v>6490</v>
      </c>
      <c r="G6900" s="62"/>
      <c r="J6900" s="51" t="s">
        <v>20</v>
      </c>
      <c r="M6900" s="62"/>
      <c r="P6900" s="51" t="s">
        <v>20</v>
      </c>
      <c r="Q6900" s="60" t="s">
        <v>6588</v>
      </c>
      <c r="R6900" s="60">
        <v>115</v>
      </c>
      <c r="S6900" s="62">
        <v>15</v>
      </c>
      <c r="U6900" s="54" t="s">
        <v>15</v>
      </c>
      <c r="V6900" s="50" t="s">
        <v>20</v>
      </c>
      <c r="X6900" s="48"/>
    </row>
    <row r="6901" spans="1:24" s="60" customFormat="1" x14ac:dyDescent="0.2">
      <c r="A6901" s="60">
        <v>33</v>
      </c>
      <c r="B6901" s="61" t="s">
        <v>4658</v>
      </c>
      <c r="C6901" s="61">
        <v>3301</v>
      </c>
      <c r="D6901" s="61" t="s">
        <v>6490</v>
      </c>
      <c r="G6901" s="62"/>
      <c r="J6901" s="51" t="s">
        <v>20</v>
      </c>
      <c r="M6901" s="62"/>
      <c r="P6901" s="51" t="s">
        <v>20</v>
      </c>
      <c r="Q6901" s="60" t="s">
        <v>6589</v>
      </c>
      <c r="R6901" s="60">
        <v>116</v>
      </c>
      <c r="S6901" s="62">
        <v>2</v>
      </c>
      <c r="U6901" s="54" t="s">
        <v>15</v>
      </c>
      <c r="V6901" s="50" t="s">
        <v>20</v>
      </c>
      <c r="X6901" s="48"/>
    </row>
    <row r="6902" spans="1:24" s="60" customFormat="1" x14ac:dyDescent="0.2">
      <c r="A6902" s="60">
        <v>33</v>
      </c>
      <c r="B6902" s="61" t="s">
        <v>4658</v>
      </c>
      <c r="C6902" s="61">
        <v>3301</v>
      </c>
      <c r="D6902" s="61" t="s">
        <v>6490</v>
      </c>
      <c r="G6902" s="62"/>
      <c r="J6902" s="51" t="s">
        <v>20</v>
      </c>
      <c r="M6902" s="62"/>
      <c r="P6902" s="51" t="s">
        <v>20</v>
      </c>
      <c r="Q6902" s="60" t="s">
        <v>6590</v>
      </c>
      <c r="R6902" s="60">
        <v>117</v>
      </c>
      <c r="S6902" s="62">
        <v>4</v>
      </c>
      <c r="U6902" s="54" t="s">
        <v>15</v>
      </c>
      <c r="V6902" s="50" t="s">
        <v>20</v>
      </c>
      <c r="X6902" s="48"/>
    </row>
    <row r="6903" spans="1:24" s="60" customFormat="1" x14ac:dyDescent="0.2">
      <c r="A6903" s="60">
        <v>33</v>
      </c>
      <c r="B6903" s="61" t="s">
        <v>4658</v>
      </c>
      <c r="C6903" s="61">
        <v>3301</v>
      </c>
      <c r="D6903" s="61" t="s">
        <v>6490</v>
      </c>
      <c r="G6903" s="62"/>
      <c r="J6903" s="51" t="s">
        <v>20</v>
      </c>
      <c r="M6903" s="62"/>
      <c r="P6903" s="51" t="s">
        <v>20</v>
      </c>
      <c r="Q6903" s="60" t="s">
        <v>3096</v>
      </c>
      <c r="R6903" s="60">
        <v>118</v>
      </c>
      <c r="S6903" s="62">
        <v>7</v>
      </c>
      <c r="U6903" s="54" t="s">
        <v>15</v>
      </c>
      <c r="V6903" s="50" t="s">
        <v>20</v>
      </c>
      <c r="X6903" s="48"/>
    </row>
    <row r="6904" spans="1:24" s="60" customFormat="1" x14ac:dyDescent="0.2">
      <c r="A6904" s="60">
        <v>33</v>
      </c>
      <c r="B6904" s="61" t="s">
        <v>4658</v>
      </c>
      <c r="C6904" s="61">
        <v>3301</v>
      </c>
      <c r="D6904" s="61" t="s">
        <v>6490</v>
      </c>
      <c r="G6904" s="62"/>
      <c r="J6904" s="51" t="s">
        <v>20</v>
      </c>
      <c r="M6904" s="62"/>
      <c r="P6904" s="51" t="s">
        <v>20</v>
      </c>
      <c r="Q6904" s="60" t="s">
        <v>6591</v>
      </c>
      <c r="R6904" s="60">
        <v>119</v>
      </c>
      <c r="S6904" s="62">
        <v>38</v>
      </c>
      <c r="U6904" s="54" t="s">
        <v>15</v>
      </c>
      <c r="V6904" s="50" t="s">
        <v>20</v>
      </c>
      <c r="X6904" s="48"/>
    </row>
    <row r="6905" spans="1:24" s="60" customFormat="1" x14ac:dyDescent="0.2">
      <c r="A6905" s="60">
        <v>33</v>
      </c>
      <c r="B6905" s="61" t="s">
        <v>4658</v>
      </c>
      <c r="C6905" s="61">
        <v>3301</v>
      </c>
      <c r="D6905" s="61" t="s">
        <v>6490</v>
      </c>
      <c r="G6905" s="62"/>
      <c r="J6905" s="51" t="s">
        <v>20</v>
      </c>
      <c r="M6905" s="62"/>
      <c r="P6905" s="51" t="s">
        <v>20</v>
      </c>
      <c r="Q6905" s="60" t="s">
        <v>6592</v>
      </c>
      <c r="R6905" s="60">
        <v>120</v>
      </c>
      <c r="S6905" s="62">
        <v>20</v>
      </c>
      <c r="U6905" s="54" t="s">
        <v>15</v>
      </c>
      <c r="V6905" s="50" t="s">
        <v>20</v>
      </c>
      <c r="X6905" s="48"/>
    </row>
    <row r="6906" spans="1:24" s="60" customFormat="1" x14ac:dyDescent="0.2">
      <c r="A6906" s="60">
        <v>33</v>
      </c>
      <c r="B6906" s="61" t="s">
        <v>4658</v>
      </c>
      <c r="C6906" s="61">
        <v>3301</v>
      </c>
      <c r="D6906" s="61" t="s">
        <v>6490</v>
      </c>
      <c r="G6906" s="62"/>
      <c r="J6906" s="51" t="s">
        <v>20</v>
      </c>
      <c r="M6906" s="62"/>
      <c r="P6906" s="51" t="s">
        <v>20</v>
      </c>
      <c r="Q6906" s="60" t="s">
        <v>3324</v>
      </c>
      <c r="R6906" s="60">
        <v>121</v>
      </c>
      <c r="S6906" s="62">
        <v>5</v>
      </c>
      <c r="U6906" s="54" t="s">
        <v>15</v>
      </c>
      <c r="V6906" s="50" t="s">
        <v>20</v>
      </c>
      <c r="X6906" s="48"/>
    </row>
    <row r="6907" spans="1:24" s="60" customFormat="1" x14ac:dyDescent="0.2">
      <c r="A6907" s="60">
        <v>33</v>
      </c>
      <c r="B6907" s="61" t="s">
        <v>4658</v>
      </c>
      <c r="C6907" s="61">
        <v>3301</v>
      </c>
      <c r="D6907" s="61" t="s">
        <v>6490</v>
      </c>
      <c r="G6907" s="62"/>
      <c r="J6907" s="51" t="s">
        <v>20</v>
      </c>
      <c r="M6907" s="62"/>
      <c r="P6907" s="51" t="s">
        <v>20</v>
      </c>
      <c r="Q6907" s="60" t="s">
        <v>6593</v>
      </c>
      <c r="R6907" s="60">
        <v>122</v>
      </c>
      <c r="S6907" s="62">
        <v>84</v>
      </c>
      <c r="U6907" s="54" t="s">
        <v>15</v>
      </c>
      <c r="V6907" s="50" t="s">
        <v>20</v>
      </c>
      <c r="X6907" s="48"/>
    </row>
    <row r="6908" spans="1:24" s="60" customFormat="1" x14ac:dyDescent="0.2">
      <c r="A6908" s="60">
        <v>33</v>
      </c>
      <c r="B6908" s="61" t="s">
        <v>4658</v>
      </c>
      <c r="C6908" s="61">
        <v>3301</v>
      </c>
      <c r="D6908" s="61" t="s">
        <v>6490</v>
      </c>
      <c r="G6908" s="62"/>
      <c r="J6908" s="51" t="s">
        <v>20</v>
      </c>
      <c r="M6908" s="62"/>
      <c r="P6908" s="51" t="s">
        <v>20</v>
      </c>
      <c r="Q6908" s="60" t="s">
        <v>6594</v>
      </c>
      <c r="R6908" s="60">
        <v>123</v>
      </c>
      <c r="S6908" s="62">
        <v>21</v>
      </c>
      <c r="U6908" s="54" t="s">
        <v>15</v>
      </c>
      <c r="V6908" s="50" t="s">
        <v>20</v>
      </c>
      <c r="X6908" s="48"/>
    </row>
    <row r="6909" spans="1:24" s="60" customFormat="1" x14ac:dyDescent="0.2">
      <c r="A6909" s="60">
        <v>33</v>
      </c>
      <c r="B6909" s="61" t="s">
        <v>4658</v>
      </c>
      <c r="C6909" s="61">
        <v>3301</v>
      </c>
      <c r="D6909" s="61" t="s">
        <v>6490</v>
      </c>
      <c r="G6909" s="62"/>
      <c r="J6909" s="51" t="s">
        <v>20</v>
      </c>
      <c r="M6909" s="62"/>
      <c r="P6909" s="51" t="s">
        <v>20</v>
      </c>
      <c r="Q6909" s="60" t="s">
        <v>6595</v>
      </c>
      <c r="R6909" s="60">
        <v>124</v>
      </c>
      <c r="S6909" s="62">
        <v>35</v>
      </c>
      <c r="U6909" s="54" t="s">
        <v>15</v>
      </c>
      <c r="V6909" s="50" t="s">
        <v>20</v>
      </c>
      <c r="X6909" s="48"/>
    </row>
    <row r="6910" spans="1:24" s="60" customFormat="1" x14ac:dyDescent="0.2">
      <c r="A6910" s="60">
        <v>33</v>
      </c>
      <c r="B6910" s="61" t="s">
        <v>4658</v>
      </c>
      <c r="C6910" s="61">
        <v>3301</v>
      </c>
      <c r="D6910" s="61" t="s">
        <v>6490</v>
      </c>
      <c r="G6910" s="62"/>
      <c r="J6910" s="51" t="s">
        <v>20</v>
      </c>
      <c r="M6910" s="62"/>
      <c r="P6910" s="51" t="s">
        <v>20</v>
      </c>
      <c r="Q6910" s="60" t="s">
        <v>6596</v>
      </c>
      <c r="R6910" s="60">
        <v>125</v>
      </c>
      <c r="S6910" s="62">
        <v>53</v>
      </c>
      <c r="U6910" s="54" t="s">
        <v>15</v>
      </c>
      <c r="V6910" s="50" t="s">
        <v>20</v>
      </c>
      <c r="X6910" s="48"/>
    </row>
    <row r="6911" spans="1:24" s="60" customFormat="1" x14ac:dyDescent="0.2">
      <c r="A6911" s="60">
        <v>33</v>
      </c>
      <c r="B6911" s="61" t="s">
        <v>4658</v>
      </c>
      <c r="C6911" s="61">
        <v>3301</v>
      </c>
      <c r="D6911" s="61" t="s">
        <v>6490</v>
      </c>
      <c r="G6911" s="62"/>
      <c r="J6911" s="51" t="s">
        <v>20</v>
      </c>
      <c r="M6911" s="62"/>
      <c r="P6911" s="51" t="s">
        <v>20</v>
      </c>
      <c r="Q6911" s="60" t="s">
        <v>6596</v>
      </c>
      <c r="R6911" s="60">
        <v>126</v>
      </c>
      <c r="S6911" s="62">
        <v>40</v>
      </c>
      <c r="U6911" s="54" t="s">
        <v>15</v>
      </c>
      <c r="V6911" s="50" t="s">
        <v>20</v>
      </c>
      <c r="X6911" s="48"/>
    </row>
    <row r="6912" spans="1:24" s="60" customFormat="1" x14ac:dyDescent="0.2">
      <c r="A6912" s="60">
        <v>33</v>
      </c>
      <c r="B6912" s="61" t="s">
        <v>4658</v>
      </c>
      <c r="C6912" s="61">
        <v>3301</v>
      </c>
      <c r="D6912" s="61" t="s">
        <v>6490</v>
      </c>
      <c r="G6912" s="62"/>
      <c r="J6912" s="51" t="s">
        <v>20</v>
      </c>
      <c r="M6912" s="62"/>
      <c r="P6912" s="51" t="s">
        <v>20</v>
      </c>
      <c r="Q6912" s="60" t="s">
        <v>6597</v>
      </c>
      <c r="R6912" s="60">
        <v>127</v>
      </c>
      <c r="S6912" s="62">
        <v>60</v>
      </c>
      <c r="U6912" s="54" t="s">
        <v>15</v>
      </c>
      <c r="V6912" s="50" t="s">
        <v>20</v>
      </c>
      <c r="X6912" s="48"/>
    </row>
    <row r="6913" spans="1:24" s="60" customFormat="1" x14ac:dyDescent="0.2">
      <c r="A6913" s="60">
        <v>33</v>
      </c>
      <c r="B6913" s="61" t="s">
        <v>4658</v>
      </c>
      <c r="C6913" s="61">
        <v>3301</v>
      </c>
      <c r="D6913" s="61" t="s">
        <v>6490</v>
      </c>
      <c r="G6913" s="62"/>
      <c r="J6913" s="51" t="s">
        <v>20</v>
      </c>
      <c r="M6913" s="62"/>
      <c r="P6913" s="51" t="s">
        <v>20</v>
      </c>
      <c r="Q6913" s="60" t="s">
        <v>6598</v>
      </c>
      <c r="R6913" s="60">
        <v>128</v>
      </c>
      <c r="S6913" s="62">
        <v>40</v>
      </c>
      <c r="U6913" s="54" t="s">
        <v>15</v>
      </c>
      <c r="V6913" s="50" t="s">
        <v>20</v>
      </c>
      <c r="X6913" s="48"/>
    </row>
    <row r="6914" spans="1:24" s="60" customFormat="1" x14ac:dyDescent="0.2">
      <c r="A6914" s="60">
        <v>33</v>
      </c>
      <c r="B6914" s="61" t="s">
        <v>4658</v>
      </c>
      <c r="C6914" s="61">
        <v>3301</v>
      </c>
      <c r="D6914" s="61" t="s">
        <v>6490</v>
      </c>
      <c r="G6914" s="62"/>
      <c r="J6914" s="51" t="s">
        <v>20</v>
      </c>
      <c r="M6914" s="62"/>
      <c r="P6914" s="51" t="s">
        <v>20</v>
      </c>
      <c r="Q6914" s="60" t="s">
        <v>6599</v>
      </c>
      <c r="R6914" s="60">
        <v>129</v>
      </c>
      <c r="S6914" s="62">
        <v>50</v>
      </c>
      <c r="U6914" s="54" t="s">
        <v>15</v>
      </c>
      <c r="V6914" s="50" t="s">
        <v>20</v>
      </c>
      <c r="X6914" s="48"/>
    </row>
    <row r="6915" spans="1:24" s="60" customFormat="1" x14ac:dyDescent="0.2">
      <c r="A6915" s="60">
        <v>33</v>
      </c>
      <c r="B6915" s="61" t="s">
        <v>4658</v>
      </c>
      <c r="C6915" s="61">
        <v>3301</v>
      </c>
      <c r="D6915" s="61" t="s">
        <v>6490</v>
      </c>
      <c r="G6915" s="62"/>
      <c r="J6915" s="51" t="s">
        <v>20</v>
      </c>
      <c r="M6915" s="62"/>
      <c r="P6915" s="51" t="s">
        <v>20</v>
      </c>
      <c r="Q6915" s="60" t="s">
        <v>6600</v>
      </c>
      <c r="R6915" s="60">
        <v>130</v>
      </c>
      <c r="S6915" s="62">
        <v>30</v>
      </c>
      <c r="U6915" s="54" t="s">
        <v>15</v>
      </c>
      <c r="V6915" s="50" t="s">
        <v>20</v>
      </c>
      <c r="X6915" s="48"/>
    </row>
    <row r="6916" spans="1:24" s="60" customFormat="1" x14ac:dyDescent="0.2">
      <c r="A6916" s="60">
        <v>33</v>
      </c>
      <c r="B6916" s="61" t="s">
        <v>4658</v>
      </c>
      <c r="C6916" s="61">
        <v>3301</v>
      </c>
      <c r="D6916" s="61" t="s">
        <v>6490</v>
      </c>
      <c r="G6916" s="62"/>
      <c r="J6916" s="51" t="s">
        <v>20</v>
      </c>
      <c r="M6916" s="62"/>
      <c r="P6916" s="51" t="s">
        <v>20</v>
      </c>
      <c r="Q6916" s="60" t="s">
        <v>6601</v>
      </c>
      <c r="R6916" s="60">
        <v>131</v>
      </c>
      <c r="S6916" s="62">
        <v>200</v>
      </c>
      <c r="U6916" s="54" t="s">
        <v>15</v>
      </c>
      <c r="V6916" s="50" t="s">
        <v>16</v>
      </c>
      <c r="X6916" s="48"/>
    </row>
    <row r="6917" spans="1:24" s="60" customFormat="1" x14ac:dyDescent="0.2">
      <c r="A6917" s="60">
        <v>33</v>
      </c>
      <c r="B6917" s="61" t="s">
        <v>4658</v>
      </c>
      <c r="C6917" s="61">
        <v>3301</v>
      </c>
      <c r="D6917" s="61" t="s">
        <v>6490</v>
      </c>
      <c r="G6917" s="62"/>
      <c r="J6917" s="51" t="s">
        <v>20</v>
      </c>
      <c r="M6917" s="62"/>
      <c r="P6917" s="51" t="s">
        <v>20</v>
      </c>
      <c r="Q6917" s="60" t="s">
        <v>6602</v>
      </c>
      <c r="R6917" s="60">
        <v>132</v>
      </c>
      <c r="S6917" s="62">
        <v>9</v>
      </c>
      <c r="U6917" s="54" t="s">
        <v>15</v>
      </c>
      <c r="V6917" s="50" t="s">
        <v>20</v>
      </c>
      <c r="X6917" s="48"/>
    </row>
    <row r="6918" spans="1:24" s="60" customFormat="1" x14ac:dyDescent="0.2">
      <c r="A6918" s="60">
        <v>33</v>
      </c>
      <c r="B6918" s="61" t="s">
        <v>4658</v>
      </c>
      <c r="C6918" s="61">
        <v>3301</v>
      </c>
      <c r="D6918" s="61" t="s">
        <v>6490</v>
      </c>
      <c r="G6918" s="62"/>
      <c r="J6918" s="51" t="s">
        <v>20</v>
      </c>
      <c r="M6918" s="62"/>
      <c r="P6918" s="51" t="s">
        <v>20</v>
      </c>
      <c r="Q6918" s="60" t="s">
        <v>6603</v>
      </c>
      <c r="R6918" s="60">
        <v>133</v>
      </c>
      <c r="S6918" s="62">
        <v>11</v>
      </c>
      <c r="U6918" s="54" t="s">
        <v>15</v>
      </c>
      <c r="V6918" s="50" t="s">
        <v>20</v>
      </c>
      <c r="X6918" s="48"/>
    </row>
    <row r="6919" spans="1:24" s="60" customFormat="1" x14ac:dyDescent="0.2">
      <c r="A6919" s="60">
        <v>33</v>
      </c>
      <c r="B6919" s="61" t="s">
        <v>4658</v>
      </c>
      <c r="C6919" s="61">
        <v>3301</v>
      </c>
      <c r="D6919" s="61" t="s">
        <v>6490</v>
      </c>
      <c r="G6919" s="62"/>
      <c r="J6919" s="51" t="s">
        <v>20</v>
      </c>
      <c r="M6919" s="62"/>
      <c r="P6919" s="51" t="s">
        <v>20</v>
      </c>
      <c r="Q6919" s="60" t="s">
        <v>6604</v>
      </c>
      <c r="R6919" s="60">
        <v>134</v>
      </c>
      <c r="S6919" s="62">
        <v>28</v>
      </c>
      <c r="U6919" s="54" t="s">
        <v>15</v>
      </c>
      <c r="V6919" s="50" t="s">
        <v>20</v>
      </c>
      <c r="X6919" s="48"/>
    </row>
    <row r="6920" spans="1:24" s="60" customFormat="1" x14ac:dyDescent="0.2">
      <c r="A6920" s="60">
        <v>33</v>
      </c>
      <c r="B6920" s="61" t="s">
        <v>4658</v>
      </c>
      <c r="C6920" s="61">
        <v>3301</v>
      </c>
      <c r="D6920" s="61" t="s">
        <v>6490</v>
      </c>
      <c r="G6920" s="62"/>
      <c r="J6920" s="51" t="s">
        <v>20</v>
      </c>
      <c r="M6920" s="62"/>
      <c r="P6920" s="51" t="s">
        <v>20</v>
      </c>
      <c r="Q6920" s="60" t="s">
        <v>4481</v>
      </c>
      <c r="R6920" s="60">
        <v>135</v>
      </c>
      <c r="S6920" s="62">
        <v>15</v>
      </c>
      <c r="U6920" s="54" t="s">
        <v>15</v>
      </c>
      <c r="V6920" s="50"/>
      <c r="X6920" s="48"/>
    </row>
    <row r="6921" spans="1:24" s="60" customFormat="1" x14ac:dyDescent="0.2">
      <c r="A6921" s="60">
        <v>33</v>
      </c>
      <c r="B6921" s="61" t="s">
        <v>4658</v>
      </c>
      <c r="C6921" s="61">
        <v>3301</v>
      </c>
      <c r="D6921" s="61" t="s">
        <v>6490</v>
      </c>
      <c r="G6921" s="62"/>
      <c r="J6921" s="51" t="s">
        <v>20</v>
      </c>
      <c r="M6921" s="62"/>
      <c r="P6921" s="51" t="s">
        <v>20</v>
      </c>
      <c r="Q6921" s="60" t="s">
        <v>6605</v>
      </c>
      <c r="R6921" s="60">
        <v>136</v>
      </c>
      <c r="S6921" s="62">
        <v>5</v>
      </c>
      <c r="U6921" s="54" t="s">
        <v>15</v>
      </c>
      <c r="V6921" s="50" t="s">
        <v>20</v>
      </c>
      <c r="X6921" s="48"/>
    </row>
    <row r="6922" spans="1:24" s="60" customFormat="1" x14ac:dyDescent="0.2">
      <c r="A6922" s="60">
        <v>33</v>
      </c>
      <c r="B6922" s="61" t="s">
        <v>4658</v>
      </c>
      <c r="C6922" s="61">
        <v>3301</v>
      </c>
      <c r="D6922" s="61" t="s">
        <v>6490</v>
      </c>
      <c r="G6922" s="62"/>
      <c r="J6922" s="51" t="s">
        <v>20</v>
      </c>
      <c r="M6922" s="62"/>
      <c r="P6922" s="51" t="s">
        <v>20</v>
      </c>
      <c r="Q6922" s="60" t="s">
        <v>6606</v>
      </c>
      <c r="R6922" s="60">
        <v>137</v>
      </c>
      <c r="S6922" s="62">
        <v>120</v>
      </c>
      <c r="U6922" s="54" t="s">
        <v>15</v>
      </c>
      <c r="V6922" s="50" t="s">
        <v>20</v>
      </c>
      <c r="X6922" s="48"/>
    </row>
    <row r="6923" spans="1:24" s="60" customFormat="1" x14ac:dyDescent="0.2">
      <c r="A6923" s="60">
        <v>33</v>
      </c>
      <c r="B6923" s="61" t="s">
        <v>4658</v>
      </c>
      <c r="C6923" s="61">
        <v>3301</v>
      </c>
      <c r="D6923" s="61" t="s">
        <v>6490</v>
      </c>
      <c r="G6923" s="62"/>
      <c r="J6923" s="51" t="s">
        <v>20</v>
      </c>
      <c r="M6923" s="62"/>
      <c r="P6923" s="51" t="s">
        <v>20</v>
      </c>
      <c r="Q6923" s="60" t="s">
        <v>3748</v>
      </c>
      <c r="R6923" s="60">
        <v>138</v>
      </c>
      <c r="S6923" s="62">
        <v>30</v>
      </c>
      <c r="U6923" s="54" t="s">
        <v>15</v>
      </c>
      <c r="V6923" s="50" t="s">
        <v>20</v>
      </c>
      <c r="X6923" s="48"/>
    </row>
    <row r="6924" spans="1:24" s="60" customFormat="1" x14ac:dyDescent="0.2">
      <c r="A6924" s="60">
        <v>33</v>
      </c>
      <c r="B6924" s="61" t="s">
        <v>4658</v>
      </c>
      <c r="C6924" s="61">
        <v>3301</v>
      </c>
      <c r="D6924" s="61" t="s">
        <v>6490</v>
      </c>
      <c r="G6924" s="62"/>
      <c r="J6924" s="51" t="s">
        <v>20</v>
      </c>
      <c r="M6924" s="62"/>
      <c r="P6924" s="51" t="s">
        <v>20</v>
      </c>
      <c r="Q6924" s="60" t="s">
        <v>3748</v>
      </c>
      <c r="R6924" s="60">
        <v>139</v>
      </c>
      <c r="S6924" s="62">
        <v>3</v>
      </c>
      <c r="U6924" s="54" t="s">
        <v>15</v>
      </c>
      <c r="V6924" s="50" t="s">
        <v>20</v>
      </c>
      <c r="X6924" s="48"/>
    </row>
    <row r="6925" spans="1:24" s="60" customFormat="1" x14ac:dyDescent="0.2">
      <c r="A6925" s="60">
        <v>33</v>
      </c>
      <c r="B6925" s="61" t="s">
        <v>4658</v>
      </c>
      <c r="C6925" s="61">
        <v>3301</v>
      </c>
      <c r="D6925" s="61" t="s">
        <v>6490</v>
      </c>
      <c r="G6925" s="62"/>
      <c r="J6925" s="51" t="s">
        <v>20</v>
      </c>
      <c r="M6925" s="62"/>
      <c r="P6925" s="51" t="s">
        <v>20</v>
      </c>
      <c r="Q6925" s="60" t="s">
        <v>6607</v>
      </c>
      <c r="R6925" s="60">
        <v>140</v>
      </c>
      <c r="S6925" s="62">
        <v>201</v>
      </c>
      <c r="U6925" s="54" t="s">
        <v>15</v>
      </c>
      <c r="V6925" s="50" t="s">
        <v>16</v>
      </c>
      <c r="X6925" s="48"/>
    </row>
    <row r="6926" spans="1:24" s="60" customFormat="1" x14ac:dyDescent="0.2">
      <c r="A6926" s="60">
        <v>33</v>
      </c>
      <c r="B6926" s="61" t="s">
        <v>4658</v>
      </c>
      <c r="C6926" s="61">
        <v>3301</v>
      </c>
      <c r="D6926" s="61" t="s">
        <v>6490</v>
      </c>
      <c r="G6926" s="62"/>
      <c r="J6926" s="51" t="s">
        <v>20</v>
      </c>
      <c r="M6926" s="62"/>
      <c r="P6926" s="51" t="s">
        <v>20</v>
      </c>
      <c r="Q6926" s="60" t="s">
        <v>3750</v>
      </c>
      <c r="R6926" s="60">
        <v>141</v>
      </c>
      <c r="S6926" s="62">
        <v>150</v>
      </c>
      <c r="U6926" s="54" t="s">
        <v>15</v>
      </c>
      <c r="V6926" s="50" t="s">
        <v>20</v>
      </c>
      <c r="X6926" s="48"/>
    </row>
    <row r="6927" spans="1:24" s="60" customFormat="1" x14ac:dyDescent="0.2">
      <c r="A6927" s="60">
        <v>33</v>
      </c>
      <c r="B6927" s="61" t="s">
        <v>4658</v>
      </c>
      <c r="C6927" s="61">
        <v>3301</v>
      </c>
      <c r="D6927" s="61" t="s">
        <v>6490</v>
      </c>
      <c r="G6927" s="62"/>
      <c r="J6927" s="51" t="s">
        <v>20</v>
      </c>
      <c r="M6927" s="62"/>
      <c r="P6927" s="51" t="s">
        <v>20</v>
      </c>
      <c r="Q6927" s="60" t="s">
        <v>3750</v>
      </c>
      <c r="R6927" s="60">
        <v>142</v>
      </c>
      <c r="S6927" s="62">
        <v>7</v>
      </c>
      <c r="U6927" s="54" t="s">
        <v>15</v>
      </c>
      <c r="V6927" s="50" t="s">
        <v>20</v>
      </c>
      <c r="X6927" s="48"/>
    </row>
    <row r="6928" spans="1:24" s="60" customFormat="1" x14ac:dyDescent="0.2">
      <c r="A6928" s="60">
        <v>33</v>
      </c>
      <c r="B6928" s="61" t="s">
        <v>4658</v>
      </c>
      <c r="C6928" s="61">
        <v>3301</v>
      </c>
      <c r="D6928" s="61" t="s">
        <v>6490</v>
      </c>
      <c r="G6928" s="62"/>
      <c r="J6928" s="51" t="s">
        <v>20</v>
      </c>
      <c r="M6928" s="62"/>
      <c r="P6928" s="51" t="s">
        <v>20</v>
      </c>
      <c r="Q6928" s="60" t="s">
        <v>3750</v>
      </c>
      <c r="R6928" s="60">
        <v>143</v>
      </c>
      <c r="S6928" s="62">
        <v>34</v>
      </c>
      <c r="U6928" s="54" t="s">
        <v>15</v>
      </c>
      <c r="V6928" s="50" t="s">
        <v>20</v>
      </c>
      <c r="X6928" s="48"/>
    </row>
    <row r="6929" spans="1:24" s="60" customFormat="1" x14ac:dyDescent="0.2">
      <c r="A6929" s="60">
        <v>33</v>
      </c>
      <c r="B6929" s="61" t="s">
        <v>4658</v>
      </c>
      <c r="C6929" s="61">
        <v>3301</v>
      </c>
      <c r="D6929" s="61" t="s">
        <v>6490</v>
      </c>
      <c r="G6929" s="62"/>
      <c r="J6929" s="51" t="s">
        <v>20</v>
      </c>
      <c r="M6929" s="62"/>
      <c r="P6929" s="51" t="s">
        <v>20</v>
      </c>
      <c r="Q6929" s="60" t="s">
        <v>6608</v>
      </c>
      <c r="R6929" s="60">
        <v>144</v>
      </c>
      <c r="S6929" s="62">
        <v>5</v>
      </c>
      <c r="U6929" s="54" t="s">
        <v>15</v>
      </c>
      <c r="V6929" s="50" t="s">
        <v>20</v>
      </c>
      <c r="X6929" s="48"/>
    </row>
    <row r="6930" spans="1:24" s="60" customFormat="1" x14ac:dyDescent="0.2">
      <c r="A6930" s="60">
        <v>33</v>
      </c>
      <c r="B6930" s="61" t="s">
        <v>4658</v>
      </c>
      <c r="C6930" s="61">
        <v>3301</v>
      </c>
      <c r="D6930" s="61" t="s">
        <v>6490</v>
      </c>
      <c r="G6930" s="62"/>
      <c r="J6930" s="51" t="s">
        <v>20</v>
      </c>
      <c r="M6930" s="62"/>
      <c r="P6930" s="51" t="s">
        <v>20</v>
      </c>
      <c r="Q6930" s="60" t="s">
        <v>6609</v>
      </c>
      <c r="R6930" s="60">
        <v>145</v>
      </c>
      <c r="S6930" s="62">
        <v>10</v>
      </c>
      <c r="U6930" s="54" t="s">
        <v>15</v>
      </c>
      <c r="V6930" s="50" t="s">
        <v>20</v>
      </c>
      <c r="X6930" s="48"/>
    </row>
    <row r="6931" spans="1:24" s="60" customFormat="1" x14ac:dyDescent="0.2">
      <c r="A6931" s="60">
        <v>33</v>
      </c>
      <c r="B6931" s="61" t="s">
        <v>4658</v>
      </c>
      <c r="C6931" s="61">
        <v>3301</v>
      </c>
      <c r="D6931" s="61" t="s">
        <v>6490</v>
      </c>
      <c r="G6931" s="62"/>
      <c r="J6931" s="51" t="s">
        <v>20</v>
      </c>
      <c r="M6931" s="62"/>
      <c r="P6931" s="51" t="s">
        <v>20</v>
      </c>
      <c r="Q6931" s="60" t="s">
        <v>6610</v>
      </c>
      <c r="R6931" s="60">
        <v>146</v>
      </c>
      <c r="S6931" s="62">
        <v>5</v>
      </c>
      <c r="U6931" s="54" t="s">
        <v>15</v>
      </c>
      <c r="V6931" s="50" t="s">
        <v>20</v>
      </c>
      <c r="X6931" s="48"/>
    </row>
    <row r="6932" spans="1:24" s="60" customFormat="1" x14ac:dyDescent="0.2">
      <c r="A6932" s="60">
        <v>33</v>
      </c>
      <c r="B6932" s="61" t="s">
        <v>4658</v>
      </c>
      <c r="C6932" s="61">
        <v>3301</v>
      </c>
      <c r="D6932" s="61" t="s">
        <v>6490</v>
      </c>
      <c r="G6932" s="62"/>
      <c r="J6932" s="51" t="s">
        <v>20</v>
      </c>
      <c r="M6932" s="62"/>
      <c r="P6932" s="51" t="s">
        <v>20</v>
      </c>
      <c r="Q6932" s="60" t="s">
        <v>4308</v>
      </c>
      <c r="R6932" s="60">
        <v>147</v>
      </c>
      <c r="S6932" s="62">
        <v>3</v>
      </c>
      <c r="U6932" s="54" t="s">
        <v>15</v>
      </c>
      <c r="V6932" s="50" t="s">
        <v>20</v>
      </c>
      <c r="X6932" s="48"/>
    </row>
    <row r="6933" spans="1:24" s="60" customFormat="1" x14ac:dyDescent="0.2">
      <c r="A6933" s="60">
        <v>33</v>
      </c>
      <c r="B6933" s="61" t="s">
        <v>4658</v>
      </c>
      <c r="C6933" s="61">
        <v>3301</v>
      </c>
      <c r="D6933" s="61" t="s">
        <v>6490</v>
      </c>
      <c r="G6933" s="62"/>
      <c r="J6933" s="51" t="s">
        <v>20</v>
      </c>
      <c r="M6933" s="62"/>
      <c r="P6933" s="51" t="s">
        <v>20</v>
      </c>
      <c r="Q6933" s="60" t="s">
        <v>4308</v>
      </c>
      <c r="R6933" s="60">
        <v>148</v>
      </c>
      <c r="S6933" s="62">
        <v>2</v>
      </c>
      <c r="U6933" s="54" t="s">
        <v>15</v>
      </c>
      <c r="V6933" s="50" t="s">
        <v>20</v>
      </c>
      <c r="X6933" s="48"/>
    </row>
    <row r="6934" spans="1:24" s="60" customFormat="1" x14ac:dyDescent="0.2">
      <c r="A6934" s="60">
        <v>33</v>
      </c>
      <c r="B6934" s="61" t="s">
        <v>4658</v>
      </c>
      <c r="C6934" s="61">
        <v>3301</v>
      </c>
      <c r="D6934" s="61" t="s">
        <v>6490</v>
      </c>
      <c r="G6934" s="62"/>
      <c r="J6934" s="51" t="s">
        <v>20</v>
      </c>
      <c r="M6934" s="62"/>
      <c r="P6934" s="51" t="s">
        <v>20</v>
      </c>
      <c r="Q6934" s="60" t="s">
        <v>4308</v>
      </c>
      <c r="R6934" s="60">
        <v>149</v>
      </c>
      <c r="S6934" s="62">
        <v>13</v>
      </c>
      <c r="U6934" s="54" t="s">
        <v>15</v>
      </c>
      <c r="V6934" s="50" t="s">
        <v>20</v>
      </c>
      <c r="X6934" s="48"/>
    </row>
    <row r="6935" spans="1:24" s="60" customFormat="1" x14ac:dyDescent="0.2">
      <c r="A6935" s="60">
        <v>33</v>
      </c>
      <c r="B6935" s="61" t="s">
        <v>4658</v>
      </c>
      <c r="C6935" s="61">
        <v>3301</v>
      </c>
      <c r="D6935" s="61" t="s">
        <v>6490</v>
      </c>
      <c r="G6935" s="62"/>
      <c r="J6935" s="51" t="s">
        <v>20</v>
      </c>
      <c r="M6935" s="62"/>
      <c r="P6935" s="51" t="s">
        <v>20</v>
      </c>
      <c r="Q6935" s="60" t="s">
        <v>6611</v>
      </c>
      <c r="R6935" s="60">
        <v>150</v>
      </c>
      <c r="S6935" s="62">
        <v>15</v>
      </c>
      <c r="U6935" s="54" t="s">
        <v>15</v>
      </c>
      <c r="V6935" s="50" t="s">
        <v>20</v>
      </c>
      <c r="X6935" s="48"/>
    </row>
    <row r="6936" spans="1:24" s="60" customFormat="1" x14ac:dyDescent="0.2">
      <c r="A6936" s="60">
        <v>33</v>
      </c>
      <c r="B6936" s="61" t="s">
        <v>4658</v>
      </c>
      <c r="C6936" s="61">
        <v>3301</v>
      </c>
      <c r="D6936" s="61" t="s">
        <v>6490</v>
      </c>
      <c r="G6936" s="62"/>
      <c r="J6936" s="51" t="s">
        <v>20</v>
      </c>
      <c r="M6936" s="62"/>
      <c r="P6936" s="51" t="s">
        <v>20</v>
      </c>
      <c r="Q6936" s="60" t="s">
        <v>6612</v>
      </c>
      <c r="R6936" s="60">
        <v>151</v>
      </c>
      <c r="S6936" s="62">
        <v>13</v>
      </c>
      <c r="U6936" s="54" t="s">
        <v>15</v>
      </c>
      <c r="V6936" s="50" t="s">
        <v>20</v>
      </c>
      <c r="X6936" s="48"/>
    </row>
    <row r="6937" spans="1:24" s="60" customFormat="1" x14ac:dyDescent="0.2">
      <c r="A6937" s="60">
        <v>33</v>
      </c>
      <c r="B6937" s="61" t="s">
        <v>4658</v>
      </c>
      <c r="C6937" s="61">
        <v>3301</v>
      </c>
      <c r="D6937" s="61" t="s">
        <v>6490</v>
      </c>
      <c r="G6937" s="62"/>
      <c r="J6937" s="51" t="s">
        <v>20</v>
      </c>
      <c r="M6937" s="62"/>
      <c r="P6937" s="51" t="s">
        <v>20</v>
      </c>
      <c r="Q6937" s="60" t="s">
        <v>6613</v>
      </c>
      <c r="R6937" s="60">
        <v>152</v>
      </c>
      <c r="S6937" s="62">
        <v>19</v>
      </c>
      <c r="U6937" s="54" t="s">
        <v>15</v>
      </c>
      <c r="V6937" s="50" t="s">
        <v>20</v>
      </c>
      <c r="X6937" s="48"/>
    </row>
    <row r="6938" spans="1:24" s="60" customFormat="1" x14ac:dyDescent="0.2">
      <c r="A6938" s="60">
        <v>33</v>
      </c>
      <c r="B6938" s="61" t="s">
        <v>4658</v>
      </c>
      <c r="C6938" s="61">
        <v>3301</v>
      </c>
      <c r="D6938" s="61" t="s">
        <v>6490</v>
      </c>
      <c r="G6938" s="62"/>
      <c r="J6938" s="51" t="s">
        <v>20</v>
      </c>
      <c r="M6938" s="62"/>
      <c r="P6938" s="51" t="s">
        <v>20</v>
      </c>
      <c r="Q6938" s="60" t="s">
        <v>6614</v>
      </c>
      <c r="R6938" s="60">
        <v>153</v>
      </c>
      <c r="S6938" s="62">
        <v>50</v>
      </c>
      <c r="U6938" s="54" t="s">
        <v>15</v>
      </c>
      <c r="V6938" s="50" t="s">
        <v>20</v>
      </c>
      <c r="X6938" s="48"/>
    </row>
    <row r="6939" spans="1:24" s="60" customFormat="1" x14ac:dyDescent="0.2">
      <c r="A6939" s="60">
        <v>33</v>
      </c>
      <c r="B6939" s="61" t="s">
        <v>4658</v>
      </c>
      <c r="C6939" s="61">
        <v>3301</v>
      </c>
      <c r="D6939" s="61" t="s">
        <v>6490</v>
      </c>
      <c r="G6939" s="62"/>
      <c r="J6939" s="51" t="s">
        <v>20</v>
      </c>
      <c r="M6939" s="62"/>
      <c r="P6939" s="51" t="s">
        <v>20</v>
      </c>
      <c r="Q6939" s="60" t="s">
        <v>6615</v>
      </c>
      <c r="R6939" s="60">
        <v>154</v>
      </c>
      <c r="S6939" s="62">
        <v>53</v>
      </c>
      <c r="U6939" s="54" t="s">
        <v>15</v>
      </c>
      <c r="V6939" s="50" t="s">
        <v>20</v>
      </c>
      <c r="X6939" s="48"/>
    </row>
    <row r="6940" spans="1:24" s="60" customFormat="1" x14ac:dyDescent="0.2">
      <c r="A6940" s="60">
        <v>33</v>
      </c>
      <c r="B6940" s="61" t="s">
        <v>4658</v>
      </c>
      <c r="C6940" s="61">
        <v>3301</v>
      </c>
      <c r="D6940" s="61" t="s">
        <v>6490</v>
      </c>
      <c r="G6940" s="62"/>
      <c r="J6940" s="51" t="s">
        <v>20</v>
      </c>
      <c r="M6940" s="62"/>
      <c r="P6940" s="51" t="s">
        <v>20</v>
      </c>
      <c r="Q6940" s="60" t="s">
        <v>2981</v>
      </c>
      <c r="R6940" s="60">
        <v>155</v>
      </c>
      <c r="S6940" s="62">
        <v>10</v>
      </c>
      <c r="U6940" s="54" t="s">
        <v>15</v>
      </c>
      <c r="V6940" s="50" t="s">
        <v>20</v>
      </c>
      <c r="X6940" s="48"/>
    </row>
    <row r="6941" spans="1:24" s="60" customFormat="1" x14ac:dyDescent="0.2">
      <c r="A6941" s="60">
        <v>33</v>
      </c>
      <c r="B6941" s="61" t="s">
        <v>4658</v>
      </c>
      <c r="C6941" s="61">
        <v>3301</v>
      </c>
      <c r="D6941" s="61" t="s">
        <v>6490</v>
      </c>
      <c r="G6941" s="62"/>
      <c r="J6941" s="51" t="s">
        <v>20</v>
      </c>
      <c r="M6941" s="62"/>
      <c r="P6941" s="51" t="s">
        <v>20</v>
      </c>
      <c r="Q6941" s="60" t="s">
        <v>4262</v>
      </c>
      <c r="R6941" s="60">
        <v>156</v>
      </c>
      <c r="S6941" s="62">
        <v>5</v>
      </c>
      <c r="U6941" s="54" t="s">
        <v>15</v>
      </c>
      <c r="V6941" s="50"/>
      <c r="X6941" s="48"/>
    </row>
    <row r="6942" spans="1:24" s="60" customFormat="1" x14ac:dyDescent="0.2">
      <c r="A6942" s="60">
        <v>33</v>
      </c>
      <c r="B6942" s="61" t="s">
        <v>4658</v>
      </c>
      <c r="C6942" s="61">
        <v>3301</v>
      </c>
      <c r="D6942" s="61" t="s">
        <v>6490</v>
      </c>
      <c r="G6942" s="62"/>
      <c r="J6942" s="51" t="s">
        <v>20</v>
      </c>
      <c r="M6942" s="62"/>
      <c r="P6942" s="51" t="s">
        <v>20</v>
      </c>
      <c r="Q6942" s="60" t="s">
        <v>6616</v>
      </c>
      <c r="R6942" s="60">
        <v>157</v>
      </c>
      <c r="S6942" s="62">
        <v>1</v>
      </c>
      <c r="U6942" s="54" t="s">
        <v>15</v>
      </c>
      <c r="V6942" s="50" t="s">
        <v>20</v>
      </c>
      <c r="X6942" s="48"/>
    </row>
    <row r="6943" spans="1:24" s="60" customFormat="1" x14ac:dyDescent="0.2">
      <c r="A6943" s="60">
        <v>33</v>
      </c>
      <c r="B6943" s="61" t="s">
        <v>4658</v>
      </c>
      <c r="C6943" s="61">
        <v>3301</v>
      </c>
      <c r="D6943" s="61" t="s">
        <v>6490</v>
      </c>
      <c r="G6943" s="62"/>
      <c r="J6943" s="51" t="s">
        <v>20</v>
      </c>
      <c r="M6943" s="62"/>
      <c r="P6943" s="51" t="s">
        <v>20</v>
      </c>
      <c r="Q6943" s="60" t="s">
        <v>3870</v>
      </c>
      <c r="R6943" s="60">
        <v>158</v>
      </c>
      <c r="S6943" s="62">
        <v>104</v>
      </c>
      <c r="U6943" s="54" t="s">
        <v>15</v>
      </c>
      <c r="V6943" s="50" t="s">
        <v>20</v>
      </c>
      <c r="X6943" s="48"/>
    </row>
    <row r="6944" spans="1:24" s="60" customFormat="1" x14ac:dyDescent="0.2">
      <c r="A6944" s="60">
        <v>33</v>
      </c>
      <c r="B6944" s="61" t="s">
        <v>4658</v>
      </c>
      <c r="C6944" s="61">
        <v>3301</v>
      </c>
      <c r="D6944" s="61" t="s">
        <v>6490</v>
      </c>
      <c r="G6944" s="62"/>
      <c r="J6944" s="51" t="s">
        <v>20</v>
      </c>
      <c r="M6944" s="62"/>
      <c r="P6944" s="51" t="s">
        <v>20</v>
      </c>
      <c r="Q6944" s="60" t="s">
        <v>3870</v>
      </c>
      <c r="R6944" s="60">
        <v>159</v>
      </c>
      <c r="S6944" s="62">
        <v>7</v>
      </c>
      <c r="U6944" s="54" t="s">
        <v>15</v>
      </c>
      <c r="V6944" s="50" t="s">
        <v>20</v>
      </c>
      <c r="X6944" s="48"/>
    </row>
    <row r="6945" spans="1:24" s="60" customFormat="1" x14ac:dyDescent="0.2">
      <c r="A6945" s="60">
        <v>33</v>
      </c>
      <c r="B6945" s="61" t="s">
        <v>4658</v>
      </c>
      <c r="C6945" s="61">
        <v>3301</v>
      </c>
      <c r="D6945" s="61" t="s">
        <v>6490</v>
      </c>
      <c r="G6945" s="62"/>
      <c r="J6945" s="51" t="s">
        <v>20</v>
      </c>
      <c r="M6945" s="62"/>
      <c r="P6945" s="51" t="s">
        <v>20</v>
      </c>
      <c r="Q6945" s="60" t="s">
        <v>6617</v>
      </c>
      <c r="R6945" s="60">
        <v>160</v>
      </c>
      <c r="S6945" s="62">
        <v>25</v>
      </c>
      <c r="U6945" s="54" t="s">
        <v>15</v>
      </c>
      <c r="V6945" s="50" t="s">
        <v>20</v>
      </c>
      <c r="X6945" s="48"/>
    </row>
    <row r="6946" spans="1:24" s="60" customFormat="1" x14ac:dyDescent="0.2">
      <c r="A6946" s="60">
        <v>33</v>
      </c>
      <c r="B6946" s="61" t="s">
        <v>4658</v>
      </c>
      <c r="C6946" s="61">
        <v>3301</v>
      </c>
      <c r="D6946" s="61" t="s">
        <v>6490</v>
      </c>
      <c r="G6946" s="62"/>
      <c r="J6946" s="51" t="s">
        <v>20</v>
      </c>
      <c r="M6946" s="62"/>
      <c r="P6946" s="51" t="s">
        <v>20</v>
      </c>
      <c r="Q6946" s="60" t="s">
        <v>6618</v>
      </c>
      <c r="R6946" s="60">
        <v>161</v>
      </c>
      <c r="S6946" s="62">
        <v>208</v>
      </c>
      <c r="U6946" s="54" t="s">
        <v>15</v>
      </c>
      <c r="V6946" s="50" t="s">
        <v>16</v>
      </c>
      <c r="X6946" s="48"/>
    </row>
    <row r="6947" spans="1:24" s="60" customFormat="1" x14ac:dyDescent="0.2">
      <c r="A6947" s="60">
        <v>33</v>
      </c>
      <c r="B6947" s="61" t="s">
        <v>4658</v>
      </c>
      <c r="C6947" s="61">
        <v>3301</v>
      </c>
      <c r="D6947" s="61" t="s">
        <v>6490</v>
      </c>
      <c r="G6947" s="62"/>
      <c r="J6947" s="51" t="s">
        <v>20</v>
      </c>
      <c r="M6947" s="62"/>
      <c r="P6947" s="51" t="s">
        <v>20</v>
      </c>
      <c r="Q6947" s="60" t="s">
        <v>6619</v>
      </c>
      <c r="R6947" s="60">
        <v>162</v>
      </c>
      <c r="S6947" s="62">
        <v>10</v>
      </c>
      <c r="U6947" s="54" t="s">
        <v>15</v>
      </c>
      <c r="V6947" s="50" t="s">
        <v>20</v>
      </c>
      <c r="X6947" s="48"/>
    </row>
    <row r="6948" spans="1:24" s="60" customFormat="1" x14ac:dyDescent="0.2">
      <c r="A6948" s="60">
        <v>33</v>
      </c>
      <c r="B6948" s="61" t="s">
        <v>4658</v>
      </c>
      <c r="C6948" s="61">
        <v>3301</v>
      </c>
      <c r="D6948" s="61" t="s">
        <v>6490</v>
      </c>
      <c r="G6948" s="62"/>
      <c r="J6948" s="51" t="s">
        <v>20</v>
      </c>
      <c r="M6948" s="62"/>
      <c r="P6948" s="51" t="s">
        <v>20</v>
      </c>
      <c r="Q6948" s="60" t="s">
        <v>6620</v>
      </c>
      <c r="R6948" s="60">
        <v>163</v>
      </c>
      <c r="S6948" s="62">
        <v>6</v>
      </c>
      <c r="U6948" s="54" t="s">
        <v>15</v>
      </c>
      <c r="V6948" s="50" t="s">
        <v>20</v>
      </c>
      <c r="X6948" s="48"/>
    </row>
    <row r="6949" spans="1:24" s="60" customFormat="1" x14ac:dyDescent="0.2">
      <c r="A6949" s="60">
        <v>33</v>
      </c>
      <c r="B6949" s="61" t="s">
        <v>4658</v>
      </c>
      <c r="C6949" s="61">
        <v>3301</v>
      </c>
      <c r="D6949" s="61" t="s">
        <v>6490</v>
      </c>
      <c r="G6949" s="62"/>
      <c r="J6949" s="51" t="s">
        <v>20</v>
      </c>
      <c r="M6949" s="62"/>
      <c r="P6949" s="51" t="s">
        <v>20</v>
      </c>
      <c r="Q6949" s="60" t="s">
        <v>6621</v>
      </c>
      <c r="R6949" s="60">
        <v>164</v>
      </c>
      <c r="S6949" s="62">
        <v>23</v>
      </c>
      <c r="U6949" s="54" t="s">
        <v>15</v>
      </c>
      <c r="V6949" s="50" t="s">
        <v>20</v>
      </c>
      <c r="X6949" s="48"/>
    </row>
    <row r="6950" spans="1:24" s="60" customFormat="1" x14ac:dyDescent="0.2">
      <c r="A6950" s="60">
        <v>33</v>
      </c>
      <c r="B6950" s="61" t="s">
        <v>4658</v>
      </c>
      <c r="C6950" s="61">
        <v>3301</v>
      </c>
      <c r="D6950" s="61" t="s">
        <v>6490</v>
      </c>
      <c r="G6950" s="62"/>
      <c r="J6950" s="51" t="s">
        <v>20</v>
      </c>
      <c r="M6950" s="62"/>
      <c r="P6950" s="51" t="s">
        <v>20</v>
      </c>
      <c r="Q6950" s="60" t="s">
        <v>6622</v>
      </c>
      <c r="R6950" s="60">
        <v>165</v>
      </c>
      <c r="S6950" s="62">
        <v>17</v>
      </c>
      <c r="U6950" s="54" t="s">
        <v>15</v>
      </c>
      <c r="V6950" s="50" t="s">
        <v>20</v>
      </c>
      <c r="X6950" s="48"/>
    </row>
    <row r="6951" spans="1:24" s="60" customFormat="1" x14ac:dyDescent="0.2">
      <c r="A6951" s="60">
        <v>33</v>
      </c>
      <c r="B6951" s="61" t="s">
        <v>4658</v>
      </c>
      <c r="C6951" s="61">
        <v>3301</v>
      </c>
      <c r="D6951" s="61" t="s">
        <v>6490</v>
      </c>
      <c r="G6951" s="62"/>
      <c r="J6951" s="51" t="s">
        <v>20</v>
      </c>
      <c r="M6951" s="62"/>
      <c r="P6951" s="51" t="s">
        <v>20</v>
      </c>
      <c r="Q6951" s="60" t="s">
        <v>6623</v>
      </c>
      <c r="R6951" s="60">
        <v>166</v>
      </c>
      <c r="S6951" s="62">
        <v>15</v>
      </c>
      <c r="U6951" s="54" t="s">
        <v>15</v>
      </c>
      <c r="V6951" s="50" t="s">
        <v>20</v>
      </c>
      <c r="X6951" s="48"/>
    </row>
    <row r="6952" spans="1:24" s="60" customFormat="1" x14ac:dyDescent="0.2">
      <c r="A6952" s="60">
        <v>33</v>
      </c>
      <c r="B6952" s="61" t="s">
        <v>4658</v>
      </c>
      <c r="C6952" s="61">
        <v>3301</v>
      </c>
      <c r="D6952" s="61" t="s">
        <v>6490</v>
      </c>
      <c r="G6952" s="62"/>
      <c r="J6952" s="51" t="s">
        <v>20</v>
      </c>
      <c r="M6952" s="62"/>
      <c r="P6952" s="51" t="s">
        <v>20</v>
      </c>
      <c r="Q6952" s="60" t="s">
        <v>6624</v>
      </c>
      <c r="R6952" s="60">
        <v>167</v>
      </c>
      <c r="S6952" s="62">
        <v>13</v>
      </c>
      <c r="U6952" s="54" t="s">
        <v>15</v>
      </c>
      <c r="V6952" s="50" t="s">
        <v>20</v>
      </c>
      <c r="X6952" s="48"/>
    </row>
    <row r="6953" spans="1:24" s="60" customFormat="1" x14ac:dyDescent="0.2">
      <c r="A6953" s="60">
        <v>33</v>
      </c>
      <c r="B6953" s="61" t="s">
        <v>4658</v>
      </c>
      <c r="C6953" s="61">
        <v>3301</v>
      </c>
      <c r="D6953" s="61" t="s">
        <v>6490</v>
      </c>
      <c r="G6953" s="62"/>
      <c r="J6953" s="51" t="s">
        <v>20</v>
      </c>
      <c r="M6953" s="62"/>
      <c r="P6953" s="51" t="s">
        <v>20</v>
      </c>
      <c r="Q6953" s="60" t="s">
        <v>6625</v>
      </c>
      <c r="R6953" s="60">
        <v>168</v>
      </c>
      <c r="S6953" s="62">
        <v>15</v>
      </c>
      <c r="U6953" s="54" t="s">
        <v>15</v>
      </c>
      <c r="V6953" s="50" t="s">
        <v>20</v>
      </c>
      <c r="X6953" s="48"/>
    </row>
    <row r="6954" spans="1:24" s="60" customFormat="1" x14ac:dyDescent="0.2">
      <c r="A6954" s="60">
        <v>33</v>
      </c>
      <c r="B6954" s="61" t="s">
        <v>4658</v>
      </c>
      <c r="C6954" s="61">
        <v>3301</v>
      </c>
      <c r="D6954" s="61" t="s">
        <v>6490</v>
      </c>
      <c r="G6954" s="62"/>
      <c r="J6954" s="51" t="s">
        <v>20</v>
      </c>
      <c r="M6954" s="62"/>
      <c r="P6954" s="51" t="s">
        <v>20</v>
      </c>
      <c r="Q6954" s="60" t="s">
        <v>6626</v>
      </c>
      <c r="R6954" s="60">
        <v>169</v>
      </c>
      <c r="S6954" s="62">
        <v>27</v>
      </c>
      <c r="U6954" s="54" t="s">
        <v>15</v>
      </c>
      <c r="V6954" s="50" t="s">
        <v>20</v>
      </c>
      <c r="X6954" s="48"/>
    </row>
    <row r="6955" spans="1:24" s="60" customFormat="1" x14ac:dyDescent="0.2">
      <c r="A6955" s="60">
        <v>33</v>
      </c>
      <c r="B6955" s="61" t="s">
        <v>4658</v>
      </c>
      <c r="C6955" s="61">
        <v>3301</v>
      </c>
      <c r="D6955" s="61" t="s">
        <v>6490</v>
      </c>
      <c r="G6955" s="62"/>
      <c r="J6955" s="51" t="s">
        <v>20</v>
      </c>
      <c r="M6955" s="62"/>
      <c r="P6955" s="51" t="s">
        <v>20</v>
      </c>
      <c r="Q6955" s="60" t="s">
        <v>6627</v>
      </c>
      <c r="R6955" s="60">
        <v>170</v>
      </c>
      <c r="S6955" s="62">
        <v>10</v>
      </c>
      <c r="U6955" s="54" t="s">
        <v>15</v>
      </c>
      <c r="V6955" s="50" t="s">
        <v>20</v>
      </c>
      <c r="X6955" s="48"/>
    </row>
    <row r="6956" spans="1:24" s="60" customFormat="1" x14ac:dyDescent="0.2">
      <c r="A6956" s="60">
        <v>33</v>
      </c>
      <c r="B6956" s="61" t="s">
        <v>4658</v>
      </c>
      <c r="C6956" s="61">
        <v>3301</v>
      </c>
      <c r="D6956" s="61" t="s">
        <v>6490</v>
      </c>
      <c r="G6956" s="62"/>
      <c r="J6956" s="51" t="s">
        <v>20</v>
      </c>
      <c r="M6956" s="62"/>
      <c r="P6956" s="51" t="s">
        <v>20</v>
      </c>
      <c r="Q6956" s="60" t="s">
        <v>6628</v>
      </c>
      <c r="R6956" s="60">
        <v>171</v>
      </c>
      <c r="S6956" s="62">
        <v>13</v>
      </c>
      <c r="U6956" s="54" t="s">
        <v>15</v>
      </c>
      <c r="V6956" s="50" t="s">
        <v>20</v>
      </c>
      <c r="X6956" s="48"/>
    </row>
    <row r="6957" spans="1:24" s="60" customFormat="1" x14ac:dyDescent="0.2">
      <c r="A6957" s="60">
        <v>33</v>
      </c>
      <c r="B6957" s="61" t="s">
        <v>4658</v>
      </c>
      <c r="C6957" s="61">
        <v>3301</v>
      </c>
      <c r="D6957" s="61" t="s">
        <v>6490</v>
      </c>
      <c r="G6957" s="62"/>
      <c r="J6957" s="51" t="s">
        <v>20</v>
      </c>
      <c r="M6957" s="62"/>
      <c r="P6957" s="51" t="s">
        <v>20</v>
      </c>
      <c r="Q6957" s="60" t="s">
        <v>6629</v>
      </c>
      <c r="R6957" s="60">
        <v>172</v>
      </c>
      <c r="S6957" s="62">
        <v>15</v>
      </c>
      <c r="U6957" s="54" t="s">
        <v>15</v>
      </c>
      <c r="V6957" s="50" t="s">
        <v>20</v>
      </c>
      <c r="X6957" s="48"/>
    </row>
    <row r="6958" spans="1:24" s="60" customFormat="1" x14ac:dyDescent="0.2">
      <c r="A6958" s="60">
        <v>33</v>
      </c>
      <c r="B6958" s="61" t="s">
        <v>4658</v>
      </c>
      <c r="C6958" s="61">
        <v>3301</v>
      </c>
      <c r="D6958" s="61" t="s">
        <v>6490</v>
      </c>
      <c r="G6958" s="62"/>
      <c r="J6958" s="51" t="s">
        <v>20</v>
      </c>
      <c r="M6958" s="62"/>
      <c r="P6958" s="51" t="s">
        <v>20</v>
      </c>
      <c r="Q6958" s="60" t="s">
        <v>4168</v>
      </c>
      <c r="R6958" s="60">
        <v>173</v>
      </c>
      <c r="S6958" s="62">
        <v>15</v>
      </c>
      <c r="U6958" s="54" t="s">
        <v>15</v>
      </c>
      <c r="V6958" s="50"/>
      <c r="X6958" s="48"/>
    </row>
    <row r="6959" spans="1:24" s="60" customFormat="1" x14ac:dyDescent="0.2">
      <c r="A6959" s="60">
        <v>33</v>
      </c>
      <c r="B6959" s="61" t="s">
        <v>4658</v>
      </c>
      <c r="C6959" s="61">
        <v>3301</v>
      </c>
      <c r="D6959" s="61" t="s">
        <v>6490</v>
      </c>
      <c r="G6959" s="62"/>
      <c r="J6959" s="51" t="s">
        <v>20</v>
      </c>
      <c r="M6959" s="62"/>
      <c r="P6959" s="51" t="s">
        <v>20</v>
      </c>
      <c r="Q6959" s="60" t="s">
        <v>4169</v>
      </c>
      <c r="R6959" s="60">
        <v>174</v>
      </c>
      <c r="S6959" s="62">
        <v>17</v>
      </c>
      <c r="U6959" s="54" t="s">
        <v>15</v>
      </c>
      <c r="V6959" s="50" t="s">
        <v>20</v>
      </c>
      <c r="X6959" s="48"/>
    </row>
    <row r="6960" spans="1:24" s="60" customFormat="1" x14ac:dyDescent="0.2">
      <c r="A6960" s="60">
        <v>33</v>
      </c>
      <c r="B6960" s="61" t="s">
        <v>4658</v>
      </c>
      <c r="C6960" s="61">
        <v>3301</v>
      </c>
      <c r="D6960" s="61" t="s">
        <v>6490</v>
      </c>
      <c r="G6960" s="62"/>
      <c r="J6960" s="51" t="s">
        <v>20</v>
      </c>
      <c r="M6960" s="62"/>
      <c r="P6960" s="51" t="s">
        <v>20</v>
      </c>
      <c r="Q6960" s="60" t="s">
        <v>6630</v>
      </c>
      <c r="R6960" s="60">
        <v>175</v>
      </c>
      <c r="S6960" s="62">
        <v>8</v>
      </c>
      <c r="U6960" s="54" t="s">
        <v>15</v>
      </c>
      <c r="V6960" s="50" t="s">
        <v>20</v>
      </c>
      <c r="X6960" s="48"/>
    </row>
    <row r="6961" spans="1:24" s="60" customFormat="1" x14ac:dyDescent="0.2">
      <c r="A6961" s="60">
        <v>33</v>
      </c>
      <c r="B6961" s="61" t="s">
        <v>4658</v>
      </c>
      <c r="C6961" s="61">
        <v>3301</v>
      </c>
      <c r="D6961" s="61" t="s">
        <v>6490</v>
      </c>
      <c r="G6961" s="62"/>
      <c r="J6961" s="51" t="s">
        <v>20</v>
      </c>
      <c r="M6961" s="62"/>
      <c r="P6961" s="51" t="s">
        <v>20</v>
      </c>
      <c r="Q6961" s="60" t="s">
        <v>6631</v>
      </c>
      <c r="R6961" s="60">
        <v>176</v>
      </c>
      <c r="S6961" s="62">
        <v>18</v>
      </c>
      <c r="U6961" s="54" t="s">
        <v>15</v>
      </c>
      <c r="V6961" s="50" t="s">
        <v>20</v>
      </c>
      <c r="X6961" s="48"/>
    </row>
    <row r="6962" spans="1:24" s="60" customFormat="1" x14ac:dyDescent="0.2">
      <c r="A6962" s="60">
        <v>33</v>
      </c>
      <c r="B6962" s="61" t="s">
        <v>4658</v>
      </c>
      <c r="C6962" s="61">
        <v>3301</v>
      </c>
      <c r="D6962" s="61" t="s">
        <v>6490</v>
      </c>
      <c r="G6962" s="62"/>
      <c r="J6962" s="51" t="s">
        <v>20</v>
      </c>
      <c r="M6962" s="62"/>
      <c r="P6962" s="51" t="s">
        <v>20</v>
      </c>
      <c r="Q6962" s="60" t="s">
        <v>3881</v>
      </c>
      <c r="R6962" s="60">
        <v>177</v>
      </c>
      <c r="S6962" s="62">
        <v>35</v>
      </c>
      <c r="U6962" s="54" t="s">
        <v>15</v>
      </c>
      <c r="V6962" s="50" t="s">
        <v>20</v>
      </c>
      <c r="X6962" s="48"/>
    </row>
    <row r="6963" spans="1:24" s="60" customFormat="1" x14ac:dyDescent="0.2">
      <c r="A6963" s="60">
        <v>33</v>
      </c>
      <c r="B6963" s="61" t="s">
        <v>4658</v>
      </c>
      <c r="C6963" s="61">
        <v>3301</v>
      </c>
      <c r="D6963" s="61" t="s">
        <v>6490</v>
      </c>
      <c r="G6963" s="62"/>
      <c r="J6963" s="51" t="s">
        <v>20</v>
      </c>
      <c r="M6963" s="62"/>
      <c r="P6963" s="51" t="s">
        <v>20</v>
      </c>
      <c r="Q6963" s="60" t="s">
        <v>6632</v>
      </c>
      <c r="R6963" s="60">
        <v>178</v>
      </c>
      <c r="S6963" s="62">
        <v>65</v>
      </c>
      <c r="U6963" s="54" t="s">
        <v>15</v>
      </c>
      <c r="V6963" s="50" t="s">
        <v>20</v>
      </c>
      <c r="X6963" s="48"/>
    </row>
    <row r="6964" spans="1:24" s="60" customFormat="1" x14ac:dyDescent="0.2">
      <c r="A6964" s="60">
        <v>33</v>
      </c>
      <c r="B6964" s="61" t="s">
        <v>4658</v>
      </c>
      <c r="C6964" s="61">
        <v>3301</v>
      </c>
      <c r="D6964" s="61" t="s">
        <v>6490</v>
      </c>
      <c r="G6964" s="62"/>
      <c r="J6964" s="51" t="s">
        <v>20</v>
      </c>
      <c r="M6964" s="62"/>
      <c r="P6964" s="51" t="s">
        <v>20</v>
      </c>
      <c r="Q6964" s="60" t="s">
        <v>6633</v>
      </c>
      <c r="R6964" s="60">
        <v>179</v>
      </c>
      <c r="S6964" s="62">
        <v>13</v>
      </c>
      <c r="U6964" s="54" t="s">
        <v>15</v>
      </c>
      <c r="V6964" s="50" t="s">
        <v>20</v>
      </c>
      <c r="X6964" s="48"/>
    </row>
    <row r="6965" spans="1:24" s="60" customFormat="1" x14ac:dyDescent="0.2">
      <c r="A6965" s="60">
        <v>33</v>
      </c>
      <c r="B6965" s="61" t="s">
        <v>4658</v>
      </c>
      <c r="C6965" s="61">
        <v>3301</v>
      </c>
      <c r="D6965" s="61" t="s">
        <v>6490</v>
      </c>
      <c r="G6965" s="62"/>
      <c r="J6965" s="51" t="s">
        <v>20</v>
      </c>
      <c r="M6965" s="62"/>
      <c r="P6965" s="51" t="s">
        <v>20</v>
      </c>
      <c r="Q6965" s="60" t="s">
        <v>6634</v>
      </c>
      <c r="R6965" s="60">
        <v>180</v>
      </c>
      <c r="S6965" s="62">
        <v>12</v>
      </c>
      <c r="U6965" s="54" t="s">
        <v>15</v>
      </c>
      <c r="V6965" s="50" t="s">
        <v>20</v>
      </c>
      <c r="X6965" s="48"/>
    </row>
    <row r="6966" spans="1:24" s="60" customFormat="1" x14ac:dyDescent="0.2">
      <c r="A6966" s="60">
        <v>33</v>
      </c>
      <c r="B6966" s="61" t="s">
        <v>4658</v>
      </c>
      <c r="C6966" s="61">
        <v>3301</v>
      </c>
      <c r="D6966" s="61" t="s">
        <v>6490</v>
      </c>
      <c r="G6966" s="62"/>
      <c r="J6966" s="51" t="s">
        <v>20</v>
      </c>
      <c r="M6966" s="62"/>
      <c r="P6966" s="51" t="s">
        <v>20</v>
      </c>
      <c r="Q6966" s="60" t="s">
        <v>6635</v>
      </c>
      <c r="R6966" s="60">
        <v>181</v>
      </c>
      <c r="S6966" s="62">
        <v>175</v>
      </c>
      <c r="U6966" s="54" t="s">
        <v>15</v>
      </c>
      <c r="V6966" s="50" t="s">
        <v>20</v>
      </c>
      <c r="X6966" s="48"/>
    </row>
    <row r="6967" spans="1:24" s="60" customFormat="1" x14ac:dyDescent="0.2">
      <c r="A6967" s="60">
        <v>33</v>
      </c>
      <c r="B6967" s="61" t="s">
        <v>4658</v>
      </c>
      <c r="C6967" s="61">
        <v>3301</v>
      </c>
      <c r="D6967" s="61" t="s">
        <v>6490</v>
      </c>
      <c r="G6967" s="62"/>
      <c r="J6967" s="51" t="s">
        <v>20</v>
      </c>
      <c r="M6967" s="62"/>
      <c r="P6967" s="51" t="s">
        <v>20</v>
      </c>
      <c r="Q6967" s="60" t="s">
        <v>6635</v>
      </c>
      <c r="R6967" s="60">
        <v>182</v>
      </c>
      <c r="S6967" s="62">
        <v>25</v>
      </c>
      <c r="U6967" s="54" t="s">
        <v>15</v>
      </c>
      <c r="V6967" s="50" t="s">
        <v>20</v>
      </c>
      <c r="X6967" s="48"/>
    </row>
    <row r="6968" spans="1:24" s="60" customFormat="1" x14ac:dyDescent="0.2">
      <c r="A6968" s="60">
        <v>33</v>
      </c>
      <c r="B6968" s="61" t="s">
        <v>4658</v>
      </c>
      <c r="C6968" s="61">
        <v>3301</v>
      </c>
      <c r="D6968" s="61" t="s">
        <v>6490</v>
      </c>
      <c r="G6968" s="62"/>
      <c r="J6968" s="51" t="s">
        <v>20</v>
      </c>
      <c r="M6968" s="62"/>
      <c r="P6968" s="51" t="s">
        <v>20</v>
      </c>
      <c r="Q6968" s="60" t="s">
        <v>6636</v>
      </c>
      <c r="R6968" s="60">
        <v>183</v>
      </c>
      <c r="S6968" s="62">
        <v>11</v>
      </c>
      <c r="U6968" s="54" t="s">
        <v>15</v>
      </c>
      <c r="V6968" s="50" t="s">
        <v>20</v>
      </c>
      <c r="X6968" s="48"/>
    </row>
    <row r="6969" spans="1:24" s="60" customFormat="1" x14ac:dyDescent="0.2">
      <c r="A6969" s="60">
        <v>33</v>
      </c>
      <c r="B6969" s="61" t="s">
        <v>4658</v>
      </c>
      <c r="C6969" s="61">
        <v>3301</v>
      </c>
      <c r="D6969" s="61" t="s">
        <v>6490</v>
      </c>
      <c r="G6969" s="62"/>
      <c r="J6969" s="51" t="s">
        <v>20</v>
      </c>
      <c r="M6969" s="62"/>
      <c r="P6969" s="51" t="s">
        <v>20</v>
      </c>
      <c r="Q6969" s="60" t="s">
        <v>6637</v>
      </c>
      <c r="R6969" s="60">
        <v>184</v>
      </c>
      <c r="S6969" s="62">
        <v>50</v>
      </c>
      <c r="U6969" s="54" t="s">
        <v>15</v>
      </c>
      <c r="V6969" s="50" t="s">
        <v>20</v>
      </c>
      <c r="X6969" s="48"/>
    </row>
    <row r="6970" spans="1:24" s="60" customFormat="1" x14ac:dyDescent="0.2">
      <c r="A6970" s="60">
        <v>33</v>
      </c>
      <c r="B6970" s="61" t="s">
        <v>4658</v>
      </c>
      <c r="C6970" s="61">
        <v>3301</v>
      </c>
      <c r="D6970" s="61" t="s">
        <v>6490</v>
      </c>
      <c r="G6970" s="62"/>
      <c r="J6970" s="51" t="s">
        <v>20</v>
      </c>
      <c r="M6970" s="62"/>
      <c r="P6970" s="51" t="s">
        <v>20</v>
      </c>
      <c r="Q6970" s="60" t="s">
        <v>6638</v>
      </c>
      <c r="R6970" s="60">
        <v>185</v>
      </c>
      <c r="S6970" s="62">
        <v>20</v>
      </c>
      <c r="U6970" s="54" t="s">
        <v>15</v>
      </c>
      <c r="V6970" s="50" t="s">
        <v>20</v>
      </c>
      <c r="X6970" s="48"/>
    </row>
    <row r="6971" spans="1:24" s="60" customFormat="1" x14ac:dyDescent="0.2">
      <c r="A6971" s="60">
        <v>33</v>
      </c>
      <c r="B6971" s="61" t="s">
        <v>4658</v>
      </c>
      <c r="C6971" s="61">
        <v>3301</v>
      </c>
      <c r="D6971" s="61" t="s">
        <v>6490</v>
      </c>
      <c r="G6971" s="62"/>
      <c r="J6971" s="51" t="s">
        <v>20</v>
      </c>
      <c r="M6971" s="62"/>
      <c r="P6971" s="51" t="s">
        <v>20</v>
      </c>
      <c r="Q6971" s="60" t="s">
        <v>6639</v>
      </c>
      <c r="R6971" s="60">
        <v>186</v>
      </c>
      <c r="S6971" s="62">
        <v>2</v>
      </c>
      <c r="U6971" s="54" t="s">
        <v>15</v>
      </c>
      <c r="V6971" s="50" t="s">
        <v>20</v>
      </c>
      <c r="X6971" s="48"/>
    </row>
    <row r="6972" spans="1:24" s="60" customFormat="1" x14ac:dyDescent="0.2">
      <c r="A6972" s="60">
        <v>33</v>
      </c>
      <c r="B6972" s="61" t="s">
        <v>4658</v>
      </c>
      <c r="C6972" s="61">
        <v>3301</v>
      </c>
      <c r="D6972" s="61" t="s">
        <v>6490</v>
      </c>
      <c r="G6972" s="62"/>
      <c r="J6972" s="51" t="s">
        <v>20</v>
      </c>
      <c r="M6972" s="62"/>
      <c r="P6972" s="51" t="s">
        <v>20</v>
      </c>
      <c r="Q6972" s="60" t="s">
        <v>6640</v>
      </c>
      <c r="R6972" s="60">
        <v>187</v>
      </c>
      <c r="S6972" s="62">
        <v>25</v>
      </c>
      <c r="U6972" s="54" t="s">
        <v>15</v>
      </c>
      <c r="V6972" s="50" t="s">
        <v>20</v>
      </c>
      <c r="X6972" s="48"/>
    </row>
    <row r="6973" spans="1:24" s="60" customFormat="1" x14ac:dyDescent="0.2">
      <c r="A6973" s="60">
        <v>33</v>
      </c>
      <c r="B6973" s="61" t="s">
        <v>4658</v>
      </c>
      <c r="C6973" s="61">
        <v>3301</v>
      </c>
      <c r="D6973" s="61" t="s">
        <v>6490</v>
      </c>
      <c r="G6973" s="62"/>
      <c r="J6973" s="51" t="s">
        <v>20</v>
      </c>
      <c r="M6973" s="62"/>
      <c r="P6973" s="51" t="s">
        <v>20</v>
      </c>
      <c r="Q6973" s="60" t="s">
        <v>6641</v>
      </c>
      <c r="R6973" s="60">
        <v>188</v>
      </c>
      <c r="S6973" s="62">
        <v>11</v>
      </c>
      <c r="U6973" s="54" t="s">
        <v>15</v>
      </c>
      <c r="V6973" s="50" t="s">
        <v>20</v>
      </c>
      <c r="X6973" s="48"/>
    </row>
    <row r="6974" spans="1:24" s="60" customFormat="1" x14ac:dyDescent="0.2">
      <c r="A6974" s="60">
        <v>33</v>
      </c>
      <c r="B6974" s="61" t="s">
        <v>4658</v>
      </c>
      <c r="C6974" s="61">
        <v>3301</v>
      </c>
      <c r="D6974" s="61" t="s">
        <v>6490</v>
      </c>
      <c r="G6974" s="62"/>
      <c r="J6974" s="51" t="s">
        <v>20</v>
      </c>
      <c r="M6974" s="62"/>
      <c r="P6974" s="51" t="s">
        <v>20</v>
      </c>
      <c r="Q6974" s="60" t="s">
        <v>6642</v>
      </c>
      <c r="R6974" s="60">
        <v>189</v>
      </c>
      <c r="S6974" s="62">
        <v>4</v>
      </c>
      <c r="U6974" s="54" t="s">
        <v>15</v>
      </c>
      <c r="V6974" s="50" t="s">
        <v>20</v>
      </c>
      <c r="X6974" s="48"/>
    </row>
    <row r="6975" spans="1:24" s="60" customFormat="1" x14ac:dyDescent="0.2">
      <c r="A6975" s="60">
        <v>33</v>
      </c>
      <c r="B6975" s="61" t="s">
        <v>4658</v>
      </c>
      <c r="C6975" s="61">
        <v>3301</v>
      </c>
      <c r="D6975" s="61" t="s">
        <v>6490</v>
      </c>
      <c r="G6975" s="62"/>
      <c r="J6975" s="51" t="s">
        <v>20</v>
      </c>
      <c r="M6975" s="62"/>
      <c r="P6975" s="51" t="s">
        <v>20</v>
      </c>
      <c r="Q6975" s="60" t="s">
        <v>6643</v>
      </c>
      <c r="R6975" s="60">
        <v>190</v>
      </c>
      <c r="S6975" s="62">
        <v>4</v>
      </c>
      <c r="U6975" s="54" t="s">
        <v>15</v>
      </c>
      <c r="V6975" s="50" t="s">
        <v>20</v>
      </c>
      <c r="X6975" s="48"/>
    </row>
    <row r="6976" spans="1:24" s="60" customFormat="1" x14ac:dyDescent="0.2">
      <c r="A6976" s="60">
        <v>33</v>
      </c>
      <c r="B6976" s="61" t="s">
        <v>4658</v>
      </c>
      <c r="C6976" s="61">
        <v>3301</v>
      </c>
      <c r="D6976" s="61" t="s">
        <v>6490</v>
      </c>
      <c r="G6976" s="62"/>
      <c r="J6976" s="51" t="s">
        <v>20</v>
      </c>
      <c r="M6976" s="62"/>
      <c r="P6976" s="51" t="s">
        <v>20</v>
      </c>
      <c r="Q6976" s="60" t="s">
        <v>6644</v>
      </c>
      <c r="R6976" s="60">
        <v>191</v>
      </c>
      <c r="S6976" s="62">
        <v>3</v>
      </c>
      <c r="U6976" s="54" t="s">
        <v>15</v>
      </c>
      <c r="V6976" s="50" t="s">
        <v>20</v>
      </c>
      <c r="X6976" s="48"/>
    </row>
    <row r="6977" spans="1:24" s="60" customFormat="1" x14ac:dyDescent="0.2">
      <c r="A6977" s="60">
        <v>33</v>
      </c>
      <c r="B6977" s="61" t="s">
        <v>4658</v>
      </c>
      <c r="C6977" s="61">
        <v>3301</v>
      </c>
      <c r="D6977" s="61" t="s">
        <v>6490</v>
      </c>
      <c r="G6977" s="62"/>
      <c r="J6977" s="51" t="s">
        <v>20</v>
      </c>
      <c r="M6977" s="62"/>
      <c r="P6977" s="51" t="s">
        <v>20</v>
      </c>
      <c r="Q6977" s="60" t="s">
        <v>3884</v>
      </c>
      <c r="R6977" s="60">
        <v>192</v>
      </c>
      <c r="S6977" s="62">
        <v>10</v>
      </c>
      <c r="U6977" s="54" t="s">
        <v>15</v>
      </c>
      <c r="V6977" s="50" t="s">
        <v>20</v>
      </c>
      <c r="X6977" s="48"/>
    </row>
    <row r="6978" spans="1:24" s="60" customFormat="1" x14ac:dyDescent="0.2">
      <c r="A6978" s="60">
        <v>33</v>
      </c>
      <c r="B6978" s="61" t="s">
        <v>4658</v>
      </c>
      <c r="C6978" s="61">
        <v>3301</v>
      </c>
      <c r="D6978" s="61" t="s">
        <v>6490</v>
      </c>
      <c r="G6978" s="62"/>
      <c r="J6978" s="51" t="s">
        <v>20</v>
      </c>
      <c r="M6978" s="62"/>
      <c r="P6978" s="51" t="s">
        <v>20</v>
      </c>
      <c r="Q6978" s="60" t="s">
        <v>4509</v>
      </c>
      <c r="R6978" s="60">
        <v>193</v>
      </c>
      <c r="S6978" s="62">
        <v>30</v>
      </c>
      <c r="U6978" s="54" t="s">
        <v>15</v>
      </c>
      <c r="V6978" s="50" t="s">
        <v>20</v>
      </c>
      <c r="X6978" s="48"/>
    </row>
    <row r="6979" spans="1:24" s="60" customFormat="1" x14ac:dyDescent="0.2">
      <c r="A6979" s="60">
        <v>33</v>
      </c>
      <c r="B6979" s="61" t="s">
        <v>4658</v>
      </c>
      <c r="C6979" s="61">
        <v>3301</v>
      </c>
      <c r="D6979" s="61" t="s">
        <v>6490</v>
      </c>
      <c r="G6979" s="62"/>
      <c r="J6979" s="51" t="s">
        <v>20</v>
      </c>
      <c r="M6979" s="62"/>
      <c r="P6979" s="51" t="s">
        <v>20</v>
      </c>
      <c r="Q6979" s="60" t="s">
        <v>6645</v>
      </c>
      <c r="R6979" s="60">
        <v>194</v>
      </c>
      <c r="S6979" s="62">
        <v>30</v>
      </c>
      <c r="U6979" s="54" t="s">
        <v>15</v>
      </c>
      <c r="V6979" s="50" t="s">
        <v>20</v>
      </c>
      <c r="X6979" s="48"/>
    </row>
    <row r="6980" spans="1:24" s="60" customFormat="1" x14ac:dyDescent="0.2">
      <c r="A6980" s="60">
        <v>33</v>
      </c>
      <c r="B6980" s="61" t="s">
        <v>4658</v>
      </c>
      <c r="C6980" s="61">
        <v>3301</v>
      </c>
      <c r="D6980" s="61" t="s">
        <v>6490</v>
      </c>
      <c r="G6980" s="62"/>
      <c r="J6980" s="51" t="s">
        <v>20</v>
      </c>
      <c r="M6980" s="62"/>
      <c r="P6980" s="51" t="s">
        <v>20</v>
      </c>
      <c r="Q6980" s="60" t="s">
        <v>6646</v>
      </c>
      <c r="R6980" s="60">
        <v>195</v>
      </c>
      <c r="S6980" s="62">
        <v>30</v>
      </c>
      <c r="U6980" s="54" t="s">
        <v>15</v>
      </c>
      <c r="V6980" s="50" t="s">
        <v>20</v>
      </c>
      <c r="X6980" s="48"/>
    </row>
    <row r="6981" spans="1:24" s="60" customFormat="1" x14ac:dyDescent="0.2">
      <c r="A6981" s="60">
        <v>33</v>
      </c>
      <c r="B6981" s="61" t="s">
        <v>4658</v>
      </c>
      <c r="C6981" s="61">
        <v>3301</v>
      </c>
      <c r="D6981" s="61" t="s">
        <v>6490</v>
      </c>
      <c r="G6981" s="62"/>
      <c r="J6981" s="51" t="s">
        <v>20</v>
      </c>
      <c r="M6981" s="62"/>
      <c r="P6981" s="51" t="s">
        <v>20</v>
      </c>
      <c r="Q6981" s="60" t="s">
        <v>6647</v>
      </c>
      <c r="R6981" s="60">
        <v>196</v>
      </c>
      <c r="S6981" s="62">
        <v>1</v>
      </c>
      <c r="U6981" s="54" t="s">
        <v>15</v>
      </c>
      <c r="V6981" s="50" t="s">
        <v>20</v>
      </c>
      <c r="X6981" s="48"/>
    </row>
    <row r="6982" spans="1:24" s="60" customFormat="1" x14ac:dyDescent="0.2">
      <c r="A6982" s="60">
        <v>33</v>
      </c>
      <c r="B6982" s="61" t="s">
        <v>4658</v>
      </c>
      <c r="C6982" s="61">
        <v>3301</v>
      </c>
      <c r="D6982" s="61" t="s">
        <v>6490</v>
      </c>
      <c r="G6982" s="62"/>
      <c r="J6982" s="51" t="s">
        <v>20</v>
      </c>
      <c r="M6982" s="62"/>
      <c r="P6982" s="51" t="s">
        <v>20</v>
      </c>
      <c r="Q6982" s="60" t="s">
        <v>6648</v>
      </c>
      <c r="R6982" s="60">
        <v>197</v>
      </c>
      <c r="S6982" s="62">
        <v>40</v>
      </c>
      <c r="U6982" s="54" t="s">
        <v>15</v>
      </c>
      <c r="V6982" s="50" t="s">
        <v>20</v>
      </c>
      <c r="X6982" s="48"/>
    </row>
    <row r="6983" spans="1:24" s="60" customFormat="1" x14ac:dyDescent="0.2">
      <c r="A6983" s="60">
        <v>33</v>
      </c>
      <c r="B6983" s="61" t="s">
        <v>4658</v>
      </c>
      <c r="C6983" s="61">
        <v>3301</v>
      </c>
      <c r="D6983" s="61" t="s">
        <v>6490</v>
      </c>
      <c r="G6983" s="62"/>
      <c r="J6983" s="51" t="s">
        <v>20</v>
      </c>
      <c r="M6983" s="62"/>
      <c r="P6983" s="51" t="s">
        <v>20</v>
      </c>
      <c r="Q6983" s="60" t="s">
        <v>6649</v>
      </c>
      <c r="R6983" s="60">
        <v>198</v>
      </c>
      <c r="S6983" s="62">
        <v>3</v>
      </c>
      <c r="U6983" s="54" t="s">
        <v>15</v>
      </c>
      <c r="V6983" s="50" t="s">
        <v>20</v>
      </c>
      <c r="X6983" s="48"/>
    </row>
    <row r="6984" spans="1:24" s="60" customFormat="1" x14ac:dyDescent="0.2">
      <c r="A6984" s="60">
        <v>33</v>
      </c>
      <c r="B6984" s="61" t="s">
        <v>4658</v>
      </c>
      <c r="C6984" s="61">
        <v>3301</v>
      </c>
      <c r="D6984" s="61" t="s">
        <v>6490</v>
      </c>
      <c r="G6984" s="62"/>
      <c r="J6984" s="51" t="s">
        <v>20</v>
      </c>
      <c r="M6984" s="62"/>
      <c r="P6984" s="51" t="s">
        <v>20</v>
      </c>
      <c r="Q6984" s="60" t="s">
        <v>6650</v>
      </c>
      <c r="R6984" s="60">
        <v>199</v>
      </c>
      <c r="S6984" s="62">
        <v>10</v>
      </c>
      <c r="U6984" s="54" t="s">
        <v>15</v>
      </c>
      <c r="V6984" s="50" t="s">
        <v>20</v>
      </c>
      <c r="X6984" s="48"/>
    </row>
    <row r="6985" spans="1:24" s="60" customFormat="1" x14ac:dyDescent="0.2">
      <c r="A6985" s="60">
        <v>33</v>
      </c>
      <c r="B6985" s="61" t="s">
        <v>4658</v>
      </c>
      <c r="C6985" s="61">
        <v>3301</v>
      </c>
      <c r="D6985" s="61" t="s">
        <v>6490</v>
      </c>
      <c r="G6985" s="62"/>
      <c r="J6985" s="51" t="s">
        <v>20</v>
      </c>
      <c r="M6985" s="62"/>
      <c r="P6985" s="51" t="s">
        <v>20</v>
      </c>
      <c r="Q6985" s="60" t="s">
        <v>6651</v>
      </c>
      <c r="R6985" s="60">
        <v>200</v>
      </c>
      <c r="S6985" s="62">
        <v>20</v>
      </c>
      <c r="U6985" s="54" t="s">
        <v>15</v>
      </c>
      <c r="V6985" s="50" t="s">
        <v>20</v>
      </c>
      <c r="X6985" s="48"/>
    </row>
    <row r="6986" spans="1:24" s="60" customFormat="1" x14ac:dyDescent="0.2">
      <c r="A6986" s="60">
        <v>33</v>
      </c>
      <c r="B6986" s="61" t="s">
        <v>4658</v>
      </c>
      <c r="C6986" s="61">
        <v>3301</v>
      </c>
      <c r="D6986" s="61" t="s">
        <v>6490</v>
      </c>
      <c r="G6986" s="62"/>
      <c r="J6986" s="51" t="s">
        <v>20</v>
      </c>
      <c r="M6986" s="62"/>
      <c r="P6986" s="51" t="s">
        <v>20</v>
      </c>
      <c r="Q6986" s="60" t="s">
        <v>6652</v>
      </c>
      <c r="R6986" s="60">
        <v>201</v>
      </c>
      <c r="S6986" s="62">
        <v>61</v>
      </c>
      <c r="U6986" s="54" t="s">
        <v>15</v>
      </c>
      <c r="V6986" s="50" t="s">
        <v>20</v>
      </c>
      <c r="X6986" s="48"/>
    </row>
    <row r="6987" spans="1:24" s="60" customFormat="1" x14ac:dyDescent="0.2">
      <c r="A6987" s="60">
        <v>33</v>
      </c>
      <c r="B6987" s="61" t="s">
        <v>4658</v>
      </c>
      <c r="C6987" s="61">
        <v>3301</v>
      </c>
      <c r="D6987" s="61" t="s">
        <v>6490</v>
      </c>
      <c r="G6987" s="62"/>
      <c r="J6987" s="51" t="s">
        <v>20</v>
      </c>
      <c r="M6987" s="62"/>
      <c r="P6987" s="51" t="s">
        <v>20</v>
      </c>
      <c r="Q6987" s="60" t="s">
        <v>3363</v>
      </c>
      <c r="R6987" s="60">
        <v>202</v>
      </c>
      <c r="S6987" s="62">
        <v>26</v>
      </c>
      <c r="U6987" s="54" t="s">
        <v>15</v>
      </c>
      <c r="V6987" s="50" t="s">
        <v>20</v>
      </c>
      <c r="X6987" s="48"/>
    </row>
    <row r="6988" spans="1:24" s="60" customFormat="1" x14ac:dyDescent="0.2">
      <c r="A6988" s="60">
        <v>33</v>
      </c>
      <c r="B6988" s="61" t="s">
        <v>4658</v>
      </c>
      <c r="C6988" s="61">
        <v>3301</v>
      </c>
      <c r="D6988" s="61" t="s">
        <v>6490</v>
      </c>
      <c r="G6988" s="62"/>
      <c r="J6988" s="51" t="s">
        <v>20</v>
      </c>
      <c r="M6988" s="62"/>
      <c r="P6988" s="51" t="s">
        <v>20</v>
      </c>
      <c r="Q6988" s="60" t="s">
        <v>6653</v>
      </c>
      <c r="R6988" s="60">
        <v>203</v>
      </c>
      <c r="S6988" s="62">
        <v>70</v>
      </c>
      <c r="U6988" s="54" t="s">
        <v>15</v>
      </c>
      <c r="V6988" s="50" t="s">
        <v>20</v>
      </c>
      <c r="X6988" s="48"/>
    </row>
    <row r="6989" spans="1:24" s="60" customFormat="1" x14ac:dyDescent="0.2">
      <c r="A6989" s="60">
        <v>33</v>
      </c>
      <c r="B6989" s="61" t="s">
        <v>4658</v>
      </c>
      <c r="C6989" s="61">
        <v>3301</v>
      </c>
      <c r="D6989" s="61" t="s">
        <v>6490</v>
      </c>
      <c r="G6989" s="62"/>
      <c r="J6989" s="51" t="s">
        <v>20</v>
      </c>
      <c r="M6989" s="62"/>
      <c r="P6989" s="51" t="s">
        <v>20</v>
      </c>
      <c r="Q6989" s="60" t="s">
        <v>6653</v>
      </c>
      <c r="R6989" s="60">
        <v>204</v>
      </c>
      <c r="S6989" s="62">
        <v>35</v>
      </c>
      <c r="U6989" s="54" t="s">
        <v>15</v>
      </c>
      <c r="V6989" s="50" t="s">
        <v>20</v>
      </c>
      <c r="X6989" s="48"/>
    </row>
    <row r="6990" spans="1:24" s="60" customFormat="1" x14ac:dyDescent="0.2">
      <c r="A6990" s="60">
        <v>33</v>
      </c>
      <c r="B6990" s="61" t="s">
        <v>4658</v>
      </c>
      <c r="C6990" s="61">
        <v>3301</v>
      </c>
      <c r="D6990" s="61" t="s">
        <v>6490</v>
      </c>
      <c r="G6990" s="62"/>
      <c r="J6990" s="51" t="s">
        <v>20</v>
      </c>
      <c r="M6990" s="62"/>
      <c r="P6990" s="51" t="s">
        <v>20</v>
      </c>
      <c r="Q6990" s="60" t="s">
        <v>6653</v>
      </c>
      <c r="R6990" s="60">
        <v>205</v>
      </c>
      <c r="S6990" s="62">
        <v>4</v>
      </c>
      <c r="U6990" s="54" t="s">
        <v>15</v>
      </c>
      <c r="V6990" s="50" t="s">
        <v>20</v>
      </c>
      <c r="X6990" s="48"/>
    </row>
    <row r="6991" spans="1:24" s="60" customFormat="1" x14ac:dyDescent="0.2">
      <c r="A6991" s="60">
        <v>33</v>
      </c>
      <c r="B6991" s="61" t="s">
        <v>4658</v>
      </c>
      <c r="C6991" s="61">
        <v>3301</v>
      </c>
      <c r="D6991" s="61" t="s">
        <v>6490</v>
      </c>
      <c r="G6991" s="62"/>
      <c r="J6991" s="51" t="s">
        <v>20</v>
      </c>
      <c r="M6991" s="62"/>
      <c r="P6991" s="51" t="s">
        <v>20</v>
      </c>
      <c r="Q6991" s="60" t="s">
        <v>6654</v>
      </c>
      <c r="R6991" s="60">
        <v>206</v>
      </c>
      <c r="S6991" s="62">
        <v>30</v>
      </c>
      <c r="U6991" s="54" t="s">
        <v>15</v>
      </c>
      <c r="V6991" s="50" t="s">
        <v>20</v>
      </c>
      <c r="X6991" s="48"/>
    </row>
    <row r="6992" spans="1:24" s="60" customFormat="1" x14ac:dyDescent="0.2">
      <c r="A6992" s="60">
        <v>33</v>
      </c>
      <c r="B6992" s="61" t="s">
        <v>4658</v>
      </c>
      <c r="C6992" s="61">
        <v>3301</v>
      </c>
      <c r="D6992" s="61" t="s">
        <v>6490</v>
      </c>
      <c r="G6992" s="62"/>
      <c r="J6992" s="51" t="s">
        <v>20</v>
      </c>
      <c r="M6992" s="62"/>
      <c r="P6992" s="51" t="s">
        <v>20</v>
      </c>
      <c r="Q6992" s="60" t="s">
        <v>6655</v>
      </c>
      <c r="R6992" s="60">
        <v>207</v>
      </c>
      <c r="S6992" s="62">
        <v>5</v>
      </c>
      <c r="U6992" s="54" t="s">
        <v>15</v>
      </c>
      <c r="V6992" s="50" t="s">
        <v>20</v>
      </c>
      <c r="X6992" s="48"/>
    </row>
    <row r="6993" spans="1:24" s="60" customFormat="1" x14ac:dyDescent="0.2">
      <c r="A6993" s="60">
        <v>33</v>
      </c>
      <c r="B6993" s="61" t="s">
        <v>4658</v>
      </c>
      <c r="C6993" s="61">
        <v>3301</v>
      </c>
      <c r="D6993" s="61" t="s">
        <v>6490</v>
      </c>
      <c r="G6993" s="62"/>
      <c r="J6993" s="51" t="s">
        <v>20</v>
      </c>
      <c r="M6993" s="62"/>
      <c r="P6993" s="51" t="s">
        <v>20</v>
      </c>
      <c r="Q6993" s="60" t="s">
        <v>6656</v>
      </c>
      <c r="R6993" s="60">
        <v>208</v>
      </c>
      <c r="S6993" s="62">
        <v>4</v>
      </c>
      <c r="U6993" s="54" t="s">
        <v>15</v>
      </c>
      <c r="V6993" s="50" t="s">
        <v>20</v>
      </c>
      <c r="X6993" s="48"/>
    </row>
    <row r="6994" spans="1:24" s="60" customFormat="1" x14ac:dyDescent="0.2">
      <c r="A6994" s="60">
        <v>33</v>
      </c>
      <c r="B6994" s="61" t="s">
        <v>4658</v>
      </c>
      <c r="C6994" s="61">
        <v>3301</v>
      </c>
      <c r="D6994" s="61" t="s">
        <v>6490</v>
      </c>
      <c r="G6994" s="62"/>
      <c r="J6994" s="51" t="s">
        <v>20</v>
      </c>
      <c r="M6994" s="62"/>
      <c r="P6994" s="51" t="s">
        <v>20</v>
      </c>
      <c r="Q6994" s="60" t="s">
        <v>6657</v>
      </c>
      <c r="R6994" s="60">
        <v>209</v>
      </c>
      <c r="S6994" s="62">
        <v>17</v>
      </c>
      <c r="U6994" s="54" t="s">
        <v>15</v>
      </c>
      <c r="V6994" s="50" t="s">
        <v>20</v>
      </c>
      <c r="X6994" s="48"/>
    </row>
    <row r="6995" spans="1:24" s="60" customFormat="1" x14ac:dyDescent="0.2">
      <c r="A6995" s="60">
        <v>33</v>
      </c>
      <c r="B6995" s="61" t="s">
        <v>4658</v>
      </c>
      <c r="C6995" s="61">
        <v>3301</v>
      </c>
      <c r="D6995" s="61" t="s">
        <v>6490</v>
      </c>
      <c r="G6995" s="62"/>
      <c r="J6995" s="51" t="s">
        <v>20</v>
      </c>
      <c r="M6995" s="62"/>
      <c r="P6995" s="51" t="s">
        <v>20</v>
      </c>
      <c r="Q6995" s="60" t="s">
        <v>6657</v>
      </c>
      <c r="R6995" s="60">
        <v>210</v>
      </c>
      <c r="S6995" s="62">
        <v>5</v>
      </c>
      <c r="U6995" s="54" t="s">
        <v>15</v>
      </c>
      <c r="V6995" s="50" t="s">
        <v>20</v>
      </c>
      <c r="X6995" s="48"/>
    </row>
    <row r="6996" spans="1:24" s="60" customFormat="1" x14ac:dyDescent="0.2">
      <c r="A6996" s="60">
        <v>33</v>
      </c>
      <c r="B6996" s="61" t="s">
        <v>4658</v>
      </c>
      <c r="C6996" s="61">
        <v>3301</v>
      </c>
      <c r="D6996" s="61" t="s">
        <v>6490</v>
      </c>
      <c r="G6996" s="62"/>
      <c r="J6996" s="51" t="s">
        <v>20</v>
      </c>
      <c r="M6996" s="62"/>
      <c r="P6996" s="51" t="s">
        <v>20</v>
      </c>
      <c r="Q6996" s="60" t="s">
        <v>3890</v>
      </c>
      <c r="R6996" s="60">
        <v>211</v>
      </c>
      <c r="S6996" s="62">
        <v>65</v>
      </c>
      <c r="U6996" s="54" t="s">
        <v>15</v>
      </c>
      <c r="V6996" s="50" t="s">
        <v>20</v>
      </c>
      <c r="X6996" s="48"/>
    </row>
    <row r="6997" spans="1:24" s="60" customFormat="1" x14ac:dyDescent="0.2">
      <c r="A6997" s="60">
        <v>33</v>
      </c>
      <c r="B6997" s="61" t="s">
        <v>4658</v>
      </c>
      <c r="C6997" s="61">
        <v>3301</v>
      </c>
      <c r="D6997" s="61" t="s">
        <v>6490</v>
      </c>
      <c r="G6997" s="62"/>
      <c r="J6997" s="51" t="s">
        <v>20</v>
      </c>
      <c r="M6997" s="62"/>
      <c r="P6997" s="51" t="s">
        <v>20</v>
      </c>
      <c r="Q6997" s="60" t="s">
        <v>3702</v>
      </c>
      <c r="R6997" s="60">
        <v>212</v>
      </c>
      <c r="S6997" s="62">
        <v>20</v>
      </c>
      <c r="U6997" s="54" t="s">
        <v>15</v>
      </c>
      <c r="V6997" s="50"/>
      <c r="X6997" s="48"/>
    </row>
    <row r="6998" spans="1:24" s="60" customFormat="1" x14ac:dyDescent="0.2">
      <c r="A6998" s="60">
        <v>33</v>
      </c>
      <c r="B6998" s="61" t="s">
        <v>4658</v>
      </c>
      <c r="C6998" s="61">
        <v>3301</v>
      </c>
      <c r="D6998" s="61" t="s">
        <v>6490</v>
      </c>
      <c r="G6998" s="62"/>
      <c r="J6998" s="51" t="s">
        <v>20</v>
      </c>
      <c r="M6998" s="62"/>
      <c r="P6998" s="51" t="s">
        <v>20</v>
      </c>
      <c r="Q6998" s="60" t="s">
        <v>3702</v>
      </c>
      <c r="R6998" s="60">
        <v>213</v>
      </c>
      <c r="S6998" s="62">
        <v>17</v>
      </c>
      <c r="U6998" s="54" t="s">
        <v>15</v>
      </c>
      <c r="V6998" s="50"/>
      <c r="X6998" s="48"/>
    </row>
    <row r="6999" spans="1:24" s="60" customFormat="1" x14ac:dyDescent="0.2">
      <c r="A6999" s="60">
        <v>33</v>
      </c>
      <c r="B6999" s="61" t="s">
        <v>4658</v>
      </c>
      <c r="C6999" s="61">
        <v>3301</v>
      </c>
      <c r="D6999" s="61" t="s">
        <v>6490</v>
      </c>
      <c r="G6999" s="62"/>
      <c r="J6999" s="51" t="s">
        <v>20</v>
      </c>
      <c r="M6999" s="62"/>
      <c r="P6999" s="51" t="s">
        <v>20</v>
      </c>
      <c r="Q6999" s="60" t="s">
        <v>3228</v>
      </c>
      <c r="R6999" s="60">
        <v>214</v>
      </c>
      <c r="S6999" s="62">
        <v>10</v>
      </c>
      <c r="U6999" s="54" t="s">
        <v>15</v>
      </c>
      <c r="V6999" s="50" t="s">
        <v>20</v>
      </c>
      <c r="X6999" s="48"/>
    </row>
    <row r="7000" spans="1:24" s="60" customFormat="1" x14ac:dyDescent="0.2">
      <c r="A7000" s="60">
        <v>33</v>
      </c>
      <c r="B7000" s="61" t="s">
        <v>4658</v>
      </c>
      <c r="C7000" s="61">
        <v>3301</v>
      </c>
      <c r="D7000" s="61" t="s">
        <v>6490</v>
      </c>
      <c r="G7000" s="62"/>
      <c r="J7000" s="51" t="s">
        <v>20</v>
      </c>
      <c r="M7000" s="62"/>
      <c r="P7000" s="51" t="s">
        <v>20</v>
      </c>
      <c r="Q7000" s="60" t="s">
        <v>6658</v>
      </c>
      <c r="R7000" s="60">
        <v>215</v>
      </c>
      <c r="S7000" s="62">
        <v>15</v>
      </c>
      <c r="U7000" s="54" t="s">
        <v>15</v>
      </c>
      <c r="V7000" s="50" t="s">
        <v>20</v>
      </c>
      <c r="X7000" s="48"/>
    </row>
    <row r="7001" spans="1:24" s="60" customFormat="1" x14ac:dyDescent="0.2">
      <c r="A7001" s="60">
        <v>33</v>
      </c>
      <c r="B7001" s="61" t="s">
        <v>4658</v>
      </c>
      <c r="C7001" s="61">
        <v>3301</v>
      </c>
      <c r="D7001" s="61" t="s">
        <v>6490</v>
      </c>
      <c r="G7001" s="62"/>
      <c r="J7001" s="51" t="s">
        <v>20</v>
      </c>
      <c r="M7001" s="62"/>
      <c r="P7001" s="51" t="s">
        <v>20</v>
      </c>
      <c r="Q7001" s="60" t="s">
        <v>6659</v>
      </c>
      <c r="R7001" s="60">
        <v>216</v>
      </c>
      <c r="S7001" s="62">
        <v>49</v>
      </c>
      <c r="U7001" s="54" t="s">
        <v>15</v>
      </c>
      <c r="V7001" s="50" t="s">
        <v>20</v>
      </c>
      <c r="X7001" s="48"/>
    </row>
    <row r="7002" spans="1:24" s="60" customFormat="1" x14ac:dyDescent="0.2">
      <c r="A7002" s="60">
        <v>33</v>
      </c>
      <c r="B7002" s="61" t="s">
        <v>4658</v>
      </c>
      <c r="C7002" s="61">
        <v>3301</v>
      </c>
      <c r="D7002" s="61" t="s">
        <v>6490</v>
      </c>
      <c r="G7002" s="62"/>
      <c r="J7002" s="51" t="s">
        <v>20</v>
      </c>
      <c r="M7002" s="62"/>
      <c r="P7002" s="51" t="s">
        <v>20</v>
      </c>
      <c r="Q7002" s="60" t="s">
        <v>6660</v>
      </c>
      <c r="R7002" s="60">
        <v>217</v>
      </c>
      <c r="S7002" s="62">
        <v>10</v>
      </c>
      <c r="U7002" s="54" t="s">
        <v>15</v>
      </c>
      <c r="V7002" s="50" t="s">
        <v>20</v>
      </c>
      <c r="X7002" s="48"/>
    </row>
    <row r="7003" spans="1:24" s="60" customFormat="1" x14ac:dyDescent="0.2">
      <c r="A7003" s="60">
        <v>33</v>
      </c>
      <c r="B7003" s="61" t="s">
        <v>4658</v>
      </c>
      <c r="C7003" s="61">
        <v>3301</v>
      </c>
      <c r="D7003" s="61" t="s">
        <v>6490</v>
      </c>
      <c r="G7003" s="62"/>
      <c r="J7003" s="51" t="s">
        <v>20</v>
      </c>
      <c r="M7003" s="62"/>
      <c r="P7003" s="51" t="s">
        <v>20</v>
      </c>
      <c r="Q7003" s="60" t="s">
        <v>6661</v>
      </c>
      <c r="R7003" s="60">
        <v>218</v>
      </c>
      <c r="S7003" s="62">
        <v>11</v>
      </c>
      <c r="U7003" s="54" t="s">
        <v>15</v>
      </c>
      <c r="V7003" s="50" t="s">
        <v>20</v>
      </c>
      <c r="X7003" s="48"/>
    </row>
    <row r="7004" spans="1:24" s="60" customFormat="1" x14ac:dyDescent="0.2">
      <c r="A7004" s="60">
        <v>33</v>
      </c>
      <c r="B7004" s="61" t="s">
        <v>4658</v>
      </c>
      <c r="C7004" s="61">
        <v>3301</v>
      </c>
      <c r="D7004" s="61" t="s">
        <v>6490</v>
      </c>
      <c r="G7004" s="62"/>
      <c r="J7004" s="51" t="s">
        <v>20</v>
      </c>
      <c r="M7004" s="62"/>
      <c r="P7004" s="51" t="s">
        <v>20</v>
      </c>
      <c r="Q7004" s="60" t="s">
        <v>6662</v>
      </c>
      <c r="R7004" s="60">
        <v>219</v>
      </c>
      <c r="S7004" s="62">
        <v>24</v>
      </c>
      <c r="U7004" s="54" t="s">
        <v>15</v>
      </c>
      <c r="V7004" s="50" t="s">
        <v>20</v>
      </c>
      <c r="X7004" s="48"/>
    </row>
    <row r="7005" spans="1:24" s="60" customFormat="1" x14ac:dyDescent="0.2">
      <c r="A7005" s="60">
        <v>33</v>
      </c>
      <c r="B7005" s="61" t="s">
        <v>4658</v>
      </c>
      <c r="C7005" s="61">
        <v>3301</v>
      </c>
      <c r="D7005" s="61" t="s">
        <v>6490</v>
      </c>
      <c r="G7005" s="62"/>
      <c r="J7005" s="51" t="s">
        <v>20</v>
      </c>
      <c r="M7005" s="62"/>
      <c r="P7005" s="51" t="s">
        <v>20</v>
      </c>
      <c r="Q7005" s="60" t="s">
        <v>6663</v>
      </c>
      <c r="R7005" s="60">
        <v>220</v>
      </c>
      <c r="S7005" s="62">
        <v>13</v>
      </c>
      <c r="U7005" s="54" t="s">
        <v>15</v>
      </c>
      <c r="V7005" s="50" t="s">
        <v>20</v>
      </c>
      <c r="X7005" s="48"/>
    </row>
    <row r="7006" spans="1:24" s="60" customFormat="1" x14ac:dyDescent="0.2">
      <c r="A7006" s="60">
        <v>33</v>
      </c>
      <c r="B7006" s="61" t="s">
        <v>4658</v>
      </c>
      <c r="C7006" s="61">
        <v>3301</v>
      </c>
      <c r="D7006" s="61" t="s">
        <v>6490</v>
      </c>
      <c r="G7006" s="62"/>
      <c r="J7006" s="51" t="s">
        <v>20</v>
      </c>
      <c r="M7006" s="62"/>
      <c r="P7006" s="51" t="s">
        <v>20</v>
      </c>
      <c r="Q7006" s="60" t="s">
        <v>6664</v>
      </c>
      <c r="R7006" s="60">
        <v>221</v>
      </c>
      <c r="S7006" s="62">
        <v>12</v>
      </c>
      <c r="U7006" s="54" t="s">
        <v>15</v>
      </c>
      <c r="V7006" s="50" t="s">
        <v>20</v>
      </c>
      <c r="X7006" s="48"/>
    </row>
    <row r="7007" spans="1:24" s="60" customFormat="1" x14ac:dyDescent="0.2">
      <c r="A7007" s="60">
        <v>33</v>
      </c>
      <c r="B7007" s="61" t="s">
        <v>4658</v>
      </c>
      <c r="C7007" s="61">
        <v>3301</v>
      </c>
      <c r="D7007" s="61" t="s">
        <v>6490</v>
      </c>
      <c r="G7007" s="62"/>
      <c r="J7007" s="51" t="s">
        <v>20</v>
      </c>
      <c r="M7007" s="62"/>
      <c r="P7007" s="51" t="s">
        <v>20</v>
      </c>
      <c r="Q7007" s="60" t="s">
        <v>3192</v>
      </c>
      <c r="R7007" s="60">
        <v>222</v>
      </c>
      <c r="S7007" s="62">
        <v>3</v>
      </c>
      <c r="U7007" s="54" t="s">
        <v>15</v>
      </c>
      <c r="V7007" s="50"/>
      <c r="X7007" s="48"/>
    </row>
    <row r="7008" spans="1:24" s="60" customFormat="1" x14ac:dyDescent="0.2">
      <c r="A7008" s="60">
        <v>33</v>
      </c>
      <c r="B7008" s="61" t="s">
        <v>4658</v>
      </c>
      <c r="C7008" s="61">
        <v>3301</v>
      </c>
      <c r="D7008" s="61" t="s">
        <v>6490</v>
      </c>
      <c r="G7008" s="62"/>
      <c r="J7008" s="51" t="s">
        <v>20</v>
      </c>
      <c r="M7008" s="62"/>
      <c r="P7008" s="51" t="s">
        <v>20</v>
      </c>
      <c r="Q7008" s="60" t="s">
        <v>6665</v>
      </c>
      <c r="R7008" s="60">
        <v>223</v>
      </c>
      <c r="S7008" s="62">
        <v>10</v>
      </c>
      <c r="U7008" s="54" t="s">
        <v>15</v>
      </c>
      <c r="V7008" s="50" t="s">
        <v>20</v>
      </c>
      <c r="X7008" s="48"/>
    </row>
    <row r="7009" spans="1:24" s="60" customFormat="1" x14ac:dyDescent="0.2">
      <c r="A7009" s="60">
        <v>33</v>
      </c>
      <c r="B7009" s="61" t="s">
        <v>4658</v>
      </c>
      <c r="C7009" s="61">
        <v>3301</v>
      </c>
      <c r="D7009" s="61" t="s">
        <v>6490</v>
      </c>
      <c r="G7009" s="62"/>
      <c r="J7009" s="51" t="s">
        <v>20</v>
      </c>
      <c r="M7009" s="62"/>
      <c r="P7009" s="51" t="s">
        <v>20</v>
      </c>
      <c r="Q7009" s="60" t="s">
        <v>6666</v>
      </c>
      <c r="R7009" s="60">
        <v>224</v>
      </c>
      <c r="S7009" s="62">
        <v>15</v>
      </c>
      <c r="U7009" s="54" t="s">
        <v>15</v>
      </c>
      <c r="V7009" s="50" t="s">
        <v>20</v>
      </c>
      <c r="X7009" s="48"/>
    </row>
    <row r="7010" spans="1:24" s="60" customFormat="1" x14ac:dyDescent="0.2">
      <c r="A7010" s="60">
        <v>33</v>
      </c>
      <c r="B7010" s="61" t="s">
        <v>4658</v>
      </c>
      <c r="C7010" s="61">
        <v>3301</v>
      </c>
      <c r="D7010" s="61" t="s">
        <v>6490</v>
      </c>
      <c r="G7010" s="62"/>
      <c r="J7010" s="51" t="s">
        <v>20</v>
      </c>
      <c r="M7010" s="62"/>
      <c r="P7010" s="51" t="s">
        <v>20</v>
      </c>
      <c r="Q7010" s="60" t="s">
        <v>6667</v>
      </c>
      <c r="R7010" s="60">
        <v>225</v>
      </c>
      <c r="S7010" s="62">
        <v>25</v>
      </c>
      <c r="U7010" s="54" t="s">
        <v>15</v>
      </c>
      <c r="V7010" s="50" t="s">
        <v>20</v>
      </c>
      <c r="X7010" s="48"/>
    </row>
    <row r="7011" spans="1:24" s="60" customFormat="1" x14ac:dyDescent="0.2">
      <c r="A7011" s="60">
        <v>33</v>
      </c>
      <c r="B7011" s="61" t="s">
        <v>4658</v>
      </c>
      <c r="C7011" s="61">
        <v>3301</v>
      </c>
      <c r="D7011" s="61" t="s">
        <v>6490</v>
      </c>
      <c r="G7011" s="62"/>
      <c r="J7011" s="51" t="s">
        <v>20</v>
      </c>
      <c r="M7011" s="62"/>
      <c r="P7011" s="51" t="s">
        <v>20</v>
      </c>
      <c r="Q7011" s="60" t="s">
        <v>6667</v>
      </c>
      <c r="R7011" s="60">
        <v>226</v>
      </c>
      <c r="S7011" s="62">
        <v>15</v>
      </c>
      <c r="U7011" s="54" t="s">
        <v>15</v>
      </c>
      <c r="V7011" s="50" t="s">
        <v>20</v>
      </c>
      <c r="X7011" s="48"/>
    </row>
    <row r="7012" spans="1:24" s="60" customFormat="1" x14ac:dyDescent="0.2">
      <c r="A7012" s="60">
        <v>33</v>
      </c>
      <c r="B7012" s="61" t="s">
        <v>4658</v>
      </c>
      <c r="C7012" s="61">
        <v>3301</v>
      </c>
      <c r="D7012" s="61" t="s">
        <v>6490</v>
      </c>
      <c r="G7012" s="62"/>
      <c r="J7012" s="51" t="s">
        <v>20</v>
      </c>
      <c r="M7012" s="62"/>
      <c r="P7012" s="51" t="s">
        <v>20</v>
      </c>
      <c r="Q7012" s="60" t="s">
        <v>6668</v>
      </c>
      <c r="R7012" s="60">
        <v>227</v>
      </c>
      <c r="S7012" s="62">
        <v>15</v>
      </c>
      <c r="U7012" s="54" t="s">
        <v>15</v>
      </c>
      <c r="V7012" s="50" t="s">
        <v>20</v>
      </c>
      <c r="X7012" s="48"/>
    </row>
    <row r="7013" spans="1:24" s="60" customFormat="1" x14ac:dyDescent="0.2">
      <c r="A7013" s="60">
        <v>33</v>
      </c>
      <c r="B7013" s="61" t="s">
        <v>4658</v>
      </c>
      <c r="C7013" s="61">
        <v>3301</v>
      </c>
      <c r="D7013" s="61" t="s">
        <v>6490</v>
      </c>
      <c r="G7013" s="62"/>
      <c r="J7013" s="51" t="s">
        <v>20</v>
      </c>
      <c r="M7013" s="62"/>
      <c r="P7013" s="51" t="s">
        <v>20</v>
      </c>
      <c r="Q7013" s="60" t="s">
        <v>6669</v>
      </c>
      <c r="R7013" s="60">
        <v>228</v>
      </c>
      <c r="S7013" s="62">
        <v>42</v>
      </c>
      <c r="U7013" s="54" t="s">
        <v>15</v>
      </c>
      <c r="V7013" s="50" t="s">
        <v>20</v>
      </c>
      <c r="X7013" s="48"/>
    </row>
    <row r="7014" spans="1:24" s="60" customFormat="1" x14ac:dyDescent="0.2">
      <c r="A7014" s="60">
        <v>33</v>
      </c>
      <c r="B7014" s="61" t="s">
        <v>4658</v>
      </c>
      <c r="C7014" s="61">
        <v>3301</v>
      </c>
      <c r="D7014" s="61" t="s">
        <v>6490</v>
      </c>
      <c r="G7014" s="62"/>
      <c r="J7014" s="51" t="s">
        <v>20</v>
      </c>
      <c r="M7014" s="62"/>
      <c r="P7014" s="51" t="s">
        <v>20</v>
      </c>
      <c r="Q7014" s="60" t="s">
        <v>6669</v>
      </c>
      <c r="R7014" s="60">
        <v>229</v>
      </c>
      <c r="S7014" s="62">
        <v>42</v>
      </c>
      <c r="U7014" s="54" t="s">
        <v>15</v>
      </c>
      <c r="V7014" s="50" t="s">
        <v>20</v>
      </c>
      <c r="X7014" s="48"/>
    </row>
    <row r="7015" spans="1:24" s="60" customFormat="1" x14ac:dyDescent="0.2">
      <c r="A7015" s="60">
        <v>33</v>
      </c>
      <c r="B7015" s="61" t="s">
        <v>4658</v>
      </c>
      <c r="C7015" s="61">
        <v>3301</v>
      </c>
      <c r="D7015" s="61" t="s">
        <v>6490</v>
      </c>
      <c r="G7015" s="62"/>
      <c r="J7015" s="51" t="s">
        <v>20</v>
      </c>
      <c r="M7015" s="62"/>
      <c r="P7015" s="51" t="s">
        <v>20</v>
      </c>
      <c r="Q7015" s="60" t="s">
        <v>6670</v>
      </c>
      <c r="R7015" s="60">
        <v>230</v>
      </c>
      <c r="S7015" s="62">
        <v>14</v>
      </c>
      <c r="U7015" s="54" t="s">
        <v>15</v>
      </c>
      <c r="V7015" s="50" t="s">
        <v>20</v>
      </c>
      <c r="X7015" s="48"/>
    </row>
    <row r="7016" spans="1:24" s="60" customFormat="1" x14ac:dyDescent="0.2">
      <c r="A7016" s="60">
        <v>33</v>
      </c>
      <c r="B7016" s="61" t="s">
        <v>4658</v>
      </c>
      <c r="C7016" s="61">
        <v>3301</v>
      </c>
      <c r="D7016" s="61" t="s">
        <v>6490</v>
      </c>
      <c r="G7016" s="62"/>
      <c r="J7016" s="51" t="s">
        <v>20</v>
      </c>
      <c r="M7016" s="62"/>
      <c r="P7016" s="51" t="s">
        <v>20</v>
      </c>
      <c r="Q7016" s="60" t="s">
        <v>6671</v>
      </c>
      <c r="R7016" s="60">
        <v>231</v>
      </c>
      <c r="S7016" s="62">
        <v>28</v>
      </c>
      <c r="U7016" s="54" t="s">
        <v>15</v>
      </c>
      <c r="V7016" s="50" t="s">
        <v>20</v>
      </c>
      <c r="X7016" s="48"/>
    </row>
    <row r="7017" spans="1:24" s="60" customFormat="1" x14ac:dyDescent="0.2">
      <c r="A7017" s="60">
        <v>33</v>
      </c>
      <c r="B7017" s="61" t="s">
        <v>4658</v>
      </c>
      <c r="C7017" s="61">
        <v>3301</v>
      </c>
      <c r="D7017" s="61" t="s">
        <v>6490</v>
      </c>
      <c r="G7017" s="62"/>
      <c r="J7017" s="51" t="s">
        <v>20</v>
      </c>
      <c r="M7017" s="62"/>
      <c r="P7017" s="51" t="s">
        <v>20</v>
      </c>
      <c r="Q7017" s="60" t="s">
        <v>6672</v>
      </c>
      <c r="R7017" s="60">
        <v>232</v>
      </c>
      <c r="S7017" s="62">
        <v>50</v>
      </c>
      <c r="U7017" s="54" t="s">
        <v>15</v>
      </c>
      <c r="V7017" s="50" t="s">
        <v>20</v>
      </c>
      <c r="X7017" s="48"/>
    </row>
    <row r="7018" spans="1:24" s="60" customFormat="1" x14ac:dyDescent="0.2">
      <c r="A7018" s="60">
        <v>33</v>
      </c>
      <c r="B7018" s="61" t="s">
        <v>4658</v>
      </c>
      <c r="C7018" s="61">
        <v>3301</v>
      </c>
      <c r="D7018" s="61" t="s">
        <v>6490</v>
      </c>
      <c r="G7018" s="62"/>
      <c r="J7018" s="51" t="s">
        <v>20</v>
      </c>
      <c r="M7018" s="62"/>
      <c r="P7018" s="51" t="s">
        <v>20</v>
      </c>
      <c r="Q7018" s="60" t="s">
        <v>6673</v>
      </c>
      <c r="R7018" s="60">
        <v>233</v>
      </c>
      <c r="S7018" s="62">
        <v>40</v>
      </c>
      <c r="U7018" s="54" t="s">
        <v>15</v>
      </c>
      <c r="V7018" s="50" t="s">
        <v>20</v>
      </c>
      <c r="X7018" s="48"/>
    </row>
    <row r="7019" spans="1:24" s="60" customFormat="1" x14ac:dyDescent="0.2">
      <c r="A7019" s="60">
        <v>33</v>
      </c>
      <c r="B7019" s="61" t="s">
        <v>4658</v>
      </c>
      <c r="C7019" s="61">
        <v>3301</v>
      </c>
      <c r="D7019" s="61" t="s">
        <v>6490</v>
      </c>
      <c r="G7019" s="62"/>
      <c r="J7019" s="51" t="s">
        <v>20</v>
      </c>
      <c r="M7019" s="62"/>
      <c r="P7019" s="51" t="s">
        <v>20</v>
      </c>
      <c r="Q7019" s="60" t="s">
        <v>6674</v>
      </c>
      <c r="R7019" s="60">
        <v>234</v>
      </c>
      <c r="S7019" s="62">
        <v>20</v>
      </c>
      <c r="U7019" s="54" t="s">
        <v>15</v>
      </c>
      <c r="V7019" s="50" t="s">
        <v>20</v>
      </c>
      <c r="X7019" s="48"/>
    </row>
    <row r="7020" spans="1:24" s="60" customFormat="1" x14ac:dyDescent="0.2">
      <c r="A7020" s="60">
        <v>33</v>
      </c>
      <c r="B7020" s="61" t="s">
        <v>4658</v>
      </c>
      <c r="C7020" s="61">
        <v>3301</v>
      </c>
      <c r="D7020" s="61" t="s">
        <v>6490</v>
      </c>
      <c r="G7020" s="62"/>
      <c r="J7020" s="51" t="s">
        <v>20</v>
      </c>
      <c r="M7020" s="62"/>
      <c r="P7020" s="51" t="s">
        <v>20</v>
      </c>
      <c r="Q7020" s="60" t="s">
        <v>6675</v>
      </c>
      <c r="R7020" s="60">
        <v>235</v>
      </c>
      <c r="S7020" s="62">
        <v>21</v>
      </c>
      <c r="U7020" s="54" t="s">
        <v>15</v>
      </c>
      <c r="V7020" s="50" t="s">
        <v>20</v>
      </c>
      <c r="X7020" s="48"/>
    </row>
    <row r="7021" spans="1:24" s="60" customFormat="1" x14ac:dyDescent="0.2">
      <c r="A7021" s="60">
        <v>33</v>
      </c>
      <c r="B7021" s="61" t="s">
        <v>4658</v>
      </c>
      <c r="C7021" s="61">
        <v>3301</v>
      </c>
      <c r="D7021" s="61" t="s">
        <v>6490</v>
      </c>
      <c r="G7021" s="62"/>
      <c r="J7021" s="51" t="s">
        <v>20</v>
      </c>
      <c r="M7021" s="62"/>
      <c r="P7021" s="51" t="s">
        <v>20</v>
      </c>
      <c r="Q7021" s="60" t="s">
        <v>6676</v>
      </c>
      <c r="R7021" s="60">
        <v>236</v>
      </c>
      <c r="S7021" s="62">
        <v>6</v>
      </c>
      <c r="U7021" s="54" t="s">
        <v>15</v>
      </c>
      <c r="V7021" s="50" t="s">
        <v>20</v>
      </c>
      <c r="X7021" s="48"/>
    </row>
    <row r="7022" spans="1:24" s="60" customFormat="1" x14ac:dyDescent="0.2">
      <c r="A7022" s="60">
        <v>33</v>
      </c>
      <c r="B7022" s="61" t="s">
        <v>4658</v>
      </c>
      <c r="C7022" s="61">
        <v>3301</v>
      </c>
      <c r="D7022" s="61" t="s">
        <v>6490</v>
      </c>
      <c r="G7022" s="62"/>
      <c r="J7022" s="51" t="s">
        <v>20</v>
      </c>
      <c r="M7022" s="62"/>
      <c r="P7022" s="51" t="s">
        <v>20</v>
      </c>
      <c r="Q7022" s="60" t="s">
        <v>6677</v>
      </c>
      <c r="R7022" s="60">
        <v>237</v>
      </c>
      <c r="S7022" s="62">
        <v>836</v>
      </c>
      <c r="U7022" s="54" t="s">
        <v>15</v>
      </c>
      <c r="V7022" s="50" t="s">
        <v>16</v>
      </c>
      <c r="X7022" s="48"/>
    </row>
    <row r="7023" spans="1:24" s="60" customFormat="1" x14ac:dyDescent="0.2">
      <c r="A7023" s="60">
        <v>33</v>
      </c>
      <c r="B7023" s="61" t="s">
        <v>4658</v>
      </c>
      <c r="C7023" s="61">
        <v>3301</v>
      </c>
      <c r="D7023" s="61" t="s">
        <v>6490</v>
      </c>
      <c r="G7023" s="62"/>
      <c r="J7023" s="51" t="s">
        <v>20</v>
      </c>
      <c r="M7023" s="62"/>
      <c r="P7023" s="51" t="s">
        <v>20</v>
      </c>
      <c r="Q7023" s="60" t="s">
        <v>6678</v>
      </c>
      <c r="R7023" s="60">
        <v>238</v>
      </c>
      <c r="S7023" s="62">
        <v>20</v>
      </c>
      <c r="U7023" s="54" t="s">
        <v>15</v>
      </c>
      <c r="V7023" s="50" t="s">
        <v>20</v>
      </c>
      <c r="X7023" s="48"/>
    </row>
    <row r="7024" spans="1:24" s="60" customFormat="1" x14ac:dyDescent="0.2">
      <c r="A7024" s="60">
        <v>33</v>
      </c>
      <c r="B7024" s="61" t="s">
        <v>4658</v>
      </c>
      <c r="C7024" s="61">
        <v>3301</v>
      </c>
      <c r="D7024" s="61" t="s">
        <v>6490</v>
      </c>
      <c r="G7024" s="62"/>
      <c r="J7024" s="51" t="s">
        <v>20</v>
      </c>
      <c r="M7024" s="62"/>
      <c r="P7024" s="51" t="s">
        <v>20</v>
      </c>
      <c r="Q7024" s="60" t="s">
        <v>6679</v>
      </c>
      <c r="R7024" s="60">
        <v>239</v>
      </c>
      <c r="S7024" s="62">
        <v>11</v>
      </c>
      <c r="U7024" s="54" t="s">
        <v>15</v>
      </c>
      <c r="V7024" s="50" t="s">
        <v>20</v>
      </c>
      <c r="X7024" s="48"/>
    </row>
    <row r="7025" spans="1:24" s="60" customFormat="1" x14ac:dyDescent="0.2">
      <c r="A7025" s="60">
        <v>33</v>
      </c>
      <c r="B7025" s="61" t="s">
        <v>4658</v>
      </c>
      <c r="C7025" s="61">
        <v>3301</v>
      </c>
      <c r="D7025" s="61" t="s">
        <v>6490</v>
      </c>
      <c r="G7025" s="62"/>
      <c r="J7025" s="51" t="s">
        <v>20</v>
      </c>
      <c r="M7025" s="62"/>
      <c r="P7025" s="51" t="s">
        <v>20</v>
      </c>
      <c r="Q7025" s="60" t="s">
        <v>6680</v>
      </c>
      <c r="R7025" s="60">
        <v>240</v>
      </c>
      <c r="S7025" s="62">
        <v>20</v>
      </c>
      <c r="U7025" s="54" t="s">
        <v>15</v>
      </c>
      <c r="V7025" s="50" t="s">
        <v>20</v>
      </c>
      <c r="X7025" s="48"/>
    </row>
    <row r="7026" spans="1:24" s="60" customFormat="1" x14ac:dyDescent="0.2">
      <c r="A7026" s="60">
        <v>33</v>
      </c>
      <c r="B7026" s="61" t="s">
        <v>4658</v>
      </c>
      <c r="C7026" s="61">
        <v>3301</v>
      </c>
      <c r="D7026" s="61" t="s">
        <v>6490</v>
      </c>
      <c r="G7026" s="62"/>
      <c r="J7026" s="51" t="s">
        <v>20</v>
      </c>
      <c r="M7026" s="62"/>
      <c r="P7026" s="51" t="s">
        <v>20</v>
      </c>
      <c r="Q7026" s="60" t="s">
        <v>6681</v>
      </c>
      <c r="R7026" s="60">
        <v>241</v>
      </c>
      <c r="S7026" s="62">
        <v>12</v>
      </c>
      <c r="U7026" s="54" t="s">
        <v>15</v>
      </c>
      <c r="V7026" s="50" t="s">
        <v>20</v>
      </c>
      <c r="X7026" s="48"/>
    </row>
    <row r="7027" spans="1:24" s="60" customFormat="1" x14ac:dyDescent="0.2">
      <c r="A7027" s="60">
        <v>33</v>
      </c>
      <c r="B7027" s="61" t="s">
        <v>4658</v>
      </c>
      <c r="C7027" s="61">
        <v>3301</v>
      </c>
      <c r="D7027" s="61" t="s">
        <v>6490</v>
      </c>
      <c r="G7027" s="62"/>
      <c r="J7027" s="51" t="s">
        <v>20</v>
      </c>
      <c r="M7027" s="62"/>
      <c r="P7027" s="51" t="s">
        <v>20</v>
      </c>
      <c r="Q7027" s="60" t="s">
        <v>3764</v>
      </c>
      <c r="R7027" s="60">
        <v>242</v>
      </c>
      <c r="S7027" s="62">
        <v>30</v>
      </c>
      <c r="U7027" s="54" t="s">
        <v>15</v>
      </c>
      <c r="V7027" s="50" t="s">
        <v>20</v>
      </c>
      <c r="X7027" s="48"/>
    </row>
    <row r="7028" spans="1:24" s="60" customFormat="1" x14ac:dyDescent="0.2">
      <c r="A7028" s="60">
        <v>33</v>
      </c>
      <c r="B7028" s="61" t="s">
        <v>4658</v>
      </c>
      <c r="C7028" s="61">
        <v>3301</v>
      </c>
      <c r="D7028" s="61" t="s">
        <v>6490</v>
      </c>
      <c r="G7028" s="62"/>
      <c r="J7028" s="51" t="s">
        <v>20</v>
      </c>
      <c r="M7028" s="62"/>
      <c r="P7028" s="51" t="s">
        <v>20</v>
      </c>
      <c r="Q7028" s="60" t="s">
        <v>6682</v>
      </c>
      <c r="R7028" s="60">
        <v>243</v>
      </c>
      <c r="S7028" s="62">
        <v>15</v>
      </c>
      <c r="U7028" s="54" t="s">
        <v>15</v>
      </c>
      <c r="V7028" s="50" t="s">
        <v>20</v>
      </c>
      <c r="X7028" s="48"/>
    </row>
    <row r="7029" spans="1:24" s="60" customFormat="1" x14ac:dyDescent="0.2">
      <c r="A7029" s="60">
        <v>33</v>
      </c>
      <c r="B7029" s="61" t="s">
        <v>4658</v>
      </c>
      <c r="C7029" s="61">
        <v>3301</v>
      </c>
      <c r="D7029" s="61" t="s">
        <v>6490</v>
      </c>
      <c r="G7029" s="62"/>
      <c r="J7029" s="51" t="s">
        <v>20</v>
      </c>
      <c r="M7029" s="62"/>
      <c r="P7029" s="51" t="s">
        <v>20</v>
      </c>
      <c r="Q7029" s="60" t="s">
        <v>6683</v>
      </c>
      <c r="R7029" s="60">
        <v>244</v>
      </c>
      <c r="S7029" s="62">
        <v>30</v>
      </c>
      <c r="U7029" s="54" t="s">
        <v>15</v>
      </c>
      <c r="V7029" s="50" t="s">
        <v>20</v>
      </c>
      <c r="X7029" s="48"/>
    </row>
    <row r="7030" spans="1:24" s="60" customFormat="1" x14ac:dyDescent="0.2">
      <c r="A7030" s="60">
        <v>33</v>
      </c>
      <c r="B7030" s="61" t="s">
        <v>4658</v>
      </c>
      <c r="C7030" s="61">
        <v>3301</v>
      </c>
      <c r="D7030" s="61" t="s">
        <v>6490</v>
      </c>
      <c r="G7030" s="62"/>
      <c r="J7030" s="51" t="s">
        <v>20</v>
      </c>
      <c r="M7030" s="62"/>
      <c r="P7030" s="51" t="s">
        <v>20</v>
      </c>
      <c r="Q7030" s="60" t="s">
        <v>6684</v>
      </c>
      <c r="R7030" s="60">
        <v>245</v>
      </c>
      <c r="S7030" s="62">
        <v>10</v>
      </c>
      <c r="U7030" s="54" t="s">
        <v>15</v>
      </c>
      <c r="V7030" s="50" t="s">
        <v>20</v>
      </c>
      <c r="X7030" s="48"/>
    </row>
    <row r="7031" spans="1:24" s="60" customFormat="1" x14ac:dyDescent="0.2">
      <c r="A7031" s="60">
        <v>33</v>
      </c>
      <c r="B7031" s="61" t="s">
        <v>4658</v>
      </c>
      <c r="C7031" s="61">
        <v>3301</v>
      </c>
      <c r="D7031" s="61" t="s">
        <v>6490</v>
      </c>
      <c r="G7031" s="62"/>
      <c r="J7031" s="51" t="s">
        <v>20</v>
      </c>
      <c r="M7031" s="62"/>
      <c r="P7031" s="51" t="s">
        <v>20</v>
      </c>
      <c r="Q7031" s="60" t="s">
        <v>6685</v>
      </c>
      <c r="R7031" s="60">
        <v>246</v>
      </c>
      <c r="S7031" s="62">
        <v>40</v>
      </c>
      <c r="U7031" s="54" t="s">
        <v>15</v>
      </c>
      <c r="V7031" s="50" t="s">
        <v>20</v>
      </c>
      <c r="X7031" s="48"/>
    </row>
    <row r="7032" spans="1:24" s="60" customFormat="1" x14ac:dyDescent="0.2">
      <c r="A7032" s="60">
        <v>33</v>
      </c>
      <c r="B7032" s="61" t="s">
        <v>4658</v>
      </c>
      <c r="C7032" s="61">
        <v>3301</v>
      </c>
      <c r="D7032" s="61" t="s">
        <v>6490</v>
      </c>
      <c r="G7032" s="62"/>
      <c r="J7032" s="51" t="s">
        <v>20</v>
      </c>
      <c r="M7032" s="62"/>
      <c r="P7032" s="51" t="s">
        <v>20</v>
      </c>
      <c r="Q7032" s="60" t="s">
        <v>6686</v>
      </c>
      <c r="R7032" s="60">
        <v>247</v>
      </c>
      <c r="S7032" s="62">
        <v>12</v>
      </c>
      <c r="U7032" s="54" t="s">
        <v>15</v>
      </c>
      <c r="V7032" s="50" t="s">
        <v>20</v>
      </c>
      <c r="X7032" s="48"/>
    </row>
    <row r="7033" spans="1:24" s="60" customFormat="1" x14ac:dyDescent="0.2">
      <c r="A7033" s="60">
        <v>33</v>
      </c>
      <c r="B7033" s="61" t="s">
        <v>4658</v>
      </c>
      <c r="C7033" s="61">
        <v>3301</v>
      </c>
      <c r="D7033" s="61" t="s">
        <v>6490</v>
      </c>
      <c r="G7033" s="62"/>
      <c r="J7033" s="51" t="s">
        <v>20</v>
      </c>
      <c r="M7033" s="62"/>
      <c r="P7033" s="51" t="s">
        <v>20</v>
      </c>
      <c r="Q7033" s="60" t="s">
        <v>6687</v>
      </c>
      <c r="R7033" s="60">
        <v>248</v>
      </c>
      <c r="S7033" s="62">
        <v>20</v>
      </c>
      <c r="U7033" s="54" t="s">
        <v>15</v>
      </c>
      <c r="V7033" s="50" t="s">
        <v>20</v>
      </c>
      <c r="X7033" s="48"/>
    </row>
    <row r="7034" spans="1:24" s="60" customFormat="1" x14ac:dyDescent="0.2">
      <c r="A7034" s="60">
        <v>33</v>
      </c>
      <c r="B7034" s="61" t="s">
        <v>4658</v>
      </c>
      <c r="C7034" s="61">
        <v>3301</v>
      </c>
      <c r="D7034" s="61" t="s">
        <v>6490</v>
      </c>
      <c r="G7034" s="62"/>
      <c r="J7034" s="51" t="s">
        <v>20</v>
      </c>
      <c r="M7034" s="62"/>
      <c r="P7034" s="51" t="s">
        <v>20</v>
      </c>
      <c r="Q7034" s="60" t="s">
        <v>6688</v>
      </c>
      <c r="R7034" s="60">
        <v>249</v>
      </c>
      <c r="S7034" s="62">
        <v>38</v>
      </c>
      <c r="U7034" s="54" t="s">
        <v>15</v>
      </c>
      <c r="V7034" s="50" t="s">
        <v>20</v>
      </c>
      <c r="X7034" s="48"/>
    </row>
    <row r="7035" spans="1:24" s="60" customFormat="1" x14ac:dyDescent="0.2">
      <c r="A7035" s="60">
        <v>33</v>
      </c>
      <c r="B7035" s="61" t="s">
        <v>4658</v>
      </c>
      <c r="C7035" s="61">
        <v>3301</v>
      </c>
      <c r="D7035" s="61" t="s">
        <v>6490</v>
      </c>
      <c r="G7035" s="62"/>
      <c r="J7035" s="51" t="s">
        <v>20</v>
      </c>
      <c r="M7035" s="62"/>
      <c r="P7035" s="51" t="s">
        <v>20</v>
      </c>
      <c r="Q7035" s="60" t="s">
        <v>3901</v>
      </c>
      <c r="R7035" s="60">
        <v>250</v>
      </c>
      <c r="S7035" s="62">
        <v>10</v>
      </c>
      <c r="U7035" s="54" t="s">
        <v>15</v>
      </c>
      <c r="V7035" s="50" t="s">
        <v>20</v>
      </c>
      <c r="X7035" s="48"/>
    </row>
    <row r="7036" spans="1:24" s="60" customFormat="1" x14ac:dyDescent="0.2">
      <c r="A7036" s="60">
        <v>33</v>
      </c>
      <c r="B7036" s="61" t="s">
        <v>4658</v>
      </c>
      <c r="C7036" s="61">
        <v>3301</v>
      </c>
      <c r="D7036" s="61" t="s">
        <v>6490</v>
      </c>
      <c r="G7036" s="62"/>
      <c r="J7036" s="51" t="s">
        <v>20</v>
      </c>
      <c r="M7036" s="62"/>
      <c r="P7036" s="51" t="s">
        <v>20</v>
      </c>
      <c r="Q7036" s="60" t="s">
        <v>6689</v>
      </c>
      <c r="R7036" s="60">
        <v>251</v>
      </c>
      <c r="S7036" s="62">
        <v>35</v>
      </c>
      <c r="U7036" s="54" t="s">
        <v>15</v>
      </c>
      <c r="V7036" s="50" t="s">
        <v>20</v>
      </c>
      <c r="X7036" s="48"/>
    </row>
    <row r="7037" spans="1:24" s="60" customFormat="1" x14ac:dyDescent="0.2">
      <c r="A7037" s="60">
        <v>33</v>
      </c>
      <c r="B7037" s="61" t="s">
        <v>4658</v>
      </c>
      <c r="C7037" s="61">
        <v>3301</v>
      </c>
      <c r="D7037" s="61" t="s">
        <v>6490</v>
      </c>
      <c r="G7037" s="62"/>
      <c r="J7037" s="51" t="s">
        <v>20</v>
      </c>
      <c r="M7037" s="62"/>
      <c r="P7037" s="51" t="s">
        <v>20</v>
      </c>
      <c r="Q7037" s="60" t="s">
        <v>6690</v>
      </c>
      <c r="R7037" s="60">
        <v>252</v>
      </c>
      <c r="S7037" s="62">
        <v>40</v>
      </c>
      <c r="U7037" s="54" t="s">
        <v>15</v>
      </c>
      <c r="V7037" s="50" t="s">
        <v>20</v>
      </c>
      <c r="X7037" s="48"/>
    </row>
    <row r="7038" spans="1:24" s="60" customFormat="1" x14ac:dyDescent="0.2">
      <c r="A7038" s="60">
        <v>33</v>
      </c>
      <c r="B7038" s="61" t="s">
        <v>4658</v>
      </c>
      <c r="C7038" s="61">
        <v>3301</v>
      </c>
      <c r="D7038" s="61" t="s">
        <v>6490</v>
      </c>
      <c r="G7038" s="62"/>
      <c r="J7038" s="51" t="s">
        <v>20</v>
      </c>
      <c r="M7038" s="62"/>
      <c r="P7038" s="51" t="s">
        <v>20</v>
      </c>
      <c r="Q7038" s="60" t="s">
        <v>6691</v>
      </c>
      <c r="R7038" s="60">
        <v>253</v>
      </c>
      <c r="S7038" s="62">
        <v>30</v>
      </c>
      <c r="U7038" s="54" t="s">
        <v>15</v>
      </c>
      <c r="V7038" s="50" t="s">
        <v>20</v>
      </c>
      <c r="X7038" s="48"/>
    </row>
    <row r="7039" spans="1:24" s="60" customFormat="1" x14ac:dyDescent="0.2">
      <c r="A7039" s="60">
        <v>33</v>
      </c>
      <c r="B7039" s="61" t="s">
        <v>4658</v>
      </c>
      <c r="C7039" s="61">
        <v>3301</v>
      </c>
      <c r="D7039" s="61" t="s">
        <v>6490</v>
      </c>
      <c r="G7039" s="62"/>
      <c r="J7039" s="51" t="s">
        <v>20</v>
      </c>
      <c r="M7039" s="62"/>
      <c r="P7039" s="51" t="s">
        <v>20</v>
      </c>
      <c r="Q7039" s="60" t="s">
        <v>6692</v>
      </c>
      <c r="R7039" s="60">
        <v>254</v>
      </c>
      <c r="S7039" s="62">
        <v>23</v>
      </c>
      <c r="U7039" s="54" t="s">
        <v>15</v>
      </c>
      <c r="V7039" s="50" t="s">
        <v>20</v>
      </c>
      <c r="X7039" s="48"/>
    </row>
    <row r="7040" spans="1:24" s="60" customFormat="1" x14ac:dyDescent="0.2">
      <c r="A7040" s="60">
        <v>33</v>
      </c>
      <c r="B7040" s="61" t="s">
        <v>4658</v>
      </c>
      <c r="C7040" s="61">
        <v>3301</v>
      </c>
      <c r="D7040" s="61" t="s">
        <v>6490</v>
      </c>
      <c r="G7040" s="62"/>
      <c r="J7040" s="51" t="s">
        <v>20</v>
      </c>
      <c r="M7040" s="62"/>
      <c r="P7040" s="51" t="s">
        <v>20</v>
      </c>
      <c r="Q7040" s="60" t="s">
        <v>3117</v>
      </c>
      <c r="R7040" s="60">
        <v>255</v>
      </c>
      <c r="S7040" s="62">
        <v>30</v>
      </c>
      <c r="U7040" s="54" t="s">
        <v>15</v>
      </c>
      <c r="V7040" s="50" t="s">
        <v>20</v>
      </c>
      <c r="X7040" s="48"/>
    </row>
    <row r="7041" spans="1:24" s="60" customFormat="1" x14ac:dyDescent="0.2">
      <c r="A7041" s="60">
        <v>33</v>
      </c>
      <c r="B7041" s="61" t="s">
        <v>4658</v>
      </c>
      <c r="C7041" s="61">
        <v>3301</v>
      </c>
      <c r="D7041" s="61" t="s">
        <v>6490</v>
      </c>
      <c r="G7041" s="62"/>
      <c r="J7041" s="51" t="s">
        <v>20</v>
      </c>
      <c r="M7041" s="62"/>
      <c r="P7041" s="51" t="s">
        <v>20</v>
      </c>
      <c r="Q7041" s="60" t="s">
        <v>6693</v>
      </c>
      <c r="R7041" s="60">
        <v>256</v>
      </c>
      <c r="S7041" s="62">
        <v>30</v>
      </c>
      <c r="U7041" s="54" t="s">
        <v>15</v>
      </c>
      <c r="V7041" s="50" t="s">
        <v>20</v>
      </c>
      <c r="X7041" s="48"/>
    </row>
    <row r="7042" spans="1:24" s="60" customFormat="1" x14ac:dyDescent="0.2">
      <c r="A7042" s="60">
        <v>33</v>
      </c>
      <c r="B7042" s="61" t="s">
        <v>4658</v>
      </c>
      <c r="C7042" s="61">
        <v>3301</v>
      </c>
      <c r="D7042" s="61" t="s">
        <v>6490</v>
      </c>
      <c r="G7042" s="62"/>
      <c r="J7042" s="51" t="s">
        <v>20</v>
      </c>
      <c r="M7042" s="62"/>
      <c r="P7042" s="51" t="s">
        <v>20</v>
      </c>
      <c r="Q7042" s="60" t="s">
        <v>6694</v>
      </c>
      <c r="R7042" s="60">
        <v>257</v>
      </c>
      <c r="S7042" s="62">
        <v>50</v>
      </c>
      <c r="U7042" s="54" t="s">
        <v>15</v>
      </c>
      <c r="V7042" s="50" t="s">
        <v>20</v>
      </c>
      <c r="X7042" s="48"/>
    </row>
    <row r="7043" spans="1:24" s="60" customFormat="1" x14ac:dyDescent="0.2">
      <c r="A7043" s="60">
        <v>33</v>
      </c>
      <c r="B7043" s="61" t="s">
        <v>4658</v>
      </c>
      <c r="C7043" s="61">
        <v>3301</v>
      </c>
      <c r="D7043" s="61" t="s">
        <v>6490</v>
      </c>
      <c r="G7043" s="62"/>
      <c r="J7043" s="51" t="s">
        <v>20</v>
      </c>
      <c r="M7043" s="62"/>
      <c r="P7043" s="51" t="s">
        <v>20</v>
      </c>
      <c r="Q7043" s="60" t="s">
        <v>6695</v>
      </c>
      <c r="R7043" s="60">
        <v>258</v>
      </c>
      <c r="S7043" s="62">
        <v>17</v>
      </c>
      <c r="U7043" s="54" t="s">
        <v>15</v>
      </c>
      <c r="V7043" s="50" t="s">
        <v>20</v>
      </c>
      <c r="X7043" s="48"/>
    </row>
    <row r="7044" spans="1:24" s="60" customFormat="1" x14ac:dyDescent="0.2">
      <c r="A7044" s="60">
        <v>33</v>
      </c>
      <c r="B7044" s="61" t="s">
        <v>4658</v>
      </c>
      <c r="C7044" s="61">
        <v>3301</v>
      </c>
      <c r="D7044" s="61" t="s">
        <v>6490</v>
      </c>
      <c r="G7044" s="62"/>
      <c r="J7044" s="51" t="s">
        <v>20</v>
      </c>
      <c r="M7044" s="62"/>
      <c r="P7044" s="51" t="s">
        <v>20</v>
      </c>
      <c r="Q7044" s="60" t="s">
        <v>6696</v>
      </c>
      <c r="R7044" s="60">
        <v>259</v>
      </c>
      <c r="S7044" s="62">
        <v>10</v>
      </c>
      <c r="U7044" s="54" t="s">
        <v>15</v>
      </c>
      <c r="V7044" s="50" t="s">
        <v>20</v>
      </c>
      <c r="X7044" s="48"/>
    </row>
    <row r="7045" spans="1:24" s="60" customFormat="1" x14ac:dyDescent="0.2">
      <c r="A7045" s="60">
        <v>33</v>
      </c>
      <c r="B7045" s="61" t="s">
        <v>4658</v>
      </c>
      <c r="C7045" s="61">
        <v>3301</v>
      </c>
      <c r="D7045" s="61" t="s">
        <v>6490</v>
      </c>
      <c r="G7045" s="62"/>
      <c r="J7045" s="51" t="s">
        <v>20</v>
      </c>
      <c r="M7045" s="62"/>
      <c r="P7045" s="51" t="s">
        <v>20</v>
      </c>
      <c r="Q7045" s="60" t="s">
        <v>6697</v>
      </c>
      <c r="R7045" s="60">
        <v>260</v>
      </c>
      <c r="S7045" s="62">
        <v>15</v>
      </c>
      <c r="U7045" s="54" t="s">
        <v>15</v>
      </c>
      <c r="V7045" s="50" t="s">
        <v>20</v>
      </c>
      <c r="X7045" s="48"/>
    </row>
    <row r="7046" spans="1:24" s="60" customFormat="1" x14ac:dyDescent="0.2">
      <c r="A7046" s="60">
        <v>33</v>
      </c>
      <c r="B7046" s="61" t="s">
        <v>4658</v>
      </c>
      <c r="C7046" s="61">
        <v>3301</v>
      </c>
      <c r="D7046" s="61" t="s">
        <v>6490</v>
      </c>
      <c r="G7046" s="62"/>
      <c r="J7046" s="51" t="s">
        <v>20</v>
      </c>
      <c r="M7046" s="62"/>
      <c r="P7046" s="51" t="s">
        <v>20</v>
      </c>
      <c r="Q7046" s="60" t="s">
        <v>6698</v>
      </c>
      <c r="R7046" s="60">
        <v>261</v>
      </c>
      <c r="S7046" s="62">
        <v>125</v>
      </c>
      <c r="U7046" s="54" t="s">
        <v>15</v>
      </c>
      <c r="V7046" s="50" t="s">
        <v>20</v>
      </c>
      <c r="X7046" s="48"/>
    </row>
    <row r="7047" spans="1:24" s="60" customFormat="1" x14ac:dyDescent="0.2">
      <c r="A7047" s="60">
        <v>33</v>
      </c>
      <c r="B7047" s="61" t="s">
        <v>4658</v>
      </c>
      <c r="C7047" s="61">
        <v>3301</v>
      </c>
      <c r="D7047" s="61" t="s">
        <v>6490</v>
      </c>
      <c r="G7047" s="62"/>
      <c r="J7047" s="51" t="s">
        <v>20</v>
      </c>
      <c r="M7047" s="62"/>
      <c r="P7047" s="51" t="s">
        <v>20</v>
      </c>
      <c r="Q7047" s="60" t="s">
        <v>6699</v>
      </c>
      <c r="R7047" s="60">
        <v>262</v>
      </c>
      <c r="S7047" s="62">
        <v>242</v>
      </c>
      <c r="U7047" s="54" t="s">
        <v>15</v>
      </c>
      <c r="V7047" s="50" t="s">
        <v>16</v>
      </c>
      <c r="X7047" s="48"/>
    </row>
    <row r="7048" spans="1:24" s="60" customFormat="1" x14ac:dyDescent="0.2">
      <c r="A7048" s="60">
        <v>33</v>
      </c>
      <c r="B7048" s="61" t="s">
        <v>4658</v>
      </c>
      <c r="C7048" s="61">
        <v>3301</v>
      </c>
      <c r="D7048" s="61" t="s">
        <v>6490</v>
      </c>
      <c r="G7048" s="62"/>
      <c r="J7048" s="51" t="s">
        <v>20</v>
      </c>
      <c r="M7048" s="62"/>
      <c r="P7048" s="51" t="s">
        <v>20</v>
      </c>
      <c r="Q7048" s="60" t="s">
        <v>6699</v>
      </c>
      <c r="R7048" s="60">
        <v>263</v>
      </c>
      <c r="S7048" s="62">
        <v>7</v>
      </c>
      <c r="U7048" s="54" t="s">
        <v>15</v>
      </c>
      <c r="V7048" s="50"/>
      <c r="X7048" s="48"/>
    </row>
    <row r="7049" spans="1:24" s="60" customFormat="1" x14ac:dyDescent="0.2">
      <c r="A7049" s="60">
        <v>33</v>
      </c>
      <c r="B7049" s="61" t="s">
        <v>4658</v>
      </c>
      <c r="C7049" s="61">
        <v>3301</v>
      </c>
      <c r="D7049" s="61" t="s">
        <v>6490</v>
      </c>
      <c r="G7049" s="62"/>
      <c r="J7049" s="51" t="s">
        <v>20</v>
      </c>
      <c r="M7049" s="62"/>
      <c r="P7049" s="51" t="s">
        <v>20</v>
      </c>
      <c r="Q7049" s="60" t="s">
        <v>6700</v>
      </c>
      <c r="R7049" s="60">
        <v>264</v>
      </c>
      <c r="S7049" s="62">
        <v>21</v>
      </c>
      <c r="U7049" s="54" t="s">
        <v>15</v>
      </c>
      <c r="V7049" s="50" t="s">
        <v>20</v>
      </c>
      <c r="X7049" s="48"/>
    </row>
    <row r="7050" spans="1:24" s="60" customFormat="1" x14ac:dyDescent="0.2">
      <c r="A7050" s="60">
        <v>33</v>
      </c>
      <c r="B7050" s="61" t="s">
        <v>4658</v>
      </c>
      <c r="C7050" s="61">
        <v>3301</v>
      </c>
      <c r="D7050" s="61" t="s">
        <v>6490</v>
      </c>
      <c r="G7050" s="62"/>
      <c r="J7050" s="51" t="s">
        <v>20</v>
      </c>
      <c r="M7050" s="62"/>
      <c r="P7050" s="51" t="s">
        <v>20</v>
      </c>
      <c r="Q7050" s="60" t="s">
        <v>6701</v>
      </c>
      <c r="R7050" s="60">
        <v>265</v>
      </c>
      <c r="S7050" s="62">
        <v>25</v>
      </c>
      <c r="U7050" s="54" t="s">
        <v>15</v>
      </c>
      <c r="V7050" s="50" t="s">
        <v>20</v>
      </c>
      <c r="X7050" s="48"/>
    </row>
    <row r="7051" spans="1:24" s="60" customFormat="1" x14ac:dyDescent="0.2">
      <c r="A7051" s="60">
        <v>33</v>
      </c>
      <c r="B7051" s="61" t="s">
        <v>4658</v>
      </c>
      <c r="C7051" s="61">
        <v>3301</v>
      </c>
      <c r="D7051" s="61" t="s">
        <v>6490</v>
      </c>
      <c r="G7051" s="62"/>
      <c r="J7051" s="51" t="s">
        <v>20</v>
      </c>
      <c r="M7051" s="62"/>
      <c r="P7051" s="51" t="s">
        <v>20</v>
      </c>
      <c r="Q7051" s="60" t="s">
        <v>6702</v>
      </c>
      <c r="R7051" s="60">
        <v>266</v>
      </c>
      <c r="S7051" s="62">
        <v>40</v>
      </c>
      <c r="U7051" s="54" t="s">
        <v>15</v>
      </c>
      <c r="V7051" s="50" t="s">
        <v>20</v>
      </c>
      <c r="X7051" s="48"/>
    </row>
    <row r="7052" spans="1:24" s="60" customFormat="1" x14ac:dyDescent="0.2">
      <c r="A7052" s="60">
        <v>33</v>
      </c>
      <c r="B7052" s="61" t="s">
        <v>4658</v>
      </c>
      <c r="C7052" s="61">
        <v>3301</v>
      </c>
      <c r="D7052" s="61" t="s">
        <v>6490</v>
      </c>
      <c r="G7052" s="62"/>
      <c r="J7052" s="51" t="s">
        <v>20</v>
      </c>
      <c r="M7052" s="62"/>
      <c r="P7052" s="51" t="s">
        <v>20</v>
      </c>
      <c r="Q7052" s="60" t="s">
        <v>6703</v>
      </c>
      <c r="R7052" s="60">
        <v>267</v>
      </c>
      <c r="S7052" s="62">
        <v>72</v>
      </c>
      <c r="U7052" s="54" t="s">
        <v>15</v>
      </c>
      <c r="V7052" s="50" t="s">
        <v>20</v>
      </c>
      <c r="X7052" s="48"/>
    </row>
    <row r="7053" spans="1:24" s="60" customFormat="1" x14ac:dyDescent="0.2">
      <c r="A7053" s="60">
        <v>33</v>
      </c>
      <c r="B7053" s="61" t="s">
        <v>4658</v>
      </c>
      <c r="C7053" s="61">
        <v>3301</v>
      </c>
      <c r="D7053" s="61" t="s">
        <v>6490</v>
      </c>
      <c r="G7053" s="62"/>
      <c r="J7053" s="51" t="s">
        <v>20</v>
      </c>
      <c r="M7053" s="62"/>
      <c r="P7053" s="51" t="s">
        <v>20</v>
      </c>
      <c r="Q7053" s="60" t="s">
        <v>6704</v>
      </c>
      <c r="R7053" s="60">
        <v>268</v>
      </c>
      <c r="S7053" s="62">
        <v>7</v>
      </c>
      <c r="U7053" s="54" t="s">
        <v>15</v>
      </c>
      <c r="V7053" s="50" t="s">
        <v>20</v>
      </c>
      <c r="X7053" s="48"/>
    </row>
    <row r="7054" spans="1:24" s="60" customFormat="1" x14ac:dyDescent="0.2">
      <c r="A7054" s="60">
        <v>33</v>
      </c>
      <c r="B7054" s="61" t="s">
        <v>4658</v>
      </c>
      <c r="C7054" s="61">
        <v>3301</v>
      </c>
      <c r="D7054" s="61" t="s">
        <v>6490</v>
      </c>
      <c r="G7054" s="62"/>
      <c r="J7054" s="51" t="s">
        <v>20</v>
      </c>
      <c r="M7054" s="62"/>
      <c r="P7054" s="51" t="s">
        <v>20</v>
      </c>
      <c r="Q7054" s="60" t="s">
        <v>6705</v>
      </c>
      <c r="R7054" s="60">
        <v>269</v>
      </c>
      <c r="S7054" s="62">
        <v>25</v>
      </c>
      <c r="U7054" s="54" t="s">
        <v>15</v>
      </c>
      <c r="V7054" s="50" t="s">
        <v>20</v>
      </c>
      <c r="X7054" s="48"/>
    </row>
    <row r="7055" spans="1:24" s="60" customFormat="1" x14ac:dyDescent="0.2">
      <c r="A7055" s="60">
        <v>33</v>
      </c>
      <c r="B7055" s="61" t="s">
        <v>4658</v>
      </c>
      <c r="C7055" s="61">
        <v>3301</v>
      </c>
      <c r="D7055" s="61" t="s">
        <v>6490</v>
      </c>
      <c r="G7055" s="62"/>
      <c r="J7055" s="51" t="s">
        <v>20</v>
      </c>
      <c r="M7055" s="62"/>
      <c r="P7055" s="51" t="s">
        <v>20</v>
      </c>
      <c r="Q7055" s="60" t="s">
        <v>6706</v>
      </c>
      <c r="R7055" s="60">
        <v>270</v>
      </c>
      <c r="S7055" s="62">
        <v>5</v>
      </c>
      <c r="U7055" s="54" t="s">
        <v>15</v>
      </c>
      <c r="V7055" s="50" t="s">
        <v>20</v>
      </c>
      <c r="X7055" s="48"/>
    </row>
    <row r="7056" spans="1:24" s="60" customFormat="1" x14ac:dyDescent="0.2">
      <c r="A7056" s="60">
        <v>33</v>
      </c>
      <c r="B7056" s="61" t="s">
        <v>4658</v>
      </c>
      <c r="C7056" s="61">
        <v>3301</v>
      </c>
      <c r="D7056" s="61" t="s">
        <v>6490</v>
      </c>
      <c r="G7056" s="62"/>
      <c r="J7056" s="51" t="s">
        <v>20</v>
      </c>
      <c r="M7056" s="62"/>
      <c r="P7056" s="51" t="s">
        <v>20</v>
      </c>
      <c r="Q7056" s="60" t="s">
        <v>6707</v>
      </c>
      <c r="R7056" s="60">
        <v>271</v>
      </c>
      <c r="S7056" s="62">
        <v>7</v>
      </c>
      <c r="U7056" s="54" t="s">
        <v>15</v>
      </c>
      <c r="V7056" s="50" t="s">
        <v>20</v>
      </c>
      <c r="X7056" s="48"/>
    </row>
    <row r="7057" spans="1:24" s="60" customFormat="1" x14ac:dyDescent="0.2">
      <c r="A7057" s="60">
        <v>33</v>
      </c>
      <c r="B7057" s="61" t="s">
        <v>4658</v>
      </c>
      <c r="C7057" s="61">
        <v>3301</v>
      </c>
      <c r="D7057" s="61" t="s">
        <v>6490</v>
      </c>
      <c r="G7057" s="62"/>
      <c r="J7057" s="51" t="s">
        <v>20</v>
      </c>
      <c r="M7057" s="62"/>
      <c r="P7057" s="51" t="s">
        <v>20</v>
      </c>
      <c r="Q7057" s="60" t="s">
        <v>6708</v>
      </c>
      <c r="R7057" s="60">
        <v>272</v>
      </c>
      <c r="S7057" s="62">
        <v>9</v>
      </c>
      <c r="U7057" s="54" t="s">
        <v>15</v>
      </c>
      <c r="V7057" s="50" t="s">
        <v>20</v>
      </c>
      <c r="X7057" s="48"/>
    </row>
    <row r="7058" spans="1:24" s="60" customFormat="1" x14ac:dyDescent="0.2">
      <c r="A7058" s="60">
        <v>33</v>
      </c>
      <c r="B7058" s="61" t="s">
        <v>4658</v>
      </c>
      <c r="C7058" s="61">
        <v>3301</v>
      </c>
      <c r="D7058" s="61" t="s">
        <v>6490</v>
      </c>
      <c r="G7058" s="62"/>
      <c r="J7058" s="51" t="s">
        <v>20</v>
      </c>
      <c r="M7058" s="62"/>
      <c r="P7058" s="51" t="s">
        <v>20</v>
      </c>
      <c r="Q7058" s="60" t="s">
        <v>6709</v>
      </c>
      <c r="R7058" s="60">
        <v>273</v>
      </c>
      <c r="S7058" s="62">
        <v>50</v>
      </c>
      <c r="U7058" s="54" t="s">
        <v>15</v>
      </c>
      <c r="V7058" s="50" t="s">
        <v>20</v>
      </c>
      <c r="X7058" s="48"/>
    </row>
    <row r="7059" spans="1:24" s="60" customFormat="1" x14ac:dyDescent="0.2">
      <c r="A7059" s="60">
        <v>33</v>
      </c>
      <c r="B7059" s="61" t="s">
        <v>4658</v>
      </c>
      <c r="C7059" s="61">
        <v>3301</v>
      </c>
      <c r="D7059" s="61" t="s">
        <v>6490</v>
      </c>
      <c r="G7059" s="62"/>
      <c r="J7059" s="51" t="s">
        <v>20</v>
      </c>
      <c r="M7059" s="62"/>
      <c r="P7059" s="51" t="s">
        <v>20</v>
      </c>
      <c r="Q7059" s="60" t="s">
        <v>6710</v>
      </c>
      <c r="R7059" s="60">
        <v>274</v>
      </c>
      <c r="S7059" s="62">
        <v>30</v>
      </c>
      <c r="U7059" s="54" t="s">
        <v>15</v>
      </c>
      <c r="V7059" s="50" t="s">
        <v>20</v>
      </c>
      <c r="X7059" s="48"/>
    </row>
    <row r="7060" spans="1:24" s="60" customFormat="1" x14ac:dyDescent="0.2">
      <c r="A7060" s="60">
        <v>33</v>
      </c>
      <c r="B7060" s="61" t="s">
        <v>4658</v>
      </c>
      <c r="C7060" s="61">
        <v>3301</v>
      </c>
      <c r="D7060" s="61" t="s">
        <v>6490</v>
      </c>
      <c r="G7060" s="62"/>
      <c r="J7060" s="51" t="s">
        <v>20</v>
      </c>
      <c r="M7060" s="62"/>
      <c r="P7060" s="51" t="s">
        <v>20</v>
      </c>
      <c r="Q7060" s="60" t="s">
        <v>6711</v>
      </c>
      <c r="R7060" s="60">
        <v>275</v>
      </c>
      <c r="S7060" s="62">
        <v>90</v>
      </c>
      <c r="U7060" s="54" t="s">
        <v>15</v>
      </c>
      <c r="V7060" s="50" t="s">
        <v>20</v>
      </c>
      <c r="X7060" s="48"/>
    </row>
    <row r="7061" spans="1:24" s="60" customFormat="1" x14ac:dyDescent="0.2">
      <c r="A7061" s="60">
        <v>33</v>
      </c>
      <c r="B7061" s="61" t="s">
        <v>4658</v>
      </c>
      <c r="C7061" s="61">
        <v>3301</v>
      </c>
      <c r="D7061" s="61" t="s">
        <v>6490</v>
      </c>
      <c r="G7061" s="62"/>
      <c r="J7061" s="51" t="s">
        <v>20</v>
      </c>
      <c r="M7061" s="62"/>
      <c r="P7061" s="51" t="s">
        <v>20</v>
      </c>
      <c r="Q7061" s="60" t="s">
        <v>6712</v>
      </c>
      <c r="R7061" s="60">
        <v>276</v>
      </c>
      <c r="S7061" s="62">
        <v>35</v>
      </c>
      <c r="U7061" s="54" t="s">
        <v>15</v>
      </c>
      <c r="V7061" s="50" t="s">
        <v>20</v>
      </c>
      <c r="X7061" s="48"/>
    </row>
    <row r="7062" spans="1:24" s="60" customFormat="1" x14ac:dyDescent="0.2">
      <c r="A7062" s="60">
        <v>33</v>
      </c>
      <c r="B7062" s="61" t="s">
        <v>4658</v>
      </c>
      <c r="C7062" s="61">
        <v>3301</v>
      </c>
      <c r="D7062" s="61" t="s">
        <v>6490</v>
      </c>
      <c r="G7062" s="62"/>
      <c r="J7062" s="51" t="s">
        <v>20</v>
      </c>
      <c r="M7062" s="62"/>
      <c r="P7062" s="51" t="s">
        <v>20</v>
      </c>
      <c r="Q7062" s="60" t="s">
        <v>6713</v>
      </c>
      <c r="R7062" s="60">
        <v>277</v>
      </c>
      <c r="S7062" s="62">
        <v>12</v>
      </c>
      <c r="U7062" s="54" t="s">
        <v>15</v>
      </c>
      <c r="V7062" s="50" t="s">
        <v>20</v>
      </c>
      <c r="X7062" s="48"/>
    </row>
    <row r="7063" spans="1:24" s="60" customFormat="1" x14ac:dyDescent="0.2">
      <c r="A7063" s="60">
        <v>33</v>
      </c>
      <c r="B7063" s="61" t="s">
        <v>4658</v>
      </c>
      <c r="C7063" s="61">
        <v>3301</v>
      </c>
      <c r="D7063" s="61" t="s">
        <v>6490</v>
      </c>
      <c r="G7063" s="62"/>
      <c r="J7063" s="51" t="s">
        <v>20</v>
      </c>
      <c r="M7063" s="62"/>
      <c r="P7063" s="51" t="s">
        <v>20</v>
      </c>
      <c r="Q7063" s="60" t="s">
        <v>6714</v>
      </c>
      <c r="R7063" s="60">
        <v>278</v>
      </c>
      <c r="S7063" s="62">
        <v>5</v>
      </c>
      <c r="U7063" s="54" t="s">
        <v>15</v>
      </c>
      <c r="V7063" s="50" t="s">
        <v>20</v>
      </c>
      <c r="X7063" s="48"/>
    </row>
    <row r="7064" spans="1:24" s="60" customFormat="1" x14ac:dyDescent="0.2">
      <c r="A7064" s="60">
        <v>33</v>
      </c>
      <c r="B7064" s="61" t="s">
        <v>4658</v>
      </c>
      <c r="C7064" s="61">
        <v>3301</v>
      </c>
      <c r="D7064" s="61" t="s">
        <v>6490</v>
      </c>
      <c r="G7064" s="62"/>
      <c r="J7064" s="51" t="s">
        <v>20</v>
      </c>
      <c r="M7064" s="62"/>
      <c r="P7064" s="51" t="s">
        <v>20</v>
      </c>
      <c r="Q7064" s="60" t="s">
        <v>6715</v>
      </c>
      <c r="R7064" s="60">
        <v>279</v>
      </c>
      <c r="S7064" s="62">
        <v>20</v>
      </c>
      <c r="U7064" s="54" t="s">
        <v>15</v>
      </c>
      <c r="V7064" s="50" t="s">
        <v>20</v>
      </c>
      <c r="X7064" s="48"/>
    </row>
    <row r="7065" spans="1:24" s="60" customFormat="1" x14ac:dyDescent="0.2">
      <c r="A7065" s="60">
        <v>33</v>
      </c>
      <c r="B7065" s="61" t="s">
        <v>4658</v>
      </c>
      <c r="C7065" s="61">
        <v>3301</v>
      </c>
      <c r="D7065" s="61" t="s">
        <v>6490</v>
      </c>
      <c r="G7065" s="62"/>
      <c r="J7065" s="51" t="s">
        <v>20</v>
      </c>
      <c r="M7065" s="62"/>
      <c r="P7065" s="51" t="s">
        <v>20</v>
      </c>
      <c r="Q7065" s="60" t="s">
        <v>6716</v>
      </c>
      <c r="R7065" s="60">
        <v>280</v>
      </c>
      <c r="S7065" s="62">
        <v>4</v>
      </c>
      <c r="U7065" s="54" t="s">
        <v>15</v>
      </c>
      <c r="V7065" s="50" t="s">
        <v>20</v>
      </c>
      <c r="X7065" s="48"/>
    </row>
    <row r="7066" spans="1:24" s="60" customFormat="1" x14ac:dyDescent="0.2">
      <c r="A7066" s="60">
        <v>33</v>
      </c>
      <c r="B7066" s="61" t="s">
        <v>4658</v>
      </c>
      <c r="C7066" s="61">
        <v>3301</v>
      </c>
      <c r="D7066" s="61" t="s">
        <v>6490</v>
      </c>
      <c r="G7066" s="62"/>
      <c r="J7066" s="51" t="s">
        <v>20</v>
      </c>
      <c r="M7066" s="62"/>
      <c r="P7066" s="51" t="s">
        <v>20</v>
      </c>
      <c r="Q7066" s="60" t="s">
        <v>6717</v>
      </c>
      <c r="R7066" s="60">
        <v>281</v>
      </c>
      <c r="S7066" s="62">
        <v>15</v>
      </c>
      <c r="U7066" s="54" t="s">
        <v>15</v>
      </c>
      <c r="V7066" s="50" t="s">
        <v>20</v>
      </c>
      <c r="X7066" s="48"/>
    </row>
    <row r="7067" spans="1:24" s="60" customFormat="1" x14ac:dyDescent="0.2">
      <c r="A7067" s="60">
        <v>33</v>
      </c>
      <c r="B7067" s="61" t="s">
        <v>4658</v>
      </c>
      <c r="C7067" s="61">
        <v>3301</v>
      </c>
      <c r="D7067" s="61" t="s">
        <v>6490</v>
      </c>
      <c r="G7067" s="62"/>
      <c r="J7067" s="51" t="s">
        <v>20</v>
      </c>
      <c r="M7067" s="62"/>
      <c r="P7067" s="51" t="s">
        <v>20</v>
      </c>
      <c r="Q7067" s="60" t="s">
        <v>4181</v>
      </c>
      <c r="R7067" s="60">
        <v>282</v>
      </c>
      <c r="S7067" s="62">
        <v>27</v>
      </c>
      <c r="U7067" s="54" t="s">
        <v>15</v>
      </c>
      <c r="V7067" s="50" t="s">
        <v>20</v>
      </c>
      <c r="X7067" s="48"/>
    </row>
    <row r="7068" spans="1:24" s="60" customFormat="1" x14ac:dyDescent="0.2">
      <c r="A7068" s="60">
        <v>33</v>
      </c>
      <c r="B7068" s="61" t="s">
        <v>4658</v>
      </c>
      <c r="C7068" s="61">
        <v>3301</v>
      </c>
      <c r="D7068" s="61" t="s">
        <v>6490</v>
      </c>
      <c r="G7068" s="62"/>
      <c r="J7068" s="51" t="s">
        <v>20</v>
      </c>
      <c r="M7068" s="62"/>
      <c r="P7068" s="51" t="s">
        <v>20</v>
      </c>
      <c r="Q7068" s="60" t="s">
        <v>6718</v>
      </c>
      <c r="R7068" s="60">
        <v>283</v>
      </c>
      <c r="S7068" s="62">
        <v>40</v>
      </c>
      <c r="U7068" s="54" t="s">
        <v>15</v>
      </c>
      <c r="V7068" s="50" t="s">
        <v>20</v>
      </c>
      <c r="X7068" s="48"/>
    </row>
    <row r="7069" spans="1:24" s="60" customFormat="1" x14ac:dyDescent="0.2">
      <c r="A7069" s="60">
        <v>33</v>
      </c>
      <c r="B7069" s="61" t="s">
        <v>4658</v>
      </c>
      <c r="C7069" s="61">
        <v>3301</v>
      </c>
      <c r="D7069" s="61" t="s">
        <v>6490</v>
      </c>
      <c r="G7069" s="62"/>
      <c r="J7069" s="51" t="s">
        <v>20</v>
      </c>
      <c r="M7069" s="62"/>
      <c r="P7069" s="51" t="s">
        <v>20</v>
      </c>
      <c r="Q7069" s="60" t="s">
        <v>6719</v>
      </c>
      <c r="R7069" s="60">
        <v>284</v>
      </c>
      <c r="S7069" s="62">
        <v>10</v>
      </c>
      <c r="U7069" s="54" t="s">
        <v>15</v>
      </c>
      <c r="V7069" s="50" t="s">
        <v>20</v>
      </c>
      <c r="X7069" s="48"/>
    </row>
    <row r="7070" spans="1:24" s="60" customFormat="1" x14ac:dyDescent="0.2">
      <c r="A7070" s="60">
        <v>33</v>
      </c>
      <c r="B7070" s="61" t="s">
        <v>4658</v>
      </c>
      <c r="C7070" s="61">
        <v>3301</v>
      </c>
      <c r="D7070" s="61" t="s">
        <v>6490</v>
      </c>
      <c r="G7070" s="62"/>
      <c r="J7070" s="51" t="s">
        <v>20</v>
      </c>
      <c r="M7070" s="62"/>
      <c r="P7070" s="51" t="s">
        <v>20</v>
      </c>
      <c r="Q7070" s="60" t="s">
        <v>6720</v>
      </c>
      <c r="R7070" s="60">
        <v>285</v>
      </c>
      <c r="S7070" s="62">
        <v>10</v>
      </c>
      <c r="U7070" s="54" t="s">
        <v>15</v>
      </c>
      <c r="V7070" s="50" t="s">
        <v>20</v>
      </c>
      <c r="X7070" s="48"/>
    </row>
    <row r="7071" spans="1:24" s="60" customFormat="1" x14ac:dyDescent="0.2">
      <c r="A7071" s="60">
        <v>33</v>
      </c>
      <c r="B7071" s="61" t="s">
        <v>4658</v>
      </c>
      <c r="C7071" s="61">
        <v>3301</v>
      </c>
      <c r="D7071" s="61" t="s">
        <v>6490</v>
      </c>
      <c r="G7071" s="62"/>
      <c r="J7071" s="51" t="s">
        <v>20</v>
      </c>
      <c r="M7071" s="62"/>
      <c r="P7071" s="51" t="s">
        <v>20</v>
      </c>
      <c r="Q7071" s="60" t="s">
        <v>6721</v>
      </c>
      <c r="R7071" s="60">
        <v>286</v>
      </c>
      <c r="S7071" s="62">
        <v>20</v>
      </c>
      <c r="U7071" s="54" t="s">
        <v>15</v>
      </c>
      <c r="V7071" s="50" t="s">
        <v>20</v>
      </c>
      <c r="X7071" s="48"/>
    </row>
    <row r="7072" spans="1:24" s="60" customFormat="1" x14ac:dyDescent="0.2">
      <c r="A7072" s="60">
        <v>33</v>
      </c>
      <c r="B7072" s="61" t="s">
        <v>4658</v>
      </c>
      <c r="C7072" s="61">
        <v>3301</v>
      </c>
      <c r="D7072" s="61" t="s">
        <v>6490</v>
      </c>
      <c r="G7072" s="62"/>
      <c r="J7072" s="51" t="s">
        <v>20</v>
      </c>
      <c r="M7072" s="62"/>
      <c r="P7072" s="51" t="s">
        <v>20</v>
      </c>
      <c r="Q7072" s="60" t="s">
        <v>6722</v>
      </c>
      <c r="R7072" s="60">
        <v>287</v>
      </c>
      <c r="S7072" s="62">
        <v>11</v>
      </c>
      <c r="U7072" s="54" t="s">
        <v>15</v>
      </c>
      <c r="V7072" s="50" t="s">
        <v>20</v>
      </c>
      <c r="X7072" s="48"/>
    </row>
    <row r="7073" spans="1:24" s="60" customFormat="1" x14ac:dyDescent="0.2">
      <c r="A7073" s="60">
        <v>33</v>
      </c>
      <c r="B7073" s="61" t="s">
        <v>4658</v>
      </c>
      <c r="C7073" s="61">
        <v>3301</v>
      </c>
      <c r="D7073" s="61" t="s">
        <v>6490</v>
      </c>
      <c r="G7073" s="62"/>
      <c r="J7073" s="51" t="s">
        <v>20</v>
      </c>
      <c r="M7073" s="62"/>
      <c r="P7073" s="51" t="s">
        <v>20</v>
      </c>
      <c r="Q7073" s="60" t="s">
        <v>6723</v>
      </c>
      <c r="R7073" s="60">
        <v>288</v>
      </c>
      <c r="S7073" s="62">
        <v>20</v>
      </c>
      <c r="U7073" s="54" t="s">
        <v>15</v>
      </c>
      <c r="V7073" s="50" t="s">
        <v>20</v>
      </c>
      <c r="X7073" s="48"/>
    </row>
    <row r="7074" spans="1:24" s="60" customFormat="1" x14ac:dyDescent="0.2">
      <c r="A7074" s="60">
        <v>33</v>
      </c>
      <c r="B7074" s="61" t="s">
        <v>4658</v>
      </c>
      <c r="C7074" s="61">
        <v>3301</v>
      </c>
      <c r="D7074" s="61" t="s">
        <v>6490</v>
      </c>
      <c r="G7074" s="62"/>
      <c r="J7074" s="51" t="s">
        <v>20</v>
      </c>
      <c r="M7074" s="62"/>
      <c r="P7074" s="51" t="s">
        <v>20</v>
      </c>
      <c r="Q7074" s="60" t="s">
        <v>6724</v>
      </c>
      <c r="R7074" s="60">
        <v>289</v>
      </c>
      <c r="S7074" s="62">
        <v>11</v>
      </c>
      <c r="U7074" s="54" t="s">
        <v>15</v>
      </c>
      <c r="V7074" s="50" t="s">
        <v>20</v>
      </c>
      <c r="X7074" s="48"/>
    </row>
    <row r="7075" spans="1:24" s="60" customFormat="1" x14ac:dyDescent="0.2">
      <c r="A7075" s="60">
        <v>33</v>
      </c>
      <c r="B7075" s="61" t="s">
        <v>4658</v>
      </c>
      <c r="C7075" s="61">
        <v>3301</v>
      </c>
      <c r="D7075" s="61" t="s">
        <v>6490</v>
      </c>
      <c r="G7075" s="62"/>
      <c r="J7075" s="51" t="s">
        <v>20</v>
      </c>
      <c r="M7075" s="62"/>
      <c r="P7075" s="51" t="s">
        <v>20</v>
      </c>
      <c r="Q7075" s="60" t="s">
        <v>6725</v>
      </c>
      <c r="R7075" s="60">
        <v>290</v>
      </c>
      <c r="S7075" s="62">
        <v>20</v>
      </c>
      <c r="U7075" s="54" t="s">
        <v>15</v>
      </c>
      <c r="V7075" s="50" t="s">
        <v>20</v>
      </c>
      <c r="X7075" s="48"/>
    </row>
    <row r="7076" spans="1:24" s="60" customFormat="1" x14ac:dyDescent="0.2">
      <c r="A7076" s="60">
        <v>33</v>
      </c>
      <c r="B7076" s="61" t="s">
        <v>4658</v>
      </c>
      <c r="C7076" s="61">
        <v>3301</v>
      </c>
      <c r="D7076" s="61" t="s">
        <v>6490</v>
      </c>
      <c r="G7076" s="62"/>
      <c r="J7076" s="51" t="s">
        <v>20</v>
      </c>
      <c r="M7076" s="62"/>
      <c r="P7076" s="51" t="s">
        <v>20</v>
      </c>
      <c r="Q7076" s="60" t="s">
        <v>6726</v>
      </c>
      <c r="R7076" s="60">
        <v>291</v>
      </c>
      <c r="S7076" s="62">
        <v>20</v>
      </c>
      <c r="U7076" s="54" t="s">
        <v>15</v>
      </c>
      <c r="V7076" s="50" t="s">
        <v>20</v>
      </c>
      <c r="X7076" s="48"/>
    </row>
    <row r="7077" spans="1:24" s="60" customFormat="1" x14ac:dyDescent="0.2">
      <c r="A7077" s="60">
        <v>33</v>
      </c>
      <c r="B7077" s="61" t="s">
        <v>4658</v>
      </c>
      <c r="C7077" s="61">
        <v>3301</v>
      </c>
      <c r="D7077" s="61" t="s">
        <v>6490</v>
      </c>
      <c r="G7077" s="62"/>
      <c r="J7077" s="51" t="s">
        <v>20</v>
      </c>
      <c r="M7077" s="62"/>
      <c r="P7077" s="51" t="s">
        <v>20</v>
      </c>
      <c r="Q7077" s="60" t="s">
        <v>6727</v>
      </c>
      <c r="R7077" s="60">
        <v>292</v>
      </c>
      <c r="S7077" s="62">
        <v>15</v>
      </c>
      <c r="U7077" s="54" t="s">
        <v>15</v>
      </c>
      <c r="V7077" s="50" t="s">
        <v>20</v>
      </c>
      <c r="X7077" s="48"/>
    </row>
    <row r="7078" spans="1:24" s="60" customFormat="1" x14ac:dyDescent="0.2">
      <c r="A7078" s="60">
        <v>33</v>
      </c>
      <c r="B7078" s="61" t="s">
        <v>4658</v>
      </c>
      <c r="C7078" s="61">
        <v>3301</v>
      </c>
      <c r="D7078" s="61" t="s">
        <v>6490</v>
      </c>
      <c r="G7078" s="62"/>
      <c r="J7078" s="51" t="s">
        <v>20</v>
      </c>
      <c r="M7078" s="62"/>
      <c r="P7078" s="51" t="s">
        <v>20</v>
      </c>
      <c r="Q7078" s="60" t="s">
        <v>6728</v>
      </c>
      <c r="R7078" s="60">
        <v>293</v>
      </c>
      <c r="S7078" s="62">
        <v>15</v>
      </c>
      <c r="U7078" s="54" t="s">
        <v>15</v>
      </c>
      <c r="V7078" s="50" t="s">
        <v>20</v>
      </c>
      <c r="X7078" s="48"/>
    </row>
    <row r="7079" spans="1:24" s="60" customFormat="1" x14ac:dyDescent="0.2">
      <c r="A7079" s="60">
        <v>33</v>
      </c>
      <c r="B7079" s="61" t="s">
        <v>4658</v>
      </c>
      <c r="C7079" s="61">
        <v>3301</v>
      </c>
      <c r="D7079" s="61" t="s">
        <v>6490</v>
      </c>
      <c r="G7079" s="62"/>
      <c r="J7079" s="51" t="s">
        <v>20</v>
      </c>
      <c r="M7079" s="62"/>
      <c r="P7079" s="51" t="s">
        <v>20</v>
      </c>
      <c r="Q7079" s="60" t="s">
        <v>4089</v>
      </c>
      <c r="R7079" s="60">
        <v>294</v>
      </c>
      <c r="S7079" s="62">
        <v>4</v>
      </c>
      <c r="U7079" s="54" t="s">
        <v>15</v>
      </c>
      <c r="V7079" s="50" t="s">
        <v>20</v>
      </c>
      <c r="X7079" s="48"/>
    </row>
    <row r="7080" spans="1:24" s="60" customFormat="1" x14ac:dyDescent="0.2">
      <c r="A7080" s="60">
        <v>33</v>
      </c>
      <c r="B7080" s="61" t="s">
        <v>4658</v>
      </c>
      <c r="C7080" s="61">
        <v>3301</v>
      </c>
      <c r="D7080" s="61" t="s">
        <v>6490</v>
      </c>
      <c r="G7080" s="62"/>
      <c r="J7080" s="51" t="s">
        <v>20</v>
      </c>
      <c r="M7080" s="62"/>
      <c r="P7080" s="51" t="s">
        <v>20</v>
      </c>
      <c r="Q7080" s="60" t="s">
        <v>6729</v>
      </c>
      <c r="R7080" s="60">
        <v>295</v>
      </c>
      <c r="S7080" s="62">
        <v>10</v>
      </c>
      <c r="U7080" s="54" t="s">
        <v>15</v>
      </c>
      <c r="V7080" s="50" t="s">
        <v>20</v>
      </c>
      <c r="X7080" s="48"/>
    </row>
    <row r="7081" spans="1:24" s="60" customFormat="1" x14ac:dyDescent="0.2">
      <c r="A7081" s="60">
        <v>33</v>
      </c>
      <c r="B7081" s="61" t="s">
        <v>4658</v>
      </c>
      <c r="C7081" s="61">
        <v>3301</v>
      </c>
      <c r="D7081" s="61" t="s">
        <v>6490</v>
      </c>
      <c r="G7081" s="62"/>
      <c r="J7081" s="51" t="s">
        <v>20</v>
      </c>
      <c r="M7081" s="62"/>
      <c r="P7081" s="51" t="s">
        <v>20</v>
      </c>
      <c r="Q7081" s="60" t="s">
        <v>6730</v>
      </c>
      <c r="R7081" s="60">
        <v>296</v>
      </c>
      <c r="S7081" s="62">
        <v>46</v>
      </c>
      <c r="U7081" s="54" t="s">
        <v>15</v>
      </c>
      <c r="V7081" s="50" t="s">
        <v>20</v>
      </c>
      <c r="X7081" s="48"/>
    </row>
    <row r="7082" spans="1:24" s="60" customFormat="1" x14ac:dyDescent="0.2">
      <c r="A7082" s="60">
        <v>33</v>
      </c>
      <c r="B7082" s="61" t="s">
        <v>4658</v>
      </c>
      <c r="C7082" s="61">
        <v>3301</v>
      </c>
      <c r="D7082" s="61" t="s">
        <v>6490</v>
      </c>
      <c r="G7082" s="62"/>
      <c r="J7082" s="51" t="s">
        <v>20</v>
      </c>
      <c r="M7082" s="62"/>
      <c r="P7082" s="51" t="s">
        <v>20</v>
      </c>
      <c r="Q7082" s="60" t="s">
        <v>6731</v>
      </c>
      <c r="R7082" s="60">
        <v>297</v>
      </c>
      <c r="S7082" s="62">
        <v>25</v>
      </c>
      <c r="U7082" s="54" t="s">
        <v>15</v>
      </c>
      <c r="V7082" s="50" t="s">
        <v>20</v>
      </c>
      <c r="X7082" s="48"/>
    </row>
    <row r="7083" spans="1:24" s="60" customFormat="1" x14ac:dyDescent="0.2">
      <c r="A7083" s="60">
        <v>33</v>
      </c>
      <c r="B7083" s="61" t="s">
        <v>4658</v>
      </c>
      <c r="C7083" s="61">
        <v>3301</v>
      </c>
      <c r="D7083" s="61" t="s">
        <v>6490</v>
      </c>
      <c r="G7083" s="62"/>
      <c r="J7083" s="51" t="s">
        <v>20</v>
      </c>
      <c r="M7083" s="62"/>
      <c r="P7083" s="51" t="s">
        <v>20</v>
      </c>
      <c r="Q7083" s="60" t="s">
        <v>3384</v>
      </c>
      <c r="R7083" s="60">
        <v>298</v>
      </c>
      <c r="S7083" s="62">
        <v>22</v>
      </c>
      <c r="U7083" s="54" t="s">
        <v>15</v>
      </c>
      <c r="V7083" s="50" t="s">
        <v>20</v>
      </c>
      <c r="X7083" s="48"/>
    </row>
    <row r="7084" spans="1:24" s="60" customFormat="1" x14ac:dyDescent="0.2">
      <c r="A7084" s="60">
        <v>33</v>
      </c>
      <c r="B7084" s="61" t="s">
        <v>4658</v>
      </c>
      <c r="C7084" s="61">
        <v>3301</v>
      </c>
      <c r="D7084" s="61" t="s">
        <v>6490</v>
      </c>
      <c r="G7084" s="62"/>
      <c r="J7084" s="51" t="s">
        <v>20</v>
      </c>
      <c r="M7084" s="62"/>
      <c r="P7084" s="51" t="s">
        <v>20</v>
      </c>
      <c r="Q7084" s="60" t="s">
        <v>6732</v>
      </c>
      <c r="R7084" s="60">
        <v>299</v>
      </c>
      <c r="S7084" s="62">
        <v>30</v>
      </c>
      <c r="U7084" s="54" t="s">
        <v>15</v>
      </c>
      <c r="V7084" s="50" t="s">
        <v>20</v>
      </c>
      <c r="X7084" s="48"/>
    </row>
    <row r="7085" spans="1:24" s="60" customFormat="1" x14ac:dyDescent="0.2">
      <c r="A7085" s="60">
        <v>33</v>
      </c>
      <c r="B7085" s="61" t="s">
        <v>4658</v>
      </c>
      <c r="C7085" s="61">
        <v>3301</v>
      </c>
      <c r="D7085" s="61" t="s">
        <v>6490</v>
      </c>
      <c r="G7085" s="62"/>
      <c r="J7085" s="51" t="s">
        <v>20</v>
      </c>
      <c r="M7085" s="62"/>
      <c r="P7085" s="51" t="s">
        <v>20</v>
      </c>
      <c r="Q7085" s="60" t="s">
        <v>6733</v>
      </c>
      <c r="R7085" s="60">
        <v>300</v>
      </c>
      <c r="S7085" s="62">
        <v>15</v>
      </c>
      <c r="U7085" s="54" t="s">
        <v>15</v>
      </c>
      <c r="V7085" s="50" t="s">
        <v>20</v>
      </c>
      <c r="X7085" s="48"/>
    </row>
    <row r="7086" spans="1:24" s="60" customFormat="1" x14ac:dyDescent="0.2">
      <c r="A7086" s="60">
        <v>33</v>
      </c>
      <c r="B7086" s="61" t="s">
        <v>4658</v>
      </c>
      <c r="C7086" s="61">
        <v>3301</v>
      </c>
      <c r="D7086" s="61" t="s">
        <v>6490</v>
      </c>
      <c r="G7086" s="62"/>
      <c r="J7086" s="51" t="s">
        <v>20</v>
      </c>
      <c r="M7086" s="62"/>
      <c r="P7086" s="51" t="s">
        <v>20</v>
      </c>
      <c r="Q7086" s="60" t="s">
        <v>6734</v>
      </c>
      <c r="R7086" s="60">
        <v>301</v>
      </c>
      <c r="S7086" s="62">
        <v>15</v>
      </c>
      <c r="U7086" s="54" t="s">
        <v>15</v>
      </c>
      <c r="V7086" s="50" t="s">
        <v>20</v>
      </c>
      <c r="X7086" s="48"/>
    </row>
    <row r="7087" spans="1:24" s="60" customFormat="1" x14ac:dyDescent="0.2">
      <c r="A7087" s="60">
        <v>33</v>
      </c>
      <c r="B7087" s="61" t="s">
        <v>4658</v>
      </c>
      <c r="C7087" s="61">
        <v>3301</v>
      </c>
      <c r="D7087" s="61" t="s">
        <v>6490</v>
      </c>
      <c r="G7087" s="62"/>
      <c r="J7087" s="51" t="s">
        <v>20</v>
      </c>
      <c r="M7087" s="62"/>
      <c r="P7087" s="51" t="s">
        <v>20</v>
      </c>
      <c r="Q7087" s="60" t="s">
        <v>6735</v>
      </c>
      <c r="R7087" s="60">
        <v>302</v>
      </c>
      <c r="S7087" s="62">
        <v>30</v>
      </c>
      <c r="U7087" s="54" t="s">
        <v>15</v>
      </c>
      <c r="V7087" s="50" t="s">
        <v>20</v>
      </c>
      <c r="X7087" s="48"/>
    </row>
    <row r="7088" spans="1:24" s="60" customFormat="1" x14ac:dyDescent="0.2">
      <c r="A7088" s="60">
        <v>33</v>
      </c>
      <c r="B7088" s="61" t="s">
        <v>4658</v>
      </c>
      <c r="C7088" s="61">
        <v>3301</v>
      </c>
      <c r="D7088" s="61" t="s">
        <v>6490</v>
      </c>
      <c r="G7088" s="62"/>
      <c r="J7088" s="51" t="s">
        <v>20</v>
      </c>
      <c r="M7088" s="62"/>
      <c r="P7088" s="51" t="s">
        <v>20</v>
      </c>
      <c r="Q7088" s="60" t="s">
        <v>6736</v>
      </c>
      <c r="R7088" s="60">
        <v>303</v>
      </c>
      <c r="S7088" s="62">
        <v>15</v>
      </c>
      <c r="U7088" s="54" t="s">
        <v>15</v>
      </c>
      <c r="V7088" s="50" t="s">
        <v>20</v>
      </c>
      <c r="X7088" s="48"/>
    </row>
    <row r="7089" spans="1:24" s="60" customFormat="1" x14ac:dyDescent="0.2">
      <c r="A7089" s="60">
        <v>33</v>
      </c>
      <c r="B7089" s="61" t="s">
        <v>4658</v>
      </c>
      <c r="C7089" s="61">
        <v>3301</v>
      </c>
      <c r="D7089" s="61" t="s">
        <v>6490</v>
      </c>
      <c r="G7089" s="62"/>
      <c r="J7089" s="51" t="s">
        <v>20</v>
      </c>
      <c r="M7089" s="62"/>
      <c r="P7089" s="51" t="s">
        <v>20</v>
      </c>
      <c r="Q7089" s="60" t="s">
        <v>6737</v>
      </c>
      <c r="R7089" s="60">
        <v>304</v>
      </c>
      <c r="S7089" s="62">
        <v>15</v>
      </c>
      <c r="U7089" s="54" t="s">
        <v>15</v>
      </c>
      <c r="V7089" s="50" t="s">
        <v>20</v>
      </c>
      <c r="X7089" s="48"/>
    </row>
    <row r="7090" spans="1:24" s="60" customFormat="1" x14ac:dyDescent="0.2">
      <c r="A7090" s="60">
        <v>33</v>
      </c>
      <c r="B7090" s="61" t="s">
        <v>4658</v>
      </c>
      <c r="C7090" s="61">
        <v>3301</v>
      </c>
      <c r="D7090" s="61" t="s">
        <v>6490</v>
      </c>
      <c r="G7090" s="62"/>
      <c r="J7090" s="51" t="s">
        <v>20</v>
      </c>
      <c r="M7090" s="62"/>
      <c r="P7090" s="51" t="s">
        <v>20</v>
      </c>
      <c r="Q7090" s="60" t="s">
        <v>6738</v>
      </c>
      <c r="R7090" s="60">
        <v>305</v>
      </c>
      <c r="S7090" s="62">
        <v>30</v>
      </c>
      <c r="U7090" s="54" t="s">
        <v>15</v>
      </c>
      <c r="V7090" s="50" t="s">
        <v>20</v>
      </c>
      <c r="X7090" s="48"/>
    </row>
    <row r="7091" spans="1:24" s="60" customFormat="1" x14ac:dyDescent="0.2">
      <c r="A7091" s="60">
        <v>33</v>
      </c>
      <c r="B7091" s="61" t="s">
        <v>4658</v>
      </c>
      <c r="C7091" s="61">
        <v>3301</v>
      </c>
      <c r="D7091" s="61" t="s">
        <v>6490</v>
      </c>
      <c r="G7091" s="62"/>
      <c r="J7091" s="51" t="s">
        <v>20</v>
      </c>
      <c r="M7091" s="62"/>
      <c r="P7091" s="51" t="s">
        <v>20</v>
      </c>
      <c r="Q7091" s="60" t="s">
        <v>6739</v>
      </c>
      <c r="R7091" s="60">
        <v>306</v>
      </c>
      <c r="S7091" s="62">
        <v>20</v>
      </c>
      <c r="U7091" s="54" t="s">
        <v>15</v>
      </c>
      <c r="V7091" s="50" t="s">
        <v>20</v>
      </c>
      <c r="X7091" s="48"/>
    </row>
    <row r="7092" spans="1:24" s="60" customFormat="1" x14ac:dyDescent="0.2">
      <c r="A7092" s="60">
        <v>33</v>
      </c>
      <c r="B7092" s="61" t="s">
        <v>4658</v>
      </c>
      <c r="C7092" s="61">
        <v>3301</v>
      </c>
      <c r="D7092" s="61" t="s">
        <v>6490</v>
      </c>
      <c r="G7092" s="62"/>
      <c r="J7092" s="51" t="s">
        <v>20</v>
      </c>
      <c r="M7092" s="62"/>
      <c r="P7092" s="51" t="s">
        <v>20</v>
      </c>
      <c r="Q7092" s="60" t="s">
        <v>6740</v>
      </c>
      <c r="R7092" s="60">
        <v>307</v>
      </c>
      <c r="S7092" s="62">
        <v>40</v>
      </c>
      <c r="U7092" s="54" t="s">
        <v>15</v>
      </c>
      <c r="V7092" s="50" t="s">
        <v>20</v>
      </c>
      <c r="X7092" s="48"/>
    </row>
    <row r="7093" spans="1:24" s="60" customFormat="1" x14ac:dyDescent="0.2">
      <c r="A7093" s="60">
        <v>33</v>
      </c>
      <c r="B7093" s="61" t="s">
        <v>4658</v>
      </c>
      <c r="C7093" s="61">
        <v>3301</v>
      </c>
      <c r="D7093" s="61" t="s">
        <v>6490</v>
      </c>
      <c r="G7093" s="62"/>
      <c r="J7093" s="51" t="s">
        <v>20</v>
      </c>
      <c r="M7093" s="62"/>
      <c r="P7093" s="51" t="s">
        <v>20</v>
      </c>
      <c r="Q7093" s="60" t="s">
        <v>6741</v>
      </c>
      <c r="R7093" s="60">
        <v>308</v>
      </c>
      <c r="S7093" s="62">
        <v>4</v>
      </c>
      <c r="U7093" s="54" t="s">
        <v>15</v>
      </c>
      <c r="V7093" s="50" t="s">
        <v>20</v>
      </c>
      <c r="X7093" s="48"/>
    </row>
    <row r="7094" spans="1:24" s="60" customFormat="1" x14ac:dyDescent="0.2">
      <c r="A7094" s="60">
        <v>33</v>
      </c>
      <c r="B7094" s="61" t="s">
        <v>4658</v>
      </c>
      <c r="C7094" s="61">
        <v>3301</v>
      </c>
      <c r="D7094" s="61" t="s">
        <v>6490</v>
      </c>
      <c r="G7094" s="62"/>
      <c r="J7094" s="51" t="s">
        <v>20</v>
      </c>
      <c r="M7094" s="62"/>
      <c r="P7094" s="51" t="s">
        <v>20</v>
      </c>
      <c r="Q7094" s="60" t="s">
        <v>6742</v>
      </c>
      <c r="R7094" s="60">
        <v>309</v>
      </c>
      <c r="S7094" s="62">
        <v>10</v>
      </c>
      <c r="U7094" s="54" t="s">
        <v>15</v>
      </c>
      <c r="V7094" s="50" t="s">
        <v>20</v>
      </c>
      <c r="X7094" s="48"/>
    </row>
    <row r="7095" spans="1:24" s="60" customFormat="1" x14ac:dyDescent="0.2">
      <c r="A7095" s="60">
        <v>33</v>
      </c>
      <c r="B7095" s="61" t="s">
        <v>4658</v>
      </c>
      <c r="C7095" s="61">
        <v>3301</v>
      </c>
      <c r="D7095" s="61" t="s">
        <v>6490</v>
      </c>
      <c r="G7095" s="62"/>
      <c r="J7095" s="51" t="s">
        <v>20</v>
      </c>
      <c r="M7095" s="62"/>
      <c r="P7095" s="51" t="s">
        <v>20</v>
      </c>
      <c r="Q7095" s="60" t="s">
        <v>6743</v>
      </c>
      <c r="R7095" s="60">
        <v>310</v>
      </c>
      <c r="S7095" s="62">
        <v>2</v>
      </c>
      <c r="U7095" s="54" t="s">
        <v>15</v>
      </c>
      <c r="V7095" s="50" t="s">
        <v>20</v>
      </c>
      <c r="X7095" s="48"/>
    </row>
    <row r="7096" spans="1:24" s="60" customFormat="1" x14ac:dyDescent="0.2">
      <c r="A7096" s="60">
        <v>33</v>
      </c>
      <c r="B7096" s="61" t="s">
        <v>4658</v>
      </c>
      <c r="C7096" s="61">
        <v>3301</v>
      </c>
      <c r="D7096" s="61" t="s">
        <v>6490</v>
      </c>
      <c r="G7096" s="62"/>
      <c r="J7096" s="51" t="s">
        <v>20</v>
      </c>
      <c r="M7096" s="62"/>
      <c r="P7096" s="51" t="s">
        <v>20</v>
      </c>
      <c r="Q7096" s="60" t="s">
        <v>6744</v>
      </c>
      <c r="R7096" s="60">
        <v>311</v>
      </c>
      <c r="S7096" s="62">
        <v>30</v>
      </c>
      <c r="U7096" s="54" t="s">
        <v>15</v>
      </c>
      <c r="V7096" s="50" t="s">
        <v>20</v>
      </c>
      <c r="X7096" s="48"/>
    </row>
    <row r="7097" spans="1:24" s="60" customFormat="1" x14ac:dyDescent="0.2">
      <c r="A7097" s="60">
        <v>33</v>
      </c>
      <c r="B7097" s="61" t="s">
        <v>4658</v>
      </c>
      <c r="C7097" s="61">
        <v>3301</v>
      </c>
      <c r="D7097" s="61" t="s">
        <v>6490</v>
      </c>
      <c r="G7097" s="62"/>
      <c r="J7097" s="51" t="s">
        <v>20</v>
      </c>
      <c r="M7097" s="62"/>
      <c r="P7097" s="51" t="s">
        <v>20</v>
      </c>
      <c r="Q7097" s="60" t="s">
        <v>6745</v>
      </c>
      <c r="R7097" s="60">
        <v>312</v>
      </c>
      <c r="S7097" s="62">
        <v>25</v>
      </c>
      <c r="U7097" s="54" t="s">
        <v>15</v>
      </c>
      <c r="V7097" s="50" t="s">
        <v>20</v>
      </c>
      <c r="X7097" s="48"/>
    </row>
    <row r="7098" spans="1:24" s="60" customFormat="1" x14ac:dyDescent="0.2">
      <c r="A7098" s="60">
        <v>33</v>
      </c>
      <c r="B7098" s="61" t="s">
        <v>4658</v>
      </c>
      <c r="C7098" s="61">
        <v>3301</v>
      </c>
      <c r="D7098" s="61" t="s">
        <v>6490</v>
      </c>
      <c r="G7098" s="62"/>
      <c r="J7098" s="51" t="s">
        <v>20</v>
      </c>
      <c r="M7098" s="62"/>
      <c r="P7098" s="51" t="s">
        <v>20</v>
      </c>
      <c r="Q7098" s="60" t="s">
        <v>6746</v>
      </c>
      <c r="R7098" s="60">
        <v>313</v>
      </c>
      <c r="S7098" s="62">
        <v>40</v>
      </c>
      <c r="U7098" s="54" t="s">
        <v>15</v>
      </c>
      <c r="V7098" s="50" t="s">
        <v>20</v>
      </c>
      <c r="X7098" s="48"/>
    </row>
    <row r="7099" spans="1:24" s="60" customFormat="1" x14ac:dyDescent="0.2">
      <c r="A7099" s="60">
        <v>33</v>
      </c>
      <c r="B7099" s="61" t="s">
        <v>4658</v>
      </c>
      <c r="C7099" s="61">
        <v>3301</v>
      </c>
      <c r="D7099" s="61" t="s">
        <v>6490</v>
      </c>
      <c r="G7099" s="62"/>
      <c r="J7099" s="51" t="s">
        <v>20</v>
      </c>
      <c r="M7099" s="62"/>
      <c r="P7099" s="51" t="s">
        <v>20</v>
      </c>
      <c r="Q7099" s="60" t="s">
        <v>6747</v>
      </c>
      <c r="R7099" s="60">
        <v>314</v>
      </c>
      <c r="S7099" s="62">
        <v>4</v>
      </c>
      <c r="U7099" s="54" t="s">
        <v>15</v>
      </c>
      <c r="V7099" s="50" t="s">
        <v>20</v>
      </c>
      <c r="X7099" s="48"/>
    </row>
    <row r="7100" spans="1:24" s="60" customFormat="1" x14ac:dyDescent="0.2">
      <c r="A7100" s="60">
        <v>33</v>
      </c>
      <c r="B7100" s="61" t="s">
        <v>4658</v>
      </c>
      <c r="C7100" s="61">
        <v>3301</v>
      </c>
      <c r="D7100" s="61" t="s">
        <v>6490</v>
      </c>
      <c r="G7100" s="62"/>
      <c r="J7100" s="51" t="s">
        <v>20</v>
      </c>
      <c r="M7100" s="62"/>
      <c r="P7100" s="51" t="s">
        <v>20</v>
      </c>
      <c r="Q7100" s="60" t="s">
        <v>6748</v>
      </c>
      <c r="R7100" s="60">
        <v>315</v>
      </c>
      <c r="S7100" s="62">
        <v>15</v>
      </c>
      <c r="U7100" s="54" t="s">
        <v>15</v>
      </c>
      <c r="V7100" s="50" t="s">
        <v>20</v>
      </c>
      <c r="X7100" s="48"/>
    </row>
    <row r="7101" spans="1:24" s="60" customFormat="1" x14ac:dyDescent="0.2">
      <c r="A7101" s="60">
        <v>33</v>
      </c>
      <c r="B7101" s="61" t="s">
        <v>4658</v>
      </c>
      <c r="C7101" s="61">
        <v>3301</v>
      </c>
      <c r="D7101" s="61" t="s">
        <v>6490</v>
      </c>
      <c r="G7101" s="62"/>
      <c r="J7101" s="51" t="s">
        <v>20</v>
      </c>
      <c r="M7101" s="62"/>
      <c r="P7101" s="51" t="s">
        <v>20</v>
      </c>
      <c r="Q7101" s="60" t="s">
        <v>6749</v>
      </c>
      <c r="R7101" s="60">
        <v>316</v>
      </c>
      <c r="S7101" s="62">
        <v>16</v>
      </c>
      <c r="U7101" s="54" t="s">
        <v>15</v>
      </c>
      <c r="V7101" s="50" t="s">
        <v>20</v>
      </c>
      <c r="X7101" s="48"/>
    </row>
    <row r="7102" spans="1:24" s="60" customFormat="1" x14ac:dyDescent="0.2">
      <c r="A7102" s="60">
        <v>33</v>
      </c>
      <c r="B7102" s="61" t="s">
        <v>4658</v>
      </c>
      <c r="C7102" s="61">
        <v>3301</v>
      </c>
      <c r="D7102" s="61" t="s">
        <v>6490</v>
      </c>
      <c r="G7102" s="62"/>
      <c r="J7102" s="51" t="s">
        <v>20</v>
      </c>
      <c r="M7102" s="62"/>
      <c r="P7102" s="51" t="s">
        <v>20</v>
      </c>
      <c r="Q7102" s="60" t="s">
        <v>6750</v>
      </c>
      <c r="R7102" s="60">
        <v>317</v>
      </c>
      <c r="S7102" s="62">
        <v>4</v>
      </c>
      <c r="U7102" s="54" t="s">
        <v>15</v>
      </c>
      <c r="V7102" s="50" t="s">
        <v>20</v>
      </c>
      <c r="X7102" s="48"/>
    </row>
    <row r="7103" spans="1:24" s="60" customFormat="1" x14ac:dyDescent="0.2">
      <c r="A7103" s="60">
        <v>33</v>
      </c>
      <c r="B7103" s="61" t="s">
        <v>4658</v>
      </c>
      <c r="C7103" s="61">
        <v>3301</v>
      </c>
      <c r="D7103" s="61" t="s">
        <v>6490</v>
      </c>
      <c r="G7103" s="62"/>
      <c r="J7103" s="51" t="s">
        <v>20</v>
      </c>
      <c r="M7103" s="62"/>
      <c r="P7103" s="51" t="s">
        <v>20</v>
      </c>
      <c r="Q7103" s="60" t="s">
        <v>6751</v>
      </c>
      <c r="R7103" s="60">
        <v>318</v>
      </c>
      <c r="S7103" s="62">
        <v>10</v>
      </c>
      <c r="U7103" s="54" t="s">
        <v>15</v>
      </c>
      <c r="V7103" s="50" t="s">
        <v>20</v>
      </c>
      <c r="X7103" s="48"/>
    </row>
    <row r="7104" spans="1:24" s="60" customFormat="1" x14ac:dyDescent="0.2">
      <c r="A7104" s="60">
        <v>33</v>
      </c>
      <c r="B7104" s="61" t="s">
        <v>4658</v>
      </c>
      <c r="C7104" s="61">
        <v>3301</v>
      </c>
      <c r="D7104" s="61" t="s">
        <v>6490</v>
      </c>
      <c r="G7104" s="62"/>
      <c r="J7104" s="51" t="s">
        <v>20</v>
      </c>
      <c r="M7104" s="62"/>
      <c r="P7104" s="51" t="s">
        <v>20</v>
      </c>
      <c r="Q7104" s="60" t="s">
        <v>3422</v>
      </c>
      <c r="R7104" s="60">
        <v>319</v>
      </c>
      <c r="S7104" s="62">
        <v>38</v>
      </c>
      <c r="U7104" s="54" t="s">
        <v>15</v>
      </c>
      <c r="V7104" s="50" t="s">
        <v>20</v>
      </c>
      <c r="X7104" s="48"/>
    </row>
    <row r="7105" spans="1:24" s="60" customFormat="1" x14ac:dyDescent="0.2">
      <c r="A7105" s="60">
        <v>33</v>
      </c>
      <c r="B7105" s="61" t="s">
        <v>4658</v>
      </c>
      <c r="C7105" s="61">
        <v>3301</v>
      </c>
      <c r="D7105" s="61" t="s">
        <v>6490</v>
      </c>
      <c r="G7105" s="62"/>
      <c r="J7105" s="51" t="s">
        <v>20</v>
      </c>
      <c r="M7105" s="62"/>
      <c r="P7105" s="51" t="s">
        <v>20</v>
      </c>
      <c r="Q7105" s="60" t="s">
        <v>6752</v>
      </c>
      <c r="R7105" s="60">
        <v>320</v>
      </c>
      <c r="S7105" s="62">
        <v>281</v>
      </c>
      <c r="U7105" s="54" t="s">
        <v>15</v>
      </c>
      <c r="V7105" s="50" t="s">
        <v>16</v>
      </c>
      <c r="X7105" s="48"/>
    </row>
    <row r="7106" spans="1:24" s="60" customFormat="1" x14ac:dyDescent="0.2">
      <c r="A7106" s="60">
        <v>33</v>
      </c>
      <c r="B7106" s="61" t="s">
        <v>4658</v>
      </c>
      <c r="C7106" s="61">
        <v>3301</v>
      </c>
      <c r="D7106" s="61" t="s">
        <v>6490</v>
      </c>
      <c r="G7106" s="62"/>
      <c r="J7106" s="51" t="s">
        <v>20</v>
      </c>
      <c r="M7106" s="62"/>
      <c r="P7106" s="51" t="s">
        <v>20</v>
      </c>
      <c r="Q7106" s="60" t="s">
        <v>6752</v>
      </c>
      <c r="R7106" s="60">
        <v>321</v>
      </c>
      <c r="S7106" s="62">
        <v>41</v>
      </c>
      <c r="U7106" s="54" t="s">
        <v>15</v>
      </c>
      <c r="V7106" s="50"/>
      <c r="X7106" s="48"/>
    </row>
    <row r="7107" spans="1:24" s="60" customFormat="1" x14ac:dyDescent="0.2">
      <c r="A7107" s="60">
        <v>33</v>
      </c>
      <c r="B7107" s="61" t="s">
        <v>4658</v>
      </c>
      <c r="C7107" s="61">
        <v>3301</v>
      </c>
      <c r="D7107" s="61" t="s">
        <v>6490</v>
      </c>
      <c r="G7107" s="62"/>
      <c r="J7107" s="51" t="s">
        <v>20</v>
      </c>
      <c r="M7107" s="62"/>
      <c r="P7107" s="51" t="s">
        <v>20</v>
      </c>
      <c r="Q7107" s="60" t="s">
        <v>6752</v>
      </c>
      <c r="R7107" s="60">
        <v>322</v>
      </c>
      <c r="S7107" s="62">
        <v>20</v>
      </c>
      <c r="U7107" s="54" t="s">
        <v>15</v>
      </c>
      <c r="V7107" s="50"/>
      <c r="X7107" s="48"/>
    </row>
    <row r="7108" spans="1:24" s="60" customFormat="1" x14ac:dyDescent="0.2">
      <c r="A7108" s="60">
        <v>33</v>
      </c>
      <c r="B7108" s="61" t="s">
        <v>4658</v>
      </c>
      <c r="C7108" s="61">
        <v>3301</v>
      </c>
      <c r="D7108" s="61" t="s">
        <v>6490</v>
      </c>
      <c r="G7108" s="62"/>
      <c r="J7108" s="51" t="s">
        <v>20</v>
      </c>
      <c r="M7108" s="62"/>
      <c r="P7108" s="51" t="s">
        <v>20</v>
      </c>
      <c r="Q7108" s="60" t="s">
        <v>6753</v>
      </c>
      <c r="R7108" s="60">
        <v>323</v>
      </c>
      <c r="S7108" s="62">
        <v>62</v>
      </c>
      <c r="U7108" s="54" t="s">
        <v>15</v>
      </c>
      <c r="V7108" s="50" t="s">
        <v>20</v>
      </c>
      <c r="X7108" s="48"/>
    </row>
    <row r="7109" spans="1:24" s="60" customFormat="1" x14ac:dyDescent="0.2">
      <c r="A7109" s="60">
        <v>33</v>
      </c>
      <c r="B7109" s="61" t="s">
        <v>4658</v>
      </c>
      <c r="C7109" s="61">
        <v>3301</v>
      </c>
      <c r="D7109" s="61" t="s">
        <v>6490</v>
      </c>
      <c r="G7109" s="62"/>
      <c r="J7109" s="51" t="s">
        <v>20</v>
      </c>
      <c r="M7109" s="62"/>
      <c r="P7109" s="51" t="s">
        <v>20</v>
      </c>
      <c r="Q7109" s="60" t="s">
        <v>6754</v>
      </c>
      <c r="R7109" s="60">
        <v>324</v>
      </c>
      <c r="S7109" s="62">
        <v>5</v>
      </c>
      <c r="U7109" s="54" t="s">
        <v>15</v>
      </c>
      <c r="V7109" s="50" t="s">
        <v>20</v>
      </c>
      <c r="X7109" s="48"/>
    </row>
    <row r="7110" spans="1:24" s="60" customFormat="1" x14ac:dyDescent="0.2">
      <c r="A7110" s="60">
        <v>33</v>
      </c>
      <c r="B7110" s="61" t="s">
        <v>4658</v>
      </c>
      <c r="C7110" s="61">
        <v>3301</v>
      </c>
      <c r="D7110" s="61" t="s">
        <v>6490</v>
      </c>
      <c r="G7110" s="62"/>
      <c r="J7110" s="51" t="s">
        <v>20</v>
      </c>
      <c r="M7110" s="62"/>
      <c r="P7110" s="51" t="s">
        <v>20</v>
      </c>
      <c r="Q7110" s="60" t="s">
        <v>6755</v>
      </c>
      <c r="R7110" s="60">
        <v>325</v>
      </c>
      <c r="S7110" s="62">
        <v>12</v>
      </c>
      <c r="U7110" s="54" t="s">
        <v>15</v>
      </c>
      <c r="V7110" s="50" t="s">
        <v>20</v>
      </c>
      <c r="X7110" s="48"/>
    </row>
    <row r="7111" spans="1:24" s="60" customFormat="1" x14ac:dyDescent="0.2">
      <c r="A7111" s="60">
        <v>33</v>
      </c>
      <c r="B7111" s="61" t="s">
        <v>4658</v>
      </c>
      <c r="C7111" s="61">
        <v>3301</v>
      </c>
      <c r="D7111" s="61" t="s">
        <v>6490</v>
      </c>
      <c r="G7111" s="62"/>
      <c r="J7111" s="51" t="s">
        <v>20</v>
      </c>
      <c r="M7111" s="62"/>
      <c r="P7111" s="51" t="s">
        <v>20</v>
      </c>
      <c r="Q7111" s="60" t="s">
        <v>6756</v>
      </c>
      <c r="R7111" s="60">
        <v>326</v>
      </c>
      <c r="S7111" s="62">
        <v>45</v>
      </c>
      <c r="U7111" s="54" t="s">
        <v>15</v>
      </c>
      <c r="V7111" s="50" t="s">
        <v>20</v>
      </c>
      <c r="X7111" s="48"/>
    </row>
    <row r="7112" spans="1:24" s="60" customFormat="1" x14ac:dyDescent="0.2">
      <c r="A7112" s="60">
        <v>33</v>
      </c>
      <c r="B7112" s="61" t="s">
        <v>4658</v>
      </c>
      <c r="C7112" s="61">
        <v>3301</v>
      </c>
      <c r="D7112" s="61" t="s">
        <v>6490</v>
      </c>
      <c r="G7112" s="62"/>
      <c r="J7112" s="51" t="s">
        <v>20</v>
      </c>
      <c r="M7112" s="62"/>
      <c r="P7112" s="51" t="s">
        <v>20</v>
      </c>
      <c r="Q7112" s="60" t="s">
        <v>6757</v>
      </c>
      <c r="R7112" s="60">
        <v>327</v>
      </c>
      <c r="S7112" s="62">
        <v>11</v>
      </c>
      <c r="U7112" s="54" t="s">
        <v>15</v>
      </c>
      <c r="V7112" s="50" t="s">
        <v>20</v>
      </c>
      <c r="X7112" s="48"/>
    </row>
    <row r="7113" spans="1:24" s="60" customFormat="1" x14ac:dyDescent="0.2">
      <c r="A7113" s="60">
        <v>33</v>
      </c>
      <c r="B7113" s="61" t="s">
        <v>4658</v>
      </c>
      <c r="C7113" s="61">
        <v>3301</v>
      </c>
      <c r="D7113" s="61" t="s">
        <v>6490</v>
      </c>
      <c r="G7113" s="62"/>
      <c r="J7113" s="51" t="s">
        <v>20</v>
      </c>
      <c r="M7113" s="62"/>
      <c r="P7113" s="51" t="s">
        <v>20</v>
      </c>
      <c r="Q7113" s="60" t="s">
        <v>6758</v>
      </c>
      <c r="R7113" s="60">
        <v>328</v>
      </c>
      <c r="S7113" s="62">
        <v>15</v>
      </c>
      <c r="U7113" s="54" t="s">
        <v>15</v>
      </c>
      <c r="V7113" s="50" t="s">
        <v>20</v>
      </c>
      <c r="X7113" s="48"/>
    </row>
    <row r="7114" spans="1:24" s="60" customFormat="1" x14ac:dyDescent="0.2">
      <c r="A7114" s="60">
        <v>33</v>
      </c>
      <c r="B7114" s="61" t="s">
        <v>4658</v>
      </c>
      <c r="C7114" s="61">
        <v>3301</v>
      </c>
      <c r="D7114" s="61" t="s">
        <v>6490</v>
      </c>
      <c r="G7114" s="62"/>
      <c r="J7114" s="51" t="s">
        <v>20</v>
      </c>
      <c r="M7114" s="62"/>
      <c r="P7114" s="51" t="s">
        <v>20</v>
      </c>
      <c r="Q7114" s="60" t="s">
        <v>6759</v>
      </c>
      <c r="R7114" s="60">
        <v>329</v>
      </c>
      <c r="S7114" s="62">
        <v>5</v>
      </c>
      <c r="U7114" s="54" t="s">
        <v>15</v>
      </c>
      <c r="V7114" s="50" t="s">
        <v>20</v>
      </c>
      <c r="X7114" s="48"/>
    </row>
    <row r="7115" spans="1:24" s="60" customFormat="1" x14ac:dyDescent="0.2">
      <c r="A7115" s="60">
        <v>33</v>
      </c>
      <c r="B7115" s="61" t="s">
        <v>4658</v>
      </c>
      <c r="C7115" s="61">
        <v>3301</v>
      </c>
      <c r="D7115" s="61" t="s">
        <v>6490</v>
      </c>
      <c r="G7115" s="62"/>
      <c r="J7115" s="51" t="s">
        <v>20</v>
      </c>
      <c r="M7115" s="62"/>
      <c r="P7115" s="51" t="s">
        <v>20</v>
      </c>
      <c r="Q7115" s="60" t="s">
        <v>6760</v>
      </c>
      <c r="R7115" s="60">
        <v>330</v>
      </c>
      <c r="S7115" s="62">
        <v>10</v>
      </c>
      <c r="U7115" s="54" t="s">
        <v>15</v>
      </c>
      <c r="V7115" s="50" t="s">
        <v>20</v>
      </c>
      <c r="X7115" s="48"/>
    </row>
    <row r="7116" spans="1:24" s="60" customFormat="1" x14ac:dyDescent="0.2">
      <c r="A7116" s="60">
        <v>33</v>
      </c>
      <c r="B7116" s="61" t="s">
        <v>4658</v>
      </c>
      <c r="C7116" s="61">
        <v>3301</v>
      </c>
      <c r="D7116" s="61" t="s">
        <v>6490</v>
      </c>
      <c r="G7116" s="62"/>
      <c r="J7116" s="51" t="s">
        <v>20</v>
      </c>
      <c r="M7116" s="62"/>
      <c r="P7116" s="51" t="s">
        <v>20</v>
      </c>
      <c r="Q7116" s="60" t="s">
        <v>6761</v>
      </c>
      <c r="R7116" s="60">
        <v>331</v>
      </c>
      <c r="S7116" s="62">
        <v>40</v>
      </c>
      <c r="U7116" s="54" t="s">
        <v>15</v>
      </c>
      <c r="V7116" s="50" t="s">
        <v>20</v>
      </c>
      <c r="X7116" s="48"/>
    </row>
    <row r="7117" spans="1:24" s="60" customFormat="1" x14ac:dyDescent="0.2">
      <c r="A7117" s="60">
        <v>33</v>
      </c>
      <c r="B7117" s="61" t="s">
        <v>4658</v>
      </c>
      <c r="C7117" s="61">
        <v>3301</v>
      </c>
      <c r="D7117" s="61" t="s">
        <v>6490</v>
      </c>
      <c r="G7117" s="62"/>
      <c r="J7117" s="51" t="s">
        <v>20</v>
      </c>
      <c r="M7117" s="62"/>
      <c r="P7117" s="51" t="s">
        <v>20</v>
      </c>
      <c r="Q7117" s="60" t="s">
        <v>6761</v>
      </c>
      <c r="R7117" s="60">
        <v>332</v>
      </c>
      <c r="S7117" s="62">
        <v>30</v>
      </c>
      <c r="U7117" s="54" t="s">
        <v>15</v>
      </c>
      <c r="V7117" s="50" t="s">
        <v>20</v>
      </c>
      <c r="X7117" s="48"/>
    </row>
    <row r="7118" spans="1:24" s="60" customFormat="1" x14ac:dyDescent="0.2">
      <c r="A7118" s="60">
        <v>33</v>
      </c>
      <c r="B7118" s="61" t="s">
        <v>4658</v>
      </c>
      <c r="C7118" s="61">
        <v>3301</v>
      </c>
      <c r="D7118" s="61" t="s">
        <v>6490</v>
      </c>
      <c r="G7118" s="62"/>
      <c r="J7118" s="51" t="s">
        <v>20</v>
      </c>
      <c r="M7118" s="62"/>
      <c r="P7118" s="51" t="s">
        <v>20</v>
      </c>
      <c r="Q7118" s="60" t="s">
        <v>6762</v>
      </c>
      <c r="R7118" s="60">
        <v>333</v>
      </c>
      <c r="S7118" s="62">
        <v>10</v>
      </c>
      <c r="U7118" s="54" t="s">
        <v>15</v>
      </c>
      <c r="V7118" s="50" t="s">
        <v>20</v>
      </c>
      <c r="X7118" s="48"/>
    </row>
    <row r="7119" spans="1:24" s="60" customFormat="1" x14ac:dyDescent="0.2">
      <c r="A7119" s="60">
        <v>33</v>
      </c>
      <c r="B7119" s="61" t="s">
        <v>4658</v>
      </c>
      <c r="C7119" s="61">
        <v>3301</v>
      </c>
      <c r="D7119" s="61" t="s">
        <v>6490</v>
      </c>
      <c r="G7119" s="62"/>
      <c r="J7119" s="51" t="s">
        <v>20</v>
      </c>
      <c r="M7119" s="62"/>
      <c r="P7119" s="51" t="s">
        <v>20</v>
      </c>
      <c r="Q7119" s="60" t="s">
        <v>6763</v>
      </c>
      <c r="R7119" s="60">
        <v>334</v>
      </c>
      <c r="S7119" s="62">
        <v>15</v>
      </c>
      <c r="U7119" s="54" t="s">
        <v>15</v>
      </c>
      <c r="V7119" s="50" t="s">
        <v>20</v>
      </c>
      <c r="X7119" s="48"/>
    </row>
    <row r="7120" spans="1:24" s="60" customFormat="1" x14ac:dyDescent="0.2">
      <c r="A7120" s="60">
        <v>33</v>
      </c>
      <c r="B7120" s="61" t="s">
        <v>4658</v>
      </c>
      <c r="C7120" s="61">
        <v>3301</v>
      </c>
      <c r="D7120" s="61" t="s">
        <v>6490</v>
      </c>
      <c r="G7120" s="62"/>
      <c r="J7120" s="51" t="s">
        <v>20</v>
      </c>
      <c r="M7120" s="62"/>
      <c r="P7120" s="51" t="s">
        <v>20</v>
      </c>
      <c r="Q7120" s="60" t="s">
        <v>6764</v>
      </c>
      <c r="R7120" s="60">
        <v>335</v>
      </c>
      <c r="S7120" s="62">
        <v>1</v>
      </c>
      <c r="U7120" s="54" t="s">
        <v>15</v>
      </c>
      <c r="V7120" s="50" t="s">
        <v>20</v>
      </c>
      <c r="X7120" s="48"/>
    </row>
    <row r="7121" spans="1:24" s="60" customFormat="1" x14ac:dyDescent="0.2">
      <c r="A7121" s="60">
        <v>33</v>
      </c>
      <c r="B7121" s="61" t="s">
        <v>4658</v>
      </c>
      <c r="C7121" s="61">
        <v>3301</v>
      </c>
      <c r="D7121" s="61" t="s">
        <v>6490</v>
      </c>
      <c r="G7121" s="62"/>
      <c r="J7121" s="51" t="s">
        <v>20</v>
      </c>
      <c r="M7121" s="62"/>
      <c r="P7121" s="51" t="s">
        <v>20</v>
      </c>
      <c r="Q7121" s="60" t="s">
        <v>6765</v>
      </c>
      <c r="R7121" s="60">
        <v>336</v>
      </c>
      <c r="S7121" s="62">
        <v>5</v>
      </c>
      <c r="U7121" s="54" t="s">
        <v>15</v>
      </c>
      <c r="V7121" s="50" t="s">
        <v>20</v>
      </c>
      <c r="X7121" s="48"/>
    </row>
    <row r="7122" spans="1:24" s="60" customFormat="1" x14ac:dyDescent="0.2">
      <c r="A7122" s="60">
        <v>33</v>
      </c>
      <c r="B7122" s="61" t="s">
        <v>4658</v>
      </c>
      <c r="C7122" s="61">
        <v>3301</v>
      </c>
      <c r="D7122" s="61" t="s">
        <v>6490</v>
      </c>
      <c r="G7122" s="62"/>
      <c r="J7122" s="51" t="s">
        <v>20</v>
      </c>
      <c r="M7122" s="62"/>
      <c r="P7122" s="51" t="s">
        <v>20</v>
      </c>
      <c r="Q7122" s="60" t="s">
        <v>6766</v>
      </c>
      <c r="R7122" s="60">
        <v>337</v>
      </c>
      <c r="S7122" s="62">
        <v>3</v>
      </c>
      <c r="U7122" s="54" t="s">
        <v>15</v>
      </c>
      <c r="V7122" s="50" t="s">
        <v>20</v>
      </c>
      <c r="X7122" s="48"/>
    </row>
    <row r="7123" spans="1:24" s="60" customFormat="1" x14ac:dyDescent="0.2">
      <c r="A7123" s="60">
        <v>33</v>
      </c>
      <c r="B7123" s="61" t="s">
        <v>4658</v>
      </c>
      <c r="C7123" s="61">
        <v>3301</v>
      </c>
      <c r="D7123" s="61" t="s">
        <v>6490</v>
      </c>
      <c r="G7123" s="62"/>
      <c r="J7123" s="51" t="s">
        <v>20</v>
      </c>
      <c r="M7123" s="62"/>
      <c r="P7123" s="51" t="s">
        <v>20</v>
      </c>
      <c r="Q7123" s="60" t="s">
        <v>6767</v>
      </c>
      <c r="R7123" s="60">
        <v>338</v>
      </c>
      <c r="S7123" s="62">
        <v>15</v>
      </c>
      <c r="U7123" s="54" t="s">
        <v>15</v>
      </c>
      <c r="V7123" s="50" t="s">
        <v>20</v>
      </c>
      <c r="X7123" s="48"/>
    </row>
    <row r="7124" spans="1:24" s="60" customFormat="1" x14ac:dyDescent="0.2">
      <c r="A7124" s="60">
        <v>33</v>
      </c>
      <c r="B7124" s="61" t="s">
        <v>4658</v>
      </c>
      <c r="C7124" s="61">
        <v>3301</v>
      </c>
      <c r="D7124" s="61" t="s">
        <v>6490</v>
      </c>
      <c r="G7124" s="62"/>
      <c r="J7124" s="51" t="s">
        <v>20</v>
      </c>
      <c r="M7124" s="62"/>
      <c r="P7124" s="51" t="s">
        <v>20</v>
      </c>
      <c r="Q7124" s="60" t="s">
        <v>6768</v>
      </c>
      <c r="R7124" s="60">
        <v>339</v>
      </c>
      <c r="S7124" s="62">
        <v>3</v>
      </c>
      <c r="U7124" s="54" t="s">
        <v>15</v>
      </c>
      <c r="V7124" s="50" t="s">
        <v>20</v>
      </c>
      <c r="X7124" s="48"/>
    </row>
    <row r="7125" spans="1:24" s="60" customFormat="1" x14ac:dyDescent="0.2">
      <c r="A7125" s="60">
        <v>33</v>
      </c>
      <c r="B7125" s="61" t="s">
        <v>4658</v>
      </c>
      <c r="C7125" s="61">
        <v>3301</v>
      </c>
      <c r="D7125" s="61" t="s">
        <v>6490</v>
      </c>
      <c r="G7125" s="62"/>
      <c r="J7125" s="51" t="s">
        <v>20</v>
      </c>
      <c r="M7125" s="62"/>
      <c r="P7125" s="51" t="s">
        <v>20</v>
      </c>
      <c r="Q7125" s="60" t="s">
        <v>6769</v>
      </c>
      <c r="R7125" s="60">
        <v>340</v>
      </c>
      <c r="S7125" s="62">
        <v>3</v>
      </c>
      <c r="U7125" s="54" t="s">
        <v>15</v>
      </c>
      <c r="V7125" s="50" t="s">
        <v>20</v>
      </c>
      <c r="X7125" s="48"/>
    </row>
    <row r="7126" spans="1:24" s="60" customFormat="1" x14ac:dyDescent="0.2">
      <c r="A7126" s="60">
        <v>33</v>
      </c>
      <c r="B7126" s="61" t="s">
        <v>4658</v>
      </c>
      <c r="C7126" s="61">
        <v>3301</v>
      </c>
      <c r="D7126" s="61" t="s">
        <v>6490</v>
      </c>
      <c r="G7126" s="62"/>
      <c r="J7126" s="51" t="s">
        <v>20</v>
      </c>
      <c r="M7126" s="62"/>
      <c r="P7126" s="51" t="s">
        <v>20</v>
      </c>
      <c r="Q7126" s="60" t="s">
        <v>6770</v>
      </c>
      <c r="R7126" s="60">
        <v>341</v>
      </c>
      <c r="S7126" s="62">
        <v>15</v>
      </c>
      <c r="U7126" s="54" t="s">
        <v>15</v>
      </c>
      <c r="V7126" s="50" t="s">
        <v>20</v>
      </c>
      <c r="X7126" s="48"/>
    </row>
    <row r="7127" spans="1:24" s="60" customFormat="1" x14ac:dyDescent="0.2">
      <c r="A7127" s="60">
        <v>33</v>
      </c>
      <c r="B7127" s="61" t="s">
        <v>4658</v>
      </c>
      <c r="C7127" s="61">
        <v>3301</v>
      </c>
      <c r="D7127" s="61" t="s">
        <v>6490</v>
      </c>
      <c r="G7127" s="62"/>
      <c r="J7127" s="51" t="s">
        <v>20</v>
      </c>
      <c r="M7127" s="62"/>
      <c r="P7127" s="51" t="s">
        <v>20</v>
      </c>
      <c r="Q7127" s="60" t="s">
        <v>6771</v>
      </c>
      <c r="R7127" s="60">
        <v>342</v>
      </c>
      <c r="S7127" s="62">
        <v>10</v>
      </c>
      <c r="U7127" s="54" t="s">
        <v>15</v>
      </c>
      <c r="V7127" s="50" t="s">
        <v>20</v>
      </c>
      <c r="X7127" s="48"/>
    </row>
    <row r="7128" spans="1:24" s="60" customFormat="1" x14ac:dyDescent="0.2">
      <c r="A7128" s="60">
        <v>33</v>
      </c>
      <c r="B7128" s="61" t="s">
        <v>4658</v>
      </c>
      <c r="C7128" s="61">
        <v>3301</v>
      </c>
      <c r="D7128" s="61" t="s">
        <v>6490</v>
      </c>
      <c r="G7128" s="62"/>
      <c r="J7128" s="51" t="s">
        <v>20</v>
      </c>
      <c r="M7128" s="62"/>
      <c r="P7128" s="51" t="s">
        <v>20</v>
      </c>
      <c r="Q7128" s="60" t="s">
        <v>6772</v>
      </c>
      <c r="R7128" s="60">
        <v>343</v>
      </c>
      <c r="S7128" s="62">
        <v>34</v>
      </c>
      <c r="U7128" s="54" t="s">
        <v>15</v>
      </c>
      <c r="V7128" s="50" t="s">
        <v>20</v>
      </c>
      <c r="X7128" s="48"/>
    </row>
    <row r="7129" spans="1:24" s="60" customFormat="1" x14ac:dyDescent="0.2">
      <c r="A7129" s="60">
        <v>33</v>
      </c>
      <c r="B7129" s="61" t="s">
        <v>4658</v>
      </c>
      <c r="C7129" s="61">
        <v>3301</v>
      </c>
      <c r="D7129" s="61" t="s">
        <v>6490</v>
      </c>
      <c r="G7129" s="62"/>
      <c r="J7129" s="51" t="s">
        <v>20</v>
      </c>
      <c r="M7129" s="62"/>
      <c r="P7129" s="51" t="s">
        <v>20</v>
      </c>
      <c r="Q7129" s="60" t="s">
        <v>6773</v>
      </c>
      <c r="R7129" s="60">
        <v>344</v>
      </c>
      <c r="S7129" s="62">
        <v>15</v>
      </c>
      <c r="U7129" s="54" t="s">
        <v>15</v>
      </c>
      <c r="V7129" s="50" t="s">
        <v>20</v>
      </c>
      <c r="X7129" s="48"/>
    </row>
    <row r="7130" spans="1:24" s="60" customFormat="1" x14ac:dyDescent="0.2">
      <c r="A7130" s="60">
        <v>33</v>
      </c>
      <c r="B7130" s="61" t="s">
        <v>4658</v>
      </c>
      <c r="C7130" s="61">
        <v>3301</v>
      </c>
      <c r="D7130" s="61" t="s">
        <v>6490</v>
      </c>
      <c r="G7130" s="62"/>
      <c r="J7130" s="51" t="s">
        <v>20</v>
      </c>
      <c r="M7130" s="62"/>
      <c r="P7130" s="51" t="s">
        <v>20</v>
      </c>
      <c r="Q7130" s="60" t="s">
        <v>6774</v>
      </c>
      <c r="R7130" s="60">
        <v>345</v>
      </c>
      <c r="S7130" s="62">
        <v>10</v>
      </c>
      <c r="U7130" s="54" t="s">
        <v>15</v>
      </c>
      <c r="V7130" s="50" t="s">
        <v>20</v>
      </c>
      <c r="X7130" s="48"/>
    </row>
    <row r="7131" spans="1:24" s="60" customFormat="1" x14ac:dyDescent="0.2">
      <c r="A7131" s="60">
        <v>33</v>
      </c>
      <c r="B7131" s="61" t="s">
        <v>4658</v>
      </c>
      <c r="C7131" s="61">
        <v>3301</v>
      </c>
      <c r="D7131" s="61" t="s">
        <v>6490</v>
      </c>
      <c r="G7131" s="62"/>
      <c r="J7131" s="51" t="s">
        <v>20</v>
      </c>
      <c r="M7131" s="62"/>
      <c r="P7131" s="51" t="s">
        <v>20</v>
      </c>
      <c r="Q7131" s="60" t="s">
        <v>6775</v>
      </c>
      <c r="R7131" s="60">
        <v>346</v>
      </c>
      <c r="S7131" s="62">
        <v>24</v>
      </c>
      <c r="U7131" s="54" t="s">
        <v>15</v>
      </c>
      <c r="V7131" s="50" t="s">
        <v>20</v>
      </c>
      <c r="X7131" s="48"/>
    </row>
    <row r="7132" spans="1:24" s="60" customFormat="1" x14ac:dyDescent="0.2">
      <c r="A7132" s="60">
        <v>33</v>
      </c>
      <c r="B7132" s="61" t="s">
        <v>4658</v>
      </c>
      <c r="C7132" s="61">
        <v>3301</v>
      </c>
      <c r="D7132" s="61" t="s">
        <v>6490</v>
      </c>
      <c r="G7132" s="62"/>
      <c r="J7132" s="51" t="s">
        <v>20</v>
      </c>
      <c r="M7132" s="62"/>
      <c r="P7132" s="51" t="s">
        <v>20</v>
      </c>
      <c r="Q7132" s="60" t="s">
        <v>6776</v>
      </c>
      <c r="R7132" s="60">
        <v>347</v>
      </c>
      <c r="S7132" s="62">
        <v>10</v>
      </c>
      <c r="U7132" s="54" t="s">
        <v>15</v>
      </c>
      <c r="V7132" s="50" t="s">
        <v>20</v>
      </c>
      <c r="X7132" s="48"/>
    </row>
    <row r="7133" spans="1:24" s="60" customFormat="1" x14ac:dyDescent="0.2">
      <c r="A7133" s="60">
        <v>33</v>
      </c>
      <c r="B7133" s="61" t="s">
        <v>4658</v>
      </c>
      <c r="C7133" s="61">
        <v>3301</v>
      </c>
      <c r="D7133" s="61" t="s">
        <v>6490</v>
      </c>
      <c r="G7133" s="62"/>
      <c r="J7133" s="51" t="s">
        <v>20</v>
      </c>
      <c r="M7133" s="62"/>
      <c r="P7133" s="51" t="s">
        <v>20</v>
      </c>
      <c r="Q7133" s="60" t="s">
        <v>6777</v>
      </c>
      <c r="R7133" s="60">
        <v>348</v>
      </c>
      <c r="S7133" s="62">
        <v>50</v>
      </c>
      <c r="U7133" s="54" t="s">
        <v>15</v>
      </c>
      <c r="V7133" s="50" t="s">
        <v>20</v>
      </c>
      <c r="X7133" s="48"/>
    </row>
    <row r="7134" spans="1:24" s="60" customFormat="1" x14ac:dyDescent="0.2">
      <c r="A7134" s="60">
        <v>33</v>
      </c>
      <c r="B7134" s="61" t="s">
        <v>4658</v>
      </c>
      <c r="C7134" s="61">
        <v>3301</v>
      </c>
      <c r="D7134" s="61" t="s">
        <v>6490</v>
      </c>
      <c r="G7134" s="62"/>
      <c r="J7134" s="51" t="s">
        <v>20</v>
      </c>
      <c r="M7134" s="62"/>
      <c r="P7134" s="51" t="s">
        <v>20</v>
      </c>
      <c r="Q7134" s="60" t="s">
        <v>6778</v>
      </c>
      <c r="R7134" s="60">
        <v>349</v>
      </c>
      <c r="S7134" s="62">
        <v>35</v>
      </c>
      <c r="U7134" s="54" t="s">
        <v>15</v>
      </c>
      <c r="V7134" s="50" t="s">
        <v>20</v>
      </c>
      <c r="X7134" s="48"/>
    </row>
    <row r="7135" spans="1:24" s="60" customFormat="1" x14ac:dyDescent="0.2">
      <c r="A7135" s="60">
        <v>33</v>
      </c>
      <c r="B7135" s="61" t="s">
        <v>4658</v>
      </c>
      <c r="C7135" s="61">
        <v>3301</v>
      </c>
      <c r="D7135" s="61" t="s">
        <v>6490</v>
      </c>
      <c r="G7135" s="62"/>
      <c r="J7135" s="51" t="s">
        <v>20</v>
      </c>
      <c r="M7135" s="62"/>
      <c r="P7135" s="51" t="s">
        <v>20</v>
      </c>
      <c r="Q7135" s="60" t="s">
        <v>6779</v>
      </c>
      <c r="R7135" s="60">
        <v>350</v>
      </c>
      <c r="S7135" s="62">
        <v>10</v>
      </c>
      <c r="U7135" s="54" t="s">
        <v>15</v>
      </c>
      <c r="V7135" s="50" t="s">
        <v>20</v>
      </c>
      <c r="X7135" s="48"/>
    </row>
    <row r="7136" spans="1:24" s="60" customFormat="1" x14ac:dyDescent="0.2">
      <c r="A7136" s="60">
        <v>33</v>
      </c>
      <c r="B7136" s="61" t="s">
        <v>4658</v>
      </c>
      <c r="C7136" s="61">
        <v>3301</v>
      </c>
      <c r="D7136" s="61" t="s">
        <v>6490</v>
      </c>
      <c r="G7136" s="62"/>
      <c r="J7136" s="51" t="s">
        <v>20</v>
      </c>
      <c r="M7136" s="62"/>
      <c r="P7136" s="51" t="s">
        <v>20</v>
      </c>
      <c r="Q7136" s="60" t="s">
        <v>6780</v>
      </c>
      <c r="R7136" s="60">
        <v>351</v>
      </c>
      <c r="S7136" s="62">
        <v>50</v>
      </c>
      <c r="U7136" s="54" t="s">
        <v>15</v>
      </c>
      <c r="V7136" s="50" t="s">
        <v>20</v>
      </c>
      <c r="X7136" s="48"/>
    </row>
    <row r="7137" spans="1:24" s="60" customFormat="1" x14ac:dyDescent="0.2">
      <c r="A7137" s="60">
        <v>33</v>
      </c>
      <c r="B7137" s="61" t="s">
        <v>4658</v>
      </c>
      <c r="C7137" s="61">
        <v>3301</v>
      </c>
      <c r="D7137" s="61" t="s">
        <v>6490</v>
      </c>
      <c r="G7137" s="62"/>
      <c r="J7137" s="51" t="s">
        <v>20</v>
      </c>
      <c r="M7137" s="62"/>
      <c r="P7137" s="51" t="s">
        <v>20</v>
      </c>
      <c r="Q7137" s="60" t="s">
        <v>6781</v>
      </c>
      <c r="R7137" s="60">
        <v>352</v>
      </c>
      <c r="S7137" s="62">
        <v>30</v>
      </c>
      <c r="U7137" s="54" t="s">
        <v>15</v>
      </c>
      <c r="V7137" s="50" t="s">
        <v>20</v>
      </c>
      <c r="X7137" s="48"/>
    </row>
    <row r="7138" spans="1:24" s="60" customFormat="1" x14ac:dyDescent="0.2">
      <c r="A7138" s="60">
        <v>33</v>
      </c>
      <c r="B7138" s="61" t="s">
        <v>4658</v>
      </c>
      <c r="C7138" s="61">
        <v>3301</v>
      </c>
      <c r="D7138" s="61" t="s">
        <v>6490</v>
      </c>
      <c r="G7138" s="62"/>
      <c r="J7138" s="51" t="s">
        <v>20</v>
      </c>
      <c r="M7138" s="62"/>
      <c r="P7138" s="51" t="s">
        <v>20</v>
      </c>
      <c r="Q7138" s="60" t="s">
        <v>6782</v>
      </c>
      <c r="R7138" s="60">
        <v>353</v>
      </c>
      <c r="S7138" s="62">
        <v>75</v>
      </c>
      <c r="U7138" s="54" t="s">
        <v>15</v>
      </c>
      <c r="V7138" s="50" t="s">
        <v>20</v>
      </c>
      <c r="X7138" s="48"/>
    </row>
    <row r="7139" spans="1:24" s="60" customFormat="1" x14ac:dyDescent="0.2">
      <c r="A7139" s="60">
        <v>33</v>
      </c>
      <c r="B7139" s="61" t="s">
        <v>4658</v>
      </c>
      <c r="C7139" s="61">
        <v>3301</v>
      </c>
      <c r="D7139" s="61" t="s">
        <v>6490</v>
      </c>
      <c r="G7139" s="62"/>
      <c r="J7139" s="51" t="s">
        <v>20</v>
      </c>
      <c r="M7139" s="62"/>
      <c r="P7139" s="51" t="s">
        <v>20</v>
      </c>
      <c r="Q7139" s="60" t="s">
        <v>6783</v>
      </c>
      <c r="R7139" s="60">
        <v>354</v>
      </c>
      <c r="S7139" s="62">
        <v>7</v>
      </c>
      <c r="U7139" s="54" t="s">
        <v>15</v>
      </c>
      <c r="V7139" s="50" t="s">
        <v>20</v>
      </c>
      <c r="X7139" s="48"/>
    </row>
    <row r="7140" spans="1:24" s="60" customFormat="1" x14ac:dyDescent="0.2">
      <c r="A7140" s="60">
        <v>33</v>
      </c>
      <c r="B7140" s="61" t="s">
        <v>4658</v>
      </c>
      <c r="C7140" s="61">
        <v>3301</v>
      </c>
      <c r="D7140" s="61" t="s">
        <v>6490</v>
      </c>
      <c r="G7140" s="62"/>
      <c r="J7140" s="51" t="s">
        <v>20</v>
      </c>
      <c r="M7140" s="62"/>
      <c r="P7140" s="51" t="s">
        <v>20</v>
      </c>
      <c r="Q7140" s="60" t="s">
        <v>6784</v>
      </c>
      <c r="R7140" s="60">
        <v>355</v>
      </c>
      <c r="S7140" s="62">
        <v>3</v>
      </c>
      <c r="U7140" s="54" t="s">
        <v>15</v>
      </c>
      <c r="V7140" s="50" t="s">
        <v>20</v>
      </c>
      <c r="X7140" s="48"/>
    </row>
    <row r="7141" spans="1:24" s="60" customFormat="1" x14ac:dyDescent="0.2">
      <c r="A7141" s="60">
        <v>33</v>
      </c>
      <c r="B7141" s="61" t="s">
        <v>4658</v>
      </c>
      <c r="C7141" s="61">
        <v>3301</v>
      </c>
      <c r="D7141" s="61" t="s">
        <v>6490</v>
      </c>
      <c r="G7141" s="62"/>
      <c r="J7141" s="51" t="s">
        <v>20</v>
      </c>
      <c r="M7141" s="62"/>
      <c r="P7141" s="51" t="s">
        <v>20</v>
      </c>
      <c r="Q7141" s="60" t="s">
        <v>4557</v>
      </c>
      <c r="R7141" s="60">
        <v>356</v>
      </c>
      <c r="S7141" s="62">
        <v>35</v>
      </c>
      <c r="U7141" s="54" t="s">
        <v>15</v>
      </c>
      <c r="V7141" s="50" t="s">
        <v>20</v>
      </c>
      <c r="X7141" s="48"/>
    </row>
    <row r="7142" spans="1:24" s="60" customFormat="1" x14ac:dyDescent="0.2">
      <c r="A7142" s="60">
        <v>33</v>
      </c>
      <c r="B7142" s="61" t="s">
        <v>4658</v>
      </c>
      <c r="C7142" s="61">
        <v>3301</v>
      </c>
      <c r="D7142" s="61" t="s">
        <v>6490</v>
      </c>
      <c r="G7142" s="62"/>
      <c r="J7142" s="51" t="s">
        <v>20</v>
      </c>
      <c r="M7142" s="62"/>
      <c r="P7142" s="51" t="s">
        <v>20</v>
      </c>
      <c r="Q7142" s="60" t="s">
        <v>3611</v>
      </c>
      <c r="R7142" s="60">
        <v>357</v>
      </c>
      <c r="S7142" s="62">
        <v>13</v>
      </c>
      <c r="U7142" s="54" t="s">
        <v>15</v>
      </c>
      <c r="V7142" s="50" t="s">
        <v>20</v>
      </c>
      <c r="X7142" s="48"/>
    </row>
    <row r="7143" spans="1:24" s="60" customFormat="1" x14ac:dyDescent="0.2">
      <c r="A7143" s="60">
        <v>33</v>
      </c>
      <c r="B7143" s="61" t="s">
        <v>4658</v>
      </c>
      <c r="C7143" s="61">
        <v>3301</v>
      </c>
      <c r="D7143" s="61" t="s">
        <v>6490</v>
      </c>
      <c r="G7143" s="62"/>
      <c r="J7143" s="51" t="s">
        <v>20</v>
      </c>
      <c r="M7143" s="62"/>
      <c r="P7143" s="51" t="s">
        <v>20</v>
      </c>
      <c r="Q7143" s="60" t="s">
        <v>4558</v>
      </c>
      <c r="R7143" s="60">
        <v>358</v>
      </c>
      <c r="S7143" s="62">
        <v>15</v>
      </c>
      <c r="U7143" s="54" t="s">
        <v>15</v>
      </c>
      <c r="V7143" s="50" t="s">
        <v>20</v>
      </c>
      <c r="X7143" s="48"/>
    </row>
    <row r="7144" spans="1:24" s="60" customFormat="1" x14ac:dyDescent="0.2">
      <c r="A7144" s="60">
        <v>33</v>
      </c>
      <c r="B7144" s="61" t="s">
        <v>4658</v>
      </c>
      <c r="C7144" s="61">
        <v>3301</v>
      </c>
      <c r="D7144" s="61" t="s">
        <v>6490</v>
      </c>
      <c r="G7144" s="62"/>
      <c r="J7144" s="51" t="s">
        <v>20</v>
      </c>
      <c r="M7144" s="62"/>
      <c r="P7144" s="51" t="s">
        <v>20</v>
      </c>
      <c r="Q7144" s="60" t="s">
        <v>3299</v>
      </c>
      <c r="R7144" s="60">
        <v>359</v>
      </c>
      <c r="S7144" s="62">
        <v>12</v>
      </c>
      <c r="U7144" s="54" t="s">
        <v>15</v>
      </c>
      <c r="V7144" s="50" t="s">
        <v>20</v>
      </c>
      <c r="X7144" s="48"/>
    </row>
    <row r="7145" spans="1:24" s="60" customFormat="1" x14ac:dyDescent="0.2">
      <c r="A7145" s="60">
        <v>33</v>
      </c>
      <c r="B7145" s="61" t="s">
        <v>4658</v>
      </c>
      <c r="C7145" s="61">
        <v>3301</v>
      </c>
      <c r="D7145" s="61" t="s">
        <v>6490</v>
      </c>
      <c r="G7145" s="62"/>
      <c r="J7145" s="51" t="s">
        <v>20</v>
      </c>
      <c r="M7145" s="62"/>
      <c r="P7145" s="51" t="s">
        <v>20</v>
      </c>
      <c r="Q7145" s="60" t="s">
        <v>3299</v>
      </c>
      <c r="R7145" s="60">
        <v>360</v>
      </c>
      <c r="S7145" s="62">
        <v>15</v>
      </c>
      <c r="U7145" s="54" t="s">
        <v>15</v>
      </c>
      <c r="V7145" s="50" t="s">
        <v>20</v>
      </c>
      <c r="X7145" s="48"/>
    </row>
    <row r="7146" spans="1:24" s="60" customFormat="1" x14ac:dyDescent="0.2">
      <c r="A7146" s="60">
        <v>33</v>
      </c>
      <c r="B7146" s="61" t="s">
        <v>4658</v>
      </c>
      <c r="C7146" s="61">
        <v>3301</v>
      </c>
      <c r="D7146" s="61" t="s">
        <v>6490</v>
      </c>
      <c r="G7146" s="62"/>
      <c r="J7146" s="51" t="s">
        <v>20</v>
      </c>
      <c r="M7146" s="62"/>
      <c r="P7146" s="51" t="s">
        <v>20</v>
      </c>
      <c r="Q7146" s="60" t="s">
        <v>6785</v>
      </c>
      <c r="R7146" s="60">
        <v>361</v>
      </c>
      <c r="S7146" s="62">
        <v>10</v>
      </c>
      <c r="U7146" s="54" t="s">
        <v>15</v>
      </c>
      <c r="V7146" s="50" t="s">
        <v>20</v>
      </c>
      <c r="X7146" s="48"/>
    </row>
    <row r="7147" spans="1:24" s="60" customFormat="1" x14ac:dyDescent="0.2">
      <c r="A7147" s="60">
        <v>33</v>
      </c>
      <c r="B7147" s="61" t="s">
        <v>4658</v>
      </c>
      <c r="C7147" s="61">
        <v>3301</v>
      </c>
      <c r="D7147" s="61" t="s">
        <v>6490</v>
      </c>
      <c r="G7147" s="62"/>
      <c r="J7147" s="51" t="s">
        <v>20</v>
      </c>
      <c r="M7147" s="62"/>
      <c r="P7147" s="51" t="s">
        <v>20</v>
      </c>
      <c r="Q7147" s="60" t="s">
        <v>4200</v>
      </c>
      <c r="R7147" s="60">
        <v>362</v>
      </c>
      <c r="S7147" s="62">
        <v>30</v>
      </c>
      <c r="U7147" s="54" t="s">
        <v>15</v>
      </c>
      <c r="V7147" s="50" t="s">
        <v>20</v>
      </c>
      <c r="X7147" s="48"/>
    </row>
    <row r="7148" spans="1:24" s="60" customFormat="1" x14ac:dyDescent="0.2">
      <c r="A7148" s="60">
        <v>33</v>
      </c>
      <c r="B7148" s="61" t="s">
        <v>4658</v>
      </c>
      <c r="C7148" s="61">
        <v>3301</v>
      </c>
      <c r="D7148" s="61" t="s">
        <v>6490</v>
      </c>
      <c r="G7148" s="62"/>
      <c r="J7148" s="51" t="s">
        <v>20</v>
      </c>
      <c r="M7148" s="62"/>
      <c r="P7148" s="51" t="s">
        <v>20</v>
      </c>
      <c r="Q7148" s="60" t="s">
        <v>6786</v>
      </c>
      <c r="R7148" s="60">
        <v>363</v>
      </c>
      <c r="S7148" s="62">
        <v>10</v>
      </c>
      <c r="U7148" s="54" t="s">
        <v>15</v>
      </c>
      <c r="V7148" s="50" t="s">
        <v>20</v>
      </c>
      <c r="X7148" s="48"/>
    </row>
    <row r="7149" spans="1:24" s="60" customFormat="1" x14ac:dyDescent="0.2">
      <c r="A7149" s="60">
        <v>33</v>
      </c>
      <c r="B7149" s="61" t="s">
        <v>4658</v>
      </c>
      <c r="C7149" s="61">
        <v>3301</v>
      </c>
      <c r="D7149" s="61" t="s">
        <v>6490</v>
      </c>
      <c r="G7149" s="62"/>
      <c r="J7149" s="51" t="s">
        <v>20</v>
      </c>
      <c r="M7149" s="62"/>
      <c r="P7149" s="51" t="s">
        <v>20</v>
      </c>
      <c r="Q7149" s="60" t="s">
        <v>6786</v>
      </c>
      <c r="R7149" s="60">
        <v>364</v>
      </c>
      <c r="S7149" s="62">
        <v>4</v>
      </c>
      <c r="U7149" s="54" t="s">
        <v>15</v>
      </c>
      <c r="V7149" s="50" t="s">
        <v>20</v>
      </c>
      <c r="X7149" s="48"/>
    </row>
    <row r="7150" spans="1:24" s="60" customFormat="1" x14ac:dyDescent="0.2">
      <c r="A7150" s="60">
        <v>33</v>
      </c>
      <c r="B7150" s="61" t="s">
        <v>4658</v>
      </c>
      <c r="C7150" s="61">
        <v>3301</v>
      </c>
      <c r="D7150" s="61" t="s">
        <v>6490</v>
      </c>
      <c r="G7150" s="62"/>
      <c r="J7150" s="51" t="s">
        <v>20</v>
      </c>
      <c r="M7150" s="62"/>
      <c r="P7150" s="51" t="s">
        <v>20</v>
      </c>
      <c r="Q7150" s="60" t="s">
        <v>6787</v>
      </c>
      <c r="R7150" s="60">
        <v>365</v>
      </c>
      <c r="S7150" s="62">
        <v>8</v>
      </c>
      <c r="U7150" s="54" t="s">
        <v>15</v>
      </c>
      <c r="V7150" s="50" t="s">
        <v>20</v>
      </c>
      <c r="X7150" s="48"/>
    </row>
    <row r="7151" spans="1:24" s="60" customFormat="1" x14ac:dyDescent="0.2">
      <c r="A7151" s="60">
        <v>33</v>
      </c>
      <c r="B7151" s="61" t="s">
        <v>4658</v>
      </c>
      <c r="C7151" s="61">
        <v>3301</v>
      </c>
      <c r="D7151" s="61" t="s">
        <v>6490</v>
      </c>
      <c r="G7151" s="62"/>
      <c r="J7151" s="51" t="s">
        <v>20</v>
      </c>
      <c r="M7151" s="62"/>
      <c r="P7151" s="51" t="s">
        <v>20</v>
      </c>
      <c r="Q7151" s="60" t="s">
        <v>6788</v>
      </c>
      <c r="R7151" s="60">
        <v>366</v>
      </c>
      <c r="S7151" s="62">
        <v>23</v>
      </c>
      <c r="U7151" s="54" t="s">
        <v>15</v>
      </c>
      <c r="V7151" s="50" t="s">
        <v>20</v>
      </c>
      <c r="X7151" s="48"/>
    </row>
    <row r="7152" spans="1:24" s="60" customFormat="1" x14ac:dyDescent="0.2">
      <c r="A7152" s="60">
        <v>33</v>
      </c>
      <c r="B7152" s="61" t="s">
        <v>4658</v>
      </c>
      <c r="C7152" s="61">
        <v>3301</v>
      </c>
      <c r="D7152" s="61" t="s">
        <v>6490</v>
      </c>
      <c r="G7152" s="62"/>
      <c r="J7152" s="51" t="s">
        <v>20</v>
      </c>
      <c r="M7152" s="62"/>
      <c r="P7152" s="51" t="s">
        <v>20</v>
      </c>
      <c r="Q7152" s="60" t="s">
        <v>6789</v>
      </c>
      <c r="R7152" s="60">
        <v>367</v>
      </c>
      <c r="S7152" s="62">
        <v>25</v>
      </c>
      <c r="U7152" s="54" t="s">
        <v>15</v>
      </c>
      <c r="V7152" s="50" t="s">
        <v>20</v>
      </c>
      <c r="X7152" s="48"/>
    </row>
    <row r="7153" spans="1:24" s="60" customFormat="1" x14ac:dyDescent="0.2">
      <c r="A7153" s="60">
        <v>33</v>
      </c>
      <c r="B7153" s="61" t="s">
        <v>4658</v>
      </c>
      <c r="C7153" s="61">
        <v>3301</v>
      </c>
      <c r="D7153" s="61" t="s">
        <v>6490</v>
      </c>
      <c r="G7153" s="62"/>
      <c r="J7153" s="51" t="s">
        <v>20</v>
      </c>
      <c r="M7153" s="62"/>
      <c r="P7153" s="51" t="s">
        <v>20</v>
      </c>
      <c r="Q7153" s="60" t="s">
        <v>6790</v>
      </c>
      <c r="R7153" s="60">
        <v>368</v>
      </c>
      <c r="S7153" s="62">
        <v>30</v>
      </c>
      <c r="U7153" s="54" t="s">
        <v>15</v>
      </c>
      <c r="V7153" s="50" t="s">
        <v>20</v>
      </c>
      <c r="X7153" s="48"/>
    </row>
    <row r="7154" spans="1:24" s="60" customFormat="1" x14ac:dyDescent="0.2">
      <c r="A7154" s="60">
        <v>33</v>
      </c>
      <c r="B7154" s="61" t="s">
        <v>4658</v>
      </c>
      <c r="C7154" s="61">
        <v>3301</v>
      </c>
      <c r="D7154" s="61" t="s">
        <v>6490</v>
      </c>
      <c r="G7154" s="62"/>
      <c r="J7154" s="51" t="s">
        <v>20</v>
      </c>
      <c r="M7154" s="62"/>
      <c r="P7154" s="51" t="s">
        <v>20</v>
      </c>
      <c r="Q7154" s="60" t="s">
        <v>6791</v>
      </c>
      <c r="R7154" s="60">
        <v>369</v>
      </c>
      <c r="S7154" s="62">
        <v>10</v>
      </c>
      <c r="U7154" s="54" t="s">
        <v>15</v>
      </c>
      <c r="V7154" s="50" t="s">
        <v>20</v>
      </c>
      <c r="X7154" s="48"/>
    </row>
    <row r="7155" spans="1:24" s="60" customFormat="1" x14ac:dyDescent="0.2">
      <c r="A7155" s="60">
        <v>33</v>
      </c>
      <c r="B7155" s="61" t="s">
        <v>4658</v>
      </c>
      <c r="C7155" s="61">
        <v>3301</v>
      </c>
      <c r="D7155" s="61" t="s">
        <v>6490</v>
      </c>
      <c r="G7155" s="62"/>
      <c r="J7155" s="51" t="s">
        <v>20</v>
      </c>
      <c r="M7155" s="62"/>
      <c r="P7155" s="51" t="s">
        <v>20</v>
      </c>
      <c r="Q7155" s="60" t="s">
        <v>6792</v>
      </c>
      <c r="R7155" s="60">
        <v>370</v>
      </c>
      <c r="S7155" s="62">
        <v>13</v>
      </c>
      <c r="U7155" s="54" t="s">
        <v>15</v>
      </c>
      <c r="V7155" s="50" t="s">
        <v>20</v>
      </c>
      <c r="X7155" s="48"/>
    </row>
    <row r="7156" spans="1:24" s="60" customFormat="1" x14ac:dyDescent="0.2">
      <c r="A7156" s="60">
        <v>33</v>
      </c>
      <c r="B7156" s="61" t="s">
        <v>4658</v>
      </c>
      <c r="C7156" s="61">
        <v>3301</v>
      </c>
      <c r="D7156" s="61" t="s">
        <v>6490</v>
      </c>
      <c r="G7156" s="62"/>
      <c r="J7156" s="51" t="s">
        <v>20</v>
      </c>
      <c r="M7156" s="62"/>
      <c r="P7156" s="51" t="s">
        <v>20</v>
      </c>
      <c r="Q7156" s="60" t="s">
        <v>6793</v>
      </c>
      <c r="R7156" s="60">
        <v>371</v>
      </c>
      <c r="S7156" s="62">
        <v>100</v>
      </c>
      <c r="U7156" s="54" t="s">
        <v>15</v>
      </c>
      <c r="V7156" s="50" t="s">
        <v>20</v>
      </c>
      <c r="X7156" s="48"/>
    </row>
    <row r="7157" spans="1:24" s="60" customFormat="1" x14ac:dyDescent="0.2">
      <c r="A7157" s="60">
        <v>33</v>
      </c>
      <c r="B7157" s="61" t="s">
        <v>4658</v>
      </c>
      <c r="C7157" s="61">
        <v>3301</v>
      </c>
      <c r="D7157" s="61" t="s">
        <v>6490</v>
      </c>
      <c r="G7157" s="62"/>
      <c r="J7157" s="51" t="s">
        <v>20</v>
      </c>
      <c r="M7157" s="62"/>
      <c r="P7157" s="51" t="s">
        <v>20</v>
      </c>
      <c r="Q7157" s="60" t="s">
        <v>6793</v>
      </c>
      <c r="R7157" s="60">
        <v>372</v>
      </c>
      <c r="S7157" s="62">
        <v>14</v>
      </c>
      <c r="U7157" s="54" t="s">
        <v>15</v>
      </c>
      <c r="V7157" s="50" t="s">
        <v>20</v>
      </c>
      <c r="X7157" s="48"/>
    </row>
    <row r="7158" spans="1:24" s="60" customFormat="1" x14ac:dyDescent="0.2">
      <c r="A7158" s="60">
        <v>33</v>
      </c>
      <c r="B7158" s="61" t="s">
        <v>4658</v>
      </c>
      <c r="C7158" s="61">
        <v>3301</v>
      </c>
      <c r="D7158" s="61" t="s">
        <v>6490</v>
      </c>
      <c r="G7158" s="62"/>
      <c r="J7158" s="51" t="s">
        <v>20</v>
      </c>
      <c r="M7158" s="62"/>
      <c r="P7158" s="51" t="s">
        <v>20</v>
      </c>
      <c r="Q7158" s="60" t="s">
        <v>6794</v>
      </c>
      <c r="R7158" s="60">
        <v>373</v>
      </c>
      <c r="S7158" s="62">
        <v>60</v>
      </c>
      <c r="U7158" s="54" t="s">
        <v>15</v>
      </c>
      <c r="V7158" s="50" t="s">
        <v>20</v>
      </c>
      <c r="X7158" s="48"/>
    </row>
    <row r="7159" spans="1:24" s="60" customFormat="1" x14ac:dyDescent="0.2">
      <c r="A7159" s="60">
        <v>33</v>
      </c>
      <c r="B7159" s="61" t="s">
        <v>4658</v>
      </c>
      <c r="C7159" s="61">
        <v>3301</v>
      </c>
      <c r="D7159" s="61" t="s">
        <v>6490</v>
      </c>
      <c r="G7159" s="62"/>
      <c r="J7159" s="51" t="s">
        <v>20</v>
      </c>
      <c r="M7159" s="62"/>
      <c r="P7159" s="51" t="s">
        <v>20</v>
      </c>
      <c r="Q7159" s="60" t="s">
        <v>6795</v>
      </c>
      <c r="R7159" s="60">
        <v>374</v>
      </c>
      <c r="S7159" s="62">
        <v>30</v>
      </c>
      <c r="U7159" s="54" t="s">
        <v>15</v>
      </c>
      <c r="V7159" s="50" t="s">
        <v>20</v>
      </c>
      <c r="X7159" s="48"/>
    </row>
    <row r="7160" spans="1:24" s="60" customFormat="1" x14ac:dyDescent="0.2">
      <c r="A7160" s="60">
        <v>33</v>
      </c>
      <c r="B7160" s="61" t="s">
        <v>4658</v>
      </c>
      <c r="C7160" s="61">
        <v>3301</v>
      </c>
      <c r="D7160" s="61" t="s">
        <v>6490</v>
      </c>
      <c r="G7160" s="62"/>
      <c r="J7160" s="51" t="s">
        <v>20</v>
      </c>
      <c r="M7160" s="62"/>
      <c r="P7160" s="51" t="s">
        <v>20</v>
      </c>
      <c r="Q7160" s="60" t="s">
        <v>6796</v>
      </c>
      <c r="R7160" s="60">
        <v>375</v>
      </c>
      <c r="S7160" s="62">
        <v>40</v>
      </c>
      <c r="U7160" s="54" t="s">
        <v>15</v>
      </c>
      <c r="V7160" s="50" t="s">
        <v>20</v>
      </c>
      <c r="X7160" s="48"/>
    </row>
    <row r="7161" spans="1:24" s="60" customFormat="1" x14ac:dyDescent="0.2">
      <c r="A7161" s="60">
        <v>33</v>
      </c>
      <c r="B7161" s="61" t="s">
        <v>4658</v>
      </c>
      <c r="C7161" s="61">
        <v>3301</v>
      </c>
      <c r="D7161" s="61" t="s">
        <v>6490</v>
      </c>
      <c r="G7161" s="62"/>
      <c r="J7161" s="51" t="s">
        <v>20</v>
      </c>
      <c r="M7161" s="62"/>
      <c r="P7161" s="51" t="s">
        <v>20</v>
      </c>
      <c r="Q7161" s="60" t="s">
        <v>6797</v>
      </c>
      <c r="R7161" s="60">
        <v>376</v>
      </c>
      <c r="S7161" s="62">
        <v>50</v>
      </c>
      <c r="U7161" s="54" t="s">
        <v>15</v>
      </c>
      <c r="V7161" s="50" t="s">
        <v>20</v>
      </c>
      <c r="X7161" s="48"/>
    </row>
    <row r="7162" spans="1:24" s="60" customFormat="1" x14ac:dyDescent="0.2">
      <c r="A7162" s="60">
        <v>33</v>
      </c>
      <c r="B7162" s="61" t="s">
        <v>4658</v>
      </c>
      <c r="C7162" s="61">
        <v>3301</v>
      </c>
      <c r="D7162" s="61" t="s">
        <v>6490</v>
      </c>
      <c r="G7162" s="62"/>
      <c r="J7162" s="51" t="s">
        <v>20</v>
      </c>
      <c r="M7162" s="62"/>
      <c r="P7162" s="51" t="s">
        <v>20</v>
      </c>
      <c r="Q7162" s="60" t="s">
        <v>6798</v>
      </c>
      <c r="R7162" s="60">
        <v>377</v>
      </c>
      <c r="S7162" s="62">
        <v>50</v>
      </c>
      <c r="U7162" s="54" t="s">
        <v>15</v>
      </c>
      <c r="V7162" s="50" t="s">
        <v>20</v>
      </c>
      <c r="X7162" s="48"/>
    </row>
    <row r="7163" spans="1:24" s="60" customFormat="1" x14ac:dyDescent="0.2">
      <c r="A7163" s="60">
        <v>33</v>
      </c>
      <c r="B7163" s="61" t="s">
        <v>4658</v>
      </c>
      <c r="C7163" s="61">
        <v>3301</v>
      </c>
      <c r="D7163" s="61" t="s">
        <v>6490</v>
      </c>
      <c r="G7163" s="62"/>
      <c r="J7163" s="51" t="s">
        <v>20</v>
      </c>
      <c r="M7163" s="62"/>
      <c r="P7163" s="51" t="s">
        <v>20</v>
      </c>
      <c r="Q7163" s="60" t="s">
        <v>6799</v>
      </c>
      <c r="R7163" s="60">
        <v>378</v>
      </c>
      <c r="S7163" s="62">
        <v>6</v>
      </c>
      <c r="U7163" s="54" t="s">
        <v>15</v>
      </c>
      <c r="V7163" s="50" t="s">
        <v>20</v>
      </c>
      <c r="X7163" s="48"/>
    </row>
    <row r="7164" spans="1:24" s="60" customFormat="1" x14ac:dyDescent="0.2">
      <c r="A7164" s="60">
        <v>33</v>
      </c>
      <c r="B7164" s="61" t="s">
        <v>4658</v>
      </c>
      <c r="C7164" s="61">
        <v>3301</v>
      </c>
      <c r="D7164" s="61" t="s">
        <v>6490</v>
      </c>
      <c r="G7164" s="62"/>
      <c r="J7164" s="51" t="s">
        <v>20</v>
      </c>
      <c r="M7164" s="62"/>
      <c r="P7164" s="51" t="s">
        <v>20</v>
      </c>
      <c r="Q7164" s="60" t="s">
        <v>6800</v>
      </c>
      <c r="R7164" s="60">
        <v>379</v>
      </c>
      <c r="S7164" s="62">
        <v>50</v>
      </c>
      <c r="U7164" s="54" t="s">
        <v>15</v>
      </c>
      <c r="V7164" s="50" t="s">
        <v>20</v>
      </c>
      <c r="X7164" s="48"/>
    </row>
    <row r="7165" spans="1:24" s="60" customFormat="1" x14ac:dyDescent="0.2">
      <c r="A7165" s="60">
        <v>33</v>
      </c>
      <c r="B7165" s="61" t="s">
        <v>4658</v>
      </c>
      <c r="C7165" s="61">
        <v>3301</v>
      </c>
      <c r="D7165" s="61" t="s">
        <v>6490</v>
      </c>
      <c r="G7165" s="62"/>
      <c r="J7165" s="51" t="s">
        <v>20</v>
      </c>
      <c r="M7165" s="62"/>
      <c r="P7165" s="51" t="s">
        <v>20</v>
      </c>
      <c r="Q7165" s="60" t="s">
        <v>6801</v>
      </c>
      <c r="R7165" s="60">
        <v>380</v>
      </c>
      <c r="S7165" s="62">
        <v>10</v>
      </c>
      <c r="U7165" s="54" t="s">
        <v>15</v>
      </c>
      <c r="V7165" s="50" t="s">
        <v>20</v>
      </c>
      <c r="X7165" s="48"/>
    </row>
    <row r="7166" spans="1:24" s="60" customFormat="1" x14ac:dyDescent="0.2">
      <c r="A7166" s="60">
        <v>33</v>
      </c>
      <c r="B7166" s="61" t="s">
        <v>4658</v>
      </c>
      <c r="C7166" s="61">
        <v>3301</v>
      </c>
      <c r="D7166" s="61" t="s">
        <v>6490</v>
      </c>
      <c r="G7166" s="62"/>
      <c r="J7166" s="51" t="s">
        <v>20</v>
      </c>
      <c r="M7166" s="62"/>
      <c r="P7166" s="51" t="s">
        <v>20</v>
      </c>
      <c r="Q7166" s="60" t="s">
        <v>6802</v>
      </c>
      <c r="R7166" s="60">
        <v>381</v>
      </c>
      <c r="S7166" s="62">
        <v>25</v>
      </c>
      <c r="U7166" s="54" t="s">
        <v>15</v>
      </c>
      <c r="V7166" s="50" t="s">
        <v>20</v>
      </c>
      <c r="X7166" s="48"/>
    </row>
    <row r="7167" spans="1:24" s="60" customFormat="1" x14ac:dyDescent="0.2">
      <c r="A7167" s="60">
        <v>33</v>
      </c>
      <c r="B7167" s="61" t="s">
        <v>4658</v>
      </c>
      <c r="C7167" s="61">
        <v>3301</v>
      </c>
      <c r="D7167" s="61" t="s">
        <v>6490</v>
      </c>
      <c r="G7167" s="62"/>
      <c r="J7167" s="51" t="s">
        <v>20</v>
      </c>
      <c r="M7167" s="62"/>
      <c r="P7167" s="51" t="s">
        <v>20</v>
      </c>
      <c r="Q7167" s="60" t="s">
        <v>6803</v>
      </c>
      <c r="R7167" s="60">
        <v>382</v>
      </c>
      <c r="S7167" s="62">
        <v>18</v>
      </c>
      <c r="U7167" s="54" t="s">
        <v>15</v>
      </c>
      <c r="V7167" s="50" t="s">
        <v>20</v>
      </c>
      <c r="X7167" s="48"/>
    </row>
    <row r="7168" spans="1:24" s="60" customFormat="1" x14ac:dyDescent="0.2">
      <c r="A7168" s="60">
        <v>33</v>
      </c>
      <c r="B7168" s="61" t="s">
        <v>4658</v>
      </c>
      <c r="C7168" s="61">
        <v>3301</v>
      </c>
      <c r="D7168" s="61" t="s">
        <v>6490</v>
      </c>
      <c r="G7168" s="62"/>
      <c r="J7168" s="51" t="s">
        <v>20</v>
      </c>
      <c r="M7168" s="62"/>
      <c r="P7168" s="51" t="s">
        <v>20</v>
      </c>
      <c r="Q7168" s="60" t="s">
        <v>6804</v>
      </c>
      <c r="R7168" s="60">
        <v>383</v>
      </c>
      <c r="S7168" s="62">
        <v>19</v>
      </c>
      <c r="U7168" s="54" t="s">
        <v>15</v>
      </c>
      <c r="V7168" s="50" t="s">
        <v>20</v>
      </c>
      <c r="X7168" s="48"/>
    </row>
    <row r="7169" spans="1:24" s="60" customFormat="1" x14ac:dyDescent="0.2">
      <c r="A7169" s="60">
        <v>33</v>
      </c>
      <c r="B7169" s="61" t="s">
        <v>4658</v>
      </c>
      <c r="C7169" s="61">
        <v>3301</v>
      </c>
      <c r="D7169" s="61" t="s">
        <v>6490</v>
      </c>
      <c r="G7169" s="62"/>
      <c r="J7169" s="51" t="s">
        <v>20</v>
      </c>
      <c r="M7169" s="62"/>
      <c r="P7169" s="51" t="s">
        <v>20</v>
      </c>
      <c r="Q7169" s="60" t="s">
        <v>6804</v>
      </c>
      <c r="R7169" s="60">
        <v>384</v>
      </c>
      <c r="S7169" s="62">
        <v>15</v>
      </c>
      <c r="U7169" s="54" t="s">
        <v>15</v>
      </c>
      <c r="V7169" s="50" t="s">
        <v>20</v>
      </c>
      <c r="X7169" s="48"/>
    </row>
    <row r="7170" spans="1:24" s="60" customFormat="1" x14ac:dyDescent="0.2">
      <c r="A7170" s="60">
        <v>33</v>
      </c>
      <c r="B7170" s="61" t="s">
        <v>4658</v>
      </c>
      <c r="C7170" s="61">
        <v>3301</v>
      </c>
      <c r="D7170" s="61" t="s">
        <v>6490</v>
      </c>
      <c r="G7170" s="62"/>
      <c r="J7170" s="51" t="s">
        <v>20</v>
      </c>
      <c r="M7170" s="62"/>
      <c r="P7170" s="51" t="s">
        <v>20</v>
      </c>
      <c r="Q7170" s="60" t="s">
        <v>6805</v>
      </c>
      <c r="R7170" s="60">
        <v>385</v>
      </c>
      <c r="S7170" s="62">
        <v>15</v>
      </c>
      <c r="U7170" s="54" t="s">
        <v>15</v>
      </c>
      <c r="V7170" s="50" t="s">
        <v>20</v>
      </c>
      <c r="X7170" s="48"/>
    </row>
    <row r="7171" spans="1:24" s="60" customFormat="1" x14ac:dyDescent="0.2">
      <c r="A7171" s="60">
        <v>33</v>
      </c>
      <c r="B7171" s="61" t="s">
        <v>4658</v>
      </c>
      <c r="C7171" s="61">
        <v>3301</v>
      </c>
      <c r="D7171" s="61" t="s">
        <v>6490</v>
      </c>
      <c r="G7171" s="62"/>
      <c r="J7171" s="51" t="s">
        <v>20</v>
      </c>
      <c r="M7171" s="62"/>
      <c r="P7171" s="51" t="s">
        <v>20</v>
      </c>
      <c r="Q7171" s="60" t="s">
        <v>3353</v>
      </c>
      <c r="R7171" s="60">
        <v>386</v>
      </c>
      <c r="S7171" s="62">
        <v>9</v>
      </c>
      <c r="U7171" s="54" t="s">
        <v>15</v>
      </c>
      <c r="V7171" s="50" t="s">
        <v>20</v>
      </c>
      <c r="X7171" s="48"/>
    </row>
    <row r="7172" spans="1:24" s="60" customFormat="1" x14ac:dyDescent="0.2">
      <c r="A7172" s="60">
        <v>33</v>
      </c>
      <c r="B7172" s="61" t="s">
        <v>4658</v>
      </c>
      <c r="C7172" s="61">
        <v>3301</v>
      </c>
      <c r="D7172" s="61" t="s">
        <v>6490</v>
      </c>
      <c r="G7172" s="62"/>
      <c r="J7172" s="51" t="s">
        <v>20</v>
      </c>
      <c r="M7172" s="62"/>
      <c r="P7172" s="51" t="s">
        <v>20</v>
      </c>
      <c r="Q7172" s="60" t="s">
        <v>6806</v>
      </c>
      <c r="R7172" s="60">
        <v>387</v>
      </c>
      <c r="S7172" s="62">
        <v>20</v>
      </c>
      <c r="U7172" s="54" t="s">
        <v>15</v>
      </c>
      <c r="V7172" s="50" t="s">
        <v>20</v>
      </c>
      <c r="X7172" s="48"/>
    </row>
    <row r="7173" spans="1:24" s="60" customFormat="1" x14ac:dyDescent="0.2">
      <c r="A7173" s="60">
        <v>33</v>
      </c>
      <c r="B7173" s="61" t="s">
        <v>4658</v>
      </c>
      <c r="C7173" s="61">
        <v>3301</v>
      </c>
      <c r="D7173" s="61" t="s">
        <v>6490</v>
      </c>
      <c r="G7173" s="62"/>
      <c r="J7173" s="51" t="s">
        <v>20</v>
      </c>
      <c r="M7173" s="62"/>
      <c r="P7173" s="51" t="s">
        <v>20</v>
      </c>
      <c r="Q7173" s="60" t="s">
        <v>6807</v>
      </c>
      <c r="R7173" s="60">
        <v>388</v>
      </c>
      <c r="S7173" s="62">
        <v>12</v>
      </c>
      <c r="U7173" s="54" t="s">
        <v>15</v>
      </c>
      <c r="V7173" s="50" t="s">
        <v>20</v>
      </c>
      <c r="X7173" s="48"/>
    </row>
    <row r="7174" spans="1:24" s="60" customFormat="1" x14ac:dyDescent="0.2">
      <c r="A7174" s="60">
        <v>33</v>
      </c>
      <c r="B7174" s="61" t="s">
        <v>4658</v>
      </c>
      <c r="C7174" s="61">
        <v>3301</v>
      </c>
      <c r="D7174" s="61" t="s">
        <v>6490</v>
      </c>
      <c r="G7174" s="62"/>
      <c r="J7174" s="51" t="s">
        <v>20</v>
      </c>
      <c r="M7174" s="62"/>
      <c r="P7174" s="51" t="s">
        <v>20</v>
      </c>
      <c r="Q7174" s="60" t="s">
        <v>6808</v>
      </c>
      <c r="R7174" s="60">
        <v>389</v>
      </c>
      <c r="S7174" s="62">
        <v>3</v>
      </c>
      <c r="U7174" s="54" t="s">
        <v>15</v>
      </c>
      <c r="V7174" s="50" t="s">
        <v>20</v>
      </c>
      <c r="X7174" s="48"/>
    </row>
    <row r="7175" spans="1:24" s="60" customFormat="1" x14ac:dyDescent="0.2">
      <c r="A7175" s="60">
        <v>33</v>
      </c>
      <c r="B7175" s="61" t="s">
        <v>4658</v>
      </c>
      <c r="C7175" s="61">
        <v>3301</v>
      </c>
      <c r="D7175" s="61" t="s">
        <v>6490</v>
      </c>
      <c r="G7175" s="62"/>
      <c r="J7175" s="51" t="s">
        <v>20</v>
      </c>
      <c r="M7175" s="62"/>
      <c r="P7175" s="51" t="s">
        <v>20</v>
      </c>
      <c r="Q7175" s="60" t="s">
        <v>6809</v>
      </c>
      <c r="R7175" s="60">
        <v>390</v>
      </c>
      <c r="S7175" s="62">
        <v>13</v>
      </c>
      <c r="U7175" s="54" t="s">
        <v>15</v>
      </c>
      <c r="V7175" s="50" t="s">
        <v>20</v>
      </c>
      <c r="X7175" s="48"/>
    </row>
    <row r="7176" spans="1:24" s="60" customFormat="1" x14ac:dyDescent="0.2">
      <c r="A7176" s="60">
        <v>33</v>
      </c>
      <c r="B7176" s="61" t="s">
        <v>4658</v>
      </c>
      <c r="C7176" s="61">
        <v>3301</v>
      </c>
      <c r="D7176" s="61" t="s">
        <v>6490</v>
      </c>
      <c r="G7176" s="62"/>
      <c r="J7176" s="51" t="s">
        <v>20</v>
      </c>
      <c r="M7176" s="62"/>
      <c r="P7176" s="51" t="s">
        <v>20</v>
      </c>
      <c r="Q7176" s="60" t="s">
        <v>6810</v>
      </c>
      <c r="R7176" s="60">
        <v>391</v>
      </c>
      <c r="S7176" s="62">
        <v>15</v>
      </c>
      <c r="U7176" s="54" t="s">
        <v>15</v>
      </c>
      <c r="V7176" s="50" t="s">
        <v>20</v>
      </c>
      <c r="X7176" s="48"/>
    </row>
    <row r="7177" spans="1:24" s="60" customFormat="1" x14ac:dyDescent="0.2">
      <c r="A7177" s="60">
        <v>33</v>
      </c>
      <c r="B7177" s="61" t="s">
        <v>4658</v>
      </c>
      <c r="C7177" s="61">
        <v>3301</v>
      </c>
      <c r="D7177" s="61" t="s">
        <v>6490</v>
      </c>
      <c r="G7177" s="62"/>
      <c r="J7177" s="51" t="s">
        <v>20</v>
      </c>
      <c r="M7177" s="62"/>
      <c r="P7177" s="51" t="s">
        <v>20</v>
      </c>
      <c r="Q7177" s="60" t="s">
        <v>6811</v>
      </c>
      <c r="R7177" s="60">
        <v>392</v>
      </c>
      <c r="S7177" s="62">
        <v>8</v>
      </c>
      <c r="U7177" s="54" t="s">
        <v>15</v>
      </c>
      <c r="V7177" s="50" t="s">
        <v>20</v>
      </c>
      <c r="X7177" s="48"/>
    </row>
    <row r="7178" spans="1:24" s="60" customFormat="1" x14ac:dyDescent="0.2">
      <c r="A7178" s="60">
        <v>33</v>
      </c>
      <c r="B7178" s="61" t="s">
        <v>4658</v>
      </c>
      <c r="C7178" s="61">
        <v>3301</v>
      </c>
      <c r="D7178" s="61" t="s">
        <v>6490</v>
      </c>
      <c r="G7178" s="62"/>
      <c r="J7178" s="51" t="s">
        <v>20</v>
      </c>
      <c r="M7178" s="62"/>
      <c r="P7178" s="51" t="s">
        <v>20</v>
      </c>
      <c r="Q7178" s="60" t="s">
        <v>6812</v>
      </c>
      <c r="R7178" s="60">
        <v>393</v>
      </c>
      <c r="S7178" s="62">
        <v>10</v>
      </c>
      <c r="U7178" s="54" t="s">
        <v>15</v>
      </c>
      <c r="V7178" s="50" t="s">
        <v>20</v>
      </c>
      <c r="X7178" s="48"/>
    </row>
    <row r="7179" spans="1:24" s="60" customFormat="1" x14ac:dyDescent="0.2">
      <c r="A7179" s="60">
        <v>33</v>
      </c>
      <c r="B7179" s="61" t="s">
        <v>4658</v>
      </c>
      <c r="C7179" s="61">
        <v>3301</v>
      </c>
      <c r="D7179" s="61" t="s">
        <v>6490</v>
      </c>
      <c r="G7179" s="62"/>
      <c r="J7179" s="51" t="s">
        <v>20</v>
      </c>
      <c r="M7179" s="62"/>
      <c r="P7179" s="51" t="s">
        <v>20</v>
      </c>
      <c r="Q7179" s="60" t="s">
        <v>6813</v>
      </c>
      <c r="R7179" s="60">
        <v>394</v>
      </c>
      <c r="S7179" s="62">
        <v>15</v>
      </c>
      <c r="U7179" s="54" t="s">
        <v>15</v>
      </c>
      <c r="V7179" s="50" t="s">
        <v>20</v>
      </c>
      <c r="X7179" s="48"/>
    </row>
    <row r="7180" spans="1:24" s="60" customFormat="1" x14ac:dyDescent="0.2">
      <c r="A7180" s="60">
        <v>33</v>
      </c>
      <c r="B7180" s="61" t="s">
        <v>4658</v>
      </c>
      <c r="C7180" s="61">
        <v>3301</v>
      </c>
      <c r="D7180" s="61" t="s">
        <v>6490</v>
      </c>
      <c r="G7180" s="62"/>
      <c r="J7180" s="51" t="s">
        <v>20</v>
      </c>
      <c r="M7180" s="62"/>
      <c r="P7180" s="51" t="s">
        <v>20</v>
      </c>
      <c r="Q7180" s="60" t="s">
        <v>6814</v>
      </c>
      <c r="R7180" s="60">
        <v>395</v>
      </c>
      <c r="S7180" s="62">
        <v>37</v>
      </c>
      <c r="U7180" s="54" t="s">
        <v>15</v>
      </c>
      <c r="V7180" s="50" t="s">
        <v>20</v>
      </c>
      <c r="X7180" s="48"/>
    </row>
    <row r="7181" spans="1:24" s="60" customFormat="1" x14ac:dyDescent="0.2">
      <c r="A7181" s="60">
        <v>33</v>
      </c>
      <c r="B7181" s="61" t="s">
        <v>4658</v>
      </c>
      <c r="C7181" s="61">
        <v>3301</v>
      </c>
      <c r="D7181" s="61" t="s">
        <v>6490</v>
      </c>
      <c r="G7181" s="62"/>
      <c r="J7181" s="51" t="s">
        <v>20</v>
      </c>
      <c r="M7181" s="62"/>
      <c r="P7181" s="51" t="s">
        <v>20</v>
      </c>
      <c r="Q7181" s="60" t="s">
        <v>6815</v>
      </c>
      <c r="R7181" s="60">
        <v>396</v>
      </c>
      <c r="S7181" s="62">
        <v>20</v>
      </c>
      <c r="U7181" s="54" t="s">
        <v>15</v>
      </c>
      <c r="V7181" s="50" t="s">
        <v>20</v>
      </c>
      <c r="X7181" s="48"/>
    </row>
    <row r="7182" spans="1:24" s="60" customFormat="1" x14ac:dyDescent="0.2">
      <c r="A7182" s="60">
        <v>33</v>
      </c>
      <c r="B7182" s="61" t="s">
        <v>4658</v>
      </c>
      <c r="C7182" s="61">
        <v>3301</v>
      </c>
      <c r="D7182" s="61" t="s">
        <v>6490</v>
      </c>
      <c r="G7182" s="62"/>
      <c r="J7182" s="51" t="s">
        <v>20</v>
      </c>
      <c r="M7182" s="62"/>
      <c r="P7182" s="51" t="s">
        <v>20</v>
      </c>
      <c r="Q7182" s="60" t="s">
        <v>3046</v>
      </c>
      <c r="R7182" s="60">
        <v>397</v>
      </c>
      <c r="S7182" s="62">
        <v>15</v>
      </c>
      <c r="U7182" s="54" t="s">
        <v>15</v>
      </c>
      <c r="V7182" s="50" t="s">
        <v>20</v>
      </c>
      <c r="X7182" s="48"/>
    </row>
    <row r="7183" spans="1:24" s="60" customFormat="1" x14ac:dyDescent="0.2">
      <c r="A7183" s="60">
        <v>33</v>
      </c>
      <c r="B7183" s="61" t="s">
        <v>4658</v>
      </c>
      <c r="C7183" s="61">
        <v>3301</v>
      </c>
      <c r="D7183" s="61" t="s">
        <v>6490</v>
      </c>
      <c r="G7183" s="62"/>
      <c r="J7183" s="51" t="s">
        <v>20</v>
      </c>
      <c r="M7183" s="62"/>
      <c r="P7183" s="51" t="s">
        <v>20</v>
      </c>
      <c r="Q7183" s="60" t="s">
        <v>6816</v>
      </c>
      <c r="R7183" s="60">
        <v>398</v>
      </c>
      <c r="S7183" s="62">
        <v>12</v>
      </c>
      <c r="U7183" s="54" t="s">
        <v>15</v>
      </c>
      <c r="V7183" s="50" t="s">
        <v>20</v>
      </c>
      <c r="X7183" s="48"/>
    </row>
    <row r="7184" spans="1:24" s="60" customFormat="1" x14ac:dyDescent="0.2">
      <c r="A7184" s="60">
        <v>33</v>
      </c>
      <c r="B7184" s="61" t="s">
        <v>4658</v>
      </c>
      <c r="C7184" s="61">
        <v>3301</v>
      </c>
      <c r="D7184" s="61" t="s">
        <v>6490</v>
      </c>
      <c r="G7184" s="62"/>
      <c r="J7184" s="51" t="s">
        <v>20</v>
      </c>
      <c r="M7184" s="62"/>
      <c r="P7184" s="51" t="s">
        <v>20</v>
      </c>
      <c r="Q7184" s="60" t="s">
        <v>4690</v>
      </c>
      <c r="R7184" s="60">
        <v>399</v>
      </c>
      <c r="S7184" s="62">
        <v>35</v>
      </c>
      <c r="U7184" s="54" t="s">
        <v>15</v>
      </c>
      <c r="V7184" s="50" t="s">
        <v>20</v>
      </c>
      <c r="X7184" s="48"/>
    </row>
    <row r="7185" spans="1:24" s="60" customFormat="1" x14ac:dyDescent="0.2">
      <c r="A7185" s="60">
        <v>33</v>
      </c>
      <c r="B7185" s="61" t="s">
        <v>4658</v>
      </c>
      <c r="C7185" s="61">
        <v>3301</v>
      </c>
      <c r="D7185" s="61" t="s">
        <v>6490</v>
      </c>
      <c r="G7185" s="62"/>
      <c r="J7185" s="51" t="s">
        <v>20</v>
      </c>
      <c r="M7185" s="62"/>
      <c r="P7185" s="51" t="s">
        <v>20</v>
      </c>
      <c r="Q7185" s="60" t="s">
        <v>6817</v>
      </c>
      <c r="R7185" s="60">
        <v>400</v>
      </c>
      <c r="S7185" s="62">
        <v>94</v>
      </c>
      <c r="U7185" s="54" t="s">
        <v>15</v>
      </c>
      <c r="V7185" s="50" t="s">
        <v>20</v>
      </c>
      <c r="X7185" s="48"/>
    </row>
    <row r="7186" spans="1:24" s="60" customFormat="1" x14ac:dyDescent="0.2">
      <c r="A7186" s="60">
        <v>33</v>
      </c>
      <c r="B7186" s="61" t="s">
        <v>4658</v>
      </c>
      <c r="C7186" s="61">
        <v>3301</v>
      </c>
      <c r="D7186" s="61" t="s">
        <v>6490</v>
      </c>
      <c r="G7186" s="62"/>
      <c r="J7186" s="51" t="s">
        <v>20</v>
      </c>
      <c r="M7186" s="62"/>
      <c r="P7186" s="51" t="s">
        <v>20</v>
      </c>
      <c r="Q7186" s="60" t="s">
        <v>6818</v>
      </c>
      <c r="R7186" s="60">
        <v>401</v>
      </c>
      <c r="S7186" s="62">
        <v>40</v>
      </c>
      <c r="U7186" s="54" t="s">
        <v>15</v>
      </c>
      <c r="V7186" s="50" t="s">
        <v>20</v>
      </c>
      <c r="X7186" s="48"/>
    </row>
    <row r="7187" spans="1:24" s="60" customFormat="1" x14ac:dyDescent="0.2">
      <c r="A7187" s="60">
        <v>33</v>
      </c>
      <c r="B7187" s="61" t="s">
        <v>4658</v>
      </c>
      <c r="C7187" s="61">
        <v>3301</v>
      </c>
      <c r="D7187" s="61" t="s">
        <v>6490</v>
      </c>
      <c r="G7187" s="62"/>
      <c r="J7187" s="51" t="s">
        <v>20</v>
      </c>
      <c r="M7187" s="62"/>
      <c r="P7187" s="51" t="s">
        <v>20</v>
      </c>
      <c r="Q7187" s="60" t="s">
        <v>6819</v>
      </c>
      <c r="R7187" s="60">
        <v>402</v>
      </c>
      <c r="S7187" s="62">
        <v>25</v>
      </c>
      <c r="U7187" s="54" t="s">
        <v>15</v>
      </c>
      <c r="V7187" s="50" t="s">
        <v>20</v>
      </c>
      <c r="X7187" s="48"/>
    </row>
    <row r="7188" spans="1:24" s="60" customFormat="1" x14ac:dyDescent="0.2">
      <c r="A7188" s="60">
        <v>33</v>
      </c>
      <c r="B7188" s="61" t="s">
        <v>4658</v>
      </c>
      <c r="C7188" s="61">
        <v>3301</v>
      </c>
      <c r="D7188" s="61" t="s">
        <v>6490</v>
      </c>
      <c r="G7188" s="62"/>
      <c r="J7188" s="51" t="s">
        <v>20</v>
      </c>
      <c r="M7188" s="62"/>
      <c r="P7188" s="51" t="s">
        <v>20</v>
      </c>
      <c r="Q7188" s="60" t="s">
        <v>4202</v>
      </c>
      <c r="R7188" s="60">
        <v>403</v>
      </c>
      <c r="S7188" s="62">
        <v>52</v>
      </c>
      <c r="U7188" s="54" t="s">
        <v>15</v>
      </c>
      <c r="V7188" s="50" t="s">
        <v>20</v>
      </c>
      <c r="X7188" s="48"/>
    </row>
    <row r="7189" spans="1:24" s="60" customFormat="1" x14ac:dyDescent="0.2">
      <c r="A7189" s="60">
        <v>33</v>
      </c>
      <c r="B7189" s="61" t="s">
        <v>4658</v>
      </c>
      <c r="C7189" s="61">
        <v>3301</v>
      </c>
      <c r="D7189" s="61" t="s">
        <v>6490</v>
      </c>
      <c r="G7189" s="62"/>
      <c r="J7189" s="51" t="s">
        <v>20</v>
      </c>
      <c r="M7189" s="62"/>
      <c r="P7189" s="51" t="s">
        <v>20</v>
      </c>
      <c r="Q7189" s="60" t="s">
        <v>4202</v>
      </c>
      <c r="R7189" s="60">
        <v>404</v>
      </c>
      <c r="S7189" s="62">
        <v>15</v>
      </c>
      <c r="U7189" s="54" t="s">
        <v>15</v>
      </c>
      <c r="V7189" s="50" t="s">
        <v>20</v>
      </c>
      <c r="X7189" s="48"/>
    </row>
    <row r="7190" spans="1:24" s="60" customFormat="1" x14ac:dyDescent="0.2">
      <c r="A7190" s="60">
        <v>33</v>
      </c>
      <c r="B7190" s="61" t="s">
        <v>4658</v>
      </c>
      <c r="C7190" s="61">
        <v>3301</v>
      </c>
      <c r="D7190" s="61" t="s">
        <v>6490</v>
      </c>
      <c r="G7190" s="62"/>
      <c r="J7190" s="51" t="s">
        <v>20</v>
      </c>
      <c r="M7190" s="62"/>
      <c r="P7190" s="51" t="s">
        <v>20</v>
      </c>
      <c r="Q7190" s="60" t="s">
        <v>6820</v>
      </c>
      <c r="R7190" s="60">
        <v>405</v>
      </c>
      <c r="S7190" s="62">
        <v>4</v>
      </c>
      <c r="U7190" s="54" t="s">
        <v>15</v>
      </c>
      <c r="V7190" s="50" t="s">
        <v>20</v>
      </c>
      <c r="X7190" s="48"/>
    </row>
    <row r="7191" spans="1:24" s="60" customFormat="1" x14ac:dyDescent="0.2">
      <c r="A7191" s="60">
        <v>33</v>
      </c>
      <c r="B7191" s="61" t="s">
        <v>4658</v>
      </c>
      <c r="C7191" s="61">
        <v>3301</v>
      </c>
      <c r="D7191" s="61" t="s">
        <v>6490</v>
      </c>
      <c r="G7191" s="62"/>
      <c r="J7191" s="51" t="s">
        <v>20</v>
      </c>
      <c r="M7191" s="62"/>
      <c r="P7191" s="51" t="s">
        <v>20</v>
      </c>
      <c r="Q7191" s="60" t="s">
        <v>6821</v>
      </c>
      <c r="R7191" s="60">
        <v>406</v>
      </c>
      <c r="S7191" s="62">
        <v>50</v>
      </c>
      <c r="U7191" s="54" t="s">
        <v>15</v>
      </c>
      <c r="V7191" s="50" t="s">
        <v>20</v>
      </c>
      <c r="X7191" s="48"/>
    </row>
    <row r="7192" spans="1:24" s="60" customFormat="1" x14ac:dyDescent="0.2">
      <c r="A7192" s="60">
        <v>33</v>
      </c>
      <c r="B7192" s="61" t="s">
        <v>4658</v>
      </c>
      <c r="C7192" s="61">
        <v>3301</v>
      </c>
      <c r="D7192" s="61" t="s">
        <v>6490</v>
      </c>
      <c r="G7192" s="62"/>
      <c r="J7192" s="51" t="s">
        <v>20</v>
      </c>
      <c r="M7192" s="62"/>
      <c r="P7192" s="51" t="s">
        <v>20</v>
      </c>
      <c r="Q7192" s="60" t="s">
        <v>6822</v>
      </c>
      <c r="R7192" s="60">
        <v>407</v>
      </c>
      <c r="S7192" s="62">
        <v>649</v>
      </c>
      <c r="U7192" s="54" t="s">
        <v>15</v>
      </c>
      <c r="V7192" s="50" t="s">
        <v>16</v>
      </c>
      <c r="X7192" s="48"/>
    </row>
    <row r="7193" spans="1:24" s="60" customFormat="1" x14ac:dyDescent="0.2">
      <c r="A7193" s="60">
        <v>33</v>
      </c>
      <c r="B7193" s="61" t="s">
        <v>4658</v>
      </c>
      <c r="C7193" s="61">
        <v>3301</v>
      </c>
      <c r="D7193" s="61" t="s">
        <v>6490</v>
      </c>
      <c r="G7193" s="62"/>
      <c r="J7193" s="51" t="s">
        <v>20</v>
      </c>
      <c r="M7193" s="62"/>
      <c r="P7193" s="51" t="s">
        <v>20</v>
      </c>
      <c r="Q7193" s="60" t="s">
        <v>4133</v>
      </c>
      <c r="R7193" s="60">
        <v>408</v>
      </c>
      <c r="S7193" s="62">
        <v>40</v>
      </c>
      <c r="U7193" s="54" t="s">
        <v>15</v>
      </c>
      <c r="V7193" s="50" t="s">
        <v>20</v>
      </c>
      <c r="X7193" s="48"/>
    </row>
    <row r="7194" spans="1:24" s="60" customFormat="1" x14ac:dyDescent="0.2">
      <c r="A7194" s="60">
        <v>33</v>
      </c>
      <c r="B7194" s="61" t="s">
        <v>4658</v>
      </c>
      <c r="C7194" s="61">
        <v>3301</v>
      </c>
      <c r="D7194" s="61" t="s">
        <v>6490</v>
      </c>
      <c r="G7194" s="62"/>
      <c r="J7194" s="51" t="s">
        <v>20</v>
      </c>
      <c r="M7194" s="62"/>
      <c r="P7194" s="51" t="s">
        <v>20</v>
      </c>
      <c r="Q7194" s="60" t="s">
        <v>6823</v>
      </c>
      <c r="R7194" s="60">
        <v>409</v>
      </c>
      <c r="S7194" s="62">
        <v>10</v>
      </c>
      <c r="U7194" s="54" t="s">
        <v>15</v>
      </c>
      <c r="V7194" s="50" t="s">
        <v>20</v>
      </c>
      <c r="X7194" s="48"/>
    </row>
    <row r="7195" spans="1:24" s="60" customFormat="1" x14ac:dyDescent="0.2">
      <c r="A7195" s="60">
        <v>33</v>
      </c>
      <c r="B7195" s="61" t="s">
        <v>4658</v>
      </c>
      <c r="C7195" s="61">
        <v>3301</v>
      </c>
      <c r="D7195" s="61" t="s">
        <v>6490</v>
      </c>
      <c r="G7195" s="62"/>
      <c r="J7195" s="51" t="s">
        <v>20</v>
      </c>
      <c r="M7195" s="62"/>
      <c r="P7195" s="51" t="s">
        <v>20</v>
      </c>
      <c r="Q7195" s="60" t="s">
        <v>6824</v>
      </c>
      <c r="R7195" s="60">
        <v>410</v>
      </c>
      <c r="S7195" s="62">
        <v>10</v>
      </c>
      <c r="U7195" s="54" t="s">
        <v>15</v>
      </c>
      <c r="V7195" s="50" t="s">
        <v>20</v>
      </c>
      <c r="X7195" s="48"/>
    </row>
    <row r="7196" spans="1:24" s="60" customFormat="1" x14ac:dyDescent="0.2">
      <c r="A7196" s="60">
        <v>33</v>
      </c>
      <c r="B7196" s="61" t="s">
        <v>4658</v>
      </c>
      <c r="C7196" s="61">
        <v>3301</v>
      </c>
      <c r="D7196" s="61" t="s">
        <v>6490</v>
      </c>
      <c r="G7196" s="62"/>
      <c r="J7196" s="51" t="s">
        <v>20</v>
      </c>
      <c r="M7196" s="62"/>
      <c r="P7196" s="51" t="s">
        <v>20</v>
      </c>
      <c r="Q7196" s="60" t="s">
        <v>6825</v>
      </c>
      <c r="R7196" s="60">
        <v>411</v>
      </c>
      <c r="S7196" s="62">
        <v>15</v>
      </c>
      <c r="U7196" s="54" t="s">
        <v>15</v>
      </c>
      <c r="V7196" s="50" t="s">
        <v>20</v>
      </c>
      <c r="X7196" s="48"/>
    </row>
    <row r="7197" spans="1:24" s="60" customFormat="1" x14ac:dyDescent="0.2">
      <c r="A7197" s="60">
        <v>33</v>
      </c>
      <c r="B7197" s="61" t="s">
        <v>4658</v>
      </c>
      <c r="C7197" s="61">
        <v>3301</v>
      </c>
      <c r="D7197" s="61" t="s">
        <v>6490</v>
      </c>
      <c r="G7197" s="62"/>
      <c r="J7197" s="51" t="s">
        <v>20</v>
      </c>
      <c r="M7197" s="62"/>
      <c r="P7197" s="51" t="s">
        <v>20</v>
      </c>
      <c r="Q7197" s="60" t="s">
        <v>6826</v>
      </c>
      <c r="R7197" s="60">
        <v>412</v>
      </c>
      <c r="S7197" s="62">
        <v>90</v>
      </c>
      <c r="U7197" s="54" t="s">
        <v>15</v>
      </c>
      <c r="V7197" s="50" t="s">
        <v>20</v>
      </c>
      <c r="X7197" s="48"/>
    </row>
    <row r="7198" spans="1:24" s="60" customFormat="1" x14ac:dyDescent="0.2">
      <c r="A7198" s="60">
        <v>33</v>
      </c>
      <c r="B7198" s="61" t="s">
        <v>4658</v>
      </c>
      <c r="C7198" s="61">
        <v>3301</v>
      </c>
      <c r="D7198" s="61" t="s">
        <v>6490</v>
      </c>
      <c r="G7198" s="62"/>
      <c r="J7198" s="51" t="s">
        <v>20</v>
      </c>
      <c r="M7198" s="62"/>
      <c r="P7198" s="51" t="s">
        <v>20</v>
      </c>
      <c r="Q7198" s="60" t="s">
        <v>6827</v>
      </c>
      <c r="R7198" s="60">
        <v>413</v>
      </c>
      <c r="S7198" s="62">
        <v>4</v>
      </c>
      <c r="U7198" s="54" t="s">
        <v>15</v>
      </c>
      <c r="V7198" s="50" t="s">
        <v>20</v>
      </c>
      <c r="X7198" s="48"/>
    </row>
    <row r="7199" spans="1:24" s="60" customFormat="1" x14ac:dyDescent="0.2">
      <c r="A7199" s="60">
        <v>33</v>
      </c>
      <c r="B7199" s="61" t="s">
        <v>4658</v>
      </c>
      <c r="C7199" s="61">
        <v>3301</v>
      </c>
      <c r="D7199" s="61" t="s">
        <v>6490</v>
      </c>
      <c r="G7199" s="62"/>
      <c r="J7199" s="51" t="s">
        <v>20</v>
      </c>
      <c r="M7199" s="62"/>
      <c r="P7199" s="51" t="s">
        <v>20</v>
      </c>
      <c r="Q7199" s="60" t="s">
        <v>6828</v>
      </c>
      <c r="R7199" s="60">
        <v>414</v>
      </c>
      <c r="S7199" s="62">
        <v>5</v>
      </c>
      <c r="U7199" s="54" t="s">
        <v>15</v>
      </c>
      <c r="V7199" s="50" t="s">
        <v>20</v>
      </c>
      <c r="X7199" s="48"/>
    </row>
    <row r="7200" spans="1:24" s="60" customFormat="1" x14ac:dyDescent="0.2">
      <c r="A7200" s="60">
        <v>33</v>
      </c>
      <c r="B7200" s="61" t="s">
        <v>4658</v>
      </c>
      <c r="C7200" s="61">
        <v>3301</v>
      </c>
      <c r="D7200" s="61" t="s">
        <v>6490</v>
      </c>
      <c r="G7200" s="62"/>
      <c r="J7200" s="51" t="s">
        <v>20</v>
      </c>
      <c r="M7200" s="62"/>
      <c r="P7200" s="51" t="s">
        <v>20</v>
      </c>
      <c r="Q7200" s="60" t="s">
        <v>6829</v>
      </c>
      <c r="R7200" s="60">
        <v>415</v>
      </c>
      <c r="S7200" s="62">
        <v>10</v>
      </c>
      <c r="U7200" s="54" t="s">
        <v>15</v>
      </c>
      <c r="V7200" s="50" t="s">
        <v>20</v>
      </c>
      <c r="X7200" s="48"/>
    </row>
    <row r="7201" spans="1:24" s="60" customFormat="1" x14ac:dyDescent="0.2">
      <c r="A7201" s="60">
        <v>33</v>
      </c>
      <c r="B7201" s="61" t="s">
        <v>4658</v>
      </c>
      <c r="C7201" s="61">
        <v>3301</v>
      </c>
      <c r="D7201" s="61" t="s">
        <v>6490</v>
      </c>
      <c r="G7201" s="62"/>
      <c r="J7201" s="51" t="s">
        <v>20</v>
      </c>
      <c r="M7201" s="62"/>
      <c r="P7201" s="51" t="s">
        <v>20</v>
      </c>
      <c r="Q7201" s="60" t="s">
        <v>5765</v>
      </c>
      <c r="R7201" s="60">
        <v>416</v>
      </c>
      <c r="S7201" s="62">
        <v>15</v>
      </c>
      <c r="U7201" s="54" t="s">
        <v>15</v>
      </c>
      <c r="V7201" s="50" t="s">
        <v>20</v>
      </c>
      <c r="X7201" s="48"/>
    </row>
    <row r="7202" spans="1:24" s="60" customFormat="1" x14ac:dyDescent="0.2">
      <c r="A7202" s="60">
        <v>33</v>
      </c>
      <c r="B7202" s="61" t="s">
        <v>4658</v>
      </c>
      <c r="C7202" s="61">
        <v>3301</v>
      </c>
      <c r="D7202" s="61" t="s">
        <v>6490</v>
      </c>
      <c r="G7202" s="62"/>
      <c r="J7202" s="51" t="s">
        <v>20</v>
      </c>
      <c r="M7202" s="62"/>
      <c r="P7202" s="51" t="s">
        <v>20</v>
      </c>
      <c r="Q7202" s="60" t="s">
        <v>6830</v>
      </c>
      <c r="R7202" s="60">
        <v>417</v>
      </c>
      <c r="S7202" s="62">
        <v>35</v>
      </c>
      <c r="U7202" s="54" t="s">
        <v>15</v>
      </c>
      <c r="V7202" s="50" t="s">
        <v>20</v>
      </c>
      <c r="X7202" s="48"/>
    </row>
    <row r="7203" spans="1:24" s="60" customFormat="1" x14ac:dyDescent="0.2">
      <c r="A7203" s="60">
        <v>33</v>
      </c>
      <c r="B7203" s="61" t="s">
        <v>4658</v>
      </c>
      <c r="C7203" s="61">
        <v>3301</v>
      </c>
      <c r="D7203" s="61" t="s">
        <v>6490</v>
      </c>
      <c r="G7203" s="62"/>
      <c r="J7203" s="51" t="s">
        <v>20</v>
      </c>
      <c r="M7203" s="62"/>
      <c r="P7203" s="51" t="s">
        <v>20</v>
      </c>
      <c r="Q7203" s="60" t="s">
        <v>6831</v>
      </c>
      <c r="R7203" s="60">
        <v>418</v>
      </c>
      <c r="S7203" s="62">
        <v>15</v>
      </c>
      <c r="U7203" s="54" t="s">
        <v>15</v>
      </c>
      <c r="V7203" s="50" t="s">
        <v>20</v>
      </c>
      <c r="X7203" s="48"/>
    </row>
    <row r="7204" spans="1:24" s="60" customFormat="1" x14ac:dyDescent="0.2">
      <c r="A7204" s="60">
        <v>33</v>
      </c>
      <c r="B7204" s="61" t="s">
        <v>4658</v>
      </c>
      <c r="C7204" s="61">
        <v>3301</v>
      </c>
      <c r="D7204" s="61" t="s">
        <v>6490</v>
      </c>
      <c r="G7204" s="62"/>
      <c r="J7204" s="51" t="s">
        <v>20</v>
      </c>
      <c r="M7204" s="62"/>
      <c r="P7204" s="51" t="s">
        <v>20</v>
      </c>
      <c r="Q7204" s="60" t="s">
        <v>6832</v>
      </c>
      <c r="R7204" s="60">
        <v>419</v>
      </c>
      <c r="S7204" s="62">
        <v>25</v>
      </c>
      <c r="U7204" s="54" t="s">
        <v>15</v>
      </c>
      <c r="V7204" s="50" t="s">
        <v>20</v>
      </c>
      <c r="X7204" s="48"/>
    </row>
    <row r="7205" spans="1:24" s="60" customFormat="1" x14ac:dyDescent="0.2">
      <c r="A7205" s="60">
        <v>33</v>
      </c>
      <c r="B7205" s="61" t="s">
        <v>4658</v>
      </c>
      <c r="C7205" s="61">
        <v>3301</v>
      </c>
      <c r="D7205" s="61" t="s">
        <v>6490</v>
      </c>
      <c r="G7205" s="62"/>
      <c r="J7205" s="51" t="s">
        <v>20</v>
      </c>
      <c r="M7205" s="62"/>
      <c r="P7205" s="51" t="s">
        <v>20</v>
      </c>
      <c r="Q7205" s="60" t="s">
        <v>6833</v>
      </c>
      <c r="R7205" s="60">
        <v>420</v>
      </c>
      <c r="S7205" s="62">
        <v>40</v>
      </c>
      <c r="U7205" s="54" t="s">
        <v>15</v>
      </c>
      <c r="V7205" s="50" t="s">
        <v>20</v>
      </c>
      <c r="X7205" s="48"/>
    </row>
    <row r="7206" spans="1:24" s="60" customFormat="1" x14ac:dyDescent="0.2">
      <c r="A7206" s="60">
        <v>33</v>
      </c>
      <c r="B7206" s="61" t="s">
        <v>4658</v>
      </c>
      <c r="C7206" s="61">
        <v>3301</v>
      </c>
      <c r="D7206" s="61" t="s">
        <v>6490</v>
      </c>
      <c r="G7206" s="62"/>
      <c r="J7206" s="51" t="s">
        <v>20</v>
      </c>
      <c r="M7206" s="62"/>
      <c r="P7206" s="51" t="s">
        <v>20</v>
      </c>
      <c r="Q7206" s="60" t="s">
        <v>6834</v>
      </c>
      <c r="R7206" s="60">
        <v>421</v>
      </c>
      <c r="S7206" s="62">
        <v>40</v>
      </c>
      <c r="U7206" s="54" t="s">
        <v>15</v>
      </c>
      <c r="V7206" s="50" t="s">
        <v>20</v>
      </c>
      <c r="X7206" s="48"/>
    </row>
    <row r="7207" spans="1:24" s="60" customFormat="1" x14ac:dyDescent="0.2">
      <c r="A7207" s="60">
        <v>33</v>
      </c>
      <c r="B7207" s="61" t="s">
        <v>4658</v>
      </c>
      <c r="C7207" s="61">
        <v>3301</v>
      </c>
      <c r="D7207" s="61" t="s">
        <v>6490</v>
      </c>
      <c r="G7207" s="62"/>
      <c r="J7207" s="51" t="s">
        <v>20</v>
      </c>
      <c r="M7207" s="62"/>
      <c r="P7207" s="51" t="s">
        <v>20</v>
      </c>
      <c r="Q7207" s="60" t="s">
        <v>6835</v>
      </c>
      <c r="R7207" s="60">
        <v>422</v>
      </c>
      <c r="S7207" s="62">
        <v>25</v>
      </c>
      <c r="U7207" s="54" t="s">
        <v>15</v>
      </c>
      <c r="V7207" s="50" t="s">
        <v>20</v>
      </c>
      <c r="X7207" s="48"/>
    </row>
    <row r="7208" spans="1:24" s="60" customFormat="1" x14ac:dyDescent="0.2">
      <c r="A7208" s="60">
        <v>33</v>
      </c>
      <c r="B7208" s="61" t="s">
        <v>4658</v>
      </c>
      <c r="C7208" s="61">
        <v>3301</v>
      </c>
      <c r="D7208" s="61" t="s">
        <v>6490</v>
      </c>
      <c r="G7208" s="62"/>
      <c r="J7208" s="51" t="s">
        <v>20</v>
      </c>
      <c r="M7208" s="62"/>
      <c r="P7208" s="51" t="s">
        <v>20</v>
      </c>
      <c r="Q7208" s="60" t="s">
        <v>5076</v>
      </c>
      <c r="R7208" s="60">
        <v>423</v>
      </c>
      <c r="S7208" s="62">
        <v>35</v>
      </c>
      <c r="U7208" s="54" t="s">
        <v>15</v>
      </c>
      <c r="V7208" s="50" t="s">
        <v>20</v>
      </c>
      <c r="X7208" s="48"/>
    </row>
    <row r="7209" spans="1:24" s="60" customFormat="1" x14ac:dyDescent="0.2">
      <c r="A7209" s="60">
        <v>33</v>
      </c>
      <c r="B7209" s="61" t="s">
        <v>4658</v>
      </c>
      <c r="C7209" s="61">
        <v>3301</v>
      </c>
      <c r="D7209" s="61" t="s">
        <v>6490</v>
      </c>
      <c r="G7209" s="62"/>
      <c r="J7209" s="51" t="s">
        <v>20</v>
      </c>
      <c r="M7209" s="62"/>
      <c r="P7209" s="51" t="s">
        <v>20</v>
      </c>
      <c r="Q7209" s="60" t="s">
        <v>6836</v>
      </c>
      <c r="R7209" s="60">
        <v>424</v>
      </c>
      <c r="S7209" s="62">
        <v>150</v>
      </c>
      <c r="U7209" s="54" t="s">
        <v>15</v>
      </c>
      <c r="V7209" s="50" t="s">
        <v>20</v>
      </c>
      <c r="X7209" s="48"/>
    </row>
    <row r="7210" spans="1:24" s="60" customFormat="1" x14ac:dyDescent="0.2">
      <c r="A7210" s="60">
        <v>33</v>
      </c>
      <c r="B7210" s="61" t="s">
        <v>4658</v>
      </c>
      <c r="C7210" s="61">
        <v>3301</v>
      </c>
      <c r="D7210" s="61" t="s">
        <v>6490</v>
      </c>
      <c r="G7210" s="62"/>
      <c r="J7210" s="51" t="s">
        <v>20</v>
      </c>
      <c r="M7210" s="62"/>
      <c r="P7210" s="51" t="s">
        <v>20</v>
      </c>
      <c r="Q7210" s="60" t="s">
        <v>6837</v>
      </c>
      <c r="R7210" s="60">
        <v>425</v>
      </c>
      <c r="S7210" s="62">
        <v>20</v>
      </c>
      <c r="U7210" s="54" t="s">
        <v>15</v>
      </c>
      <c r="V7210" s="50" t="s">
        <v>20</v>
      </c>
      <c r="X7210" s="48"/>
    </row>
    <row r="7211" spans="1:24" s="60" customFormat="1" x14ac:dyDescent="0.2">
      <c r="A7211" s="60">
        <v>33</v>
      </c>
      <c r="B7211" s="61" t="s">
        <v>4658</v>
      </c>
      <c r="C7211" s="61">
        <v>3301</v>
      </c>
      <c r="D7211" s="61" t="s">
        <v>6490</v>
      </c>
      <c r="G7211" s="62"/>
      <c r="J7211" s="51" t="s">
        <v>20</v>
      </c>
      <c r="M7211" s="62"/>
      <c r="P7211" s="51" t="s">
        <v>20</v>
      </c>
      <c r="Q7211" s="60" t="s">
        <v>6838</v>
      </c>
      <c r="R7211" s="60">
        <v>426</v>
      </c>
      <c r="S7211" s="62">
        <v>77</v>
      </c>
      <c r="U7211" s="54" t="s">
        <v>15</v>
      </c>
      <c r="V7211" s="50" t="s">
        <v>20</v>
      </c>
      <c r="X7211" s="48"/>
    </row>
    <row r="7212" spans="1:24" s="60" customFormat="1" x14ac:dyDescent="0.2">
      <c r="A7212" s="60">
        <v>33</v>
      </c>
      <c r="B7212" s="61" t="s">
        <v>4658</v>
      </c>
      <c r="C7212" s="61">
        <v>3301</v>
      </c>
      <c r="D7212" s="61" t="s">
        <v>6490</v>
      </c>
      <c r="G7212" s="62"/>
      <c r="J7212" s="51" t="s">
        <v>20</v>
      </c>
      <c r="M7212" s="62"/>
      <c r="P7212" s="51" t="s">
        <v>20</v>
      </c>
      <c r="Q7212" s="60" t="s">
        <v>6839</v>
      </c>
      <c r="R7212" s="60">
        <v>427</v>
      </c>
      <c r="S7212" s="62">
        <v>20</v>
      </c>
      <c r="U7212" s="54" t="s">
        <v>15</v>
      </c>
      <c r="V7212" s="50" t="s">
        <v>20</v>
      </c>
      <c r="X7212" s="48"/>
    </row>
    <row r="7213" spans="1:24" s="60" customFormat="1" x14ac:dyDescent="0.2">
      <c r="A7213" s="60">
        <v>33</v>
      </c>
      <c r="B7213" s="61" t="s">
        <v>4658</v>
      </c>
      <c r="C7213" s="61">
        <v>3301</v>
      </c>
      <c r="D7213" s="61" t="s">
        <v>6490</v>
      </c>
      <c r="G7213" s="62"/>
      <c r="J7213" s="51" t="s">
        <v>20</v>
      </c>
      <c r="M7213" s="62"/>
      <c r="P7213" s="51" t="s">
        <v>20</v>
      </c>
      <c r="Q7213" s="60" t="s">
        <v>6840</v>
      </c>
      <c r="R7213" s="60">
        <v>428</v>
      </c>
      <c r="S7213" s="62">
        <v>40</v>
      </c>
      <c r="U7213" s="54" t="s">
        <v>15</v>
      </c>
      <c r="V7213" s="50" t="s">
        <v>20</v>
      </c>
      <c r="X7213" s="48"/>
    </row>
    <row r="7214" spans="1:24" s="60" customFormat="1" x14ac:dyDescent="0.2">
      <c r="A7214" s="60">
        <v>33</v>
      </c>
      <c r="B7214" s="61" t="s">
        <v>4658</v>
      </c>
      <c r="C7214" s="61">
        <v>3301</v>
      </c>
      <c r="D7214" s="61" t="s">
        <v>6490</v>
      </c>
      <c r="G7214" s="62"/>
      <c r="J7214" s="51" t="s">
        <v>20</v>
      </c>
      <c r="M7214" s="62"/>
      <c r="P7214" s="51" t="s">
        <v>20</v>
      </c>
      <c r="Q7214" s="60" t="s">
        <v>6841</v>
      </c>
      <c r="R7214" s="60">
        <v>429</v>
      </c>
      <c r="S7214" s="62">
        <v>15</v>
      </c>
      <c r="U7214" s="54" t="s">
        <v>15</v>
      </c>
      <c r="V7214" s="50" t="s">
        <v>20</v>
      </c>
      <c r="X7214" s="48"/>
    </row>
    <row r="7215" spans="1:24" s="60" customFormat="1" x14ac:dyDescent="0.2">
      <c r="A7215" s="60">
        <v>33</v>
      </c>
      <c r="B7215" s="61" t="s">
        <v>4658</v>
      </c>
      <c r="C7215" s="61">
        <v>3301</v>
      </c>
      <c r="D7215" s="61" t="s">
        <v>6490</v>
      </c>
      <c r="G7215" s="62"/>
      <c r="J7215" s="51" t="s">
        <v>20</v>
      </c>
      <c r="M7215" s="62"/>
      <c r="P7215" s="51" t="s">
        <v>20</v>
      </c>
      <c r="Q7215" s="60" t="s">
        <v>5954</v>
      </c>
      <c r="R7215" s="60">
        <v>430</v>
      </c>
      <c r="S7215" s="62">
        <v>20</v>
      </c>
      <c r="U7215" s="54" t="s">
        <v>15</v>
      </c>
      <c r="V7215" s="50" t="s">
        <v>20</v>
      </c>
      <c r="X7215" s="48"/>
    </row>
    <row r="7216" spans="1:24" s="60" customFormat="1" x14ac:dyDescent="0.2">
      <c r="A7216" s="60">
        <v>33</v>
      </c>
      <c r="B7216" s="61" t="s">
        <v>4658</v>
      </c>
      <c r="C7216" s="61">
        <v>3301</v>
      </c>
      <c r="D7216" s="61" t="s">
        <v>6490</v>
      </c>
      <c r="G7216" s="62"/>
      <c r="J7216" s="51" t="s">
        <v>20</v>
      </c>
      <c r="M7216" s="62"/>
      <c r="P7216" s="51" t="s">
        <v>20</v>
      </c>
      <c r="Q7216" s="60" t="s">
        <v>6842</v>
      </c>
      <c r="R7216" s="60">
        <v>431</v>
      </c>
      <c r="S7216" s="62">
        <v>10</v>
      </c>
      <c r="U7216" s="54" t="s">
        <v>15</v>
      </c>
      <c r="V7216" s="50" t="s">
        <v>20</v>
      </c>
      <c r="X7216" s="48"/>
    </row>
    <row r="7217" spans="1:24" s="60" customFormat="1" x14ac:dyDescent="0.2">
      <c r="A7217" s="60">
        <v>33</v>
      </c>
      <c r="B7217" s="61" t="s">
        <v>4658</v>
      </c>
      <c r="C7217" s="61">
        <v>3301</v>
      </c>
      <c r="D7217" s="61" t="s">
        <v>6490</v>
      </c>
      <c r="G7217" s="62"/>
      <c r="J7217" s="51" t="s">
        <v>20</v>
      </c>
      <c r="M7217" s="62"/>
      <c r="P7217" s="51" t="s">
        <v>20</v>
      </c>
      <c r="Q7217" s="60" t="s">
        <v>6843</v>
      </c>
      <c r="R7217" s="60">
        <v>432</v>
      </c>
      <c r="S7217" s="62">
        <v>25</v>
      </c>
      <c r="U7217" s="54" t="s">
        <v>15</v>
      </c>
      <c r="V7217" s="50" t="s">
        <v>20</v>
      </c>
      <c r="X7217" s="48"/>
    </row>
    <row r="7218" spans="1:24" s="60" customFormat="1" x14ac:dyDescent="0.2">
      <c r="A7218" s="60">
        <v>33</v>
      </c>
      <c r="B7218" s="61" t="s">
        <v>4658</v>
      </c>
      <c r="C7218" s="61">
        <v>3301</v>
      </c>
      <c r="D7218" s="61" t="s">
        <v>6490</v>
      </c>
      <c r="G7218" s="62"/>
      <c r="J7218" s="51" t="s">
        <v>20</v>
      </c>
      <c r="M7218" s="62"/>
      <c r="P7218" s="51" t="s">
        <v>20</v>
      </c>
      <c r="Q7218" s="60" t="s">
        <v>5458</v>
      </c>
      <c r="R7218" s="60">
        <v>433</v>
      </c>
      <c r="S7218" s="62">
        <v>18</v>
      </c>
      <c r="U7218" s="54" t="s">
        <v>15</v>
      </c>
      <c r="V7218" s="50" t="s">
        <v>20</v>
      </c>
      <c r="X7218" s="48"/>
    </row>
    <row r="7219" spans="1:24" s="60" customFormat="1" x14ac:dyDescent="0.2">
      <c r="A7219" s="60">
        <v>33</v>
      </c>
      <c r="B7219" s="61" t="s">
        <v>4658</v>
      </c>
      <c r="C7219" s="61">
        <v>3301</v>
      </c>
      <c r="D7219" s="61" t="s">
        <v>6490</v>
      </c>
      <c r="G7219" s="62"/>
      <c r="J7219" s="51" t="s">
        <v>20</v>
      </c>
      <c r="M7219" s="62"/>
      <c r="P7219" s="51" t="s">
        <v>20</v>
      </c>
      <c r="Q7219" s="60" t="s">
        <v>6844</v>
      </c>
      <c r="R7219" s="60">
        <v>434</v>
      </c>
      <c r="S7219" s="62">
        <v>15</v>
      </c>
      <c r="U7219" s="54" t="s">
        <v>15</v>
      </c>
      <c r="V7219" s="50" t="s">
        <v>20</v>
      </c>
      <c r="X7219" s="48"/>
    </row>
    <row r="7220" spans="1:24" s="60" customFormat="1" x14ac:dyDescent="0.2">
      <c r="A7220" s="60">
        <v>33</v>
      </c>
      <c r="B7220" s="61" t="s">
        <v>4658</v>
      </c>
      <c r="C7220" s="61">
        <v>3301</v>
      </c>
      <c r="D7220" s="61" t="s">
        <v>6490</v>
      </c>
      <c r="G7220" s="62"/>
      <c r="J7220" s="51" t="s">
        <v>20</v>
      </c>
      <c r="M7220" s="62"/>
      <c r="P7220" s="51" t="s">
        <v>20</v>
      </c>
      <c r="Q7220" s="60" t="s">
        <v>6845</v>
      </c>
      <c r="R7220" s="60">
        <v>435</v>
      </c>
      <c r="S7220" s="62">
        <v>28</v>
      </c>
      <c r="U7220" s="54" t="s">
        <v>15</v>
      </c>
      <c r="V7220" s="50" t="s">
        <v>20</v>
      </c>
      <c r="X7220" s="48"/>
    </row>
    <row r="7221" spans="1:24" s="60" customFormat="1" x14ac:dyDescent="0.2">
      <c r="A7221" s="60">
        <v>33</v>
      </c>
      <c r="B7221" s="61" t="s">
        <v>4658</v>
      </c>
      <c r="C7221" s="61">
        <v>3301</v>
      </c>
      <c r="D7221" s="61" t="s">
        <v>6490</v>
      </c>
      <c r="G7221" s="62"/>
      <c r="J7221" s="51" t="s">
        <v>20</v>
      </c>
      <c r="M7221" s="62"/>
      <c r="P7221" s="51" t="s">
        <v>20</v>
      </c>
      <c r="Q7221" s="60" t="s">
        <v>5351</v>
      </c>
      <c r="R7221" s="60">
        <v>436</v>
      </c>
      <c r="S7221" s="62">
        <v>25</v>
      </c>
      <c r="U7221" s="54" t="s">
        <v>15</v>
      </c>
      <c r="V7221" s="50" t="s">
        <v>20</v>
      </c>
      <c r="X7221" s="48"/>
    </row>
    <row r="7222" spans="1:24" s="60" customFormat="1" x14ac:dyDescent="0.2">
      <c r="A7222" s="60">
        <v>33</v>
      </c>
      <c r="B7222" s="61" t="s">
        <v>4658</v>
      </c>
      <c r="C7222" s="61">
        <v>3301</v>
      </c>
      <c r="D7222" s="61" t="s">
        <v>6490</v>
      </c>
      <c r="G7222" s="62"/>
      <c r="J7222" s="51" t="s">
        <v>20</v>
      </c>
      <c r="M7222" s="62"/>
      <c r="P7222" s="51" t="s">
        <v>20</v>
      </c>
      <c r="Q7222" s="60" t="s">
        <v>6846</v>
      </c>
      <c r="R7222" s="60">
        <v>437</v>
      </c>
      <c r="S7222" s="62">
        <v>35</v>
      </c>
      <c r="U7222" s="54" t="s">
        <v>15</v>
      </c>
      <c r="V7222" s="50" t="s">
        <v>20</v>
      </c>
      <c r="X7222" s="48"/>
    </row>
    <row r="7223" spans="1:24" s="60" customFormat="1" x14ac:dyDescent="0.2">
      <c r="A7223" s="60">
        <v>33</v>
      </c>
      <c r="B7223" s="61" t="s">
        <v>4658</v>
      </c>
      <c r="C7223" s="61">
        <v>3301</v>
      </c>
      <c r="D7223" s="61" t="s">
        <v>6490</v>
      </c>
      <c r="G7223" s="62"/>
      <c r="J7223" s="51" t="s">
        <v>20</v>
      </c>
      <c r="M7223" s="62"/>
      <c r="P7223" s="51" t="s">
        <v>20</v>
      </c>
      <c r="Q7223" s="60" t="s">
        <v>6847</v>
      </c>
      <c r="R7223" s="60">
        <v>438</v>
      </c>
      <c r="S7223" s="62">
        <v>22</v>
      </c>
      <c r="U7223" s="54" t="s">
        <v>15</v>
      </c>
      <c r="V7223" s="50" t="s">
        <v>20</v>
      </c>
      <c r="X7223" s="48"/>
    </row>
    <row r="7224" spans="1:24" s="60" customFormat="1" x14ac:dyDescent="0.2">
      <c r="A7224" s="60">
        <v>33</v>
      </c>
      <c r="B7224" s="61" t="s">
        <v>4658</v>
      </c>
      <c r="C7224" s="61">
        <v>3301</v>
      </c>
      <c r="D7224" s="61" t="s">
        <v>6490</v>
      </c>
      <c r="G7224" s="62"/>
      <c r="J7224" s="51" t="s">
        <v>20</v>
      </c>
      <c r="M7224" s="62"/>
      <c r="P7224" s="51" t="s">
        <v>20</v>
      </c>
      <c r="Q7224" s="60" t="s">
        <v>6848</v>
      </c>
      <c r="R7224" s="60">
        <v>439</v>
      </c>
      <c r="S7224" s="62">
        <v>10</v>
      </c>
      <c r="U7224" s="54" t="s">
        <v>15</v>
      </c>
      <c r="V7224" s="50" t="s">
        <v>20</v>
      </c>
      <c r="X7224" s="48"/>
    </row>
    <row r="7225" spans="1:24" s="60" customFormat="1" x14ac:dyDescent="0.2">
      <c r="A7225" s="60">
        <v>33</v>
      </c>
      <c r="B7225" s="61" t="s">
        <v>4658</v>
      </c>
      <c r="C7225" s="61">
        <v>3301</v>
      </c>
      <c r="D7225" s="61" t="s">
        <v>6490</v>
      </c>
      <c r="G7225" s="62"/>
      <c r="J7225" s="51" t="s">
        <v>20</v>
      </c>
      <c r="M7225" s="62"/>
      <c r="P7225" s="51" t="s">
        <v>20</v>
      </c>
      <c r="Q7225" s="60" t="s">
        <v>6849</v>
      </c>
      <c r="R7225" s="60">
        <v>440</v>
      </c>
      <c r="S7225" s="62">
        <v>624</v>
      </c>
      <c r="U7225" s="54" t="s">
        <v>15</v>
      </c>
      <c r="V7225" s="50" t="s">
        <v>16</v>
      </c>
      <c r="X7225" s="48"/>
    </row>
    <row r="7226" spans="1:24" s="60" customFormat="1" x14ac:dyDescent="0.2">
      <c r="A7226" s="60">
        <v>33</v>
      </c>
      <c r="B7226" s="61" t="s">
        <v>4658</v>
      </c>
      <c r="C7226" s="61">
        <v>3301</v>
      </c>
      <c r="D7226" s="61" t="s">
        <v>6490</v>
      </c>
      <c r="G7226" s="62"/>
      <c r="J7226" s="51" t="s">
        <v>20</v>
      </c>
      <c r="M7226" s="62"/>
      <c r="P7226" s="51" t="s">
        <v>20</v>
      </c>
      <c r="Q7226" s="60" t="s">
        <v>6850</v>
      </c>
      <c r="R7226" s="60">
        <v>441</v>
      </c>
      <c r="S7226" s="62">
        <v>18</v>
      </c>
      <c r="U7226" s="54" t="s">
        <v>15</v>
      </c>
      <c r="V7226" s="50" t="s">
        <v>20</v>
      </c>
      <c r="X7226" s="48"/>
    </row>
    <row r="7227" spans="1:24" s="60" customFormat="1" x14ac:dyDescent="0.2">
      <c r="A7227" s="60">
        <v>33</v>
      </c>
      <c r="B7227" s="61" t="s">
        <v>4658</v>
      </c>
      <c r="C7227" s="61">
        <v>3301</v>
      </c>
      <c r="D7227" s="61" t="s">
        <v>6490</v>
      </c>
      <c r="G7227" s="62"/>
      <c r="J7227" s="51" t="s">
        <v>20</v>
      </c>
      <c r="M7227" s="62"/>
      <c r="P7227" s="51" t="s">
        <v>20</v>
      </c>
      <c r="Q7227" s="60" t="s">
        <v>6851</v>
      </c>
      <c r="R7227" s="60">
        <v>442</v>
      </c>
      <c r="S7227" s="62">
        <v>80</v>
      </c>
      <c r="U7227" s="54" t="s">
        <v>15</v>
      </c>
      <c r="V7227" s="50" t="s">
        <v>20</v>
      </c>
      <c r="X7227" s="48"/>
    </row>
    <row r="7228" spans="1:24" s="60" customFormat="1" x14ac:dyDescent="0.2">
      <c r="A7228" s="60">
        <v>33</v>
      </c>
      <c r="B7228" s="61" t="s">
        <v>4658</v>
      </c>
      <c r="C7228" s="61">
        <v>3301</v>
      </c>
      <c r="D7228" s="61" t="s">
        <v>6490</v>
      </c>
      <c r="G7228" s="62"/>
      <c r="J7228" s="51" t="s">
        <v>20</v>
      </c>
      <c r="M7228" s="62"/>
      <c r="P7228" s="51" t="s">
        <v>20</v>
      </c>
      <c r="Q7228" s="60" t="s">
        <v>6852</v>
      </c>
      <c r="R7228" s="60">
        <v>443</v>
      </c>
      <c r="S7228" s="62">
        <v>85</v>
      </c>
      <c r="U7228" s="54" t="s">
        <v>15</v>
      </c>
      <c r="V7228" s="50" t="s">
        <v>20</v>
      </c>
      <c r="X7228" s="48"/>
    </row>
    <row r="7229" spans="1:24" s="60" customFormat="1" x14ac:dyDescent="0.2">
      <c r="A7229" s="60">
        <v>33</v>
      </c>
      <c r="B7229" s="61" t="s">
        <v>4658</v>
      </c>
      <c r="C7229" s="61">
        <v>3301</v>
      </c>
      <c r="D7229" s="61" t="s">
        <v>6490</v>
      </c>
      <c r="G7229" s="62"/>
      <c r="J7229" s="51" t="s">
        <v>20</v>
      </c>
      <c r="M7229" s="62"/>
      <c r="P7229" s="51" t="s">
        <v>20</v>
      </c>
      <c r="Q7229" s="60" t="s">
        <v>6853</v>
      </c>
      <c r="R7229" s="60">
        <v>444</v>
      </c>
      <c r="S7229" s="62">
        <v>43</v>
      </c>
      <c r="U7229" s="54" t="s">
        <v>15</v>
      </c>
      <c r="V7229" s="50" t="s">
        <v>20</v>
      </c>
      <c r="X7229" s="48"/>
    </row>
    <row r="7230" spans="1:24" s="60" customFormat="1" x14ac:dyDescent="0.2">
      <c r="A7230" s="60">
        <v>33</v>
      </c>
      <c r="B7230" s="61" t="s">
        <v>4658</v>
      </c>
      <c r="C7230" s="61">
        <v>3301</v>
      </c>
      <c r="D7230" s="61" t="s">
        <v>6490</v>
      </c>
      <c r="G7230" s="62"/>
      <c r="J7230" s="51" t="s">
        <v>20</v>
      </c>
      <c r="M7230" s="62"/>
      <c r="P7230" s="51" t="s">
        <v>20</v>
      </c>
      <c r="Q7230" s="60" t="s">
        <v>5663</v>
      </c>
      <c r="R7230" s="60">
        <v>445</v>
      </c>
      <c r="S7230" s="62">
        <v>15</v>
      </c>
      <c r="U7230" s="54" t="s">
        <v>15</v>
      </c>
      <c r="V7230" s="50" t="s">
        <v>20</v>
      </c>
      <c r="X7230" s="48"/>
    </row>
    <row r="7231" spans="1:24" s="60" customFormat="1" x14ac:dyDescent="0.2">
      <c r="A7231" s="60">
        <v>33</v>
      </c>
      <c r="B7231" s="61" t="s">
        <v>4658</v>
      </c>
      <c r="C7231" s="61">
        <v>3301</v>
      </c>
      <c r="D7231" s="61" t="s">
        <v>6490</v>
      </c>
      <c r="G7231" s="62"/>
      <c r="J7231" s="51" t="s">
        <v>20</v>
      </c>
      <c r="M7231" s="62"/>
      <c r="P7231" s="51" t="s">
        <v>20</v>
      </c>
      <c r="Q7231" s="60" t="s">
        <v>6854</v>
      </c>
      <c r="R7231" s="60">
        <v>446</v>
      </c>
      <c r="S7231" s="62">
        <v>15</v>
      </c>
      <c r="U7231" s="54" t="s">
        <v>15</v>
      </c>
      <c r="V7231" s="50" t="s">
        <v>20</v>
      </c>
      <c r="X7231" s="48"/>
    </row>
    <row r="7232" spans="1:24" s="60" customFormat="1" x14ac:dyDescent="0.2">
      <c r="A7232" s="60">
        <v>33</v>
      </c>
      <c r="B7232" s="61" t="s">
        <v>4658</v>
      </c>
      <c r="C7232" s="61">
        <v>3301</v>
      </c>
      <c r="D7232" s="61" t="s">
        <v>6490</v>
      </c>
      <c r="G7232" s="62"/>
      <c r="J7232" s="51" t="s">
        <v>20</v>
      </c>
      <c r="M7232" s="62"/>
      <c r="P7232" s="51" t="s">
        <v>20</v>
      </c>
      <c r="Q7232" s="60" t="s">
        <v>6855</v>
      </c>
      <c r="R7232" s="60">
        <v>447</v>
      </c>
      <c r="S7232" s="62">
        <v>10</v>
      </c>
      <c r="U7232" s="54" t="s">
        <v>15</v>
      </c>
      <c r="V7232" s="50" t="s">
        <v>20</v>
      </c>
      <c r="X7232" s="48"/>
    </row>
    <row r="7233" spans="1:24" s="60" customFormat="1" x14ac:dyDescent="0.2">
      <c r="A7233" s="60">
        <v>33</v>
      </c>
      <c r="B7233" s="61" t="s">
        <v>4658</v>
      </c>
      <c r="C7233" s="61">
        <v>3301</v>
      </c>
      <c r="D7233" s="61" t="s">
        <v>6490</v>
      </c>
      <c r="G7233" s="62"/>
      <c r="J7233" s="51" t="s">
        <v>20</v>
      </c>
      <c r="M7233" s="62"/>
      <c r="P7233" s="51" t="s">
        <v>20</v>
      </c>
      <c r="Q7233" s="60" t="s">
        <v>6856</v>
      </c>
      <c r="R7233" s="60">
        <v>448</v>
      </c>
      <c r="S7233" s="62">
        <v>150</v>
      </c>
      <c r="U7233" s="54" t="s">
        <v>15</v>
      </c>
      <c r="V7233" s="50" t="s">
        <v>20</v>
      </c>
      <c r="X7233" s="48"/>
    </row>
    <row r="7234" spans="1:24" s="60" customFormat="1" x14ac:dyDescent="0.2">
      <c r="A7234" s="60">
        <v>33</v>
      </c>
      <c r="B7234" s="61" t="s">
        <v>4658</v>
      </c>
      <c r="C7234" s="61">
        <v>3301</v>
      </c>
      <c r="D7234" s="61" t="s">
        <v>6490</v>
      </c>
      <c r="G7234" s="62"/>
      <c r="J7234" s="51" t="s">
        <v>20</v>
      </c>
      <c r="M7234" s="62"/>
      <c r="P7234" s="51" t="s">
        <v>20</v>
      </c>
      <c r="Q7234" s="60" t="s">
        <v>6857</v>
      </c>
      <c r="R7234" s="60">
        <v>449</v>
      </c>
      <c r="S7234" s="62">
        <v>15</v>
      </c>
      <c r="U7234" s="54" t="s">
        <v>15</v>
      </c>
      <c r="V7234" s="50" t="s">
        <v>20</v>
      </c>
      <c r="X7234" s="48"/>
    </row>
    <row r="7235" spans="1:24" s="60" customFormat="1" x14ac:dyDescent="0.2">
      <c r="A7235" s="60">
        <v>33</v>
      </c>
      <c r="B7235" s="61" t="s">
        <v>4658</v>
      </c>
      <c r="C7235" s="61">
        <v>3301</v>
      </c>
      <c r="D7235" s="61" t="s">
        <v>6490</v>
      </c>
      <c r="G7235" s="62"/>
      <c r="J7235" s="51" t="s">
        <v>20</v>
      </c>
      <c r="M7235" s="62"/>
      <c r="P7235" s="51" t="s">
        <v>20</v>
      </c>
      <c r="Q7235" s="60" t="s">
        <v>6858</v>
      </c>
      <c r="R7235" s="60">
        <v>450</v>
      </c>
      <c r="S7235" s="62">
        <v>34</v>
      </c>
      <c r="U7235" s="54" t="s">
        <v>15</v>
      </c>
      <c r="V7235" s="50" t="s">
        <v>20</v>
      </c>
      <c r="X7235" s="48"/>
    </row>
    <row r="7236" spans="1:24" s="60" customFormat="1" x14ac:dyDescent="0.2">
      <c r="A7236" s="60">
        <v>33</v>
      </c>
      <c r="B7236" s="61" t="s">
        <v>4658</v>
      </c>
      <c r="C7236" s="61">
        <v>3301</v>
      </c>
      <c r="D7236" s="61" t="s">
        <v>6490</v>
      </c>
      <c r="G7236" s="62"/>
      <c r="J7236" s="51" t="s">
        <v>20</v>
      </c>
      <c r="M7236" s="62"/>
      <c r="P7236" s="51" t="s">
        <v>20</v>
      </c>
      <c r="Q7236" s="60" t="s">
        <v>6859</v>
      </c>
      <c r="R7236" s="60">
        <v>451</v>
      </c>
      <c r="S7236" s="62">
        <v>7</v>
      </c>
      <c r="U7236" s="54" t="s">
        <v>15</v>
      </c>
      <c r="V7236" s="50" t="s">
        <v>20</v>
      </c>
      <c r="X7236" s="48"/>
    </row>
    <row r="7237" spans="1:24" s="60" customFormat="1" x14ac:dyDescent="0.2">
      <c r="A7237" s="60">
        <v>33</v>
      </c>
      <c r="B7237" s="61" t="s">
        <v>4658</v>
      </c>
      <c r="C7237" s="61">
        <v>3301</v>
      </c>
      <c r="D7237" s="61" t="s">
        <v>6490</v>
      </c>
      <c r="G7237" s="62"/>
      <c r="J7237" s="51" t="s">
        <v>20</v>
      </c>
      <c r="M7237" s="62"/>
      <c r="P7237" s="51" t="s">
        <v>20</v>
      </c>
      <c r="Q7237" s="60" t="s">
        <v>6860</v>
      </c>
      <c r="R7237" s="60">
        <v>452</v>
      </c>
      <c r="S7237" s="62">
        <v>4</v>
      </c>
      <c r="U7237" s="54" t="s">
        <v>15</v>
      </c>
      <c r="V7237" s="50" t="s">
        <v>20</v>
      </c>
      <c r="X7237" s="48"/>
    </row>
    <row r="7238" spans="1:24" s="60" customFormat="1" x14ac:dyDescent="0.2">
      <c r="A7238" s="60">
        <v>33</v>
      </c>
      <c r="B7238" s="61" t="s">
        <v>4658</v>
      </c>
      <c r="C7238" s="61">
        <v>3301</v>
      </c>
      <c r="D7238" s="61" t="s">
        <v>6490</v>
      </c>
      <c r="G7238" s="62"/>
      <c r="J7238" s="51" t="s">
        <v>20</v>
      </c>
      <c r="M7238" s="62"/>
      <c r="P7238" s="51" t="s">
        <v>20</v>
      </c>
      <c r="Q7238" s="60" t="s">
        <v>6861</v>
      </c>
      <c r="R7238" s="60">
        <v>453</v>
      </c>
      <c r="S7238" s="62">
        <v>5</v>
      </c>
      <c r="U7238" s="54" t="s">
        <v>15</v>
      </c>
      <c r="V7238" s="50" t="s">
        <v>20</v>
      </c>
      <c r="X7238" s="48"/>
    </row>
    <row r="7239" spans="1:24" s="60" customFormat="1" x14ac:dyDescent="0.2">
      <c r="A7239" s="60">
        <v>33</v>
      </c>
      <c r="B7239" s="61" t="s">
        <v>4658</v>
      </c>
      <c r="C7239" s="61">
        <v>3301</v>
      </c>
      <c r="D7239" s="61" t="s">
        <v>6490</v>
      </c>
      <c r="G7239" s="62"/>
      <c r="J7239" s="51" t="s">
        <v>20</v>
      </c>
      <c r="M7239" s="62"/>
      <c r="P7239" s="51" t="s">
        <v>20</v>
      </c>
      <c r="Q7239" s="60" t="s">
        <v>3796</v>
      </c>
      <c r="R7239" s="60">
        <v>454</v>
      </c>
      <c r="S7239" s="62">
        <v>15</v>
      </c>
      <c r="U7239" s="54" t="s">
        <v>15</v>
      </c>
      <c r="V7239" s="50" t="s">
        <v>20</v>
      </c>
      <c r="X7239" s="48"/>
    </row>
    <row r="7240" spans="1:24" s="60" customFormat="1" x14ac:dyDescent="0.2">
      <c r="A7240" s="60">
        <v>33</v>
      </c>
      <c r="B7240" s="61" t="s">
        <v>4658</v>
      </c>
      <c r="C7240" s="61">
        <v>3301</v>
      </c>
      <c r="D7240" s="61" t="s">
        <v>6490</v>
      </c>
      <c r="G7240" s="62"/>
      <c r="J7240" s="51" t="s">
        <v>20</v>
      </c>
      <c r="M7240" s="62"/>
      <c r="P7240" s="51" t="s">
        <v>20</v>
      </c>
      <c r="Q7240" s="60" t="s">
        <v>6862</v>
      </c>
      <c r="R7240" s="60">
        <v>455</v>
      </c>
      <c r="S7240" s="62">
        <v>10</v>
      </c>
      <c r="U7240" s="54" t="s">
        <v>15</v>
      </c>
      <c r="V7240" s="50" t="s">
        <v>20</v>
      </c>
      <c r="X7240" s="48"/>
    </row>
    <row r="7241" spans="1:24" s="60" customFormat="1" x14ac:dyDescent="0.2">
      <c r="A7241" s="60">
        <v>33</v>
      </c>
      <c r="B7241" s="61" t="s">
        <v>4658</v>
      </c>
      <c r="C7241" s="61">
        <v>3301</v>
      </c>
      <c r="D7241" s="61" t="s">
        <v>6490</v>
      </c>
      <c r="G7241" s="62"/>
      <c r="J7241" s="51" t="s">
        <v>20</v>
      </c>
      <c r="M7241" s="62"/>
      <c r="P7241" s="51" t="s">
        <v>20</v>
      </c>
      <c r="Q7241" s="60" t="s">
        <v>5236</v>
      </c>
      <c r="R7241" s="60">
        <v>456</v>
      </c>
      <c r="S7241" s="62">
        <v>20</v>
      </c>
      <c r="U7241" s="54" t="s">
        <v>15</v>
      </c>
      <c r="V7241" s="50" t="s">
        <v>20</v>
      </c>
      <c r="X7241" s="48"/>
    </row>
    <row r="7242" spans="1:24" s="60" customFormat="1" x14ac:dyDescent="0.2">
      <c r="A7242" s="60">
        <v>33</v>
      </c>
      <c r="B7242" s="61" t="s">
        <v>4658</v>
      </c>
      <c r="C7242" s="61">
        <v>3301</v>
      </c>
      <c r="D7242" s="61" t="s">
        <v>6490</v>
      </c>
      <c r="G7242" s="62"/>
      <c r="J7242" s="51" t="s">
        <v>20</v>
      </c>
      <c r="M7242" s="62"/>
      <c r="P7242" s="51" t="s">
        <v>20</v>
      </c>
      <c r="Q7242" s="60" t="s">
        <v>6863</v>
      </c>
      <c r="R7242" s="60">
        <v>457</v>
      </c>
      <c r="S7242" s="62">
        <v>6</v>
      </c>
      <c r="U7242" s="54" t="s">
        <v>15</v>
      </c>
      <c r="V7242" s="50" t="s">
        <v>20</v>
      </c>
      <c r="X7242" s="48"/>
    </row>
    <row r="7243" spans="1:24" s="60" customFormat="1" x14ac:dyDescent="0.2">
      <c r="A7243" s="60">
        <v>33</v>
      </c>
      <c r="B7243" s="61" t="s">
        <v>4658</v>
      </c>
      <c r="C7243" s="61">
        <v>3301</v>
      </c>
      <c r="D7243" s="61" t="s">
        <v>6490</v>
      </c>
      <c r="G7243" s="62"/>
      <c r="J7243" s="51" t="s">
        <v>20</v>
      </c>
      <c r="M7243" s="62"/>
      <c r="P7243" s="51" t="s">
        <v>20</v>
      </c>
      <c r="Q7243" s="60" t="s">
        <v>6864</v>
      </c>
      <c r="R7243" s="60">
        <v>458</v>
      </c>
      <c r="S7243" s="62">
        <v>40</v>
      </c>
      <c r="U7243" s="54" t="s">
        <v>15</v>
      </c>
      <c r="V7243" s="50" t="s">
        <v>20</v>
      </c>
      <c r="X7243" s="48"/>
    </row>
    <row r="7244" spans="1:24" s="60" customFormat="1" x14ac:dyDescent="0.2">
      <c r="A7244" s="60">
        <v>33</v>
      </c>
      <c r="B7244" s="61" t="s">
        <v>4658</v>
      </c>
      <c r="C7244" s="61">
        <v>3301</v>
      </c>
      <c r="D7244" s="61" t="s">
        <v>6490</v>
      </c>
      <c r="G7244" s="62"/>
      <c r="J7244" s="51" t="s">
        <v>20</v>
      </c>
      <c r="M7244" s="62"/>
      <c r="P7244" s="51" t="s">
        <v>20</v>
      </c>
      <c r="Q7244" s="60" t="s">
        <v>6865</v>
      </c>
      <c r="R7244" s="60">
        <v>459</v>
      </c>
      <c r="S7244" s="62">
        <v>20</v>
      </c>
      <c r="U7244" s="54" t="s">
        <v>15</v>
      </c>
      <c r="V7244" s="50" t="s">
        <v>20</v>
      </c>
      <c r="X7244" s="48"/>
    </row>
    <row r="7245" spans="1:24" s="60" customFormat="1" x14ac:dyDescent="0.2">
      <c r="A7245" s="60">
        <v>33</v>
      </c>
      <c r="B7245" s="61" t="s">
        <v>4658</v>
      </c>
      <c r="C7245" s="61">
        <v>3301</v>
      </c>
      <c r="D7245" s="61" t="s">
        <v>6490</v>
      </c>
      <c r="G7245" s="62"/>
      <c r="J7245" s="51" t="s">
        <v>20</v>
      </c>
      <c r="M7245" s="62"/>
      <c r="P7245" s="51" t="s">
        <v>20</v>
      </c>
      <c r="Q7245" s="60" t="s">
        <v>6866</v>
      </c>
      <c r="R7245" s="60">
        <v>460</v>
      </c>
      <c r="S7245" s="62">
        <v>20</v>
      </c>
      <c r="U7245" s="54" t="s">
        <v>15</v>
      </c>
      <c r="V7245" s="50" t="s">
        <v>20</v>
      </c>
      <c r="X7245" s="48"/>
    </row>
    <row r="7246" spans="1:24" s="60" customFormat="1" x14ac:dyDescent="0.2">
      <c r="A7246" s="60">
        <v>33</v>
      </c>
      <c r="B7246" s="61" t="s">
        <v>4658</v>
      </c>
      <c r="C7246" s="61">
        <v>3301</v>
      </c>
      <c r="D7246" s="61" t="s">
        <v>6490</v>
      </c>
      <c r="G7246" s="62"/>
      <c r="J7246" s="51" t="s">
        <v>20</v>
      </c>
      <c r="M7246" s="62"/>
      <c r="P7246" s="51" t="s">
        <v>20</v>
      </c>
      <c r="Q7246" s="60" t="s">
        <v>6867</v>
      </c>
      <c r="R7246" s="60">
        <v>461</v>
      </c>
      <c r="S7246" s="62">
        <v>15</v>
      </c>
      <c r="U7246" s="54" t="s">
        <v>15</v>
      </c>
      <c r="V7246" s="50" t="s">
        <v>20</v>
      </c>
      <c r="X7246" s="48"/>
    </row>
    <row r="7247" spans="1:24" s="60" customFormat="1" x14ac:dyDescent="0.2">
      <c r="A7247" s="60">
        <v>33</v>
      </c>
      <c r="B7247" s="61" t="s">
        <v>4658</v>
      </c>
      <c r="C7247" s="61">
        <v>3301</v>
      </c>
      <c r="D7247" s="61" t="s">
        <v>6490</v>
      </c>
      <c r="G7247" s="62"/>
      <c r="J7247" s="51" t="s">
        <v>20</v>
      </c>
      <c r="M7247" s="62"/>
      <c r="P7247" s="51" t="s">
        <v>20</v>
      </c>
      <c r="Q7247" s="60" t="s">
        <v>6868</v>
      </c>
      <c r="R7247" s="60">
        <v>462</v>
      </c>
      <c r="S7247" s="62">
        <v>50</v>
      </c>
      <c r="U7247" s="54" t="s">
        <v>15</v>
      </c>
      <c r="V7247" s="50" t="s">
        <v>20</v>
      </c>
      <c r="X7247" s="48"/>
    </row>
    <row r="7248" spans="1:24" s="60" customFormat="1" x14ac:dyDescent="0.2">
      <c r="A7248" s="60">
        <v>33</v>
      </c>
      <c r="B7248" s="61" t="s">
        <v>4658</v>
      </c>
      <c r="C7248" s="61">
        <v>3301</v>
      </c>
      <c r="D7248" s="61" t="s">
        <v>6490</v>
      </c>
      <c r="G7248" s="62"/>
      <c r="J7248" s="51" t="s">
        <v>20</v>
      </c>
      <c r="M7248" s="62"/>
      <c r="P7248" s="51" t="s">
        <v>20</v>
      </c>
      <c r="Q7248" s="60" t="s">
        <v>6869</v>
      </c>
      <c r="R7248" s="60">
        <v>463</v>
      </c>
      <c r="S7248" s="62">
        <v>25</v>
      </c>
      <c r="U7248" s="54" t="s">
        <v>15</v>
      </c>
      <c r="V7248" s="50" t="s">
        <v>20</v>
      </c>
      <c r="X7248" s="48"/>
    </row>
    <row r="7249" spans="1:24" s="60" customFormat="1" x14ac:dyDescent="0.2">
      <c r="A7249" s="60">
        <v>33</v>
      </c>
      <c r="B7249" s="61" t="s">
        <v>4658</v>
      </c>
      <c r="C7249" s="61">
        <v>3301</v>
      </c>
      <c r="D7249" s="61" t="s">
        <v>6490</v>
      </c>
      <c r="G7249" s="62"/>
      <c r="J7249" s="51" t="s">
        <v>20</v>
      </c>
      <c r="M7249" s="62"/>
      <c r="P7249" s="51" t="s">
        <v>20</v>
      </c>
      <c r="Q7249" s="60" t="s">
        <v>6870</v>
      </c>
      <c r="R7249" s="60">
        <v>464</v>
      </c>
      <c r="S7249" s="62">
        <v>60</v>
      </c>
      <c r="U7249" s="54" t="s">
        <v>15</v>
      </c>
      <c r="V7249" s="50" t="s">
        <v>20</v>
      </c>
      <c r="X7249" s="48"/>
    </row>
    <row r="7250" spans="1:24" s="60" customFormat="1" x14ac:dyDescent="0.2">
      <c r="A7250" s="60">
        <v>33</v>
      </c>
      <c r="B7250" s="61" t="s">
        <v>4658</v>
      </c>
      <c r="C7250" s="61">
        <v>3301</v>
      </c>
      <c r="D7250" s="61" t="s">
        <v>6490</v>
      </c>
      <c r="G7250" s="62"/>
      <c r="J7250" s="51" t="s">
        <v>20</v>
      </c>
      <c r="M7250" s="62"/>
      <c r="P7250" s="51" t="s">
        <v>20</v>
      </c>
      <c r="Q7250" s="60" t="s">
        <v>6871</v>
      </c>
      <c r="R7250" s="60">
        <v>465</v>
      </c>
      <c r="S7250" s="62">
        <v>15</v>
      </c>
      <c r="U7250" s="54" t="s">
        <v>15</v>
      </c>
      <c r="V7250" s="50" t="s">
        <v>20</v>
      </c>
      <c r="X7250" s="48"/>
    </row>
    <row r="7251" spans="1:24" s="60" customFormat="1" x14ac:dyDescent="0.2">
      <c r="A7251" s="60">
        <v>33</v>
      </c>
      <c r="B7251" s="61" t="s">
        <v>4658</v>
      </c>
      <c r="C7251" s="61">
        <v>3301</v>
      </c>
      <c r="D7251" s="61" t="s">
        <v>6490</v>
      </c>
      <c r="G7251" s="62"/>
      <c r="J7251" s="51" t="s">
        <v>20</v>
      </c>
      <c r="M7251" s="62"/>
      <c r="P7251" s="51" t="s">
        <v>20</v>
      </c>
      <c r="Q7251" s="60" t="s">
        <v>6872</v>
      </c>
      <c r="R7251" s="60">
        <v>466</v>
      </c>
      <c r="S7251" s="62">
        <v>10</v>
      </c>
      <c r="U7251" s="54" t="s">
        <v>15</v>
      </c>
      <c r="V7251" s="50" t="s">
        <v>20</v>
      </c>
      <c r="X7251" s="48"/>
    </row>
    <row r="7252" spans="1:24" s="60" customFormat="1" x14ac:dyDescent="0.2">
      <c r="A7252" s="60">
        <v>33</v>
      </c>
      <c r="B7252" s="61" t="s">
        <v>4658</v>
      </c>
      <c r="C7252" s="61">
        <v>3301</v>
      </c>
      <c r="D7252" s="61" t="s">
        <v>6490</v>
      </c>
      <c r="G7252" s="62"/>
      <c r="J7252" s="51" t="s">
        <v>20</v>
      </c>
      <c r="M7252" s="62"/>
      <c r="P7252" s="51" t="s">
        <v>20</v>
      </c>
      <c r="Q7252" s="60" t="s">
        <v>6873</v>
      </c>
      <c r="R7252" s="60">
        <v>467</v>
      </c>
      <c r="S7252" s="62">
        <v>11</v>
      </c>
      <c r="U7252" s="54" t="s">
        <v>15</v>
      </c>
      <c r="V7252" s="50" t="s">
        <v>20</v>
      </c>
      <c r="X7252" s="48"/>
    </row>
    <row r="7253" spans="1:24" s="60" customFormat="1" x14ac:dyDescent="0.2">
      <c r="A7253" s="60">
        <v>33</v>
      </c>
      <c r="B7253" s="61" t="s">
        <v>4658</v>
      </c>
      <c r="C7253" s="61">
        <v>3301</v>
      </c>
      <c r="D7253" s="61" t="s">
        <v>6490</v>
      </c>
      <c r="G7253" s="62"/>
      <c r="J7253" s="51" t="s">
        <v>20</v>
      </c>
      <c r="M7253" s="62"/>
      <c r="P7253" s="51" t="s">
        <v>20</v>
      </c>
      <c r="Q7253" s="60" t="s">
        <v>6874</v>
      </c>
      <c r="R7253" s="60">
        <v>468</v>
      </c>
      <c r="S7253" s="62">
        <v>12</v>
      </c>
      <c r="U7253" s="54" t="s">
        <v>15</v>
      </c>
      <c r="V7253" s="50" t="s">
        <v>20</v>
      </c>
      <c r="X7253" s="48"/>
    </row>
    <row r="7254" spans="1:24" s="60" customFormat="1" x14ac:dyDescent="0.2">
      <c r="A7254" s="60">
        <v>33</v>
      </c>
      <c r="B7254" s="61" t="s">
        <v>4658</v>
      </c>
      <c r="C7254" s="61">
        <v>3301</v>
      </c>
      <c r="D7254" s="61" t="s">
        <v>6490</v>
      </c>
      <c r="G7254" s="62"/>
      <c r="J7254" s="51" t="s">
        <v>20</v>
      </c>
      <c r="M7254" s="62"/>
      <c r="P7254" s="51" t="s">
        <v>20</v>
      </c>
      <c r="Q7254" s="60" t="s">
        <v>6875</v>
      </c>
      <c r="R7254" s="60">
        <v>469</v>
      </c>
      <c r="S7254" s="62">
        <v>50</v>
      </c>
      <c r="U7254" s="54" t="s">
        <v>15</v>
      </c>
      <c r="V7254" s="50" t="s">
        <v>20</v>
      </c>
      <c r="X7254" s="48"/>
    </row>
    <row r="7255" spans="1:24" s="60" customFormat="1" x14ac:dyDescent="0.2">
      <c r="A7255" s="60">
        <v>33</v>
      </c>
      <c r="B7255" s="61" t="s">
        <v>4658</v>
      </c>
      <c r="C7255" s="61">
        <v>3301</v>
      </c>
      <c r="D7255" s="61" t="s">
        <v>6490</v>
      </c>
      <c r="G7255" s="62"/>
      <c r="J7255" s="51" t="s">
        <v>20</v>
      </c>
      <c r="M7255" s="62"/>
      <c r="P7255" s="51" t="s">
        <v>20</v>
      </c>
      <c r="Q7255" s="60" t="s">
        <v>6876</v>
      </c>
      <c r="R7255" s="60">
        <v>470</v>
      </c>
      <c r="S7255" s="62">
        <v>23</v>
      </c>
      <c r="U7255" s="54" t="s">
        <v>15</v>
      </c>
      <c r="V7255" s="50" t="s">
        <v>20</v>
      </c>
      <c r="X7255" s="48"/>
    </row>
    <row r="7256" spans="1:24" s="60" customFormat="1" x14ac:dyDescent="0.2">
      <c r="A7256" s="60">
        <v>33</v>
      </c>
      <c r="B7256" s="61" t="s">
        <v>4658</v>
      </c>
      <c r="C7256" s="61">
        <v>3301</v>
      </c>
      <c r="D7256" s="61" t="s">
        <v>6490</v>
      </c>
      <c r="G7256" s="62"/>
      <c r="J7256" s="51" t="s">
        <v>20</v>
      </c>
      <c r="M7256" s="62"/>
      <c r="P7256" s="51" t="s">
        <v>20</v>
      </c>
      <c r="Q7256" s="60" t="s">
        <v>6877</v>
      </c>
      <c r="R7256" s="60">
        <v>471</v>
      </c>
      <c r="S7256" s="62">
        <v>25</v>
      </c>
      <c r="U7256" s="54" t="s">
        <v>15</v>
      </c>
      <c r="V7256" s="50" t="s">
        <v>20</v>
      </c>
      <c r="X7256" s="48"/>
    </row>
    <row r="7257" spans="1:24" s="60" customFormat="1" x14ac:dyDescent="0.2">
      <c r="A7257" s="60">
        <v>33</v>
      </c>
      <c r="B7257" s="61" t="s">
        <v>4658</v>
      </c>
      <c r="C7257" s="61">
        <v>3301</v>
      </c>
      <c r="D7257" s="61" t="s">
        <v>6490</v>
      </c>
      <c r="G7257" s="62"/>
      <c r="J7257" s="51" t="s">
        <v>20</v>
      </c>
      <c r="M7257" s="62"/>
      <c r="P7257" s="51" t="s">
        <v>20</v>
      </c>
      <c r="Q7257" s="60" t="s">
        <v>6878</v>
      </c>
      <c r="R7257" s="60">
        <v>472</v>
      </c>
      <c r="S7257" s="62">
        <v>30</v>
      </c>
      <c r="U7257" s="54" t="s">
        <v>15</v>
      </c>
      <c r="V7257" s="50" t="s">
        <v>20</v>
      </c>
      <c r="X7257" s="48"/>
    </row>
    <row r="7258" spans="1:24" s="60" customFormat="1" x14ac:dyDescent="0.2">
      <c r="A7258" s="60">
        <v>33</v>
      </c>
      <c r="B7258" s="61" t="s">
        <v>4658</v>
      </c>
      <c r="C7258" s="61">
        <v>3301</v>
      </c>
      <c r="D7258" s="61" t="s">
        <v>6490</v>
      </c>
      <c r="G7258" s="62"/>
      <c r="J7258" s="51" t="s">
        <v>20</v>
      </c>
      <c r="M7258" s="62"/>
      <c r="P7258" s="51" t="s">
        <v>20</v>
      </c>
      <c r="Q7258" s="60" t="s">
        <v>6879</v>
      </c>
      <c r="R7258" s="60">
        <v>473</v>
      </c>
      <c r="S7258" s="62">
        <v>338</v>
      </c>
      <c r="U7258" s="54" t="s">
        <v>15</v>
      </c>
      <c r="V7258" s="50" t="s">
        <v>16</v>
      </c>
      <c r="X7258" s="48"/>
    </row>
    <row r="7259" spans="1:24" s="60" customFormat="1" x14ac:dyDescent="0.2">
      <c r="A7259" s="60">
        <v>33</v>
      </c>
      <c r="B7259" s="61" t="s">
        <v>4658</v>
      </c>
      <c r="C7259" s="61">
        <v>3301</v>
      </c>
      <c r="D7259" s="61" t="s">
        <v>6490</v>
      </c>
      <c r="G7259" s="62"/>
      <c r="J7259" s="51" t="s">
        <v>20</v>
      </c>
      <c r="M7259" s="62"/>
      <c r="P7259" s="51" t="s">
        <v>20</v>
      </c>
      <c r="Q7259" s="60" t="s">
        <v>6880</v>
      </c>
      <c r="R7259" s="60">
        <v>474</v>
      </c>
      <c r="S7259" s="62">
        <v>20</v>
      </c>
      <c r="U7259" s="54" t="s">
        <v>15</v>
      </c>
      <c r="V7259" s="50" t="s">
        <v>20</v>
      </c>
      <c r="X7259" s="48"/>
    </row>
    <row r="7260" spans="1:24" s="60" customFormat="1" x14ac:dyDescent="0.2">
      <c r="A7260" s="60">
        <v>33</v>
      </c>
      <c r="B7260" s="61" t="s">
        <v>4658</v>
      </c>
      <c r="C7260" s="61">
        <v>3301</v>
      </c>
      <c r="D7260" s="61" t="s">
        <v>6490</v>
      </c>
      <c r="G7260" s="62"/>
      <c r="J7260" s="51" t="s">
        <v>20</v>
      </c>
      <c r="M7260" s="62"/>
      <c r="P7260" s="51" t="s">
        <v>20</v>
      </c>
      <c r="Q7260" s="60" t="s">
        <v>6881</v>
      </c>
      <c r="R7260" s="60">
        <v>475</v>
      </c>
      <c r="S7260" s="62">
        <v>10</v>
      </c>
      <c r="U7260" s="54" t="s">
        <v>15</v>
      </c>
      <c r="V7260" s="50" t="s">
        <v>20</v>
      </c>
      <c r="X7260" s="48"/>
    </row>
    <row r="7261" spans="1:24" s="60" customFormat="1" x14ac:dyDescent="0.2">
      <c r="A7261" s="60">
        <v>33</v>
      </c>
      <c r="B7261" s="61" t="s">
        <v>4658</v>
      </c>
      <c r="C7261" s="61">
        <v>3301</v>
      </c>
      <c r="D7261" s="61" t="s">
        <v>6490</v>
      </c>
      <c r="G7261" s="62"/>
      <c r="J7261" s="51" t="s">
        <v>20</v>
      </c>
      <c r="M7261" s="62"/>
      <c r="P7261" s="51" t="s">
        <v>20</v>
      </c>
      <c r="Q7261" s="60" t="s">
        <v>6882</v>
      </c>
      <c r="R7261" s="60">
        <v>476</v>
      </c>
      <c r="S7261" s="62">
        <v>40</v>
      </c>
      <c r="U7261" s="54" t="s">
        <v>15</v>
      </c>
      <c r="V7261" s="50" t="s">
        <v>20</v>
      </c>
      <c r="X7261" s="48"/>
    </row>
    <row r="7262" spans="1:24" s="60" customFormat="1" x14ac:dyDescent="0.2">
      <c r="A7262" s="60">
        <v>33</v>
      </c>
      <c r="B7262" s="61" t="s">
        <v>4658</v>
      </c>
      <c r="C7262" s="61">
        <v>3301</v>
      </c>
      <c r="D7262" s="61" t="s">
        <v>6490</v>
      </c>
      <c r="G7262" s="62"/>
      <c r="J7262" s="51" t="s">
        <v>20</v>
      </c>
      <c r="M7262" s="62"/>
      <c r="P7262" s="51" t="s">
        <v>20</v>
      </c>
      <c r="Q7262" s="60" t="s">
        <v>4606</v>
      </c>
      <c r="R7262" s="60">
        <v>477</v>
      </c>
      <c r="S7262" s="62">
        <v>35</v>
      </c>
      <c r="U7262" s="54" t="s">
        <v>15</v>
      </c>
      <c r="V7262" s="50" t="s">
        <v>20</v>
      </c>
      <c r="X7262" s="48"/>
    </row>
    <row r="7263" spans="1:24" s="60" customFormat="1" x14ac:dyDescent="0.2">
      <c r="A7263" s="60">
        <v>33</v>
      </c>
      <c r="B7263" s="61" t="s">
        <v>4658</v>
      </c>
      <c r="C7263" s="61">
        <v>3301</v>
      </c>
      <c r="D7263" s="61" t="s">
        <v>6490</v>
      </c>
      <c r="G7263" s="62"/>
      <c r="J7263" s="51" t="s">
        <v>20</v>
      </c>
      <c r="M7263" s="62"/>
      <c r="P7263" s="51" t="s">
        <v>20</v>
      </c>
      <c r="Q7263" s="60" t="s">
        <v>4607</v>
      </c>
      <c r="R7263" s="60">
        <v>478</v>
      </c>
      <c r="S7263" s="62">
        <v>25</v>
      </c>
      <c r="U7263" s="54" t="s">
        <v>15</v>
      </c>
      <c r="V7263" s="50" t="s">
        <v>20</v>
      </c>
      <c r="X7263" s="48"/>
    </row>
    <row r="7264" spans="1:24" s="60" customFormat="1" x14ac:dyDescent="0.2">
      <c r="A7264" s="60">
        <v>33</v>
      </c>
      <c r="B7264" s="61" t="s">
        <v>4658</v>
      </c>
      <c r="C7264" s="61">
        <v>3301</v>
      </c>
      <c r="D7264" s="61" t="s">
        <v>6490</v>
      </c>
      <c r="G7264" s="62"/>
      <c r="J7264" s="51" t="s">
        <v>20</v>
      </c>
      <c r="M7264" s="62"/>
      <c r="P7264" s="51" t="s">
        <v>20</v>
      </c>
      <c r="Q7264" s="60" t="s">
        <v>6883</v>
      </c>
      <c r="R7264" s="60">
        <v>479</v>
      </c>
      <c r="S7264" s="62">
        <v>30</v>
      </c>
      <c r="U7264" s="54" t="s">
        <v>15</v>
      </c>
      <c r="V7264" s="50" t="s">
        <v>20</v>
      </c>
      <c r="X7264" s="48"/>
    </row>
    <row r="7265" spans="1:24" s="60" customFormat="1" x14ac:dyDescent="0.2">
      <c r="A7265" s="60">
        <v>33</v>
      </c>
      <c r="B7265" s="61" t="s">
        <v>4658</v>
      </c>
      <c r="C7265" s="61">
        <v>3301</v>
      </c>
      <c r="D7265" s="61" t="s">
        <v>6490</v>
      </c>
      <c r="G7265" s="62"/>
      <c r="J7265" s="51" t="s">
        <v>20</v>
      </c>
      <c r="M7265" s="62"/>
      <c r="P7265" s="51" t="s">
        <v>20</v>
      </c>
      <c r="Q7265" s="60" t="s">
        <v>6884</v>
      </c>
      <c r="R7265" s="60">
        <v>480</v>
      </c>
      <c r="S7265" s="62">
        <v>24</v>
      </c>
      <c r="U7265" s="54" t="s">
        <v>15</v>
      </c>
      <c r="V7265" s="50" t="s">
        <v>20</v>
      </c>
      <c r="X7265" s="48"/>
    </row>
    <row r="7266" spans="1:24" s="60" customFormat="1" x14ac:dyDescent="0.2">
      <c r="A7266" s="60">
        <v>33</v>
      </c>
      <c r="B7266" s="61" t="s">
        <v>4658</v>
      </c>
      <c r="C7266" s="61">
        <v>3301</v>
      </c>
      <c r="D7266" s="61" t="s">
        <v>6490</v>
      </c>
      <c r="G7266" s="62"/>
      <c r="J7266" s="51" t="s">
        <v>20</v>
      </c>
      <c r="M7266" s="62"/>
      <c r="P7266" s="51" t="s">
        <v>20</v>
      </c>
      <c r="Q7266" s="60" t="s">
        <v>6885</v>
      </c>
      <c r="R7266" s="60">
        <v>481</v>
      </c>
      <c r="S7266" s="62">
        <v>24</v>
      </c>
      <c r="U7266" s="54" t="s">
        <v>15</v>
      </c>
      <c r="V7266" s="50" t="s">
        <v>20</v>
      </c>
      <c r="X7266" s="48"/>
    </row>
    <row r="7267" spans="1:24" s="60" customFormat="1" x14ac:dyDescent="0.2">
      <c r="A7267" s="60">
        <v>33</v>
      </c>
      <c r="B7267" s="61" t="s">
        <v>4658</v>
      </c>
      <c r="C7267" s="61">
        <v>3301</v>
      </c>
      <c r="D7267" s="61" t="s">
        <v>6490</v>
      </c>
      <c r="G7267" s="62"/>
      <c r="J7267" s="51" t="s">
        <v>20</v>
      </c>
      <c r="M7267" s="62"/>
      <c r="P7267" s="51" t="s">
        <v>20</v>
      </c>
      <c r="Q7267" s="60" t="s">
        <v>6886</v>
      </c>
      <c r="R7267" s="60">
        <v>482</v>
      </c>
      <c r="S7267" s="62">
        <v>29</v>
      </c>
      <c r="U7267" s="54" t="s">
        <v>15</v>
      </c>
      <c r="V7267" s="50" t="s">
        <v>20</v>
      </c>
      <c r="X7267" s="48"/>
    </row>
    <row r="7268" spans="1:24" s="60" customFormat="1" x14ac:dyDescent="0.2">
      <c r="A7268" s="60">
        <v>33</v>
      </c>
      <c r="B7268" s="61" t="s">
        <v>4658</v>
      </c>
      <c r="C7268" s="61">
        <v>3301</v>
      </c>
      <c r="D7268" s="61" t="s">
        <v>6490</v>
      </c>
      <c r="G7268" s="62"/>
      <c r="J7268" s="51" t="s">
        <v>20</v>
      </c>
      <c r="M7268" s="62"/>
      <c r="P7268" s="51" t="s">
        <v>20</v>
      </c>
      <c r="Q7268" s="60" t="s">
        <v>6887</v>
      </c>
      <c r="R7268" s="60">
        <v>483</v>
      </c>
      <c r="S7268" s="62">
        <v>30</v>
      </c>
      <c r="U7268" s="54" t="s">
        <v>15</v>
      </c>
      <c r="V7268" s="50" t="s">
        <v>20</v>
      </c>
      <c r="X7268" s="48"/>
    </row>
    <row r="7269" spans="1:24" s="60" customFormat="1" x14ac:dyDescent="0.2">
      <c r="A7269" s="60">
        <v>33</v>
      </c>
      <c r="B7269" s="61" t="s">
        <v>4658</v>
      </c>
      <c r="C7269" s="61">
        <v>3301</v>
      </c>
      <c r="D7269" s="61" t="s">
        <v>6490</v>
      </c>
      <c r="G7269" s="62"/>
      <c r="J7269" s="51" t="s">
        <v>20</v>
      </c>
      <c r="M7269" s="62"/>
      <c r="P7269" s="51" t="s">
        <v>20</v>
      </c>
      <c r="Q7269" s="60" t="s">
        <v>6888</v>
      </c>
      <c r="R7269" s="60">
        <v>484</v>
      </c>
      <c r="S7269" s="62">
        <v>5</v>
      </c>
      <c r="U7269" s="54" t="s">
        <v>15</v>
      </c>
      <c r="V7269" s="50" t="s">
        <v>20</v>
      </c>
      <c r="X7269" s="48"/>
    </row>
    <row r="7270" spans="1:24" s="60" customFormat="1" x14ac:dyDescent="0.2">
      <c r="A7270" s="60">
        <v>33</v>
      </c>
      <c r="B7270" s="61" t="s">
        <v>4658</v>
      </c>
      <c r="C7270" s="61">
        <v>3301</v>
      </c>
      <c r="D7270" s="61" t="s">
        <v>6490</v>
      </c>
      <c r="G7270" s="62"/>
      <c r="J7270" s="51" t="s">
        <v>20</v>
      </c>
      <c r="M7270" s="62"/>
      <c r="P7270" s="51" t="s">
        <v>20</v>
      </c>
      <c r="Q7270" s="60" t="s">
        <v>6889</v>
      </c>
      <c r="R7270" s="60">
        <v>485</v>
      </c>
      <c r="S7270" s="62">
        <v>10</v>
      </c>
      <c r="U7270" s="54" t="s">
        <v>15</v>
      </c>
      <c r="V7270" s="50" t="s">
        <v>20</v>
      </c>
      <c r="X7270" s="48"/>
    </row>
    <row r="7271" spans="1:24" s="60" customFormat="1" x14ac:dyDescent="0.2">
      <c r="A7271" s="60">
        <v>33</v>
      </c>
      <c r="B7271" s="61" t="s">
        <v>4658</v>
      </c>
      <c r="C7271" s="61">
        <v>3301</v>
      </c>
      <c r="D7271" s="61" t="s">
        <v>6490</v>
      </c>
      <c r="G7271" s="62"/>
      <c r="J7271" s="51" t="s">
        <v>20</v>
      </c>
      <c r="M7271" s="62"/>
      <c r="P7271" s="51" t="s">
        <v>20</v>
      </c>
      <c r="Q7271" s="60" t="s">
        <v>6890</v>
      </c>
      <c r="R7271" s="60">
        <v>486</v>
      </c>
      <c r="S7271" s="62">
        <v>60</v>
      </c>
      <c r="U7271" s="54" t="s">
        <v>15</v>
      </c>
      <c r="V7271" s="50" t="s">
        <v>20</v>
      </c>
      <c r="X7271" s="48"/>
    </row>
    <row r="7272" spans="1:24" s="60" customFormat="1" x14ac:dyDescent="0.2">
      <c r="A7272" s="60">
        <v>33</v>
      </c>
      <c r="B7272" s="61" t="s">
        <v>4658</v>
      </c>
      <c r="C7272" s="61">
        <v>3301</v>
      </c>
      <c r="D7272" s="61" t="s">
        <v>6490</v>
      </c>
      <c r="G7272" s="62"/>
      <c r="J7272" s="51" t="s">
        <v>20</v>
      </c>
      <c r="M7272" s="62"/>
      <c r="P7272" s="51" t="s">
        <v>20</v>
      </c>
      <c r="Q7272" s="60" t="s">
        <v>6891</v>
      </c>
      <c r="R7272" s="60">
        <v>487</v>
      </c>
      <c r="S7272" s="62">
        <v>5</v>
      </c>
      <c r="U7272" s="54" t="s">
        <v>15</v>
      </c>
      <c r="V7272" s="50" t="s">
        <v>20</v>
      </c>
      <c r="X7272" s="48"/>
    </row>
    <row r="7273" spans="1:24" s="60" customFormat="1" x14ac:dyDescent="0.2">
      <c r="A7273" s="60">
        <v>33</v>
      </c>
      <c r="B7273" s="61" t="s">
        <v>4658</v>
      </c>
      <c r="C7273" s="61">
        <v>3301</v>
      </c>
      <c r="D7273" s="61" t="s">
        <v>6490</v>
      </c>
      <c r="G7273" s="62"/>
      <c r="J7273" s="51" t="s">
        <v>20</v>
      </c>
      <c r="M7273" s="62"/>
      <c r="P7273" s="51" t="s">
        <v>20</v>
      </c>
      <c r="Q7273" s="60" t="s">
        <v>6892</v>
      </c>
      <c r="R7273" s="60">
        <v>488</v>
      </c>
      <c r="S7273" s="62">
        <v>13</v>
      </c>
      <c r="U7273" s="54" t="s">
        <v>15</v>
      </c>
      <c r="V7273" s="50" t="s">
        <v>20</v>
      </c>
      <c r="X7273" s="48"/>
    </row>
    <row r="7274" spans="1:24" s="60" customFormat="1" x14ac:dyDescent="0.2">
      <c r="A7274" s="60">
        <v>33</v>
      </c>
      <c r="B7274" s="61" t="s">
        <v>4658</v>
      </c>
      <c r="C7274" s="61">
        <v>3301</v>
      </c>
      <c r="D7274" s="61" t="s">
        <v>6490</v>
      </c>
      <c r="G7274" s="62"/>
      <c r="J7274" s="51" t="s">
        <v>20</v>
      </c>
      <c r="M7274" s="62"/>
      <c r="P7274" s="51" t="s">
        <v>20</v>
      </c>
      <c r="Q7274" s="60" t="s">
        <v>4009</v>
      </c>
      <c r="R7274" s="60">
        <v>489</v>
      </c>
      <c r="S7274" s="62">
        <v>10</v>
      </c>
      <c r="U7274" s="54" t="s">
        <v>15</v>
      </c>
      <c r="V7274" s="50" t="s">
        <v>20</v>
      </c>
      <c r="X7274" s="48"/>
    </row>
    <row r="7275" spans="1:24" s="60" customFormat="1" x14ac:dyDescent="0.2">
      <c r="A7275" s="60">
        <v>33</v>
      </c>
      <c r="B7275" s="61" t="s">
        <v>4658</v>
      </c>
      <c r="C7275" s="61">
        <v>3301</v>
      </c>
      <c r="D7275" s="61" t="s">
        <v>6490</v>
      </c>
      <c r="G7275" s="62"/>
      <c r="J7275" s="51" t="s">
        <v>20</v>
      </c>
      <c r="M7275" s="62"/>
      <c r="P7275" s="51" t="s">
        <v>20</v>
      </c>
      <c r="Q7275" s="60" t="s">
        <v>6893</v>
      </c>
      <c r="R7275" s="60">
        <v>490</v>
      </c>
      <c r="S7275" s="62">
        <v>30</v>
      </c>
      <c r="U7275" s="54" t="s">
        <v>15</v>
      </c>
      <c r="V7275" s="50" t="s">
        <v>20</v>
      </c>
      <c r="X7275" s="48"/>
    </row>
    <row r="7276" spans="1:24" s="60" customFormat="1" x14ac:dyDescent="0.2">
      <c r="A7276" s="60">
        <v>33</v>
      </c>
      <c r="B7276" s="61" t="s">
        <v>4658</v>
      </c>
      <c r="C7276" s="61">
        <v>3301</v>
      </c>
      <c r="D7276" s="61" t="s">
        <v>6490</v>
      </c>
      <c r="G7276" s="62"/>
      <c r="J7276" s="51" t="s">
        <v>20</v>
      </c>
      <c r="M7276" s="62"/>
      <c r="P7276" s="51" t="s">
        <v>20</v>
      </c>
      <c r="Q7276" s="60" t="s">
        <v>6894</v>
      </c>
      <c r="R7276" s="60">
        <v>491</v>
      </c>
      <c r="S7276" s="62">
        <v>34</v>
      </c>
      <c r="U7276" s="54" t="s">
        <v>15</v>
      </c>
      <c r="V7276" s="50" t="s">
        <v>20</v>
      </c>
      <c r="X7276" s="48"/>
    </row>
    <row r="7277" spans="1:24" s="60" customFormat="1" x14ac:dyDescent="0.2">
      <c r="A7277" s="60">
        <v>33</v>
      </c>
      <c r="B7277" s="61" t="s">
        <v>4658</v>
      </c>
      <c r="C7277" s="61">
        <v>3301</v>
      </c>
      <c r="D7277" s="61" t="s">
        <v>6490</v>
      </c>
      <c r="G7277" s="62"/>
      <c r="J7277" s="51" t="s">
        <v>20</v>
      </c>
      <c r="M7277" s="62"/>
      <c r="P7277" s="51" t="s">
        <v>20</v>
      </c>
      <c r="Q7277" s="60" t="s">
        <v>6895</v>
      </c>
      <c r="R7277" s="60">
        <v>492</v>
      </c>
      <c r="S7277" s="62">
        <v>21</v>
      </c>
      <c r="U7277" s="54" t="s">
        <v>15</v>
      </c>
      <c r="V7277" s="50" t="s">
        <v>20</v>
      </c>
      <c r="X7277" s="48"/>
    </row>
    <row r="7278" spans="1:24" s="60" customFormat="1" x14ac:dyDescent="0.2">
      <c r="A7278" s="60">
        <v>33</v>
      </c>
      <c r="B7278" s="61" t="s">
        <v>4658</v>
      </c>
      <c r="C7278" s="61">
        <v>3301</v>
      </c>
      <c r="D7278" s="61" t="s">
        <v>6490</v>
      </c>
      <c r="G7278" s="62"/>
      <c r="J7278" s="51" t="s">
        <v>20</v>
      </c>
      <c r="M7278" s="62"/>
      <c r="P7278" s="51" t="s">
        <v>20</v>
      </c>
      <c r="Q7278" s="60" t="s">
        <v>6896</v>
      </c>
      <c r="R7278" s="60">
        <v>493</v>
      </c>
      <c r="S7278" s="62">
        <v>10</v>
      </c>
      <c r="U7278" s="54" t="s">
        <v>15</v>
      </c>
      <c r="V7278" s="50" t="s">
        <v>20</v>
      </c>
      <c r="X7278" s="48"/>
    </row>
    <row r="7279" spans="1:24" s="60" customFormat="1" x14ac:dyDescent="0.2">
      <c r="A7279" s="60">
        <v>33</v>
      </c>
      <c r="B7279" s="61" t="s">
        <v>4658</v>
      </c>
      <c r="C7279" s="61">
        <v>3301</v>
      </c>
      <c r="D7279" s="61" t="s">
        <v>6490</v>
      </c>
      <c r="G7279" s="62"/>
      <c r="J7279" s="51" t="s">
        <v>20</v>
      </c>
      <c r="M7279" s="62"/>
      <c r="P7279" s="51" t="s">
        <v>20</v>
      </c>
      <c r="Q7279" s="60" t="s">
        <v>6897</v>
      </c>
      <c r="R7279" s="60">
        <v>494</v>
      </c>
      <c r="S7279" s="62">
        <v>5</v>
      </c>
      <c r="U7279" s="54" t="s">
        <v>15</v>
      </c>
      <c r="V7279" s="50" t="s">
        <v>20</v>
      </c>
      <c r="X7279" s="48"/>
    </row>
    <row r="7280" spans="1:24" s="60" customFormat="1" x14ac:dyDescent="0.2">
      <c r="A7280" s="60">
        <v>33</v>
      </c>
      <c r="B7280" s="61" t="s">
        <v>4658</v>
      </c>
      <c r="C7280" s="61">
        <v>3301</v>
      </c>
      <c r="D7280" s="61" t="s">
        <v>6490</v>
      </c>
      <c r="G7280" s="62"/>
      <c r="J7280" s="51" t="s">
        <v>20</v>
      </c>
      <c r="M7280" s="62"/>
      <c r="P7280" s="51" t="s">
        <v>20</v>
      </c>
      <c r="Q7280" s="60" t="s">
        <v>6898</v>
      </c>
      <c r="R7280" s="60">
        <v>495</v>
      </c>
      <c r="S7280" s="62">
        <v>4</v>
      </c>
      <c r="U7280" s="54" t="s">
        <v>15</v>
      </c>
      <c r="V7280" s="50" t="s">
        <v>20</v>
      </c>
      <c r="X7280" s="48"/>
    </row>
    <row r="7281" spans="1:24" s="60" customFormat="1" x14ac:dyDescent="0.2">
      <c r="A7281" s="60">
        <v>33</v>
      </c>
      <c r="B7281" s="61" t="s">
        <v>4658</v>
      </c>
      <c r="C7281" s="61">
        <v>3301</v>
      </c>
      <c r="D7281" s="61" t="s">
        <v>6490</v>
      </c>
      <c r="G7281" s="62"/>
      <c r="J7281" s="51" t="s">
        <v>20</v>
      </c>
      <c r="M7281" s="62"/>
      <c r="P7281" s="51" t="s">
        <v>20</v>
      </c>
      <c r="Q7281" s="60" t="s">
        <v>6899</v>
      </c>
      <c r="R7281" s="60">
        <v>496</v>
      </c>
      <c r="S7281" s="62">
        <v>48</v>
      </c>
      <c r="U7281" s="54" t="s">
        <v>15</v>
      </c>
      <c r="V7281" s="50" t="s">
        <v>20</v>
      </c>
      <c r="X7281" s="48"/>
    </row>
    <row r="7282" spans="1:24" s="60" customFormat="1" x14ac:dyDescent="0.2">
      <c r="A7282" s="60">
        <v>33</v>
      </c>
      <c r="B7282" s="61" t="s">
        <v>4658</v>
      </c>
      <c r="C7282" s="61">
        <v>3301</v>
      </c>
      <c r="D7282" s="61" t="s">
        <v>6490</v>
      </c>
      <c r="G7282" s="62"/>
      <c r="J7282" s="51" t="s">
        <v>20</v>
      </c>
      <c r="M7282" s="62"/>
      <c r="P7282" s="51" t="s">
        <v>20</v>
      </c>
      <c r="Q7282" s="60" t="s">
        <v>6900</v>
      </c>
      <c r="R7282" s="60">
        <v>497</v>
      </c>
      <c r="S7282" s="62">
        <v>15</v>
      </c>
      <c r="U7282" s="54" t="s">
        <v>15</v>
      </c>
      <c r="V7282" s="50" t="s">
        <v>20</v>
      </c>
      <c r="X7282" s="48"/>
    </row>
    <row r="7283" spans="1:24" s="60" customFormat="1" x14ac:dyDescent="0.2">
      <c r="A7283" s="60">
        <v>33</v>
      </c>
      <c r="B7283" s="61" t="s">
        <v>4658</v>
      </c>
      <c r="C7283" s="61">
        <v>3301</v>
      </c>
      <c r="D7283" s="61" t="s">
        <v>6490</v>
      </c>
      <c r="G7283" s="62"/>
      <c r="J7283" s="51" t="s">
        <v>20</v>
      </c>
      <c r="M7283" s="62"/>
      <c r="P7283" s="51" t="s">
        <v>20</v>
      </c>
      <c r="Q7283" s="60" t="s">
        <v>6901</v>
      </c>
      <c r="R7283" s="60">
        <v>498</v>
      </c>
      <c r="S7283" s="62">
        <v>10</v>
      </c>
      <c r="U7283" s="54" t="s">
        <v>15</v>
      </c>
      <c r="V7283" s="50" t="s">
        <v>20</v>
      </c>
      <c r="X7283" s="48"/>
    </row>
    <row r="7284" spans="1:24" s="60" customFormat="1" x14ac:dyDescent="0.2">
      <c r="A7284" s="60">
        <v>33</v>
      </c>
      <c r="B7284" s="61" t="s">
        <v>4658</v>
      </c>
      <c r="C7284" s="61">
        <v>3301</v>
      </c>
      <c r="D7284" s="61" t="s">
        <v>6490</v>
      </c>
      <c r="G7284" s="62"/>
      <c r="J7284" s="51" t="s">
        <v>20</v>
      </c>
      <c r="M7284" s="62"/>
      <c r="P7284" s="51" t="s">
        <v>20</v>
      </c>
      <c r="Q7284" s="60" t="s">
        <v>6902</v>
      </c>
      <c r="R7284" s="60">
        <v>499</v>
      </c>
      <c r="S7284" s="62">
        <v>6</v>
      </c>
      <c r="U7284" s="54" t="s">
        <v>15</v>
      </c>
      <c r="V7284" s="50" t="s">
        <v>20</v>
      </c>
      <c r="X7284" s="48"/>
    </row>
    <row r="7285" spans="1:24" s="60" customFormat="1" x14ac:dyDescent="0.2">
      <c r="A7285" s="60">
        <v>33</v>
      </c>
      <c r="B7285" s="61" t="s">
        <v>4658</v>
      </c>
      <c r="C7285" s="61">
        <v>3301</v>
      </c>
      <c r="D7285" s="61" t="s">
        <v>6490</v>
      </c>
      <c r="G7285" s="62"/>
      <c r="J7285" s="51" t="s">
        <v>20</v>
      </c>
      <c r="M7285" s="62"/>
      <c r="P7285" s="51" t="s">
        <v>20</v>
      </c>
      <c r="Q7285" s="60" t="s">
        <v>6903</v>
      </c>
      <c r="R7285" s="60">
        <v>500</v>
      </c>
      <c r="S7285" s="62">
        <v>51</v>
      </c>
      <c r="U7285" s="54" t="s">
        <v>15</v>
      </c>
      <c r="V7285" s="50" t="s">
        <v>20</v>
      </c>
      <c r="X7285" s="48"/>
    </row>
    <row r="7286" spans="1:24" s="60" customFormat="1" x14ac:dyDescent="0.2">
      <c r="A7286" s="60">
        <v>33</v>
      </c>
      <c r="B7286" s="61" t="s">
        <v>4658</v>
      </c>
      <c r="C7286" s="61">
        <v>3301</v>
      </c>
      <c r="D7286" s="61" t="s">
        <v>6490</v>
      </c>
      <c r="G7286" s="62"/>
      <c r="J7286" s="51" t="s">
        <v>20</v>
      </c>
      <c r="M7286" s="62"/>
      <c r="P7286" s="51" t="s">
        <v>20</v>
      </c>
      <c r="Q7286" s="60" t="s">
        <v>6904</v>
      </c>
      <c r="R7286" s="60">
        <v>501</v>
      </c>
      <c r="S7286" s="62">
        <v>50</v>
      </c>
      <c r="U7286" s="54" t="s">
        <v>15</v>
      </c>
      <c r="V7286" s="50" t="s">
        <v>20</v>
      </c>
      <c r="X7286" s="48"/>
    </row>
    <row r="7287" spans="1:24" s="60" customFormat="1" x14ac:dyDescent="0.2">
      <c r="A7287" s="60">
        <v>33</v>
      </c>
      <c r="B7287" s="61" t="s">
        <v>4658</v>
      </c>
      <c r="C7287" s="61">
        <v>3301</v>
      </c>
      <c r="D7287" s="61" t="s">
        <v>6490</v>
      </c>
      <c r="G7287" s="62"/>
      <c r="J7287" s="51" t="s">
        <v>20</v>
      </c>
      <c r="M7287" s="62"/>
      <c r="P7287" s="51" t="s">
        <v>20</v>
      </c>
      <c r="Q7287" s="60" t="s">
        <v>6905</v>
      </c>
      <c r="R7287" s="60">
        <v>502</v>
      </c>
      <c r="S7287" s="62">
        <v>80</v>
      </c>
      <c r="U7287" s="54" t="s">
        <v>15</v>
      </c>
      <c r="V7287" s="50" t="s">
        <v>20</v>
      </c>
      <c r="X7287" s="48"/>
    </row>
    <row r="7288" spans="1:24" s="60" customFormat="1" x14ac:dyDescent="0.2">
      <c r="A7288" s="60">
        <v>33</v>
      </c>
      <c r="B7288" s="61" t="s">
        <v>4658</v>
      </c>
      <c r="C7288" s="61">
        <v>3301</v>
      </c>
      <c r="D7288" s="61" t="s">
        <v>6490</v>
      </c>
      <c r="G7288" s="62"/>
      <c r="J7288" s="51" t="s">
        <v>20</v>
      </c>
      <c r="M7288" s="62"/>
      <c r="P7288" s="51" t="s">
        <v>20</v>
      </c>
      <c r="Q7288" s="60" t="s">
        <v>6906</v>
      </c>
      <c r="R7288" s="60">
        <v>503</v>
      </c>
      <c r="S7288" s="62">
        <v>5</v>
      </c>
      <c r="U7288" s="54" t="s">
        <v>15</v>
      </c>
      <c r="V7288" s="50" t="s">
        <v>20</v>
      </c>
      <c r="X7288" s="48"/>
    </row>
    <row r="7289" spans="1:24" s="60" customFormat="1" x14ac:dyDescent="0.2">
      <c r="A7289" s="60">
        <v>33</v>
      </c>
      <c r="B7289" s="61" t="s">
        <v>4658</v>
      </c>
      <c r="C7289" s="61">
        <v>3301</v>
      </c>
      <c r="D7289" s="61" t="s">
        <v>6490</v>
      </c>
      <c r="G7289" s="62"/>
      <c r="J7289" s="51" t="s">
        <v>20</v>
      </c>
      <c r="M7289" s="62"/>
      <c r="P7289" s="51" t="s">
        <v>20</v>
      </c>
      <c r="Q7289" s="60" t="s">
        <v>6323</v>
      </c>
      <c r="R7289" s="60">
        <v>504</v>
      </c>
      <c r="S7289" s="62">
        <v>14</v>
      </c>
      <c r="U7289" s="54" t="s">
        <v>15</v>
      </c>
      <c r="V7289" s="50" t="s">
        <v>20</v>
      </c>
      <c r="X7289" s="48"/>
    </row>
    <row r="7290" spans="1:24" s="60" customFormat="1" x14ac:dyDescent="0.2">
      <c r="A7290" s="60">
        <v>33</v>
      </c>
      <c r="B7290" s="61" t="s">
        <v>4658</v>
      </c>
      <c r="C7290" s="61">
        <v>3301</v>
      </c>
      <c r="D7290" s="61" t="s">
        <v>6490</v>
      </c>
      <c r="G7290" s="62"/>
      <c r="J7290" s="51" t="s">
        <v>20</v>
      </c>
      <c r="M7290" s="62"/>
      <c r="P7290" s="51" t="s">
        <v>20</v>
      </c>
      <c r="Q7290" s="60" t="s">
        <v>6907</v>
      </c>
      <c r="R7290" s="60">
        <v>505</v>
      </c>
      <c r="S7290" s="62">
        <v>20</v>
      </c>
      <c r="U7290" s="54" t="s">
        <v>15</v>
      </c>
      <c r="V7290" s="50" t="s">
        <v>20</v>
      </c>
      <c r="X7290" s="48"/>
    </row>
    <row r="7291" spans="1:24" s="60" customFormat="1" x14ac:dyDescent="0.2">
      <c r="A7291" s="60">
        <v>33</v>
      </c>
      <c r="B7291" s="61" t="s">
        <v>4658</v>
      </c>
      <c r="C7291" s="61">
        <v>3301</v>
      </c>
      <c r="D7291" s="61" t="s">
        <v>6490</v>
      </c>
      <c r="G7291" s="62"/>
      <c r="J7291" s="51" t="s">
        <v>20</v>
      </c>
      <c r="M7291" s="62"/>
      <c r="P7291" s="51" t="s">
        <v>20</v>
      </c>
      <c r="Q7291" s="60" t="s">
        <v>6908</v>
      </c>
      <c r="R7291" s="60">
        <v>506</v>
      </c>
      <c r="S7291" s="62">
        <v>35</v>
      </c>
      <c r="U7291" s="54" t="s">
        <v>15</v>
      </c>
      <c r="V7291" s="50" t="s">
        <v>20</v>
      </c>
      <c r="X7291" s="48"/>
    </row>
    <row r="7292" spans="1:24" s="60" customFormat="1" x14ac:dyDescent="0.2">
      <c r="A7292" s="60">
        <v>33</v>
      </c>
      <c r="B7292" s="61" t="s">
        <v>4658</v>
      </c>
      <c r="C7292" s="61">
        <v>3301</v>
      </c>
      <c r="D7292" s="61" t="s">
        <v>6490</v>
      </c>
      <c r="G7292" s="62"/>
      <c r="J7292" s="51" t="s">
        <v>20</v>
      </c>
      <c r="M7292" s="62"/>
      <c r="P7292" s="51" t="s">
        <v>20</v>
      </c>
      <c r="Q7292" s="60" t="s">
        <v>6909</v>
      </c>
      <c r="R7292" s="60">
        <v>507</v>
      </c>
      <c r="S7292" s="62">
        <v>50</v>
      </c>
      <c r="U7292" s="54" t="s">
        <v>15</v>
      </c>
      <c r="V7292" s="50" t="s">
        <v>20</v>
      </c>
      <c r="X7292" s="48"/>
    </row>
    <row r="7293" spans="1:24" s="60" customFormat="1" x14ac:dyDescent="0.2">
      <c r="A7293" s="60">
        <v>33</v>
      </c>
      <c r="B7293" s="61" t="s">
        <v>4658</v>
      </c>
      <c r="C7293" s="61">
        <v>3301</v>
      </c>
      <c r="D7293" s="61" t="s">
        <v>6490</v>
      </c>
      <c r="G7293" s="62"/>
      <c r="J7293" s="51" t="s">
        <v>20</v>
      </c>
      <c r="M7293" s="62"/>
      <c r="P7293" s="51" t="s">
        <v>20</v>
      </c>
      <c r="Q7293" s="60" t="s">
        <v>6910</v>
      </c>
      <c r="R7293" s="60">
        <v>508</v>
      </c>
      <c r="S7293" s="62">
        <v>30</v>
      </c>
      <c r="U7293" s="54" t="s">
        <v>15</v>
      </c>
      <c r="V7293" s="50" t="s">
        <v>20</v>
      </c>
      <c r="X7293" s="48"/>
    </row>
    <row r="7294" spans="1:24" s="60" customFormat="1" x14ac:dyDescent="0.2">
      <c r="A7294" s="60">
        <v>33</v>
      </c>
      <c r="B7294" s="61" t="s">
        <v>4658</v>
      </c>
      <c r="C7294" s="61">
        <v>3301</v>
      </c>
      <c r="D7294" s="61" t="s">
        <v>6490</v>
      </c>
      <c r="G7294" s="62"/>
      <c r="J7294" s="51" t="s">
        <v>20</v>
      </c>
      <c r="M7294" s="62"/>
      <c r="P7294" s="51" t="s">
        <v>20</v>
      </c>
      <c r="Q7294" s="60" t="s">
        <v>6911</v>
      </c>
      <c r="R7294" s="60">
        <v>509</v>
      </c>
      <c r="S7294" s="62">
        <v>42</v>
      </c>
      <c r="U7294" s="54" t="s">
        <v>15</v>
      </c>
      <c r="V7294" s="50" t="s">
        <v>20</v>
      </c>
      <c r="X7294" s="48"/>
    </row>
    <row r="7295" spans="1:24" s="60" customFormat="1" x14ac:dyDescent="0.2">
      <c r="A7295" s="60">
        <v>33</v>
      </c>
      <c r="B7295" s="61" t="s">
        <v>4658</v>
      </c>
      <c r="C7295" s="61">
        <v>3301</v>
      </c>
      <c r="D7295" s="61" t="s">
        <v>6490</v>
      </c>
      <c r="G7295" s="62"/>
      <c r="J7295" s="51" t="s">
        <v>20</v>
      </c>
      <c r="M7295" s="62"/>
      <c r="P7295" s="51" t="s">
        <v>20</v>
      </c>
      <c r="Q7295" s="60" t="s">
        <v>6912</v>
      </c>
      <c r="R7295" s="60">
        <v>510</v>
      </c>
      <c r="S7295" s="62">
        <v>3</v>
      </c>
      <c r="U7295" s="54" t="s">
        <v>15</v>
      </c>
      <c r="V7295" s="50" t="s">
        <v>20</v>
      </c>
      <c r="X7295" s="48"/>
    </row>
    <row r="7296" spans="1:24" s="60" customFormat="1" x14ac:dyDescent="0.2">
      <c r="A7296" s="60">
        <v>33</v>
      </c>
      <c r="B7296" s="61" t="s">
        <v>4658</v>
      </c>
      <c r="C7296" s="61">
        <v>3301</v>
      </c>
      <c r="D7296" s="61" t="s">
        <v>6490</v>
      </c>
      <c r="G7296" s="62"/>
      <c r="J7296" s="51" t="s">
        <v>20</v>
      </c>
      <c r="M7296" s="62"/>
      <c r="P7296" s="51" t="s">
        <v>20</v>
      </c>
      <c r="Q7296" s="60" t="s">
        <v>6913</v>
      </c>
      <c r="R7296" s="60">
        <v>511</v>
      </c>
      <c r="S7296" s="62">
        <v>35</v>
      </c>
      <c r="U7296" s="54" t="s">
        <v>15</v>
      </c>
      <c r="V7296" s="50" t="s">
        <v>20</v>
      </c>
      <c r="X7296" s="48"/>
    </row>
    <row r="7297" spans="1:24" s="60" customFormat="1" x14ac:dyDescent="0.2">
      <c r="A7297" s="60">
        <v>33</v>
      </c>
      <c r="B7297" s="61" t="s">
        <v>4658</v>
      </c>
      <c r="C7297" s="61">
        <v>3301</v>
      </c>
      <c r="D7297" s="61" t="s">
        <v>6490</v>
      </c>
      <c r="G7297" s="62"/>
      <c r="J7297" s="51" t="s">
        <v>20</v>
      </c>
      <c r="M7297" s="62"/>
      <c r="P7297" s="51" t="s">
        <v>20</v>
      </c>
      <c r="Q7297" s="60" t="s">
        <v>6914</v>
      </c>
      <c r="R7297" s="60">
        <v>512</v>
      </c>
      <c r="S7297" s="62">
        <v>27</v>
      </c>
      <c r="U7297" s="54" t="s">
        <v>15</v>
      </c>
      <c r="V7297" s="50" t="s">
        <v>20</v>
      </c>
      <c r="X7297" s="48"/>
    </row>
    <row r="7298" spans="1:24" s="60" customFormat="1" x14ac:dyDescent="0.2">
      <c r="A7298" s="60">
        <v>33</v>
      </c>
      <c r="B7298" s="61" t="s">
        <v>4658</v>
      </c>
      <c r="C7298" s="61">
        <v>3301</v>
      </c>
      <c r="D7298" s="61" t="s">
        <v>6490</v>
      </c>
      <c r="G7298" s="62"/>
      <c r="J7298" s="51" t="s">
        <v>20</v>
      </c>
      <c r="M7298" s="62"/>
      <c r="P7298" s="51" t="s">
        <v>20</v>
      </c>
      <c r="Q7298" s="60" t="s">
        <v>6915</v>
      </c>
      <c r="R7298" s="60">
        <v>513</v>
      </c>
      <c r="S7298" s="62">
        <v>8</v>
      </c>
      <c r="U7298" s="54" t="s">
        <v>15</v>
      </c>
      <c r="V7298" s="50" t="s">
        <v>20</v>
      </c>
      <c r="X7298" s="48"/>
    </row>
    <row r="7299" spans="1:24" s="60" customFormat="1" x14ac:dyDescent="0.2">
      <c r="A7299" s="60">
        <v>33</v>
      </c>
      <c r="B7299" s="61" t="s">
        <v>4658</v>
      </c>
      <c r="C7299" s="61">
        <v>3301</v>
      </c>
      <c r="D7299" s="61" t="s">
        <v>6490</v>
      </c>
      <c r="G7299" s="62"/>
      <c r="J7299" s="51" t="s">
        <v>20</v>
      </c>
      <c r="M7299" s="62"/>
      <c r="P7299" s="51" t="s">
        <v>20</v>
      </c>
      <c r="Q7299" s="60" t="s">
        <v>6916</v>
      </c>
      <c r="R7299" s="60">
        <v>514</v>
      </c>
      <c r="S7299" s="62">
        <v>10</v>
      </c>
      <c r="U7299" s="54" t="s">
        <v>15</v>
      </c>
      <c r="V7299" s="50" t="s">
        <v>20</v>
      </c>
      <c r="X7299" s="48"/>
    </row>
    <row r="7300" spans="1:24" s="60" customFormat="1" x14ac:dyDescent="0.2">
      <c r="A7300" s="60">
        <v>33</v>
      </c>
      <c r="B7300" s="61" t="s">
        <v>4658</v>
      </c>
      <c r="C7300" s="61">
        <v>3301</v>
      </c>
      <c r="D7300" s="61" t="s">
        <v>6490</v>
      </c>
      <c r="G7300" s="62"/>
      <c r="J7300" s="51" t="s">
        <v>20</v>
      </c>
      <c r="M7300" s="62"/>
      <c r="P7300" s="51" t="s">
        <v>20</v>
      </c>
      <c r="Q7300" s="60" t="s">
        <v>6917</v>
      </c>
      <c r="R7300" s="60">
        <v>515</v>
      </c>
      <c r="S7300" s="62">
        <v>13</v>
      </c>
      <c r="U7300" s="54" t="s">
        <v>15</v>
      </c>
      <c r="V7300" s="50" t="s">
        <v>20</v>
      </c>
      <c r="X7300" s="48"/>
    </row>
    <row r="7301" spans="1:24" s="60" customFormat="1" x14ac:dyDescent="0.2">
      <c r="A7301" s="60">
        <v>33</v>
      </c>
      <c r="B7301" s="61" t="s">
        <v>4658</v>
      </c>
      <c r="C7301" s="61">
        <v>3301</v>
      </c>
      <c r="D7301" s="61" t="s">
        <v>6490</v>
      </c>
      <c r="G7301" s="62"/>
      <c r="J7301" s="51" t="s">
        <v>20</v>
      </c>
      <c r="M7301" s="62"/>
      <c r="P7301" s="51" t="s">
        <v>20</v>
      </c>
      <c r="Q7301" s="60" t="s">
        <v>6918</v>
      </c>
      <c r="R7301" s="60">
        <v>516</v>
      </c>
      <c r="S7301" s="62">
        <v>117</v>
      </c>
      <c r="U7301" s="54" t="s">
        <v>15</v>
      </c>
      <c r="V7301" s="50" t="s">
        <v>20</v>
      </c>
      <c r="X7301" s="48"/>
    </row>
    <row r="7302" spans="1:24" s="60" customFormat="1" x14ac:dyDescent="0.2">
      <c r="A7302" s="60">
        <v>33</v>
      </c>
      <c r="B7302" s="61" t="s">
        <v>4658</v>
      </c>
      <c r="C7302" s="61">
        <v>3301</v>
      </c>
      <c r="D7302" s="61" t="s">
        <v>6490</v>
      </c>
      <c r="G7302" s="62"/>
      <c r="J7302" s="51" t="s">
        <v>20</v>
      </c>
      <c r="M7302" s="62"/>
      <c r="P7302" s="51" t="s">
        <v>20</v>
      </c>
      <c r="Q7302" s="60" t="s">
        <v>5878</v>
      </c>
      <c r="R7302" s="60">
        <v>517</v>
      </c>
      <c r="S7302" s="62">
        <v>22</v>
      </c>
      <c r="U7302" s="54" t="s">
        <v>15</v>
      </c>
      <c r="V7302" s="50" t="s">
        <v>20</v>
      </c>
      <c r="X7302" s="48"/>
    </row>
    <row r="7303" spans="1:24" s="60" customFormat="1" x14ac:dyDescent="0.2">
      <c r="A7303" s="60">
        <v>33</v>
      </c>
      <c r="B7303" s="61" t="s">
        <v>4658</v>
      </c>
      <c r="C7303" s="61">
        <v>3301</v>
      </c>
      <c r="D7303" s="61" t="s">
        <v>6490</v>
      </c>
      <c r="G7303" s="62"/>
      <c r="J7303" s="51" t="s">
        <v>20</v>
      </c>
      <c r="M7303" s="62"/>
      <c r="P7303" s="51" t="s">
        <v>20</v>
      </c>
      <c r="Q7303" s="60" t="s">
        <v>6919</v>
      </c>
      <c r="R7303" s="60">
        <v>518</v>
      </c>
      <c r="S7303" s="62">
        <v>15</v>
      </c>
      <c r="U7303" s="54" t="s">
        <v>15</v>
      </c>
      <c r="V7303" s="50" t="s">
        <v>20</v>
      </c>
      <c r="X7303" s="48"/>
    </row>
    <row r="7304" spans="1:24" s="60" customFormat="1" x14ac:dyDescent="0.2">
      <c r="A7304" s="60">
        <v>33</v>
      </c>
      <c r="B7304" s="61" t="s">
        <v>4658</v>
      </c>
      <c r="C7304" s="61">
        <v>3301</v>
      </c>
      <c r="D7304" s="61" t="s">
        <v>6490</v>
      </c>
      <c r="G7304" s="62"/>
      <c r="J7304" s="51" t="s">
        <v>20</v>
      </c>
      <c r="M7304" s="62"/>
      <c r="P7304" s="51" t="s">
        <v>20</v>
      </c>
      <c r="Q7304" s="60" t="s">
        <v>4368</v>
      </c>
      <c r="R7304" s="60">
        <v>519</v>
      </c>
      <c r="S7304" s="62">
        <v>65</v>
      </c>
      <c r="U7304" s="54" t="s">
        <v>15</v>
      </c>
      <c r="V7304" s="50" t="s">
        <v>20</v>
      </c>
      <c r="X7304" s="48"/>
    </row>
    <row r="7305" spans="1:24" s="60" customFormat="1" x14ac:dyDescent="0.2">
      <c r="A7305" s="60">
        <v>33</v>
      </c>
      <c r="B7305" s="61" t="s">
        <v>4658</v>
      </c>
      <c r="C7305" s="61">
        <v>3301</v>
      </c>
      <c r="D7305" s="61" t="s">
        <v>6490</v>
      </c>
      <c r="G7305" s="62"/>
      <c r="J7305" s="51" t="s">
        <v>20</v>
      </c>
      <c r="M7305" s="62"/>
      <c r="P7305" s="51" t="s">
        <v>20</v>
      </c>
      <c r="Q7305" s="60" t="s">
        <v>4368</v>
      </c>
      <c r="R7305" s="60">
        <v>520</v>
      </c>
      <c r="S7305" s="62">
        <v>6</v>
      </c>
      <c r="U7305" s="54" t="s">
        <v>15</v>
      </c>
      <c r="V7305" s="50" t="s">
        <v>20</v>
      </c>
      <c r="X7305" s="48"/>
    </row>
    <row r="7306" spans="1:24" s="60" customFormat="1" x14ac:dyDescent="0.2">
      <c r="A7306" s="60">
        <v>33</v>
      </c>
      <c r="B7306" s="61" t="s">
        <v>4658</v>
      </c>
      <c r="C7306" s="61">
        <v>3301</v>
      </c>
      <c r="D7306" s="61" t="s">
        <v>6490</v>
      </c>
      <c r="G7306" s="62"/>
      <c r="J7306" s="51" t="s">
        <v>20</v>
      </c>
      <c r="M7306" s="62"/>
      <c r="P7306" s="51" t="s">
        <v>20</v>
      </c>
      <c r="Q7306" s="60" t="s">
        <v>6920</v>
      </c>
      <c r="R7306" s="60">
        <v>521</v>
      </c>
      <c r="S7306" s="62">
        <v>5</v>
      </c>
      <c r="U7306" s="54" t="s">
        <v>15</v>
      </c>
      <c r="V7306" s="50" t="s">
        <v>20</v>
      </c>
      <c r="X7306" s="48"/>
    </row>
    <row r="7307" spans="1:24" s="60" customFormat="1" x14ac:dyDescent="0.2">
      <c r="A7307" s="60">
        <v>33</v>
      </c>
      <c r="B7307" s="61" t="s">
        <v>4658</v>
      </c>
      <c r="C7307" s="61">
        <v>3301</v>
      </c>
      <c r="D7307" s="61" t="s">
        <v>6490</v>
      </c>
      <c r="G7307" s="62"/>
      <c r="J7307" s="51" t="s">
        <v>20</v>
      </c>
      <c r="M7307" s="62"/>
      <c r="P7307" s="51" t="s">
        <v>20</v>
      </c>
      <c r="Q7307" s="60" t="s">
        <v>6921</v>
      </c>
      <c r="R7307" s="60">
        <v>522</v>
      </c>
      <c r="S7307" s="62">
        <v>17</v>
      </c>
      <c r="U7307" s="54" t="s">
        <v>15</v>
      </c>
      <c r="V7307" s="50" t="s">
        <v>20</v>
      </c>
      <c r="X7307" s="48"/>
    </row>
    <row r="7308" spans="1:24" s="60" customFormat="1" x14ac:dyDescent="0.2">
      <c r="A7308" s="60">
        <v>33</v>
      </c>
      <c r="B7308" s="61" t="s">
        <v>4658</v>
      </c>
      <c r="C7308" s="61">
        <v>3301</v>
      </c>
      <c r="D7308" s="61" t="s">
        <v>6490</v>
      </c>
      <c r="G7308" s="62"/>
      <c r="J7308" s="51" t="s">
        <v>20</v>
      </c>
      <c r="M7308" s="62"/>
      <c r="P7308" s="51" t="s">
        <v>20</v>
      </c>
      <c r="Q7308" s="60" t="s">
        <v>6922</v>
      </c>
      <c r="R7308" s="60">
        <v>523</v>
      </c>
      <c r="S7308" s="62">
        <v>27</v>
      </c>
      <c r="U7308" s="54" t="s">
        <v>15</v>
      </c>
      <c r="V7308" s="50" t="s">
        <v>20</v>
      </c>
      <c r="X7308" s="48"/>
    </row>
    <row r="7309" spans="1:24" s="60" customFormat="1" x14ac:dyDescent="0.2">
      <c r="A7309" s="60">
        <v>33</v>
      </c>
      <c r="B7309" s="61" t="s">
        <v>4658</v>
      </c>
      <c r="C7309" s="61">
        <v>3301</v>
      </c>
      <c r="D7309" s="61" t="s">
        <v>6490</v>
      </c>
      <c r="G7309" s="62"/>
      <c r="J7309" s="51" t="s">
        <v>20</v>
      </c>
      <c r="M7309" s="62"/>
      <c r="P7309" s="51" t="s">
        <v>20</v>
      </c>
      <c r="Q7309" s="60" t="s">
        <v>2930</v>
      </c>
      <c r="R7309" s="60">
        <v>524</v>
      </c>
      <c r="S7309" s="62">
        <v>320</v>
      </c>
      <c r="U7309" s="54" t="s">
        <v>15</v>
      </c>
      <c r="V7309" s="50" t="s">
        <v>16</v>
      </c>
      <c r="X7309" s="48"/>
    </row>
    <row r="7310" spans="1:24" s="60" customFormat="1" x14ac:dyDescent="0.2">
      <c r="A7310" s="60">
        <v>33</v>
      </c>
      <c r="B7310" s="61" t="s">
        <v>4658</v>
      </c>
      <c r="C7310" s="61">
        <v>3301</v>
      </c>
      <c r="D7310" s="61" t="s">
        <v>6490</v>
      </c>
      <c r="G7310" s="62"/>
      <c r="J7310" s="51" t="s">
        <v>20</v>
      </c>
      <c r="M7310" s="62"/>
      <c r="P7310" s="51" t="s">
        <v>20</v>
      </c>
      <c r="Q7310" s="60" t="s">
        <v>6923</v>
      </c>
      <c r="R7310" s="60">
        <v>525</v>
      </c>
      <c r="S7310" s="62">
        <v>30</v>
      </c>
      <c r="U7310" s="54" t="s">
        <v>15</v>
      </c>
      <c r="V7310" s="50" t="s">
        <v>20</v>
      </c>
      <c r="X7310" s="48"/>
    </row>
    <row r="7311" spans="1:24" s="60" customFormat="1" x14ac:dyDescent="0.2">
      <c r="A7311" s="60">
        <v>33</v>
      </c>
      <c r="B7311" s="61" t="s">
        <v>4658</v>
      </c>
      <c r="C7311" s="61">
        <v>3301</v>
      </c>
      <c r="D7311" s="61" t="s">
        <v>6490</v>
      </c>
      <c r="G7311" s="62"/>
      <c r="J7311" s="51" t="s">
        <v>20</v>
      </c>
      <c r="M7311" s="62"/>
      <c r="P7311" s="51" t="s">
        <v>20</v>
      </c>
      <c r="Q7311" s="60" t="s">
        <v>6924</v>
      </c>
      <c r="R7311" s="60">
        <v>526</v>
      </c>
      <c r="S7311" s="62">
        <v>350</v>
      </c>
      <c r="U7311" s="54" t="s">
        <v>15</v>
      </c>
      <c r="V7311" s="50" t="s">
        <v>16</v>
      </c>
      <c r="X7311" s="48"/>
    </row>
    <row r="7312" spans="1:24" s="60" customFormat="1" x14ac:dyDescent="0.2">
      <c r="A7312" s="60">
        <v>33</v>
      </c>
      <c r="B7312" s="61" t="s">
        <v>4658</v>
      </c>
      <c r="C7312" s="61">
        <v>3301</v>
      </c>
      <c r="D7312" s="61" t="s">
        <v>6490</v>
      </c>
      <c r="G7312" s="62"/>
      <c r="J7312" s="51" t="s">
        <v>20</v>
      </c>
      <c r="M7312" s="62"/>
      <c r="P7312" s="51" t="s">
        <v>20</v>
      </c>
      <c r="Q7312" s="60" t="s">
        <v>5584</v>
      </c>
      <c r="R7312" s="60">
        <v>527</v>
      </c>
      <c r="S7312" s="62">
        <v>25</v>
      </c>
      <c r="U7312" s="54" t="s">
        <v>15</v>
      </c>
      <c r="V7312" s="50" t="s">
        <v>20</v>
      </c>
      <c r="X7312" s="48"/>
    </row>
    <row r="7313" spans="1:24" s="60" customFormat="1" x14ac:dyDescent="0.2">
      <c r="A7313" s="60">
        <v>33</v>
      </c>
      <c r="B7313" s="61" t="s">
        <v>4658</v>
      </c>
      <c r="C7313" s="61">
        <v>3301</v>
      </c>
      <c r="D7313" s="61" t="s">
        <v>6490</v>
      </c>
      <c r="G7313" s="62"/>
      <c r="J7313" s="51" t="s">
        <v>20</v>
      </c>
      <c r="M7313" s="62"/>
      <c r="P7313" s="51" t="s">
        <v>20</v>
      </c>
      <c r="Q7313" s="60" t="s">
        <v>6925</v>
      </c>
      <c r="R7313" s="60">
        <v>528</v>
      </c>
      <c r="S7313" s="62">
        <v>12</v>
      </c>
      <c r="U7313" s="54" t="s">
        <v>15</v>
      </c>
      <c r="V7313" s="50" t="s">
        <v>20</v>
      </c>
      <c r="X7313" s="48"/>
    </row>
    <row r="7314" spans="1:24" s="60" customFormat="1" x14ac:dyDescent="0.2">
      <c r="A7314" s="60">
        <v>33</v>
      </c>
      <c r="B7314" s="61" t="s">
        <v>4658</v>
      </c>
      <c r="C7314" s="61">
        <v>3301</v>
      </c>
      <c r="D7314" s="61" t="s">
        <v>6490</v>
      </c>
      <c r="G7314" s="62"/>
      <c r="J7314" s="51" t="s">
        <v>20</v>
      </c>
      <c r="M7314" s="62"/>
      <c r="P7314" s="51" t="s">
        <v>20</v>
      </c>
      <c r="Q7314" s="60" t="s">
        <v>6926</v>
      </c>
      <c r="R7314" s="60">
        <v>529</v>
      </c>
      <c r="S7314" s="62">
        <v>6</v>
      </c>
      <c r="U7314" s="54" t="s">
        <v>15</v>
      </c>
      <c r="V7314" s="50" t="s">
        <v>20</v>
      </c>
      <c r="X7314" s="48"/>
    </row>
    <row r="7315" spans="1:24" s="60" customFormat="1" x14ac:dyDescent="0.2">
      <c r="A7315" s="60">
        <v>33</v>
      </c>
      <c r="B7315" s="61" t="s">
        <v>4658</v>
      </c>
      <c r="C7315" s="61">
        <v>3301</v>
      </c>
      <c r="D7315" s="61" t="s">
        <v>6490</v>
      </c>
      <c r="G7315" s="62"/>
      <c r="J7315" s="51" t="s">
        <v>20</v>
      </c>
      <c r="M7315" s="62"/>
      <c r="P7315" s="51" t="s">
        <v>20</v>
      </c>
      <c r="Q7315" s="60" t="s">
        <v>6927</v>
      </c>
      <c r="R7315" s="60">
        <v>530</v>
      </c>
      <c r="S7315" s="62">
        <v>16</v>
      </c>
      <c r="U7315" s="54" t="s">
        <v>15</v>
      </c>
      <c r="V7315" s="50" t="s">
        <v>20</v>
      </c>
      <c r="X7315" s="48"/>
    </row>
    <row r="7316" spans="1:24" s="60" customFormat="1" x14ac:dyDescent="0.2">
      <c r="A7316" s="60">
        <v>33</v>
      </c>
      <c r="B7316" s="61" t="s">
        <v>4658</v>
      </c>
      <c r="C7316" s="61">
        <v>3301</v>
      </c>
      <c r="D7316" s="61" t="s">
        <v>6490</v>
      </c>
      <c r="G7316" s="62"/>
      <c r="J7316" s="51" t="s">
        <v>20</v>
      </c>
      <c r="M7316" s="62"/>
      <c r="P7316" s="51" t="s">
        <v>20</v>
      </c>
      <c r="Q7316" s="60" t="s">
        <v>6928</v>
      </c>
      <c r="R7316" s="60">
        <v>531</v>
      </c>
      <c r="S7316" s="62">
        <v>30</v>
      </c>
      <c r="U7316" s="54" t="s">
        <v>15</v>
      </c>
      <c r="V7316" s="50" t="s">
        <v>20</v>
      </c>
      <c r="X7316" s="48"/>
    </row>
    <row r="7317" spans="1:24" s="60" customFormat="1" x14ac:dyDescent="0.2">
      <c r="A7317" s="60">
        <v>33</v>
      </c>
      <c r="B7317" s="61" t="s">
        <v>4658</v>
      </c>
      <c r="C7317" s="61">
        <v>3301</v>
      </c>
      <c r="D7317" s="61" t="s">
        <v>6490</v>
      </c>
      <c r="G7317" s="62"/>
      <c r="J7317" s="51" t="s">
        <v>20</v>
      </c>
      <c r="M7317" s="62"/>
      <c r="P7317" s="51" t="s">
        <v>20</v>
      </c>
      <c r="Q7317" s="60" t="s">
        <v>6929</v>
      </c>
      <c r="R7317" s="60">
        <v>532</v>
      </c>
      <c r="S7317" s="62">
        <v>3</v>
      </c>
      <c r="U7317" s="54" t="s">
        <v>15</v>
      </c>
      <c r="V7317" s="50" t="s">
        <v>20</v>
      </c>
      <c r="X7317" s="48"/>
    </row>
    <row r="7318" spans="1:24" s="60" customFormat="1" x14ac:dyDescent="0.2">
      <c r="A7318" s="60">
        <v>33</v>
      </c>
      <c r="B7318" s="61" t="s">
        <v>4658</v>
      </c>
      <c r="C7318" s="61">
        <v>3301</v>
      </c>
      <c r="D7318" s="61" t="s">
        <v>6490</v>
      </c>
      <c r="G7318" s="62"/>
      <c r="J7318" s="51" t="s">
        <v>20</v>
      </c>
      <c r="M7318" s="62"/>
      <c r="P7318" s="51" t="s">
        <v>20</v>
      </c>
      <c r="Q7318" s="60" t="s">
        <v>6930</v>
      </c>
      <c r="R7318" s="60">
        <v>533</v>
      </c>
      <c r="S7318" s="62">
        <v>23</v>
      </c>
      <c r="U7318" s="54" t="s">
        <v>15</v>
      </c>
      <c r="V7318" s="50" t="s">
        <v>20</v>
      </c>
      <c r="X7318" s="48"/>
    </row>
    <row r="7319" spans="1:24" s="60" customFormat="1" x14ac:dyDescent="0.2">
      <c r="A7319" s="60">
        <v>33</v>
      </c>
      <c r="B7319" s="61" t="s">
        <v>4658</v>
      </c>
      <c r="C7319" s="61">
        <v>3301</v>
      </c>
      <c r="D7319" s="61" t="s">
        <v>6490</v>
      </c>
      <c r="G7319" s="62"/>
      <c r="J7319" s="51" t="s">
        <v>20</v>
      </c>
      <c r="M7319" s="62"/>
      <c r="P7319" s="51" t="s">
        <v>20</v>
      </c>
      <c r="Q7319" s="60" t="s">
        <v>6931</v>
      </c>
      <c r="R7319" s="60">
        <v>534</v>
      </c>
      <c r="S7319" s="62">
        <v>15</v>
      </c>
      <c r="U7319" s="54" t="s">
        <v>15</v>
      </c>
      <c r="V7319" s="50" t="s">
        <v>20</v>
      </c>
      <c r="X7319" s="48"/>
    </row>
    <row r="7320" spans="1:24" s="60" customFormat="1" x14ac:dyDescent="0.2">
      <c r="A7320" s="60">
        <v>33</v>
      </c>
      <c r="B7320" s="61" t="s">
        <v>4658</v>
      </c>
      <c r="C7320" s="61">
        <v>3301</v>
      </c>
      <c r="D7320" s="61" t="s">
        <v>6490</v>
      </c>
      <c r="G7320" s="62"/>
      <c r="J7320" s="51" t="s">
        <v>20</v>
      </c>
      <c r="M7320" s="62"/>
      <c r="P7320" s="51" t="s">
        <v>20</v>
      </c>
      <c r="Q7320" s="60" t="s">
        <v>6932</v>
      </c>
      <c r="R7320" s="60">
        <v>535</v>
      </c>
      <c r="S7320" s="62">
        <v>40</v>
      </c>
      <c r="U7320" s="54" t="s">
        <v>15</v>
      </c>
      <c r="V7320" s="50" t="s">
        <v>20</v>
      </c>
      <c r="X7320" s="48"/>
    </row>
    <row r="7321" spans="1:24" s="60" customFormat="1" x14ac:dyDescent="0.2">
      <c r="A7321" s="60">
        <v>33</v>
      </c>
      <c r="B7321" s="61" t="s">
        <v>4658</v>
      </c>
      <c r="C7321" s="61">
        <v>3301</v>
      </c>
      <c r="D7321" s="61" t="s">
        <v>6490</v>
      </c>
      <c r="G7321" s="62"/>
      <c r="J7321" s="51" t="s">
        <v>20</v>
      </c>
      <c r="M7321" s="62"/>
      <c r="P7321" s="51" t="s">
        <v>20</v>
      </c>
      <c r="Q7321" s="60" t="s">
        <v>6933</v>
      </c>
      <c r="R7321" s="60">
        <v>536</v>
      </c>
      <c r="S7321" s="62">
        <v>118</v>
      </c>
      <c r="U7321" s="54" t="s">
        <v>15</v>
      </c>
      <c r="V7321" s="50" t="s">
        <v>20</v>
      </c>
      <c r="X7321" s="48"/>
    </row>
    <row r="7322" spans="1:24" s="60" customFormat="1" x14ac:dyDescent="0.2">
      <c r="A7322" s="60">
        <v>33</v>
      </c>
      <c r="B7322" s="61" t="s">
        <v>4658</v>
      </c>
      <c r="C7322" s="61">
        <v>3301</v>
      </c>
      <c r="D7322" s="61" t="s">
        <v>6490</v>
      </c>
      <c r="G7322" s="62"/>
      <c r="J7322" s="51" t="s">
        <v>20</v>
      </c>
      <c r="M7322" s="62"/>
      <c r="P7322" s="51" t="s">
        <v>20</v>
      </c>
      <c r="Q7322" s="60" t="s">
        <v>6934</v>
      </c>
      <c r="R7322" s="60">
        <v>537</v>
      </c>
      <c r="S7322" s="62">
        <v>25</v>
      </c>
      <c r="U7322" s="54" t="s">
        <v>15</v>
      </c>
      <c r="V7322" s="50" t="s">
        <v>20</v>
      </c>
      <c r="X7322" s="48"/>
    </row>
    <row r="7323" spans="1:24" s="60" customFormat="1" x14ac:dyDescent="0.2">
      <c r="A7323" s="60">
        <v>33</v>
      </c>
      <c r="B7323" s="61" t="s">
        <v>4658</v>
      </c>
      <c r="C7323" s="61">
        <v>3301</v>
      </c>
      <c r="D7323" s="61" t="s">
        <v>6490</v>
      </c>
      <c r="G7323" s="62"/>
      <c r="J7323" s="51" t="s">
        <v>20</v>
      </c>
      <c r="M7323" s="62"/>
      <c r="P7323" s="51" t="s">
        <v>20</v>
      </c>
      <c r="Q7323" s="60" t="s">
        <v>6935</v>
      </c>
      <c r="R7323" s="60">
        <v>538</v>
      </c>
      <c r="S7323" s="62">
        <v>21</v>
      </c>
      <c r="U7323" s="54" t="s">
        <v>15</v>
      </c>
      <c r="V7323" s="50" t="s">
        <v>20</v>
      </c>
      <c r="X7323" s="48"/>
    </row>
    <row r="7324" spans="1:24" s="60" customFormat="1" x14ac:dyDescent="0.2">
      <c r="A7324" s="60">
        <v>33</v>
      </c>
      <c r="B7324" s="61" t="s">
        <v>4658</v>
      </c>
      <c r="C7324" s="61">
        <v>3301</v>
      </c>
      <c r="D7324" s="61" t="s">
        <v>6490</v>
      </c>
      <c r="G7324" s="62"/>
      <c r="J7324" s="51" t="s">
        <v>20</v>
      </c>
      <c r="M7324" s="62"/>
      <c r="P7324" s="51" t="s">
        <v>20</v>
      </c>
      <c r="Q7324" s="60" t="s">
        <v>6936</v>
      </c>
      <c r="R7324" s="60">
        <v>539</v>
      </c>
      <c r="S7324" s="62">
        <v>22</v>
      </c>
      <c r="U7324" s="54" t="s">
        <v>15</v>
      </c>
      <c r="V7324" s="50" t="s">
        <v>20</v>
      </c>
      <c r="X7324" s="48"/>
    </row>
    <row r="7325" spans="1:24" s="60" customFormat="1" x14ac:dyDescent="0.2">
      <c r="A7325" s="60">
        <v>33</v>
      </c>
      <c r="B7325" s="61" t="s">
        <v>4658</v>
      </c>
      <c r="C7325" s="61">
        <v>3301</v>
      </c>
      <c r="D7325" s="61" t="s">
        <v>6490</v>
      </c>
      <c r="G7325" s="62"/>
      <c r="J7325" s="51" t="s">
        <v>20</v>
      </c>
      <c r="M7325" s="62"/>
      <c r="P7325" s="51" t="s">
        <v>20</v>
      </c>
      <c r="Q7325" s="60" t="s">
        <v>6937</v>
      </c>
      <c r="R7325" s="60">
        <v>540</v>
      </c>
      <c r="S7325" s="62">
        <v>45</v>
      </c>
      <c r="U7325" s="54" t="s">
        <v>15</v>
      </c>
      <c r="V7325" s="50" t="s">
        <v>20</v>
      </c>
      <c r="X7325" s="48"/>
    </row>
    <row r="7326" spans="1:24" s="60" customFormat="1" x14ac:dyDescent="0.2">
      <c r="A7326" s="60">
        <v>33</v>
      </c>
      <c r="B7326" s="61" t="s">
        <v>4658</v>
      </c>
      <c r="C7326" s="61">
        <v>3301</v>
      </c>
      <c r="D7326" s="61" t="s">
        <v>6490</v>
      </c>
      <c r="G7326" s="62"/>
      <c r="J7326" s="51" t="s">
        <v>20</v>
      </c>
      <c r="M7326" s="62"/>
      <c r="P7326" s="51" t="s">
        <v>20</v>
      </c>
      <c r="Q7326" s="60" t="s">
        <v>6431</v>
      </c>
      <c r="R7326" s="60">
        <v>541</v>
      </c>
      <c r="S7326" s="62">
        <v>104</v>
      </c>
      <c r="U7326" s="54" t="s">
        <v>15</v>
      </c>
      <c r="V7326" s="50" t="s">
        <v>20</v>
      </c>
      <c r="X7326" s="48"/>
    </row>
    <row r="7327" spans="1:24" s="60" customFormat="1" x14ac:dyDescent="0.2">
      <c r="A7327" s="60">
        <v>33</v>
      </c>
      <c r="B7327" s="61" t="s">
        <v>4658</v>
      </c>
      <c r="C7327" s="61">
        <v>3301</v>
      </c>
      <c r="D7327" s="61" t="s">
        <v>6490</v>
      </c>
      <c r="G7327" s="62"/>
      <c r="J7327" s="51" t="s">
        <v>20</v>
      </c>
      <c r="M7327" s="62"/>
      <c r="P7327" s="51" t="s">
        <v>20</v>
      </c>
      <c r="Q7327" s="60" t="s">
        <v>5618</v>
      </c>
      <c r="R7327" s="60">
        <v>542</v>
      </c>
      <c r="S7327" s="62">
        <v>25</v>
      </c>
      <c r="U7327" s="54" t="s">
        <v>15</v>
      </c>
      <c r="V7327" s="50" t="s">
        <v>20</v>
      </c>
      <c r="X7327" s="48"/>
    </row>
    <row r="7328" spans="1:24" s="60" customFormat="1" x14ac:dyDescent="0.2">
      <c r="A7328" s="60">
        <v>33</v>
      </c>
      <c r="B7328" s="61" t="s">
        <v>4658</v>
      </c>
      <c r="C7328" s="61">
        <v>3301</v>
      </c>
      <c r="D7328" s="61" t="s">
        <v>6490</v>
      </c>
      <c r="G7328" s="62"/>
      <c r="J7328" s="51" t="s">
        <v>20</v>
      </c>
      <c r="M7328" s="62"/>
      <c r="P7328" s="51" t="s">
        <v>20</v>
      </c>
      <c r="Q7328" s="60" t="s">
        <v>5618</v>
      </c>
      <c r="R7328" s="60">
        <v>543</v>
      </c>
      <c r="S7328" s="62">
        <v>40</v>
      </c>
      <c r="U7328" s="54" t="s">
        <v>15</v>
      </c>
      <c r="V7328" s="50" t="s">
        <v>20</v>
      </c>
      <c r="X7328" s="48"/>
    </row>
    <row r="7329" spans="1:24" s="60" customFormat="1" x14ac:dyDescent="0.2">
      <c r="A7329" s="60">
        <v>33</v>
      </c>
      <c r="B7329" s="61" t="s">
        <v>4658</v>
      </c>
      <c r="C7329" s="61">
        <v>3301</v>
      </c>
      <c r="D7329" s="61" t="s">
        <v>6490</v>
      </c>
      <c r="G7329" s="62"/>
      <c r="J7329" s="51" t="s">
        <v>20</v>
      </c>
      <c r="M7329" s="62"/>
      <c r="P7329" s="51" t="s">
        <v>20</v>
      </c>
      <c r="Q7329" s="60" t="s">
        <v>6938</v>
      </c>
      <c r="R7329" s="60">
        <v>544</v>
      </c>
      <c r="S7329" s="62">
        <v>207</v>
      </c>
      <c r="U7329" s="54" t="s">
        <v>15</v>
      </c>
      <c r="V7329" s="50" t="s">
        <v>16</v>
      </c>
      <c r="X7329" s="48"/>
    </row>
    <row r="7330" spans="1:24" s="60" customFormat="1" x14ac:dyDescent="0.2">
      <c r="A7330" s="60">
        <v>33</v>
      </c>
      <c r="B7330" s="61" t="s">
        <v>4658</v>
      </c>
      <c r="C7330" s="61">
        <v>3301</v>
      </c>
      <c r="D7330" s="61" t="s">
        <v>6490</v>
      </c>
      <c r="G7330" s="62"/>
      <c r="J7330" s="51" t="s">
        <v>20</v>
      </c>
      <c r="M7330" s="62"/>
      <c r="P7330" s="51" t="s">
        <v>20</v>
      </c>
      <c r="Q7330" s="60" t="s">
        <v>6939</v>
      </c>
      <c r="R7330" s="60">
        <v>545</v>
      </c>
      <c r="S7330" s="62">
        <v>15</v>
      </c>
      <c r="U7330" s="54" t="s">
        <v>15</v>
      </c>
      <c r="V7330" s="50" t="s">
        <v>20</v>
      </c>
      <c r="X7330" s="48"/>
    </row>
    <row r="7331" spans="1:24" s="60" customFormat="1" x14ac:dyDescent="0.2">
      <c r="A7331" s="60">
        <v>33</v>
      </c>
      <c r="B7331" s="61" t="s">
        <v>4658</v>
      </c>
      <c r="C7331" s="61">
        <v>3301</v>
      </c>
      <c r="D7331" s="61" t="s">
        <v>6490</v>
      </c>
      <c r="G7331" s="62"/>
      <c r="J7331" s="51" t="s">
        <v>20</v>
      </c>
      <c r="M7331" s="62"/>
      <c r="P7331" s="51" t="s">
        <v>20</v>
      </c>
      <c r="Q7331" s="60" t="s">
        <v>6940</v>
      </c>
      <c r="R7331" s="60">
        <v>546</v>
      </c>
      <c r="S7331" s="62">
        <v>7</v>
      </c>
      <c r="U7331" s="54" t="s">
        <v>15</v>
      </c>
      <c r="V7331" s="50" t="s">
        <v>20</v>
      </c>
      <c r="X7331" s="48"/>
    </row>
    <row r="7332" spans="1:24" s="60" customFormat="1" x14ac:dyDescent="0.2">
      <c r="A7332" s="60">
        <v>33</v>
      </c>
      <c r="B7332" s="61" t="s">
        <v>4658</v>
      </c>
      <c r="C7332" s="61">
        <v>3301</v>
      </c>
      <c r="D7332" s="61" t="s">
        <v>6490</v>
      </c>
      <c r="G7332" s="62"/>
      <c r="J7332" s="51" t="s">
        <v>20</v>
      </c>
      <c r="M7332" s="62"/>
      <c r="P7332" s="51" t="s">
        <v>20</v>
      </c>
      <c r="Q7332" s="60" t="s">
        <v>6941</v>
      </c>
      <c r="R7332" s="60">
        <v>547</v>
      </c>
      <c r="S7332" s="62">
        <v>25</v>
      </c>
      <c r="U7332" s="54" t="s">
        <v>15</v>
      </c>
      <c r="V7332" s="50" t="s">
        <v>20</v>
      </c>
      <c r="X7332" s="48"/>
    </row>
    <row r="7333" spans="1:24" s="60" customFormat="1" x14ac:dyDescent="0.2">
      <c r="A7333" s="60">
        <v>33</v>
      </c>
      <c r="B7333" s="61" t="s">
        <v>4658</v>
      </c>
      <c r="C7333" s="61">
        <v>3301</v>
      </c>
      <c r="D7333" s="61" t="s">
        <v>6490</v>
      </c>
      <c r="G7333" s="62"/>
      <c r="J7333" s="51" t="s">
        <v>20</v>
      </c>
      <c r="M7333" s="62"/>
      <c r="P7333" s="51" t="s">
        <v>20</v>
      </c>
      <c r="Q7333" s="60" t="s">
        <v>6942</v>
      </c>
      <c r="R7333" s="60">
        <v>548</v>
      </c>
      <c r="S7333" s="62">
        <v>15</v>
      </c>
      <c r="U7333" s="54" t="s">
        <v>15</v>
      </c>
      <c r="V7333" s="50" t="s">
        <v>20</v>
      </c>
      <c r="X7333" s="48"/>
    </row>
    <row r="7334" spans="1:24" s="60" customFormat="1" x14ac:dyDescent="0.2">
      <c r="A7334" s="60">
        <v>33</v>
      </c>
      <c r="B7334" s="61" t="s">
        <v>4658</v>
      </c>
      <c r="C7334" s="61">
        <v>3301</v>
      </c>
      <c r="D7334" s="61" t="s">
        <v>6490</v>
      </c>
      <c r="G7334" s="62"/>
      <c r="J7334" s="51" t="s">
        <v>20</v>
      </c>
      <c r="M7334" s="62"/>
      <c r="P7334" s="51" t="s">
        <v>20</v>
      </c>
      <c r="Q7334" s="60" t="s">
        <v>6525</v>
      </c>
      <c r="R7334" s="60">
        <v>549</v>
      </c>
      <c r="S7334" s="62">
        <v>15</v>
      </c>
      <c r="U7334" s="54" t="s">
        <v>15</v>
      </c>
      <c r="V7334" s="50" t="s">
        <v>20</v>
      </c>
      <c r="X7334" s="48"/>
    </row>
    <row r="7335" spans="1:24" s="60" customFormat="1" x14ac:dyDescent="0.2">
      <c r="A7335" s="60">
        <v>33</v>
      </c>
      <c r="B7335" s="61" t="s">
        <v>4658</v>
      </c>
      <c r="C7335" s="61">
        <v>3301</v>
      </c>
      <c r="D7335" s="61" t="s">
        <v>6490</v>
      </c>
      <c r="G7335" s="62"/>
      <c r="J7335" s="51" t="s">
        <v>20</v>
      </c>
      <c r="M7335" s="62"/>
      <c r="P7335" s="51" t="s">
        <v>20</v>
      </c>
      <c r="Q7335" s="60" t="s">
        <v>6943</v>
      </c>
      <c r="R7335" s="60">
        <v>550</v>
      </c>
      <c r="S7335" s="62">
        <v>60</v>
      </c>
      <c r="U7335" s="54" t="s">
        <v>15</v>
      </c>
      <c r="V7335" s="50" t="s">
        <v>20</v>
      </c>
      <c r="X7335" s="48"/>
    </row>
    <row r="7336" spans="1:24" s="60" customFormat="1" x14ac:dyDescent="0.2">
      <c r="A7336" s="60">
        <v>33</v>
      </c>
      <c r="B7336" s="61" t="s">
        <v>4658</v>
      </c>
      <c r="C7336" s="61">
        <v>3301</v>
      </c>
      <c r="D7336" s="61" t="s">
        <v>6490</v>
      </c>
      <c r="G7336" s="62"/>
      <c r="J7336" s="51" t="s">
        <v>20</v>
      </c>
      <c r="M7336" s="62"/>
      <c r="P7336" s="51" t="s">
        <v>20</v>
      </c>
      <c r="Q7336" s="60" t="s">
        <v>6533</v>
      </c>
      <c r="R7336" s="60">
        <v>551</v>
      </c>
      <c r="S7336" s="62">
        <v>15</v>
      </c>
      <c r="U7336" s="54" t="s">
        <v>15</v>
      </c>
      <c r="V7336" s="50" t="s">
        <v>20</v>
      </c>
      <c r="X7336" s="48"/>
    </row>
    <row r="7337" spans="1:24" s="60" customFormat="1" x14ac:dyDescent="0.2">
      <c r="A7337" s="60">
        <v>33</v>
      </c>
      <c r="B7337" s="61" t="s">
        <v>4658</v>
      </c>
      <c r="C7337" s="61">
        <v>3301</v>
      </c>
      <c r="D7337" s="61" t="s">
        <v>6490</v>
      </c>
      <c r="G7337" s="62"/>
      <c r="J7337" s="51" t="s">
        <v>20</v>
      </c>
      <c r="M7337" s="62"/>
      <c r="P7337" s="51" t="s">
        <v>20</v>
      </c>
      <c r="Q7337" s="60" t="s">
        <v>6944</v>
      </c>
      <c r="R7337" s="60">
        <v>552</v>
      </c>
      <c r="S7337" s="62">
        <v>20</v>
      </c>
      <c r="U7337" s="54" t="s">
        <v>15</v>
      </c>
      <c r="V7337" s="50" t="s">
        <v>20</v>
      </c>
      <c r="X7337" s="48"/>
    </row>
    <row r="7338" spans="1:24" s="60" customFormat="1" x14ac:dyDescent="0.2">
      <c r="A7338" s="60">
        <v>33</v>
      </c>
      <c r="B7338" s="61" t="s">
        <v>4658</v>
      </c>
      <c r="C7338" s="61">
        <v>3301</v>
      </c>
      <c r="D7338" s="61" t="s">
        <v>6490</v>
      </c>
      <c r="G7338" s="62"/>
      <c r="J7338" s="51" t="s">
        <v>20</v>
      </c>
      <c r="M7338" s="62"/>
      <c r="P7338" s="51" t="s">
        <v>20</v>
      </c>
      <c r="Q7338" s="60" t="s">
        <v>6945</v>
      </c>
      <c r="R7338" s="60">
        <v>553</v>
      </c>
      <c r="S7338" s="62">
        <v>10</v>
      </c>
      <c r="U7338" s="54" t="s">
        <v>15</v>
      </c>
      <c r="V7338" s="50" t="s">
        <v>20</v>
      </c>
      <c r="X7338" s="48"/>
    </row>
    <row r="7339" spans="1:24" s="60" customFormat="1" x14ac:dyDescent="0.2">
      <c r="A7339" s="60">
        <v>33</v>
      </c>
      <c r="B7339" s="61" t="s">
        <v>4658</v>
      </c>
      <c r="C7339" s="61">
        <v>3301</v>
      </c>
      <c r="D7339" s="61" t="s">
        <v>6490</v>
      </c>
      <c r="G7339" s="62"/>
      <c r="J7339" s="51" t="s">
        <v>20</v>
      </c>
      <c r="M7339" s="62"/>
      <c r="P7339" s="51" t="s">
        <v>20</v>
      </c>
      <c r="Q7339" s="60" t="s">
        <v>6946</v>
      </c>
      <c r="R7339" s="60">
        <v>554</v>
      </c>
      <c r="S7339" s="62">
        <v>5</v>
      </c>
      <c r="U7339" s="54" t="s">
        <v>15</v>
      </c>
      <c r="V7339" s="50" t="s">
        <v>20</v>
      </c>
      <c r="X7339" s="48"/>
    </row>
    <row r="7340" spans="1:24" s="60" customFormat="1" x14ac:dyDescent="0.2">
      <c r="A7340" s="60">
        <v>33</v>
      </c>
      <c r="B7340" s="61" t="s">
        <v>4658</v>
      </c>
      <c r="C7340" s="61">
        <v>3301</v>
      </c>
      <c r="D7340" s="61" t="s">
        <v>6490</v>
      </c>
      <c r="G7340" s="62"/>
      <c r="J7340" s="51" t="s">
        <v>20</v>
      </c>
      <c r="M7340" s="62"/>
      <c r="P7340" s="51" t="s">
        <v>20</v>
      </c>
      <c r="Q7340" s="60" t="s">
        <v>6947</v>
      </c>
      <c r="R7340" s="60">
        <v>555</v>
      </c>
      <c r="S7340" s="62">
        <v>30</v>
      </c>
      <c r="U7340" s="54" t="s">
        <v>15</v>
      </c>
      <c r="V7340" s="50" t="s">
        <v>20</v>
      </c>
      <c r="X7340" s="48"/>
    </row>
    <row r="7341" spans="1:24" s="60" customFormat="1" x14ac:dyDescent="0.2">
      <c r="A7341" s="60">
        <v>33</v>
      </c>
      <c r="B7341" s="61" t="s">
        <v>4658</v>
      </c>
      <c r="C7341" s="61">
        <v>3301</v>
      </c>
      <c r="D7341" s="61" t="s">
        <v>6490</v>
      </c>
      <c r="G7341" s="62"/>
      <c r="J7341" s="51" t="s">
        <v>20</v>
      </c>
      <c r="M7341" s="62"/>
      <c r="P7341" s="51" t="s">
        <v>20</v>
      </c>
      <c r="Q7341" s="60" t="s">
        <v>6948</v>
      </c>
      <c r="R7341" s="60">
        <v>556</v>
      </c>
      <c r="S7341" s="62">
        <v>30</v>
      </c>
      <c r="U7341" s="54" t="s">
        <v>15</v>
      </c>
      <c r="V7341" s="50" t="s">
        <v>20</v>
      </c>
      <c r="X7341" s="48"/>
    </row>
    <row r="7342" spans="1:24" s="60" customFormat="1" x14ac:dyDescent="0.2">
      <c r="A7342" s="60">
        <v>33</v>
      </c>
      <c r="B7342" s="61" t="s">
        <v>4658</v>
      </c>
      <c r="C7342" s="61">
        <v>3301</v>
      </c>
      <c r="D7342" s="61" t="s">
        <v>6490</v>
      </c>
      <c r="G7342" s="62"/>
      <c r="J7342" s="51" t="s">
        <v>20</v>
      </c>
      <c r="M7342" s="62"/>
      <c r="P7342" s="51" t="s">
        <v>20</v>
      </c>
      <c r="Q7342" s="60" t="s">
        <v>6949</v>
      </c>
      <c r="R7342" s="60">
        <v>557</v>
      </c>
      <c r="S7342" s="62">
        <v>10</v>
      </c>
      <c r="U7342" s="54" t="s">
        <v>15</v>
      </c>
      <c r="V7342" s="50" t="s">
        <v>20</v>
      </c>
      <c r="X7342" s="48"/>
    </row>
    <row r="7343" spans="1:24" s="60" customFormat="1" x14ac:dyDescent="0.2">
      <c r="A7343" s="60">
        <v>33</v>
      </c>
      <c r="B7343" s="61" t="s">
        <v>4658</v>
      </c>
      <c r="C7343" s="61">
        <v>3301</v>
      </c>
      <c r="D7343" s="61" t="s">
        <v>6490</v>
      </c>
      <c r="G7343" s="62"/>
      <c r="J7343" s="51" t="s">
        <v>20</v>
      </c>
      <c r="M7343" s="62"/>
      <c r="P7343" s="51" t="s">
        <v>20</v>
      </c>
      <c r="Q7343" s="60" t="s">
        <v>6950</v>
      </c>
      <c r="R7343" s="60">
        <v>558</v>
      </c>
      <c r="S7343" s="62">
        <v>20</v>
      </c>
      <c r="U7343" s="54" t="s">
        <v>15</v>
      </c>
      <c r="V7343" s="50" t="s">
        <v>20</v>
      </c>
      <c r="X7343" s="48"/>
    </row>
    <row r="7344" spans="1:24" s="60" customFormat="1" x14ac:dyDescent="0.2">
      <c r="A7344" s="60">
        <v>33</v>
      </c>
      <c r="B7344" s="61" t="s">
        <v>4658</v>
      </c>
      <c r="C7344" s="61">
        <v>3301</v>
      </c>
      <c r="D7344" s="61" t="s">
        <v>6490</v>
      </c>
      <c r="G7344" s="62"/>
      <c r="J7344" s="51" t="s">
        <v>20</v>
      </c>
      <c r="M7344" s="62"/>
      <c r="P7344" s="51" t="s">
        <v>20</v>
      </c>
      <c r="Q7344" s="60" t="s">
        <v>6951</v>
      </c>
      <c r="R7344" s="60">
        <v>559</v>
      </c>
      <c r="S7344" s="62">
        <v>25</v>
      </c>
      <c r="U7344" s="54" t="s">
        <v>15</v>
      </c>
      <c r="V7344" s="50" t="s">
        <v>20</v>
      </c>
      <c r="X7344" s="48"/>
    </row>
    <row r="7345" spans="1:24" s="60" customFormat="1" x14ac:dyDescent="0.2">
      <c r="A7345" s="60">
        <v>33</v>
      </c>
      <c r="B7345" s="61" t="s">
        <v>4658</v>
      </c>
      <c r="C7345" s="61">
        <v>3301</v>
      </c>
      <c r="D7345" s="61" t="s">
        <v>6490</v>
      </c>
      <c r="G7345" s="62"/>
      <c r="J7345" s="51" t="s">
        <v>20</v>
      </c>
      <c r="M7345" s="62"/>
      <c r="P7345" s="51" t="s">
        <v>20</v>
      </c>
      <c r="Q7345" s="60" t="s">
        <v>6952</v>
      </c>
      <c r="R7345" s="60">
        <v>560</v>
      </c>
      <c r="S7345" s="62">
        <v>20</v>
      </c>
      <c r="U7345" s="54" t="s">
        <v>15</v>
      </c>
      <c r="V7345" s="50" t="s">
        <v>20</v>
      </c>
      <c r="X7345" s="48"/>
    </row>
    <row r="7346" spans="1:24" s="60" customFormat="1" x14ac:dyDescent="0.2">
      <c r="A7346" s="60">
        <v>33</v>
      </c>
      <c r="B7346" s="61" t="s">
        <v>4658</v>
      </c>
      <c r="C7346" s="61">
        <v>3301</v>
      </c>
      <c r="D7346" s="61" t="s">
        <v>6490</v>
      </c>
      <c r="G7346" s="62"/>
      <c r="J7346" s="51" t="s">
        <v>20</v>
      </c>
      <c r="M7346" s="62"/>
      <c r="P7346" s="51" t="s">
        <v>20</v>
      </c>
      <c r="Q7346" s="60" t="s">
        <v>6953</v>
      </c>
      <c r="R7346" s="60">
        <v>561</v>
      </c>
      <c r="S7346" s="62">
        <v>15</v>
      </c>
      <c r="U7346" s="54" t="s">
        <v>15</v>
      </c>
      <c r="V7346" s="50" t="s">
        <v>20</v>
      </c>
      <c r="X7346" s="48"/>
    </row>
    <row r="7347" spans="1:24" s="60" customFormat="1" x14ac:dyDescent="0.2">
      <c r="A7347" s="60">
        <v>33</v>
      </c>
      <c r="B7347" s="61" t="s">
        <v>4658</v>
      </c>
      <c r="C7347" s="61">
        <v>3301</v>
      </c>
      <c r="D7347" s="61" t="s">
        <v>6490</v>
      </c>
      <c r="G7347" s="62"/>
      <c r="J7347" s="51" t="s">
        <v>20</v>
      </c>
      <c r="M7347" s="62"/>
      <c r="P7347" s="51" t="s">
        <v>20</v>
      </c>
      <c r="Q7347" s="60" t="s">
        <v>6954</v>
      </c>
      <c r="R7347" s="60">
        <v>562</v>
      </c>
      <c r="S7347" s="62">
        <v>15</v>
      </c>
      <c r="U7347" s="54" t="s">
        <v>15</v>
      </c>
      <c r="V7347" s="50" t="s">
        <v>20</v>
      </c>
      <c r="X7347" s="48"/>
    </row>
    <row r="7348" spans="1:24" s="60" customFormat="1" x14ac:dyDescent="0.2">
      <c r="A7348" s="60">
        <v>33</v>
      </c>
      <c r="B7348" s="61" t="s">
        <v>4658</v>
      </c>
      <c r="C7348" s="61">
        <v>3301</v>
      </c>
      <c r="D7348" s="61" t="s">
        <v>6490</v>
      </c>
      <c r="G7348" s="62"/>
      <c r="J7348" s="51" t="s">
        <v>20</v>
      </c>
      <c r="M7348" s="62"/>
      <c r="P7348" s="51" t="s">
        <v>20</v>
      </c>
      <c r="Q7348" s="60" t="s">
        <v>6955</v>
      </c>
      <c r="R7348" s="60">
        <v>563</v>
      </c>
      <c r="S7348" s="62">
        <v>3</v>
      </c>
      <c r="U7348" s="54" t="s">
        <v>15</v>
      </c>
      <c r="V7348" s="50" t="s">
        <v>20</v>
      </c>
      <c r="X7348" s="48"/>
    </row>
    <row r="7349" spans="1:24" s="60" customFormat="1" x14ac:dyDescent="0.2">
      <c r="A7349" s="60">
        <v>33</v>
      </c>
      <c r="B7349" s="61" t="s">
        <v>4658</v>
      </c>
      <c r="C7349" s="61">
        <v>3301</v>
      </c>
      <c r="D7349" s="61" t="s">
        <v>6490</v>
      </c>
      <c r="G7349" s="62"/>
      <c r="J7349" s="51" t="s">
        <v>20</v>
      </c>
      <c r="M7349" s="62"/>
      <c r="P7349" s="51" t="s">
        <v>20</v>
      </c>
      <c r="Q7349" s="60" t="s">
        <v>6956</v>
      </c>
      <c r="R7349" s="60">
        <v>564</v>
      </c>
      <c r="S7349" s="62">
        <v>25</v>
      </c>
      <c r="U7349" s="54" t="s">
        <v>15</v>
      </c>
      <c r="V7349" s="50" t="s">
        <v>20</v>
      </c>
      <c r="X7349" s="48"/>
    </row>
    <row r="7350" spans="1:24" s="60" customFormat="1" x14ac:dyDescent="0.2">
      <c r="A7350" s="60">
        <v>33</v>
      </c>
      <c r="B7350" s="61" t="s">
        <v>4658</v>
      </c>
      <c r="C7350" s="61">
        <v>3301</v>
      </c>
      <c r="D7350" s="61" t="s">
        <v>6490</v>
      </c>
      <c r="G7350" s="62"/>
      <c r="J7350" s="51" t="s">
        <v>20</v>
      </c>
      <c r="M7350" s="62"/>
      <c r="P7350" s="51" t="s">
        <v>20</v>
      </c>
      <c r="Q7350" s="60" t="s">
        <v>6957</v>
      </c>
      <c r="R7350" s="60">
        <v>565</v>
      </c>
      <c r="S7350" s="62">
        <v>5</v>
      </c>
      <c r="U7350" s="54" t="s">
        <v>15</v>
      </c>
      <c r="V7350" s="50" t="s">
        <v>20</v>
      </c>
      <c r="X7350" s="48"/>
    </row>
    <row r="7351" spans="1:24" s="60" customFormat="1" x14ac:dyDescent="0.2">
      <c r="A7351" s="60">
        <v>33</v>
      </c>
      <c r="B7351" s="61" t="s">
        <v>4658</v>
      </c>
      <c r="C7351" s="61">
        <v>3301</v>
      </c>
      <c r="D7351" s="61" t="s">
        <v>6490</v>
      </c>
      <c r="G7351" s="62"/>
      <c r="J7351" s="51" t="s">
        <v>20</v>
      </c>
      <c r="M7351" s="62"/>
      <c r="P7351" s="51" t="s">
        <v>20</v>
      </c>
      <c r="Q7351" s="60" t="s">
        <v>6958</v>
      </c>
      <c r="R7351" s="60">
        <v>566</v>
      </c>
      <c r="S7351" s="62">
        <v>53</v>
      </c>
      <c r="U7351" s="54" t="s">
        <v>15</v>
      </c>
      <c r="V7351" s="50" t="s">
        <v>20</v>
      </c>
      <c r="X7351" s="48"/>
    </row>
    <row r="7352" spans="1:24" s="60" customFormat="1" x14ac:dyDescent="0.2">
      <c r="A7352" s="60">
        <v>33</v>
      </c>
      <c r="B7352" s="61" t="s">
        <v>4658</v>
      </c>
      <c r="C7352" s="61">
        <v>3301</v>
      </c>
      <c r="D7352" s="61" t="s">
        <v>6490</v>
      </c>
      <c r="G7352" s="62"/>
      <c r="J7352" s="51" t="s">
        <v>20</v>
      </c>
      <c r="M7352" s="62"/>
      <c r="P7352" s="51" t="s">
        <v>20</v>
      </c>
      <c r="Q7352" s="60" t="s">
        <v>6959</v>
      </c>
      <c r="R7352" s="60">
        <v>567</v>
      </c>
      <c r="S7352" s="62">
        <v>15</v>
      </c>
      <c r="U7352" s="54" t="s">
        <v>15</v>
      </c>
      <c r="V7352" s="50" t="s">
        <v>20</v>
      </c>
      <c r="X7352" s="48"/>
    </row>
    <row r="7353" spans="1:24" s="60" customFormat="1" x14ac:dyDescent="0.2">
      <c r="A7353" s="60">
        <v>33</v>
      </c>
      <c r="B7353" s="61" t="s">
        <v>4658</v>
      </c>
      <c r="C7353" s="61">
        <v>3301</v>
      </c>
      <c r="D7353" s="61" t="s">
        <v>6490</v>
      </c>
      <c r="G7353" s="62"/>
      <c r="J7353" s="51" t="s">
        <v>20</v>
      </c>
      <c r="M7353" s="62"/>
      <c r="P7353" s="51" t="s">
        <v>20</v>
      </c>
      <c r="Q7353" s="60" t="s">
        <v>6960</v>
      </c>
      <c r="R7353" s="60">
        <v>568</v>
      </c>
      <c r="S7353" s="62">
        <v>15</v>
      </c>
      <c r="U7353" s="54" t="s">
        <v>15</v>
      </c>
      <c r="V7353" s="50" t="s">
        <v>20</v>
      </c>
      <c r="X7353" s="48"/>
    </row>
    <row r="7354" spans="1:24" s="60" customFormat="1" x14ac:dyDescent="0.2">
      <c r="A7354" s="60">
        <v>33</v>
      </c>
      <c r="B7354" s="61" t="s">
        <v>4658</v>
      </c>
      <c r="C7354" s="61">
        <v>3301</v>
      </c>
      <c r="D7354" s="61" t="s">
        <v>6490</v>
      </c>
      <c r="G7354" s="62"/>
      <c r="J7354" s="51" t="s">
        <v>20</v>
      </c>
      <c r="M7354" s="62"/>
      <c r="P7354" s="51" t="s">
        <v>20</v>
      </c>
      <c r="Q7354" s="60" t="s">
        <v>6961</v>
      </c>
      <c r="R7354" s="60">
        <v>569</v>
      </c>
      <c r="S7354" s="62">
        <v>17</v>
      </c>
      <c r="U7354" s="54" t="s">
        <v>15</v>
      </c>
      <c r="V7354" s="50" t="s">
        <v>20</v>
      </c>
      <c r="X7354" s="48"/>
    </row>
    <row r="7355" spans="1:24" s="60" customFormat="1" x14ac:dyDescent="0.2">
      <c r="A7355" s="60">
        <v>33</v>
      </c>
      <c r="B7355" s="61" t="s">
        <v>4658</v>
      </c>
      <c r="C7355" s="61">
        <v>3301</v>
      </c>
      <c r="D7355" s="61" t="s">
        <v>6490</v>
      </c>
      <c r="G7355" s="62"/>
      <c r="J7355" s="51" t="s">
        <v>20</v>
      </c>
      <c r="M7355" s="62"/>
      <c r="P7355" s="51" t="s">
        <v>20</v>
      </c>
      <c r="Q7355" s="60" t="s">
        <v>4111</v>
      </c>
      <c r="R7355" s="60">
        <v>570</v>
      </c>
      <c r="S7355" s="62">
        <v>30</v>
      </c>
      <c r="U7355" s="54" t="s">
        <v>15</v>
      </c>
      <c r="V7355" s="50" t="s">
        <v>20</v>
      </c>
      <c r="X7355" s="48"/>
    </row>
    <row r="7356" spans="1:24" s="60" customFormat="1" x14ac:dyDescent="0.2">
      <c r="A7356" s="60">
        <v>33</v>
      </c>
      <c r="B7356" s="61" t="s">
        <v>4658</v>
      </c>
      <c r="C7356" s="61">
        <v>3301</v>
      </c>
      <c r="D7356" s="61" t="s">
        <v>6490</v>
      </c>
      <c r="G7356" s="62"/>
      <c r="J7356" s="51" t="s">
        <v>20</v>
      </c>
      <c r="M7356" s="62"/>
      <c r="P7356" s="51" t="s">
        <v>20</v>
      </c>
      <c r="Q7356" s="60" t="s">
        <v>6962</v>
      </c>
      <c r="R7356" s="60">
        <v>571</v>
      </c>
      <c r="S7356" s="62">
        <v>40</v>
      </c>
      <c r="U7356" s="54" t="s">
        <v>15</v>
      </c>
      <c r="V7356" s="50" t="s">
        <v>20</v>
      </c>
      <c r="X7356" s="48"/>
    </row>
    <row r="7357" spans="1:24" s="60" customFormat="1" x14ac:dyDescent="0.2">
      <c r="A7357" s="60">
        <v>33</v>
      </c>
      <c r="B7357" s="61" t="s">
        <v>4658</v>
      </c>
      <c r="C7357" s="61">
        <v>3301</v>
      </c>
      <c r="D7357" s="61" t="s">
        <v>6490</v>
      </c>
      <c r="G7357" s="62"/>
      <c r="J7357" s="51" t="s">
        <v>20</v>
      </c>
      <c r="M7357" s="62"/>
      <c r="P7357" s="51" t="s">
        <v>20</v>
      </c>
      <c r="Q7357" s="60" t="s">
        <v>6963</v>
      </c>
      <c r="R7357" s="60">
        <v>572</v>
      </c>
      <c r="S7357" s="62">
        <v>42</v>
      </c>
      <c r="U7357" s="54" t="s">
        <v>15</v>
      </c>
      <c r="V7357" s="50" t="s">
        <v>20</v>
      </c>
      <c r="X7357" s="48"/>
    </row>
    <row r="7358" spans="1:24" s="60" customFormat="1" x14ac:dyDescent="0.2">
      <c r="A7358" s="60">
        <v>33</v>
      </c>
      <c r="B7358" s="61" t="s">
        <v>4658</v>
      </c>
      <c r="C7358" s="61">
        <v>3301</v>
      </c>
      <c r="D7358" s="61" t="s">
        <v>6490</v>
      </c>
      <c r="G7358" s="62"/>
      <c r="J7358" s="51" t="s">
        <v>20</v>
      </c>
      <c r="M7358" s="62"/>
      <c r="P7358" s="51" t="s">
        <v>20</v>
      </c>
      <c r="Q7358" s="60" t="s">
        <v>6964</v>
      </c>
      <c r="R7358" s="60">
        <v>573</v>
      </c>
      <c r="S7358" s="62">
        <v>40</v>
      </c>
      <c r="U7358" s="54" t="s">
        <v>15</v>
      </c>
      <c r="V7358" s="50" t="s">
        <v>20</v>
      </c>
      <c r="X7358" s="48"/>
    </row>
    <row r="7359" spans="1:24" s="60" customFormat="1" x14ac:dyDescent="0.2">
      <c r="A7359" s="60">
        <v>33</v>
      </c>
      <c r="B7359" s="61" t="s">
        <v>4658</v>
      </c>
      <c r="C7359" s="61">
        <v>3301</v>
      </c>
      <c r="D7359" s="61" t="s">
        <v>6490</v>
      </c>
      <c r="G7359" s="62"/>
      <c r="J7359" s="51" t="s">
        <v>20</v>
      </c>
      <c r="M7359" s="62"/>
      <c r="P7359" s="51" t="s">
        <v>20</v>
      </c>
      <c r="Q7359" s="60" t="s">
        <v>4313</v>
      </c>
      <c r="R7359" s="60">
        <v>574</v>
      </c>
      <c r="S7359" s="62">
        <v>80</v>
      </c>
      <c r="U7359" s="54" t="s">
        <v>15</v>
      </c>
      <c r="V7359" s="50" t="s">
        <v>20</v>
      </c>
      <c r="X7359" s="48"/>
    </row>
    <row r="7360" spans="1:24" s="60" customFormat="1" x14ac:dyDescent="0.2">
      <c r="A7360" s="60">
        <v>33</v>
      </c>
      <c r="B7360" s="61" t="s">
        <v>4658</v>
      </c>
      <c r="C7360" s="61">
        <v>3301</v>
      </c>
      <c r="D7360" s="61" t="s">
        <v>6490</v>
      </c>
      <c r="G7360" s="62"/>
      <c r="J7360" s="51" t="s">
        <v>20</v>
      </c>
      <c r="M7360" s="62"/>
      <c r="P7360" s="51" t="s">
        <v>20</v>
      </c>
      <c r="Q7360" s="60" t="s">
        <v>6640</v>
      </c>
      <c r="R7360" s="60">
        <v>575</v>
      </c>
      <c r="S7360" s="62">
        <v>5</v>
      </c>
      <c r="U7360" s="54" t="s">
        <v>15</v>
      </c>
      <c r="V7360" s="50" t="s">
        <v>20</v>
      </c>
      <c r="X7360" s="48"/>
    </row>
    <row r="7361" spans="1:24" s="60" customFormat="1" x14ac:dyDescent="0.2">
      <c r="A7361" s="60">
        <v>33</v>
      </c>
      <c r="B7361" s="61" t="s">
        <v>4658</v>
      </c>
      <c r="C7361" s="61">
        <v>3301</v>
      </c>
      <c r="D7361" s="61" t="s">
        <v>6490</v>
      </c>
      <c r="G7361" s="62"/>
      <c r="J7361" s="51" t="s">
        <v>20</v>
      </c>
      <c r="M7361" s="62"/>
      <c r="P7361" s="51" t="s">
        <v>20</v>
      </c>
      <c r="Q7361" s="60" t="s">
        <v>6641</v>
      </c>
      <c r="R7361" s="60">
        <v>576</v>
      </c>
      <c r="S7361" s="62">
        <v>11</v>
      </c>
      <c r="U7361" s="54" t="s">
        <v>15</v>
      </c>
      <c r="V7361" s="50" t="s">
        <v>20</v>
      </c>
      <c r="X7361" s="48"/>
    </row>
    <row r="7362" spans="1:24" s="60" customFormat="1" x14ac:dyDescent="0.2">
      <c r="A7362" s="60">
        <v>33</v>
      </c>
      <c r="B7362" s="61" t="s">
        <v>4658</v>
      </c>
      <c r="C7362" s="61">
        <v>3301</v>
      </c>
      <c r="D7362" s="61" t="s">
        <v>6490</v>
      </c>
      <c r="G7362" s="62"/>
      <c r="J7362" s="51" t="s">
        <v>20</v>
      </c>
      <c r="M7362" s="62"/>
      <c r="P7362" s="51" t="s">
        <v>20</v>
      </c>
      <c r="Q7362" s="60" t="s">
        <v>6965</v>
      </c>
      <c r="R7362" s="60">
        <v>577</v>
      </c>
      <c r="S7362" s="62">
        <v>30</v>
      </c>
      <c r="U7362" s="54" t="s">
        <v>15</v>
      </c>
      <c r="V7362" s="50" t="s">
        <v>20</v>
      </c>
      <c r="X7362" s="48"/>
    </row>
    <row r="7363" spans="1:24" s="60" customFormat="1" x14ac:dyDescent="0.2">
      <c r="A7363" s="60">
        <v>33</v>
      </c>
      <c r="B7363" s="61" t="s">
        <v>4658</v>
      </c>
      <c r="C7363" s="61">
        <v>3301</v>
      </c>
      <c r="D7363" s="61" t="s">
        <v>6490</v>
      </c>
      <c r="G7363" s="62"/>
      <c r="J7363" s="51" t="s">
        <v>20</v>
      </c>
      <c r="M7363" s="62"/>
      <c r="P7363" s="51" t="s">
        <v>20</v>
      </c>
      <c r="Q7363" s="60" t="s">
        <v>3197</v>
      </c>
      <c r="R7363" s="60">
        <v>578</v>
      </c>
      <c r="S7363" s="62">
        <v>7</v>
      </c>
      <c r="U7363" s="54" t="s">
        <v>15</v>
      </c>
      <c r="V7363" s="50" t="s">
        <v>20</v>
      </c>
      <c r="X7363" s="48"/>
    </row>
    <row r="7364" spans="1:24" s="60" customFormat="1" x14ac:dyDescent="0.2">
      <c r="A7364" s="60">
        <v>33</v>
      </c>
      <c r="B7364" s="61" t="s">
        <v>4658</v>
      </c>
      <c r="C7364" s="61">
        <v>3301</v>
      </c>
      <c r="D7364" s="61" t="s">
        <v>6490</v>
      </c>
      <c r="G7364" s="62"/>
      <c r="J7364" s="51" t="s">
        <v>20</v>
      </c>
      <c r="M7364" s="62"/>
      <c r="P7364" s="51" t="s">
        <v>20</v>
      </c>
      <c r="Q7364" s="60" t="s">
        <v>3203</v>
      </c>
      <c r="R7364" s="60">
        <v>579</v>
      </c>
      <c r="S7364" s="62">
        <v>60</v>
      </c>
      <c r="U7364" s="54" t="s">
        <v>15</v>
      </c>
      <c r="V7364" s="50" t="s">
        <v>20</v>
      </c>
      <c r="X7364" s="48"/>
    </row>
    <row r="7365" spans="1:24" s="60" customFormat="1" x14ac:dyDescent="0.2">
      <c r="A7365" s="60">
        <v>33</v>
      </c>
      <c r="B7365" s="61" t="s">
        <v>4658</v>
      </c>
      <c r="C7365" s="61">
        <v>3301</v>
      </c>
      <c r="D7365" s="61" t="s">
        <v>6490</v>
      </c>
      <c r="G7365" s="62"/>
      <c r="J7365" s="51" t="s">
        <v>20</v>
      </c>
      <c r="M7365" s="62"/>
      <c r="P7365" s="51" t="s">
        <v>20</v>
      </c>
      <c r="Q7365" s="60" t="s">
        <v>6966</v>
      </c>
      <c r="R7365" s="60">
        <v>580</v>
      </c>
      <c r="S7365" s="62">
        <v>30</v>
      </c>
      <c r="U7365" s="54" t="s">
        <v>15</v>
      </c>
      <c r="V7365" s="50" t="s">
        <v>20</v>
      </c>
      <c r="X7365" s="48"/>
    </row>
    <row r="7366" spans="1:24" s="60" customFormat="1" x14ac:dyDescent="0.2">
      <c r="A7366" s="60">
        <v>33</v>
      </c>
      <c r="B7366" s="61" t="s">
        <v>4658</v>
      </c>
      <c r="C7366" s="61">
        <v>3301</v>
      </c>
      <c r="D7366" s="61" t="s">
        <v>6490</v>
      </c>
      <c r="G7366" s="62"/>
      <c r="J7366" s="51" t="s">
        <v>20</v>
      </c>
      <c r="M7366" s="62"/>
      <c r="P7366" s="51" t="s">
        <v>20</v>
      </c>
      <c r="Q7366" s="60" t="s">
        <v>3764</v>
      </c>
      <c r="R7366" s="60">
        <v>581</v>
      </c>
      <c r="S7366" s="62">
        <v>30</v>
      </c>
      <c r="U7366" s="54" t="s">
        <v>15</v>
      </c>
      <c r="V7366" s="50" t="s">
        <v>20</v>
      </c>
      <c r="X7366" s="48"/>
    </row>
    <row r="7367" spans="1:24" s="60" customFormat="1" x14ac:dyDescent="0.2">
      <c r="A7367" s="60">
        <v>33</v>
      </c>
      <c r="B7367" s="61" t="s">
        <v>4658</v>
      </c>
      <c r="C7367" s="61">
        <v>3301</v>
      </c>
      <c r="D7367" s="61" t="s">
        <v>6490</v>
      </c>
      <c r="G7367" s="62"/>
      <c r="J7367" s="51" t="s">
        <v>20</v>
      </c>
      <c r="M7367" s="62"/>
      <c r="P7367" s="51" t="s">
        <v>20</v>
      </c>
      <c r="Q7367" s="60" t="s">
        <v>6967</v>
      </c>
      <c r="R7367" s="60">
        <v>582</v>
      </c>
      <c r="S7367" s="62">
        <v>2</v>
      </c>
      <c r="U7367" s="54" t="s">
        <v>15</v>
      </c>
      <c r="V7367" s="50" t="s">
        <v>20</v>
      </c>
      <c r="X7367" s="48"/>
    </row>
    <row r="7368" spans="1:24" s="60" customFormat="1" x14ac:dyDescent="0.2">
      <c r="A7368" s="60">
        <v>33</v>
      </c>
      <c r="B7368" s="61" t="s">
        <v>4658</v>
      </c>
      <c r="C7368" s="61">
        <v>3301</v>
      </c>
      <c r="D7368" s="61" t="s">
        <v>6490</v>
      </c>
      <c r="G7368" s="62"/>
      <c r="J7368" s="51" t="s">
        <v>20</v>
      </c>
      <c r="M7368" s="62"/>
      <c r="P7368" s="51" t="s">
        <v>20</v>
      </c>
      <c r="Q7368" s="60" t="s">
        <v>6968</v>
      </c>
      <c r="R7368" s="60">
        <v>583</v>
      </c>
      <c r="S7368" s="62">
        <v>11</v>
      </c>
      <c r="U7368" s="54" t="s">
        <v>15</v>
      </c>
      <c r="V7368" s="50" t="s">
        <v>20</v>
      </c>
      <c r="X7368" s="48"/>
    </row>
    <row r="7369" spans="1:24" s="60" customFormat="1" x14ac:dyDescent="0.2">
      <c r="A7369" s="60">
        <v>33</v>
      </c>
      <c r="B7369" s="61" t="s">
        <v>4658</v>
      </c>
      <c r="C7369" s="61">
        <v>3301</v>
      </c>
      <c r="D7369" s="61" t="s">
        <v>6490</v>
      </c>
      <c r="G7369" s="62"/>
      <c r="J7369" s="51" t="s">
        <v>20</v>
      </c>
      <c r="M7369" s="62"/>
      <c r="P7369" s="51" t="s">
        <v>20</v>
      </c>
      <c r="Q7369" s="60" t="s">
        <v>6969</v>
      </c>
      <c r="R7369" s="60">
        <v>584</v>
      </c>
      <c r="S7369" s="62">
        <v>50</v>
      </c>
      <c r="U7369" s="54" t="s">
        <v>15</v>
      </c>
      <c r="V7369" s="50" t="s">
        <v>20</v>
      </c>
      <c r="X7369" s="48"/>
    </row>
    <row r="7370" spans="1:24" s="60" customFormat="1" x14ac:dyDescent="0.2">
      <c r="A7370" s="60">
        <v>33</v>
      </c>
      <c r="B7370" s="61" t="s">
        <v>4658</v>
      </c>
      <c r="C7370" s="61">
        <v>3301</v>
      </c>
      <c r="D7370" s="61" t="s">
        <v>6490</v>
      </c>
      <c r="G7370" s="62"/>
      <c r="J7370" s="51" t="s">
        <v>20</v>
      </c>
      <c r="M7370" s="62"/>
      <c r="P7370" s="51" t="s">
        <v>20</v>
      </c>
      <c r="Q7370" s="60" t="s">
        <v>6970</v>
      </c>
      <c r="R7370" s="60">
        <v>585</v>
      </c>
      <c r="S7370" s="62">
        <v>12</v>
      </c>
      <c r="U7370" s="54" t="s">
        <v>15</v>
      </c>
      <c r="V7370" s="50" t="s">
        <v>20</v>
      </c>
      <c r="X7370" s="48"/>
    </row>
    <row r="7371" spans="1:24" s="60" customFormat="1" x14ac:dyDescent="0.2">
      <c r="A7371" s="60">
        <v>33</v>
      </c>
      <c r="B7371" s="61" t="s">
        <v>4658</v>
      </c>
      <c r="C7371" s="61">
        <v>3301</v>
      </c>
      <c r="D7371" s="61" t="s">
        <v>6490</v>
      </c>
      <c r="G7371" s="62"/>
      <c r="J7371" s="51" t="s">
        <v>20</v>
      </c>
      <c r="M7371" s="62"/>
      <c r="P7371" s="51" t="s">
        <v>20</v>
      </c>
      <c r="Q7371" s="60" t="s">
        <v>6971</v>
      </c>
      <c r="R7371" s="60">
        <v>586</v>
      </c>
      <c r="S7371" s="62">
        <v>15</v>
      </c>
      <c r="U7371" s="54" t="s">
        <v>15</v>
      </c>
      <c r="V7371" s="50" t="s">
        <v>20</v>
      </c>
      <c r="X7371" s="48"/>
    </row>
    <row r="7372" spans="1:24" s="60" customFormat="1" x14ac:dyDescent="0.2">
      <c r="A7372" s="60">
        <v>33</v>
      </c>
      <c r="B7372" s="61" t="s">
        <v>4658</v>
      </c>
      <c r="C7372" s="61">
        <v>3301</v>
      </c>
      <c r="D7372" s="61" t="s">
        <v>6490</v>
      </c>
      <c r="G7372" s="62"/>
      <c r="J7372" s="51" t="s">
        <v>20</v>
      </c>
      <c r="M7372" s="62"/>
      <c r="P7372" s="51" t="s">
        <v>20</v>
      </c>
      <c r="Q7372" s="60" t="s">
        <v>6972</v>
      </c>
      <c r="R7372" s="60">
        <v>587</v>
      </c>
      <c r="S7372" s="62">
        <v>36</v>
      </c>
      <c r="U7372" s="54" t="s">
        <v>15</v>
      </c>
      <c r="V7372" s="50" t="s">
        <v>20</v>
      </c>
      <c r="X7372" s="48"/>
    </row>
    <row r="7373" spans="1:24" s="60" customFormat="1" x14ac:dyDescent="0.2">
      <c r="A7373" s="60">
        <v>33</v>
      </c>
      <c r="B7373" s="61" t="s">
        <v>4658</v>
      </c>
      <c r="C7373" s="61">
        <v>3301</v>
      </c>
      <c r="D7373" s="61" t="s">
        <v>6490</v>
      </c>
      <c r="G7373" s="62"/>
      <c r="J7373" s="51" t="s">
        <v>20</v>
      </c>
      <c r="M7373" s="62"/>
      <c r="P7373" s="51" t="s">
        <v>20</v>
      </c>
      <c r="Q7373" s="60" t="s">
        <v>6973</v>
      </c>
      <c r="R7373" s="60">
        <v>588</v>
      </c>
      <c r="S7373" s="62">
        <v>15</v>
      </c>
      <c r="U7373" s="54" t="s">
        <v>15</v>
      </c>
      <c r="V7373" s="50" t="s">
        <v>20</v>
      </c>
      <c r="X7373" s="48"/>
    </row>
    <row r="7374" spans="1:24" s="60" customFormat="1" x14ac:dyDescent="0.2">
      <c r="A7374" s="60">
        <v>33</v>
      </c>
      <c r="B7374" s="61" t="s">
        <v>4658</v>
      </c>
      <c r="C7374" s="61">
        <v>3301</v>
      </c>
      <c r="D7374" s="61" t="s">
        <v>6490</v>
      </c>
      <c r="G7374" s="62"/>
      <c r="J7374" s="51" t="s">
        <v>20</v>
      </c>
      <c r="M7374" s="62"/>
      <c r="P7374" s="51" t="s">
        <v>20</v>
      </c>
      <c r="Q7374" s="60" t="s">
        <v>6974</v>
      </c>
      <c r="R7374" s="60">
        <v>589</v>
      </c>
      <c r="S7374" s="62">
        <v>10</v>
      </c>
      <c r="U7374" s="54" t="s">
        <v>15</v>
      </c>
      <c r="V7374" s="50" t="s">
        <v>20</v>
      </c>
      <c r="X7374" s="48"/>
    </row>
    <row r="7375" spans="1:24" s="60" customFormat="1" x14ac:dyDescent="0.2">
      <c r="A7375" s="60">
        <v>33</v>
      </c>
      <c r="B7375" s="61" t="s">
        <v>4658</v>
      </c>
      <c r="C7375" s="61">
        <v>3301</v>
      </c>
      <c r="D7375" s="61" t="s">
        <v>6490</v>
      </c>
      <c r="G7375" s="62"/>
      <c r="J7375" s="51" t="s">
        <v>20</v>
      </c>
      <c r="M7375" s="62"/>
      <c r="P7375" s="51" t="s">
        <v>20</v>
      </c>
      <c r="Q7375" s="60" t="s">
        <v>6975</v>
      </c>
      <c r="R7375" s="60">
        <v>590</v>
      </c>
      <c r="S7375" s="62">
        <v>30</v>
      </c>
      <c r="U7375" s="54" t="s">
        <v>15</v>
      </c>
      <c r="V7375" s="50" t="s">
        <v>20</v>
      </c>
      <c r="X7375" s="48"/>
    </row>
    <row r="7376" spans="1:24" s="60" customFormat="1" x14ac:dyDescent="0.2">
      <c r="A7376" s="60">
        <v>33</v>
      </c>
      <c r="B7376" s="61" t="s">
        <v>4658</v>
      </c>
      <c r="C7376" s="61">
        <v>3301</v>
      </c>
      <c r="D7376" s="61" t="s">
        <v>6490</v>
      </c>
      <c r="G7376" s="62"/>
      <c r="J7376" s="51" t="s">
        <v>20</v>
      </c>
      <c r="M7376" s="62"/>
      <c r="P7376" s="51" t="s">
        <v>20</v>
      </c>
      <c r="Q7376" s="60" t="s">
        <v>6976</v>
      </c>
      <c r="R7376" s="60">
        <v>591</v>
      </c>
      <c r="S7376" s="62">
        <v>41</v>
      </c>
      <c r="U7376" s="54" t="s">
        <v>15</v>
      </c>
      <c r="V7376" s="50" t="s">
        <v>20</v>
      </c>
      <c r="X7376" s="48"/>
    </row>
    <row r="7377" spans="1:24" s="60" customFormat="1" x14ac:dyDescent="0.2">
      <c r="A7377" s="60">
        <v>33</v>
      </c>
      <c r="B7377" s="61" t="s">
        <v>4658</v>
      </c>
      <c r="C7377" s="61">
        <v>3301</v>
      </c>
      <c r="D7377" s="61" t="s">
        <v>6490</v>
      </c>
      <c r="G7377" s="62"/>
      <c r="J7377" s="51" t="s">
        <v>20</v>
      </c>
      <c r="M7377" s="62"/>
      <c r="P7377" s="51" t="s">
        <v>20</v>
      </c>
      <c r="Q7377" s="60" t="s">
        <v>6977</v>
      </c>
      <c r="R7377" s="60">
        <v>592</v>
      </c>
      <c r="S7377" s="62">
        <v>20</v>
      </c>
      <c r="U7377" s="54" t="s">
        <v>15</v>
      </c>
      <c r="V7377" s="50" t="s">
        <v>20</v>
      </c>
      <c r="X7377" s="48"/>
    </row>
    <row r="7378" spans="1:24" s="60" customFormat="1" x14ac:dyDescent="0.2">
      <c r="A7378" s="60">
        <v>33</v>
      </c>
      <c r="B7378" s="61" t="s">
        <v>4658</v>
      </c>
      <c r="C7378" s="61">
        <v>3301</v>
      </c>
      <c r="D7378" s="61" t="s">
        <v>6490</v>
      </c>
      <c r="G7378" s="62"/>
      <c r="J7378" s="51" t="s">
        <v>20</v>
      </c>
      <c r="M7378" s="62"/>
      <c r="P7378" s="51" t="s">
        <v>20</v>
      </c>
      <c r="Q7378" s="60" t="s">
        <v>6978</v>
      </c>
      <c r="R7378" s="60">
        <v>593</v>
      </c>
      <c r="S7378" s="62">
        <v>40</v>
      </c>
      <c r="U7378" s="54" t="s">
        <v>15</v>
      </c>
      <c r="V7378" s="50" t="s">
        <v>20</v>
      </c>
      <c r="X7378" s="48"/>
    </row>
    <row r="7379" spans="1:24" s="60" customFormat="1" x14ac:dyDescent="0.2">
      <c r="A7379" s="60">
        <v>33</v>
      </c>
      <c r="B7379" s="61" t="s">
        <v>4658</v>
      </c>
      <c r="C7379" s="61">
        <v>3301</v>
      </c>
      <c r="D7379" s="61" t="s">
        <v>6490</v>
      </c>
      <c r="G7379" s="62"/>
      <c r="J7379" s="51" t="s">
        <v>20</v>
      </c>
      <c r="M7379" s="62"/>
      <c r="P7379" s="51" t="s">
        <v>20</v>
      </c>
      <c r="Q7379" s="60" t="s">
        <v>6979</v>
      </c>
      <c r="R7379" s="60">
        <v>594</v>
      </c>
      <c r="S7379" s="62">
        <v>20</v>
      </c>
      <c r="U7379" s="54" t="s">
        <v>15</v>
      </c>
      <c r="V7379" s="50" t="s">
        <v>20</v>
      </c>
      <c r="X7379" s="48"/>
    </row>
    <row r="7380" spans="1:24" s="60" customFormat="1" x14ac:dyDescent="0.2">
      <c r="A7380" s="60">
        <v>33</v>
      </c>
      <c r="B7380" s="61" t="s">
        <v>4658</v>
      </c>
      <c r="C7380" s="61">
        <v>3301</v>
      </c>
      <c r="D7380" s="61" t="s">
        <v>6490</v>
      </c>
      <c r="G7380" s="62"/>
      <c r="J7380" s="51" t="s">
        <v>20</v>
      </c>
      <c r="M7380" s="62"/>
      <c r="P7380" s="51" t="s">
        <v>20</v>
      </c>
      <c r="Q7380" s="60" t="s">
        <v>3925</v>
      </c>
      <c r="R7380" s="60">
        <v>595</v>
      </c>
      <c r="S7380" s="62">
        <v>40</v>
      </c>
      <c r="U7380" s="54" t="s">
        <v>15</v>
      </c>
      <c r="V7380" s="50" t="s">
        <v>20</v>
      </c>
      <c r="X7380" s="48"/>
    </row>
    <row r="7381" spans="1:24" s="60" customFormat="1" x14ac:dyDescent="0.2">
      <c r="A7381" s="60">
        <v>33</v>
      </c>
      <c r="B7381" s="61" t="s">
        <v>4658</v>
      </c>
      <c r="C7381" s="61">
        <v>3301</v>
      </c>
      <c r="D7381" s="61" t="s">
        <v>6490</v>
      </c>
      <c r="G7381" s="62"/>
      <c r="J7381" s="51" t="s">
        <v>20</v>
      </c>
      <c r="M7381" s="62"/>
      <c r="P7381" s="51" t="s">
        <v>20</v>
      </c>
      <c r="Q7381" s="60" t="s">
        <v>6980</v>
      </c>
      <c r="R7381" s="60">
        <v>596</v>
      </c>
      <c r="S7381" s="62">
        <v>3</v>
      </c>
      <c r="U7381" s="54" t="s">
        <v>15</v>
      </c>
      <c r="V7381" s="50" t="s">
        <v>20</v>
      </c>
      <c r="X7381" s="48"/>
    </row>
    <row r="7382" spans="1:24" s="60" customFormat="1" x14ac:dyDescent="0.2">
      <c r="A7382" s="60">
        <v>33</v>
      </c>
      <c r="B7382" s="61" t="s">
        <v>4658</v>
      </c>
      <c r="C7382" s="61">
        <v>3301</v>
      </c>
      <c r="D7382" s="61" t="s">
        <v>6490</v>
      </c>
      <c r="G7382" s="62"/>
      <c r="J7382" s="51" t="s">
        <v>20</v>
      </c>
      <c r="M7382" s="62"/>
      <c r="P7382" s="51" t="s">
        <v>20</v>
      </c>
      <c r="Q7382" s="60" t="s">
        <v>6769</v>
      </c>
      <c r="R7382" s="60">
        <v>597</v>
      </c>
      <c r="S7382" s="62">
        <v>6</v>
      </c>
      <c r="U7382" s="54" t="s">
        <v>15</v>
      </c>
      <c r="V7382" s="50" t="s">
        <v>20</v>
      </c>
      <c r="X7382" s="48"/>
    </row>
    <row r="7383" spans="1:24" s="60" customFormat="1" x14ac:dyDescent="0.2">
      <c r="A7383" s="60">
        <v>33</v>
      </c>
      <c r="B7383" s="61" t="s">
        <v>4658</v>
      </c>
      <c r="C7383" s="61">
        <v>3301</v>
      </c>
      <c r="D7383" s="61" t="s">
        <v>6490</v>
      </c>
      <c r="G7383" s="62"/>
      <c r="J7383" s="51" t="s">
        <v>20</v>
      </c>
      <c r="M7383" s="62"/>
      <c r="P7383" s="51" t="s">
        <v>20</v>
      </c>
      <c r="Q7383" s="60" t="s">
        <v>6981</v>
      </c>
      <c r="R7383" s="60">
        <v>598</v>
      </c>
      <c r="S7383" s="62">
        <v>20</v>
      </c>
      <c r="U7383" s="54" t="s">
        <v>15</v>
      </c>
      <c r="V7383" s="50" t="s">
        <v>20</v>
      </c>
      <c r="X7383" s="48"/>
    </row>
    <row r="7384" spans="1:24" s="60" customFormat="1" x14ac:dyDescent="0.2">
      <c r="A7384" s="60">
        <v>33</v>
      </c>
      <c r="B7384" s="61" t="s">
        <v>4658</v>
      </c>
      <c r="C7384" s="61">
        <v>3301</v>
      </c>
      <c r="D7384" s="61" t="s">
        <v>6490</v>
      </c>
      <c r="G7384" s="62"/>
      <c r="J7384" s="51" t="s">
        <v>20</v>
      </c>
      <c r="M7384" s="62"/>
      <c r="P7384" s="51" t="s">
        <v>20</v>
      </c>
      <c r="Q7384" s="60" t="s">
        <v>6982</v>
      </c>
      <c r="R7384" s="60">
        <v>599</v>
      </c>
      <c r="S7384" s="62">
        <v>20</v>
      </c>
      <c r="U7384" s="54" t="s">
        <v>15</v>
      </c>
      <c r="V7384" s="50" t="s">
        <v>20</v>
      </c>
      <c r="X7384" s="48"/>
    </row>
    <row r="7385" spans="1:24" s="60" customFormat="1" x14ac:dyDescent="0.2">
      <c r="A7385" s="60">
        <v>33</v>
      </c>
      <c r="B7385" s="61" t="s">
        <v>4658</v>
      </c>
      <c r="C7385" s="61">
        <v>3301</v>
      </c>
      <c r="D7385" s="61" t="s">
        <v>6490</v>
      </c>
      <c r="G7385" s="62"/>
      <c r="J7385" s="51" t="s">
        <v>20</v>
      </c>
      <c r="M7385" s="62"/>
      <c r="P7385" s="51" t="s">
        <v>20</v>
      </c>
      <c r="Q7385" s="60" t="s">
        <v>6983</v>
      </c>
      <c r="R7385" s="60">
        <v>600</v>
      </c>
      <c r="S7385" s="62">
        <v>25</v>
      </c>
      <c r="U7385" s="54" t="s">
        <v>15</v>
      </c>
      <c r="V7385" s="50" t="s">
        <v>20</v>
      </c>
      <c r="X7385" s="48"/>
    </row>
    <row r="7386" spans="1:24" s="60" customFormat="1" x14ac:dyDescent="0.2">
      <c r="A7386" s="60">
        <v>33</v>
      </c>
      <c r="B7386" s="61" t="s">
        <v>4658</v>
      </c>
      <c r="C7386" s="61">
        <v>3301</v>
      </c>
      <c r="D7386" s="61" t="s">
        <v>6490</v>
      </c>
      <c r="G7386" s="62"/>
      <c r="J7386" s="51" t="s">
        <v>20</v>
      </c>
      <c r="M7386" s="62"/>
      <c r="P7386" s="51" t="s">
        <v>20</v>
      </c>
      <c r="Q7386" s="60" t="s">
        <v>6984</v>
      </c>
      <c r="R7386" s="60">
        <v>601</v>
      </c>
      <c r="S7386" s="62">
        <v>25</v>
      </c>
      <c r="U7386" s="54" t="s">
        <v>15</v>
      </c>
      <c r="V7386" s="50" t="s">
        <v>20</v>
      </c>
      <c r="X7386" s="48"/>
    </row>
    <row r="7387" spans="1:24" s="60" customFormat="1" x14ac:dyDescent="0.2">
      <c r="A7387" s="60">
        <v>33</v>
      </c>
      <c r="B7387" s="61" t="s">
        <v>4658</v>
      </c>
      <c r="C7387" s="61">
        <v>3301</v>
      </c>
      <c r="D7387" s="61" t="s">
        <v>6490</v>
      </c>
      <c r="G7387" s="62"/>
      <c r="J7387" s="51" t="s">
        <v>20</v>
      </c>
      <c r="M7387" s="62"/>
      <c r="P7387" s="51" t="s">
        <v>20</v>
      </c>
      <c r="Q7387" s="60" t="s">
        <v>6985</v>
      </c>
      <c r="R7387" s="60">
        <v>602</v>
      </c>
      <c r="S7387" s="62">
        <v>10</v>
      </c>
      <c r="U7387" s="54" t="s">
        <v>15</v>
      </c>
      <c r="V7387" s="50" t="s">
        <v>20</v>
      </c>
      <c r="X7387" s="48"/>
    </row>
    <row r="7388" spans="1:24" s="60" customFormat="1" x14ac:dyDescent="0.2">
      <c r="A7388" s="60">
        <v>33</v>
      </c>
      <c r="B7388" s="61" t="s">
        <v>4658</v>
      </c>
      <c r="C7388" s="61">
        <v>3301</v>
      </c>
      <c r="D7388" s="61" t="s">
        <v>6490</v>
      </c>
      <c r="G7388" s="62"/>
      <c r="J7388" s="51" t="s">
        <v>20</v>
      </c>
      <c r="M7388" s="62"/>
      <c r="P7388" s="51" t="s">
        <v>20</v>
      </c>
      <c r="Q7388" s="60" t="s">
        <v>6986</v>
      </c>
      <c r="R7388" s="60">
        <v>603</v>
      </c>
      <c r="S7388" s="62">
        <v>148</v>
      </c>
      <c r="U7388" s="54" t="s">
        <v>15</v>
      </c>
      <c r="V7388" s="50" t="s">
        <v>20</v>
      </c>
      <c r="X7388" s="48"/>
    </row>
    <row r="7389" spans="1:24" s="60" customFormat="1" x14ac:dyDescent="0.2">
      <c r="A7389" s="60">
        <v>33</v>
      </c>
      <c r="B7389" s="61" t="s">
        <v>4658</v>
      </c>
      <c r="C7389" s="61">
        <v>3301</v>
      </c>
      <c r="D7389" s="61" t="s">
        <v>6490</v>
      </c>
      <c r="G7389" s="62"/>
      <c r="J7389" s="51" t="s">
        <v>20</v>
      </c>
      <c r="M7389" s="62"/>
      <c r="P7389" s="51" t="s">
        <v>20</v>
      </c>
      <c r="Q7389" s="60" t="s">
        <v>3343</v>
      </c>
      <c r="R7389" s="60">
        <v>604</v>
      </c>
      <c r="S7389" s="62">
        <v>20</v>
      </c>
      <c r="U7389" s="54" t="s">
        <v>15</v>
      </c>
      <c r="V7389" s="50" t="s">
        <v>20</v>
      </c>
      <c r="X7389" s="48"/>
    </row>
    <row r="7390" spans="1:24" s="60" customFormat="1" x14ac:dyDescent="0.2">
      <c r="A7390" s="60">
        <v>33</v>
      </c>
      <c r="B7390" s="61" t="s">
        <v>4658</v>
      </c>
      <c r="C7390" s="61">
        <v>3301</v>
      </c>
      <c r="D7390" s="61" t="s">
        <v>6490</v>
      </c>
      <c r="G7390" s="62"/>
      <c r="J7390" s="51" t="s">
        <v>20</v>
      </c>
      <c r="M7390" s="62"/>
      <c r="P7390" s="51" t="s">
        <v>20</v>
      </c>
      <c r="Q7390" s="60" t="s">
        <v>3353</v>
      </c>
      <c r="R7390" s="60">
        <v>605</v>
      </c>
      <c r="S7390" s="62">
        <v>9</v>
      </c>
      <c r="U7390" s="54" t="s">
        <v>15</v>
      </c>
      <c r="V7390" s="50" t="s">
        <v>20</v>
      </c>
      <c r="X7390" s="48"/>
    </row>
    <row r="7391" spans="1:24" s="60" customFormat="1" x14ac:dyDescent="0.2">
      <c r="A7391" s="60">
        <v>33</v>
      </c>
      <c r="B7391" s="61" t="s">
        <v>4658</v>
      </c>
      <c r="C7391" s="61">
        <v>3301</v>
      </c>
      <c r="D7391" s="61" t="s">
        <v>6490</v>
      </c>
      <c r="G7391" s="62"/>
      <c r="J7391" s="51" t="s">
        <v>20</v>
      </c>
      <c r="M7391" s="62"/>
      <c r="P7391" s="51" t="s">
        <v>20</v>
      </c>
      <c r="Q7391" s="60" t="s">
        <v>6987</v>
      </c>
      <c r="R7391" s="60">
        <v>606</v>
      </c>
      <c r="S7391" s="62">
        <v>15</v>
      </c>
      <c r="U7391" s="54" t="s">
        <v>15</v>
      </c>
      <c r="V7391" s="50" t="s">
        <v>20</v>
      </c>
      <c r="X7391" s="48"/>
    </row>
    <row r="7392" spans="1:24" s="60" customFormat="1" x14ac:dyDescent="0.2">
      <c r="A7392" s="60">
        <v>33</v>
      </c>
      <c r="B7392" s="61" t="s">
        <v>4658</v>
      </c>
      <c r="C7392" s="61">
        <v>3301</v>
      </c>
      <c r="D7392" s="61" t="s">
        <v>6490</v>
      </c>
      <c r="G7392" s="62"/>
      <c r="J7392" s="51" t="s">
        <v>20</v>
      </c>
      <c r="M7392" s="62"/>
      <c r="P7392" s="51" t="s">
        <v>20</v>
      </c>
      <c r="Q7392" s="60" t="s">
        <v>4133</v>
      </c>
      <c r="R7392" s="60">
        <v>607</v>
      </c>
      <c r="S7392" s="62">
        <v>20</v>
      </c>
      <c r="U7392" s="54" t="s">
        <v>15</v>
      </c>
      <c r="V7392" s="50" t="s">
        <v>20</v>
      </c>
      <c r="X7392" s="48"/>
    </row>
    <row r="7393" spans="1:24" s="60" customFormat="1" x14ac:dyDescent="0.2">
      <c r="A7393" s="60">
        <v>33</v>
      </c>
      <c r="B7393" s="61" t="s">
        <v>4658</v>
      </c>
      <c r="C7393" s="61">
        <v>3301</v>
      </c>
      <c r="D7393" s="61" t="s">
        <v>6490</v>
      </c>
      <c r="G7393" s="62"/>
      <c r="J7393" s="51" t="s">
        <v>20</v>
      </c>
      <c r="M7393" s="62"/>
      <c r="P7393" s="51" t="s">
        <v>20</v>
      </c>
      <c r="Q7393" s="60" t="s">
        <v>6988</v>
      </c>
      <c r="R7393" s="60">
        <v>608</v>
      </c>
      <c r="S7393" s="62">
        <v>34</v>
      </c>
      <c r="U7393" s="54" t="s">
        <v>15</v>
      </c>
      <c r="V7393" s="50" t="s">
        <v>20</v>
      </c>
      <c r="X7393" s="48"/>
    </row>
    <row r="7394" spans="1:24" s="60" customFormat="1" x14ac:dyDescent="0.2">
      <c r="A7394" s="60">
        <v>33</v>
      </c>
      <c r="B7394" s="61" t="s">
        <v>4658</v>
      </c>
      <c r="C7394" s="61">
        <v>3301</v>
      </c>
      <c r="D7394" s="61" t="s">
        <v>6490</v>
      </c>
      <c r="G7394" s="62"/>
      <c r="J7394" s="51" t="s">
        <v>20</v>
      </c>
      <c r="M7394" s="62"/>
      <c r="P7394" s="51" t="s">
        <v>20</v>
      </c>
      <c r="Q7394" s="60" t="s">
        <v>6989</v>
      </c>
      <c r="R7394" s="60">
        <v>609</v>
      </c>
      <c r="S7394" s="62">
        <v>25</v>
      </c>
      <c r="U7394" s="54" t="s">
        <v>15</v>
      </c>
      <c r="V7394" s="50" t="s">
        <v>20</v>
      </c>
      <c r="X7394" s="48"/>
    </row>
    <row r="7395" spans="1:24" s="60" customFormat="1" x14ac:dyDescent="0.2">
      <c r="A7395" s="60">
        <v>33</v>
      </c>
      <c r="B7395" s="61" t="s">
        <v>4658</v>
      </c>
      <c r="C7395" s="61">
        <v>3301</v>
      </c>
      <c r="D7395" s="61" t="s">
        <v>6490</v>
      </c>
      <c r="G7395" s="62"/>
      <c r="J7395" s="51" t="s">
        <v>20</v>
      </c>
      <c r="M7395" s="62"/>
      <c r="P7395" s="51" t="s">
        <v>20</v>
      </c>
      <c r="Q7395" s="60" t="s">
        <v>5954</v>
      </c>
      <c r="R7395" s="60">
        <v>610</v>
      </c>
      <c r="S7395" s="62">
        <v>15</v>
      </c>
      <c r="U7395" s="54" t="s">
        <v>15</v>
      </c>
      <c r="V7395" s="50" t="s">
        <v>20</v>
      </c>
      <c r="X7395" s="48"/>
    </row>
    <row r="7396" spans="1:24" s="60" customFormat="1" x14ac:dyDescent="0.2">
      <c r="A7396" s="60">
        <v>33</v>
      </c>
      <c r="B7396" s="61" t="s">
        <v>4658</v>
      </c>
      <c r="C7396" s="61">
        <v>3301</v>
      </c>
      <c r="D7396" s="61" t="s">
        <v>6490</v>
      </c>
      <c r="G7396" s="62"/>
      <c r="J7396" s="51" t="s">
        <v>20</v>
      </c>
      <c r="M7396" s="62"/>
      <c r="P7396" s="51" t="s">
        <v>20</v>
      </c>
      <c r="Q7396" s="60" t="s">
        <v>6990</v>
      </c>
      <c r="R7396" s="60">
        <v>611</v>
      </c>
      <c r="S7396" s="62">
        <v>15</v>
      </c>
      <c r="U7396" s="54" t="s">
        <v>15</v>
      </c>
      <c r="V7396" s="50" t="s">
        <v>20</v>
      </c>
      <c r="X7396" s="48"/>
    </row>
    <row r="7397" spans="1:24" s="60" customFormat="1" x14ac:dyDescent="0.2">
      <c r="A7397" s="60">
        <v>33</v>
      </c>
      <c r="B7397" s="61" t="s">
        <v>4658</v>
      </c>
      <c r="C7397" s="61">
        <v>3301</v>
      </c>
      <c r="D7397" s="61" t="s">
        <v>6490</v>
      </c>
      <c r="G7397" s="62"/>
      <c r="J7397" s="51" t="s">
        <v>20</v>
      </c>
      <c r="M7397" s="62"/>
      <c r="P7397" s="51" t="s">
        <v>20</v>
      </c>
      <c r="Q7397" s="60" t="s">
        <v>6991</v>
      </c>
      <c r="R7397" s="60">
        <v>612</v>
      </c>
      <c r="S7397" s="62">
        <v>15</v>
      </c>
      <c r="U7397" s="54" t="s">
        <v>15</v>
      </c>
      <c r="V7397" s="50" t="s">
        <v>20</v>
      </c>
      <c r="X7397" s="48"/>
    </row>
    <row r="7398" spans="1:24" s="60" customFormat="1" x14ac:dyDescent="0.2">
      <c r="A7398" s="60">
        <v>33</v>
      </c>
      <c r="B7398" s="61" t="s">
        <v>4658</v>
      </c>
      <c r="C7398" s="61">
        <v>3301</v>
      </c>
      <c r="D7398" s="61" t="s">
        <v>6490</v>
      </c>
      <c r="G7398" s="62"/>
      <c r="J7398" s="51" t="s">
        <v>20</v>
      </c>
      <c r="M7398" s="62"/>
      <c r="P7398" s="51" t="s">
        <v>20</v>
      </c>
      <c r="Q7398" s="60" t="s">
        <v>6992</v>
      </c>
      <c r="R7398" s="60">
        <v>613</v>
      </c>
      <c r="S7398" s="62">
        <v>8</v>
      </c>
      <c r="U7398" s="54" t="s">
        <v>15</v>
      </c>
      <c r="V7398" s="50" t="s">
        <v>20</v>
      </c>
      <c r="X7398" s="48"/>
    </row>
    <row r="7399" spans="1:24" s="60" customFormat="1" x14ac:dyDescent="0.2">
      <c r="A7399" s="60">
        <v>33</v>
      </c>
      <c r="B7399" s="61" t="s">
        <v>4658</v>
      </c>
      <c r="C7399" s="61">
        <v>3301</v>
      </c>
      <c r="D7399" s="61" t="s">
        <v>6490</v>
      </c>
      <c r="G7399" s="62"/>
      <c r="J7399" s="51" t="s">
        <v>20</v>
      </c>
      <c r="M7399" s="62"/>
      <c r="P7399" s="51" t="s">
        <v>20</v>
      </c>
      <c r="Q7399" s="60" t="s">
        <v>6993</v>
      </c>
      <c r="R7399" s="60">
        <v>614</v>
      </c>
      <c r="S7399" s="62">
        <v>20</v>
      </c>
      <c r="U7399" s="54" t="s">
        <v>15</v>
      </c>
      <c r="V7399" s="50" t="s">
        <v>20</v>
      </c>
      <c r="X7399" s="48"/>
    </row>
    <row r="7400" spans="1:24" s="60" customFormat="1" x14ac:dyDescent="0.2">
      <c r="A7400" s="60">
        <v>33</v>
      </c>
      <c r="B7400" s="61" t="s">
        <v>4658</v>
      </c>
      <c r="C7400" s="61">
        <v>3301</v>
      </c>
      <c r="D7400" s="61" t="s">
        <v>6490</v>
      </c>
      <c r="G7400" s="62"/>
      <c r="J7400" s="51" t="s">
        <v>20</v>
      </c>
      <c r="M7400" s="62"/>
      <c r="P7400" s="51" t="s">
        <v>20</v>
      </c>
      <c r="Q7400" s="60" t="s">
        <v>6994</v>
      </c>
      <c r="R7400" s="60">
        <v>615</v>
      </c>
      <c r="S7400" s="62">
        <v>20</v>
      </c>
      <c r="U7400" s="54" t="s">
        <v>15</v>
      </c>
      <c r="V7400" s="50" t="s">
        <v>20</v>
      </c>
      <c r="X7400" s="48"/>
    </row>
    <row r="7401" spans="1:24" s="60" customFormat="1" x14ac:dyDescent="0.2">
      <c r="A7401" s="60">
        <v>33</v>
      </c>
      <c r="B7401" s="61" t="s">
        <v>4658</v>
      </c>
      <c r="C7401" s="61">
        <v>3301</v>
      </c>
      <c r="D7401" s="61" t="s">
        <v>6490</v>
      </c>
      <c r="G7401" s="62"/>
      <c r="J7401" s="51" t="s">
        <v>20</v>
      </c>
      <c r="M7401" s="62"/>
      <c r="P7401" s="51" t="s">
        <v>20</v>
      </c>
      <c r="Q7401" s="60" t="s">
        <v>6995</v>
      </c>
      <c r="R7401" s="60">
        <v>616</v>
      </c>
      <c r="S7401" s="62">
        <v>10</v>
      </c>
      <c r="U7401" s="54" t="s">
        <v>15</v>
      </c>
      <c r="V7401" s="50" t="s">
        <v>20</v>
      </c>
      <c r="X7401" s="48"/>
    </row>
    <row r="7402" spans="1:24" s="60" customFormat="1" x14ac:dyDescent="0.2">
      <c r="A7402" s="60">
        <v>33</v>
      </c>
      <c r="B7402" s="61" t="s">
        <v>4658</v>
      </c>
      <c r="C7402" s="61">
        <v>3301</v>
      </c>
      <c r="D7402" s="61" t="s">
        <v>6490</v>
      </c>
      <c r="G7402" s="62"/>
      <c r="J7402" s="51" t="s">
        <v>20</v>
      </c>
      <c r="M7402" s="62"/>
      <c r="P7402" s="51" t="s">
        <v>20</v>
      </c>
      <c r="Q7402" s="60" t="s">
        <v>6996</v>
      </c>
      <c r="R7402" s="60">
        <v>617</v>
      </c>
      <c r="S7402" s="62">
        <v>20</v>
      </c>
      <c r="U7402" s="54" t="s">
        <v>15</v>
      </c>
      <c r="V7402" s="50" t="s">
        <v>20</v>
      </c>
      <c r="X7402" s="48"/>
    </row>
    <row r="7403" spans="1:24" s="60" customFormat="1" x14ac:dyDescent="0.2">
      <c r="A7403" s="60">
        <v>33</v>
      </c>
      <c r="B7403" s="61" t="s">
        <v>4658</v>
      </c>
      <c r="C7403" s="61">
        <v>3301</v>
      </c>
      <c r="D7403" s="61" t="s">
        <v>6490</v>
      </c>
      <c r="G7403" s="62"/>
      <c r="J7403" s="51" t="s">
        <v>20</v>
      </c>
      <c r="M7403" s="62"/>
      <c r="P7403" s="51" t="s">
        <v>20</v>
      </c>
      <c r="Q7403" s="60" t="s">
        <v>6997</v>
      </c>
      <c r="R7403" s="60">
        <v>618</v>
      </c>
      <c r="S7403" s="62">
        <v>20</v>
      </c>
      <c r="U7403" s="54" t="s">
        <v>15</v>
      </c>
      <c r="V7403" s="50" t="s">
        <v>20</v>
      </c>
      <c r="X7403" s="48"/>
    </row>
    <row r="7404" spans="1:24" s="60" customFormat="1" x14ac:dyDescent="0.2">
      <c r="A7404" s="60">
        <v>33</v>
      </c>
      <c r="B7404" s="61" t="s">
        <v>4658</v>
      </c>
      <c r="C7404" s="61">
        <v>3301</v>
      </c>
      <c r="D7404" s="61" t="s">
        <v>6490</v>
      </c>
      <c r="G7404" s="62"/>
      <c r="J7404" s="51" t="s">
        <v>20</v>
      </c>
      <c r="M7404" s="62"/>
      <c r="P7404" s="51" t="s">
        <v>20</v>
      </c>
      <c r="Q7404" s="60" t="s">
        <v>6998</v>
      </c>
      <c r="R7404" s="60">
        <v>619</v>
      </c>
      <c r="S7404" s="62">
        <v>15</v>
      </c>
      <c r="U7404" s="54" t="s">
        <v>15</v>
      </c>
      <c r="V7404" s="50" t="s">
        <v>20</v>
      </c>
      <c r="X7404" s="48"/>
    </row>
    <row r="7405" spans="1:24" s="60" customFormat="1" x14ac:dyDescent="0.2">
      <c r="A7405" s="60">
        <v>33</v>
      </c>
      <c r="B7405" s="61" t="s">
        <v>4658</v>
      </c>
      <c r="C7405" s="61">
        <v>3301</v>
      </c>
      <c r="D7405" s="61" t="s">
        <v>6490</v>
      </c>
      <c r="G7405" s="62"/>
      <c r="J7405" s="51" t="s">
        <v>20</v>
      </c>
      <c r="M7405" s="62"/>
      <c r="P7405" s="51" t="s">
        <v>20</v>
      </c>
      <c r="Q7405" s="60" t="s">
        <v>6999</v>
      </c>
      <c r="R7405" s="60">
        <v>620</v>
      </c>
      <c r="S7405" s="62">
        <v>30</v>
      </c>
      <c r="U7405" s="54" t="s">
        <v>15</v>
      </c>
      <c r="V7405" s="50" t="s">
        <v>20</v>
      </c>
      <c r="X7405" s="48"/>
    </row>
    <row r="7406" spans="1:24" s="60" customFormat="1" x14ac:dyDescent="0.2">
      <c r="A7406" s="60">
        <v>33</v>
      </c>
      <c r="B7406" s="61" t="s">
        <v>4658</v>
      </c>
      <c r="C7406" s="61">
        <v>3301</v>
      </c>
      <c r="D7406" s="61" t="s">
        <v>6490</v>
      </c>
      <c r="G7406" s="62"/>
      <c r="J7406" s="51" t="s">
        <v>20</v>
      </c>
      <c r="M7406" s="62"/>
      <c r="P7406" s="51" t="s">
        <v>20</v>
      </c>
      <c r="Q7406" s="60" t="s">
        <v>7000</v>
      </c>
      <c r="R7406" s="60">
        <v>621</v>
      </c>
      <c r="S7406" s="62">
        <v>20</v>
      </c>
      <c r="U7406" s="54" t="s">
        <v>15</v>
      </c>
      <c r="V7406" s="50" t="s">
        <v>20</v>
      </c>
      <c r="X7406" s="48"/>
    </row>
    <row r="7407" spans="1:24" s="60" customFormat="1" x14ac:dyDescent="0.2">
      <c r="A7407" s="60">
        <v>33</v>
      </c>
      <c r="B7407" s="61" t="s">
        <v>4658</v>
      </c>
      <c r="C7407" s="61">
        <v>3301</v>
      </c>
      <c r="D7407" s="61" t="s">
        <v>6490</v>
      </c>
      <c r="G7407" s="62"/>
      <c r="J7407" s="51" t="s">
        <v>20</v>
      </c>
      <c r="M7407" s="62"/>
      <c r="P7407" s="51" t="s">
        <v>20</v>
      </c>
      <c r="Q7407" s="60" t="s">
        <v>7001</v>
      </c>
      <c r="R7407" s="60">
        <v>622</v>
      </c>
      <c r="S7407" s="62">
        <v>25</v>
      </c>
      <c r="U7407" s="54" t="s">
        <v>15</v>
      </c>
      <c r="V7407" s="50" t="s">
        <v>20</v>
      </c>
      <c r="X7407" s="48"/>
    </row>
    <row r="7408" spans="1:24" s="60" customFormat="1" x14ac:dyDescent="0.2">
      <c r="A7408" s="60">
        <v>33</v>
      </c>
      <c r="B7408" s="61" t="s">
        <v>4658</v>
      </c>
      <c r="C7408" s="61">
        <v>3301</v>
      </c>
      <c r="D7408" s="61" t="s">
        <v>6490</v>
      </c>
      <c r="G7408" s="62"/>
      <c r="J7408" s="51" t="s">
        <v>20</v>
      </c>
      <c r="M7408" s="62"/>
      <c r="P7408" s="51" t="s">
        <v>20</v>
      </c>
      <c r="Q7408" s="60" t="s">
        <v>7002</v>
      </c>
      <c r="R7408" s="60">
        <v>623</v>
      </c>
      <c r="S7408" s="62">
        <v>15</v>
      </c>
      <c r="U7408" s="54" t="s">
        <v>15</v>
      </c>
      <c r="V7408" s="50" t="s">
        <v>20</v>
      </c>
      <c r="X7408" s="48"/>
    </row>
    <row r="7409" spans="1:24" s="60" customFormat="1" x14ac:dyDescent="0.2">
      <c r="A7409" s="60">
        <v>33</v>
      </c>
      <c r="B7409" s="61" t="s">
        <v>4658</v>
      </c>
      <c r="C7409" s="61">
        <v>3301</v>
      </c>
      <c r="D7409" s="61" t="s">
        <v>6490</v>
      </c>
      <c r="G7409" s="62"/>
      <c r="J7409" s="51" t="s">
        <v>20</v>
      </c>
      <c r="M7409" s="62"/>
      <c r="P7409" s="51" t="s">
        <v>20</v>
      </c>
      <c r="Q7409" s="60" t="s">
        <v>5618</v>
      </c>
      <c r="R7409" s="60">
        <v>624</v>
      </c>
      <c r="S7409" s="62">
        <v>15</v>
      </c>
      <c r="U7409" s="54" t="s">
        <v>15</v>
      </c>
      <c r="V7409" s="50" t="s">
        <v>20</v>
      </c>
      <c r="X7409" s="48"/>
    </row>
    <row r="7410" spans="1:24" s="60" customFormat="1" x14ac:dyDescent="0.2">
      <c r="A7410" s="60">
        <v>33</v>
      </c>
      <c r="B7410" s="61" t="s">
        <v>4658</v>
      </c>
      <c r="C7410" s="61">
        <v>3301</v>
      </c>
      <c r="D7410" s="61" t="s">
        <v>6490</v>
      </c>
      <c r="G7410" s="62"/>
      <c r="J7410" s="51" t="s">
        <v>20</v>
      </c>
      <c r="M7410" s="62"/>
      <c r="P7410" s="51" t="s">
        <v>20</v>
      </c>
      <c r="Q7410" s="60" t="s">
        <v>6489</v>
      </c>
      <c r="R7410" s="60">
        <v>625</v>
      </c>
      <c r="S7410" s="62">
        <v>10</v>
      </c>
      <c r="U7410" s="54" t="s">
        <v>15</v>
      </c>
      <c r="V7410" s="50" t="s">
        <v>20</v>
      </c>
      <c r="X7410" s="48"/>
    </row>
    <row r="7411" spans="1:24" s="60" customFormat="1" x14ac:dyDescent="0.2">
      <c r="A7411" s="60">
        <v>33</v>
      </c>
      <c r="B7411" s="61" t="s">
        <v>4658</v>
      </c>
      <c r="C7411" s="61">
        <v>3301</v>
      </c>
      <c r="D7411" s="61" t="s">
        <v>6490</v>
      </c>
      <c r="G7411" s="62"/>
      <c r="J7411" s="51" t="s">
        <v>20</v>
      </c>
      <c r="M7411" s="62"/>
      <c r="P7411" s="51" t="s">
        <v>20</v>
      </c>
      <c r="Q7411" s="60" t="s">
        <v>7003</v>
      </c>
      <c r="R7411" s="60">
        <v>626</v>
      </c>
      <c r="S7411" s="62">
        <v>35</v>
      </c>
      <c r="U7411" s="54" t="s">
        <v>15</v>
      </c>
      <c r="V7411" s="50" t="s">
        <v>20</v>
      </c>
      <c r="X7411" s="48"/>
    </row>
    <row r="7412" spans="1:24" s="60" customFormat="1" x14ac:dyDescent="0.2">
      <c r="A7412" s="60">
        <v>33</v>
      </c>
      <c r="B7412" s="61" t="s">
        <v>4658</v>
      </c>
      <c r="C7412" s="61">
        <v>3301</v>
      </c>
      <c r="D7412" s="61" t="s">
        <v>6490</v>
      </c>
      <c r="G7412" s="62"/>
      <c r="J7412" s="51" t="s">
        <v>20</v>
      </c>
      <c r="M7412" s="62"/>
      <c r="P7412" s="51" t="s">
        <v>20</v>
      </c>
      <c r="Q7412" s="60" t="s">
        <v>7003</v>
      </c>
      <c r="R7412" s="60">
        <v>627</v>
      </c>
      <c r="S7412" s="62">
        <v>30</v>
      </c>
      <c r="U7412" s="54" t="s">
        <v>15</v>
      </c>
      <c r="V7412" s="50" t="s">
        <v>20</v>
      </c>
      <c r="X7412" s="48"/>
    </row>
    <row r="7413" spans="1:24" s="60" customFormat="1" x14ac:dyDescent="0.2">
      <c r="A7413" s="60">
        <v>33</v>
      </c>
      <c r="B7413" s="61" t="s">
        <v>4658</v>
      </c>
      <c r="C7413" s="61">
        <v>3301</v>
      </c>
      <c r="D7413" s="61" t="s">
        <v>6490</v>
      </c>
      <c r="G7413" s="62"/>
      <c r="J7413" s="51" t="s">
        <v>20</v>
      </c>
      <c r="M7413" s="62"/>
      <c r="P7413" s="51" t="s">
        <v>20</v>
      </c>
      <c r="Q7413" s="60" t="s">
        <v>7004</v>
      </c>
      <c r="R7413" s="60">
        <v>628</v>
      </c>
      <c r="S7413" s="62">
        <v>45</v>
      </c>
      <c r="U7413" s="54" t="s">
        <v>15</v>
      </c>
      <c r="V7413" s="50" t="s">
        <v>20</v>
      </c>
      <c r="X7413" s="48"/>
    </row>
    <row r="7414" spans="1:24" s="60" customFormat="1" x14ac:dyDescent="0.2">
      <c r="A7414" s="60">
        <v>33</v>
      </c>
      <c r="B7414" s="61" t="s">
        <v>4658</v>
      </c>
      <c r="C7414" s="61">
        <v>3301</v>
      </c>
      <c r="D7414" s="61" t="s">
        <v>6490</v>
      </c>
      <c r="G7414" s="62"/>
      <c r="J7414" s="51" t="s">
        <v>20</v>
      </c>
      <c r="M7414" s="62"/>
      <c r="P7414" s="51" t="s">
        <v>20</v>
      </c>
      <c r="Q7414" s="60" t="s">
        <v>4404</v>
      </c>
      <c r="R7414" s="60">
        <v>629</v>
      </c>
      <c r="S7414" s="62">
        <v>35</v>
      </c>
      <c r="U7414" s="54" t="s">
        <v>15</v>
      </c>
      <c r="V7414" s="50"/>
      <c r="X7414" s="48"/>
    </row>
    <row r="7415" spans="1:24" s="60" customFormat="1" x14ac:dyDescent="0.2">
      <c r="A7415" s="60">
        <v>33</v>
      </c>
      <c r="B7415" s="61" t="s">
        <v>4658</v>
      </c>
      <c r="C7415" s="61">
        <v>3301</v>
      </c>
      <c r="D7415" s="61" t="s">
        <v>6490</v>
      </c>
      <c r="G7415" s="62"/>
      <c r="J7415" s="51" t="s">
        <v>20</v>
      </c>
      <c r="M7415" s="62"/>
      <c r="P7415" s="51" t="s">
        <v>20</v>
      </c>
      <c r="Q7415" s="60" t="s">
        <v>7005</v>
      </c>
      <c r="R7415" s="60">
        <v>630</v>
      </c>
      <c r="S7415" s="62">
        <v>10</v>
      </c>
      <c r="U7415" s="54" t="s">
        <v>15</v>
      </c>
      <c r="V7415" s="50" t="s">
        <v>20</v>
      </c>
      <c r="X7415" s="48"/>
    </row>
    <row r="7416" spans="1:24" s="60" customFormat="1" x14ac:dyDescent="0.2">
      <c r="A7416" s="60">
        <v>33</v>
      </c>
      <c r="B7416" s="61" t="s">
        <v>4658</v>
      </c>
      <c r="C7416" s="61">
        <v>3301</v>
      </c>
      <c r="D7416" s="61" t="s">
        <v>6490</v>
      </c>
      <c r="G7416" s="62"/>
      <c r="J7416" s="51" t="s">
        <v>20</v>
      </c>
      <c r="M7416" s="62"/>
      <c r="P7416" s="51" t="s">
        <v>20</v>
      </c>
      <c r="Q7416" s="60" t="s">
        <v>7006</v>
      </c>
      <c r="R7416" s="60">
        <v>631</v>
      </c>
      <c r="S7416" s="62">
        <v>8</v>
      </c>
      <c r="U7416" s="54" t="s">
        <v>15</v>
      </c>
      <c r="V7416" s="50" t="s">
        <v>20</v>
      </c>
      <c r="X7416" s="48"/>
    </row>
    <row r="7417" spans="1:24" s="60" customFormat="1" x14ac:dyDescent="0.2">
      <c r="A7417" s="60">
        <v>33</v>
      </c>
      <c r="B7417" s="61" t="s">
        <v>4658</v>
      </c>
      <c r="C7417" s="61">
        <v>3301</v>
      </c>
      <c r="D7417" s="61" t="s">
        <v>6490</v>
      </c>
      <c r="G7417" s="62"/>
      <c r="J7417" s="51" t="s">
        <v>20</v>
      </c>
      <c r="M7417" s="62"/>
      <c r="P7417" s="51" t="s">
        <v>20</v>
      </c>
      <c r="Q7417" s="60" t="s">
        <v>7007</v>
      </c>
      <c r="R7417" s="60">
        <v>632</v>
      </c>
      <c r="S7417" s="62">
        <v>15</v>
      </c>
      <c r="U7417" s="54" t="s">
        <v>15</v>
      </c>
      <c r="V7417" s="50" t="s">
        <v>20</v>
      </c>
      <c r="X7417" s="48"/>
    </row>
    <row r="7418" spans="1:24" s="60" customFormat="1" x14ac:dyDescent="0.2">
      <c r="A7418" s="60">
        <v>33</v>
      </c>
      <c r="B7418" s="61" t="s">
        <v>4658</v>
      </c>
      <c r="C7418" s="61">
        <v>3301</v>
      </c>
      <c r="D7418" s="61" t="s">
        <v>6490</v>
      </c>
      <c r="G7418" s="62"/>
      <c r="J7418" s="51" t="s">
        <v>20</v>
      </c>
      <c r="M7418" s="62"/>
      <c r="P7418" s="51" t="s">
        <v>20</v>
      </c>
      <c r="Q7418" s="60" t="s">
        <v>7008</v>
      </c>
      <c r="R7418" s="60">
        <v>633</v>
      </c>
      <c r="S7418" s="62">
        <v>10</v>
      </c>
      <c r="U7418" s="54" t="s">
        <v>15</v>
      </c>
      <c r="V7418" s="50" t="s">
        <v>20</v>
      </c>
      <c r="X7418" s="48"/>
    </row>
    <row r="7419" spans="1:24" s="60" customFormat="1" x14ac:dyDescent="0.2">
      <c r="A7419" s="60">
        <v>33</v>
      </c>
      <c r="B7419" s="61" t="s">
        <v>4658</v>
      </c>
      <c r="C7419" s="61">
        <v>3301</v>
      </c>
      <c r="D7419" s="61" t="s">
        <v>6490</v>
      </c>
      <c r="G7419" s="62"/>
      <c r="J7419" s="51" t="s">
        <v>20</v>
      </c>
      <c r="M7419" s="62"/>
      <c r="P7419" s="51" t="s">
        <v>20</v>
      </c>
      <c r="Q7419" s="60" t="s">
        <v>7009</v>
      </c>
      <c r="R7419" s="60">
        <v>634</v>
      </c>
      <c r="S7419" s="62">
        <v>22</v>
      </c>
      <c r="U7419" s="54" t="s">
        <v>15</v>
      </c>
      <c r="V7419" s="50" t="s">
        <v>20</v>
      </c>
      <c r="X7419" s="48"/>
    </row>
    <row r="7420" spans="1:24" s="60" customFormat="1" x14ac:dyDescent="0.2">
      <c r="A7420" s="60">
        <v>33</v>
      </c>
      <c r="B7420" s="61" t="s">
        <v>4658</v>
      </c>
      <c r="C7420" s="61">
        <v>3301</v>
      </c>
      <c r="D7420" s="61" t="s">
        <v>6490</v>
      </c>
      <c r="G7420" s="62"/>
      <c r="J7420" s="51" t="s">
        <v>20</v>
      </c>
      <c r="M7420" s="62"/>
      <c r="P7420" s="51" t="s">
        <v>20</v>
      </c>
      <c r="Q7420" s="60" t="s">
        <v>6558</v>
      </c>
      <c r="R7420" s="60">
        <v>635</v>
      </c>
      <c r="S7420" s="62">
        <v>25</v>
      </c>
      <c r="U7420" s="54" t="s">
        <v>15</v>
      </c>
      <c r="V7420" s="50" t="s">
        <v>20</v>
      </c>
      <c r="X7420" s="48"/>
    </row>
    <row r="7421" spans="1:24" s="60" customFormat="1" x14ac:dyDescent="0.2">
      <c r="A7421" s="60">
        <v>33</v>
      </c>
      <c r="B7421" s="61" t="s">
        <v>4658</v>
      </c>
      <c r="C7421" s="61">
        <v>3301</v>
      </c>
      <c r="D7421" s="61" t="s">
        <v>6490</v>
      </c>
      <c r="G7421" s="62"/>
      <c r="J7421" s="51" t="s">
        <v>20</v>
      </c>
      <c r="M7421" s="62"/>
      <c r="P7421" s="51" t="s">
        <v>20</v>
      </c>
      <c r="Q7421" s="60" t="s">
        <v>3650</v>
      </c>
      <c r="R7421" s="60">
        <v>636</v>
      </c>
      <c r="S7421" s="62">
        <v>25</v>
      </c>
      <c r="U7421" s="54" t="s">
        <v>15</v>
      </c>
      <c r="V7421" s="50"/>
      <c r="X7421" s="48"/>
    </row>
    <row r="7422" spans="1:24" s="60" customFormat="1" x14ac:dyDescent="0.2">
      <c r="A7422" s="60">
        <v>33</v>
      </c>
      <c r="B7422" s="61" t="s">
        <v>4658</v>
      </c>
      <c r="C7422" s="61">
        <v>3301</v>
      </c>
      <c r="D7422" s="61" t="s">
        <v>6490</v>
      </c>
      <c r="G7422" s="62"/>
      <c r="J7422" s="51" t="s">
        <v>20</v>
      </c>
      <c r="M7422" s="62"/>
      <c r="P7422" s="51" t="s">
        <v>20</v>
      </c>
      <c r="Q7422" s="60" t="s">
        <v>7010</v>
      </c>
      <c r="R7422" s="60">
        <v>637</v>
      </c>
      <c r="S7422" s="62">
        <v>31</v>
      </c>
      <c r="U7422" s="54" t="s">
        <v>15</v>
      </c>
      <c r="V7422" s="50" t="s">
        <v>20</v>
      </c>
      <c r="X7422" s="48"/>
    </row>
    <row r="7423" spans="1:24" s="60" customFormat="1" x14ac:dyDescent="0.2">
      <c r="A7423" s="60">
        <v>33</v>
      </c>
      <c r="B7423" s="61" t="s">
        <v>4658</v>
      </c>
      <c r="C7423" s="61">
        <v>3301</v>
      </c>
      <c r="D7423" s="61" t="s">
        <v>6490</v>
      </c>
      <c r="G7423" s="62"/>
      <c r="J7423" s="51" t="s">
        <v>20</v>
      </c>
      <c r="M7423" s="62"/>
      <c r="P7423" s="51" t="s">
        <v>20</v>
      </c>
      <c r="Q7423" s="60" t="s">
        <v>7011</v>
      </c>
      <c r="R7423" s="60">
        <v>638</v>
      </c>
      <c r="S7423" s="62">
        <v>34</v>
      </c>
      <c r="U7423" s="54" t="s">
        <v>15</v>
      </c>
      <c r="V7423" s="50" t="s">
        <v>20</v>
      </c>
      <c r="X7423" s="48"/>
    </row>
    <row r="7424" spans="1:24" s="60" customFormat="1" x14ac:dyDescent="0.2">
      <c r="A7424" s="60">
        <v>33</v>
      </c>
      <c r="B7424" s="61" t="s">
        <v>4658</v>
      </c>
      <c r="C7424" s="61">
        <v>3301</v>
      </c>
      <c r="D7424" s="61" t="s">
        <v>6490</v>
      </c>
      <c r="G7424" s="62"/>
      <c r="J7424" s="51" t="s">
        <v>20</v>
      </c>
      <c r="M7424" s="62"/>
      <c r="P7424" s="51" t="s">
        <v>20</v>
      </c>
      <c r="Q7424" s="60" t="s">
        <v>7012</v>
      </c>
      <c r="R7424" s="60">
        <v>639</v>
      </c>
      <c r="S7424" s="62">
        <v>31</v>
      </c>
      <c r="U7424" s="54" t="s">
        <v>15</v>
      </c>
      <c r="V7424" s="50" t="s">
        <v>20</v>
      </c>
      <c r="X7424" s="48"/>
    </row>
    <row r="7425" spans="1:24" s="60" customFormat="1" x14ac:dyDescent="0.2">
      <c r="A7425" s="60">
        <v>33</v>
      </c>
      <c r="B7425" s="61" t="s">
        <v>4658</v>
      </c>
      <c r="C7425" s="61">
        <v>3301</v>
      </c>
      <c r="D7425" s="61" t="s">
        <v>6490</v>
      </c>
      <c r="G7425" s="62"/>
      <c r="J7425" s="51" t="s">
        <v>20</v>
      </c>
      <c r="M7425" s="62"/>
      <c r="P7425" s="51" t="s">
        <v>20</v>
      </c>
      <c r="Q7425" s="60" t="s">
        <v>7013</v>
      </c>
      <c r="R7425" s="60">
        <v>640</v>
      </c>
      <c r="S7425" s="62">
        <v>33</v>
      </c>
      <c r="U7425" s="54" t="s">
        <v>15</v>
      </c>
      <c r="V7425" s="50" t="s">
        <v>20</v>
      </c>
      <c r="X7425" s="48"/>
    </row>
    <row r="7426" spans="1:24" s="60" customFormat="1" x14ac:dyDescent="0.2">
      <c r="A7426" s="60">
        <v>33</v>
      </c>
      <c r="B7426" s="61" t="s">
        <v>4658</v>
      </c>
      <c r="C7426" s="61">
        <v>3301</v>
      </c>
      <c r="D7426" s="61" t="s">
        <v>6490</v>
      </c>
      <c r="G7426" s="62"/>
      <c r="J7426" s="51" t="s">
        <v>20</v>
      </c>
      <c r="M7426" s="62"/>
      <c r="P7426" s="51" t="s">
        <v>20</v>
      </c>
      <c r="Q7426" s="60" t="s">
        <v>7014</v>
      </c>
      <c r="R7426" s="60">
        <v>641</v>
      </c>
      <c r="S7426" s="62">
        <v>30</v>
      </c>
      <c r="U7426" s="54" t="s">
        <v>15</v>
      </c>
      <c r="V7426" s="50" t="s">
        <v>20</v>
      </c>
      <c r="X7426" s="48"/>
    </row>
    <row r="7427" spans="1:24" s="60" customFormat="1" x14ac:dyDescent="0.2">
      <c r="A7427" s="60">
        <v>33</v>
      </c>
      <c r="B7427" s="61" t="s">
        <v>4658</v>
      </c>
      <c r="C7427" s="61">
        <v>3301</v>
      </c>
      <c r="D7427" s="61" t="s">
        <v>6490</v>
      </c>
      <c r="G7427" s="62"/>
      <c r="J7427" s="51" t="s">
        <v>20</v>
      </c>
      <c r="M7427" s="62"/>
      <c r="P7427" s="51" t="s">
        <v>20</v>
      </c>
      <c r="Q7427" s="60" t="s">
        <v>7015</v>
      </c>
      <c r="R7427" s="60">
        <v>642</v>
      </c>
      <c r="S7427" s="62">
        <v>35</v>
      </c>
      <c r="U7427" s="54" t="s">
        <v>15</v>
      </c>
      <c r="V7427" s="50" t="s">
        <v>20</v>
      </c>
      <c r="X7427" s="48"/>
    </row>
    <row r="7428" spans="1:24" s="60" customFormat="1" x14ac:dyDescent="0.2">
      <c r="A7428" s="60">
        <v>33</v>
      </c>
      <c r="B7428" s="61" t="s">
        <v>4658</v>
      </c>
      <c r="C7428" s="61">
        <v>3301</v>
      </c>
      <c r="D7428" s="61" t="s">
        <v>6490</v>
      </c>
      <c r="G7428" s="62"/>
      <c r="J7428" s="51" t="s">
        <v>20</v>
      </c>
      <c r="M7428" s="62"/>
      <c r="P7428" s="51" t="s">
        <v>20</v>
      </c>
      <c r="Q7428" s="60" t="s">
        <v>3844</v>
      </c>
      <c r="R7428" s="60">
        <v>643</v>
      </c>
      <c r="S7428" s="62">
        <v>18</v>
      </c>
      <c r="U7428" s="54" t="s">
        <v>15</v>
      </c>
      <c r="V7428" s="50" t="s">
        <v>20</v>
      </c>
      <c r="X7428" s="48"/>
    </row>
    <row r="7429" spans="1:24" s="60" customFormat="1" x14ac:dyDescent="0.2">
      <c r="A7429" s="60">
        <v>33</v>
      </c>
      <c r="B7429" s="61" t="s">
        <v>4658</v>
      </c>
      <c r="C7429" s="61">
        <v>3301</v>
      </c>
      <c r="D7429" s="61" t="s">
        <v>6490</v>
      </c>
      <c r="G7429" s="62"/>
      <c r="J7429" s="51" t="s">
        <v>20</v>
      </c>
      <c r="M7429" s="62"/>
      <c r="P7429" s="51" t="s">
        <v>20</v>
      </c>
      <c r="Q7429" s="60" t="s">
        <v>3845</v>
      </c>
      <c r="R7429" s="60">
        <v>644</v>
      </c>
      <c r="S7429" s="62">
        <v>11</v>
      </c>
      <c r="U7429" s="54" t="s">
        <v>15</v>
      </c>
      <c r="V7429" s="50" t="s">
        <v>20</v>
      </c>
      <c r="X7429" s="48"/>
    </row>
    <row r="7430" spans="1:24" s="60" customFormat="1" x14ac:dyDescent="0.2">
      <c r="A7430" s="60">
        <v>33</v>
      </c>
      <c r="B7430" s="61" t="s">
        <v>4658</v>
      </c>
      <c r="C7430" s="61">
        <v>3301</v>
      </c>
      <c r="D7430" s="61" t="s">
        <v>6490</v>
      </c>
      <c r="G7430" s="62"/>
      <c r="J7430" s="51" t="s">
        <v>20</v>
      </c>
      <c r="M7430" s="62"/>
      <c r="P7430" s="51" t="s">
        <v>20</v>
      </c>
      <c r="Q7430" s="60" t="s">
        <v>3847</v>
      </c>
      <c r="R7430" s="60">
        <v>645</v>
      </c>
      <c r="S7430" s="62">
        <v>4</v>
      </c>
      <c r="U7430" s="54" t="s">
        <v>15</v>
      </c>
      <c r="V7430" s="50" t="s">
        <v>20</v>
      </c>
      <c r="X7430" s="48"/>
    </row>
    <row r="7431" spans="1:24" s="60" customFormat="1" x14ac:dyDescent="0.2">
      <c r="A7431" s="60">
        <v>33</v>
      </c>
      <c r="B7431" s="61" t="s">
        <v>4658</v>
      </c>
      <c r="C7431" s="61">
        <v>3301</v>
      </c>
      <c r="D7431" s="61" t="s">
        <v>6490</v>
      </c>
      <c r="G7431" s="62"/>
      <c r="J7431" s="51" t="s">
        <v>20</v>
      </c>
      <c r="M7431" s="62"/>
      <c r="P7431" s="51" t="s">
        <v>20</v>
      </c>
      <c r="Q7431" s="60" t="s">
        <v>6948</v>
      </c>
      <c r="R7431" s="60">
        <v>646</v>
      </c>
      <c r="S7431" s="62">
        <v>12</v>
      </c>
      <c r="U7431" s="54" t="s">
        <v>15</v>
      </c>
      <c r="V7431" s="50" t="s">
        <v>20</v>
      </c>
      <c r="X7431" s="48"/>
    </row>
    <row r="7432" spans="1:24" s="60" customFormat="1" x14ac:dyDescent="0.2">
      <c r="A7432" s="60">
        <v>33</v>
      </c>
      <c r="B7432" s="61" t="s">
        <v>4658</v>
      </c>
      <c r="C7432" s="61">
        <v>3301</v>
      </c>
      <c r="D7432" s="61" t="s">
        <v>6490</v>
      </c>
      <c r="G7432" s="62"/>
      <c r="J7432" s="51" t="s">
        <v>20</v>
      </c>
      <c r="M7432" s="62"/>
      <c r="P7432" s="51" t="s">
        <v>20</v>
      </c>
      <c r="Q7432" s="60" t="s">
        <v>6583</v>
      </c>
      <c r="R7432" s="60">
        <v>647</v>
      </c>
      <c r="S7432" s="62">
        <v>10</v>
      </c>
      <c r="U7432" s="54" t="s">
        <v>15</v>
      </c>
      <c r="V7432" s="50" t="s">
        <v>20</v>
      </c>
      <c r="X7432" s="48"/>
    </row>
    <row r="7433" spans="1:24" s="60" customFormat="1" x14ac:dyDescent="0.2">
      <c r="A7433" s="60">
        <v>33</v>
      </c>
      <c r="B7433" s="61" t="s">
        <v>4658</v>
      </c>
      <c r="C7433" s="61">
        <v>3301</v>
      </c>
      <c r="D7433" s="61" t="s">
        <v>6490</v>
      </c>
      <c r="G7433" s="62"/>
      <c r="J7433" s="51" t="s">
        <v>20</v>
      </c>
      <c r="M7433" s="62"/>
      <c r="P7433" s="51" t="s">
        <v>20</v>
      </c>
      <c r="Q7433" s="60" t="s">
        <v>6586</v>
      </c>
      <c r="R7433" s="60">
        <v>648</v>
      </c>
      <c r="S7433" s="62">
        <v>10</v>
      </c>
      <c r="U7433" s="54" t="s">
        <v>15</v>
      </c>
      <c r="V7433" s="50" t="s">
        <v>20</v>
      </c>
      <c r="X7433" s="48"/>
    </row>
    <row r="7434" spans="1:24" s="60" customFormat="1" x14ac:dyDescent="0.2">
      <c r="A7434" s="60">
        <v>33</v>
      </c>
      <c r="B7434" s="61" t="s">
        <v>4658</v>
      </c>
      <c r="C7434" s="61">
        <v>3301</v>
      </c>
      <c r="D7434" s="61" t="s">
        <v>6490</v>
      </c>
      <c r="G7434" s="62"/>
      <c r="J7434" s="51" t="s">
        <v>20</v>
      </c>
      <c r="M7434" s="62"/>
      <c r="P7434" s="51" t="s">
        <v>20</v>
      </c>
      <c r="Q7434" s="60" t="s">
        <v>7016</v>
      </c>
      <c r="R7434" s="60">
        <v>649</v>
      </c>
      <c r="S7434" s="62">
        <v>15</v>
      </c>
      <c r="U7434" s="54" t="s">
        <v>15</v>
      </c>
      <c r="V7434" s="50" t="s">
        <v>20</v>
      </c>
      <c r="X7434" s="48"/>
    </row>
    <row r="7435" spans="1:24" s="60" customFormat="1" x14ac:dyDescent="0.2">
      <c r="A7435" s="60">
        <v>33</v>
      </c>
      <c r="B7435" s="61" t="s">
        <v>4658</v>
      </c>
      <c r="C7435" s="61">
        <v>3301</v>
      </c>
      <c r="D7435" s="61" t="s">
        <v>6490</v>
      </c>
      <c r="G7435" s="62"/>
      <c r="J7435" s="51" t="s">
        <v>20</v>
      </c>
      <c r="M7435" s="62"/>
      <c r="P7435" s="51" t="s">
        <v>20</v>
      </c>
      <c r="Q7435" s="60" t="s">
        <v>6594</v>
      </c>
      <c r="R7435" s="60">
        <v>650</v>
      </c>
      <c r="S7435" s="62">
        <v>84</v>
      </c>
      <c r="U7435" s="54" t="s">
        <v>15</v>
      </c>
      <c r="V7435" s="50" t="s">
        <v>20</v>
      </c>
      <c r="X7435" s="48"/>
    </row>
    <row r="7436" spans="1:24" s="60" customFormat="1" x14ac:dyDescent="0.2">
      <c r="A7436" s="60">
        <v>33</v>
      </c>
      <c r="B7436" s="61" t="s">
        <v>4658</v>
      </c>
      <c r="C7436" s="61">
        <v>3301</v>
      </c>
      <c r="D7436" s="61" t="s">
        <v>6490</v>
      </c>
      <c r="G7436" s="62"/>
      <c r="J7436" s="51" t="s">
        <v>20</v>
      </c>
      <c r="M7436" s="62"/>
      <c r="P7436" s="51" t="s">
        <v>20</v>
      </c>
      <c r="Q7436" s="60" t="s">
        <v>6602</v>
      </c>
      <c r="R7436" s="60">
        <v>651</v>
      </c>
      <c r="S7436" s="62">
        <v>9</v>
      </c>
      <c r="U7436" s="54" t="s">
        <v>15</v>
      </c>
      <c r="V7436" s="50" t="s">
        <v>20</v>
      </c>
      <c r="X7436" s="48"/>
    </row>
    <row r="7437" spans="1:24" s="60" customFormat="1" x14ac:dyDescent="0.2">
      <c r="A7437" s="60">
        <v>33</v>
      </c>
      <c r="B7437" s="61" t="s">
        <v>4658</v>
      </c>
      <c r="C7437" s="61">
        <v>3301</v>
      </c>
      <c r="D7437" s="61" t="s">
        <v>6490</v>
      </c>
      <c r="G7437" s="62"/>
      <c r="J7437" s="51" t="s">
        <v>20</v>
      </c>
      <c r="M7437" s="62"/>
      <c r="P7437" s="51" t="s">
        <v>20</v>
      </c>
      <c r="Q7437" s="60" t="s">
        <v>2979</v>
      </c>
      <c r="R7437" s="60">
        <v>652</v>
      </c>
      <c r="S7437" s="62">
        <v>40</v>
      </c>
      <c r="U7437" s="54" t="s">
        <v>15</v>
      </c>
      <c r="V7437" s="50" t="s">
        <v>20</v>
      </c>
      <c r="X7437" s="48"/>
    </row>
    <row r="7438" spans="1:24" s="60" customFormat="1" x14ac:dyDescent="0.2">
      <c r="A7438" s="60">
        <v>33</v>
      </c>
      <c r="B7438" s="61" t="s">
        <v>4658</v>
      </c>
      <c r="C7438" s="61">
        <v>3301</v>
      </c>
      <c r="D7438" s="61" t="s">
        <v>6490</v>
      </c>
      <c r="G7438" s="62"/>
      <c r="J7438" s="51" t="s">
        <v>20</v>
      </c>
      <c r="M7438" s="62"/>
      <c r="P7438" s="51" t="s">
        <v>20</v>
      </c>
      <c r="Q7438" s="60" t="s">
        <v>7017</v>
      </c>
      <c r="R7438" s="60">
        <v>653</v>
      </c>
      <c r="S7438" s="62">
        <v>35</v>
      </c>
      <c r="U7438" s="54" t="s">
        <v>15</v>
      </c>
      <c r="V7438" s="50" t="s">
        <v>20</v>
      </c>
      <c r="X7438" s="48"/>
    </row>
    <row r="7439" spans="1:24" s="60" customFormat="1" x14ac:dyDescent="0.2">
      <c r="A7439" s="60">
        <v>33</v>
      </c>
      <c r="B7439" s="61" t="s">
        <v>4658</v>
      </c>
      <c r="C7439" s="61">
        <v>3301</v>
      </c>
      <c r="D7439" s="61" t="s">
        <v>6490</v>
      </c>
      <c r="G7439" s="62"/>
      <c r="J7439" s="51" t="s">
        <v>20</v>
      </c>
      <c r="M7439" s="62"/>
      <c r="P7439" s="51" t="s">
        <v>20</v>
      </c>
      <c r="Q7439" s="60" t="s">
        <v>2982</v>
      </c>
      <c r="R7439" s="60">
        <v>654</v>
      </c>
      <c r="S7439" s="62">
        <v>30</v>
      </c>
      <c r="U7439" s="54" t="s">
        <v>15</v>
      </c>
      <c r="V7439" s="50" t="s">
        <v>20</v>
      </c>
      <c r="X7439" s="48"/>
    </row>
    <row r="7440" spans="1:24" s="60" customFormat="1" x14ac:dyDescent="0.2">
      <c r="A7440" s="60">
        <v>33</v>
      </c>
      <c r="B7440" s="61" t="s">
        <v>4658</v>
      </c>
      <c r="C7440" s="61">
        <v>3301</v>
      </c>
      <c r="D7440" s="61" t="s">
        <v>6490</v>
      </c>
      <c r="G7440" s="62"/>
      <c r="J7440" s="51" t="s">
        <v>20</v>
      </c>
      <c r="M7440" s="62"/>
      <c r="P7440" s="51" t="s">
        <v>20</v>
      </c>
      <c r="Q7440" s="60" t="s">
        <v>3593</v>
      </c>
      <c r="R7440" s="60">
        <v>655</v>
      </c>
      <c r="S7440" s="62">
        <v>33</v>
      </c>
      <c r="U7440" s="54" t="s">
        <v>15</v>
      </c>
      <c r="V7440" s="50" t="s">
        <v>20</v>
      </c>
      <c r="X7440" s="48"/>
    </row>
    <row r="7441" spans="1:24" s="60" customFormat="1" x14ac:dyDescent="0.2">
      <c r="A7441" s="60">
        <v>33</v>
      </c>
      <c r="B7441" s="61" t="s">
        <v>4658</v>
      </c>
      <c r="C7441" s="61">
        <v>3301</v>
      </c>
      <c r="D7441" s="61" t="s">
        <v>6490</v>
      </c>
      <c r="G7441" s="62"/>
      <c r="J7441" s="51" t="s">
        <v>20</v>
      </c>
      <c r="M7441" s="62"/>
      <c r="P7441" s="51" t="s">
        <v>20</v>
      </c>
      <c r="Q7441" s="60" t="s">
        <v>6635</v>
      </c>
      <c r="R7441" s="60">
        <v>656</v>
      </c>
      <c r="S7441" s="62">
        <v>25</v>
      </c>
      <c r="U7441" s="54" t="s">
        <v>15</v>
      </c>
      <c r="V7441" s="50" t="s">
        <v>20</v>
      </c>
      <c r="X7441" s="48"/>
    </row>
    <row r="7442" spans="1:24" s="60" customFormat="1" x14ac:dyDescent="0.2">
      <c r="A7442" s="60">
        <v>33</v>
      </c>
      <c r="B7442" s="61" t="s">
        <v>4658</v>
      </c>
      <c r="C7442" s="61">
        <v>3301</v>
      </c>
      <c r="D7442" s="61" t="s">
        <v>6490</v>
      </c>
      <c r="G7442" s="62"/>
      <c r="J7442" s="51" t="s">
        <v>20</v>
      </c>
      <c r="M7442" s="62"/>
      <c r="P7442" s="51" t="s">
        <v>20</v>
      </c>
      <c r="Q7442" s="60" t="s">
        <v>7018</v>
      </c>
      <c r="R7442" s="60">
        <v>657</v>
      </c>
      <c r="S7442" s="62">
        <v>25</v>
      </c>
      <c r="U7442" s="54" t="s">
        <v>15</v>
      </c>
      <c r="V7442" s="50" t="s">
        <v>20</v>
      </c>
      <c r="X7442" s="48"/>
    </row>
    <row r="7443" spans="1:24" s="60" customFormat="1" x14ac:dyDescent="0.2">
      <c r="A7443" s="60">
        <v>33</v>
      </c>
      <c r="B7443" s="61" t="s">
        <v>4658</v>
      </c>
      <c r="C7443" s="61">
        <v>3301</v>
      </c>
      <c r="D7443" s="61" t="s">
        <v>6490</v>
      </c>
      <c r="G7443" s="62"/>
      <c r="J7443" s="51" t="s">
        <v>20</v>
      </c>
      <c r="M7443" s="62"/>
      <c r="P7443" s="51" t="s">
        <v>20</v>
      </c>
      <c r="Q7443" s="60" t="s">
        <v>6649</v>
      </c>
      <c r="R7443" s="60">
        <v>658</v>
      </c>
      <c r="S7443" s="62">
        <v>3</v>
      </c>
      <c r="U7443" s="54" t="s">
        <v>15</v>
      </c>
      <c r="V7443" s="50" t="s">
        <v>20</v>
      </c>
      <c r="X7443" s="48"/>
    </row>
    <row r="7444" spans="1:24" s="60" customFormat="1" x14ac:dyDescent="0.2">
      <c r="A7444" s="60">
        <v>33</v>
      </c>
      <c r="B7444" s="61" t="s">
        <v>4658</v>
      </c>
      <c r="C7444" s="61">
        <v>3301</v>
      </c>
      <c r="D7444" s="61" t="s">
        <v>6490</v>
      </c>
      <c r="G7444" s="62"/>
      <c r="J7444" s="51" t="s">
        <v>20</v>
      </c>
      <c r="M7444" s="62"/>
      <c r="P7444" s="51" t="s">
        <v>20</v>
      </c>
      <c r="Q7444" s="60" t="s">
        <v>7019</v>
      </c>
      <c r="R7444" s="60">
        <v>659</v>
      </c>
      <c r="S7444" s="62">
        <v>17</v>
      </c>
      <c r="U7444" s="54" t="s">
        <v>15</v>
      </c>
      <c r="V7444" s="50" t="s">
        <v>20</v>
      </c>
      <c r="X7444" s="48"/>
    </row>
    <row r="7445" spans="1:24" s="60" customFormat="1" x14ac:dyDescent="0.2">
      <c r="A7445" s="60">
        <v>33</v>
      </c>
      <c r="B7445" s="61" t="s">
        <v>4658</v>
      </c>
      <c r="C7445" s="61">
        <v>3301</v>
      </c>
      <c r="D7445" s="61" t="s">
        <v>6490</v>
      </c>
      <c r="G7445" s="62"/>
      <c r="J7445" s="51" t="s">
        <v>20</v>
      </c>
      <c r="M7445" s="62"/>
      <c r="P7445" s="51" t="s">
        <v>20</v>
      </c>
      <c r="Q7445" s="60" t="s">
        <v>3203</v>
      </c>
      <c r="R7445" s="60">
        <v>660</v>
      </c>
      <c r="S7445" s="62">
        <v>14</v>
      </c>
      <c r="U7445" s="54" t="s">
        <v>15</v>
      </c>
      <c r="V7445" s="50" t="s">
        <v>20</v>
      </c>
      <c r="X7445" s="48"/>
    </row>
    <row r="7446" spans="1:24" s="60" customFormat="1" x14ac:dyDescent="0.2">
      <c r="A7446" s="60">
        <v>33</v>
      </c>
      <c r="B7446" s="61" t="s">
        <v>4658</v>
      </c>
      <c r="C7446" s="61">
        <v>3301</v>
      </c>
      <c r="D7446" s="61" t="s">
        <v>6490</v>
      </c>
      <c r="G7446" s="62"/>
      <c r="J7446" s="51" t="s">
        <v>20</v>
      </c>
      <c r="M7446" s="62"/>
      <c r="P7446" s="51" t="s">
        <v>20</v>
      </c>
      <c r="Q7446" s="60" t="s">
        <v>7020</v>
      </c>
      <c r="R7446" s="60">
        <v>661</v>
      </c>
      <c r="S7446" s="62">
        <v>27</v>
      </c>
      <c r="U7446" s="54" t="s">
        <v>15</v>
      </c>
      <c r="V7446" s="50" t="s">
        <v>20</v>
      </c>
      <c r="X7446" s="48"/>
    </row>
    <row r="7447" spans="1:24" s="60" customFormat="1" x14ac:dyDescent="0.2">
      <c r="A7447" s="60">
        <v>33</v>
      </c>
      <c r="B7447" s="61" t="s">
        <v>4658</v>
      </c>
      <c r="C7447" s="61">
        <v>3301</v>
      </c>
      <c r="D7447" s="61" t="s">
        <v>6490</v>
      </c>
      <c r="G7447" s="62"/>
      <c r="J7447" s="51" t="s">
        <v>20</v>
      </c>
      <c r="M7447" s="62"/>
      <c r="P7447" s="51" t="s">
        <v>20</v>
      </c>
      <c r="Q7447" s="60" t="s">
        <v>7021</v>
      </c>
      <c r="R7447" s="60">
        <v>662</v>
      </c>
      <c r="S7447" s="62">
        <v>7</v>
      </c>
      <c r="U7447" s="54" t="s">
        <v>15</v>
      </c>
      <c r="V7447" s="50" t="s">
        <v>20</v>
      </c>
      <c r="X7447" s="48"/>
    </row>
    <row r="7448" spans="1:24" s="60" customFormat="1" x14ac:dyDescent="0.2">
      <c r="A7448" s="60">
        <v>33</v>
      </c>
      <c r="B7448" s="61" t="s">
        <v>4658</v>
      </c>
      <c r="C7448" s="61">
        <v>3301</v>
      </c>
      <c r="D7448" s="61" t="s">
        <v>6490</v>
      </c>
      <c r="G7448" s="62"/>
      <c r="J7448" s="51" t="s">
        <v>20</v>
      </c>
      <c r="M7448" s="62"/>
      <c r="P7448" s="51" t="s">
        <v>20</v>
      </c>
      <c r="Q7448" s="60" t="s">
        <v>7022</v>
      </c>
      <c r="R7448" s="60">
        <v>663</v>
      </c>
      <c r="S7448" s="62">
        <v>38</v>
      </c>
      <c r="U7448" s="54" t="s">
        <v>15</v>
      </c>
      <c r="V7448" s="50" t="s">
        <v>20</v>
      </c>
      <c r="X7448" s="48"/>
    </row>
    <row r="7449" spans="1:24" s="60" customFormat="1" x14ac:dyDescent="0.2">
      <c r="A7449" s="60">
        <v>33</v>
      </c>
      <c r="B7449" s="61" t="s">
        <v>4658</v>
      </c>
      <c r="C7449" s="61">
        <v>3301</v>
      </c>
      <c r="D7449" s="61" t="s">
        <v>6490</v>
      </c>
      <c r="G7449" s="62"/>
      <c r="J7449" s="51" t="s">
        <v>20</v>
      </c>
      <c r="M7449" s="62"/>
      <c r="P7449" s="51" t="s">
        <v>20</v>
      </c>
      <c r="Q7449" s="60" t="s">
        <v>7023</v>
      </c>
      <c r="R7449" s="60">
        <v>664</v>
      </c>
      <c r="S7449" s="62">
        <v>33</v>
      </c>
      <c r="U7449" s="54" t="s">
        <v>15</v>
      </c>
      <c r="V7449" s="50" t="s">
        <v>20</v>
      </c>
      <c r="X7449" s="48"/>
    </row>
    <row r="7450" spans="1:24" s="60" customFormat="1" x14ac:dyDescent="0.2">
      <c r="A7450" s="60">
        <v>33</v>
      </c>
      <c r="B7450" s="61" t="s">
        <v>4658</v>
      </c>
      <c r="C7450" s="61">
        <v>3301</v>
      </c>
      <c r="D7450" s="61" t="s">
        <v>6490</v>
      </c>
      <c r="G7450" s="62"/>
      <c r="J7450" s="51" t="s">
        <v>20</v>
      </c>
      <c r="M7450" s="62"/>
      <c r="P7450" s="51" t="s">
        <v>20</v>
      </c>
      <c r="Q7450" s="60" t="s">
        <v>7024</v>
      </c>
      <c r="R7450" s="60">
        <v>665</v>
      </c>
      <c r="S7450" s="62">
        <v>17</v>
      </c>
      <c r="U7450" s="54" t="s">
        <v>15</v>
      </c>
      <c r="V7450" s="50" t="s">
        <v>20</v>
      </c>
      <c r="X7450" s="48"/>
    </row>
    <row r="7451" spans="1:24" s="60" customFormat="1" x14ac:dyDescent="0.2">
      <c r="A7451" s="60">
        <v>33</v>
      </c>
      <c r="B7451" s="61" t="s">
        <v>4658</v>
      </c>
      <c r="C7451" s="61">
        <v>3301</v>
      </c>
      <c r="D7451" s="61" t="s">
        <v>6490</v>
      </c>
      <c r="G7451" s="62"/>
      <c r="J7451" s="51" t="s">
        <v>20</v>
      </c>
      <c r="M7451" s="62"/>
      <c r="P7451" s="51" t="s">
        <v>20</v>
      </c>
      <c r="Q7451" s="60" t="s">
        <v>7025</v>
      </c>
      <c r="R7451" s="60">
        <v>666</v>
      </c>
      <c r="S7451" s="62">
        <v>30</v>
      </c>
      <c r="U7451" s="54" t="s">
        <v>15</v>
      </c>
      <c r="V7451" s="50" t="s">
        <v>20</v>
      </c>
      <c r="X7451" s="48"/>
    </row>
    <row r="7452" spans="1:24" s="60" customFormat="1" x14ac:dyDescent="0.2">
      <c r="A7452" s="60">
        <v>33</v>
      </c>
      <c r="B7452" s="61" t="s">
        <v>4658</v>
      </c>
      <c r="C7452" s="61">
        <v>3301</v>
      </c>
      <c r="D7452" s="61" t="s">
        <v>6490</v>
      </c>
      <c r="G7452" s="62"/>
      <c r="J7452" s="51" t="s">
        <v>20</v>
      </c>
      <c r="M7452" s="62"/>
      <c r="P7452" s="51" t="s">
        <v>20</v>
      </c>
      <c r="Q7452" s="60" t="s">
        <v>7025</v>
      </c>
      <c r="R7452" s="60">
        <v>667</v>
      </c>
      <c r="S7452" s="62">
        <v>30</v>
      </c>
      <c r="U7452" s="54" t="s">
        <v>15</v>
      </c>
      <c r="V7452" s="50" t="s">
        <v>20</v>
      </c>
      <c r="X7452" s="48"/>
    </row>
    <row r="7453" spans="1:24" s="60" customFormat="1" x14ac:dyDescent="0.2">
      <c r="A7453" s="60">
        <v>33</v>
      </c>
      <c r="B7453" s="61" t="s">
        <v>4658</v>
      </c>
      <c r="C7453" s="61">
        <v>3301</v>
      </c>
      <c r="D7453" s="61" t="s">
        <v>6490</v>
      </c>
      <c r="G7453" s="62"/>
      <c r="J7453" s="51" t="s">
        <v>20</v>
      </c>
      <c r="M7453" s="62"/>
      <c r="P7453" s="51" t="s">
        <v>20</v>
      </c>
      <c r="Q7453" s="60" t="s">
        <v>4088</v>
      </c>
      <c r="R7453" s="60">
        <v>668</v>
      </c>
      <c r="S7453" s="62">
        <v>15</v>
      </c>
      <c r="U7453" s="54" t="s">
        <v>15</v>
      </c>
      <c r="V7453" s="50"/>
      <c r="X7453" s="48"/>
    </row>
    <row r="7454" spans="1:24" s="60" customFormat="1" x14ac:dyDescent="0.2">
      <c r="A7454" s="60">
        <v>33</v>
      </c>
      <c r="B7454" s="61" t="s">
        <v>4658</v>
      </c>
      <c r="C7454" s="61">
        <v>3301</v>
      </c>
      <c r="D7454" s="61" t="s">
        <v>6490</v>
      </c>
      <c r="G7454" s="62"/>
      <c r="J7454" s="51" t="s">
        <v>20</v>
      </c>
      <c r="M7454" s="62"/>
      <c r="P7454" s="51" t="s">
        <v>20</v>
      </c>
      <c r="Q7454" s="60" t="s">
        <v>4089</v>
      </c>
      <c r="R7454" s="60">
        <v>669</v>
      </c>
      <c r="S7454" s="62">
        <v>4</v>
      </c>
      <c r="U7454" s="54" t="s">
        <v>15</v>
      </c>
      <c r="V7454" s="50" t="s">
        <v>20</v>
      </c>
      <c r="X7454" s="48"/>
    </row>
    <row r="7455" spans="1:24" s="60" customFormat="1" x14ac:dyDescent="0.2">
      <c r="A7455" s="60">
        <v>33</v>
      </c>
      <c r="B7455" s="61" t="s">
        <v>4658</v>
      </c>
      <c r="C7455" s="61">
        <v>3301</v>
      </c>
      <c r="D7455" s="61" t="s">
        <v>6490</v>
      </c>
      <c r="G7455" s="62"/>
      <c r="J7455" s="51" t="s">
        <v>20</v>
      </c>
      <c r="M7455" s="62"/>
      <c r="P7455" s="51" t="s">
        <v>20</v>
      </c>
      <c r="Q7455" s="60" t="s">
        <v>7026</v>
      </c>
      <c r="R7455" s="60">
        <v>670</v>
      </c>
      <c r="S7455" s="62">
        <v>15</v>
      </c>
      <c r="U7455" s="54" t="s">
        <v>15</v>
      </c>
      <c r="V7455" s="50" t="s">
        <v>20</v>
      </c>
      <c r="X7455" s="48"/>
    </row>
    <row r="7456" spans="1:24" s="60" customFormat="1" x14ac:dyDescent="0.2">
      <c r="A7456" s="60">
        <v>33</v>
      </c>
      <c r="B7456" s="61" t="s">
        <v>4658</v>
      </c>
      <c r="C7456" s="61">
        <v>3301</v>
      </c>
      <c r="D7456" s="61" t="s">
        <v>6490</v>
      </c>
      <c r="G7456" s="62"/>
      <c r="J7456" s="51" t="s">
        <v>20</v>
      </c>
      <c r="M7456" s="62"/>
      <c r="P7456" s="51" t="s">
        <v>20</v>
      </c>
      <c r="Q7456" s="60" t="s">
        <v>7027</v>
      </c>
      <c r="R7456" s="60">
        <v>671</v>
      </c>
      <c r="S7456" s="62">
        <v>10</v>
      </c>
      <c r="U7456" s="54" t="s">
        <v>15</v>
      </c>
      <c r="V7456" s="50" t="s">
        <v>20</v>
      </c>
      <c r="X7456" s="48"/>
    </row>
    <row r="7457" spans="1:24" s="60" customFormat="1" x14ac:dyDescent="0.2">
      <c r="A7457" s="60">
        <v>33</v>
      </c>
      <c r="B7457" s="61" t="s">
        <v>4658</v>
      </c>
      <c r="C7457" s="61">
        <v>3301</v>
      </c>
      <c r="D7457" s="61" t="s">
        <v>6490</v>
      </c>
      <c r="G7457" s="62"/>
      <c r="J7457" s="51" t="s">
        <v>20</v>
      </c>
      <c r="M7457" s="62"/>
      <c r="P7457" s="51" t="s">
        <v>20</v>
      </c>
      <c r="Q7457" s="60" t="s">
        <v>7028</v>
      </c>
      <c r="R7457" s="60">
        <v>672</v>
      </c>
      <c r="S7457" s="62">
        <v>25</v>
      </c>
      <c r="U7457" s="54" t="s">
        <v>15</v>
      </c>
      <c r="V7457" s="50" t="s">
        <v>20</v>
      </c>
      <c r="X7457" s="48"/>
    </row>
    <row r="7458" spans="1:24" s="60" customFormat="1" x14ac:dyDescent="0.2">
      <c r="A7458" s="60">
        <v>33</v>
      </c>
      <c r="B7458" s="61" t="s">
        <v>4658</v>
      </c>
      <c r="C7458" s="61">
        <v>3301</v>
      </c>
      <c r="D7458" s="61" t="s">
        <v>6490</v>
      </c>
      <c r="G7458" s="62"/>
      <c r="J7458" s="51" t="s">
        <v>20</v>
      </c>
      <c r="M7458" s="62"/>
      <c r="P7458" s="51" t="s">
        <v>20</v>
      </c>
      <c r="Q7458" s="60" t="s">
        <v>7029</v>
      </c>
      <c r="R7458" s="60">
        <v>673</v>
      </c>
      <c r="S7458" s="62">
        <v>60</v>
      </c>
      <c r="U7458" s="54" t="s">
        <v>15</v>
      </c>
      <c r="V7458" s="50" t="s">
        <v>20</v>
      </c>
      <c r="X7458" s="48"/>
    </row>
    <row r="7459" spans="1:24" s="60" customFormat="1" x14ac:dyDescent="0.2">
      <c r="A7459" s="60">
        <v>33</v>
      </c>
      <c r="B7459" s="61" t="s">
        <v>4658</v>
      </c>
      <c r="C7459" s="61">
        <v>3301</v>
      </c>
      <c r="D7459" s="61" t="s">
        <v>6490</v>
      </c>
      <c r="G7459" s="62"/>
      <c r="J7459" s="51" t="s">
        <v>20</v>
      </c>
      <c r="M7459" s="62"/>
      <c r="P7459" s="51" t="s">
        <v>20</v>
      </c>
      <c r="Q7459" s="60" t="s">
        <v>7030</v>
      </c>
      <c r="R7459" s="60">
        <v>674</v>
      </c>
      <c r="S7459" s="62">
        <v>8</v>
      </c>
      <c r="U7459" s="54" t="s">
        <v>15</v>
      </c>
      <c r="V7459" s="50" t="s">
        <v>20</v>
      </c>
      <c r="X7459" s="48"/>
    </row>
    <row r="7460" spans="1:24" s="60" customFormat="1" x14ac:dyDescent="0.2">
      <c r="A7460" s="60">
        <v>33</v>
      </c>
      <c r="B7460" s="61" t="s">
        <v>4658</v>
      </c>
      <c r="C7460" s="61">
        <v>3301</v>
      </c>
      <c r="D7460" s="61" t="s">
        <v>6490</v>
      </c>
      <c r="G7460" s="62"/>
      <c r="J7460" s="51" t="s">
        <v>20</v>
      </c>
      <c r="M7460" s="62"/>
      <c r="P7460" s="51" t="s">
        <v>20</v>
      </c>
      <c r="Q7460" s="60" t="s">
        <v>7031</v>
      </c>
      <c r="R7460" s="60">
        <v>675</v>
      </c>
      <c r="S7460" s="62">
        <v>17</v>
      </c>
      <c r="U7460" s="54" t="s">
        <v>15</v>
      </c>
      <c r="V7460" s="50" t="s">
        <v>20</v>
      </c>
      <c r="X7460" s="48"/>
    </row>
    <row r="7461" spans="1:24" s="60" customFormat="1" x14ac:dyDescent="0.2">
      <c r="A7461" s="60">
        <v>33</v>
      </c>
      <c r="B7461" s="61" t="s">
        <v>4658</v>
      </c>
      <c r="C7461" s="61">
        <v>3301</v>
      </c>
      <c r="D7461" s="61" t="s">
        <v>6490</v>
      </c>
      <c r="G7461" s="62"/>
      <c r="J7461" s="51" t="s">
        <v>20</v>
      </c>
      <c r="M7461" s="62"/>
      <c r="P7461" s="51" t="s">
        <v>20</v>
      </c>
      <c r="Q7461" s="60" t="s">
        <v>7032</v>
      </c>
      <c r="R7461" s="60">
        <v>676</v>
      </c>
      <c r="S7461" s="62">
        <v>20</v>
      </c>
      <c r="U7461" s="54" t="s">
        <v>15</v>
      </c>
      <c r="V7461" s="50" t="s">
        <v>20</v>
      </c>
      <c r="X7461" s="48"/>
    </row>
    <row r="7462" spans="1:24" s="60" customFormat="1" x14ac:dyDescent="0.2">
      <c r="A7462" s="60">
        <v>33</v>
      </c>
      <c r="B7462" s="61" t="s">
        <v>4658</v>
      </c>
      <c r="C7462" s="61">
        <v>3301</v>
      </c>
      <c r="D7462" s="61" t="s">
        <v>6490</v>
      </c>
      <c r="G7462" s="62"/>
      <c r="J7462" s="51" t="s">
        <v>20</v>
      </c>
      <c r="M7462" s="62"/>
      <c r="P7462" s="51" t="s">
        <v>20</v>
      </c>
      <c r="Q7462" s="60" t="s">
        <v>6782</v>
      </c>
      <c r="R7462" s="60">
        <v>677</v>
      </c>
      <c r="S7462" s="62">
        <v>36</v>
      </c>
      <c r="U7462" s="54" t="s">
        <v>15</v>
      </c>
      <c r="V7462" s="50" t="s">
        <v>20</v>
      </c>
      <c r="X7462" s="48"/>
    </row>
    <row r="7463" spans="1:24" s="60" customFormat="1" x14ac:dyDescent="0.2">
      <c r="A7463" s="60">
        <v>33</v>
      </c>
      <c r="B7463" s="61" t="s">
        <v>4658</v>
      </c>
      <c r="C7463" s="61">
        <v>3301</v>
      </c>
      <c r="D7463" s="61" t="s">
        <v>6490</v>
      </c>
      <c r="G7463" s="62"/>
      <c r="J7463" s="51" t="s">
        <v>20</v>
      </c>
      <c r="M7463" s="62"/>
      <c r="P7463" s="51" t="s">
        <v>20</v>
      </c>
      <c r="Q7463" s="60" t="s">
        <v>3032</v>
      </c>
      <c r="R7463" s="60">
        <v>678</v>
      </c>
      <c r="S7463" s="62">
        <v>12</v>
      </c>
      <c r="U7463" s="54" t="s">
        <v>15</v>
      </c>
      <c r="V7463" s="50" t="s">
        <v>20</v>
      </c>
      <c r="X7463" s="48"/>
    </row>
    <row r="7464" spans="1:24" s="60" customFormat="1" x14ac:dyDescent="0.2">
      <c r="A7464" s="60">
        <v>33</v>
      </c>
      <c r="B7464" s="61" t="s">
        <v>4658</v>
      </c>
      <c r="C7464" s="61">
        <v>3301</v>
      </c>
      <c r="D7464" s="61" t="s">
        <v>6490</v>
      </c>
      <c r="G7464" s="62"/>
      <c r="J7464" s="51" t="s">
        <v>20</v>
      </c>
      <c r="M7464" s="62"/>
      <c r="P7464" s="51" t="s">
        <v>20</v>
      </c>
      <c r="Q7464" s="60" t="s">
        <v>7033</v>
      </c>
      <c r="R7464" s="60">
        <v>679</v>
      </c>
      <c r="S7464" s="62">
        <v>15</v>
      </c>
      <c r="U7464" s="54" t="s">
        <v>15</v>
      </c>
      <c r="V7464" s="50" t="s">
        <v>20</v>
      </c>
      <c r="X7464" s="48"/>
    </row>
    <row r="7465" spans="1:24" s="60" customFormat="1" x14ac:dyDescent="0.2">
      <c r="A7465" s="60">
        <v>33</v>
      </c>
      <c r="B7465" s="61" t="s">
        <v>4658</v>
      </c>
      <c r="C7465" s="61">
        <v>3301</v>
      </c>
      <c r="D7465" s="61" t="s">
        <v>6490</v>
      </c>
      <c r="G7465" s="62"/>
      <c r="J7465" s="51" t="s">
        <v>20</v>
      </c>
      <c r="M7465" s="62"/>
      <c r="P7465" s="51" t="s">
        <v>20</v>
      </c>
      <c r="Q7465" s="60" t="s">
        <v>7034</v>
      </c>
      <c r="R7465" s="60">
        <v>680</v>
      </c>
      <c r="S7465" s="62">
        <v>25</v>
      </c>
      <c r="U7465" s="54" t="s">
        <v>15</v>
      </c>
      <c r="V7465" s="50" t="s">
        <v>20</v>
      </c>
      <c r="X7465" s="48"/>
    </row>
    <row r="7466" spans="1:24" s="60" customFormat="1" x14ac:dyDescent="0.2">
      <c r="A7466" s="60">
        <v>33</v>
      </c>
      <c r="B7466" s="61" t="s">
        <v>4658</v>
      </c>
      <c r="C7466" s="61">
        <v>3301</v>
      </c>
      <c r="D7466" s="61" t="s">
        <v>6490</v>
      </c>
      <c r="G7466" s="62"/>
      <c r="J7466" s="51" t="s">
        <v>20</v>
      </c>
      <c r="M7466" s="62"/>
      <c r="P7466" s="51" t="s">
        <v>20</v>
      </c>
      <c r="Q7466" s="60" t="s">
        <v>7035</v>
      </c>
      <c r="R7466" s="60">
        <v>681</v>
      </c>
      <c r="S7466" s="62">
        <v>25</v>
      </c>
      <c r="U7466" s="54" t="s">
        <v>15</v>
      </c>
      <c r="V7466" s="50" t="s">
        <v>20</v>
      </c>
      <c r="X7466" s="48"/>
    </row>
    <row r="7467" spans="1:24" s="60" customFormat="1" x14ac:dyDescent="0.2">
      <c r="A7467" s="60">
        <v>33</v>
      </c>
      <c r="B7467" s="61" t="s">
        <v>4658</v>
      </c>
      <c r="C7467" s="61">
        <v>3301</v>
      </c>
      <c r="D7467" s="61" t="s">
        <v>6490</v>
      </c>
      <c r="G7467" s="62"/>
      <c r="J7467" s="51" t="s">
        <v>20</v>
      </c>
      <c r="M7467" s="62"/>
      <c r="P7467" s="51" t="s">
        <v>20</v>
      </c>
      <c r="Q7467" s="60" t="s">
        <v>7036</v>
      </c>
      <c r="R7467" s="60">
        <v>682</v>
      </c>
      <c r="S7467" s="62">
        <v>6</v>
      </c>
      <c r="U7467" s="54" t="s">
        <v>15</v>
      </c>
      <c r="V7467" s="50" t="s">
        <v>20</v>
      </c>
      <c r="X7467" s="48"/>
    </row>
    <row r="7468" spans="1:24" s="60" customFormat="1" x14ac:dyDescent="0.2">
      <c r="A7468" s="60">
        <v>33</v>
      </c>
      <c r="B7468" s="61" t="s">
        <v>4658</v>
      </c>
      <c r="C7468" s="61">
        <v>3301</v>
      </c>
      <c r="D7468" s="61" t="s">
        <v>6490</v>
      </c>
      <c r="G7468" s="62"/>
      <c r="J7468" s="51" t="s">
        <v>20</v>
      </c>
      <c r="M7468" s="62"/>
      <c r="P7468" s="51" t="s">
        <v>20</v>
      </c>
      <c r="Q7468" s="60" t="s">
        <v>7037</v>
      </c>
      <c r="R7468" s="60">
        <v>683</v>
      </c>
      <c r="S7468" s="62">
        <v>35</v>
      </c>
      <c r="U7468" s="54" t="s">
        <v>15</v>
      </c>
      <c r="V7468" s="50" t="s">
        <v>20</v>
      </c>
      <c r="X7468" s="48"/>
    </row>
    <row r="7469" spans="1:24" s="60" customFormat="1" x14ac:dyDescent="0.2">
      <c r="A7469" s="60">
        <v>33</v>
      </c>
      <c r="B7469" s="61" t="s">
        <v>4658</v>
      </c>
      <c r="C7469" s="61">
        <v>3301</v>
      </c>
      <c r="D7469" s="61" t="s">
        <v>6490</v>
      </c>
      <c r="G7469" s="62"/>
      <c r="J7469" s="51" t="s">
        <v>20</v>
      </c>
      <c r="M7469" s="62"/>
      <c r="P7469" s="51" t="s">
        <v>20</v>
      </c>
      <c r="Q7469" s="60" t="s">
        <v>7038</v>
      </c>
      <c r="R7469" s="60">
        <v>684</v>
      </c>
      <c r="S7469" s="62">
        <v>32</v>
      </c>
      <c r="U7469" s="54" t="s">
        <v>15</v>
      </c>
      <c r="V7469" s="50" t="s">
        <v>20</v>
      </c>
      <c r="X7469" s="48"/>
    </row>
    <row r="7470" spans="1:24" s="60" customFormat="1" x14ac:dyDescent="0.2">
      <c r="A7470" s="60">
        <v>33</v>
      </c>
      <c r="B7470" s="61" t="s">
        <v>4658</v>
      </c>
      <c r="C7470" s="61">
        <v>3301</v>
      </c>
      <c r="D7470" s="61" t="s">
        <v>6490</v>
      </c>
      <c r="G7470" s="62"/>
      <c r="J7470" s="51" t="s">
        <v>20</v>
      </c>
      <c r="M7470" s="62"/>
      <c r="P7470" s="51" t="s">
        <v>20</v>
      </c>
      <c r="Q7470" s="60" t="s">
        <v>7039</v>
      </c>
      <c r="R7470" s="60">
        <v>685</v>
      </c>
      <c r="S7470" s="62">
        <v>13</v>
      </c>
      <c r="U7470" s="54" t="s">
        <v>15</v>
      </c>
      <c r="V7470" s="50" t="s">
        <v>20</v>
      </c>
      <c r="X7470" s="48"/>
    </row>
    <row r="7471" spans="1:24" s="60" customFormat="1" x14ac:dyDescent="0.2">
      <c r="A7471" s="60">
        <v>33</v>
      </c>
      <c r="B7471" s="61" t="s">
        <v>4658</v>
      </c>
      <c r="C7471" s="61">
        <v>3301</v>
      </c>
      <c r="D7471" s="61" t="s">
        <v>6490</v>
      </c>
      <c r="G7471" s="62"/>
      <c r="J7471" s="51" t="s">
        <v>20</v>
      </c>
      <c r="M7471" s="62"/>
      <c r="P7471" s="51" t="s">
        <v>20</v>
      </c>
      <c r="Q7471" s="60" t="s">
        <v>7040</v>
      </c>
      <c r="R7471" s="60">
        <v>686</v>
      </c>
      <c r="S7471" s="62">
        <v>11</v>
      </c>
      <c r="U7471" s="54" t="s">
        <v>15</v>
      </c>
      <c r="V7471" s="50" t="s">
        <v>20</v>
      </c>
      <c r="X7471" s="48"/>
    </row>
    <row r="7472" spans="1:24" s="60" customFormat="1" x14ac:dyDescent="0.2">
      <c r="A7472" s="60">
        <v>33</v>
      </c>
      <c r="B7472" s="61" t="s">
        <v>4658</v>
      </c>
      <c r="C7472" s="61">
        <v>3301</v>
      </c>
      <c r="D7472" s="61" t="s">
        <v>6490</v>
      </c>
      <c r="G7472" s="62"/>
      <c r="J7472" s="51" t="s">
        <v>20</v>
      </c>
      <c r="M7472" s="62"/>
      <c r="P7472" s="51" t="s">
        <v>20</v>
      </c>
      <c r="Q7472" s="60" t="s">
        <v>7041</v>
      </c>
      <c r="R7472" s="60">
        <v>687</v>
      </c>
      <c r="S7472" s="62">
        <v>20</v>
      </c>
      <c r="U7472" s="54" t="s">
        <v>15</v>
      </c>
      <c r="V7472" s="50" t="s">
        <v>20</v>
      </c>
      <c r="X7472" s="48"/>
    </row>
    <row r="7473" spans="1:24" s="60" customFormat="1" x14ac:dyDescent="0.2">
      <c r="A7473" s="60">
        <v>33</v>
      </c>
      <c r="B7473" s="61" t="s">
        <v>4658</v>
      </c>
      <c r="C7473" s="61">
        <v>3301</v>
      </c>
      <c r="D7473" s="61" t="s">
        <v>6490</v>
      </c>
      <c r="G7473" s="62"/>
      <c r="J7473" s="51" t="s">
        <v>20</v>
      </c>
      <c r="M7473" s="62"/>
      <c r="P7473" s="51" t="s">
        <v>20</v>
      </c>
      <c r="Q7473" s="60" t="s">
        <v>6848</v>
      </c>
      <c r="R7473" s="60">
        <v>688</v>
      </c>
      <c r="S7473" s="62">
        <v>15</v>
      </c>
      <c r="U7473" s="54" t="s">
        <v>15</v>
      </c>
      <c r="V7473" s="50" t="s">
        <v>20</v>
      </c>
      <c r="X7473" s="48"/>
    </row>
    <row r="7474" spans="1:24" s="60" customFormat="1" x14ac:dyDescent="0.2">
      <c r="A7474" s="60">
        <v>33</v>
      </c>
      <c r="B7474" s="61" t="s">
        <v>4658</v>
      </c>
      <c r="C7474" s="61">
        <v>3301</v>
      </c>
      <c r="D7474" s="61" t="s">
        <v>6490</v>
      </c>
      <c r="G7474" s="62"/>
      <c r="J7474" s="51" t="s">
        <v>20</v>
      </c>
      <c r="M7474" s="62"/>
      <c r="P7474" s="51" t="s">
        <v>20</v>
      </c>
      <c r="Q7474" s="60" t="s">
        <v>3796</v>
      </c>
      <c r="R7474" s="60">
        <v>689</v>
      </c>
      <c r="S7474" s="62">
        <v>15</v>
      </c>
      <c r="U7474" s="54" t="s">
        <v>15</v>
      </c>
      <c r="V7474" s="50" t="s">
        <v>20</v>
      </c>
      <c r="X7474" s="48"/>
    </row>
    <row r="7475" spans="1:24" s="60" customFormat="1" x14ac:dyDescent="0.2">
      <c r="A7475" s="60">
        <v>33</v>
      </c>
      <c r="B7475" s="61" t="s">
        <v>4658</v>
      </c>
      <c r="C7475" s="61">
        <v>3301</v>
      </c>
      <c r="D7475" s="61" t="s">
        <v>6490</v>
      </c>
      <c r="G7475" s="62"/>
      <c r="J7475" s="51" t="s">
        <v>20</v>
      </c>
      <c r="M7475" s="62"/>
      <c r="P7475" s="51" t="s">
        <v>20</v>
      </c>
      <c r="Q7475" s="60" t="s">
        <v>4413</v>
      </c>
      <c r="R7475" s="60">
        <v>690</v>
      </c>
      <c r="S7475" s="62">
        <v>15</v>
      </c>
      <c r="U7475" s="54" t="s">
        <v>15</v>
      </c>
      <c r="V7475" s="50" t="s">
        <v>20</v>
      </c>
      <c r="X7475" s="48"/>
    </row>
    <row r="7476" spans="1:24" s="60" customFormat="1" x14ac:dyDescent="0.2">
      <c r="A7476" s="60">
        <v>33</v>
      </c>
      <c r="B7476" s="61" t="s">
        <v>4658</v>
      </c>
      <c r="C7476" s="61">
        <v>3301</v>
      </c>
      <c r="D7476" s="61" t="s">
        <v>6490</v>
      </c>
      <c r="G7476" s="62"/>
      <c r="J7476" s="51" t="s">
        <v>20</v>
      </c>
      <c r="M7476" s="62"/>
      <c r="P7476" s="51" t="s">
        <v>20</v>
      </c>
      <c r="Q7476" s="60" t="s">
        <v>4607</v>
      </c>
      <c r="R7476" s="60">
        <v>691</v>
      </c>
      <c r="S7476" s="62">
        <v>25</v>
      </c>
      <c r="U7476" s="54" t="s">
        <v>15</v>
      </c>
      <c r="V7476" s="50" t="s">
        <v>20</v>
      </c>
      <c r="X7476" s="48"/>
    </row>
    <row r="7477" spans="1:24" s="60" customFormat="1" x14ac:dyDescent="0.2">
      <c r="A7477" s="60">
        <v>33</v>
      </c>
      <c r="B7477" s="61" t="s">
        <v>4658</v>
      </c>
      <c r="C7477" s="61">
        <v>3301</v>
      </c>
      <c r="D7477" s="61" t="s">
        <v>6490</v>
      </c>
      <c r="G7477" s="62"/>
      <c r="J7477" s="51" t="s">
        <v>20</v>
      </c>
      <c r="M7477" s="62"/>
      <c r="P7477" s="51" t="s">
        <v>20</v>
      </c>
      <c r="Q7477" s="60" t="s">
        <v>7042</v>
      </c>
      <c r="R7477" s="60">
        <v>692</v>
      </c>
      <c r="S7477" s="62">
        <v>15</v>
      </c>
      <c r="U7477" s="54" t="s">
        <v>15</v>
      </c>
      <c r="V7477" s="50" t="s">
        <v>20</v>
      </c>
      <c r="X7477" s="48"/>
    </row>
    <row r="7478" spans="1:24" s="60" customFormat="1" x14ac:dyDescent="0.2">
      <c r="A7478" s="60">
        <v>33</v>
      </c>
      <c r="B7478" s="61" t="s">
        <v>4658</v>
      </c>
      <c r="C7478" s="61">
        <v>3301</v>
      </c>
      <c r="D7478" s="61" t="s">
        <v>6490</v>
      </c>
      <c r="G7478" s="62"/>
      <c r="J7478" s="51" t="s">
        <v>20</v>
      </c>
      <c r="M7478" s="62"/>
      <c r="P7478" s="51" t="s">
        <v>20</v>
      </c>
      <c r="Q7478" s="60" t="s">
        <v>7043</v>
      </c>
      <c r="R7478" s="60">
        <v>693</v>
      </c>
      <c r="S7478" s="62">
        <v>41</v>
      </c>
      <c r="U7478" s="54" t="s">
        <v>15</v>
      </c>
      <c r="V7478" s="50" t="s">
        <v>20</v>
      </c>
      <c r="X7478" s="48"/>
    </row>
    <row r="7479" spans="1:24" s="60" customFormat="1" x14ac:dyDescent="0.2">
      <c r="A7479" s="60">
        <v>33</v>
      </c>
      <c r="B7479" s="61" t="s">
        <v>4658</v>
      </c>
      <c r="C7479" s="61">
        <v>3301</v>
      </c>
      <c r="D7479" s="61" t="s">
        <v>6490</v>
      </c>
      <c r="G7479" s="62"/>
      <c r="J7479" s="51" t="s">
        <v>20</v>
      </c>
      <c r="M7479" s="62"/>
      <c r="P7479" s="51" t="s">
        <v>20</v>
      </c>
      <c r="Q7479" s="60" t="s">
        <v>7044</v>
      </c>
      <c r="R7479" s="60">
        <v>694</v>
      </c>
      <c r="S7479" s="62">
        <v>33</v>
      </c>
      <c r="U7479" s="54" t="s">
        <v>15</v>
      </c>
      <c r="V7479" s="50" t="s">
        <v>20</v>
      </c>
      <c r="X7479" s="48"/>
    </row>
    <row r="7480" spans="1:24" s="60" customFormat="1" x14ac:dyDescent="0.2">
      <c r="A7480" s="60">
        <v>33</v>
      </c>
      <c r="B7480" s="61" t="s">
        <v>4658</v>
      </c>
      <c r="C7480" s="61">
        <v>3301</v>
      </c>
      <c r="D7480" s="61" t="s">
        <v>6490</v>
      </c>
      <c r="G7480" s="62"/>
      <c r="J7480" s="51" t="s">
        <v>20</v>
      </c>
      <c r="M7480" s="62"/>
      <c r="P7480" s="51" t="s">
        <v>20</v>
      </c>
      <c r="Q7480" s="60" t="s">
        <v>7045</v>
      </c>
      <c r="R7480" s="60">
        <v>695</v>
      </c>
      <c r="S7480" s="62">
        <v>32</v>
      </c>
      <c r="U7480" s="54" t="s">
        <v>15</v>
      </c>
      <c r="V7480" s="50" t="s">
        <v>20</v>
      </c>
      <c r="X7480" s="48"/>
    </row>
    <row r="7481" spans="1:24" s="60" customFormat="1" x14ac:dyDescent="0.2">
      <c r="A7481" s="60">
        <v>33</v>
      </c>
      <c r="B7481" s="61" t="s">
        <v>4658</v>
      </c>
      <c r="C7481" s="61">
        <v>3301</v>
      </c>
      <c r="D7481" s="61" t="s">
        <v>6490</v>
      </c>
      <c r="G7481" s="62"/>
      <c r="J7481" s="51" t="s">
        <v>20</v>
      </c>
      <c r="M7481" s="62"/>
      <c r="P7481" s="51" t="s">
        <v>20</v>
      </c>
      <c r="Q7481" s="60" t="s">
        <v>7046</v>
      </c>
      <c r="R7481" s="60">
        <v>696</v>
      </c>
      <c r="S7481" s="62">
        <v>30</v>
      </c>
      <c r="U7481" s="54" t="s">
        <v>15</v>
      </c>
      <c r="V7481" s="50" t="s">
        <v>20</v>
      </c>
      <c r="X7481" s="48"/>
    </row>
    <row r="7482" spans="1:24" s="60" customFormat="1" x14ac:dyDescent="0.2">
      <c r="A7482" s="60">
        <v>33</v>
      </c>
      <c r="B7482" s="61" t="s">
        <v>4658</v>
      </c>
      <c r="C7482" s="61">
        <v>3301</v>
      </c>
      <c r="D7482" s="61" t="s">
        <v>6490</v>
      </c>
      <c r="G7482" s="62"/>
      <c r="J7482" s="51" t="s">
        <v>20</v>
      </c>
      <c r="M7482" s="62"/>
      <c r="P7482" s="51" t="s">
        <v>20</v>
      </c>
      <c r="Q7482" s="60" t="s">
        <v>7047</v>
      </c>
      <c r="R7482" s="60">
        <v>697</v>
      </c>
      <c r="S7482" s="62">
        <v>25</v>
      </c>
      <c r="U7482" s="54" t="s">
        <v>15</v>
      </c>
      <c r="V7482" s="50" t="s">
        <v>20</v>
      </c>
      <c r="X7482" s="48"/>
    </row>
    <row r="7483" spans="1:24" s="60" customFormat="1" x14ac:dyDescent="0.2">
      <c r="A7483" s="60">
        <v>33</v>
      </c>
      <c r="B7483" s="61" t="s">
        <v>4658</v>
      </c>
      <c r="C7483" s="61">
        <v>3301</v>
      </c>
      <c r="D7483" s="61" t="s">
        <v>6490</v>
      </c>
      <c r="G7483" s="62"/>
      <c r="J7483" s="51" t="s">
        <v>20</v>
      </c>
      <c r="M7483" s="62"/>
      <c r="P7483" s="51" t="s">
        <v>20</v>
      </c>
      <c r="Q7483" s="60" t="s">
        <v>7048</v>
      </c>
      <c r="R7483" s="60">
        <v>698</v>
      </c>
      <c r="S7483" s="62">
        <v>30</v>
      </c>
      <c r="U7483" s="54" t="s">
        <v>15</v>
      </c>
      <c r="V7483" s="50" t="s">
        <v>20</v>
      </c>
      <c r="X7483" s="48"/>
    </row>
    <row r="7484" spans="1:24" s="60" customFormat="1" x14ac:dyDescent="0.2">
      <c r="A7484" s="60">
        <v>33</v>
      </c>
      <c r="B7484" s="61" t="s">
        <v>4658</v>
      </c>
      <c r="C7484" s="61">
        <v>3301</v>
      </c>
      <c r="D7484" s="61" t="s">
        <v>6490</v>
      </c>
      <c r="G7484" s="62"/>
      <c r="J7484" s="51" t="s">
        <v>20</v>
      </c>
      <c r="M7484" s="62"/>
      <c r="P7484" s="51" t="s">
        <v>20</v>
      </c>
      <c r="Q7484" s="60" t="s">
        <v>7049</v>
      </c>
      <c r="R7484" s="60">
        <v>699</v>
      </c>
      <c r="S7484" s="62">
        <v>32</v>
      </c>
      <c r="U7484" s="54" t="s">
        <v>15</v>
      </c>
      <c r="V7484" s="50" t="s">
        <v>20</v>
      </c>
      <c r="X7484" s="48"/>
    </row>
    <row r="7485" spans="1:24" s="60" customFormat="1" x14ac:dyDescent="0.2">
      <c r="A7485" s="60">
        <v>33</v>
      </c>
      <c r="B7485" s="61" t="s">
        <v>4658</v>
      </c>
      <c r="C7485" s="61">
        <v>3301</v>
      </c>
      <c r="D7485" s="61" t="s">
        <v>6490</v>
      </c>
      <c r="G7485" s="62"/>
      <c r="J7485" s="51" t="s">
        <v>20</v>
      </c>
      <c r="M7485" s="62"/>
      <c r="P7485" s="51" t="s">
        <v>20</v>
      </c>
      <c r="Q7485" s="60" t="s">
        <v>7050</v>
      </c>
      <c r="R7485" s="60">
        <v>700</v>
      </c>
      <c r="S7485" s="62">
        <v>31</v>
      </c>
      <c r="U7485" s="54" t="s">
        <v>15</v>
      </c>
      <c r="V7485" s="50" t="s">
        <v>20</v>
      </c>
      <c r="X7485" s="48"/>
    </row>
    <row r="7486" spans="1:24" s="60" customFormat="1" x14ac:dyDescent="0.2">
      <c r="A7486" s="60">
        <v>33</v>
      </c>
      <c r="B7486" s="61" t="s">
        <v>4658</v>
      </c>
      <c r="C7486" s="61">
        <v>3301</v>
      </c>
      <c r="D7486" s="61" t="s">
        <v>6490</v>
      </c>
      <c r="G7486" s="62"/>
      <c r="J7486" s="51" t="s">
        <v>20</v>
      </c>
      <c r="M7486" s="62"/>
      <c r="P7486" s="51" t="s">
        <v>20</v>
      </c>
      <c r="Q7486" s="60" t="s">
        <v>7051</v>
      </c>
      <c r="R7486" s="60">
        <v>701</v>
      </c>
      <c r="S7486" s="62">
        <v>65</v>
      </c>
      <c r="U7486" s="54" t="s">
        <v>15</v>
      </c>
      <c r="V7486" s="50" t="s">
        <v>20</v>
      </c>
      <c r="X7486" s="48"/>
    </row>
    <row r="7487" spans="1:24" s="60" customFormat="1" x14ac:dyDescent="0.2">
      <c r="A7487" s="60">
        <v>33</v>
      </c>
      <c r="B7487" s="61" t="s">
        <v>4658</v>
      </c>
      <c r="C7487" s="61">
        <v>3301</v>
      </c>
      <c r="D7487" s="61" t="s">
        <v>6490</v>
      </c>
      <c r="G7487" s="62"/>
      <c r="J7487" s="51" t="s">
        <v>20</v>
      </c>
      <c r="M7487" s="62"/>
      <c r="P7487" s="51" t="s">
        <v>20</v>
      </c>
      <c r="Q7487" s="60" t="s">
        <v>7052</v>
      </c>
      <c r="R7487" s="60">
        <v>702</v>
      </c>
      <c r="S7487" s="62">
        <v>25</v>
      </c>
      <c r="U7487" s="54" t="s">
        <v>15</v>
      </c>
      <c r="V7487" s="50" t="s">
        <v>20</v>
      </c>
      <c r="X7487" s="48"/>
    </row>
    <row r="7488" spans="1:24" s="60" customFormat="1" x14ac:dyDescent="0.2">
      <c r="A7488" s="60">
        <v>35</v>
      </c>
      <c r="B7488" s="61" t="s">
        <v>7053</v>
      </c>
      <c r="C7488" s="61">
        <v>3522</v>
      </c>
      <c r="D7488" s="61" t="s">
        <v>7054</v>
      </c>
      <c r="E7488" s="60" t="s">
        <v>7055</v>
      </c>
      <c r="F7488" s="50" t="s">
        <v>13</v>
      </c>
      <c r="G7488" s="62">
        <v>16688</v>
      </c>
      <c r="I7488" s="60" t="s">
        <v>15</v>
      </c>
      <c r="J7488" s="51"/>
      <c r="K7488" s="60" t="s">
        <v>7056</v>
      </c>
      <c r="L7488" s="60">
        <v>1</v>
      </c>
      <c r="M7488" s="62">
        <v>1733</v>
      </c>
      <c r="O7488" s="51" t="s">
        <v>15</v>
      </c>
      <c r="P7488" s="51"/>
      <c r="Q7488" s="60" t="s">
        <v>7057</v>
      </c>
      <c r="R7488" s="60">
        <v>1</v>
      </c>
      <c r="S7488" s="62">
        <v>420</v>
      </c>
      <c r="U7488" s="54" t="s">
        <v>15</v>
      </c>
      <c r="V7488" s="50" t="s">
        <v>16</v>
      </c>
      <c r="X7488" s="48"/>
    </row>
    <row r="7489" spans="1:24" s="60" customFormat="1" x14ac:dyDescent="0.2">
      <c r="A7489" s="60">
        <v>35</v>
      </c>
      <c r="B7489" s="61" t="s">
        <v>7053</v>
      </c>
      <c r="C7489" s="61">
        <v>3522</v>
      </c>
      <c r="D7489" s="61" t="s">
        <v>7054</v>
      </c>
      <c r="G7489" s="62"/>
      <c r="J7489" s="51" t="s">
        <v>20</v>
      </c>
      <c r="K7489" s="60" t="s">
        <v>7058</v>
      </c>
      <c r="L7489" s="60">
        <v>2</v>
      </c>
      <c r="M7489" s="62">
        <v>1347</v>
      </c>
      <c r="O7489" s="51" t="s">
        <v>15</v>
      </c>
      <c r="P7489" s="51" t="s">
        <v>16</v>
      </c>
      <c r="Q7489" s="60" t="s">
        <v>7059</v>
      </c>
      <c r="R7489" s="60">
        <v>2</v>
      </c>
      <c r="S7489" s="62">
        <v>614</v>
      </c>
      <c r="U7489" s="54" t="s">
        <v>15</v>
      </c>
      <c r="V7489" s="50" t="s">
        <v>16</v>
      </c>
      <c r="X7489" s="48"/>
    </row>
    <row r="7490" spans="1:24" s="60" customFormat="1" x14ac:dyDescent="0.2">
      <c r="A7490" s="60">
        <v>35</v>
      </c>
      <c r="B7490" s="61" t="s">
        <v>7053</v>
      </c>
      <c r="C7490" s="61">
        <v>3522</v>
      </c>
      <c r="D7490" s="61" t="s">
        <v>7054</v>
      </c>
      <c r="G7490" s="62"/>
      <c r="J7490" s="51" t="s">
        <v>20</v>
      </c>
      <c r="K7490" s="60" t="s">
        <v>7060</v>
      </c>
      <c r="L7490" s="60">
        <v>3</v>
      </c>
      <c r="M7490" s="62">
        <v>1144</v>
      </c>
      <c r="O7490" s="51" t="s">
        <v>15</v>
      </c>
      <c r="P7490" s="51"/>
      <c r="Q7490" s="60" t="s">
        <v>7061</v>
      </c>
      <c r="R7490" s="60">
        <v>3</v>
      </c>
      <c r="S7490" s="62">
        <v>161</v>
      </c>
      <c r="U7490" s="54" t="s">
        <v>15</v>
      </c>
      <c r="V7490" s="50" t="s">
        <v>20</v>
      </c>
      <c r="X7490" s="48"/>
    </row>
    <row r="7491" spans="1:24" s="60" customFormat="1" x14ac:dyDescent="0.2">
      <c r="A7491" s="60">
        <v>35</v>
      </c>
      <c r="B7491" s="61" t="s">
        <v>7053</v>
      </c>
      <c r="C7491" s="61">
        <v>3522</v>
      </c>
      <c r="D7491" s="61" t="s">
        <v>7054</v>
      </c>
      <c r="G7491" s="62"/>
      <c r="J7491" s="51" t="s">
        <v>20</v>
      </c>
      <c r="M7491" s="62"/>
      <c r="P7491" s="51" t="s">
        <v>20</v>
      </c>
      <c r="Q7491" s="60" t="s">
        <v>7062</v>
      </c>
      <c r="R7491" s="60">
        <v>4</v>
      </c>
      <c r="S7491" s="62">
        <v>36</v>
      </c>
      <c r="U7491" s="54" t="s">
        <v>15</v>
      </c>
      <c r="V7491" s="50" t="s">
        <v>20</v>
      </c>
      <c r="X7491" s="48"/>
    </row>
    <row r="7492" spans="1:24" s="60" customFormat="1" x14ac:dyDescent="0.2">
      <c r="A7492" s="60">
        <v>35</v>
      </c>
      <c r="B7492" s="61" t="s">
        <v>7053</v>
      </c>
      <c r="C7492" s="61">
        <v>3522</v>
      </c>
      <c r="D7492" s="61" t="s">
        <v>7054</v>
      </c>
      <c r="G7492" s="62"/>
      <c r="J7492" s="51" t="s">
        <v>20</v>
      </c>
      <c r="M7492" s="62"/>
      <c r="P7492" s="51" t="s">
        <v>20</v>
      </c>
      <c r="Q7492" s="60" t="s">
        <v>5154</v>
      </c>
      <c r="R7492" s="60">
        <v>5</v>
      </c>
      <c r="S7492" s="62">
        <v>165</v>
      </c>
      <c r="U7492" s="54" t="s">
        <v>15</v>
      </c>
      <c r="V7492" s="50" t="s">
        <v>20</v>
      </c>
      <c r="X7492" s="48"/>
    </row>
    <row r="7493" spans="1:24" s="60" customFormat="1" x14ac:dyDescent="0.2">
      <c r="A7493" s="60">
        <v>35</v>
      </c>
      <c r="B7493" s="61" t="s">
        <v>7053</v>
      </c>
      <c r="C7493" s="61">
        <v>3522</v>
      </c>
      <c r="D7493" s="61" t="s">
        <v>7054</v>
      </c>
      <c r="G7493" s="62"/>
      <c r="J7493" s="51" t="s">
        <v>20</v>
      </c>
      <c r="M7493" s="62"/>
      <c r="P7493" s="51" t="s">
        <v>20</v>
      </c>
      <c r="Q7493" s="60" t="s">
        <v>7063</v>
      </c>
      <c r="R7493" s="60">
        <v>6</v>
      </c>
      <c r="S7493" s="62">
        <v>30</v>
      </c>
      <c r="U7493" s="54" t="s">
        <v>15</v>
      </c>
      <c r="V7493" s="50" t="s">
        <v>20</v>
      </c>
      <c r="X7493" s="48"/>
    </row>
    <row r="7494" spans="1:24" s="60" customFormat="1" x14ac:dyDescent="0.2">
      <c r="A7494" s="60">
        <v>35</v>
      </c>
      <c r="B7494" s="61" t="s">
        <v>7053</v>
      </c>
      <c r="C7494" s="61">
        <v>3522</v>
      </c>
      <c r="D7494" s="61" t="s">
        <v>7054</v>
      </c>
      <c r="G7494" s="62"/>
      <c r="J7494" s="51" t="s">
        <v>20</v>
      </c>
      <c r="M7494" s="62"/>
      <c r="P7494" s="51" t="s">
        <v>20</v>
      </c>
      <c r="Q7494" s="60" t="s">
        <v>7064</v>
      </c>
      <c r="R7494" s="60">
        <v>7</v>
      </c>
      <c r="S7494" s="62">
        <v>316</v>
      </c>
      <c r="U7494" s="54" t="s">
        <v>15</v>
      </c>
      <c r="V7494" s="50" t="s">
        <v>16</v>
      </c>
      <c r="X7494" s="48"/>
    </row>
    <row r="7495" spans="1:24" s="60" customFormat="1" x14ac:dyDescent="0.2">
      <c r="A7495" s="60">
        <v>35</v>
      </c>
      <c r="B7495" s="61" t="s">
        <v>7053</v>
      </c>
      <c r="C7495" s="61">
        <v>3522</v>
      </c>
      <c r="D7495" s="61" t="s">
        <v>7054</v>
      </c>
      <c r="G7495" s="62"/>
      <c r="J7495" s="51" t="s">
        <v>20</v>
      </c>
      <c r="M7495" s="62"/>
      <c r="P7495" s="51" t="s">
        <v>20</v>
      </c>
      <c r="Q7495" s="60" t="s">
        <v>7065</v>
      </c>
      <c r="R7495" s="60">
        <v>8</v>
      </c>
      <c r="S7495" s="62">
        <v>40</v>
      </c>
      <c r="U7495" s="54" t="s">
        <v>15</v>
      </c>
      <c r="V7495" s="50" t="s">
        <v>20</v>
      </c>
      <c r="X7495" s="48"/>
    </row>
    <row r="7496" spans="1:24" s="60" customFormat="1" x14ac:dyDescent="0.2">
      <c r="A7496" s="60">
        <v>35</v>
      </c>
      <c r="B7496" s="61" t="s">
        <v>7053</v>
      </c>
      <c r="C7496" s="61">
        <v>3522</v>
      </c>
      <c r="D7496" s="61" t="s">
        <v>7054</v>
      </c>
      <c r="G7496" s="62"/>
      <c r="J7496" s="51" t="s">
        <v>20</v>
      </c>
      <c r="M7496" s="62"/>
      <c r="P7496" s="51" t="s">
        <v>20</v>
      </c>
      <c r="Q7496" s="60" t="s">
        <v>7066</v>
      </c>
      <c r="R7496" s="60">
        <v>9</v>
      </c>
      <c r="S7496" s="62">
        <v>34</v>
      </c>
      <c r="U7496" s="54" t="s">
        <v>15</v>
      </c>
      <c r="V7496" s="50" t="s">
        <v>20</v>
      </c>
      <c r="X7496" s="48"/>
    </row>
    <row r="7497" spans="1:24" s="60" customFormat="1" x14ac:dyDescent="0.2">
      <c r="A7497" s="60">
        <v>35</v>
      </c>
      <c r="B7497" s="61" t="s">
        <v>7053</v>
      </c>
      <c r="C7497" s="61">
        <v>3522</v>
      </c>
      <c r="D7497" s="61" t="s">
        <v>7054</v>
      </c>
      <c r="G7497" s="62"/>
      <c r="J7497" s="51" t="s">
        <v>20</v>
      </c>
      <c r="M7497" s="62"/>
      <c r="P7497" s="51" t="s">
        <v>20</v>
      </c>
      <c r="Q7497" s="60" t="s">
        <v>7067</v>
      </c>
      <c r="R7497" s="60">
        <v>10</v>
      </c>
      <c r="S7497" s="62">
        <v>110</v>
      </c>
      <c r="U7497" s="54" t="s">
        <v>15</v>
      </c>
      <c r="V7497" s="50" t="s">
        <v>20</v>
      </c>
      <c r="X7497" s="48"/>
    </row>
    <row r="7498" spans="1:24" s="60" customFormat="1" x14ac:dyDescent="0.2">
      <c r="A7498" s="60">
        <v>35</v>
      </c>
      <c r="B7498" s="61" t="s">
        <v>7053</v>
      </c>
      <c r="C7498" s="61">
        <v>3522</v>
      </c>
      <c r="D7498" s="61" t="s">
        <v>7054</v>
      </c>
      <c r="G7498" s="62"/>
      <c r="J7498" s="51" t="s">
        <v>20</v>
      </c>
      <c r="M7498" s="62"/>
      <c r="P7498" s="51" t="s">
        <v>20</v>
      </c>
      <c r="Q7498" s="60" t="s">
        <v>7068</v>
      </c>
      <c r="R7498" s="60">
        <v>11</v>
      </c>
      <c r="S7498" s="62">
        <v>800</v>
      </c>
      <c r="U7498" s="54" t="s">
        <v>15</v>
      </c>
      <c r="V7498" s="50" t="s">
        <v>16</v>
      </c>
      <c r="X7498" s="48"/>
    </row>
    <row r="7499" spans="1:24" s="60" customFormat="1" x14ac:dyDescent="0.2">
      <c r="A7499" s="60">
        <v>35</v>
      </c>
      <c r="B7499" s="61" t="s">
        <v>7053</v>
      </c>
      <c r="C7499" s="61">
        <v>3522</v>
      </c>
      <c r="D7499" s="61" t="s">
        <v>7054</v>
      </c>
      <c r="G7499" s="62"/>
      <c r="J7499" s="51" t="s">
        <v>20</v>
      </c>
      <c r="M7499" s="62"/>
      <c r="P7499" s="51" t="s">
        <v>20</v>
      </c>
      <c r="Q7499" s="60" t="s">
        <v>7069</v>
      </c>
      <c r="R7499" s="60">
        <v>12</v>
      </c>
      <c r="S7499" s="62">
        <v>50</v>
      </c>
      <c r="U7499" s="54" t="s">
        <v>15</v>
      </c>
      <c r="V7499" s="50" t="s">
        <v>20</v>
      </c>
      <c r="X7499" s="48"/>
    </row>
    <row r="7500" spans="1:24" s="60" customFormat="1" x14ac:dyDescent="0.2">
      <c r="A7500" s="60">
        <v>35</v>
      </c>
      <c r="B7500" s="61" t="s">
        <v>7053</v>
      </c>
      <c r="C7500" s="61">
        <v>3522</v>
      </c>
      <c r="D7500" s="61" t="s">
        <v>7054</v>
      </c>
      <c r="G7500" s="62"/>
      <c r="J7500" s="51" t="s">
        <v>20</v>
      </c>
      <c r="M7500" s="62"/>
      <c r="P7500" s="51" t="s">
        <v>20</v>
      </c>
      <c r="Q7500" s="60" t="s">
        <v>7070</v>
      </c>
      <c r="R7500" s="60">
        <v>13</v>
      </c>
      <c r="S7500" s="62">
        <v>60</v>
      </c>
      <c r="U7500" s="54" t="s">
        <v>15</v>
      </c>
      <c r="V7500" s="50" t="s">
        <v>20</v>
      </c>
      <c r="X7500" s="48"/>
    </row>
    <row r="7501" spans="1:24" s="60" customFormat="1" x14ac:dyDescent="0.2">
      <c r="A7501" s="60">
        <v>35</v>
      </c>
      <c r="B7501" s="61" t="s">
        <v>7053</v>
      </c>
      <c r="C7501" s="61">
        <v>3522</v>
      </c>
      <c r="D7501" s="61" t="s">
        <v>7054</v>
      </c>
      <c r="G7501" s="62"/>
      <c r="J7501" s="51" t="s">
        <v>20</v>
      </c>
      <c r="M7501" s="62"/>
      <c r="P7501" s="51" t="s">
        <v>20</v>
      </c>
      <c r="Q7501" s="60" t="s">
        <v>7071</v>
      </c>
      <c r="R7501" s="60">
        <v>14</v>
      </c>
      <c r="S7501" s="62">
        <v>80</v>
      </c>
      <c r="U7501" s="54" t="s">
        <v>15</v>
      </c>
      <c r="V7501" s="50" t="s">
        <v>20</v>
      </c>
      <c r="X7501" s="48"/>
    </row>
    <row r="7502" spans="1:24" s="60" customFormat="1" x14ac:dyDescent="0.2">
      <c r="A7502" s="60">
        <v>35</v>
      </c>
      <c r="B7502" s="61" t="s">
        <v>7053</v>
      </c>
      <c r="C7502" s="61">
        <v>3522</v>
      </c>
      <c r="D7502" s="61" t="s">
        <v>7054</v>
      </c>
      <c r="G7502" s="62"/>
      <c r="J7502" s="51" t="s">
        <v>20</v>
      </c>
      <c r="M7502" s="62"/>
      <c r="P7502" s="51" t="s">
        <v>20</v>
      </c>
      <c r="Q7502" s="60" t="s">
        <v>7072</v>
      </c>
      <c r="R7502" s="60">
        <v>15</v>
      </c>
      <c r="S7502" s="62">
        <v>40</v>
      </c>
      <c r="U7502" s="54" t="s">
        <v>15</v>
      </c>
      <c r="V7502" s="50" t="s">
        <v>20</v>
      </c>
      <c r="X7502" s="48"/>
    </row>
    <row r="7503" spans="1:24" s="60" customFormat="1" x14ac:dyDescent="0.2">
      <c r="A7503" s="60">
        <v>35</v>
      </c>
      <c r="B7503" s="61" t="s">
        <v>7053</v>
      </c>
      <c r="C7503" s="61">
        <v>3522</v>
      </c>
      <c r="D7503" s="61" t="s">
        <v>7054</v>
      </c>
      <c r="G7503" s="62"/>
      <c r="J7503" s="51" t="s">
        <v>20</v>
      </c>
      <c r="M7503" s="62"/>
      <c r="P7503" s="51" t="s">
        <v>20</v>
      </c>
      <c r="Q7503" s="60" t="s">
        <v>7073</v>
      </c>
      <c r="R7503" s="60">
        <v>16</v>
      </c>
      <c r="S7503" s="62">
        <v>100</v>
      </c>
      <c r="U7503" s="54" t="s">
        <v>15</v>
      </c>
      <c r="V7503" s="50" t="s">
        <v>20</v>
      </c>
      <c r="X7503" s="48"/>
    </row>
    <row r="7504" spans="1:24" s="60" customFormat="1" x14ac:dyDescent="0.2">
      <c r="A7504" s="60">
        <v>35</v>
      </c>
      <c r="B7504" s="61" t="s">
        <v>7053</v>
      </c>
      <c r="C7504" s="61">
        <v>3522</v>
      </c>
      <c r="D7504" s="61" t="s">
        <v>7054</v>
      </c>
      <c r="G7504" s="62"/>
      <c r="J7504" s="51" t="s">
        <v>20</v>
      </c>
      <c r="M7504" s="62"/>
      <c r="P7504" s="51" t="s">
        <v>20</v>
      </c>
      <c r="Q7504" s="60" t="s">
        <v>4788</v>
      </c>
      <c r="R7504" s="60">
        <v>17</v>
      </c>
      <c r="S7504" s="62">
        <v>40</v>
      </c>
      <c r="U7504" s="54" t="s">
        <v>15</v>
      </c>
      <c r="V7504" s="50" t="s">
        <v>20</v>
      </c>
      <c r="X7504" s="48"/>
    </row>
    <row r="7505" spans="1:24" s="60" customFormat="1" x14ac:dyDescent="0.2">
      <c r="A7505" s="60">
        <v>35</v>
      </c>
      <c r="B7505" s="61" t="s">
        <v>7053</v>
      </c>
      <c r="C7505" s="61">
        <v>3522</v>
      </c>
      <c r="D7505" s="61" t="s">
        <v>7054</v>
      </c>
      <c r="G7505" s="62"/>
      <c r="J7505" s="51" t="s">
        <v>20</v>
      </c>
      <c r="M7505" s="62"/>
      <c r="P7505" s="51" t="s">
        <v>20</v>
      </c>
      <c r="Q7505" s="60" t="s">
        <v>7074</v>
      </c>
      <c r="R7505" s="60">
        <v>18</v>
      </c>
      <c r="S7505" s="62">
        <v>150</v>
      </c>
      <c r="U7505" s="54" t="s">
        <v>15</v>
      </c>
      <c r="V7505" s="50" t="s">
        <v>20</v>
      </c>
      <c r="X7505" s="48"/>
    </row>
    <row r="7506" spans="1:24" s="60" customFormat="1" x14ac:dyDescent="0.2">
      <c r="A7506" s="60">
        <v>35</v>
      </c>
      <c r="B7506" s="61" t="s">
        <v>7053</v>
      </c>
      <c r="C7506" s="61">
        <v>3522</v>
      </c>
      <c r="D7506" s="61" t="s">
        <v>7054</v>
      </c>
      <c r="G7506" s="62"/>
      <c r="J7506" s="51" t="s">
        <v>20</v>
      </c>
      <c r="M7506" s="62"/>
      <c r="P7506" s="51" t="s">
        <v>20</v>
      </c>
      <c r="Q7506" s="60" t="s">
        <v>7075</v>
      </c>
      <c r="R7506" s="60">
        <v>19</v>
      </c>
      <c r="S7506" s="62">
        <v>150</v>
      </c>
      <c r="U7506" s="54" t="s">
        <v>15</v>
      </c>
      <c r="V7506" s="50" t="s">
        <v>20</v>
      </c>
      <c r="X7506" s="48"/>
    </row>
    <row r="7507" spans="1:24" s="60" customFormat="1" x14ac:dyDescent="0.2">
      <c r="A7507" s="60">
        <v>35</v>
      </c>
      <c r="B7507" s="61" t="s">
        <v>7053</v>
      </c>
      <c r="C7507" s="61">
        <v>3522</v>
      </c>
      <c r="D7507" s="61" t="s">
        <v>7054</v>
      </c>
      <c r="G7507" s="62"/>
      <c r="J7507" s="51" t="s">
        <v>20</v>
      </c>
      <c r="M7507" s="62"/>
      <c r="P7507" s="51" t="s">
        <v>20</v>
      </c>
      <c r="Q7507" s="60" t="s">
        <v>7076</v>
      </c>
      <c r="R7507" s="60">
        <v>20</v>
      </c>
      <c r="S7507" s="62">
        <v>295</v>
      </c>
      <c r="U7507" s="54" t="s">
        <v>15</v>
      </c>
      <c r="V7507" s="50" t="s">
        <v>16</v>
      </c>
      <c r="X7507" s="48"/>
    </row>
    <row r="7508" spans="1:24" s="60" customFormat="1" x14ac:dyDescent="0.2">
      <c r="A7508" s="60">
        <v>35</v>
      </c>
      <c r="B7508" s="61" t="s">
        <v>7053</v>
      </c>
      <c r="C7508" s="61">
        <v>3522</v>
      </c>
      <c r="D7508" s="61" t="s">
        <v>7054</v>
      </c>
      <c r="G7508" s="62"/>
      <c r="J7508" s="51" t="s">
        <v>20</v>
      </c>
      <c r="M7508" s="62"/>
      <c r="P7508" s="51" t="s">
        <v>20</v>
      </c>
      <c r="Q7508" s="60" t="s">
        <v>7077</v>
      </c>
      <c r="R7508" s="60">
        <v>21</v>
      </c>
      <c r="S7508" s="62">
        <v>120</v>
      </c>
      <c r="U7508" s="54" t="s">
        <v>15</v>
      </c>
      <c r="V7508" s="50" t="s">
        <v>20</v>
      </c>
      <c r="X7508" s="48"/>
    </row>
    <row r="7509" spans="1:24" s="60" customFormat="1" x14ac:dyDescent="0.2">
      <c r="A7509" s="60">
        <v>35</v>
      </c>
      <c r="B7509" s="61" t="s">
        <v>7053</v>
      </c>
      <c r="C7509" s="61">
        <v>3522</v>
      </c>
      <c r="D7509" s="61" t="s">
        <v>7054</v>
      </c>
      <c r="G7509" s="62"/>
      <c r="J7509" s="51" t="s">
        <v>20</v>
      </c>
      <c r="M7509" s="62"/>
      <c r="P7509" s="51"/>
      <c r="Q7509" s="60" t="s">
        <v>7078</v>
      </c>
      <c r="R7509" s="60">
        <v>22</v>
      </c>
      <c r="S7509" s="62">
        <v>105</v>
      </c>
      <c r="U7509" s="54" t="s">
        <v>15</v>
      </c>
      <c r="V7509" s="50" t="s">
        <v>20</v>
      </c>
      <c r="X7509" s="48"/>
    </row>
    <row r="7510" spans="1:24" s="60" customFormat="1" x14ac:dyDescent="0.2">
      <c r="A7510" s="60">
        <v>35</v>
      </c>
      <c r="B7510" s="61" t="s">
        <v>7053</v>
      </c>
      <c r="C7510" s="61">
        <v>3522</v>
      </c>
      <c r="D7510" s="61" t="s">
        <v>7054</v>
      </c>
      <c r="G7510" s="62"/>
      <c r="J7510" s="51" t="s">
        <v>20</v>
      </c>
      <c r="M7510" s="62"/>
      <c r="P7510" s="51" t="s">
        <v>20</v>
      </c>
      <c r="Q7510" s="60" t="s">
        <v>7079</v>
      </c>
      <c r="R7510" s="60">
        <v>23</v>
      </c>
      <c r="S7510" s="62">
        <v>80</v>
      </c>
      <c r="U7510" s="54" t="s">
        <v>15</v>
      </c>
      <c r="V7510" s="50" t="s">
        <v>20</v>
      </c>
      <c r="X7510" s="48"/>
    </row>
    <row r="7511" spans="1:24" s="60" customFormat="1" x14ac:dyDescent="0.2">
      <c r="A7511" s="60">
        <v>35</v>
      </c>
      <c r="B7511" s="61" t="s">
        <v>7053</v>
      </c>
      <c r="C7511" s="61">
        <v>3522</v>
      </c>
      <c r="D7511" s="61" t="s">
        <v>7054</v>
      </c>
      <c r="G7511" s="62"/>
      <c r="J7511" s="51" t="s">
        <v>20</v>
      </c>
      <c r="M7511" s="62"/>
      <c r="P7511" s="51" t="s">
        <v>20</v>
      </c>
      <c r="Q7511" s="60" t="s">
        <v>7080</v>
      </c>
      <c r="R7511" s="60">
        <v>24</v>
      </c>
      <c r="S7511" s="62">
        <v>50</v>
      </c>
      <c r="U7511" s="54" t="s">
        <v>15</v>
      </c>
      <c r="V7511" s="50" t="s">
        <v>20</v>
      </c>
      <c r="X7511" s="48"/>
    </row>
    <row r="7512" spans="1:24" s="60" customFormat="1" x14ac:dyDescent="0.2">
      <c r="A7512" s="60">
        <v>35</v>
      </c>
      <c r="B7512" s="61" t="s">
        <v>7053</v>
      </c>
      <c r="C7512" s="61">
        <v>3521</v>
      </c>
      <c r="D7512" s="61" t="s">
        <v>7081</v>
      </c>
      <c r="E7512" s="60" t="s">
        <v>7082</v>
      </c>
      <c r="F7512" s="50" t="s">
        <v>13</v>
      </c>
      <c r="G7512" s="62">
        <v>502</v>
      </c>
      <c r="H7512" s="60" t="s">
        <v>7083</v>
      </c>
      <c r="I7512" s="51" t="s">
        <v>15</v>
      </c>
      <c r="J7512" s="51"/>
      <c r="K7512" s="60" t="s">
        <v>7084</v>
      </c>
      <c r="L7512" s="60">
        <v>1</v>
      </c>
      <c r="M7512" s="62">
        <v>118</v>
      </c>
      <c r="N7512" s="60" t="s">
        <v>7085</v>
      </c>
      <c r="O7512" s="51" t="s">
        <v>15</v>
      </c>
      <c r="P7512" s="51" t="s">
        <v>16</v>
      </c>
      <c r="Q7512" s="60" t="s">
        <v>7086</v>
      </c>
      <c r="R7512" s="60">
        <v>1</v>
      </c>
      <c r="S7512" s="62">
        <v>9</v>
      </c>
      <c r="U7512" s="54" t="s">
        <v>15</v>
      </c>
      <c r="V7512" s="50" t="s">
        <v>20</v>
      </c>
      <c r="X7512" s="48"/>
    </row>
    <row r="7513" spans="1:24" s="60" customFormat="1" x14ac:dyDescent="0.2">
      <c r="A7513" s="60">
        <v>35</v>
      </c>
      <c r="B7513" s="61" t="s">
        <v>7053</v>
      </c>
      <c r="C7513" s="61">
        <v>3521</v>
      </c>
      <c r="D7513" s="61" t="s">
        <v>7081</v>
      </c>
      <c r="E7513" s="60" t="s">
        <v>7087</v>
      </c>
      <c r="F7513" s="50" t="s">
        <v>13</v>
      </c>
      <c r="G7513" s="62">
        <v>3833</v>
      </c>
      <c r="H7513" s="60" t="s">
        <v>7088</v>
      </c>
      <c r="I7513" s="51" t="s">
        <v>15</v>
      </c>
      <c r="J7513" s="51" t="s">
        <v>16</v>
      </c>
      <c r="K7513" s="60" t="s">
        <v>7089</v>
      </c>
      <c r="L7513" s="60">
        <v>2</v>
      </c>
      <c r="M7513" s="62">
        <v>87</v>
      </c>
      <c r="N7513" s="60" t="s">
        <v>7088</v>
      </c>
      <c r="O7513" s="51" t="s">
        <v>15</v>
      </c>
      <c r="P7513" s="51"/>
      <c r="Q7513" s="60" t="s">
        <v>7090</v>
      </c>
      <c r="R7513" s="60">
        <v>2</v>
      </c>
      <c r="S7513" s="62">
        <v>16</v>
      </c>
      <c r="U7513" s="54" t="s">
        <v>15</v>
      </c>
      <c r="V7513" s="50" t="s">
        <v>20</v>
      </c>
      <c r="X7513" s="48"/>
    </row>
    <row r="7514" spans="1:24" s="60" customFormat="1" x14ac:dyDescent="0.2">
      <c r="A7514" s="60">
        <v>35</v>
      </c>
      <c r="B7514" s="61" t="s">
        <v>7053</v>
      </c>
      <c r="C7514" s="61">
        <v>3521</v>
      </c>
      <c r="D7514" s="61" t="s">
        <v>7081</v>
      </c>
      <c r="E7514" s="60" t="s">
        <v>7091</v>
      </c>
      <c r="F7514" s="50" t="s">
        <v>13</v>
      </c>
      <c r="G7514" s="62">
        <v>3450</v>
      </c>
      <c r="I7514" s="60" t="s">
        <v>15</v>
      </c>
      <c r="J7514" s="51"/>
      <c r="K7514" s="60" t="s">
        <v>7092</v>
      </c>
      <c r="L7514" s="60">
        <v>3</v>
      </c>
      <c r="M7514" s="62">
        <v>33</v>
      </c>
      <c r="N7514" s="60" t="s">
        <v>7088</v>
      </c>
      <c r="O7514" s="51" t="s">
        <v>15</v>
      </c>
      <c r="P7514" s="51"/>
      <c r="Q7514" s="60" t="s">
        <v>7093</v>
      </c>
      <c r="R7514" s="60">
        <v>3</v>
      </c>
      <c r="S7514" s="62">
        <v>57</v>
      </c>
      <c r="U7514" s="54" t="s">
        <v>15</v>
      </c>
      <c r="V7514" s="50" t="s">
        <v>20</v>
      </c>
      <c r="X7514" s="48"/>
    </row>
    <row r="7515" spans="1:24" s="60" customFormat="1" x14ac:dyDescent="0.2">
      <c r="A7515" s="60">
        <v>35</v>
      </c>
      <c r="B7515" s="61" t="s">
        <v>7053</v>
      </c>
      <c r="C7515" s="61">
        <v>3521</v>
      </c>
      <c r="D7515" s="61" t="s">
        <v>7081</v>
      </c>
      <c r="G7515" s="62"/>
      <c r="J7515" s="51" t="s">
        <v>20</v>
      </c>
      <c r="K7515" s="60" t="s">
        <v>7094</v>
      </c>
      <c r="L7515" s="60">
        <v>4</v>
      </c>
      <c r="M7515" s="62">
        <v>433</v>
      </c>
      <c r="N7515" s="60" t="s">
        <v>7088</v>
      </c>
      <c r="O7515" s="51" t="s">
        <v>15</v>
      </c>
      <c r="P7515" s="51"/>
      <c r="Q7515" s="60" t="s">
        <v>4847</v>
      </c>
      <c r="R7515" s="60">
        <v>4</v>
      </c>
      <c r="S7515" s="62">
        <v>112</v>
      </c>
      <c r="U7515" s="54" t="s">
        <v>15</v>
      </c>
      <c r="V7515" s="50" t="s">
        <v>20</v>
      </c>
      <c r="X7515" s="48"/>
    </row>
    <row r="7516" spans="1:24" s="60" customFormat="1" x14ac:dyDescent="0.2">
      <c r="A7516" s="60">
        <v>35</v>
      </c>
      <c r="B7516" s="61" t="s">
        <v>7053</v>
      </c>
      <c r="C7516" s="61">
        <v>3521</v>
      </c>
      <c r="D7516" s="61" t="s">
        <v>7081</v>
      </c>
      <c r="G7516" s="62"/>
      <c r="J7516" s="51" t="s">
        <v>20</v>
      </c>
      <c r="K7516" s="60" t="s">
        <v>7095</v>
      </c>
      <c r="L7516" s="60">
        <v>5</v>
      </c>
      <c r="M7516" s="62">
        <v>6</v>
      </c>
      <c r="N7516" s="60" t="s">
        <v>7088</v>
      </c>
      <c r="O7516" s="51" t="s">
        <v>15</v>
      </c>
      <c r="P7516" s="51"/>
      <c r="Q7516" s="60" t="s">
        <v>7096</v>
      </c>
      <c r="R7516" s="60">
        <v>5</v>
      </c>
      <c r="S7516" s="62">
        <v>324</v>
      </c>
      <c r="U7516" s="54" t="s">
        <v>15</v>
      </c>
      <c r="V7516" s="50" t="s">
        <v>16</v>
      </c>
      <c r="X7516" s="48"/>
    </row>
    <row r="7517" spans="1:24" s="60" customFormat="1" x14ac:dyDescent="0.2">
      <c r="A7517" s="60">
        <v>35</v>
      </c>
      <c r="B7517" s="61" t="s">
        <v>7053</v>
      </c>
      <c r="C7517" s="61">
        <v>3521</v>
      </c>
      <c r="D7517" s="61" t="s">
        <v>7081</v>
      </c>
      <c r="G7517" s="62"/>
      <c r="J7517" s="51" t="s">
        <v>20</v>
      </c>
      <c r="K7517" s="60" t="s">
        <v>7097</v>
      </c>
      <c r="L7517" s="60">
        <v>6</v>
      </c>
      <c r="M7517" s="62">
        <v>45</v>
      </c>
      <c r="N7517" s="60" t="s">
        <v>7088</v>
      </c>
      <c r="O7517" s="51" t="s">
        <v>15</v>
      </c>
      <c r="P7517" s="51"/>
      <c r="Q7517" s="60" t="s">
        <v>7098</v>
      </c>
      <c r="R7517" s="60">
        <v>6</v>
      </c>
      <c r="S7517" s="62">
        <v>18</v>
      </c>
      <c r="U7517" s="54" t="s">
        <v>15</v>
      </c>
      <c r="V7517" s="50" t="s">
        <v>20</v>
      </c>
      <c r="X7517" s="48"/>
    </row>
    <row r="7518" spans="1:24" s="60" customFormat="1" x14ac:dyDescent="0.2">
      <c r="A7518" s="60">
        <v>35</v>
      </c>
      <c r="B7518" s="61" t="s">
        <v>7053</v>
      </c>
      <c r="C7518" s="61">
        <v>3521</v>
      </c>
      <c r="D7518" s="61" t="s">
        <v>7081</v>
      </c>
      <c r="G7518" s="62"/>
      <c r="J7518" s="51" t="s">
        <v>20</v>
      </c>
      <c r="K7518" s="60" t="s">
        <v>7099</v>
      </c>
      <c r="L7518" s="60">
        <v>7</v>
      </c>
      <c r="M7518" s="62">
        <v>96</v>
      </c>
      <c r="N7518" s="60" t="s">
        <v>7088</v>
      </c>
      <c r="O7518" s="51" t="s">
        <v>15</v>
      </c>
      <c r="P7518" s="51"/>
      <c r="Q7518" s="60" t="s">
        <v>7100</v>
      </c>
      <c r="R7518" s="60">
        <v>7</v>
      </c>
      <c r="S7518" s="62">
        <v>20</v>
      </c>
      <c r="U7518" s="54" t="s">
        <v>15</v>
      </c>
      <c r="V7518" s="50" t="s">
        <v>20</v>
      </c>
      <c r="X7518" s="48"/>
    </row>
    <row r="7519" spans="1:24" s="60" customFormat="1" x14ac:dyDescent="0.2">
      <c r="A7519" s="60">
        <v>35</v>
      </c>
      <c r="B7519" s="61" t="s">
        <v>7053</v>
      </c>
      <c r="C7519" s="61">
        <v>3521</v>
      </c>
      <c r="D7519" s="61" t="s">
        <v>7081</v>
      </c>
      <c r="G7519" s="62"/>
      <c r="J7519" s="51" t="s">
        <v>20</v>
      </c>
      <c r="K7519" s="60" t="s">
        <v>7101</v>
      </c>
      <c r="L7519" s="60">
        <v>8</v>
      </c>
      <c r="M7519" s="62">
        <v>13</v>
      </c>
      <c r="N7519" s="60" t="s">
        <v>7088</v>
      </c>
      <c r="O7519" s="51" t="s">
        <v>15</v>
      </c>
      <c r="P7519" s="51"/>
      <c r="Q7519" s="60" t="s">
        <v>7102</v>
      </c>
      <c r="R7519" s="60">
        <v>8</v>
      </c>
      <c r="S7519" s="62">
        <v>116</v>
      </c>
      <c r="U7519" s="54" t="s">
        <v>15</v>
      </c>
      <c r="V7519" s="50" t="s">
        <v>20</v>
      </c>
      <c r="X7519" s="48"/>
    </row>
    <row r="7520" spans="1:24" s="60" customFormat="1" x14ac:dyDescent="0.2">
      <c r="A7520" s="60">
        <v>35</v>
      </c>
      <c r="B7520" s="61" t="s">
        <v>7053</v>
      </c>
      <c r="C7520" s="61">
        <v>3521</v>
      </c>
      <c r="D7520" s="61" t="s">
        <v>7081</v>
      </c>
      <c r="G7520" s="62"/>
      <c r="J7520" s="51" t="s">
        <v>20</v>
      </c>
      <c r="K7520" s="60" t="s">
        <v>7103</v>
      </c>
      <c r="L7520" s="60">
        <v>9</v>
      </c>
      <c r="M7520" s="62">
        <v>20</v>
      </c>
      <c r="N7520" s="60" t="s">
        <v>7088</v>
      </c>
      <c r="O7520" s="51" t="s">
        <v>15</v>
      </c>
      <c r="P7520" s="51"/>
      <c r="Q7520" s="60" t="s">
        <v>7104</v>
      </c>
      <c r="R7520" s="60">
        <v>9</v>
      </c>
      <c r="S7520" s="62">
        <v>266</v>
      </c>
      <c r="U7520" s="54" t="s">
        <v>15</v>
      </c>
      <c r="V7520" s="50" t="s">
        <v>20</v>
      </c>
      <c r="X7520" s="48"/>
    </row>
    <row r="7521" spans="1:24" s="60" customFormat="1" x14ac:dyDescent="0.2">
      <c r="A7521" s="60">
        <v>35</v>
      </c>
      <c r="B7521" s="61" t="s">
        <v>7053</v>
      </c>
      <c r="C7521" s="61">
        <v>3521</v>
      </c>
      <c r="D7521" s="61" t="s">
        <v>7081</v>
      </c>
      <c r="G7521" s="62"/>
      <c r="J7521" s="51" t="s">
        <v>20</v>
      </c>
      <c r="K7521" s="60" t="s">
        <v>7105</v>
      </c>
      <c r="L7521" s="60">
        <v>10</v>
      </c>
      <c r="M7521" s="62">
        <v>1921</v>
      </c>
      <c r="O7521" s="51" t="s">
        <v>15</v>
      </c>
      <c r="P7521" s="51"/>
      <c r="Q7521" s="60" t="s">
        <v>7106</v>
      </c>
      <c r="R7521" s="60">
        <v>10</v>
      </c>
      <c r="S7521" s="62">
        <v>750</v>
      </c>
      <c r="U7521" s="54" t="s">
        <v>15</v>
      </c>
      <c r="V7521" s="50" t="s">
        <v>20</v>
      </c>
      <c r="X7521" s="48"/>
    </row>
    <row r="7522" spans="1:24" s="60" customFormat="1" x14ac:dyDescent="0.2">
      <c r="A7522" s="60">
        <v>35</v>
      </c>
      <c r="B7522" s="61" t="s">
        <v>7053</v>
      </c>
      <c r="C7522" s="61">
        <v>3521</v>
      </c>
      <c r="D7522" s="61" t="s">
        <v>7081</v>
      </c>
      <c r="G7522" s="62"/>
      <c r="J7522" s="51" t="s">
        <v>20</v>
      </c>
      <c r="K7522" s="60" t="s">
        <v>7107</v>
      </c>
      <c r="L7522" s="60">
        <v>11</v>
      </c>
      <c r="M7522" s="62">
        <v>1593</v>
      </c>
      <c r="O7522" s="51" t="s">
        <v>15</v>
      </c>
      <c r="P7522" s="51"/>
      <c r="Q7522" s="60" t="s">
        <v>5651</v>
      </c>
      <c r="R7522" s="60">
        <v>11</v>
      </c>
      <c r="S7522" s="62">
        <v>3</v>
      </c>
      <c r="U7522" s="54" t="s">
        <v>15</v>
      </c>
      <c r="V7522" s="50" t="s">
        <v>20</v>
      </c>
      <c r="X7522" s="48"/>
    </row>
    <row r="7523" spans="1:24" s="60" customFormat="1" x14ac:dyDescent="0.2">
      <c r="A7523" s="60">
        <v>35</v>
      </c>
      <c r="B7523" s="61" t="s">
        <v>7053</v>
      </c>
      <c r="C7523" s="61">
        <v>3521</v>
      </c>
      <c r="D7523" s="61" t="s">
        <v>7081</v>
      </c>
      <c r="G7523" s="62"/>
      <c r="J7523" s="51" t="s">
        <v>20</v>
      </c>
      <c r="K7523" s="60" t="s">
        <v>7108</v>
      </c>
      <c r="L7523" s="60">
        <v>12</v>
      </c>
      <c r="M7523" s="62">
        <v>1246</v>
      </c>
      <c r="O7523" s="51" t="s">
        <v>15</v>
      </c>
      <c r="P7523" s="51"/>
      <c r="Q7523" s="60" t="s">
        <v>7109</v>
      </c>
      <c r="R7523" s="60">
        <v>12</v>
      </c>
      <c r="S7523" s="62">
        <v>264</v>
      </c>
      <c r="U7523" s="54" t="s">
        <v>15</v>
      </c>
      <c r="V7523" s="50" t="s">
        <v>20</v>
      </c>
      <c r="X7523" s="48"/>
    </row>
    <row r="7524" spans="1:24" s="60" customFormat="1" x14ac:dyDescent="0.2">
      <c r="A7524" s="60">
        <v>35</v>
      </c>
      <c r="B7524" s="61" t="s">
        <v>7053</v>
      </c>
      <c r="C7524" s="61">
        <v>3521</v>
      </c>
      <c r="D7524" s="61" t="s">
        <v>7081</v>
      </c>
      <c r="G7524" s="62"/>
      <c r="J7524" s="51" t="s">
        <v>20</v>
      </c>
      <c r="K7524" s="60" t="s">
        <v>7110</v>
      </c>
      <c r="L7524" s="60">
        <v>13</v>
      </c>
      <c r="M7524" s="62">
        <v>1341</v>
      </c>
      <c r="O7524" s="51" t="s">
        <v>15</v>
      </c>
      <c r="P7524" s="51"/>
      <c r="Q7524" s="60" t="s">
        <v>7111</v>
      </c>
      <c r="R7524" s="60">
        <v>13</v>
      </c>
      <c r="S7524" s="62">
        <v>4</v>
      </c>
      <c r="U7524" s="54" t="s">
        <v>15</v>
      </c>
      <c r="V7524" s="50" t="s">
        <v>20</v>
      </c>
      <c r="X7524" s="48"/>
    </row>
    <row r="7525" spans="1:24" s="60" customFormat="1" x14ac:dyDescent="0.2">
      <c r="A7525" s="60">
        <v>35</v>
      </c>
      <c r="B7525" s="61" t="s">
        <v>7053</v>
      </c>
      <c r="C7525" s="61">
        <v>3521</v>
      </c>
      <c r="D7525" s="61" t="s">
        <v>7081</v>
      </c>
      <c r="G7525" s="62"/>
      <c r="J7525" s="51" t="s">
        <v>20</v>
      </c>
      <c r="K7525" s="60" t="s">
        <v>7112</v>
      </c>
      <c r="L7525" s="60">
        <v>14</v>
      </c>
      <c r="M7525" s="62">
        <v>1884</v>
      </c>
      <c r="O7525" s="51" t="s">
        <v>15</v>
      </c>
      <c r="P7525" s="51" t="s">
        <v>16</v>
      </c>
      <c r="Q7525" s="60" t="s">
        <v>7113</v>
      </c>
      <c r="R7525" s="60">
        <v>14</v>
      </c>
      <c r="S7525" s="62">
        <v>3</v>
      </c>
      <c r="U7525" s="54" t="s">
        <v>15</v>
      </c>
      <c r="V7525" s="50" t="s">
        <v>20</v>
      </c>
      <c r="X7525" s="48"/>
    </row>
    <row r="7526" spans="1:24" s="60" customFormat="1" x14ac:dyDescent="0.2">
      <c r="A7526" s="60">
        <v>35</v>
      </c>
      <c r="B7526" s="61" t="s">
        <v>7053</v>
      </c>
      <c r="C7526" s="61">
        <v>3521</v>
      </c>
      <c r="D7526" s="61" t="s">
        <v>7081</v>
      </c>
      <c r="G7526" s="62"/>
      <c r="J7526" s="51" t="s">
        <v>20</v>
      </c>
      <c r="K7526" s="60" t="s">
        <v>7114</v>
      </c>
      <c r="L7526" s="60">
        <v>15</v>
      </c>
      <c r="M7526" s="62">
        <v>1046</v>
      </c>
      <c r="O7526" s="51" t="s">
        <v>15</v>
      </c>
      <c r="P7526" s="51"/>
      <c r="Q7526" s="60" t="s">
        <v>7115</v>
      </c>
      <c r="R7526" s="60">
        <v>15</v>
      </c>
      <c r="S7526" s="62">
        <v>17</v>
      </c>
      <c r="U7526" s="54" t="s">
        <v>15</v>
      </c>
      <c r="V7526" s="50" t="s">
        <v>20</v>
      </c>
      <c r="X7526" s="48"/>
    </row>
    <row r="7527" spans="1:24" s="60" customFormat="1" x14ac:dyDescent="0.2">
      <c r="A7527" s="60">
        <v>35</v>
      </c>
      <c r="B7527" s="61" t="s">
        <v>7053</v>
      </c>
      <c r="C7527" s="61">
        <v>3521</v>
      </c>
      <c r="D7527" s="61" t="s">
        <v>7081</v>
      </c>
      <c r="G7527" s="62"/>
      <c r="J7527" s="51" t="s">
        <v>20</v>
      </c>
      <c r="K7527" s="60" t="s">
        <v>7116</v>
      </c>
      <c r="L7527" s="60">
        <v>16</v>
      </c>
      <c r="M7527" s="62">
        <v>1337</v>
      </c>
      <c r="O7527" s="51" t="s">
        <v>15</v>
      </c>
      <c r="P7527" s="51"/>
      <c r="Q7527" s="60" t="s">
        <v>7117</v>
      </c>
      <c r="R7527" s="60">
        <v>16</v>
      </c>
      <c r="S7527" s="62">
        <v>27</v>
      </c>
      <c r="U7527" s="54" t="s">
        <v>15</v>
      </c>
      <c r="V7527" s="50" t="s">
        <v>20</v>
      </c>
      <c r="X7527" s="48"/>
    </row>
    <row r="7528" spans="1:24" s="60" customFormat="1" x14ac:dyDescent="0.2">
      <c r="A7528" s="60">
        <v>35</v>
      </c>
      <c r="B7528" s="61" t="s">
        <v>7053</v>
      </c>
      <c r="C7528" s="61">
        <v>3521</v>
      </c>
      <c r="D7528" s="61" t="s">
        <v>7081</v>
      </c>
      <c r="G7528" s="62"/>
      <c r="J7528" s="51" t="s">
        <v>20</v>
      </c>
      <c r="K7528" s="60" t="s">
        <v>5933</v>
      </c>
      <c r="L7528" s="60">
        <v>17</v>
      </c>
      <c r="M7528" s="62">
        <v>1372</v>
      </c>
      <c r="O7528" s="51" t="s">
        <v>15</v>
      </c>
      <c r="P7528" s="51"/>
      <c r="Q7528" s="60" t="s">
        <v>7118</v>
      </c>
      <c r="R7528" s="60">
        <v>17</v>
      </c>
      <c r="S7528" s="62">
        <v>56</v>
      </c>
      <c r="U7528" s="54" t="s">
        <v>15</v>
      </c>
      <c r="V7528" s="50" t="s">
        <v>20</v>
      </c>
      <c r="X7528" s="48"/>
    </row>
    <row r="7529" spans="1:24" s="60" customFormat="1" x14ac:dyDescent="0.2">
      <c r="A7529" s="60">
        <v>35</v>
      </c>
      <c r="B7529" s="61" t="s">
        <v>7053</v>
      </c>
      <c r="C7529" s="61">
        <v>3521</v>
      </c>
      <c r="D7529" s="61" t="s">
        <v>7081</v>
      </c>
      <c r="G7529" s="62"/>
      <c r="J7529" s="51" t="s">
        <v>20</v>
      </c>
      <c r="M7529" s="62"/>
      <c r="P7529" s="51" t="s">
        <v>20</v>
      </c>
      <c r="Q7529" s="60" t="s">
        <v>7119</v>
      </c>
      <c r="R7529" s="60">
        <v>18</v>
      </c>
      <c r="S7529" s="62">
        <v>67</v>
      </c>
      <c r="U7529" s="54" t="s">
        <v>15</v>
      </c>
      <c r="V7529" s="50" t="s">
        <v>20</v>
      </c>
      <c r="X7529" s="48"/>
    </row>
    <row r="7530" spans="1:24" s="60" customFormat="1" x14ac:dyDescent="0.2">
      <c r="A7530" s="60">
        <v>35</v>
      </c>
      <c r="B7530" s="61" t="s">
        <v>7053</v>
      </c>
      <c r="C7530" s="61">
        <v>3521</v>
      </c>
      <c r="D7530" s="61" t="s">
        <v>7081</v>
      </c>
      <c r="G7530" s="62"/>
      <c r="J7530" s="51" t="s">
        <v>20</v>
      </c>
      <c r="M7530" s="62"/>
      <c r="P7530" s="51" t="s">
        <v>20</v>
      </c>
      <c r="Q7530" s="60" t="s">
        <v>7120</v>
      </c>
      <c r="R7530" s="60">
        <v>19</v>
      </c>
      <c r="S7530" s="62">
        <v>32</v>
      </c>
      <c r="U7530" s="54" t="s">
        <v>15</v>
      </c>
      <c r="V7530" s="50" t="s">
        <v>20</v>
      </c>
      <c r="X7530" s="48"/>
    </row>
    <row r="7531" spans="1:24" s="60" customFormat="1" x14ac:dyDescent="0.2">
      <c r="A7531" s="60">
        <v>35</v>
      </c>
      <c r="B7531" s="61" t="s">
        <v>7053</v>
      </c>
      <c r="C7531" s="61">
        <v>3521</v>
      </c>
      <c r="D7531" s="61" t="s">
        <v>7081</v>
      </c>
      <c r="G7531" s="62"/>
      <c r="J7531" s="51" t="s">
        <v>20</v>
      </c>
      <c r="M7531" s="62"/>
      <c r="P7531" s="51" t="s">
        <v>20</v>
      </c>
      <c r="Q7531" s="60" t="s">
        <v>5421</v>
      </c>
      <c r="R7531" s="60">
        <v>20</v>
      </c>
      <c r="S7531" s="62">
        <v>408</v>
      </c>
      <c r="U7531" s="54" t="s">
        <v>15</v>
      </c>
      <c r="V7531" s="50" t="s">
        <v>16</v>
      </c>
      <c r="X7531" s="48"/>
    </row>
    <row r="7532" spans="1:24" s="60" customFormat="1" x14ac:dyDescent="0.2">
      <c r="A7532" s="60">
        <v>35</v>
      </c>
      <c r="B7532" s="61" t="s">
        <v>7053</v>
      </c>
      <c r="C7532" s="61">
        <v>3521</v>
      </c>
      <c r="D7532" s="61" t="s">
        <v>7081</v>
      </c>
      <c r="G7532" s="62"/>
      <c r="J7532" s="51" t="s">
        <v>20</v>
      </c>
      <c r="M7532" s="62"/>
      <c r="P7532" s="51" t="s">
        <v>20</v>
      </c>
      <c r="Q7532" s="60" t="s">
        <v>7121</v>
      </c>
      <c r="R7532" s="60">
        <v>21</v>
      </c>
      <c r="S7532" s="62">
        <v>9</v>
      </c>
      <c r="U7532" s="54" t="s">
        <v>15</v>
      </c>
      <c r="V7532" s="50" t="s">
        <v>20</v>
      </c>
      <c r="X7532" s="48"/>
    </row>
    <row r="7533" spans="1:24" s="60" customFormat="1" x14ac:dyDescent="0.2">
      <c r="A7533" s="60">
        <v>35</v>
      </c>
      <c r="B7533" s="61" t="s">
        <v>7053</v>
      </c>
      <c r="C7533" s="61">
        <v>3521</v>
      </c>
      <c r="D7533" s="61" t="s">
        <v>7081</v>
      </c>
      <c r="G7533" s="62"/>
      <c r="J7533" s="51" t="s">
        <v>20</v>
      </c>
      <c r="M7533" s="62"/>
      <c r="P7533" s="51" t="s">
        <v>20</v>
      </c>
      <c r="Q7533" s="60" t="s">
        <v>7122</v>
      </c>
      <c r="R7533" s="60">
        <v>22</v>
      </c>
      <c r="S7533" s="62">
        <v>13</v>
      </c>
      <c r="U7533" s="54" t="s">
        <v>15</v>
      </c>
      <c r="V7533" s="50" t="s">
        <v>20</v>
      </c>
      <c r="X7533" s="48"/>
    </row>
    <row r="7534" spans="1:24" s="60" customFormat="1" x14ac:dyDescent="0.2">
      <c r="A7534" s="60">
        <v>35</v>
      </c>
      <c r="B7534" s="61" t="s">
        <v>7053</v>
      </c>
      <c r="C7534" s="61">
        <v>3521</v>
      </c>
      <c r="D7534" s="61" t="s">
        <v>7081</v>
      </c>
      <c r="G7534" s="62"/>
      <c r="J7534" s="51" t="s">
        <v>20</v>
      </c>
      <c r="M7534" s="62"/>
      <c r="P7534" s="51" t="s">
        <v>20</v>
      </c>
      <c r="Q7534" s="60" t="s">
        <v>7123</v>
      </c>
      <c r="R7534" s="60">
        <v>23</v>
      </c>
      <c r="S7534" s="62">
        <v>5</v>
      </c>
      <c r="U7534" s="54" t="s">
        <v>15</v>
      </c>
      <c r="V7534" s="50" t="s">
        <v>20</v>
      </c>
      <c r="X7534" s="48"/>
    </row>
    <row r="7535" spans="1:24" s="60" customFormat="1" x14ac:dyDescent="0.2">
      <c r="A7535" s="60">
        <v>35</v>
      </c>
      <c r="B7535" s="61" t="s">
        <v>7053</v>
      </c>
      <c r="C7535" s="61">
        <v>3521</v>
      </c>
      <c r="D7535" s="61" t="s">
        <v>7081</v>
      </c>
      <c r="G7535" s="62"/>
      <c r="J7535" s="51" t="s">
        <v>20</v>
      </c>
      <c r="M7535" s="62"/>
      <c r="P7535" s="51" t="s">
        <v>20</v>
      </c>
      <c r="Q7535" s="60" t="s">
        <v>7124</v>
      </c>
      <c r="R7535" s="60">
        <v>24</v>
      </c>
      <c r="S7535" s="62">
        <v>24</v>
      </c>
      <c r="U7535" s="54" t="s">
        <v>15</v>
      </c>
      <c r="V7535" s="50" t="s">
        <v>20</v>
      </c>
      <c r="X7535" s="48"/>
    </row>
    <row r="7536" spans="1:24" s="60" customFormat="1" x14ac:dyDescent="0.2">
      <c r="A7536" s="60">
        <v>35</v>
      </c>
      <c r="B7536" s="61" t="s">
        <v>7053</v>
      </c>
      <c r="C7536" s="61">
        <v>3521</v>
      </c>
      <c r="D7536" s="61" t="s">
        <v>7081</v>
      </c>
      <c r="G7536" s="62"/>
      <c r="J7536" s="51" t="s">
        <v>20</v>
      </c>
      <c r="M7536" s="62"/>
      <c r="P7536" s="51" t="s">
        <v>20</v>
      </c>
      <c r="Q7536" s="60" t="s">
        <v>7125</v>
      </c>
      <c r="R7536" s="60">
        <v>25</v>
      </c>
      <c r="S7536" s="62">
        <v>25</v>
      </c>
      <c r="U7536" s="54" t="s">
        <v>15</v>
      </c>
      <c r="V7536" s="50" t="s">
        <v>20</v>
      </c>
      <c r="X7536" s="48"/>
    </row>
    <row r="7537" spans="1:24" s="60" customFormat="1" x14ac:dyDescent="0.2">
      <c r="A7537" s="60">
        <v>35</v>
      </c>
      <c r="B7537" s="61" t="s">
        <v>7053</v>
      </c>
      <c r="C7537" s="61">
        <v>3521</v>
      </c>
      <c r="D7537" s="61" t="s">
        <v>7081</v>
      </c>
      <c r="G7537" s="62"/>
      <c r="J7537" s="51" t="s">
        <v>20</v>
      </c>
      <c r="M7537" s="62"/>
      <c r="P7537" s="51" t="s">
        <v>20</v>
      </c>
      <c r="Q7537" s="60" t="s">
        <v>7126</v>
      </c>
      <c r="R7537" s="60">
        <v>26</v>
      </c>
      <c r="S7537" s="62">
        <v>40</v>
      </c>
      <c r="U7537" s="54" t="s">
        <v>15</v>
      </c>
      <c r="V7537" s="50" t="s">
        <v>20</v>
      </c>
      <c r="X7537" s="48"/>
    </row>
    <row r="7538" spans="1:24" s="60" customFormat="1" x14ac:dyDescent="0.2">
      <c r="A7538" s="60">
        <v>35</v>
      </c>
      <c r="B7538" s="61" t="s">
        <v>7053</v>
      </c>
      <c r="C7538" s="61">
        <v>3521</v>
      </c>
      <c r="D7538" s="61" t="s">
        <v>7081</v>
      </c>
      <c r="G7538" s="62"/>
      <c r="J7538" s="51" t="s">
        <v>20</v>
      </c>
      <c r="M7538" s="62"/>
      <c r="P7538" s="51" t="s">
        <v>20</v>
      </c>
      <c r="Q7538" s="60" t="s">
        <v>7127</v>
      </c>
      <c r="R7538" s="60">
        <v>27</v>
      </c>
      <c r="S7538" s="62">
        <v>611</v>
      </c>
      <c r="U7538" s="54" t="s">
        <v>15</v>
      </c>
      <c r="V7538" s="50" t="s">
        <v>16</v>
      </c>
      <c r="X7538" s="48"/>
    </row>
    <row r="7539" spans="1:24" s="60" customFormat="1" x14ac:dyDescent="0.2">
      <c r="A7539" s="60">
        <v>35</v>
      </c>
      <c r="B7539" s="61" t="s">
        <v>7053</v>
      </c>
      <c r="C7539" s="61">
        <v>3521</v>
      </c>
      <c r="D7539" s="61" t="s">
        <v>7081</v>
      </c>
      <c r="G7539" s="62"/>
      <c r="J7539" s="51" t="s">
        <v>20</v>
      </c>
      <c r="M7539" s="62"/>
      <c r="P7539" s="51" t="s">
        <v>20</v>
      </c>
      <c r="Q7539" s="60" t="s">
        <v>7128</v>
      </c>
      <c r="R7539" s="60">
        <v>28</v>
      </c>
      <c r="S7539" s="62">
        <v>24</v>
      </c>
      <c r="U7539" s="54" t="s">
        <v>15</v>
      </c>
      <c r="V7539" s="50" t="s">
        <v>20</v>
      </c>
      <c r="X7539" s="48"/>
    </row>
    <row r="7540" spans="1:24" s="60" customFormat="1" x14ac:dyDescent="0.2">
      <c r="A7540" s="60">
        <v>35</v>
      </c>
      <c r="B7540" s="61" t="s">
        <v>7053</v>
      </c>
      <c r="C7540" s="61">
        <v>3521</v>
      </c>
      <c r="D7540" s="61" t="s">
        <v>7081</v>
      </c>
      <c r="G7540" s="62"/>
      <c r="J7540" s="51" t="s">
        <v>20</v>
      </c>
      <c r="M7540" s="62"/>
      <c r="P7540" s="51" t="s">
        <v>20</v>
      </c>
      <c r="Q7540" s="60" t="s">
        <v>7129</v>
      </c>
      <c r="R7540" s="60">
        <v>29</v>
      </c>
      <c r="S7540" s="62">
        <v>12</v>
      </c>
      <c r="U7540" s="54" t="s">
        <v>15</v>
      </c>
      <c r="V7540" s="50" t="s">
        <v>20</v>
      </c>
      <c r="X7540" s="48"/>
    </row>
    <row r="7541" spans="1:24" s="60" customFormat="1" x14ac:dyDescent="0.2">
      <c r="A7541" s="60">
        <v>35</v>
      </c>
      <c r="B7541" s="61" t="s">
        <v>7053</v>
      </c>
      <c r="C7541" s="61">
        <v>3521</v>
      </c>
      <c r="D7541" s="61" t="s">
        <v>7081</v>
      </c>
      <c r="G7541" s="62"/>
      <c r="J7541" s="51" t="s">
        <v>20</v>
      </c>
      <c r="M7541" s="62"/>
      <c r="P7541" s="51" t="s">
        <v>20</v>
      </c>
      <c r="Q7541" s="60" t="s">
        <v>7130</v>
      </c>
      <c r="R7541" s="60">
        <v>30</v>
      </c>
      <c r="S7541" s="62">
        <v>7</v>
      </c>
      <c r="U7541" s="54" t="s">
        <v>15</v>
      </c>
      <c r="V7541" s="50" t="s">
        <v>20</v>
      </c>
      <c r="X7541" s="48"/>
    </row>
    <row r="7542" spans="1:24" s="60" customFormat="1" x14ac:dyDescent="0.2">
      <c r="A7542" s="60">
        <v>35</v>
      </c>
      <c r="B7542" s="61" t="s">
        <v>7053</v>
      </c>
      <c r="C7542" s="61">
        <v>3521</v>
      </c>
      <c r="D7542" s="61" t="s">
        <v>7081</v>
      </c>
      <c r="G7542" s="62"/>
      <c r="J7542" s="51" t="s">
        <v>20</v>
      </c>
      <c r="M7542" s="62"/>
      <c r="P7542" s="51" t="s">
        <v>20</v>
      </c>
      <c r="Q7542" s="60" t="s">
        <v>7131</v>
      </c>
      <c r="R7542" s="60">
        <v>31</v>
      </c>
      <c r="S7542" s="62">
        <v>4</v>
      </c>
      <c r="U7542" s="54" t="s">
        <v>15</v>
      </c>
      <c r="V7542" s="50" t="s">
        <v>20</v>
      </c>
      <c r="X7542" s="48"/>
    </row>
    <row r="7543" spans="1:24" s="60" customFormat="1" x14ac:dyDescent="0.2">
      <c r="A7543" s="60">
        <v>35</v>
      </c>
      <c r="B7543" s="61" t="s">
        <v>7053</v>
      </c>
      <c r="C7543" s="61">
        <v>3521</v>
      </c>
      <c r="D7543" s="61" t="s">
        <v>7081</v>
      </c>
      <c r="G7543" s="62"/>
      <c r="J7543" s="51" t="s">
        <v>20</v>
      </c>
      <c r="M7543" s="62"/>
      <c r="P7543" s="51" t="s">
        <v>20</v>
      </c>
      <c r="Q7543" s="60" t="s">
        <v>7132</v>
      </c>
      <c r="R7543" s="60">
        <v>32</v>
      </c>
      <c r="S7543" s="62">
        <v>4</v>
      </c>
      <c r="U7543" s="54" t="s">
        <v>15</v>
      </c>
      <c r="V7543" s="50" t="s">
        <v>20</v>
      </c>
      <c r="X7543" s="48"/>
    </row>
    <row r="7544" spans="1:24" s="60" customFormat="1" x14ac:dyDescent="0.2">
      <c r="A7544" s="60">
        <v>35</v>
      </c>
      <c r="B7544" s="61" t="s">
        <v>7053</v>
      </c>
      <c r="C7544" s="61">
        <v>3521</v>
      </c>
      <c r="D7544" s="61" t="s">
        <v>7081</v>
      </c>
      <c r="G7544" s="62"/>
      <c r="J7544" s="51" t="s">
        <v>20</v>
      </c>
      <c r="M7544" s="62"/>
      <c r="P7544" s="51" t="s">
        <v>20</v>
      </c>
      <c r="Q7544" s="60" t="s">
        <v>7133</v>
      </c>
      <c r="R7544" s="60">
        <v>33</v>
      </c>
      <c r="S7544" s="62">
        <v>3</v>
      </c>
      <c r="U7544" s="54" t="s">
        <v>15</v>
      </c>
      <c r="V7544" s="50" t="s">
        <v>20</v>
      </c>
      <c r="X7544" s="48"/>
    </row>
    <row r="7545" spans="1:24" s="60" customFormat="1" x14ac:dyDescent="0.2">
      <c r="A7545" s="60">
        <v>35</v>
      </c>
      <c r="B7545" s="61" t="s">
        <v>7053</v>
      </c>
      <c r="C7545" s="61">
        <v>3521</v>
      </c>
      <c r="D7545" s="61" t="s">
        <v>7081</v>
      </c>
      <c r="G7545" s="62"/>
      <c r="J7545" s="51" t="s">
        <v>20</v>
      </c>
      <c r="M7545" s="62"/>
      <c r="P7545" s="51" t="s">
        <v>20</v>
      </c>
      <c r="Q7545" s="60" t="s">
        <v>7134</v>
      </c>
      <c r="R7545" s="60">
        <v>34</v>
      </c>
      <c r="S7545" s="62">
        <v>146</v>
      </c>
      <c r="U7545" s="54" t="s">
        <v>15</v>
      </c>
      <c r="V7545" s="50" t="s">
        <v>20</v>
      </c>
      <c r="X7545" s="48"/>
    </row>
    <row r="7546" spans="1:24" s="60" customFormat="1" x14ac:dyDescent="0.2">
      <c r="A7546" s="60">
        <v>35</v>
      </c>
      <c r="B7546" s="61" t="s">
        <v>7053</v>
      </c>
      <c r="C7546" s="61">
        <v>3521</v>
      </c>
      <c r="D7546" s="61" t="s">
        <v>7081</v>
      </c>
      <c r="G7546" s="62"/>
      <c r="J7546" s="51" t="s">
        <v>20</v>
      </c>
      <c r="M7546" s="62"/>
      <c r="P7546" s="51" t="s">
        <v>20</v>
      </c>
      <c r="Q7546" s="60" t="s">
        <v>7135</v>
      </c>
      <c r="R7546" s="60">
        <v>35</v>
      </c>
      <c r="S7546" s="62">
        <v>45</v>
      </c>
      <c r="U7546" s="54" t="s">
        <v>15</v>
      </c>
      <c r="V7546" s="50" t="s">
        <v>20</v>
      </c>
      <c r="X7546" s="48"/>
    </row>
    <row r="7547" spans="1:24" s="60" customFormat="1" x14ac:dyDescent="0.2">
      <c r="A7547" s="60">
        <v>35</v>
      </c>
      <c r="B7547" s="61" t="s">
        <v>7053</v>
      </c>
      <c r="C7547" s="61">
        <v>3521</v>
      </c>
      <c r="D7547" s="61" t="s">
        <v>7081</v>
      </c>
      <c r="G7547" s="62"/>
      <c r="J7547" s="51" t="s">
        <v>20</v>
      </c>
      <c r="M7547" s="62"/>
      <c r="P7547" s="51" t="s">
        <v>20</v>
      </c>
      <c r="Q7547" s="60" t="s">
        <v>7136</v>
      </c>
      <c r="R7547" s="60">
        <v>36</v>
      </c>
      <c r="S7547" s="62">
        <v>4</v>
      </c>
      <c r="U7547" s="54" t="s">
        <v>15</v>
      </c>
      <c r="V7547" s="50" t="s">
        <v>20</v>
      </c>
      <c r="X7547" s="48"/>
    </row>
    <row r="7548" spans="1:24" s="60" customFormat="1" x14ac:dyDescent="0.2">
      <c r="A7548" s="60">
        <v>35</v>
      </c>
      <c r="B7548" s="61" t="s">
        <v>7053</v>
      </c>
      <c r="C7548" s="61">
        <v>3521</v>
      </c>
      <c r="D7548" s="61" t="s">
        <v>7081</v>
      </c>
      <c r="G7548" s="62"/>
      <c r="J7548" s="51" t="s">
        <v>20</v>
      </c>
      <c r="M7548" s="62"/>
      <c r="P7548" s="51" t="s">
        <v>20</v>
      </c>
      <c r="Q7548" s="60" t="s">
        <v>7137</v>
      </c>
      <c r="R7548" s="60">
        <v>37</v>
      </c>
      <c r="S7548" s="62">
        <v>26</v>
      </c>
      <c r="U7548" s="54" t="s">
        <v>15</v>
      </c>
      <c r="V7548" s="50" t="s">
        <v>20</v>
      </c>
      <c r="X7548" s="48"/>
    </row>
    <row r="7549" spans="1:24" s="60" customFormat="1" x14ac:dyDescent="0.2">
      <c r="A7549" s="60">
        <v>35</v>
      </c>
      <c r="B7549" s="61" t="s">
        <v>7053</v>
      </c>
      <c r="C7549" s="61">
        <v>3521</v>
      </c>
      <c r="D7549" s="61" t="s">
        <v>7081</v>
      </c>
      <c r="G7549" s="62"/>
      <c r="J7549" s="51" t="s">
        <v>20</v>
      </c>
      <c r="M7549" s="62"/>
      <c r="P7549" s="51" t="s">
        <v>20</v>
      </c>
      <c r="Q7549" s="60" t="s">
        <v>3957</v>
      </c>
      <c r="R7549" s="60">
        <v>38</v>
      </c>
      <c r="S7549" s="62">
        <v>1</v>
      </c>
      <c r="U7549" s="54" t="s">
        <v>15</v>
      </c>
      <c r="V7549" s="50" t="s">
        <v>20</v>
      </c>
      <c r="X7549" s="48"/>
    </row>
    <row r="7550" spans="1:24" s="60" customFormat="1" x14ac:dyDescent="0.2">
      <c r="A7550" s="60">
        <v>35</v>
      </c>
      <c r="B7550" s="61" t="s">
        <v>7053</v>
      </c>
      <c r="C7550" s="61">
        <v>3521</v>
      </c>
      <c r="D7550" s="61" t="s">
        <v>7081</v>
      </c>
      <c r="G7550" s="62"/>
      <c r="J7550" s="51" t="s">
        <v>20</v>
      </c>
      <c r="M7550" s="62"/>
      <c r="P7550" s="51" t="s">
        <v>20</v>
      </c>
      <c r="Q7550" s="60" t="s">
        <v>7138</v>
      </c>
      <c r="R7550" s="60">
        <v>39</v>
      </c>
      <c r="S7550" s="62">
        <v>167</v>
      </c>
      <c r="U7550" s="54" t="s">
        <v>15</v>
      </c>
      <c r="V7550" s="50" t="s">
        <v>20</v>
      </c>
      <c r="X7550" s="48"/>
    </row>
    <row r="7551" spans="1:24" s="60" customFormat="1" x14ac:dyDescent="0.2">
      <c r="A7551" s="60">
        <v>35</v>
      </c>
      <c r="B7551" s="61" t="s">
        <v>7053</v>
      </c>
      <c r="C7551" s="61">
        <v>3521</v>
      </c>
      <c r="D7551" s="61" t="s">
        <v>7081</v>
      </c>
      <c r="G7551" s="62"/>
      <c r="J7551" s="51" t="s">
        <v>20</v>
      </c>
      <c r="M7551" s="62"/>
      <c r="P7551" s="51" t="s">
        <v>20</v>
      </c>
      <c r="Q7551" s="60" t="s">
        <v>7139</v>
      </c>
      <c r="R7551" s="60">
        <v>40</v>
      </c>
      <c r="S7551" s="62">
        <v>19</v>
      </c>
      <c r="U7551" s="54" t="s">
        <v>15</v>
      </c>
      <c r="V7551" s="50" t="s">
        <v>20</v>
      </c>
      <c r="X7551" s="48"/>
    </row>
    <row r="7552" spans="1:24" s="60" customFormat="1" x14ac:dyDescent="0.2">
      <c r="A7552" s="60">
        <v>35</v>
      </c>
      <c r="B7552" s="61" t="s">
        <v>7053</v>
      </c>
      <c r="C7552" s="61">
        <v>3521</v>
      </c>
      <c r="D7552" s="61" t="s">
        <v>7081</v>
      </c>
      <c r="G7552" s="62"/>
      <c r="J7552" s="51" t="s">
        <v>20</v>
      </c>
      <c r="M7552" s="62"/>
      <c r="P7552" s="51" t="s">
        <v>20</v>
      </c>
      <c r="Q7552" s="60" t="s">
        <v>7140</v>
      </c>
      <c r="R7552" s="60">
        <v>41</v>
      </c>
      <c r="S7552" s="62">
        <v>42</v>
      </c>
      <c r="U7552" s="54" t="s">
        <v>15</v>
      </c>
      <c r="V7552" s="50" t="s">
        <v>20</v>
      </c>
      <c r="X7552" s="48"/>
    </row>
    <row r="7553" spans="1:24" s="60" customFormat="1" x14ac:dyDescent="0.2">
      <c r="A7553" s="60">
        <v>35</v>
      </c>
      <c r="B7553" s="61" t="s">
        <v>7053</v>
      </c>
      <c r="C7553" s="61">
        <v>3521</v>
      </c>
      <c r="D7553" s="61" t="s">
        <v>7081</v>
      </c>
      <c r="G7553" s="62"/>
      <c r="J7553" s="51" t="s">
        <v>20</v>
      </c>
      <c r="M7553" s="62"/>
      <c r="P7553" s="51" t="s">
        <v>20</v>
      </c>
      <c r="Q7553" s="60" t="s">
        <v>7141</v>
      </c>
      <c r="R7553" s="60">
        <v>42</v>
      </c>
      <c r="S7553" s="62">
        <v>137</v>
      </c>
      <c r="U7553" s="54" t="s">
        <v>15</v>
      </c>
      <c r="V7553" s="50" t="s">
        <v>20</v>
      </c>
      <c r="X7553" s="48"/>
    </row>
    <row r="7554" spans="1:24" s="60" customFormat="1" x14ac:dyDescent="0.2">
      <c r="A7554" s="60">
        <v>35</v>
      </c>
      <c r="B7554" s="61" t="s">
        <v>7053</v>
      </c>
      <c r="C7554" s="61">
        <v>3521</v>
      </c>
      <c r="D7554" s="61" t="s">
        <v>7081</v>
      </c>
      <c r="G7554" s="62"/>
      <c r="J7554" s="51" t="s">
        <v>20</v>
      </c>
      <c r="M7554" s="62"/>
      <c r="P7554" s="51" t="s">
        <v>20</v>
      </c>
      <c r="Q7554" s="60" t="s">
        <v>4892</v>
      </c>
      <c r="R7554" s="60">
        <v>43</v>
      </c>
      <c r="S7554" s="62">
        <v>72</v>
      </c>
      <c r="U7554" s="54" t="s">
        <v>15</v>
      </c>
      <c r="V7554" s="50" t="s">
        <v>20</v>
      </c>
      <c r="X7554" s="48"/>
    </row>
    <row r="7555" spans="1:24" s="60" customFormat="1" x14ac:dyDescent="0.2">
      <c r="A7555" s="60">
        <v>35</v>
      </c>
      <c r="B7555" s="61" t="s">
        <v>7053</v>
      </c>
      <c r="C7555" s="61">
        <v>3521</v>
      </c>
      <c r="D7555" s="61" t="s">
        <v>7081</v>
      </c>
      <c r="G7555" s="62"/>
      <c r="J7555" s="51" t="s">
        <v>20</v>
      </c>
      <c r="M7555" s="62"/>
      <c r="P7555" s="51" t="s">
        <v>20</v>
      </c>
      <c r="Q7555" s="60" t="s">
        <v>7142</v>
      </c>
      <c r="R7555" s="60">
        <v>44</v>
      </c>
      <c r="S7555" s="62">
        <v>7</v>
      </c>
      <c r="U7555" s="54" t="s">
        <v>15</v>
      </c>
      <c r="V7555" s="50" t="s">
        <v>20</v>
      </c>
      <c r="X7555" s="48"/>
    </row>
    <row r="7556" spans="1:24" s="60" customFormat="1" x14ac:dyDescent="0.2">
      <c r="A7556" s="60">
        <v>35</v>
      </c>
      <c r="B7556" s="61" t="s">
        <v>7053</v>
      </c>
      <c r="C7556" s="61">
        <v>3521</v>
      </c>
      <c r="D7556" s="61" t="s">
        <v>7081</v>
      </c>
      <c r="G7556" s="62"/>
      <c r="J7556" s="51" t="s">
        <v>20</v>
      </c>
      <c r="M7556" s="62"/>
      <c r="P7556" s="51" t="s">
        <v>20</v>
      </c>
      <c r="Q7556" s="60" t="s">
        <v>7143</v>
      </c>
      <c r="R7556" s="60">
        <v>45</v>
      </c>
      <c r="S7556" s="62">
        <v>13</v>
      </c>
      <c r="U7556" s="54" t="s">
        <v>15</v>
      </c>
      <c r="V7556" s="50" t="s">
        <v>20</v>
      </c>
      <c r="X7556" s="48"/>
    </row>
    <row r="7557" spans="1:24" s="60" customFormat="1" x14ac:dyDescent="0.2">
      <c r="A7557" s="60">
        <v>35</v>
      </c>
      <c r="B7557" s="61" t="s">
        <v>7053</v>
      </c>
      <c r="C7557" s="61">
        <v>3521</v>
      </c>
      <c r="D7557" s="61" t="s">
        <v>7081</v>
      </c>
      <c r="G7557" s="62"/>
      <c r="J7557" s="51" t="s">
        <v>20</v>
      </c>
      <c r="M7557" s="62"/>
      <c r="P7557" s="51" t="s">
        <v>20</v>
      </c>
      <c r="Q7557" s="60" t="s">
        <v>7144</v>
      </c>
      <c r="R7557" s="60">
        <v>46</v>
      </c>
      <c r="S7557" s="62">
        <v>205</v>
      </c>
      <c r="U7557" s="54" t="s">
        <v>15</v>
      </c>
      <c r="V7557" s="50" t="s">
        <v>20</v>
      </c>
      <c r="X7557" s="48"/>
    </row>
    <row r="7558" spans="1:24" s="60" customFormat="1" x14ac:dyDescent="0.2">
      <c r="A7558" s="60">
        <v>35</v>
      </c>
      <c r="B7558" s="61" t="s">
        <v>7053</v>
      </c>
      <c r="C7558" s="61">
        <v>3521</v>
      </c>
      <c r="D7558" s="61" t="s">
        <v>7081</v>
      </c>
      <c r="G7558" s="62"/>
      <c r="J7558" s="51" t="s">
        <v>20</v>
      </c>
      <c r="M7558" s="62"/>
      <c r="P7558" s="51" t="s">
        <v>20</v>
      </c>
      <c r="Q7558" s="60" t="s">
        <v>7145</v>
      </c>
      <c r="R7558" s="60">
        <v>47</v>
      </c>
      <c r="S7558" s="62">
        <v>1</v>
      </c>
      <c r="U7558" s="54" t="s">
        <v>15</v>
      </c>
      <c r="V7558" s="50" t="s">
        <v>20</v>
      </c>
      <c r="X7558" s="48"/>
    </row>
    <row r="7559" spans="1:24" s="60" customFormat="1" x14ac:dyDescent="0.2">
      <c r="A7559" s="60">
        <v>35</v>
      </c>
      <c r="B7559" s="61" t="s">
        <v>7053</v>
      </c>
      <c r="C7559" s="61">
        <v>3521</v>
      </c>
      <c r="D7559" s="61" t="s">
        <v>7081</v>
      </c>
      <c r="G7559" s="62"/>
      <c r="J7559" s="51" t="s">
        <v>20</v>
      </c>
      <c r="M7559" s="62"/>
      <c r="P7559" s="51" t="s">
        <v>20</v>
      </c>
      <c r="Q7559" s="60" t="s">
        <v>7146</v>
      </c>
      <c r="R7559" s="60">
        <v>48</v>
      </c>
      <c r="S7559" s="62">
        <v>59</v>
      </c>
      <c r="U7559" s="54" t="s">
        <v>15</v>
      </c>
      <c r="V7559" s="50" t="s">
        <v>20</v>
      </c>
      <c r="X7559" s="48"/>
    </row>
    <row r="7560" spans="1:24" s="60" customFormat="1" x14ac:dyDescent="0.2">
      <c r="A7560" s="60">
        <v>35</v>
      </c>
      <c r="B7560" s="61" t="s">
        <v>7053</v>
      </c>
      <c r="C7560" s="61">
        <v>3521</v>
      </c>
      <c r="D7560" s="61" t="s">
        <v>7081</v>
      </c>
      <c r="G7560" s="62"/>
      <c r="J7560" s="51" t="s">
        <v>20</v>
      </c>
      <c r="M7560" s="62"/>
      <c r="P7560" s="51" t="s">
        <v>20</v>
      </c>
      <c r="Q7560" s="60" t="s">
        <v>7147</v>
      </c>
      <c r="R7560" s="60">
        <v>49</v>
      </c>
      <c r="S7560" s="62">
        <v>6</v>
      </c>
      <c r="U7560" s="54" t="s">
        <v>15</v>
      </c>
      <c r="V7560" s="50" t="s">
        <v>20</v>
      </c>
      <c r="X7560" s="48"/>
    </row>
    <row r="7561" spans="1:24" s="60" customFormat="1" x14ac:dyDescent="0.2">
      <c r="A7561" s="60">
        <v>35</v>
      </c>
      <c r="B7561" s="61" t="s">
        <v>7053</v>
      </c>
      <c r="C7561" s="61">
        <v>3521</v>
      </c>
      <c r="D7561" s="61" t="s">
        <v>7081</v>
      </c>
      <c r="G7561" s="62"/>
      <c r="J7561" s="51" t="s">
        <v>20</v>
      </c>
      <c r="M7561" s="62"/>
      <c r="P7561" s="51" t="s">
        <v>20</v>
      </c>
      <c r="Q7561" s="60" t="s">
        <v>7148</v>
      </c>
      <c r="R7561" s="60">
        <v>50</v>
      </c>
      <c r="S7561" s="62">
        <v>58</v>
      </c>
      <c r="U7561" s="54" t="s">
        <v>15</v>
      </c>
      <c r="V7561" s="50" t="s">
        <v>20</v>
      </c>
      <c r="X7561" s="48"/>
    </row>
    <row r="7562" spans="1:24" s="60" customFormat="1" x14ac:dyDescent="0.2">
      <c r="A7562" s="60">
        <v>35</v>
      </c>
      <c r="B7562" s="61" t="s">
        <v>7053</v>
      </c>
      <c r="C7562" s="61">
        <v>3521</v>
      </c>
      <c r="D7562" s="61" t="s">
        <v>7081</v>
      </c>
      <c r="G7562" s="62"/>
      <c r="J7562" s="51" t="s">
        <v>20</v>
      </c>
      <c r="M7562" s="62"/>
      <c r="P7562" s="51" t="s">
        <v>20</v>
      </c>
      <c r="Q7562" s="60" t="s">
        <v>4375</v>
      </c>
      <c r="R7562" s="60">
        <v>51</v>
      </c>
      <c r="S7562" s="62">
        <v>171</v>
      </c>
      <c r="U7562" s="54" t="s">
        <v>15</v>
      </c>
      <c r="V7562" s="50" t="s">
        <v>20</v>
      </c>
      <c r="X7562" s="48"/>
    </row>
    <row r="7563" spans="1:24" s="60" customFormat="1" x14ac:dyDescent="0.2">
      <c r="A7563" s="60">
        <v>35</v>
      </c>
      <c r="B7563" s="61" t="s">
        <v>7053</v>
      </c>
      <c r="C7563" s="61">
        <v>3521</v>
      </c>
      <c r="D7563" s="61" t="s">
        <v>7081</v>
      </c>
      <c r="G7563" s="62"/>
      <c r="J7563" s="51" t="s">
        <v>20</v>
      </c>
      <c r="M7563" s="62"/>
      <c r="P7563" s="51" t="s">
        <v>20</v>
      </c>
      <c r="Q7563" s="60" t="s">
        <v>7149</v>
      </c>
      <c r="R7563" s="60">
        <v>52</v>
      </c>
      <c r="S7563" s="62">
        <v>39</v>
      </c>
      <c r="U7563" s="54" t="s">
        <v>15</v>
      </c>
      <c r="V7563" s="50" t="s">
        <v>20</v>
      </c>
      <c r="X7563" s="48"/>
    </row>
    <row r="7564" spans="1:24" s="60" customFormat="1" x14ac:dyDescent="0.2">
      <c r="A7564" s="60">
        <v>35</v>
      </c>
      <c r="B7564" s="61" t="s">
        <v>7053</v>
      </c>
      <c r="C7564" s="61">
        <v>3521</v>
      </c>
      <c r="D7564" s="61" t="s">
        <v>7081</v>
      </c>
      <c r="G7564" s="62"/>
      <c r="J7564" s="51" t="s">
        <v>20</v>
      </c>
      <c r="M7564" s="62"/>
      <c r="P7564" s="51" t="s">
        <v>20</v>
      </c>
      <c r="Q7564" s="60" t="s">
        <v>7150</v>
      </c>
      <c r="R7564" s="60">
        <v>53</v>
      </c>
      <c r="S7564" s="62">
        <v>99</v>
      </c>
      <c r="U7564" s="54" t="s">
        <v>15</v>
      </c>
      <c r="V7564" s="50" t="s">
        <v>20</v>
      </c>
      <c r="X7564" s="48"/>
    </row>
    <row r="7565" spans="1:24" s="60" customFormat="1" x14ac:dyDescent="0.2">
      <c r="A7565" s="60">
        <v>35</v>
      </c>
      <c r="B7565" s="61" t="s">
        <v>7053</v>
      </c>
      <c r="C7565" s="61">
        <v>3521</v>
      </c>
      <c r="D7565" s="61" t="s">
        <v>7081</v>
      </c>
      <c r="G7565" s="62"/>
      <c r="J7565" s="51" t="s">
        <v>20</v>
      </c>
      <c r="M7565" s="62"/>
      <c r="P7565" s="51" t="s">
        <v>20</v>
      </c>
      <c r="Q7565" s="60" t="s">
        <v>3959</v>
      </c>
      <c r="R7565" s="60">
        <v>54</v>
      </c>
      <c r="S7565" s="62">
        <v>7</v>
      </c>
      <c r="U7565" s="54" t="s">
        <v>15</v>
      </c>
      <c r="V7565" s="50" t="s">
        <v>20</v>
      </c>
      <c r="X7565" s="48"/>
    </row>
    <row r="7566" spans="1:24" s="60" customFormat="1" x14ac:dyDescent="0.2">
      <c r="A7566" s="60">
        <v>35</v>
      </c>
      <c r="B7566" s="61" t="s">
        <v>7053</v>
      </c>
      <c r="C7566" s="61">
        <v>3521</v>
      </c>
      <c r="D7566" s="61" t="s">
        <v>7081</v>
      </c>
      <c r="G7566" s="62"/>
      <c r="J7566" s="51" t="s">
        <v>20</v>
      </c>
      <c r="M7566" s="62"/>
      <c r="P7566" s="51" t="s">
        <v>20</v>
      </c>
      <c r="Q7566" s="60" t="s">
        <v>5768</v>
      </c>
      <c r="R7566" s="60">
        <v>55</v>
      </c>
      <c r="S7566" s="62">
        <v>18</v>
      </c>
      <c r="U7566" s="54" t="s">
        <v>15</v>
      </c>
      <c r="V7566" s="50" t="s">
        <v>20</v>
      </c>
      <c r="X7566" s="48"/>
    </row>
    <row r="7567" spans="1:24" s="60" customFormat="1" x14ac:dyDescent="0.2">
      <c r="A7567" s="60">
        <v>35</v>
      </c>
      <c r="B7567" s="61" t="s">
        <v>7053</v>
      </c>
      <c r="C7567" s="61">
        <v>3521</v>
      </c>
      <c r="D7567" s="61" t="s">
        <v>7081</v>
      </c>
      <c r="G7567" s="62"/>
      <c r="J7567" s="51" t="s">
        <v>20</v>
      </c>
      <c r="M7567" s="62"/>
      <c r="P7567" s="51" t="s">
        <v>20</v>
      </c>
      <c r="Q7567" s="60" t="s">
        <v>7151</v>
      </c>
      <c r="R7567" s="60">
        <v>56</v>
      </c>
      <c r="S7567" s="62">
        <v>6</v>
      </c>
      <c r="U7567" s="54" t="s">
        <v>15</v>
      </c>
      <c r="V7567" s="50" t="s">
        <v>20</v>
      </c>
      <c r="X7567" s="48"/>
    </row>
    <row r="7568" spans="1:24" s="60" customFormat="1" x14ac:dyDescent="0.2">
      <c r="A7568" s="60">
        <v>35</v>
      </c>
      <c r="B7568" s="61" t="s">
        <v>7053</v>
      </c>
      <c r="C7568" s="61">
        <v>3521</v>
      </c>
      <c r="D7568" s="61" t="s">
        <v>7081</v>
      </c>
      <c r="G7568" s="62"/>
      <c r="J7568" s="51" t="s">
        <v>20</v>
      </c>
      <c r="M7568" s="62"/>
      <c r="P7568" s="51" t="s">
        <v>20</v>
      </c>
      <c r="Q7568" s="60" t="s">
        <v>7152</v>
      </c>
      <c r="R7568" s="60">
        <v>57</v>
      </c>
      <c r="S7568" s="62">
        <v>44</v>
      </c>
      <c r="U7568" s="54" t="s">
        <v>15</v>
      </c>
      <c r="V7568" s="50" t="s">
        <v>20</v>
      </c>
      <c r="X7568" s="48"/>
    </row>
    <row r="7569" spans="1:24" s="60" customFormat="1" x14ac:dyDescent="0.2">
      <c r="A7569" s="60">
        <v>35</v>
      </c>
      <c r="B7569" s="61" t="s">
        <v>7053</v>
      </c>
      <c r="C7569" s="61">
        <v>3521</v>
      </c>
      <c r="D7569" s="61" t="s">
        <v>7081</v>
      </c>
      <c r="G7569" s="62"/>
      <c r="J7569" s="51" t="s">
        <v>20</v>
      </c>
      <c r="M7569" s="62"/>
      <c r="P7569" s="51" t="s">
        <v>20</v>
      </c>
      <c r="Q7569" s="60" t="s">
        <v>7153</v>
      </c>
      <c r="R7569" s="60">
        <v>58</v>
      </c>
      <c r="S7569" s="62">
        <v>5</v>
      </c>
      <c r="U7569" s="54" t="s">
        <v>15</v>
      </c>
      <c r="V7569" s="50" t="s">
        <v>20</v>
      </c>
      <c r="X7569" s="48"/>
    </row>
    <row r="7570" spans="1:24" s="60" customFormat="1" x14ac:dyDescent="0.2">
      <c r="A7570" s="60">
        <v>35</v>
      </c>
      <c r="B7570" s="61" t="s">
        <v>7053</v>
      </c>
      <c r="C7570" s="61">
        <v>3521</v>
      </c>
      <c r="D7570" s="61" t="s">
        <v>7081</v>
      </c>
      <c r="G7570" s="62"/>
      <c r="J7570" s="51" t="s">
        <v>20</v>
      </c>
      <c r="M7570" s="62"/>
      <c r="P7570" s="51" t="s">
        <v>20</v>
      </c>
      <c r="Q7570" s="60" t="s">
        <v>7154</v>
      </c>
      <c r="R7570" s="60">
        <v>59</v>
      </c>
      <c r="S7570" s="62">
        <v>326</v>
      </c>
      <c r="U7570" s="54" t="s">
        <v>15</v>
      </c>
      <c r="V7570" s="50" t="s">
        <v>20</v>
      </c>
      <c r="X7570" s="48"/>
    </row>
    <row r="7571" spans="1:24" s="60" customFormat="1" x14ac:dyDescent="0.2">
      <c r="A7571" s="60">
        <v>35</v>
      </c>
      <c r="B7571" s="61" t="s">
        <v>7053</v>
      </c>
      <c r="C7571" s="61">
        <v>3521</v>
      </c>
      <c r="D7571" s="61" t="s">
        <v>7081</v>
      </c>
      <c r="G7571" s="62"/>
      <c r="J7571" s="51" t="s">
        <v>20</v>
      </c>
      <c r="M7571" s="62"/>
      <c r="P7571" s="51" t="s">
        <v>20</v>
      </c>
      <c r="Q7571" s="60" t="s">
        <v>5444</v>
      </c>
      <c r="R7571" s="60">
        <v>60</v>
      </c>
      <c r="S7571" s="62">
        <v>37</v>
      </c>
      <c r="U7571" s="54" t="s">
        <v>15</v>
      </c>
      <c r="V7571" s="50" t="s">
        <v>20</v>
      </c>
      <c r="X7571" s="48"/>
    </row>
    <row r="7572" spans="1:24" s="60" customFormat="1" x14ac:dyDescent="0.2">
      <c r="A7572" s="60">
        <v>35</v>
      </c>
      <c r="B7572" s="61" t="s">
        <v>7053</v>
      </c>
      <c r="C7572" s="61">
        <v>3521</v>
      </c>
      <c r="D7572" s="61" t="s">
        <v>7081</v>
      </c>
      <c r="G7572" s="62"/>
      <c r="J7572" s="51" t="s">
        <v>20</v>
      </c>
      <c r="M7572" s="62"/>
      <c r="P7572" s="51" t="s">
        <v>20</v>
      </c>
      <c r="Q7572" s="60" t="s">
        <v>7155</v>
      </c>
      <c r="R7572" s="60">
        <v>61</v>
      </c>
      <c r="S7572" s="62">
        <v>154</v>
      </c>
      <c r="U7572" s="54" t="s">
        <v>15</v>
      </c>
      <c r="V7572" s="50" t="s">
        <v>20</v>
      </c>
      <c r="X7572" s="48"/>
    </row>
    <row r="7573" spans="1:24" s="60" customFormat="1" x14ac:dyDescent="0.2">
      <c r="A7573" s="60">
        <v>35</v>
      </c>
      <c r="B7573" s="61" t="s">
        <v>7053</v>
      </c>
      <c r="C7573" s="61">
        <v>3521</v>
      </c>
      <c r="D7573" s="61" t="s">
        <v>7081</v>
      </c>
      <c r="G7573" s="62"/>
      <c r="J7573" s="51" t="s">
        <v>20</v>
      </c>
      <c r="M7573" s="62"/>
      <c r="P7573" s="51" t="s">
        <v>20</v>
      </c>
      <c r="Q7573" s="60" t="s">
        <v>7156</v>
      </c>
      <c r="R7573" s="60">
        <v>62</v>
      </c>
      <c r="S7573" s="62">
        <v>4</v>
      </c>
      <c r="U7573" s="54" t="s">
        <v>15</v>
      </c>
      <c r="V7573" s="50" t="s">
        <v>20</v>
      </c>
      <c r="X7573" s="48"/>
    </row>
    <row r="7574" spans="1:24" s="60" customFormat="1" x14ac:dyDescent="0.2">
      <c r="A7574" s="60">
        <v>35</v>
      </c>
      <c r="B7574" s="61" t="s">
        <v>7053</v>
      </c>
      <c r="C7574" s="61">
        <v>3521</v>
      </c>
      <c r="D7574" s="61" t="s">
        <v>7081</v>
      </c>
      <c r="G7574" s="62"/>
      <c r="J7574" s="51" t="s">
        <v>20</v>
      </c>
      <c r="M7574" s="62"/>
      <c r="P7574" s="51" t="s">
        <v>20</v>
      </c>
      <c r="Q7574" s="60" t="s">
        <v>7157</v>
      </c>
      <c r="R7574" s="60">
        <v>63</v>
      </c>
      <c r="S7574" s="62">
        <v>9</v>
      </c>
      <c r="U7574" s="54" t="s">
        <v>15</v>
      </c>
      <c r="V7574" s="50" t="s">
        <v>20</v>
      </c>
      <c r="X7574" s="48"/>
    </row>
    <row r="7575" spans="1:24" s="60" customFormat="1" x14ac:dyDescent="0.2">
      <c r="A7575" s="60">
        <v>35</v>
      </c>
      <c r="B7575" s="61" t="s">
        <v>7053</v>
      </c>
      <c r="C7575" s="61">
        <v>3521</v>
      </c>
      <c r="D7575" s="61" t="s">
        <v>7081</v>
      </c>
      <c r="G7575" s="62"/>
      <c r="J7575" s="51" t="s">
        <v>20</v>
      </c>
      <c r="M7575" s="62"/>
      <c r="P7575" s="51" t="s">
        <v>20</v>
      </c>
      <c r="Q7575" s="60" t="s">
        <v>7158</v>
      </c>
      <c r="R7575" s="60">
        <v>64</v>
      </c>
      <c r="S7575" s="62">
        <v>45</v>
      </c>
      <c r="U7575" s="54" t="s">
        <v>15</v>
      </c>
      <c r="V7575" s="50" t="s">
        <v>20</v>
      </c>
      <c r="X7575" s="48"/>
    </row>
    <row r="7576" spans="1:24" s="60" customFormat="1" x14ac:dyDescent="0.2">
      <c r="A7576" s="60">
        <v>35</v>
      </c>
      <c r="B7576" s="61" t="s">
        <v>7053</v>
      </c>
      <c r="C7576" s="61">
        <v>3521</v>
      </c>
      <c r="D7576" s="61" t="s">
        <v>7081</v>
      </c>
      <c r="G7576" s="62"/>
      <c r="J7576" s="51" t="s">
        <v>20</v>
      </c>
      <c r="M7576" s="62"/>
      <c r="P7576" s="51" t="s">
        <v>20</v>
      </c>
      <c r="Q7576" s="60" t="s">
        <v>7159</v>
      </c>
      <c r="R7576" s="60">
        <v>65</v>
      </c>
      <c r="S7576" s="62">
        <v>74</v>
      </c>
      <c r="U7576" s="54" t="s">
        <v>15</v>
      </c>
      <c r="V7576" s="50" t="s">
        <v>20</v>
      </c>
      <c r="X7576" s="48"/>
    </row>
    <row r="7577" spans="1:24" s="60" customFormat="1" x14ac:dyDescent="0.2">
      <c r="A7577" s="60">
        <v>35</v>
      </c>
      <c r="B7577" s="61" t="s">
        <v>7053</v>
      </c>
      <c r="C7577" s="61">
        <v>3521</v>
      </c>
      <c r="D7577" s="61" t="s">
        <v>7081</v>
      </c>
      <c r="G7577" s="62"/>
      <c r="J7577" s="51" t="s">
        <v>20</v>
      </c>
      <c r="M7577" s="62"/>
      <c r="P7577" s="51" t="s">
        <v>20</v>
      </c>
      <c r="Q7577" s="60" t="s">
        <v>4908</v>
      </c>
      <c r="R7577" s="60">
        <v>66</v>
      </c>
      <c r="S7577" s="62">
        <v>1</v>
      </c>
      <c r="U7577" s="54" t="s">
        <v>15</v>
      </c>
      <c r="V7577" s="50" t="s">
        <v>20</v>
      </c>
      <c r="X7577" s="48"/>
    </row>
    <row r="7578" spans="1:24" s="60" customFormat="1" x14ac:dyDescent="0.2">
      <c r="A7578" s="60">
        <v>35</v>
      </c>
      <c r="B7578" s="61" t="s">
        <v>7053</v>
      </c>
      <c r="C7578" s="61">
        <v>3521</v>
      </c>
      <c r="D7578" s="61" t="s">
        <v>7081</v>
      </c>
      <c r="G7578" s="62"/>
      <c r="J7578" s="51" t="s">
        <v>20</v>
      </c>
      <c r="M7578" s="62"/>
      <c r="P7578" s="51" t="s">
        <v>20</v>
      </c>
      <c r="Q7578" s="60" t="s">
        <v>7160</v>
      </c>
      <c r="R7578" s="60">
        <v>67</v>
      </c>
      <c r="S7578" s="62">
        <v>16</v>
      </c>
      <c r="U7578" s="54" t="s">
        <v>15</v>
      </c>
      <c r="V7578" s="50" t="s">
        <v>20</v>
      </c>
      <c r="X7578" s="48"/>
    </row>
    <row r="7579" spans="1:24" s="60" customFormat="1" x14ac:dyDescent="0.2">
      <c r="A7579" s="60">
        <v>35</v>
      </c>
      <c r="B7579" s="61" t="s">
        <v>7053</v>
      </c>
      <c r="C7579" s="61">
        <v>3521</v>
      </c>
      <c r="D7579" s="61" t="s">
        <v>7081</v>
      </c>
      <c r="G7579" s="62"/>
      <c r="J7579" s="51" t="s">
        <v>20</v>
      </c>
      <c r="M7579" s="62"/>
      <c r="P7579" s="51" t="s">
        <v>20</v>
      </c>
      <c r="Q7579" s="60" t="s">
        <v>7161</v>
      </c>
      <c r="R7579" s="60">
        <v>68</v>
      </c>
      <c r="S7579" s="62">
        <v>18</v>
      </c>
      <c r="U7579" s="54" t="s">
        <v>15</v>
      </c>
      <c r="V7579" s="50" t="s">
        <v>20</v>
      </c>
      <c r="X7579" s="48"/>
    </row>
    <row r="7580" spans="1:24" s="60" customFormat="1" x14ac:dyDescent="0.2">
      <c r="A7580" s="60">
        <v>35</v>
      </c>
      <c r="B7580" s="61" t="s">
        <v>7053</v>
      </c>
      <c r="C7580" s="61">
        <v>3521</v>
      </c>
      <c r="D7580" s="61" t="s">
        <v>7081</v>
      </c>
      <c r="G7580" s="62"/>
      <c r="J7580" s="51" t="s">
        <v>20</v>
      </c>
      <c r="M7580" s="62"/>
      <c r="P7580" s="51" t="s">
        <v>20</v>
      </c>
      <c r="Q7580" s="60" t="s">
        <v>7162</v>
      </c>
      <c r="R7580" s="60">
        <v>69</v>
      </c>
      <c r="S7580" s="62">
        <v>26</v>
      </c>
      <c r="U7580" s="54" t="s">
        <v>15</v>
      </c>
      <c r="V7580" s="50" t="s">
        <v>20</v>
      </c>
      <c r="X7580" s="48"/>
    </row>
    <row r="7581" spans="1:24" s="60" customFormat="1" x14ac:dyDescent="0.2">
      <c r="A7581" s="60">
        <v>35</v>
      </c>
      <c r="B7581" s="61" t="s">
        <v>7053</v>
      </c>
      <c r="C7581" s="61">
        <v>3521</v>
      </c>
      <c r="D7581" s="61" t="s">
        <v>7081</v>
      </c>
      <c r="G7581" s="62"/>
      <c r="J7581" s="51" t="s">
        <v>20</v>
      </c>
      <c r="M7581" s="62"/>
      <c r="P7581" s="51" t="s">
        <v>20</v>
      </c>
      <c r="Q7581" s="60" t="s">
        <v>7163</v>
      </c>
      <c r="R7581" s="60">
        <v>70</v>
      </c>
      <c r="S7581" s="62">
        <v>107</v>
      </c>
      <c r="U7581" s="54" t="s">
        <v>15</v>
      </c>
      <c r="V7581" s="50" t="s">
        <v>20</v>
      </c>
      <c r="X7581" s="48"/>
    </row>
    <row r="7582" spans="1:24" s="60" customFormat="1" x14ac:dyDescent="0.2">
      <c r="A7582" s="60">
        <v>35</v>
      </c>
      <c r="B7582" s="61" t="s">
        <v>7053</v>
      </c>
      <c r="C7582" s="61">
        <v>3521</v>
      </c>
      <c r="D7582" s="61" t="s">
        <v>7081</v>
      </c>
      <c r="G7582" s="62"/>
      <c r="J7582" s="51" t="s">
        <v>20</v>
      </c>
      <c r="M7582" s="62"/>
      <c r="P7582" s="51" t="s">
        <v>20</v>
      </c>
      <c r="Q7582" s="60" t="s">
        <v>7164</v>
      </c>
      <c r="R7582" s="60">
        <v>71</v>
      </c>
      <c r="S7582" s="62">
        <v>64</v>
      </c>
      <c r="U7582" s="54" t="s">
        <v>15</v>
      </c>
      <c r="V7582" s="50" t="s">
        <v>20</v>
      </c>
      <c r="X7582" s="48"/>
    </row>
    <row r="7583" spans="1:24" s="60" customFormat="1" x14ac:dyDescent="0.2">
      <c r="A7583" s="60">
        <v>35</v>
      </c>
      <c r="B7583" s="61" t="s">
        <v>7053</v>
      </c>
      <c r="C7583" s="61">
        <v>3521</v>
      </c>
      <c r="D7583" s="61" t="s">
        <v>7081</v>
      </c>
      <c r="G7583" s="62"/>
      <c r="J7583" s="51" t="s">
        <v>20</v>
      </c>
      <c r="M7583" s="62"/>
      <c r="P7583" s="51" t="s">
        <v>20</v>
      </c>
      <c r="Q7583" s="60" t="s">
        <v>7165</v>
      </c>
      <c r="R7583" s="60">
        <v>72</v>
      </c>
      <c r="S7583" s="62">
        <v>199</v>
      </c>
      <c r="U7583" s="54" t="s">
        <v>15</v>
      </c>
      <c r="V7583" s="50" t="s">
        <v>20</v>
      </c>
      <c r="X7583" s="48"/>
    </row>
    <row r="7584" spans="1:24" s="60" customFormat="1" x14ac:dyDescent="0.2">
      <c r="A7584" s="60">
        <v>35</v>
      </c>
      <c r="B7584" s="61" t="s">
        <v>7053</v>
      </c>
      <c r="C7584" s="61">
        <v>3521</v>
      </c>
      <c r="D7584" s="61" t="s">
        <v>7081</v>
      </c>
      <c r="G7584" s="62"/>
      <c r="J7584" s="51" t="s">
        <v>20</v>
      </c>
      <c r="M7584" s="62"/>
      <c r="P7584" s="51" t="s">
        <v>20</v>
      </c>
      <c r="Q7584" s="60" t="s">
        <v>7166</v>
      </c>
      <c r="R7584" s="60">
        <v>73</v>
      </c>
      <c r="S7584" s="62">
        <v>56</v>
      </c>
      <c r="U7584" s="54" t="s">
        <v>15</v>
      </c>
      <c r="V7584" s="50" t="s">
        <v>20</v>
      </c>
      <c r="X7584" s="48"/>
    </row>
    <row r="7585" spans="1:24" s="60" customFormat="1" x14ac:dyDescent="0.2">
      <c r="A7585" s="60">
        <v>35</v>
      </c>
      <c r="B7585" s="61" t="s">
        <v>7053</v>
      </c>
      <c r="C7585" s="61">
        <v>3521</v>
      </c>
      <c r="D7585" s="61" t="s">
        <v>7081</v>
      </c>
      <c r="G7585" s="62"/>
      <c r="J7585" s="51" t="s">
        <v>20</v>
      </c>
      <c r="M7585" s="62"/>
      <c r="P7585" s="51" t="s">
        <v>20</v>
      </c>
      <c r="Q7585" s="60" t="s">
        <v>7167</v>
      </c>
      <c r="R7585" s="60">
        <v>74</v>
      </c>
      <c r="S7585" s="62">
        <v>13</v>
      </c>
      <c r="U7585" s="54" t="s">
        <v>15</v>
      </c>
      <c r="V7585" s="50" t="s">
        <v>20</v>
      </c>
      <c r="X7585" s="48"/>
    </row>
    <row r="7586" spans="1:24" s="60" customFormat="1" x14ac:dyDescent="0.2">
      <c r="A7586" s="60">
        <v>35</v>
      </c>
      <c r="B7586" s="61" t="s">
        <v>7053</v>
      </c>
      <c r="C7586" s="61">
        <v>3521</v>
      </c>
      <c r="D7586" s="61" t="s">
        <v>7081</v>
      </c>
      <c r="G7586" s="62"/>
      <c r="J7586" s="51" t="s">
        <v>20</v>
      </c>
      <c r="M7586" s="62"/>
      <c r="P7586" s="51" t="s">
        <v>20</v>
      </c>
      <c r="Q7586" s="60" t="s">
        <v>7168</v>
      </c>
      <c r="R7586" s="60">
        <v>75</v>
      </c>
      <c r="S7586" s="62">
        <v>8</v>
      </c>
      <c r="U7586" s="54" t="s">
        <v>15</v>
      </c>
      <c r="V7586" s="50" t="s">
        <v>20</v>
      </c>
      <c r="X7586" s="48"/>
    </row>
    <row r="7587" spans="1:24" s="60" customFormat="1" x14ac:dyDescent="0.2">
      <c r="A7587" s="60">
        <v>35</v>
      </c>
      <c r="B7587" s="61" t="s">
        <v>7053</v>
      </c>
      <c r="C7587" s="61">
        <v>3521</v>
      </c>
      <c r="D7587" s="61" t="s">
        <v>7081</v>
      </c>
      <c r="G7587" s="62"/>
      <c r="J7587" s="51" t="s">
        <v>20</v>
      </c>
      <c r="M7587" s="62"/>
      <c r="P7587" s="51" t="s">
        <v>20</v>
      </c>
      <c r="Q7587" s="60" t="s">
        <v>7169</v>
      </c>
      <c r="R7587" s="60">
        <v>76</v>
      </c>
      <c r="S7587" s="62">
        <v>68</v>
      </c>
      <c r="U7587" s="54" t="s">
        <v>15</v>
      </c>
      <c r="V7587" s="50" t="s">
        <v>20</v>
      </c>
      <c r="X7587" s="48"/>
    </row>
    <row r="7588" spans="1:24" s="60" customFormat="1" x14ac:dyDescent="0.2">
      <c r="A7588" s="60">
        <v>35</v>
      </c>
      <c r="B7588" s="61" t="s">
        <v>7053</v>
      </c>
      <c r="C7588" s="61">
        <v>3521</v>
      </c>
      <c r="D7588" s="61" t="s">
        <v>7081</v>
      </c>
      <c r="G7588" s="62"/>
      <c r="J7588" s="51" t="s">
        <v>20</v>
      </c>
      <c r="M7588" s="62"/>
      <c r="P7588" s="51" t="s">
        <v>20</v>
      </c>
      <c r="Q7588" s="60" t="s">
        <v>7170</v>
      </c>
      <c r="R7588" s="60">
        <v>77</v>
      </c>
      <c r="S7588" s="62">
        <v>4</v>
      </c>
      <c r="U7588" s="54" t="s">
        <v>15</v>
      </c>
      <c r="V7588" s="50" t="s">
        <v>20</v>
      </c>
      <c r="X7588" s="48"/>
    </row>
    <row r="7589" spans="1:24" s="60" customFormat="1" x14ac:dyDescent="0.2">
      <c r="A7589" s="60">
        <v>35</v>
      </c>
      <c r="B7589" s="61" t="s">
        <v>7053</v>
      </c>
      <c r="C7589" s="61">
        <v>3521</v>
      </c>
      <c r="D7589" s="61" t="s">
        <v>7081</v>
      </c>
      <c r="G7589" s="62"/>
      <c r="J7589" s="51" t="s">
        <v>20</v>
      </c>
      <c r="M7589" s="62"/>
      <c r="P7589" s="51" t="s">
        <v>20</v>
      </c>
      <c r="Q7589" s="60" t="s">
        <v>7171</v>
      </c>
      <c r="R7589" s="60">
        <v>78</v>
      </c>
      <c r="S7589" s="62">
        <v>6</v>
      </c>
      <c r="U7589" s="54" t="s">
        <v>15</v>
      </c>
      <c r="V7589" s="50" t="s">
        <v>20</v>
      </c>
      <c r="X7589" s="48"/>
    </row>
    <row r="7590" spans="1:24" s="60" customFormat="1" x14ac:dyDescent="0.2">
      <c r="A7590" s="60">
        <v>35</v>
      </c>
      <c r="B7590" s="61" t="s">
        <v>7053</v>
      </c>
      <c r="C7590" s="61">
        <v>3521</v>
      </c>
      <c r="D7590" s="61" t="s">
        <v>7081</v>
      </c>
      <c r="G7590" s="62"/>
      <c r="J7590" s="51" t="s">
        <v>20</v>
      </c>
      <c r="M7590" s="62"/>
      <c r="P7590" s="51" t="s">
        <v>20</v>
      </c>
      <c r="Q7590" s="60" t="s">
        <v>7172</v>
      </c>
      <c r="R7590" s="60">
        <v>79</v>
      </c>
      <c r="S7590" s="62">
        <v>25</v>
      </c>
      <c r="U7590" s="54" t="s">
        <v>15</v>
      </c>
      <c r="V7590" s="50" t="s">
        <v>20</v>
      </c>
      <c r="X7590" s="48"/>
    </row>
    <row r="7591" spans="1:24" s="60" customFormat="1" x14ac:dyDescent="0.2">
      <c r="A7591" s="60">
        <v>35</v>
      </c>
      <c r="B7591" s="61" t="s">
        <v>7053</v>
      </c>
      <c r="C7591" s="61">
        <v>3521</v>
      </c>
      <c r="D7591" s="61" t="s">
        <v>7081</v>
      </c>
      <c r="G7591" s="62"/>
      <c r="J7591" s="51" t="s">
        <v>20</v>
      </c>
      <c r="M7591" s="62"/>
      <c r="P7591" s="51" t="s">
        <v>20</v>
      </c>
      <c r="Q7591" s="60" t="s">
        <v>7173</v>
      </c>
      <c r="R7591" s="60">
        <v>80</v>
      </c>
      <c r="S7591" s="62">
        <v>69</v>
      </c>
      <c r="U7591" s="54" t="s">
        <v>15</v>
      </c>
      <c r="V7591" s="50" t="s">
        <v>20</v>
      </c>
      <c r="X7591" s="48"/>
    </row>
    <row r="7592" spans="1:24" s="60" customFormat="1" x14ac:dyDescent="0.2">
      <c r="A7592" s="60">
        <v>35</v>
      </c>
      <c r="B7592" s="61" t="s">
        <v>7053</v>
      </c>
      <c r="C7592" s="61">
        <v>3521</v>
      </c>
      <c r="D7592" s="61" t="s">
        <v>7081</v>
      </c>
      <c r="G7592" s="62"/>
      <c r="J7592" s="51" t="s">
        <v>20</v>
      </c>
      <c r="M7592" s="62"/>
      <c r="P7592" s="51" t="s">
        <v>20</v>
      </c>
      <c r="Q7592" s="60" t="s">
        <v>7174</v>
      </c>
      <c r="R7592" s="60">
        <v>81</v>
      </c>
      <c r="S7592" s="62">
        <v>83</v>
      </c>
      <c r="U7592" s="54" t="s">
        <v>15</v>
      </c>
      <c r="V7592" s="50" t="s">
        <v>20</v>
      </c>
      <c r="X7592" s="48"/>
    </row>
    <row r="7593" spans="1:24" s="60" customFormat="1" x14ac:dyDescent="0.2">
      <c r="A7593" s="60">
        <v>35</v>
      </c>
      <c r="B7593" s="61" t="s">
        <v>7053</v>
      </c>
      <c r="C7593" s="61">
        <v>3521</v>
      </c>
      <c r="D7593" s="61" t="s">
        <v>7081</v>
      </c>
      <c r="G7593" s="62"/>
      <c r="J7593" s="51" t="s">
        <v>20</v>
      </c>
      <c r="M7593" s="62"/>
      <c r="P7593" s="51" t="s">
        <v>20</v>
      </c>
      <c r="Q7593" s="60" t="s">
        <v>7175</v>
      </c>
      <c r="R7593" s="60">
        <v>82</v>
      </c>
      <c r="S7593" s="62">
        <v>2</v>
      </c>
      <c r="U7593" s="54" t="s">
        <v>15</v>
      </c>
      <c r="V7593" s="50" t="s">
        <v>20</v>
      </c>
      <c r="X7593" s="48"/>
    </row>
    <row r="7594" spans="1:24" s="60" customFormat="1" x14ac:dyDescent="0.2">
      <c r="A7594" s="60">
        <v>35</v>
      </c>
      <c r="B7594" s="61" t="s">
        <v>7053</v>
      </c>
      <c r="C7594" s="61">
        <v>3521</v>
      </c>
      <c r="D7594" s="61" t="s">
        <v>7081</v>
      </c>
      <c r="G7594" s="62"/>
      <c r="J7594" s="51" t="s">
        <v>20</v>
      </c>
      <c r="M7594" s="62"/>
      <c r="P7594" s="51" t="s">
        <v>20</v>
      </c>
      <c r="Q7594" s="60" t="s">
        <v>7176</v>
      </c>
      <c r="R7594" s="60">
        <v>83</v>
      </c>
      <c r="S7594" s="62">
        <v>93</v>
      </c>
      <c r="U7594" s="54" t="s">
        <v>15</v>
      </c>
      <c r="V7594" s="50" t="s">
        <v>20</v>
      </c>
      <c r="X7594" s="48"/>
    </row>
    <row r="7595" spans="1:24" s="60" customFormat="1" x14ac:dyDescent="0.2">
      <c r="A7595" s="60">
        <v>35</v>
      </c>
      <c r="B7595" s="61" t="s">
        <v>7053</v>
      </c>
      <c r="C7595" s="61">
        <v>3521</v>
      </c>
      <c r="D7595" s="61" t="s">
        <v>7081</v>
      </c>
      <c r="G7595" s="62"/>
      <c r="J7595" s="51" t="s">
        <v>20</v>
      </c>
      <c r="M7595" s="62"/>
      <c r="P7595" s="51" t="s">
        <v>20</v>
      </c>
      <c r="Q7595" s="60" t="s">
        <v>7177</v>
      </c>
      <c r="R7595" s="60">
        <v>84</v>
      </c>
      <c r="S7595" s="62">
        <v>83</v>
      </c>
      <c r="U7595" s="54" t="s">
        <v>15</v>
      </c>
      <c r="V7595" s="50" t="s">
        <v>20</v>
      </c>
      <c r="X7595" s="48"/>
    </row>
    <row r="7596" spans="1:24" s="60" customFormat="1" x14ac:dyDescent="0.2">
      <c r="A7596" s="60">
        <v>35</v>
      </c>
      <c r="B7596" s="61" t="s">
        <v>7053</v>
      </c>
      <c r="C7596" s="61">
        <v>3521</v>
      </c>
      <c r="D7596" s="61" t="s">
        <v>7081</v>
      </c>
      <c r="G7596" s="62"/>
      <c r="J7596" s="51" t="s">
        <v>20</v>
      </c>
      <c r="M7596" s="62"/>
      <c r="P7596" s="51" t="s">
        <v>20</v>
      </c>
      <c r="Q7596" s="60" t="s">
        <v>7178</v>
      </c>
      <c r="R7596" s="60">
        <v>85</v>
      </c>
      <c r="S7596" s="62">
        <v>94</v>
      </c>
      <c r="U7596" s="54" t="s">
        <v>15</v>
      </c>
      <c r="V7596" s="50" t="s">
        <v>20</v>
      </c>
      <c r="X7596" s="48"/>
    </row>
    <row r="7597" spans="1:24" s="60" customFormat="1" x14ac:dyDescent="0.2">
      <c r="A7597" s="60">
        <v>35</v>
      </c>
      <c r="B7597" s="61" t="s">
        <v>7053</v>
      </c>
      <c r="C7597" s="61">
        <v>3521</v>
      </c>
      <c r="D7597" s="61" t="s">
        <v>7081</v>
      </c>
      <c r="G7597" s="62"/>
      <c r="J7597" s="51" t="s">
        <v>20</v>
      </c>
      <c r="M7597" s="62"/>
      <c r="P7597" s="51" t="s">
        <v>20</v>
      </c>
      <c r="Q7597" s="60" t="s">
        <v>5212</v>
      </c>
      <c r="R7597" s="60">
        <v>86</v>
      </c>
      <c r="S7597" s="62">
        <v>43</v>
      </c>
      <c r="U7597" s="54" t="s">
        <v>15</v>
      </c>
      <c r="V7597" s="50" t="s">
        <v>20</v>
      </c>
      <c r="X7597" s="48"/>
    </row>
    <row r="7598" spans="1:24" s="60" customFormat="1" x14ac:dyDescent="0.2">
      <c r="A7598" s="60">
        <v>35</v>
      </c>
      <c r="B7598" s="61" t="s">
        <v>7053</v>
      </c>
      <c r="C7598" s="61">
        <v>3521</v>
      </c>
      <c r="D7598" s="61" t="s">
        <v>7081</v>
      </c>
      <c r="G7598" s="62"/>
      <c r="J7598" s="51" t="s">
        <v>20</v>
      </c>
      <c r="M7598" s="62"/>
      <c r="P7598" s="51" t="s">
        <v>20</v>
      </c>
      <c r="Q7598" s="60" t="s">
        <v>7179</v>
      </c>
      <c r="R7598" s="60">
        <v>87</v>
      </c>
      <c r="S7598" s="62">
        <v>63</v>
      </c>
      <c r="U7598" s="54" t="s">
        <v>15</v>
      </c>
      <c r="V7598" s="50" t="s">
        <v>20</v>
      </c>
      <c r="X7598" s="48"/>
    </row>
    <row r="7599" spans="1:24" s="60" customFormat="1" x14ac:dyDescent="0.2">
      <c r="A7599" s="60">
        <v>35</v>
      </c>
      <c r="B7599" s="61" t="s">
        <v>7053</v>
      </c>
      <c r="C7599" s="61">
        <v>3521</v>
      </c>
      <c r="D7599" s="61" t="s">
        <v>7081</v>
      </c>
      <c r="G7599" s="62"/>
      <c r="J7599" s="51" t="s">
        <v>20</v>
      </c>
      <c r="M7599" s="62"/>
      <c r="P7599" s="51" t="s">
        <v>20</v>
      </c>
      <c r="Q7599" s="60" t="s">
        <v>7180</v>
      </c>
      <c r="R7599" s="60">
        <v>88</v>
      </c>
      <c r="S7599" s="62">
        <v>79</v>
      </c>
      <c r="U7599" s="54" t="s">
        <v>15</v>
      </c>
      <c r="V7599" s="50" t="s">
        <v>20</v>
      </c>
      <c r="X7599" s="48"/>
    </row>
    <row r="7600" spans="1:24" s="60" customFormat="1" x14ac:dyDescent="0.2">
      <c r="A7600" s="60">
        <v>35</v>
      </c>
      <c r="B7600" s="61" t="s">
        <v>7053</v>
      </c>
      <c r="C7600" s="61">
        <v>3521</v>
      </c>
      <c r="D7600" s="61" t="s">
        <v>7081</v>
      </c>
      <c r="G7600" s="62"/>
      <c r="J7600" s="51" t="s">
        <v>20</v>
      </c>
      <c r="M7600" s="62"/>
      <c r="P7600" s="51" t="s">
        <v>20</v>
      </c>
      <c r="Q7600" s="60" t="s">
        <v>7181</v>
      </c>
      <c r="R7600" s="60">
        <v>89</v>
      </c>
      <c r="S7600" s="62">
        <v>80</v>
      </c>
      <c r="U7600" s="54" t="s">
        <v>15</v>
      </c>
      <c r="V7600" s="50" t="s">
        <v>20</v>
      </c>
      <c r="X7600" s="48"/>
    </row>
    <row r="7601" spans="1:24" s="60" customFormat="1" x14ac:dyDescent="0.2">
      <c r="A7601" s="60">
        <v>35</v>
      </c>
      <c r="B7601" s="61" t="s">
        <v>7053</v>
      </c>
      <c r="C7601" s="61">
        <v>3521</v>
      </c>
      <c r="D7601" s="61" t="s">
        <v>7081</v>
      </c>
      <c r="G7601" s="62"/>
      <c r="J7601" s="51" t="s">
        <v>20</v>
      </c>
      <c r="M7601" s="62"/>
      <c r="P7601" s="51" t="s">
        <v>20</v>
      </c>
      <c r="Q7601" s="60" t="s">
        <v>7182</v>
      </c>
      <c r="R7601" s="60">
        <v>90</v>
      </c>
      <c r="S7601" s="62">
        <v>36</v>
      </c>
      <c r="U7601" s="54" t="s">
        <v>15</v>
      </c>
      <c r="V7601" s="50" t="s">
        <v>20</v>
      </c>
      <c r="X7601" s="48"/>
    </row>
    <row r="7602" spans="1:24" s="60" customFormat="1" x14ac:dyDescent="0.2">
      <c r="A7602" s="60">
        <v>35</v>
      </c>
      <c r="B7602" s="61" t="s">
        <v>7053</v>
      </c>
      <c r="C7602" s="61">
        <v>3521</v>
      </c>
      <c r="D7602" s="61" t="s">
        <v>7081</v>
      </c>
      <c r="G7602" s="62"/>
      <c r="J7602" s="51" t="s">
        <v>20</v>
      </c>
      <c r="M7602" s="62"/>
      <c r="P7602" s="51" t="s">
        <v>20</v>
      </c>
      <c r="Q7602" s="60" t="s">
        <v>7183</v>
      </c>
      <c r="R7602" s="60">
        <v>91</v>
      </c>
      <c r="S7602" s="62">
        <v>5</v>
      </c>
      <c r="U7602" s="54" t="s">
        <v>15</v>
      </c>
      <c r="V7602" s="50" t="s">
        <v>20</v>
      </c>
      <c r="X7602" s="48"/>
    </row>
    <row r="7603" spans="1:24" s="60" customFormat="1" x14ac:dyDescent="0.2">
      <c r="A7603" s="60">
        <v>35</v>
      </c>
      <c r="B7603" s="61" t="s">
        <v>7053</v>
      </c>
      <c r="C7603" s="61">
        <v>3521</v>
      </c>
      <c r="D7603" s="61" t="s">
        <v>7081</v>
      </c>
      <c r="G7603" s="62"/>
      <c r="J7603" s="51" t="s">
        <v>20</v>
      </c>
      <c r="M7603" s="62"/>
      <c r="P7603" s="51" t="s">
        <v>20</v>
      </c>
      <c r="Q7603" s="60" t="s">
        <v>7184</v>
      </c>
      <c r="R7603" s="60">
        <v>92</v>
      </c>
      <c r="S7603" s="62">
        <v>3</v>
      </c>
      <c r="U7603" s="54" t="s">
        <v>15</v>
      </c>
      <c r="V7603" s="50" t="s">
        <v>20</v>
      </c>
      <c r="X7603" s="48"/>
    </row>
    <row r="7604" spans="1:24" s="60" customFormat="1" x14ac:dyDescent="0.2">
      <c r="A7604" s="60">
        <v>35</v>
      </c>
      <c r="B7604" s="61" t="s">
        <v>7053</v>
      </c>
      <c r="C7604" s="61">
        <v>3521</v>
      </c>
      <c r="D7604" s="61" t="s">
        <v>7081</v>
      </c>
      <c r="G7604" s="62"/>
      <c r="J7604" s="51" t="s">
        <v>20</v>
      </c>
      <c r="M7604" s="62"/>
      <c r="P7604" s="51" t="s">
        <v>20</v>
      </c>
      <c r="Q7604" s="60" t="s">
        <v>7185</v>
      </c>
      <c r="R7604" s="60">
        <v>93</v>
      </c>
      <c r="S7604" s="62">
        <v>53</v>
      </c>
      <c r="U7604" s="54" t="s">
        <v>15</v>
      </c>
      <c r="V7604" s="50" t="s">
        <v>20</v>
      </c>
      <c r="X7604" s="48"/>
    </row>
    <row r="7605" spans="1:24" s="60" customFormat="1" x14ac:dyDescent="0.2">
      <c r="A7605" s="60">
        <v>35</v>
      </c>
      <c r="B7605" s="61" t="s">
        <v>7053</v>
      </c>
      <c r="C7605" s="61">
        <v>3521</v>
      </c>
      <c r="D7605" s="61" t="s">
        <v>7081</v>
      </c>
      <c r="G7605" s="62"/>
      <c r="J7605" s="51" t="s">
        <v>20</v>
      </c>
      <c r="M7605" s="62"/>
      <c r="P7605" s="51" t="s">
        <v>20</v>
      </c>
      <c r="Q7605" s="60" t="s">
        <v>7186</v>
      </c>
      <c r="R7605" s="60">
        <v>94</v>
      </c>
      <c r="S7605" s="62">
        <v>60</v>
      </c>
      <c r="U7605" s="54" t="s">
        <v>15</v>
      </c>
      <c r="V7605" s="50" t="s">
        <v>20</v>
      </c>
      <c r="X7605" s="48"/>
    </row>
    <row r="7606" spans="1:24" s="60" customFormat="1" x14ac:dyDescent="0.2">
      <c r="A7606" s="60">
        <v>35</v>
      </c>
      <c r="B7606" s="61" t="s">
        <v>7053</v>
      </c>
      <c r="C7606" s="61">
        <v>3521</v>
      </c>
      <c r="D7606" s="61" t="s">
        <v>7081</v>
      </c>
      <c r="G7606" s="62"/>
      <c r="J7606" s="51" t="s">
        <v>20</v>
      </c>
      <c r="M7606" s="62"/>
      <c r="P7606" s="51" t="s">
        <v>20</v>
      </c>
      <c r="Q7606" s="60" t="s">
        <v>7187</v>
      </c>
      <c r="R7606" s="60">
        <v>95</v>
      </c>
      <c r="S7606" s="62">
        <v>121</v>
      </c>
      <c r="U7606" s="54" t="s">
        <v>15</v>
      </c>
      <c r="V7606" s="50" t="s">
        <v>20</v>
      </c>
      <c r="X7606" s="48"/>
    </row>
    <row r="7607" spans="1:24" s="60" customFormat="1" x14ac:dyDescent="0.2">
      <c r="A7607" s="60">
        <v>35</v>
      </c>
      <c r="B7607" s="61" t="s">
        <v>7053</v>
      </c>
      <c r="C7607" s="61">
        <v>3521</v>
      </c>
      <c r="D7607" s="61" t="s">
        <v>7081</v>
      </c>
      <c r="G7607" s="62"/>
      <c r="J7607" s="51" t="s">
        <v>20</v>
      </c>
      <c r="M7607" s="62"/>
      <c r="P7607" s="51" t="s">
        <v>20</v>
      </c>
      <c r="Q7607" s="60" t="s">
        <v>7188</v>
      </c>
      <c r="R7607" s="60">
        <v>96</v>
      </c>
      <c r="S7607" s="62">
        <v>201</v>
      </c>
      <c r="U7607" s="54" t="s">
        <v>15</v>
      </c>
      <c r="V7607" s="50" t="s">
        <v>20</v>
      </c>
      <c r="X7607" s="48"/>
    </row>
    <row r="7608" spans="1:24" s="60" customFormat="1" x14ac:dyDescent="0.2">
      <c r="A7608" s="60">
        <v>35</v>
      </c>
      <c r="B7608" s="61" t="s">
        <v>7053</v>
      </c>
      <c r="C7608" s="61">
        <v>3521</v>
      </c>
      <c r="D7608" s="61" t="s">
        <v>7081</v>
      </c>
      <c r="G7608" s="62"/>
      <c r="J7608" s="51" t="s">
        <v>20</v>
      </c>
      <c r="M7608" s="62"/>
      <c r="P7608" s="51" t="s">
        <v>20</v>
      </c>
      <c r="Q7608" s="60" t="s">
        <v>7189</v>
      </c>
      <c r="R7608" s="60">
        <v>97</v>
      </c>
      <c r="S7608" s="62">
        <v>63</v>
      </c>
      <c r="U7608" s="54" t="s">
        <v>15</v>
      </c>
      <c r="V7608" s="50" t="s">
        <v>20</v>
      </c>
      <c r="X7608" s="48"/>
    </row>
    <row r="7609" spans="1:24" s="60" customFormat="1" x14ac:dyDescent="0.2">
      <c r="A7609" s="60">
        <v>35</v>
      </c>
      <c r="B7609" s="61" t="s">
        <v>7053</v>
      </c>
      <c r="C7609" s="61">
        <v>3521</v>
      </c>
      <c r="D7609" s="61" t="s">
        <v>7081</v>
      </c>
      <c r="G7609" s="62"/>
      <c r="J7609" s="51" t="s">
        <v>20</v>
      </c>
      <c r="M7609" s="62"/>
      <c r="P7609" s="51" t="s">
        <v>20</v>
      </c>
      <c r="Q7609" s="60" t="s">
        <v>7190</v>
      </c>
      <c r="R7609" s="60">
        <v>98</v>
      </c>
      <c r="S7609" s="62">
        <v>120</v>
      </c>
      <c r="U7609" s="54" t="s">
        <v>15</v>
      </c>
      <c r="V7609" s="50" t="s">
        <v>20</v>
      </c>
      <c r="X7609" s="48"/>
    </row>
    <row r="7610" spans="1:24" s="60" customFormat="1" x14ac:dyDescent="0.2">
      <c r="A7610" s="60">
        <v>35</v>
      </c>
      <c r="B7610" s="61" t="s">
        <v>7053</v>
      </c>
      <c r="C7610" s="61">
        <v>3521</v>
      </c>
      <c r="D7610" s="61" t="s">
        <v>7081</v>
      </c>
      <c r="G7610" s="62"/>
      <c r="J7610" s="51" t="s">
        <v>20</v>
      </c>
      <c r="M7610" s="62"/>
      <c r="P7610" s="51" t="s">
        <v>20</v>
      </c>
      <c r="Q7610" s="60" t="s">
        <v>7191</v>
      </c>
      <c r="R7610" s="60">
        <v>99</v>
      </c>
      <c r="S7610" s="62">
        <v>711</v>
      </c>
      <c r="U7610" s="54" t="s">
        <v>15</v>
      </c>
      <c r="V7610" s="50" t="s">
        <v>20</v>
      </c>
      <c r="X7610" s="48"/>
    </row>
    <row r="7611" spans="1:24" s="60" customFormat="1" x14ac:dyDescent="0.2">
      <c r="A7611" s="60">
        <v>35</v>
      </c>
      <c r="B7611" s="61" t="s">
        <v>7053</v>
      </c>
      <c r="C7611" s="61">
        <v>3521</v>
      </c>
      <c r="D7611" s="61" t="s">
        <v>7081</v>
      </c>
      <c r="G7611" s="62"/>
      <c r="J7611" s="51" t="s">
        <v>20</v>
      </c>
      <c r="M7611" s="62"/>
      <c r="P7611" s="51" t="s">
        <v>20</v>
      </c>
      <c r="Q7611" s="60" t="s">
        <v>7191</v>
      </c>
      <c r="R7611" s="60">
        <v>100</v>
      </c>
      <c r="S7611" s="62">
        <v>51</v>
      </c>
      <c r="U7611" s="54" t="s">
        <v>15</v>
      </c>
      <c r="V7611" s="50" t="s">
        <v>20</v>
      </c>
      <c r="X7611" s="48"/>
    </row>
    <row r="7612" spans="1:24" s="60" customFormat="1" x14ac:dyDescent="0.2">
      <c r="A7612" s="60">
        <v>35</v>
      </c>
      <c r="B7612" s="61" t="s">
        <v>7053</v>
      </c>
      <c r="C7612" s="61">
        <v>3521</v>
      </c>
      <c r="D7612" s="61" t="s">
        <v>7081</v>
      </c>
      <c r="G7612" s="62"/>
      <c r="J7612" s="51" t="s">
        <v>20</v>
      </c>
      <c r="M7612" s="62"/>
      <c r="P7612" s="51" t="s">
        <v>20</v>
      </c>
      <c r="Q7612" s="60" t="s">
        <v>7192</v>
      </c>
      <c r="R7612" s="60">
        <v>101</v>
      </c>
      <c r="S7612" s="62">
        <v>134</v>
      </c>
      <c r="U7612" s="54" t="s">
        <v>15</v>
      </c>
      <c r="V7612" s="50" t="s">
        <v>20</v>
      </c>
      <c r="X7612" s="48"/>
    </row>
    <row r="7613" spans="1:24" s="60" customFormat="1" x14ac:dyDescent="0.2">
      <c r="A7613" s="60">
        <v>35</v>
      </c>
      <c r="B7613" s="61" t="s">
        <v>7053</v>
      </c>
      <c r="C7613" s="61">
        <v>3521</v>
      </c>
      <c r="D7613" s="61" t="s">
        <v>7081</v>
      </c>
      <c r="G7613" s="62"/>
      <c r="J7613" s="51" t="s">
        <v>20</v>
      </c>
      <c r="M7613" s="62"/>
      <c r="P7613" s="51" t="s">
        <v>20</v>
      </c>
      <c r="Q7613" s="60" t="s">
        <v>7193</v>
      </c>
      <c r="R7613" s="60">
        <v>102</v>
      </c>
      <c r="S7613" s="62">
        <v>9</v>
      </c>
      <c r="U7613" s="54" t="s">
        <v>15</v>
      </c>
      <c r="V7613" s="50" t="s">
        <v>20</v>
      </c>
      <c r="X7613" s="48"/>
    </row>
    <row r="7614" spans="1:24" s="60" customFormat="1" x14ac:dyDescent="0.2">
      <c r="A7614" s="60">
        <v>35</v>
      </c>
      <c r="B7614" s="61" t="s">
        <v>7053</v>
      </c>
      <c r="C7614" s="61">
        <v>3521</v>
      </c>
      <c r="D7614" s="61" t="s">
        <v>7081</v>
      </c>
      <c r="G7614" s="62"/>
      <c r="J7614" s="51" t="s">
        <v>20</v>
      </c>
      <c r="M7614" s="62"/>
      <c r="P7614" s="51" t="s">
        <v>20</v>
      </c>
      <c r="Q7614" s="60" t="s">
        <v>7194</v>
      </c>
      <c r="R7614" s="60">
        <v>103</v>
      </c>
      <c r="S7614" s="62">
        <v>65</v>
      </c>
      <c r="U7614" s="54" t="s">
        <v>15</v>
      </c>
      <c r="V7614" s="50" t="s">
        <v>20</v>
      </c>
      <c r="X7614" s="48"/>
    </row>
    <row r="7615" spans="1:24" s="60" customFormat="1" x14ac:dyDescent="0.2">
      <c r="A7615" s="60">
        <v>35</v>
      </c>
      <c r="B7615" s="61" t="s">
        <v>7053</v>
      </c>
      <c r="C7615" s="61">
        <v>3521</v>
      </c>
      <c r="D7615" s="61" t="s">
        <v>7081</v>
      </c>
      <c r="G7615" s="62"/>
      <c r="J7615" s="51" t="s">
        <v>20</v>
      </c>
      <c r="M7615" s="62"/>
      <c r="P7615" s="51" t="s">
        <v>20</v>
      </c>
      <c r="Q7615" s="60" t="s">
        <v>3793</v>
      </c>
      <c r="R7615" s="60">
        <v>104</v>
      </c>
      <c r="S7615" s="62">
        <v>25</v>
      </c>
      <c r="U7615" s="54" t="s">
        <v>15</v>
      </c>
      <c r="V7615" s="50" t="s">
        <v>20</v>
      </c>
      <c r="X7615" s="48"/>
    </row>
    <row r="7616" spans="1:24" s="60" customFormat="1" x14ac:dyDescent="0.2">
      <c r="A7616" s="60">
        <v>35</v>
      </c>
      <c r="B7616" s="61" t="s">
        <v>7053</v>
      </c>
      <c r="C7616" s="61">
        <v>3521</v>
      </c>
      <c r="D7616" s="61" t="s">
        <v>7081</v>
      </c>
      <c r="G7616" s="62"/>
      <c r="J7616" s="51" t="s">
        <v>20</v>
      </c>
      <c r="M7616" s="62"/>
      <c r="P7616" s="51" t="s">
        <v>20</v>
      </c>
      <c r="Q7616" s="60" t="s">
        <v>5493</v>
      </c>
      <c r="R7616" s="60">
        <v>105</v>
      </c>
      <c r="S7616" s="62">
        <v>441</v>
      </c>
      <c r="U7616" s="54" t="s">
        <v>15</v>
      </c>
      <c r="V7616" s="50" t="s">
        <v>16</v>
      </c>
      <c r="X7616" s="48"/>
    </row>
    <row r="7617" spans="1:24" s="60" customFormat="1" x14ac:dyDescent="0.2">
      <c r="A7617" s="60">
        <v>35</v>
      </c>
      <c r="B7617" s="61" t="s">
        <v>7053</v>
      </c>
      <c r="C7617" s="61">
        <v>3521</v>
      </c>
      <c r="D7617" s="61" t="s">
        <v>7081</v>
      </c>
      <c r="G7617" s="62"/>
      <c r="J7617" s="51" t="s">
        <v>20</v>
      </c>
      <c r="M7617" s="62"/>
      <c r="P7617" s="51" t="s">
        <v>20</v>
      </c>
      <c r="Q7617" s="60" t="s">
        <v>7195</v>
      </c>
      <c r="R7617" s="60">
        <v>106</v>
      </c>
      <c r="S7617" s="62">
        <v>26</v>
      </c>
      <c r="U7617" s="54" t="s">
        <v>15</v>
      </c>
      <c r="V7617" s="50" t="s">
        <v>20</v>
      </c>
      <c r="X7617" s="48"/>
    </row>
    <row r="7618" spans="1:24" s="60" customFormat="1" x14ac:dyDescent="0.2">
      <c r="A7618" s="60">
        <v>35</v>
      </c>
      <c r="B7618" s="61" t="s">
        <v>7053</v>
      </c>
      <c r="C7618" s="61">
        <v>3521</v>
      </c>
      <c r="D7618" s="61" t="s">
        <v>7081</v>
      </c>
      <c r="G7618" s="62"/>
      <c r="J7618" s="51" t="s">
        <v>20</v>
      </c>
      <c r="M7618" s="62"/>
      <c r="P7618" s="51" t="s">
        <v>20</v>
      </c>
      <c r="Q7618" s="60" t="s">
        <v>7196</v>
      </c>
      <c r="R7618" s="60">
        <v>107</v>
      </c>
      <c r="S7618" s="62">
        <v>10</v>
      </c>
      <c r="U7618" s="54" t="s">
        <v>15</v>
      </c>
      <c r="V7618" s="50" t="s">
        <v>20</v>
      </c>
      <c r="X7618" s="48"/>
    </row>
    <row r="7619" spans="1:24" s="60" customFormat="1" x14ac:dyDescent="0.2">
      <c r="A7619" s="60">
        <v>35</v>
      </c>
      <c r="B7619" s="61" t="s">
        <v>7053</v>
      </c>
      <c r="C7619" s="61">
        <v>3521</v>
      </c>
      <c r="D7619" s="61" t="s">
        <v>7081</v>
      </c>
      <c r="G7619" s="62"/>
      <c r="J7619" s="51" t="s">
        <v>20</v>
      </c>
      <c r="M7619" s="62"/>
      <c r="P7619" s="51" t="s">
        <v>20</v>
      </c>
      <c r="Q7619" s="60" t="s">
        <v>7197</v>
      </c>
      <c r="R7619" s="60">
        <v>108</v>
      </c>
      <c r="S7619" s="62">
        <v>1</v>
      </c>
      <c r="U7619" s="54" t="s">
        <v>15</v>
      </c>
      <c r="V7619" s="50" t="s">
        <v>20</v>
      </c>
      <c r="X7619" s="48"/>
    </row>
    <row r="7620" spans="1:24" s="60" customFormat="1" x14ac:dyDescent="0.2">
      <c r="A7620" s="60">
        <v>35</v>
      </c>
      <c r="B7620" s="61" t="s">
        <v>7053</v>
      </c>
      <c r="C7620" s="61">
        <v>3521</v>
      </c>
      <c r="D7620" s="61" t="s">
        <v>7081</v>
      </c>
      <c r="G7620" s="62"/>
      <c r="J7620" s="51" t="s">
        <v>20</v>
      </c>
      <c r="M7620" s="62"/>
      <c r="P7620" s="51" t="s">
        <v>20</v>
      </c>
      <c r="Q7620" s="60" t="s">
        <v>7198</v>
      </c>
      <c r="R7620" s="60">
        <v>109</v>
      </c>
      <c r="S7620" s="62">
        <v>2</v>
      </c>
      <c r="U7620" s="54" t="s">
        <v>15</v>
      </c>
      <c r="V7620" s="50" t="s">
        <v>20</v>
      </c>
      <c r="X7620" s="48"/>
    </row>
    <row r="7621" spans="1:24" s="60" customFormat="1" x14ac:dyDescent="0.2">
      <c r="A7621" s="60">
        <v>35</v>
      </c>
      <c r="B7621" s="61" t="s">
        <v>7053</v>
      </c>
      <c r="C7621" s="61">
        <v>3521</v>
      </c>
      <c r="D7621" s="61" t="s">
        <v>7081</v>
      </c>
      <c r="G7621" s="62"/>
      <c r="J7621" s="51" t="s">
        <v>20</v>
      </c>
      <c r="M7621" s="62"/>
      <c r="P7621" s="51" t="s">
        <v>20</v>
      </c>
      <c r="Q7621" s="60" t="s">
        <v>7199</v>
      </c>
      <c r="R7621" s="60">
        <v>110</v>
      </c>
      <c r="S7621" s="62">
        <v>6</v>
      </c>
      <c r="U7621" s="54" t="s">
        <v>15</v>
      </c>
      <c r="V7621" s="50" t="s">
        <v>20</v>
      </c>
      <c r="X7621" s="48"/>
    </row>
    <row r="7622" spans="1:24" s="60" customFormat="1" x14ac:dyDescent="0.2">
      <c r="A7622" s="60">
        <v>35</v>
      </c>
      <c r="B7622" s="61" t="s">
        <v>7053</v>
      </c>
      <c r="C7622" s="61">
        <v>3521</v>
      </c>
      <c r="D7622" s="61" t="s">
        <v>7081</v>
      </c>
      <c r="G7622" s="62"/>
      <c r="J7622" s="51" t="s">
        <v>20</v>
      </c>
      <c r="M7622" s="62"/>
      <c r="P7622" s="51" t="s">
        <v>20</v>
      </c>
      <c r="Q7622" s="60" t="s">
        <v>7200</v>
      </c>
      <c r="R7622" s="60">
        <v>111</v>
      </c>
      <c r="S7622" s="62">
        <v>7</v>
      </c>
      <c r="U7622" s="54" t="s">
        <v>15</v>
      </c>
      <c r="V7622" s="50" t="s">
        <v>20</v>
      </c>
      <c r="X7622" s="48"/>
    </row>
    <row r="7623" spans="1:24" s="60" customFormat="1" x14ac:dyDescent="0.2">
      <c r="A7623" s="60">
        <v>35</v>
      </c>
      <c r="B7623" s="61" t="s">
        <v>7053</v>
      </c>
      <c r="C7623" s="61">
        <v>3521</v>
      </c>
      <c r="D7623" s="61" t="s">
        <v>7081</v>
      </c>
      <c r="G7623" s="62"/>
      <c r="J7623" s="51" t="s">
        <v>20</v>
      </c>
      <c r="M7623" s="62"/>
      <c r="P7623" s="51" t="s">
        <v>20</v>
      </c>
      <c r="Q7623" s="60" t="s">
        <v>7201</v>
      </c>
      <c r="R7623" s="60">
        <v>112</v>
      </c>
      <c r="S7623" s="62">
        <v>1</v>
      </c>
      <c r="U7623" s="54" t="s">
        <v>15</v>
      </c>
      <c r="V7623" s="50" t="s">
        <v>20</v>
      </c>
      <c r="X7623" s="48"/>
    </row>
    <row r="7624" spans="1:24" s="60" customFormat="1" x14ac:dyDescent="0.2">
      <c r="A7624" s="60">
        <v>35</v>
      </c>
      <c r="B7624" s="61" t="s">
        <v>7053</v>
      </c>
      <c r="C7624" s="61">
        <v>3521</v>
      </c>
      <c r="D7624" s="61" t="s">
        <v>7081</v>
      </c>
      <c r="G7624" s="62"/>
      <c r="J7624" s="51" t="s">
        <v>20</v>
      </c>
      <c r="M7624" s="62"/>
      <c r="P7624" s="51" t="s">
        <v>20</v>
      </c>
      <c r="Q7624" s="60" t="s">
        <v>7202</v>
      </c>
      <c r="R7624" s="60">
        <v>113</v>
      </c>
      <c r="S7624" s="62">
        <v>1</v>
      </c>
      <c r="U7624" s="54" t="s">
        <v>15</v>
      </c>
      <c r="V7624" s="50" t="s">
        <v>20</v>
      </c>
      <c r="X7624" s="48"/>
    </row>
    <row r="7625" spans="1:24" s="60" customFormat="1" x14ac:dyDescent="0.2">
      <c r="A7625" s="60">
        <v>35</v>
      </c>
      <c r="B7625" s="61" t="s">
        <v>7053</v>
      </c>
      <c r="C7625" s="61">
        <v>3521</v>
      </c>
      <c r="D7625" s="61" t="s">
        <v>7081</v>
      </c>
      <c r="G7625" s="62"/>
      <c r="J7625" s="51" t="s">
        <v>20</v>
      </c>
      <c r="M7625" s="62"/>
      <c r="P7625" s="51" t="s">
        <v>20</v>
      </c>
      <c r="Q7625" s="60" t="s">
        <v>7203</v>
      </c>
      <c r="R7625" s="60">
        <v>114</v>
      </c>
      <c r="S7625" s="62">
        <v>158</v>
      </c>
      <c r="U7625" s="54" t="s">
        <v>15</v>
      </c>
      <c r="V7625" s="50" t="s">
        <v>20</v>
      </c>
      <c r="X7625" s="48"/>
    </row>
    <row r="7626" spans="1:24" s="60" customFormat="1" x14ac:dyDescent="0.2">
      <c r="A7626" s="60">
        <v>35</v>
      </c>
      <c r="B7626" s="61" t="s">
        <v>7053</v>
      </c>
      <c r="C7626" s="61">
        <v>3521</v>
      </c>
      <c r="D7626" s="61" t="s">
        <v>7081</v>
      </c>
      <c r="G7626" s="62"/>
      <c r="J7626" s="51" t="s">
        <v>20</v>
      </c>
      <c r="M7626" s="62"/>
      <c r="P7626" s="51" t="s">
        <v>20</v>
      </c>
      <c r="Q7626" s="60" t="s">
        <v>7204</v>
      </c>
      <c r="R7626" s="60">
        <v>115</v>
      </c>
      <c r="S7626" s="62">
        <v>26</v>
      </c>
      <c r="U7626" s="54" t="s">
        <v>15</v>
      </c>
      <c r="V7626" s="50" t="s">
        <v>20</v>
      </c>
      <c r="X7626" s="48"/>
    </row>
    <row r="7627" spans="1:24" s="60" customFormat="1" x14ac:dyDescent="0.2">
      <c r="A7627" s="60">
        <v>35</v>
      </c>
      <c r="B7627" s="61" t="s">
        <v>7053</v>
      </c>
      <c r="C7627" s="61">
        <v>3521</v>
      </c>
      <c r="D7627" s="61" t="s">
        <v>7081</v>
      </c>
      <c r="G7627" s="62"/>
      <c r="J7627" s="51" t="s">
        <v>20</v>
      </c>
      <c r="M7627" s="62"/>
      <c r="P7627" s="51" t="s">
        <v>20</v>
      </c>
      <c r="Q7627" s="60" t="s">
        <v>7205</v>
      </c>
      <c r="R7627" s="60">
        <v>116</v>
      </c>
      <c r="S7627" s="62">
        <v>95</v>
      </c>
      <c r="U7627" s="54" t="s">
        <v>15</v>
      </c>
      <c r="V7627" s="50" t="s">
        <v>20</v>
      </c>
      <c r="X7627" s="48"/>
    </row>
    <row r="7628" spans="1:24" s="60" customFormat="1" x14ac:dyDescent="0.2">
      <c r="A7628" s="60">
        <v>35</v>
      </c>
      <c r="B7628" s="61" t="s">
        <v>7053</v>
      </c>
      <c r="C7628" s="61">
        <v>3521</v>
      </c>
      <c r="D7628" s="61" t="s">
        <v>7081</v>
      </c>
      <c r="G7628" s="62"/>
      <c r="J7628" s="51" t="s">
        <v>20</v>
      </c>
      <c r="M7628" s="62"/>
      <c r="P7628" s="51" t="s">
        <v>20</v>
      </c>
      <c r="Q7628" s="60" t="s">
        <v>7206</v>
      </c>
      <c r="R7628" s="60">
        <v>117</v>
      </c>
      <c r="S7628" s="62">
        <v>286</v>
      </c>
      <c r="U7628" s="54" t="s">
        <v>15</v>
      </c>
      <c r="V7628" s="50" t="s">
        <v>20</v>
      </c>
      <c r="X7628" s="48"/>
    </row>
    <row r="7629" spans="1:24" s="60" customFormat="1" x14ac:dyDescent="0.2">
      <c r="A7629" s="60">
        <v>35</v>
      </c>
      <c r="B7629" s="61" t="s">
        <v>7053</v>
      </c>
      <c r="C7629" s="61">
        <v>3521</v>
      </c>
      <c r="D7629" s="61" t="s">
        <v>7081</v>
      </c>
      <c r="G7629" s="62"/>
      <c r="J7629" s="51" t="s">
        <v>20</v>
      </c>
      <c r="M7629" s="62"/>
      <c r="P7629" s="51" t="s">
        <v>20</v>
      </c>
      <c r="Q7629" s="60" t="s">
        <v>5813</v>
      </c>
      <c r="R7629" s="60">
        <v>118</v>
      </c>
      <c r="S7629" s="62">
        <v>78</v>
      </c>
      <c r="U7629" s="54" t="s">
        <v>15</v>
      </c>
      <c r="V7629" s="50" t="s">
        <v>20</v>
      </c>
      <c r="X7629" s="48"/>
    </row>
    <row r="7630" spans="1:24" s="60" customFormat="1" x14ac:dyDescent="0.2">
      <c r="A7630" s="60">
        <v>35</v>
      </c>
      <c r="B7630" s="61" t="s">
        <v>7053</v>
      </c>
      <c r="C7630" s="61">
        <v>3521</v>
      </c>
      <c r="D7630" s="61" t="s">
        <v>7081</v>
      </c>
      <c r="G7630" s="62"/>
      <c r="J7630" s="51" t="s">
        <v>20</v>
      </c>
      <c r="M7630" s="62"/>
      <c r="P7630" s="51" t="s">
        <v>20</v>
      </c>
      <c r="Q7630" s="60" t="s">
        <v>7207</v>
      </c>
      <c r="R7630" s="60">
        <v>119</v>
      </c>
      <c r="S7630" s="62">
        <v>121</v>
      </c>
      <c r="U7630" s="54" t="s">
        <v>15</v>
      </c>
      <c r="V7630" s="50" t="s">
        <v>20</v>
      </c>
      <c r="X7630" s="48"/>
    </row>
    <row r="7631" spans="1:24" s="60" customFormat="1" x14ac:dyDescent="0.2">
      <c r="A7631" s="60">
        <v>35</v>
      </c>
      <c r="B7631" s="61" t="s">
        <v>7053</v>
      </c>
      <c r="C7631" s="61">
        <v>3521</v>
      </c>
      <c r="D7631" s="61" t="s">
        <v>7081</v>
      </c>
      <c r="G7631" s="62"/>
      <c r="J7631" s="51" t="s">
        <v>20</v>
      </c>
      <c r="M7631" s="62"/>
      <c r="P7631" s="51" t="s">
        <v>20</v>
      </c>
      <c r="Q7631" s="60" t="s">
        <v>7208</v>
      </c>
      <c r="R7631" s="60">
        <v>120</v>
      </c>
      <c r="S7631" s="62">
        <v>107</v>
      </c>
      <c r="U7631" s="54" t="s">
        <v>15</v>
      </c>
      <c r="V7631" s="50" t="s">
        <v>20</v>
      </c>
      <c r="X7631" s="48"/>
    </row>
    <row r="7632" spans="1:24" s="60" customFormat="1" x14ac:dyDescent="0.2">
      <c r="A7632" s="60">
        <v>35</v>
      </c>
      <c r="B7632" s="61" t="s">
        <v>7053</v>
      </c>
      <c r="C7632" s="61">
        <v>3521</v>
      </c>
      <c r="D7632" s="61" t="s">
        <v>7081</v>
      </c>
      <c r="G7632" s="62"/>
      <c r="J7632" s="51" t="s">
        <v>20</v>
      </c>
      <c r="M7632" s="62"/>
      <c r="P7632" s="51" t="s">
        <v>20</v>
      </c>
      <c r="Q7632" s="60" t="s">
        <v>7209</v>
      </c>
      <c r="R7632" s="60">
        <v>121</v>
      </c>
      <c r="S7632" s="62">
        <v>8</v>
      </c>
      <c r="U7632" s="54" t="s">
        <v>15</v>
      </c>
      <c r="V7632" s="50" t="s">
        <v>20</v>
      </c>
      <c r="X7632" s="48"/>
    </row>
    <row r="7633" spans="1:24" s="60" customFormat="1" x14ac:dyDescent="0.2">
      <c r="A7633" s="60">
        <v>35</v>
      </c>
      <c r="B7633" s="61" t="s">
        <v>7053</v>
      </c>
      <c r="C7633" s="61">
        <v>3521</v>
      </c>
      <c r="D7633" s="61" t="s">
        <v>7081</v>
      </c>
      <c r="G7633" s="62"/>
      <c r="J7633" s="51" t="s">
        <v>20</v>
      </c>
      <c r="M7633" s="62"/>
      <c r="P7633" s="51" t="s">
        <v>20</v>
      </c>
      <c r="Q7633" s="60" t="s">
        <v>7210</v>
      </c>
      <c r="R7633" s="60">
        <v>122</v>
      </c>
      <c r="S7633" s="62">
        <v>3</v>
      </c>
      <c r="U7633" s="54" t="s">
        <v>15</v>
      </c>
      <c r="V7633" s="50" t="s">
        <v>20</v>
      </c>
      <c r="X7633" s="48"/>
    </row>
    <row r="7634" spans="1:24" s="60" customFormat="1" x14ac:dyDescent="0.2">
      <c r="A7634" s="60">
        <v>35</v>
      </c>
      <c r="B7634" s="61" t="s">
        <v>7053</v>
      </c>
      <c r="C7634" s="61">
        <v>3521</v>
      </c>
      <c r="D7634" s="61" t="s">
        <v>7081</v>
      </c>
      <c r="G7634" s="62"/>
      <c r="J7634" s="51" t="s">
        <v>20</v>
      </c>
      <c r="M7634" s="62"/>
      <c r="P7634" s="51" t="s">
        <v>20</v>
      </c>
      <c r="Q7634" s="60" t="s">
        <v>7210</v>
      </c>
      <c r="R7634" s="60">
        <v>123</v>
      </c>
      <c r="S7634" s="62">
        <v>9</v>
      </c>
      <c r="U7634" s="54" t="s">
        <v>15</v>
      </c>
      <c r="V7634" s="50" t="s">
        <v>20</v>
      </c>
      <c r="X7634" s="48"/>
    </row>
    <row r="7635" spans="1:24" s="60" customFormat="1" x14ac:dyDescent="0.2">
      <c r="A7635" s="60">
        <v>35</v>
      </c>
      <c r="B7635" s="61" t="s">
        <v>7053</v>
      </c>
      <c r="C7635" s="61">
        <v>3521</v>
      </c>
      <c r="D7635" s="61" t="s">
        <v>7081</v>
      </c>
      <c r="G7635" s="62"/>
      <c r="J7635" s="51" t="s">
        <v>20</v>
      </c>
      <c r="M7635" s="62"/>
      <c r="P7635" s="51" t="s">
        <v>20</v>
      </c>
      <c r="Q7635" s="60" t="s">
        <v>5503</v>
      </c>
      <c r="R7635" s="60">
        <v>124</v>
      </c>
      <c r="S7635" s="62">
        <v>44</v>
      </c>
      <c r="U7635" s="54" t="s">
        <v>15</v>
      </c>
      <c r="V7635" s="50" t="s">
        <v>20</v>
      </c>
      <c r="X7635" s="48"/>
    </row>
    <row r="7636" spans="1:24" s="60" customFormat="1" x14ac:dyDescent="0.2">
      <c r="A7636" s="60">
        <v>35</v>
      </c>
      <c r="B7636" s="61" t="s">
        <v>7053</v>
      </c>
      <c r="C7636" s="61">
        <v>3521</v>
      </c>
      <c r="D7636" s="61" t="s">
        <v>7081</v>
      </c>
      <c r="G7636" s="62"/>
      <c r="J7636" s="51" t="s">
        <v>20</v>
      </c>
      <c r="M7636" s="62"/>
      <c r="P7636" s="51" t="s">
        <v>20</v>
      </c>
      <c r="Q7636" s="60" t="s">
        <v>7211</v>
      </c>
      <c r="R7636" s="60">
        <v>125</v>
      </c>
      <c r="S7636" s="62">
        <v>28</v>
      </c>
      <c r="U7636" s="54" t="s">
        <v>15</v>
      </c>
      <c r="V7636" s="50" t="s">
        <v>20</v>
      </c>
      <c r="X7636" s="48"/>
    </row>
    <row r="7637" spans="1:24" s="60" customFormat="1" x14ac:dyDescent="0.2">
      <c r="A7637" s="60">
        <v>35</v>
      </c>
      <c r="B7637" s="61" t="s">
        <v>7053</v>
      </c>
      <c r="C7637" s="61">
        <v>3521</v>
      </c>
      <c r="D7637" s="61" t="s">
        <v>7081</v>
      </c>
      <c r="G7637" s="62"/>
      <c r="J7637" s="51" t="s">
        <v>20</v>
      </c>
      <c r="M7637" s="62"/>
      <c r="P7637" s="51" t="s">
        <v>20</v>
      </c>
      <c r="Q7637" s="60" t="s">
        <v>7212</v>
      </c>
      <c r="R7637" s="60">
        <v>126</v>
      </c>
      <c r="S7637" s="62">
        <v>20</v>
      </c>
      <c r="U7637" s="54" t="s">
        <v>15</v>
      </c>
      <c r="V7637" s="50" t="s">
        <v>20</v>
      </c>
      <c r="X7637" s="48"/>
    </row>
    <row r="7638" spans="1:24" s="60" customFormat="1" x14ac:dyDescent="0.2">
      <c r="A7638" s="60">
        <v>35</v>
      </c>
      <c r="B7638" s="61" t="s">
        <v>7053</v>
      </c>
      <c r="C7638" s="61">
        <v>3521</v>
      </c>
      <c r="D7638" s="61" t="s">
        <v>7081</v>
      </c>
      <c r="G7638" s="62"/>
      <c r="J7638" s="51" t="s">
        <v>20</v>
      </c>
      <c r="M7638" s="62"/>
      <c r="P7638" s="51" t="s">
        <v>20</v>
      </c>
      <c r="Q7638" s="60" t="s">
        <v>7213</v>
      </c>
      <c r="R7638" s="60">
        <v>127</v>
      </c>
      <c r="S7638" s="62">
        <v>62</v>
      </c>
      <c r="U7638" s="54" t="s">
        <v>15</v>
      </c>
      <c r="V7638" s="50" t="s">
        <v>20</v>
      </c>
      <c r="X7638" s="48"/>
    </row>
    <row r="7639" spans="1:24" s="60" customFormat="1" x14ac:dyDescent="0.2">
      <c r="A7639" s="60">
        <v>35</v>
      </c>
      <c r="B7639" s="61" t="s">
        <v>7053</v>
      </c>
      <c r="C7639" s="61">
        <v>3521</v>
      </c>
      <c r="D7639" s="61" t="s">
        <v>7081</v>
      </c>
      <c r="G7639" s="62"/>
      <c r="J7639" s="51" t="s">
        <v>20</v>
      </c>
      <c r="M7639" s="62"/>
      <c r="P7639" s="51" t="s">
        <v>20</v>
      </c>
      <c r="Q7639" s="60" t="s">
        <v>7214</v>
      </c>
      <c r="R7639" s="60">
        <v>128</v>
      </c>
      <c r="S7639" s="62">
        <v>8</v>
      </c>
      <c r="U7639" s="54" t="s">
        <v>15</v>
      </c>
      <c r="V7639" s="50" t="s">
        <v>20</v>
      </c>
      <c r="X7639" s="48"/>
    </row>
    <row r="7640" spans="1:24" s="60" customFormat="1" x14ac:dyDescent="0.2">
      <c r="A7640" s="60">
        <v>35</v>
      </c>
      <c r="B7640" s="61" t="s">
        <v>7053</v>
      </c>
      <c r="C7640" s="61">
        <v>3521</v>
      </c>
      <c r="D7640" s="61" t="s">
        <v>7081</v>
      </c>
      <c r="G7640" s="62"/>
      <c r="J7640" s="51" t="s">
        <v>20</v>
      </c>
      <c r="M7640" s="62"/>
      <c r="P7640" s="51" t="s">
        <v>20</v>
      </c>
      <c r="Q7640" s="60" t="s">
        <v>7215</v>
      </c>
      <c r="R7640" s="60">
        <v>129</v>
      </c>
      <c r="S7640" s="62">
        <v>21</v>
      </c>
      <c r="U7640" s="54" t="s">
        <v>15</v>
      </c>
      <c r="V7640" s="50" t="s">
        <v>20</v>
      </c>
      <c r="X7640" s="48"/>
    </row>
    <row r="7641" spans="1:24" s="60" customFormat="1" x14ac:dyDescent="0.2">
      <c r="A7641" s="60">
        <v>35</v>
      </c>
      <c r="B7641" s="61" t="s">
        <v>7053</v>
      </c>
      <c r="C7641" s="61">
        <v>3521</v>
      </c>
      <c r="D7641" s="61" t="s">
        <v>7081</v>
      </c>
      <c r="G7641" s="62"/>
      <c r="J7641" s="51" t="s">
        <v>20</v>
      </c>
      <c r="M7641" s="62"/>
      <c r="P7641" s="51" t="s">
        <v>20</v>
      </c>
      <c r="Q7641" s="60" t="s">
        <v>7216</v>
      </c>
      <c r="R7641" s="60">
        <v>130</v>
      </c>
      <c r="S7641" s="62">
        <v>98</v>
      </c>
      <c r="U7641" s="54" t="s">
        <v>15</v>
      </c>
      <c r="V7641" s="50" t="s">
        <v>20</v>
      </c>
      <c r="X7641" s="48"/>
    </row>
    <row r="7642" spans="1:24" s="60" customFormat="1" x14ac:dyDescent="0.2">
      <c r="A7642" s="60">
        <v>35</v>
      </c>
      <c r="B7642" s="61" t="s">
        <v>7053</v>
      </c>
      <c r="C7642" s="61">
        <v>3521</v>
      </c>
      <c r="D7642" s="61" t="s">
        <v>7081</v>
      </c>
      <c r="G7642" s="62"/>
      <c r="J7642" s="51" t="s">
        <v>20</v>
      </c>
      <c r="M7642" s="62"/>
      <c r="P7642" s="51" t="s">
        <v>20</v>
      </c>
      <c r="Q7642" s="60" t="s">
        <v>7217</v>
      </c>
      <c r="R7642" s="60">
        <v>131</v>
      </c>
      <c r="S7642" s="62">
        <v>2</v>
      </c>
      <c r="U7642" s="54" t="s">
        <v>15</v>
      </c>
      <c r="V7642" s="50" t="s">
        <v>20</v>
      </c>
      <c r="X7642" s="48"/>
    </row>
    <row r="7643" spans="1:24" s="60" customFormat="1" x14ac:dyDescent="0.2">
      <c r="A7643" s="60">
        <v>35</v>
      </c>
      <c r="B7643" s="61" t="s">
        <v>7053</v>
      </c>
      <c r="C7643" s="61">
        <v>3521</v>
      </c>
      <c r="D7643" s="61" t="s">
        <v>7081</v>
      </c>
      <c r="G7643" s="62"/>
      <c r="J7643" s="51" t="s">
        <v>20</v>
      </c>
      <c r="M7643" s="62"/>
      <c r="P7643" s="51" t="s">
        <v>20</v>
      </c>
      <c r="Q7643" s="60" t="s">
        <v>7218</v>
      </c>
      <c r="R7643" s="60">
        <v>132</v>
      </c>
      <c r="S7643" s="62">
        <v>34</v>
      </c>
      <c r="U7643" s="54" t="s">
        <v>15</v>
      </c>
      <c r="V7643" s="50" t="s">
        <v>20</v>
      </c>
      <c r="X7643" s="48"/>
    </row>
    <row r="7644" spans="1:24" s="60" customFormat="1" x14ac:dyDescent="0.2">
      <c r="A7644" s="60">
        <v>35</v>
      </c>
      <c r="B7644" s="61" t="s">
        <v>7053</v>
      </c>
      <c r="C7644" s="61">
        <v>3521</v>
      </c>
      <c r="D7644" s="61" t="s">
        <v>7081</v>
      </c>
      <c r="G7644" s="62"/>
      <c r="J7644" s="51" t="s">
        <v>20</v>
      </c>
      <c r="M7644" s="62"/>
      <c r="P7644" s="51" t="s">
        <v>20</v>
      </c>
      <c r="Q7644" s="60" t="s">
        <v>7219</v>
      </c>
      <c r="R7644" s="60">
        <v>133</v>
      </c>
      <c r="S7644" s="62">
        <v>19</v>
      </c>
      <c r="U7644" s="54" t="s">
        <v>15</v>
      </c>
      <c r="V7644" s="50" t="s">
        <v>20</v>
      </c>
      <c r="X7644" s="48"/>
    </row>
    <row r="7645" spans="1:24" s="60" customFormat="1" x14ac:dyDescent="0.2">
      <c r="A7645" s="60">
        <v>35</v>
      </c>
      <c r="B7645" s="61" t="s">
        <v>7053</v>
      </c>
      <c r="C7645" s="61">
        <v>3521</v>
      </c>
      <c r="D7645" s="61" t="s">
        <v>7081</v>
      </c>
      <c r="G7645" s="62"/>
      <c r="J7645" s="51" t="s">
        <v>20</v>
      </c>
      <c r="M7645" s="62"/>
      <c r="P7645" s="51" t="s">
        <v>20</v>
      </c>
      <c r="Q7645" s="60" t="s">
        <v>7220</v>
      </c>
      <c r="R7645" s="60">
        <v>134</v>
      </c>
      <c r="S7645" s="62">
        <v>53</v>
      </c>
      <c r="U7645" s="54" t="s">
        <v>15</v>
      </c>
      <c r="V7645" s="50" t="s">
        <v>20</v>
      </c>
      <c r="X7645" s="48"/>
    </row>
    <row r="7646" spans="1:24" s="60" customFormat="1" x14ac:dyDescent="0.2">
      <c r="A7646" s="60">
        <v>35</v>
      </c>
      <c r="B7646" s="61" t="s">
        <v>7053</v>
      </c>
      <c r="C7646" s="61">
        <v>3521</v>
      </c>
      <c r="D7646" s="61" t="s">
        <v>7081</v>
      </c>
      <c r="G7646" s="62"/>
      <c r="J7646" s="51" t="s">
        <v>20</v>
      </c>
      <c r="M7646" s="62"/>
      <c r="P7646" s="51" t="s">
        <v>20</v>
      </c>
      <c r="Q7646" s="60" t="s">
        <v>7221</v>
      </c>
      <c r="R7646" s="60">
        <v>135</v>
      </c>
      <c r="S7646" s="62">
        <v>10</v>
      </c>
      <c r="U7646" s="54" t="s">
        <v>15</v>
      </c>
      <c r="V7646" s="50" t="s">
        <v>20</v>
      </c>
      <c r="X7646" s="48"/>
    </row>
    <row r="7647" spans="1:24" s="60" customFormat="1" x14ac:dyDescent="0.2">
      <c r="A7647" s="60">
        <v>35</v>
      </c>
      <c r="B7647" s="61" t="s">
        <v>7053</v>
      </c>
      <c r="C7647" s="61">
        <v>3521</v>
      </c>
      <c r="D7647" s="61" t="s">
        <v>7081</v>
      </c>
      <c r="G7647" s="62"/>
      <c r="J7647" s="51" t="s">
        <v>20</v>
      </c>
      <c r="M7647" s="62"/>
      <c r="P7647" s="51" t="s">
        <v>20</v>
      </c>
      <c r="Q7647" s="60" t="s">
        <v>7222</v>
      </c>
      <c r="R7647" s="60">
        <v>136</v>
      </c>
      <c r="S7647" s="62">
        <v>39</v>
      </c>
      <c r="U7647" s="54" t="s">
        <v>15</v>
      </c>
      <c r="V7647" s="50" t="s">
        <v>20</v>
      </c>
      <c r="X7647" s="48"/>
    </row>
    <row r="7648" spans="1:24" s="60" customFormat="1" x14ac:dyDescent="0.2">
      <c r="A7648" s="60">
        <v>35</v>
      </c>
      <c r="B7648" s="61" t="s">
        <v>7053</v>
      </c>
      <c r="C7648" s="61">
        <v>3521</v>
      </c>
      <c r="D7648" s="61" t="s">
        <v>7081</v>
      </c>
      <c r="G7648" s="62"/>
      <c r="J7648" s="51" t="s">
        <v>20</v>
      </c>
      <c r="M7648" s="62"/>
      <c r="P7648" s="51" t="s">
        <v>20</v>
      </c>
      <c r="Q7648" s="60" t="s">
        <v>7223</v>
      </c>
      <c r="R7648" s="60">
        <v>137</v>
      </c>
      <c r="S7648" s="62">
        <v>103</v>
      </c>
      <c r="U7648" s="54" t="s">
        <v>15</v>
      </c>
      <c r="V7648" s="50" t="s">
        <v>20</v>
      </c>
      <c r="X7648" s="48"/>
    </row>
    <row r="7649" spans="1:24" s="60" customFormat="1" x14ac:dyDescent="0.2">
      <c r="A7649" s="60">
        <v>35</v>
      </c>
      <c r="B7649" s="61" t="s">
        <v>7053</v>
      </c>
      <c r="C7649" s="61">
        <v>3521</v>
      </c>
      <c r="D7649" s="61" t="s">
        <v>7081</v>
      </c>
      <c r="G7649" s="62"/>
      <c r="J7649" s="51" t="s">
        <v>20</v>
      </c>
      <c r="M7649" s="62"/>
      <c r="P7649" s="51" t="s">
        <v>20</v>
      </c>
      <c r="Q7649" s="60" t="s">
        <v>7224</v>
      </c>
      <c r="R7649" s="60">
        <v>138</v>
      </c>
      <c r="S7649" s="62">
        <v>49</v>
      </c>
      <c r="U7649" s="54" t="s">
        <v>15</v>
      </c>
      <c r="V7649" s="50" t="s">
        <v>20</v>
      </c>
      <c r="X7649" s="48"/>
    </row>
    <row r="7650" spans="1:24" s="60" customFormat="1" x14ac:dyDescent="0.2">
      <c r="A7650" s="60">
        <v>35</v>
      </c>
      <c r="B7650" s="61" t="s">
        <v>7053</v>
      </c>
      <c r="C7650" s="61">
        <v>3521</v>
      </c>
      <c r="D7650" s="61" t="s">
        <v>7081</v>
      </c>
      <c r="G7650" s="62"/>
      <c r="J7650" s="51" t="s">
        <v>20</v>
      </c>
      <c r="M7650" s="62"/>
      <c r="P7650" s="51" t="s">
        <v>20</v>
      </c>
      <c r="Q7650" s="60" t="s">
        <v>7225</v>
      </c>
      <c r="R7650" s="60">
        <v>139</v>
      </c>
      <c r="S7650" s="62">
        <v>44</v>
      </c>
      <c r="U7650" s="54" t="s">
        <v>15</v>
      </c>
      <c r="V7650" s="50" t="s">
        <v>20</v>
      </c>
      <c r="X7650" s="48"/>
    </row>
    <row r="7651" spans="1:24" s="60" customFormat="1" x14ac:dyDescent="0.2">
      <c r="A7651" s="60">
        <v>35</v>
      </c>
      <c r="B7651" s="61" t="s">
        <v>7053</v>
      </c>
      <c r="C7651" s="61">
        <v>3521</v>
      </c>
      <c r="D7651" s="61" t="s">
        <v>7081</v>
      </c>
      <c r="G7651" s="62"/>
      <c r="J7651" s="51" t="s">
        <v>20</v>
      </c>
      <c r="M7651" s="62"/>
      <c r="P7651" s="51" t="s">
        <v>20</v>
      </c>
      <c r="Q7651" s="60" t="s">
        <v>7226</v>
      </c>
      <c r="R7651" s="60">
        <v>140</v>
      </c>
      <c r="S7651" s="62">
        <v>27</v>
      </c>
      <c r="U7651" s="54" t="s">
        <v>15</v>
      </c>
      <c r="V7651" s="50" t="s">
        <v>20</v>
      </c>
      <c r="X7651" s="48"/>
    </row>
    <row r="7652" spans="1:24" s="60" customFormat="1" x14ac:dyDescent="0.2">
      <c r="A7652" s="60">
        <v>35</v>
      </c>
      <c r="B7652" s="61" t="s">
        <v>7053</v>
      </c>
      <c r="C7652" s="61">
        <v>3521</v>
      </c>
      <c r="D7652" s="61" t="s">
        <v>7081</v>
      </c>
      <c r="G7652" s="62"/>
      <c r="J7652" s="51" t="s">
        <v>20</v>
      </c>
      <c r="M7652" s="62"/>
      <c r="P7652" s="51" t="s">
        <v>20</v>
      </c>
      <c r="Q7652" s="60" t="s">
        <v>7227</v>
      </c>
      <c r="R7652" s="60">
        <v>141</v>
      </c>
      <c r="S7652" s="62">
        <v>1</v>
      </c>
      <c r="U7652" s="54" t="s">
        <v>15</v>
      </c>
      <c r="V7652" s="50" t="s">
        <v>20</v>
      </c>
      <c r="X7652" s="48"/>
    </row>
    <row r="7653" spans="1:24" s="60" customFormat="1" x14ac:dyDescent="0.2">
      <c r="A7653" s="60">
        <v>35</v>
      </c>
      <c r="B7653" s="61" t="s">
        <v>7053</v>
      </c>
      <c r="C7653" s="61">
        <v>3521</v>
      </c>
      <c r="D7653" s="61" t="s">
        <v>7081</v>
      </c>
      <c r="G7653" s="62"/>
      <c r="J7653" s="51" t="s">
        <v>20</v>
      </c>
      <c r="M7653" s="62"/>
      <c r="P7653" s="51" t="s">
        <v>20</v>
      </c>
      <c r="Q7653" s="60" t="s">
        <v>7228</v>
      </c>
      <c r="R7653" s="60">
        <v>142</v>
      </c>
      <c r="S7653" s="62">
        <v>5</v>
      </c>
      <c r="U7653" s="54" t="s">
        <v>15</v>
      </c>
      <c r="V7653" s="50" t="s">
        <v>20</v>
      </c>
      <c r="X7653" s="48"/>
    </row>
    <row r="7654" spans="1:24" s="60" customFormat="1" x14ac:dyDescent="0.2">
      <c r="A7654" s="60">
        <v>35</v>
      </c>
      <c r="B7654" s="61" t="s">
        <v>7053</v>
      </c>
      <c r="C7654" s="61">
        <v>3521</v>
      </c>
      <c r="D7654" s="61" t="s">
        <v>7081</v>
      </c>
      <c r="G7654" s="62"/>
      <c r="J7654" s="51" t="s">
        <v>20</v>
      </c>
      <c r="M7654" s="62"/>
      <c r="P7654" s="51" t="s">
        <v>20</v>
      </c>
      <c r="Q7654" s="60" t="s">
        <v>7229</v>
      </c>
      <c r="R7654" s="60">
        <v>143</v>
      </c>
      <c r="S7654" s="62">
        <v>27</v>
      </c>
      <c r="U7654" s="54" t="s">
        <v>15</v>
      </c>
      <c r="V7654" s="50" t="s">
        <v>20</v>
      </c>
      <c r="X7654" s="48"/>
    </row>
    <row r="7655" spans="1:24" s="60" customFormat="1" x14ac:dyDescent="0.2">
      <c r="A7655" s="60">
        <v>35</v>
      </c>
      <c r="B7655" s="61" t="s">
        <v>7053</v>
      </c>
      <c r="C7655" s="61">
        <v>3521</v>
      </c>
      <c r="D7655" s="61" t="s">
        <v>7081</v>
      </c>
      <c r="G7655" s="62"/>
      <c r="J7655" s="51" t="s">
        <v>20</v>
      </c>
      <c r="M7655" s="62"/>
      <c r="P7655" s="51" t="s">
        <v>20</v>
      </c>
      <c r="Q7655" s="60" t="s">
        <v>7230</v>
      </c>
      <c r="R7655" s="60">
        <v>144</v>
      </c>
      <c r="S7655" s="62">
        <v>15</v>
      </c>
      <c r="U7655" s="54" t="s">
        <v>15</v>
      </c>
      <c r="V7655" s="50" t="s">
        <v>20</v>
      </c>
      <c r="X7655" s="48"/>
    </row>
    <row r="7656" spans="1:24" s="60" customFormat="1" x14ac:dyDescent="0.2">
      <c r="A7656" s="60">
        <v>35</v>
      </c>
      <c r="B7656" s="61" t="s">
        <v>7053</v>
      </c>
      <c r="C7656" s="61">
        <v>3521</v>
      </c>
      <c r="D7656" s="61" t="s">
        <v>7081</v>
      </c>
      <c r="G7656" s="62"/>
      <c r="J7656" s="51" t="s">
        <v>20</v>
      </c>
      <c r="M7656" s="62"/>
      <c r="P7656" s="51" t="s">
        <v>20</v>
      </c>
      <c r="Q7656" s="60" t="s">
        <v>7231</v>
      </c>
      <c r="R7656" s="60">
        <v>145</v>
      </c>
      <c r="S7656" s="62">
        <v>3</v>
      </c>
      <c r="U7656" s="54" t="s">
        <v>15</v>
      </c>
      <c r="V7656" s="50" t="s">
        <v>20</v>
      </c>
      <c r="X7656" s="48"/>
    </row>
    <row r="7657" spans="1:24" s="60" customFormat="1" x14ac:dyDescent="0.2">
      <c r="A7657" s="60">
        <v>35</v>
      </c>
      <c r="B7657" s="61" t="s">
        <v>7053</v>
      </c>
      <c r="C7657" s="61">
        <v>3521</v>
      </c>
      <c r="D7657" s="61" t="s">
        <v>7081</v>
      </c>
      <c r="G7657" s="62"/>
      <c r="J7657" s="51" t="s">
        <v>20</v>
      </c>
      <c r="M7657" s="62"/>
      <c r="P7657" s="51" t="s">
        <v>20</v>
      </c>
      <c r="Q7657" s="60" t="s">
        <v>7232</v>
      </c>
      <c r="R7657" s="60">
        <v>146</v>
      </c>
      <c r="S7657" s="62">
        <v>19</v>
      </c>
      <c r="U7657" s="54" t="s">
        <v>15</v>
      </c>
      <c r="V7657" s="50" t="s">
        <v>20</v>
      </c>
      <c r="X7657" s="48"/>
    </row>
    <row r="7658" spans="1:24" s="60" customFormat="1" x14ac:dyDescent="0.2">
      <c r="A7658" s="60">
        <v>35</v>
      </c>
      <c r="B7658" s="61" t="s">
        <v>7053</v>
      </c>
      <c r="C7658" s="61">
        <v>3521</v>
      </c>
      <c r="D7658" s="61" t="s">
        <v>7081</v>
      </c>
      <c r="G7658" s="62"/>
      <c r="J7658" s="51" t="s">
        <v>20</v>
      </c>
      <c r="M7658" s="62"/>
      <c r="P7658" s="51" t="s">
        <v>20</v>
      </c>
      <c r="Q7658" s="60" t="s">
        <v>7233</v>
      </c>
      <c r="R7658" s="60">
        <v>147</v>
      </c>
      <c r="S7658" s="62">
        <v>2</v>
      </c>
      <c r="U7658" s="54" t="s">
        <v>15</v>
      </c>
      <c r="V7658" s="50" t="s">
        <v>20</v>
      </c>
      <c r="X7658" s="48"/>
    </row>
    <row r="7659" spans="1:24" s="60" customFormat="1" x14ac:dyDescent="0.2">
      <c r="A7659" s="60">
        <v>35</v>
      </c>
      <c r="B7659" s="61" t="s">
        <v>7053</v>
      </c>
      <c r="C7659" s="61">
        <v>3521</v>
      </c>
      <c r="D7659" s="61" t="s">
        <v>7081</v>
      </c>
      <c r="G7659" s="62"/>
      <c r="J7659" s="51" t="s">
        <v>20</v>
      </c>
      <c r="M7659" s="62"/>
      <c r="P7659" s="51" t="s">
        <v>20</v>
      </c>
      <c r="Q7659" s="60" t="s">
        <v>7234</v>
      </c>
      <c r="R7659" s="60">
        <v>148</v>
      </c>
      <c r="S7659" s="62">
        <v>13</v>
      </c>
      <c r="U7659" s="54" t="s">
        <v>15</v>
      </c>
      <c r="V7659" s="50" t="s">
        <v>20</v>
      </c>
      <c r="X7659" s="48"/>
    </row>
    <row r="7660" spans="1:24" s="60" customFormat="1" x14ac:dyDescent="0.2">
      <c r="A7660" s="60">
        <v>35</v>
      </c>
      <c r="B7660" s="61" t="s">
        <v>7053</v>
      </c>
      <c r="C7660" s="61">
        <v>3521</v>
      </c>
      <c r="D7660" s="61" t="s">
        <v>7081</v>
      </c>
      <c r="G7660" s="62"/>
      <c r="J7660" s="51" t="s">
        <v>20</v>
      </c>
      <c r="M7660" s="62"/>
      <c r="P7660" s="51" t="s">
        <v>20</v>
      </c>
      <c r="Q7660" s="60" t="s">
        <v>7235</v>
      </c>
      <c r="R7660" s="60">
        <v>149</v>
      </c>
      <c r="S7660" s="62">
        <v>135</v>
      </c>
      <c r="U7660" s="54" t="s">
        <v>15</v>
      </c>
      <c r="V7660" s="50" t="s">
        <v>20</v>
      </c>
      <c r="X7660" s="48"/>
    </row>
    <row r="7661" spans="1:24" s="60" customFormat="1" x14ac:dyDescent="0.2">
      <c r="A7661" s="60">
        <v>35</v>
      </c>
      <c r="B7661" s="61" t="s">
        <v>7053</v>
      </c>
      <c r="C7661" s="61">
        <v>3521</v>
      </c>
      <c r="D7661" s="61" t="s">
        <v>7081</v>
      </c>
      <c r="G7661" s="62"/>
      <c r="J7661" s="51" t="s">
        <v>20</v>
      </c>
      <c r="M7661" s="62"/>
      <c r="P7661" s="51" t="s">
        <v>20</v>
      </c>
      <c r="Q7661" s="60" t="s">
        <v>7236</v>
      </c>
      <c r="R7661" s="60">
        <v>150</v>
      </c>
      <c r="S7661" s="62">
        <v>145</v>
      </c>
      <c r="U7661" s="54" t="s">
        <v>15</v>
      </c>
      <c r="V7661" s="50" t="s">
        <v>20</v>
      </c>
      <c r="X7661" s="48"/>
    </row>
    <row r="7662" spans="1:24" s="60" customFormat="1" x14ac:dyDescent="0.2">
      <c r="A7662" s="60">
        <v>35</v>
      </c>
      <c r="B7662" s="61" t="s">
        <v>7053</v>
      </c>
      <c r="C7662" s="61">
        <v>3521</v>
      </c>
      <c r="D7662" s="61" t="s">
        <v>7081</v>
      </c>
      <c r="G7662" s="62"/>
      <c r="J7662" s="51" t="s">
        <v>20</v>
      </c>
      <c r="M7662" s="62"/>
      <c r="P7662" s="51" t="s">
        <v>20</v>
      </c>
      <c r="Q7662" s="60" t="s">
        <v>7236</v>
      </c>
      <c r="R7662" s="60">
        <v>151</v>
      </c>
      <c r="S7662" s="62">
        <v>1</v>
      </c>
      <c r="U7662" s="54" t="s">
        <v>15</v>
      </c>
      <c r="V7662" s="50" t="s">
        <v>20</v>
      </c>
      <c r="X7662" s="48"/>
    </row>
    <row r="7663" spans="1:24" s="60" customFormat="1" x14ac:dyDescent="0.2">
      <c r="A7663" s="60">
        <v>35</v>
      </c>
      <c r="B7663" s="61" t="s">
        <v>7053</v>
      </c>
      <c r="C7663" s="61">
        <v>3521</v>
      </c>
      <c r="D7663" s="61" t="s">
        <v>7081</v>
      </c>
      <c r="G7663" s="62"/>
      <c r="J7663" s="51" t="s">
        <v>20</v>
      </c>
      <c r="M7663" s="62"/>
      <c r="P7663" s="51" t="s">
        <v>20</v>
      </c>
      <c r="Q7663" s="60" t="s">
        <v>7237</v>
      </c>
      <c r="R7663" s="60">
        <v>152</v>
      </c>
      <c r="S7663" s="62">
        <v>203</v>
      </c>
      <c r="U7663" s="54" t="s">
        <v>15</v>
      </c>
      <c r="V7663" s="50" t="s">
        <v>20</v>
      </c>
      <c r="X7663" s="48"/>
    </row>
    <row r="7664" spans="1:24" s="60" customFormat="1" x14ac:dyDescent="0.2">
      <c r="A7664" s="60">
        <v>35</v>
      </c>
      <c r="B7664" s="61" t="s">
        <v>7053</v>
      </c>
      <c r="C7664" s="61">
        <v>3521</v>
      </c>
      <c r="D7664" s="61" t="s">
        <v>7081</v>
      </c>
      <c r="G7664" s="62"/>
      <c r="J7664" s="51" t="s">
        <v>20</v>
      </c>
      <c r="M7664" s="62"/>
      <c r="P7664" s="51" t="s">
        <v>20</v>
      </c>
      <c r="Q7664" s="60" t="s">
        <v>7238</v>
      </c>
      <c r="R7664" s="60">
        <v>153</v>
      </c>
      <c r="S7664" s="62">
        <v>325</v>
      </c>
      <c r="U7664" s="54" t="s">
        <v>15</v>
      </c>
      <c r="V7664" s="50" t="s">
        <v>16</v>
      </c>
      <c r="X7664" s="48"/>
    </row>
    <row r="7665" spans="1:24" s="60" customFormat="1" x14ac:dyDescent="0.2">
      <c r="A7665" s="60">
        <v>35</v>
      </c>
      <c r="B7665" s="61" t="s">
        <v>7053</v>
      </c>
      <c r="C7665" s="61">
        <v>3521</v>
      </c>
      <c r="D7665" s="61" t="s">
        <v>7081</v>
      </c>
      <c r="G7665" s="62"/>
      <c r="J7665" s="51" t="s">
        <v>20</v>
      </c>
      <c r="M7665" s="62"/>
      <c r="P7665" s="51" t="s">
        <v>20</v>
      </c>
      <c r="Q7665" s="60" t="s">
        <v>7239</v>
      </c>
      <c r="R7665" s="60">
        <v>154</v>
      </c>
      <c r="S7665" s="62">
        <v>24</v>
      </c>
      <c r="U7665" s="54" t="s">
        <v>15</v>
      </c>
      <c r="V7665" s="50" t="s">
        <v>20</v>
      </c>
      <c r="X7665" s="48"/>
    </row>
    <row r="7666" spans="1:24" s="60" customFormat="1" x14ac:dyDescent="0.2">
      <c r="A7666" s="60">
        <v>35</v>
      </c>
      <c r="B7666" s="61" t="s">
        <v>7053</v>
      </c>
      <c r="C7666" s="61">
        <v>3521</v>
      </c>
      <c r="D7666" s="61" t="s">
        <v>7081</v>
      </c>
      <c r="G7666" s="62"/>
      <c r="J7666" s="51" t="s">
        <v>20</v>
      </c>
      <c r="M7666" s="62"/>
      <c r="P7666" s="51" t="s">
        <v>20</v>
      </c>
      <c r="Q7666" s="60" t="s">
        <v>5251</v>
      </c>
      <c r="R7666" s="60">
        <v>155</v>
      </c>
      <c r="S7666" s="62">
        <v>60</v>
      </c>
      <c r="U7666" s="54" t="s">
        <v>15</v>
      </c>
      <c r="V7666" s="50" t="s">
        <v>20</v>
      </c>
      <c r="X7666" s="48"/>
    </row>
    <row r="7667" spans="1:24" s="60" customFormat="1" x14ac:dyDescent="0.2">
      <c r="A7667" s="60">
        <v>35</v>
      </c>
      <c r="B7667" s="61" t="s">
        <v>7053</v>
      </c>
      <c r="C7667" s="61">
        <v>3521</v>
      </c>
      <c r="D7667" s="61" t="s">
        <v>7081</v>
      </c>
      <c r="G7667" s="62"/>
      <c r="J7667" s="51" t="s">
        <v>20</v>
      </c>
      <c r="M7667" s="62"/>
      <c r="P7667" s="51" t="s">
        <v>20</v>
      </c>
      <c r="Q7667" s="60" t="s">
        <v>7240</v>
      </c>
      <c r="R7667" s="60">
        <v>156</v>
      </c>
      <c r="S7667" s="62">
        <v>7</v>
      </c>
      <c r="U7667" s="54" t="s">
        <v>15</v>
      </c>
      <c r="V7667" s="50" t="s">
        <v>20</v>
      </c>
      <c r="X7667" s="48"/>
    </row>
    <row r="7668" spans="1:24" s="60" customFormat="1" x14ac:dyDescent="0.2">
      <c r="A7668" s="60">
        <v>35</v>
      </c>
      <c r="B7668" s="61" t="s">
        <v>7053</v>
      </c>
      <c r="C7668" s="61">
        <v>3521</v>
      </c>
      <c r="D7668" s="61" t="s">
        <v>7081</v>
      </c>
      <c r="G7668" s="62"/>
      <c r="J7668" s="51" t="s">
        <v>20</v>
      </c>
      <c r="M7668" s="62"/>
      <c r="P7668" s="51" t="s">
        <v>20</v>
      </c>
      <c r="Q7668" s="60" t="s">
        <v>7241</v>
      </c>
      <c r="R7668" s="60">
        <v>157</v>
      </c>
      <c r="S7668" s="62">
        <v>16</v>
      </c>
      <c r="U7668" s="54" t="s">
        <v>15</v>
      </c>
      <c r="V7668" s="50" t="s">
        <v>20</v>
      </c>
      <c r="X7668" s="48"/>
    </row>
    <row r="7669" spans="1:24" s="60" customFormat="1" x14ac:dyDescent="0.2">
      <c r="A7669" s="60">
        <v>35</v>
      </c>
      <c r="B7669" s="61" t="s">
        <v>7053</v>
      </c>
      <c r="C7669" s="61">
        <v>3521</v>
      </c>
      <c r="D7669" s="61" t="s">
        <v>7081</v>
      </c>
      <c r="G7669" s="62"/>
      <c r="J7669" s="51" t="s">
        <v>20</v>
      </c>
      <c r="M7669" s="62"/>
      <c r="P7669" s="51" t="s">
        <v>20</v>
      </c>
      <c r="Q7669" s="60" t="s">
        <v>7242</v>
      </c>
      <c r="R7669" s="60">
        <v>158</v>
      </c>
      <c r="S7669" s="62">
        <v>14</v>
      </c>
      <c r="U7669" s="54" t="s">
        <v>15</v>
      </c>
      <c r="V7669" s="50" t="s">
        <v>20</v>
      </c>
      <c r="X7669" s="48"/>
    </row>
    <row r="7670" spans="1:24" s="60" customFormat="1" x14ac:dyDescent="0.2">
      <c r="A7670" s="60">
        <v>35</v>
      </c>
      <c r="B7670" s="61" t="s">
        <v>7053</v>
      </c>
      <c r="C7670" s="61">
        <v>3521</v>
      </c>
      <c r="D7670" s="61" t="s">
        <v>7081</v>
      </c>
      <c r="G7670" s="62"/>
      <c r="J7670" s="51" t="s">
        <v>20</v>
      </c>
      <c r="M7670" s="62"/>
      <c r="P7670" s="51" t="s">
        <v>20</v>
      </c>
      <c r="Q7670" s="60" t="s">
        <v>7243</v>
      </c>
      <c r="R7670" s="60">
        <v>159</v>
      </c>
      <c r="S7670" s="62">
        <v>62</v>
      </c>
      <c r="U7670" s="54" t="s">
        <v>15</v>
      </c>
      <c r="V7670" s="50" t="s">
        <v>20</v>
      </c>
      <c r="X7670" s="48"/>
    </row>
    <row r="7671" spans="1:24" s="60" customFormat="1" x14ac:dyDescent="0.2">
      <c r="A7671" s="60">
        <v>35</v>
      </c>
      <c r="B7671" s="61" t="s">
        <v>7053</v>
      </c>
      <c r="C7671" s="61">
        <v>3521</v>
      </c>
      <c r="D7671" s="61" t="s">
        <v>7081</v>
      </c>
      <c r="G7671" s="62"/>
      <c r="J7671" s="51" t="s">
        <v>20</v>
      </c>
      <c r="M7671" s="62"/>
      <c r="P7671" s="51" t="s">
        <v>20</v>
      </c>
      <c r="Q7671" s="60" t="s">
        <v>7244</v>
      </c>
      <c r="R7671" s="60">
        <v>160</v>
      </c>
      <c r="S7671" s="62">
        <v>19</v>
      </c>
      <c r="U7671" s="54" t="s">
        <v>15</v>
      </c>
      <c r="V7671" s="50" t="s">
        <v>20</v>
      </c>
      <c r="X7671" s="48"/>
    </row>
    <row r="7672" spans="1:24" s="60" customFormat="1" x14ac:dyDescent="0.2">
      <c r="A7672" s="60">
        <v>35</v>
      </c>
      <c r="B7672" s="61" t="s">
        <v>7053</v>
      </c>
      <c r="C7672" s="61">
        <v>3521</v>
      </c>
      <c r="D7672" s="61" t="s">
        <v>7081</v>
      </c>
      <c r="G7672" s="62"/>
      <c r="J7672" s="51" t="s">
        <v>20</v>
      </c>
      <c r="M7672" s="62"/>
      <c r="P7672" s="51" t="s">
        <v>20</v>
      </c>
      <c r="Q7672" s="60" t="s">
        <v>7245</v>
      </c>
      <c r="R7672" s="60">
        <v>161</v>
      </c>
      <c r="S7672" s="62">
        <v>18</v>
      </c>
      <c r="U7672" s="54" t="s">
        <v>15</v>
      </c>
      <c r="V7672" s="50" t="s">
        <v>20</v>
      </c>
      <c r="X7672" s="48"/>
    </row>
    <row r="7673" spans="1:24" s="60" customFormat="1" x14ac:dyDescent="0.2">
      <c r="A7673" s="60">
        <v>35</v>
      </c>
      <c r="B7673" s="61" t="s">
        <v>7053</v>
      </c>
      <c r="C7673" s="61">
        <v>3521</v>
      </c>
      <c r="D7673" s="61" t="s">
        <v>7081</v>
      </c>
      <c r="G7673" s="62"/>
      <c r="J7673" s="51" t="s">
        <v>20</v>
      </c>
      <c r="M7673" s="62"/>
      <c r="P7673" s="51" t="s">
        <v>20</v>
      </c>
      <c r="Q7673" s="60" t="s">
        <v>7246</v>
      </c>
      <c r="R7673" s="60">
        <v>162</v>
      </c>
      <c r="S7673" s="62">
        <v>10</v>
      </c>
      <c r="U7673" s="54" t="s">
        <v>15</v>
      </c>
      <c r="V7673" s="50" t="s">
        <v>20</v>
      </c>
      <c r="X7673" s="48"/>
    </row>
    <row r="7674" spans="1:24" s="60" customFormat="1" x14ac:dyDescent="0.2">
      <c r="A7674" s="60">
        <v>35</v>
      </c>
      <c r="B7674" s="61" t="s">
        <v>7053</v>
      </c>
      <c r="C7674" s="61">
        <v>3521</v>
      </c>
      <c r="D7674" s="61" t="s">
        <v>7081</v>
      </c>
      <c r="G7674" s="62"/>
      <c r="J7674" s="51" t="s">
        <v>20</v>
      </c>
      <c r="M7674" s="62"/>
      <c r="P7674" s="51" t="s">
        <v>20</v>
      </c>
      <c r="Q7674" s="60" t="s">
        <v>7247</v>
      </c>
      <c r="R7674" s="60">
        <v>163</v>
      </c>
      <c r="S7674" s="62">
        <v>26</v>
      </c>
      <c r="U7674" s="54" t="s">
        <v>15</v>
      </c>
      <c r="V7674" s="50" t="s">
        <v>20</v>
      </c>
      <c r="X7674" s="48"/>
    </row>
    <row r="7675" spans="1:24" s="60" customFormat="1" x14ac:dyDescent="0.2">
      <c r="A7675" s="60">
        <v>35</v>
      </c>
      <c r="B7675" s="61" t="s">
        <v>7053</v>
      </c>
      <c r="C7675" s="61">
        <v>3521</v>
      </c>
      <c r="D7675" s="61" t="s">
        <v>7081</v>
      </c>
      <c r="G7675" s="62"/>
      <c r="J7675" s="51" t="s">
        <v>20</v>
      </c>
      <c r="M7675" s="62"/>
      <c r="P7675" s="51" t="s">
        <v>20</v>
      </c>
      <c r="Q7675" s="60" t="s">
        <v>7248</v>
      </c>
      <c r="R7675" s="60">
        <v>164</v>
      </c>
      <c r="S7675" s="62">
        <v>73</v>
      </c>
      <c r="U7675" s="54" t="s">
        <v>15</v>
      </c>
      <c r="V7675" s="50" t="s">
        <v>20</v>
      </c>
      <c r="X7675" s="48"/>
    </row>
    <row r="7676" spans="1:24" s="60" customFormat="1" x14ac:dyDescent="0.2">
      <c r="A7676" s="60">
        <v>35</v>
      </c>
      <c r="B7676" s="61" t="s">
        <v>7053</v>
      </c>
      <c r="C7676" s="61">
        <v>3521</v>
      </c>
      <c r="D7676" s="61" t="s">
        <v>7081</v>
      </c>
      <c r="G7676" s="62"/>
      <c r="J7676" s="51" t="s">
        <v>20</v>
      </c>
      <c r="M7676" s="62"/>
      <c r="P7676" s="51" t="s">
        <v>20</v>
      </c>
      <c r="Q7676" s="60" t="s">
        <v>5842</v>
      </c>
      <c r="R7676" s="60">
        <v>165</v>
      </c>
      <c r="S7676" s="62">
        <v>216</v>
      </c>
      <c r="U7676" s="54" t="s">
        <v>15</v>
      </c>
      <c r="V7676" s="50" t="s">
        <v>20</v>
      </c>
      <c r="X7676" s="48"/>
    </row>
    <row r="7677" spans="1:24" s="60" customFormat="1" x14ac:dyDescent="0.2">
      <c r="A7677" s="60">
        <v>35</v>
      </c>
      <c r="B7677" s="61" t="s">
        <v>7053</v>
      </c>
      <c r="C7677" s="61">
        <v>3521</v>
      </c>
      <c r="D7677" s="61" t="s">
        <v>7081</v>
      </c>
      <c r="G7677" s="62"/>
      <c r="J7677" s="51" t="s">
        <v>20</v>
      </c>
      <c r="M7677" s="62"/>
      <c r="P7677" s="51" t="s">
        <v>20</v>
      </c>
      <c r="Q7677" s="60" t="s">
        <v>7249</v>
      </c>
      <c r="R7677" s="60">
        <v>166</v>
      </c>
      <c r="S7677" s="62">
        <v>31</v>
      </c>
      <c r="U7677" s="54" t="s">
        <v>15</v>
      </c>
      <c r="V7677" s="50" t="s">
        <v>20</v>
      </c>
      <c r="X7677" s="48"/>
    </row>
    <row r="7678" spans="1:24" s="60" customFormat="1" x14ac:dyDescent="0.2">
      <c r="A7678" s="60">
        <v>35</v>
      </c>
      <c r="B7678" s="61" t="s">
        <v>7053</v>
      </c>
      <c r="C7678" s="61">
        <v>3521</v>
      </c>
      <c r="D7678" s="61" t="s">
        <v>7081</v>
      </c>
      <c r="G7678" s="62"/>
      <c r="J7678" s="51" t="s">
        <v>20</v>
      </c>
      <c r="M7678" s="62"/>
      <c r="P7678" s="51" t="s">
        <v>20</v>
      </c>
      <c r="Q7678" s="60" t="s">
        <v>7250</v>
      </c>
      <c r="R7678" s="60">
        <v>167</v>
      </c>
      <c r="S7678" s="62">
        <v>14</v>
      </c>
      <c r="U7678" s="54" t="s">
        <v>15</v>
      </c>
      <c r="V7678" s="50" t="s">
        <v>20</v>
      </c>
      <c r="X7678" s="48"/>
    </row>
    <row r="7679" spans="1:24" s="60" customFormat="1" x14ac:dyDescent="0.2">
      <c r="A7679" s="60">
        <v>35</v>
      </c>
      <c r="B7679" s="61" t="s">
        <v>7053</v>
      </c>
      <c r="C7679" s="61">
        <v>3521</v>
      </c>
      <c r="D7679" s="61" t="s">
        <v>7081</v>
      </c>
      <c r="G7679" s="62"/>
      <c r="J7679" s="51" t="s">
        <v>20</v>
      </c>
      <c r="M7679" s="62"/>
      <c r="P7679" s="51" t="s">
        <v>20</v>
      </c>
      <c r="Q7679" s="60" t="s">
        <v>7251</v>
      </c>
      <c r="R7679" s="60">
        <v>168</v>
      </c>
      <c r="S7679" s="62">
        <v>6</v>
      </c>
      <c r="U7679" s="54" t="s">
        <v>15</v>
      </c>
      <c r="V7679" s="50" t="s">
        <v>20</v>
      </c>
      <c r="X7679" s="48"/>
    </row>
    <row r="7680" spans="1:24" s="60" customFormat="1" x14ac:dyDescent="0.2">
      <c r="A7680" s="60">
        <v>35</v>
      </c>
      <c r="B7680" s="61" t="s">
        <v>7053</v>
      </c>
      <c r="C7680" s="61">
        <v>3521</v>
      </c>
      <c r="D7680" s="61" t="s">
        <v>7081</v>
      </c>
      <c r="G7680" s="62"/>
      <c r="J7680" s="51" t="s">
        <v>20</v>
      </c>
      <c r="M7680" s="62"/>
      <c r="P7680" s="51" t="s">
        <v>20</v>
      </c>
      <c r="Q7680" s="60" t="s">
        <v>7252</v>
      </c>
      <c r="R7680" s="60">
        <v>169</v>
      </c>
      <c r="S7680" s="62">
        <v>62</v>
      </c>
      <c r="U7680" s="54" t="s">
        <v>15</v>
      </c>
      <c r="V7680" s="50" t="s">
        <v>20</v>
      </c>
      <c r="X7680" s="48"/>
    </row>
    <row r="7681" spans="1:24" s="60" customFormat="1" x14ac:dyDescent="0.2">
      <c r="A7681" s="60">
        <v>35</v>
      </c>
      <c r="B7681" s="61" t="s">
        <v>7053</v>
      </c>
      <c r="C7681" s="61">
        <v>3521</v>
      </c>
      <c r="D7681" s="61" t="s">
        <v>7081</v>
      </c>
      <c r="G7681" s="62"/>
      <c r="J7681" s="51" t="s">
        <v>20</v>
      </c>
      <c r="M7681" s="62"/>
      <c r="P7681" s="51" t="s">
        <v>20</v>
      </c>
      <c r="Q7681" s="60" t="s">
        <v>7253</v>
      </c>
      <c r="R7681" s="60">
        <v>170</v>
      </c>
      <c r="S7681" s="62">
        <v>96</v>
      </c>
      <c r="U7681" s="54" t="s">
        <v>15</v>
      </c>
      <c r="V7681" s="50" t="s">
        <v>20</v>
      </c>
      <c r="X7681" s="48"/>
    </row>
    <row r="7682" spans="1:24" s="60" customFormat="1" x14ac:dyDescent="0.2">
      <c r="A7682" s="60">
        <v>35</v>
      </c>
      <c r="B7682" s="61" t="s">
        <v>7053</v>
      </c>
      <c r="C7682" s="61">
        <v>3521</v>
      </c>
      <c r="D7682" s="61" t="s">
        <v>7081</v>
      </c>
      <c r="G7682" s="62"/>
      <c r="J7682" s="51" t="s">
        <v>20</v>
      </c>
      <c r="M7682" s="62"/>
      <c r="P7682" s="51" t="s">
        <v>20</v>
      </c>
      <c r="Q7682" s="60" t="s">
        <v>7254</v>
      </c>
      <c r="R7682" s="60">
        <v>171</v>
      </c>
      <c r="S7682" s="62">
        <v>13</v>
      </c>
      <c r="U7682" s="54" t="s">
        <v>15</v>
      </c>
      <c r="V7682" s="50" t="s">
        <v>20</v>
      </c>
      <c r="X7682" s="48"/>
    </row>
    <row r="7683" spans="1:24" s="60" customFormat="1" x14ac:dyDescent="0.2">
      <c r="A7683" s="60">
        <v>35</v>
      </c>
      <c r="B7683" s="61" t="s">
        <v>7053</v>
      </c>
      <c r="C7683" s="61">
        <v>3521</v>
      </c>
      <c r="D7683" s="61" t="s">
        <v>7081</v>
      </c>
      <c r="G7683" s="62"/>
      <c r="J7683" s="51" t="s">
        <v>20</v>
      </c>
      <c r="M7683" s="62"/>
      <c r="P7683" s="51" t="s">
        <v>20</v>
      </c>
      <c r="Q7683" s="60" t="s">
        <v>7255</v>
      </c>
      <c r="R7683" s="60">
        <v>172</v>
      </c>
      <c r="S7683" s="62">
        <v>18</v>
      </c>
      <c r="U7683" s="54" t="s">
        <v>15</v>
      </c>
      <c r="V7683" s="50" t="s">
        <v>20</v>
      </c>
      <c r="X7683" s="48"/>
    </row>
    <row r="7684" spans="1:24" s="60" customFormat="1" x14ac:dyDescent="0.2">
      <c r="A7684" s="60">
        <v>35</v>
      </c>
      <c r="B7684" s="61" t="s">
        <v>7053</v>
      </c>
      <c r="C7684" s="61">
        <v>3521</v>
      </c>
      <c r="D7684" s="61" t="s">
        <v>7081</v>
      </c>
      <c r="G7684" s="62"/>
      <c r="J7684" s="51" t="s">
        <v>20</v>
      </c>
      <c r="M7684" s="62"/>
      <c r="P7684" s="51" t="s">
        <v>20</v>
      </c>
      <c r="Q7684" s="60" t="s">
        <v>7059</v>
      </c>
      <c r="R7684" s="60">
        <v>173</v>
      </c>
      <c r="S7684" s="62">
        <v>16</v>
      </c>
      <c r="U7684" s="54" t="s">
        <v>15</v>
      </c>
      <c r="V7684" s="50"/>
      <c r="X7684" s="48"/>
    </row>
    <row r="7685" spans="1:24" s="60" customFormat="1" x14ac:dyDescent="0.2">
      <c r="A7685" s="60">
        <v>35</v>
      </c>
      <c r="B7685" s="61" t="s">
        <v>7053</v>
      </c>
      <c r="C7685" s="61">
        <v>3521</v>
      </c>
      <c r="D7685" s="61" t="s">
        <v>7081</v>
      </c>
      <c r="G7685" s="62"/>
      <c r="J7685" s="51" t="s">
        <v>20</v>
      </c>
      <c r="M7685" s="62"/>
      <c r="P7685" s="51" t="s">
        <v>20</v>
      </c>
      <c r="Q7685" s="60" t="s">
        <v>7256</v>
      </c>
      <c r="R7685" s="60">
        <v>174</v>
      </c>
      <c r="S7685" s="62">
        <v>12</v>
      </c>
      <c r="U7685" s="54" t="s">
        <v>15</v>
      </c>
      <c r="V7685" s="50" t="s">
        <v>20</v>
      </c>
      <c r="X7685" s="48"/>
    </row>
    <row r="7686" spans="1:24" s="60" customFormat="1" x14ac:dyDescent="0.2">
      <c r="A7686" s="60">
        <v>35</v>
      </c>
      <c r="B7686" s="61" t="s">
        <v>7053</v>
      </c>
      <c r="C7686" s="61">
        <v>3521</v>
      </c>
      <c r="D7686" s="61" t="s">
        <v>7081</v>
      </c>
      <c r="G7686" s="62"/>
      <c r="J7686" s="51" t="s">
        <v>20</v>
      </c>
      <c r="M7686" s="62"/>
      <c r="P7686" s="51" t="s">
        <v>20</v>
      </c>
      <c r="Q7686" s="60" t="s">
        <v>7257</v>
      </c>
      <c r="R7686" s="60">
        <v>175</v>
      </c>
      <c r="S7686" s="62">
        <v>26</v>
      </c>
      <c r="U7686" s="54" t="s">
        <v>15</v>
      </c>
      <c r="V7686" s="50" t="s">
        <v>20</v>
      </c>
      <c r="X7686" s="48"/>
    </row>
    <row r="7687" spans="1:24" s="60" customFormat="1" x14ac:dyDescent="0.2">
      <c r="A7687" s="60">
        <v>35</v>
      </c>
      <c r="B7687" s="61" t="s">
        <v>7053</v>
      </c>
      <c r="C7687" s="61">
        <v>3521</v>
      </c>
      <c r="D7687" s="61" t="s">
        <v>7081</v>
      </c>
      <c r="G7687" s="62"/>
      <c r="J7687" s="51" t="s">
        <v>20</v>
      </c>
      <c r="M7687" s="62"/>
      <c r="P7687" s="51" t="s">
        <v>20</v>
      </c>
      <c r="Q7687" s="60" t="s">
        <v>7258</v>
      </c>
      <c r="R7687" s="60">
        <v>176</v>
      </c>
      <c r="S7687" s="62">
        <v>2</v>
      </c>
      <c r="U7687" s="54" t="s">
        <v>15</v>
      </c>
      <c r="V7687" s="50" t="s">
        <v>20</v>
      </c>
      <c r="X7687" s="48"/>
    </row>
    <row r="7688" spans="1:24" s="60" customFormat="1" x14ac:dyDescent="0.2">
      <c r="A7688" s="60">
        <v>35</v>
      </c>
      <c r="B7688" s="61" t="s">
        <v>7053</v>
      </c>
      <c r="C7688" s="61">
        <v>3521</v>
      </c>
      <c r="D7688" s="61" t="s">
        <v>7081</v>
      </c>
      <c r="G7688" s="62"/>
      <c r="J7688" s="51" t="s">
        <v>20</v>
      </c>
      <c r="M7688" s="62"/>
      <c r="P7688" s="51" t="s">
        <v>20</v>
      </c>
      <c r="Q7688" s="60" t="s">
        <v>7259</v>
      </c>
      <c r="R7688" s="60">
        <v>177</v>
      </c>
      <c r="S7688" s="62">
        <v>179</v>
      </c>
      <c r="U7688" s="54" t="s">
        <v>15</v>
      </c>
      <c r="V7688" s="50" t="s">
        <v>20</v>
      </c>
      <c r="X7688" s="48"/>
    </row>
    <row r="7689" spans="1:24" s="60" customFormat="1" x14ac:dyDescent="0.2">
      <c r="A7689" s="60">
        <v>35</v>
      </c>
      <c r="B7689" s="61" t="s">
        <v>7053</v>
      </c>
      <c r="C7689" s="61">
        <v>3521</v>
      </c>
      <c r="D7689" s="61" t="s">
        <v>7081</v>
      </c>
      <c r="G7689" s="62"/>
      <c r="J7689" s="51" t="s">
        <v>20</v>
      </c>
      <c r="M7689" s="62"/>
      <c r="P7689" s="51" t="s">
        <v>20</v>
      </c>
      <c r="Q7689" s="60" t="s">
        <v>7260</v>
      </c>
      <c r="R7689" s="60">
        <v>178</v>
      </c>
      <c r="S7689" s="62">
        <v>37</v>
      </c>
      <c r="U7689" s="54" t="s">
        <v>15</v>
      </c>
      <c r="V7689" s="50" t="s">
        <v>20</v>
      </c>
      <c r="X7689" s="48"/>
    </row>
    <row r="7690" spans="1:24" s="60" customFormat="1" x14ac:dyDescent="0.2">
      <c r="A7690" s="60">
        <v>35</v>
      </c>
      <c r="B7690" s="61" t="s">
        <v>7053</v>
      </c>
      <c r="C7690" s="61">
        <v>3521</v>
      </c>
      <c r="D7690" s="61" t="s">
        <v>7081</v>
      </c>
      <c r="G7690" s="62"/>
      <c r="J7690" s="51" t="s">
        <v>20</v>
      </c>
      <c r="M7690" s="62"/>
      <c r="P7690" s="51" t="s">
        <v>20</v>
      </c>
      <c r="Q7690" s="60" t="s">
        <v>7261</v>
      </c>
      <c r="R7690" s="60">
        <v>179</v>
      </c>
      <c r="S7690" s="62">
        <v>40</v>
      </c>
      <c r="U7690" s="54" t="s">
        <v>15</v>
      </c>
      <c r="V7690" s="50" t="s">
        <v>20</v>
      </c>
      <c r="X7690" s="48"/>
    </row>
    <row r="7691" spans="1:24" s="60" customFormat="1" x14ac:dyDescent="0.2">
      <c r="A7691" s="60">
        <v>35</v>
      </c>
      <c r="B7691" s="61" t="s">
        <v>7053</v>
      </c>
      <c r="C7691" s="61">
        <v>3521</v>
      </c>
      <c r="D7691" s="61" t="s">
        <v>7081</v>
      </c>
      <c r="G7691" s="62"/>
      <c r="J7691" s="51" t="s">
        <v>20</v>
      </c>
      <c r="M7691" s="62"/>
      <c r="P7691" s="51" t="s">
        <v>20</v>
      </c>
      <c r="Q7691" s="60" t="s">
        <v>7262</v>
      </c>
      <c r="R7691" s="60">
        <v>180</v>
      </c>
      <c r="S7691" s="62">
        <v>5</v>
      </c>
      <c r="U7691" s="54" t="s">
        <v>15</v>
      </c>
      <c r="V7691" s="50" t="s">
        <v>20</v>
      </c>
      <c r="X7691" s="48"/>
    </row>
    <row r="7692" spans="1:24" s="60" customFormat="1" x14ac:dyDescent="0.2">
      <c r="A7692" s="60">
        <v>35</v>
      </c>
      <c r="B7692" s="61" t="s">
        <v>7053</v>
      </c>
      <c r="C7692" s="61">
        <v>3521</v>
      </c>
      <c r="D7692" s="61" t="s">
        <v>7081</v>
      </c>
      <c r="G7692" s="62"/>
      <c r="J7692" s="51" t="s">
        <v>20</v>
      </c>
      <c r="M7692" s="62"/>
      <c r="P7692" s="51" t="s">
        <v>20</v>
      </c>
      <c r="Q7692" s="60" t="s">
        <v>7263</v>
      </c>
      <c r="R7692" s="60">
        <v>181</v>
      </c>
      <c r="S7692" s="62">
        <v>7</v>
      </c>
      <c r="U7692" s="54" t="s">
        <v>15</v>
      </c>
      <c r="V7692" s="50" t="s">
        <v>20</v>
      </c>
      <c r="X7692" s="48"/>
    </row>
    <row r="7693" spans="1:24" s="60" customFormat="1" x14ac:dyDescent="0.2">
      <c r="A7693" s="60">
        <v>35</v>
      </c>
      <c r="B7693" s="61" t="s">
        <v>7053</v>
      </c>
      <c r="C7693" s="61">
        <v>3521</v>
      </c>
      <c r="D7693" s="61" t="s">
        <v>7081</v>
      </c>
      <c r="G7693" s="62"/>
      <c r="J7693" s="51" t="s">
        <v>20</v>
      </c>
      <c r="M7693" s="62"/>
      <c r="P7693" s="51" t="s">
        <v>20</v>
      </c>
      <c r="Q7693" s="60" t="s">
        <v>7264</v>
      </c>
      <c r="R7693" s="60">
        <v>182</v>
      </c>
      <c r="S7693" s="62">
        <v>137</v>
      </c>
      <c r="U7693" s="54" t="s">
        <v>15</v>
      </c>
      <c r="V7693" s="50" t="s">
        <v>20</v>
      </c>
      <c r="X7693" s="48"/>
    </row>
    <row r="7694" spans="1:24" s="60" customFormat="1" x14ac:dyDescent="0.2">
      <c r="A7694" s="60">
        <v>35</v>
      </c>
      <c r="B7694" s="61" t="s">
        <v>7053</v>
      </c>
      <c r="C7694" s="61">
        <v>3521</v>
      </c>
      <c r="D7694" s="61" t="s">
        <v>7081</v>
      </c>
      <c r="G7694" s="62"/>
      <c r="J7694" s="51" t="s">
        <v>20</v>
      </c>
      <c r="M7694" s="62"/>
      <c r="P7694" s="51" t="s">
        <v>20</v>
      </c>
      <c r="Q7694" s="60" t="s">
        <v>7265</v>
      </c>
      <c r="R7694" s="60">
        <v>183</v>
      </c>
      <c r="S7694" s="62">
        <v>67</v>
      </c>
      <c r="U7694" s="54" t="s">
        <v>15</v>
      </c>
      <c r="V7694" s="50" t="s">
        <v>20</v>
      </c>
      <c r="X7694" s="48"/>
    </row>
    <row r="7695" spans="1:24" s="60" customFormat="1" x14ac:dyDescent="0.2">
      <c r="A7695" s="60">
        <v>35</v>
      </c>
      <c r="B7695" s="61" t="s">
        <v>7053</v>
      </c>
      <c r="C7695" s="61">
        <v>3521</v>
      </c>
      <c r="D7695" s="61" t="s">
        <v>7081</v>
      </c>
      <c r="G7695" s="62"/>
      <c r="J7695" s="51" t="s">
        <v>20</v>
      </c>
      <c r="M7695" s="62"/>
      <c r="P7695" s="51" t="s">
        <v>20</v>
      </c>
      <c r="Q7695" s="60" t="s">
        <v>7266</v>
      </c>
      <c r="R7695" s="60">
        <v>184</v>
      </c>
      <c r="S7695" s="62">
        <v>10</v>
      </c>
      <c r="U7695" s="54" t="s">
        <v>15</v>
      </c>
      <c r="V7695" s="50" t="s">
        <v>20</v>
      </c>
      <c r="X7695" s="48"/>
    </row>
    <row r="7696" spans="1:24" s="60" customFormat="1" x14ac:dyDescent="0.2">
      <c r="A7696" s="60">
        <v>35</v>
      </c>
      <c r="B7696" s="61" t="s">
        <v>7053</v>
      </c>
      <c r="C7696" s="61">
        <v>3521</v>
      </c>
      <c r="D7696" s="61" t="s">
        <v>7081</v>
      </c>
      <c r="G7696" s="62"/>
      <c r="J7696" s="51" t="s">
        <v>20</v>
      </c>
      <c r="M7696" s="62"/>
      <c r="P7696" s="51" t="s">
        <v>20</v>
      </c>
      <c r="Q7696" s="60" t="s">
        <v>7267</v>
      </c>
      <c r="R7696" s="60">
        <v>185</v>
      </c>
      <c r="S7696" s="62">
        <v>5</v>
      </c>
      <c r="U7696" s="54" t="s">
        <v>15</v>
      </c>
      <c r="V7696" s="50" t="s">
        <v>20</v>
      </c>
      <c r="X7696" s="48"/>
    </row>
    <row r="7697" spans="1:24" s="60" customFormat="1" x14ac:dyDescent="0.2">
      <c r="A7697" s="60">
        <v>35</v>
      </c>
      <c r="B7697" s="61" t="s">
        <v>7053</v>
      </c>
      <c r="C7697" s="61">
        <v>3521</v>
      </c>
      <c r="D7697" s="61" t="s">
        <v>7081</v>
      </c>
      <c r="G7697" s="62"/>
      <c r="J7697" s="51" t="s">
        <v>20</v>
      </c>
      <c r="M7697" s="62"/>
      <c r="P7697" s="51" t="s">
        <v>20</v>
      </c>
      <c r="Q7697" s="60" t="s">
        <v>7268</v>
      </c>
      <c r="R7697" s="60">
        <v>186</v>
      </c>
      <c r="S7697" s="62">
        <v>5</v>
      </c>
      <c r="U7697" s="54" t="s">
        <v>15</v>
      </c>
      <c r="V7697" s="50" t="s">
        <v>20</v>
      </c>
      <c r="X7697" s="48"/>
    </row>
    <row r="7698" spans="1:24" s="60" customFormat="1" x14ac:dyDescent="0.2">
      <c r="A7698" s="60">
        <v>35</v>
      </c>
      <c r="B7698" s="61" t="s">
        <v>7053</v>
      </c>
      <c r="C7698" s="61">
        <v>3521</v>
      </c>
      <c r="D7698" s="61" t="s">
        <v>7081</v>
      </c>
      <c r="G7698" s="62"/>
      <c r="J7698" s="51" t="s">
        <v>20</v>
      </c>
      <c r="M7698" s="62"/>
      <c r="P7698" s="51" t="s">
        <v>20</v>
      </c>
      <c r="Q7698" s="60" t="s">
        <v>7269</v>
      </c>
      <c r="R7698" s="60">
        <v>187</v>
      </c>
      <c r="S7698" s="62">
        <v>12</v>
      </c>
      <c r="U7698" s="54" t="s">
        <v>15</v>
      </c>
      <c r="V7698" s="50" t="s">
        <v>20</v>
      </c>
      <c r="X7698" s="48"/>
    </row>
    <row r="7699" spans="1:24" s="60" customFormat="1" x14ac:dyDescent="0.2">
      <c r="A7699" s="60">
        <v>35</v>
      </c>
      <c r="B7699" s="61" t="s">
        <v>7053</v>
      </c>
      <c r="C7699" s="61">
        <v>3521</v>
      </c>
      <c r="D7699" s="61" t="s">
        <v>7081</v>
      </c>
      <c r="G7699" s="62"/>
      <c r="J7699" s="51" t="s">
        <v>20</v>
      </c>
      <c r="M7699" s="62"/>
      <c r="P7699" s="51" t="s">
        <v>20</v>
      </c>
      <c r="Q7699" s="60" t="s">
        <v>7270</v>
      </c>
      <c r="R7699" s="60">
        <v>188</v>
      </c>
      <c r="S7699" s="62">
        <v>4</v>
      </c>
      <c r="U7699" s="54" t="s">
        <v>15</v>
      </c>
      <c r="V7699" s="50" t="s">
        <v>20</v>
      </c>
      <c r="X7699" s="48"/>
    </row>
    <row r="7700" spans="1:24" s="60" customFormat="1" x14ac:dyDescent="0.2">
      <c r="A7700" s="60">
        <v>35</v>
      </c>
      <c r="B7700" s="61" t="s">
        <v>7053</v>
      </c>
      <c r="C7700" s="61">
        <v>3521</v>
      </c>
      <c r="D7700" s="61" t="s">
        <v>7081</v>
      </c>
      <c r="G7700" s="62"/>
      <c r="J7700" s="51" t="s">
        <v>20</v>
      </c>
      <c r="M7700" s="62"/>
      <c r="P7700" s="51" t="s">
        <v>20</v>
      </c>
      <c r="Q7700" s="60" t="s">
        <v>7271</v>
      </c>
      <c r="R7700" s="60">
        <v>189</v>
      </c>
      <c r="S7700" s="62">
        <v>5</v>
      </c>
      <c r="U7700" s="54" t="s">
        <v>15</v>
      </c>
      <c r="V7700" s="50" t="s">
        <v>20</v>
      </c>
      <c r="X7700" s="48"/>
    </row>
    <row r="7701" spans="1:24" s="60" customFormat="1" x14ac:dyDescent="0.2">
      <c r="A7701" s="60">
        <v>35</v>
      </c>
      <c r="B7701" s="61" t="s">
        <v>7053</v>
      </c>
      <c r="C7701" s="61">
        <v>3521</v>
      </c>
      <c r="D7701" s="61" t="s">
        <v>7081</v>
      </c>
      <c r="G7701" s="62"/>
      <c r="J7701" s="51" t="s">
        <v>20</v>
      </c>
      <c r="M7701" s="62"/>
      <c r="P7701" s="51" t="s">
        <v>20</v>
      </c>
      <c r="Q7701" s="60" t="s">
        <v>7272</v>
      </c>
      <c r="R7701" s="60">
        <v>190</v>
      </c>
      <c r="S7701" s="62">
        <v>14</v>
      </c>
      <c r="U7701" s="54" t="s">
        <v>15</v>
      </c>
      <c r="V7701" s="50" t="s">
        <v>20</v>
      </c>
      <c r="X7701" s="48"/>
    </row>
    <row r="7702" spans="1:24" s="60" customFormat="1" x14ac:dyDescent="0.2">
      <c r="A7702" s="60">
        <v>35</v>
      </c>
      <c r="B7702" s="61" t="s">
        <v>7053</v>
      </c>
      <c r="C7702" s="61">
        <v>3521</v>
      </c>
      <c r="D7702" s="61" t="s">
        <v>7081</v>
      </c>
      <c r="G7702" s="62"/>
      <c r="J7702" s="51" t="s">
        <v>20</v>
      </c>
      <c r="M7702" s="62"/>
      <c r="P7702" s="51" t="s">
        <v>20</v>
      </c>
      <c r="Q7702" s="60" t="s">
        <v>7273</v>
      </c>
      <c r="R7702" s="60">
        <v>191</v>
      </c>
      <c r="S7702" s="62">
        <v>3</v>
      </c>
      <c r="U7702" s="54" t="s">
        <v>15</v>
      </c>
      <c r="V7702" s="50" t="s">
        <v>20</v>
      </c>
      <c r="X7702" s="48"/>
    </row>
    <row r="7703" spans="1:24" s="60" customFormat="1" x14ac:dyDescent="0.2">
      <c r="A7703" s="60">
        <v>35</v>
      </c>
      <c r="B7703" s="61" t="s">
        <v>7053</v>
      </c>
      <c r="C7703" s="61">
        <v>3521</v>
      </c>
      <c r="D7703" s="61" t="s">
        <v>7081</v>
      </c>
      <c r="G7703" s="62"/>
      <c r="J7703" s="51" t="s">
        <v>20</v>
      </c>
      <c r="M7703" s="62"/>
      <c r="P7703" s="51" t="s">
        <v>20</v>
      </c>
      <c r="Q7703" s="60" t="s">
        <v>7274</v>
      </c>
      <c r="R7703" s="60">
        <v>192</v>
      </c>
      <c r="S7703" s="62">
        <v>31</v>
      </c>
      <c r="U7703" s="54" t="s">
        <v>15</v>
      </c>
      <c r="V7703" s="50" t="s">
        <v>20</v>
      </c>
      <c r="X7703" s="48"/>
    </row>
    <row r="7704" spans="1:24" s="60" customFormat="1" x14ac:dyDescent="0.2">
      <c r="A7704" s="60">
        <v>35</v>
      </c>
      <c r="B7704" s="61" t="s">
        <v>7053</v>
      </c>
      <c r="C7704" s="61">
        <v>3521</v>
      </c>
      <c r="D7704" s="61" t="s">
        <v>7081</v>
      </c>
      <c r="G7704" s="62"/>
      <c r="J7704" s="51" t="s">
        <v>20</v>
      </c>
      <c r="M7704" s="62"/>
      <c r="P7704" s="51" t="s">
        <v>20</v>
      </c>
      <c r="Q7704" s="60" t="s">
        <v>7275</v>
      </c>
      <c r="R7704" s="60">
        <v>193</v>
      </c>
      <c r="S7704" s="62">
        <v>40</v>
      </c>
      <c r="U7704" s="54" t="s">
        <v>15</v>
      </c>
      <c r="V7704" s="50"/>
      <c r="X7704" s="48"/>
    </row>
    <row r="7705" spans="1:24" s="60" customFormat="1" x14ac:dyDescent="0.2">
      <c r="A7705" s="60">
        <v>35</v>
      </c>
      <c r="B7705" s="61" t="s">
        <v>7053</v>
      </c>
      <c r="C7705" s="61">
        <v>3521</v>
      </c>
      <c r="D7705" s="61" t="s">
        <v>7081</v>
      </c>
      <c r="G7705" s="62"/>
      <c r="J7705" s="51" t="s">
        <v>20</v>
      </c>
      <c r="M7705" s="62"/>
      <c r="P7705" s="51" t="s">
        <v>20</v>
      </c>
      <c r="Q7705" s="60" t="s">
        <v>7275</v>
      </c>
      <c r="R7705" s="60">
        <v>194</v>
      </c>
      <c r="S7705" s="62">
        <v>540</v>
      </c>
      <c r="U7705" s="54" t="s">
        <v>15</v>
      </c>
      <c r="V7705" s="50" t="s">
        <v>16</v>
      </c>
      <c r="X7705" s="48"/>
    </row>
    <row r="7706" spans="1:24" s="60" customFormat="1" x14ac:dyDescent="0.2">
      <c r="A7706" s="60">
        <v>35</v>
      </c>
      <c r="B7706" s="61" t="s">
        <v>7053</v>
      </c>
      <c r="C7706" s="61">
        <v>3521</v>
      </c>
      <c r="D7706" s="61" t="s">
        <v>7081</v>
      </c>
      <c r="G7706" s="62"/>
      <c r="J7706" s="51" t="s">
        <v>20</v>
      </c>
      <c r="M7706" s="62"/>
      <c r="P7706" s="51" t="s">
        <v>20</v>
      </c>
      <c r="Q7706" s="60" t="s">
        <v>7276</v>
      </c>
      <c r="R7706" s="60">
        <v>195</v>
      </c>
      <c r="S7706" s="62">
        <v>261</v>
      </c>
      <c r="U7706" s="54" t="s">
        <v>15</v>
      </c>
      <c r="V7706" s="50" t="s">
        <v>20</v>
      </c>
      <c r="X7706" s="48"/>
    </row>
    <row r="7707" spans="1:24" s="60" customFormat="1" x14ac:dyDescent="0.2">
      <c r="A7707" s="60">
        <v>35</v>
      </c>
      <c r="B7707" s="61" t="s">
        <v>7053</v>
      </c>
      <c r="C7707" s="61">
        <v>3521</v>
      </c>
      <c r="D7707" s="61" t="s">
        <v>7081</v>
      </c>
      <c r="G7707" s="62"/>
      <c r="J7707" s="51" t="s">
        <v>20</v>
      </c>
      <c r="M7707" s="62"/>
      <c r="P7707" s="51" t="s">
        <v>20</v>
      </c>
      <c r="Q7707" s="60" t="s">
        <v>7277</v>
      </c>
      <c r="R7707" s="60">
        <v>196</v>
      </c>
      <c r="S7707" s="62">
        <v>334</v>
      </c>
      <c r="U7707" s="54" t="s">
        <v>15</v>
      </c>
      <c r="V7707" s="50" t="s">
        <v>16</v>
      </c>
      <c r="X7707" s="48"/>
    </row>
    <row r="7708" spans="1:24" s="60" customFormat="1" x14ac:dyDescent="0.2">
      <c r="A7708" s="60">
        <v>35</v>
      </c>
      <c r="B7708" s="61" t="s">
        <v>7053</v>
      </c>
      <c r="C7708" s="61">
        <v>3521</v>
      </c>
      <c r="D7708" s="61" t="s">
        <v>7081</v>
      </c>
      <c r="G7708" s="62"/>
      <c r="J7708" s="51" t="s">
        <v>20</v>
      </c>
      <c r="M7708" s="62"/>
      <c r="P7708" s="51" t="s">
        <v>20</v>
      </c>
      <c r="Q7708" s="60" t="s">
        <v>7278</v>
      </c>
      <c r="R7708" s="60">
        <v>197</v>
      </c>
      <c r="S7708" s="62">
        <v>83</v>
      </c>
      <c r="U7708" s="54" t="s">
        <v>15</v>
      </c>
      <c r="V7708" s="50" t="s">
        <v>20</v>
      </c>
      <c r="X7708" s="48"/>
    </row>
    <row r="7709" spans="1:24" s="60" customFormat="1" x14ac:dyDescent="0.2">
      <c r="A7709" s="60">
        <v>35</v>
      </c>
      <c r="B7709" s="61" t="s">
        <v>7053</v>
      </c>
      <c r="C7709" s="61">
        <v>3521</v>
      </c>
      <c r="D7709" s="61" t="s">
        <v>7081</v>
      </c>
      <c r="G7709" s="62"/>
      <c r="J7709" s="51" t="s">
        <v>20</v>
      </c>
      <c r="M7709" s="62"/>
      <c r="P7709" s="51" t="s">
        <v>20</v>
      </c>
      <c r="Q7709" s="60" t="s">
        <v>7279</v>
      </c>
      <c r="R7709" s="60">
        <v>198</v>
      </c>
      <c r="S7709" s="62">
        <v>84</v>
      </c>
      <c r="U7709" s="54" t="s">
        <v>15</v>
      </c>
      <c r="V7709" s="50" t="s">
        <v>20</v>
      </c>
      <c r="X7709" s="48"/>
    </row>
    <row r="7710" spans="1:24" s="60" customFormat="1" x14ac:dyDescent="0.2">
      <c r="A7710" s="60">
        <v>35</v>
      </c>
      <c r="B7710" s="61" t="s">
        <v>7053</v>
      </c>
      <c r="C7710" s="61">
        <v>3521</v>
      </c>
      <c r="D7710" s="61" t="s">
        <v>7081</v>
      </c>
      <c r="G7710" s="62"/>
      <c r="J7710" s="51" t="s">
        <v>20</v>
      </c>
      <c r="M7710" s="62"/>
      <c r="P7710" s="51" t="s">
        <v>20</v>
      </c>
      <c r="Q7710" s="60" t="s">
        <v>7280</v>
      </c>
      <c r="R7710" s="60">
        <v>199</v>
      </c>
      <c r="S7710" s="62">
        <v>70</v>
      </c>
      <c r="U7710" s="54" t="s">
        <v>15</v>
      </c>
      <c r="V7710" s="50" t="s">
        <v>20</v>
      </c>
      <c r="X7710" s="48"/>
    </row>
    <row r="7711" spans="1:24" s="60" customFormat="1" x14ac:dyDescent="0.2">
      <c r="A7711" s="60">
        <v>35</v>
      </c>
      <c r="B7711" s="61" t="s">
        <v>7053</v>
      </c>
      <c r="C7711" s="61">
        <v>3521</v>
      </c>
      <c r="D7711" s="61" t="s">
        <v>7081</v>
      </c>
      <c r="G7711" s="62"/>
      <c r="J7711" s="51" t="s">
        <v>20</v>
      </c>
      <c r="M7711" s="62"/>
      <c r="P7711" s="51" t="s">
        <v>20</v>
      </c>
      <c r="Q7711" s="60" t="s">
        <v>5539</v>
      </c>
      <c r="R7711" s="60">
        <v>200</v>
      </c>
      <c r="S7711" s="62">
        <v>29</v>
      </c>
      <c r="U7711" s="54" t="s">
        <v>15</v>
      </c>
      <c r="V7711" s="50" t="s">
        <v>20</v>
      </c>
      <c r="X7711" s="48"/>
    </row>
    <row r="7712" spans="1:24" s="60" customFormat="1" x14ac:dyDescent="0.2">
      <c r="A7712" s="60">
        <v>35</v>
      </c>
      <c r="B7712" s="61" t="s">
        <v>7053</v>
      </c>
      <c r="C7712" s="61">
        <v>3521</v>
      </c>
      <c r="D7712" s="61" t="s">
        <v>7081</v>
      </c>
      <c r="G7712" s="62"/>
      <c r="J7712" s="51" t="s">
        <v>20</v>
      </c>
      <c r="M7712" s="62"/>
      <c r="P7712" s="51" t="s">
        <v>20</v>
      </c>
      <c r="Q7712" s="60" t="s">
        <v>4785</v>
      </c>
      <c r="R7712" s="60">
        <v>201</v>
      </c>
      <c r="S7712" s="62">
        <v>83</v>
      </c>
      <c r="U7712" s="54" t="s">
        <v>15</v>
      </c>
      <c r="V7712" s="50" t="s">
        <v>20</v>
      </c>
      <c r="X7712" s="48"/>
    </row>
    <row r="7713" spans="1:24" s="60" customFormat="1" x14ac:dyDescent="0.2">
      <c r="A7713" s="60">
        <v>35</v>
      </c>
      <c r="B7713" s="61" t="s">
        <v>7053</v>
      </c>
      <c r="C7713" s="61">
        <v>3521</v>
      </c>
      <c r="D7713" s="61" t="s">
        <v>7081</v>
      </c>
      <c r="G7713" s="62"/>
      <c r="J7713" s="51" t="s">
        <v>20</v>
      </c>
      <c r="M7713" s="62"/>
      <c r="P7713" s="51" t="s">
        <v>20</v>
      </c>
      <c r="Q7713" s="60" t="s">
        <v>4988</v>
      </c>
      <c r="R7713" s="60">
        <v>202</v>
      </c>
      <c r="S7713" s="62">
        <v>9</v>
      </c>
      <c r="U7713" s="54" t="s">
        <v>15</v>
      </c>
      <c r="V7713" s="50" t="s">
        <v>20</v>
      </c>
      <c r="X7713" s="48"/>
    </row>
    <row r="7714" spans="1:24" s="60" customFormat="1" x14ac:dyDescent="0.2">
      <c r="A7714" s="60">
        <v>35</v>
      </c>
      <c r="B7714" s="61" t="s">
        <v>7053</v>
      </c>
      <c r="C7714" s="61">
        <v>3521</v>
      </c>
      <c r="D7714" s="61" t="s">
        <v>7081</v>
      </c>
      <c r="G7714" s="62"/>
      <c r="J7714" s="51" t="s">
        <v>20</v>
      </c>
      <c r="M7714" s="62"/>
      <c r="P7714" s="51" t="s">
        <v>20</v>
      </c>
      <c r="Q7714" s="60" t="s">
        <v>7281</v>
      </c>
      <c r="R7714" s="60">
        <v>203</v>
      </c>
      <c r="S7714" s="62">
        <v>7</v>
      </c>
      <c r="U7714" s="54" t="s">
        <v>15</v>
      </c>
      <c r="V7714" s="50" t="s">
        <v>20</v>
      </c>
      <c r="X7714" s="48"/>
    </row>
    <row r="7715" spans="1:24" s="60" customFormat="1" x14ac:dyDescent="0.2">
      <c r="A7715" s="60">
        <v>35</v>
      </c>
      <c r="B7715" s="61" t="s">
        <v>7053</v>
      </c>
      <c r="C7715" s="61">
        <v>3521</v>
      </c>
      <c r="D7715" s="61" t="s">
        <v>7081</v>
      </c>
      <c r="G7715" s="62"/>
      <c r="J7715" s="51" t="s">
        <v>20</v>
      </c>
      <c r="M7715" s="62"/>
      <c r="P7715" s="51" t="s">
        <v>20</v>
      </c>
      <c r="Q7715" s="60" t="s">
        <v>7282</v>
      </c>
      <c r="R7715" s="60">
        <v>204</v>
      </c>
      <c r="S7715" s="62">
        <v>8</v>
      </c>
      <c r="U7715" s="54" t="s">
        <v>15</v>
      </c>
      <c r="V7715" s="50" t="s">
        <v>20</v>
      </c>
      <c r="X7715" s="48"/>
    </row>
    <row r="7716" spans="1:24" s="60" customFormat="1" x14ac:dyDescent="0.2">
      <c r="A7716" s="60">
        <v>35</v>
      </c>
      <c r="B7716" s="61" t="s">
        <v>7053</v>
      </c>
      <c r="C7716" s="61">
        <v>3521</v>
      </c>
      <c r="D7716" s="61" t="s">
        <v>7081</v>
      </c>
      <c r="G7716" s="62"/>
      <c r="J7716" s="51" t="s">
        <v>20</v>
      </c>
      <c r="M7716" s="62"/>
      <c r="P7716" s="51" t="s">
        <v>20</v>
      </c>
      <c r="Q7716" s="60" t="s">
        <v>7283</v>
      </c>
      <c r="R7716" s="60">
        <v>205</v>
      </c>
      <c r="S7716" s="62">
        <v>19</v>
      </c>
      <c r="U7716" s="54" t="s">
        <v>15</v>
      </c>
      <c r="V7716" s="50" t="s">
        <v>20</v>
      </c>
      <c r="X7716" s="48"/>
    </row>
    <row r="7717" spans="1:24" s="60" customFormat="1" x14ac:dyDescent="0.2">
      <c r="A7717" s="60">
        <v>35</v>
      </c>
      <c r="B7717" s="61" t="s">
        <v>7053</v>
      </c>
      <c r="C7717" s="61">
        <v>3521</v>
      </c>
      <c r="D7717" s="61" t="s">
        <v>7081</v>
      </c>
      <c r="G7717" s="62"/>
      <c r="J7717" s="51" t="s">
        <v>20</v>
      </c>
      <c r="M7717" s="62"/>
      <c r="P7717" s="51" t="s">
        <v>20</v>
      </c>
      <c r="Q7717" s="60" t="s">
        <v>5543</v>
      </c>
      <c r="R7717" s="60">
        <v>206</v>
      </c>
      <c r="S7717" s="62">
        <v>13</v>
      </c>
      <c r="U7717" s="54" t="s">
        <v>15</v>
      </c>
      <c r="V7717" s="50" t="s">
        <v>20</v>
      </c>
      <c r="X7717" s="48"/>
    </row>
    <row r="7718" spans="1:24" s="60" customFormat="1" x14ac:dyDescent="0.2">
      <c r="A7718" s="60">
        <v>35</v>
      </c>
      <c r="B7718" s="61" t="s">
        <v>7053</v>
      </c>
      <c r="C7718" s="61">
        <v>3521</v>
      </c>
      <c r="D7718" s="61" t="s">
        <v>7081</v>
      </c>
      <c r="G7718" s="62"/>
      <c r="J7718" s="51" t="s">
        <v>20</v>
      </c>
      <c r="M7718" s="62"/>
      <c r="P7718" s="51" t="s">
        <v>20</v>
      </c>
      <c r="Q7718" s="60" t="s">
        <v>7284</v>
      </c>
      <c r="R7718" s="60">
        <v>207</v>
      </c>
      <c r="S7718" s="62">
        <v>6</v>
      </c>
      <c r="U7718" s="54" t="s">
        <v>15</v>
      </c>
      <c r="V7718" s="50" t="s">
        <v>20</v>
      </c>
      <c r="X7718" s="48"/>
    </row>
    <row r="7719" spans="1:24" s="60" customFormat="1" x14ac:dyDescent="0.2">
      <c r="A7719" s="60">
        <v>35</v>
      </c>
      <c r="B7719" s="61" t="s">
        <v>7053</v>
      </c>
      <c r="C7719" s="61">
        <v>3521</v>
      </c>
      <c r="D7719" s="61" t="s">
        <v>7081</v>
      </c>
      <c r="G7719" s="62"/>
      <c r="J7719" s="51" t="s">
        <v>20</v>
      </c>
      <c r="M7719" s="62"/>
      <c r="P7719" s="51" t="s">
        <v>20</v>
      </c>
      <c r="Q7719" s="60" t="s">
        <v>7285</v>
      </c>
      <c r="R7719" s="60">
        <v>208</v>
      </c>
      <c r="S7719" s="62">
        <v>15</v>
      </c>
      <c r="U7719" s="54" t="s">
        <v>15</v>
      </c>
      <c r="V7719" s="50" t="s">
        <v>20</v>
      </c>
      <c r="X7719" s="48"/>
    </row>
    <row r="7720" spans="1:24" s="60" customFormat="1" x14ac:dyDescent="0.2">
      <c r="A7720" s="60">
        <v>35</v>
      </c>
      <c r="B7720" s="61" t="s">
        <v>7053</v>
      </c>
      <c r="C7720" s="61">
        <v>3521</v>
      </c>
      <c r="D7720" s="61" t="s">
        <v>7081</v>
      </c>
      <c r="G7720" s="62"/>
      <c r="J7720" s="51" t="s">
        <v>20</v>
      </c>
      <c r="M7720" s="62"/>
      <c r="P7720" s="51" t="s">
        <v>20</v>
      </c>
      <c r="Q7720" s="60" t="s">
        <v>7286</v>
      </c>
      <c r="R7720" s="60">
        <v>209</v>
      </c>
      <c r="S7720" s="62">
        <v>33</v>
      </c>
      <c r="U7720" s="54" t="s">
        <v>15</v>
      </c>
      <c r="V7720" s="50" t="s">
        <v>20</v>
      </c>
      <c r="X7720" s="48"/>
    </row>
    <row r="7721" spans="1:24" s="60" customFormat="1" x14ac:dyDescent="0.2">
      <c r="A7721" s="60">
        <v>35</v>
      </c>
      <c r="B7721" s="61" t="s">
        <v>7053</v>
      </c>
      <c r="C7721" s="61">
        <v>3521</v>
      </c>
      <c r="D7721" s="61" t="s">
        <v>7081</v>
      </c>
      <c r="G7721" s="62"/>
      <c r="J7721" s="51" t="s">
        <v>20</v>
      </c>
      <c r="M7721" s="62"/>
      <c r="P7721" s="51" t="s">
        <v>20</v>
      </c>
      <c r="Q7721" s="60" t="s">
        <v>7287</v>
      </c>
      <c r="R7721" s="60">
        <v>210</v>
      </c>
      <c r="S7721" s="62">
        <v>7</v>
      </c>
      <c r="U7721" s="54" t="s">
        <v>15</v>
      </c>
      <c r="V7721" s="50" t="s">
        <v>20</v>
      </c>
      <c r="X7721" s="48"/>
    </row>
    <row r="7722" spans="1:24" s="60" customFormat="1" x14ac:dyDescent="0.2">
      <c r="A7722" s="60">
        <v>35</v>
      </c>
      <c r="B7722" s="61" t="s">
        <v>7053</v>
      </c>
      <c r="C7722" s="61">
        <v>3521</v>
      </c>
      <c r="D7722" s="61" t="s">
        <v>7081</v>
      </c>
      <c r="G7722" s="62"/>
      <c r="J7722" s="51" t="s">
        <v>20</v>
      </c>
      <c r="M7722" s="62"/>
      <c r="P7722" s="51" t="s">
        <v>20</v>
      </c>
      <c r="Q7722" s="60" t="s">
        <v>7288</v>
      </c>
      <c r="R7722" s="60">
        <v>211</v>
      </c>
      <c r="S7722" s="62">
        <v>8</v>
      </c>
      <c r="U7722" s="54" t="s">
        <v>15</v>
      </c>
      <c r="V7722" s="50" t="s">
        <v>20</v>
      </c>
      <c r="X7722" s="48"/>
    </row>
    <row r="7723" spans="1:24" s="60" customFormat="1" x14ac:dyDescent="0.2">
      <c r="A7723" s="60">
        <v>35</v>
      </c>
      <c r="B7723" s="61" t="s">
        <v>7053</v>
      </c>
      <c r="C7723" s="61">
        <v>3521</v>
      </c>
      <c r="D7723" s="61" t="s">
        <v>7081</v>
      </c>
      <c r="G7723" s="62"/>
      <c r="J7723" s="51" t="s">
        <v>20</v>
      </c>
      <c r="M7723" s="62"/>
      <c r="P7723" s="51" t="s">
        <v>20</v>
      </c>
      <c r="Q7723" s="60" t="s">
        <v>7289</v>
      </c>
      <c r="R7723" s="60">
        <v>212</v>
      </c>
      <c r="S7723" s="62">
        <v>23</v>
      </c>
      <c r="U7723" s="54" t="s">
        <v>15</v>
      </c>
      <c r="V7723" s="50" t="s">
        <v>20</v>
      </c>
      <c r="X7723" s="48"/>
    </row>
    <row r="7724" spans="1:24" s="60" customFormat="1" x14ac:dyDescent="0.2">
      <c r="A7724" s="60">
        <v>35</v>
      </c>
      <c r="B7724" s="61" t="s">
        <v>7053</v>
      </c>
      <c r="C7724" s="61">
        <v>3521</v>
      </c>
      <c r="D7724" s="61" t="s">
        <v>7081</v>
      </c>
      <c r="G7724" s="62"/>
      <c r="J7724" s="51" t="s">
        <v>20</v>
      </c>
      <c r="M7724" s="62"/>
      <c r="P7724" s="51" t="s">
        <v>20</v>
      </c>
      <c r="Q7724" s="60" t="s">
        <v>7290</v>
      </c>
      <c r="R7724" s="60">
        <v>213</v>
      </c>
      <c r="S7724" s="62">
        <v>191</v>
      </c>
      <c r="U7724" s="54" t="s">
        <v>15</v>
      </c>
      <c r="V7724" s="50" t="s">
        <v>20</v>
      </c>
      <c r="X7724" s="48"/>
    </row>
    <row r="7725" spans="1:24" s="60" customFormat="1" x14ac:dyDescent="0.2">
      <c r="A7725" s="60">
        <v>35</v>
      </c>
      <c r="B7725" s="61" t="s">
        <v>7053</v>
      </c>
      <c r="C7725" s="61">
        <v>3521</v>
      </c>
      <c r="D7725" s="61" t="s">
        <v>7081</v>
      </c>
      <c r="G7725" s="62"/>
      <c r="J7725" s="51" t="s">
        <v>20</v>
      </c>
      <c r="M7725" s="62"/>
      <c r="P7725" s="51" t="s">
        <v>20</v>
      </c>
      <c r="Q7725" s="60" t="s">
        <v>7291</v>
      </c>
      <c r="R7725" s="60">
        <v>214</v>
      </c>
      <c r="S7725" s="62">
        <v>19</v>
      </c>
      <c r="U7725" s="54" t="s">
        <v>15</v>
      </c>
      <c r="V7725" s="50" t="s">
        <v>20</v>
      </c>
      <c r="X7725" s="48"/>
    </row>
    <row r="7726" spans="1:24" s="60" customFormat="1" x14ac:dyDescent="0.2">
      <c r="A7726" s="60">
        <v>35</v>
      </c>
      <c r="B7726" s="61" t="s">
        <v>7053</v>
      </c>
      <c r="C7726" s="61">
        <v>3521</v>
      </c>
      <c r="D7726" s="61" t="s">
        <v>7081</v>
      </c>
      <c r="G7726" s="62"/>
      <c r="J7726" s="51" t="s">
        <v>20</v>
      </c>
      <c r="M7726" s="62"/>
      <c r="P7726" s="51" t="s">
        <v>20</v>
      </c>
      <c r="Q7726" s="60" t="s">
        <v>7292</v>
      </c>
      <c r="R7726" s="60">
        <v>215</v>
      </c>
      <c r="S7726" s="62">
        <v>32</v>
      </c>
      <c r="U7726" s="54" t="s">
        <v>15</v>
      </c>
      <c r="V7726" s="50" t="s">
        <v>20</v>
      </c>
      <c r="X7726" s="48"/>
    </row>
    <row r="7727" spans="1:24" s="60" customFormat="1" x14ac:dyDescent="0.2">
      <c r="A7727" s="60">
        <v>35</v>
      </c>
      <c r="B7727" s="61" t="s">
        <v>7053</v>
      </c>
      <c r="C7727" s="61">
        <v>3521</v>
      </c>
      <c r="D7727" s="61" t="s">
        <v>7081</v>
      </c>
      <c r="G7727" s="62"/>
      <c r="J7727" s="51" t="s">
        <v>20</v>
      </c>
      <c r="M7727" s="62"/>
      <c r="P7727" s="51" t="s">
        <v>20</v>
      </c>
      <c r="Q7727" s="60" t="s">
        <v>6485</v>
      </c>
      <c r="R7727" s="60">
        <v>216</v>
      </c>
      <c r="S7727" s="62">
        <v>67</v>
      </c>
      <c r="U7727" s="54" t="s">
        <v>15</v>
      </c>
      <c r="V7727" s="50" t="s">
        <v>20</v>
      </c>
      <c r="X7727" s="48"/>
    </row>
    <row r="7728" spans="1:24" s="60" customFormat="1" x14ac:dyDescent="0.2">
      <c r="A7728" s="60">
        <v>35</v>
      </c>
      <c r="B7728" s="61" t="s">
        <v>7053</v>
      </c>
      <c r="C7728" s="61">
        <v>3521</v>
      </c>
      <c r="D7728" s="61" t="s">
        <v>7081</v>
      </c>
      <c r="G7728" s="62"/>
      <c r="J7728" s="51" t="s">
        <v>20</v>
      </c>
      <c r="M7728" s="62"/>
      <c r="P7728" s="51" t="s">
        <v>20</v>
      </c>
      <c r="Q7728" s="60" t="s">
        <v>7293</v>
      </c>
      <c r="R7728" s="60">
        <v>217</v>
      </c>
      <c r="S7728" s="62">
        <v>236</v>
      </c>
      <c r="U7728" s="54" t="s">
        <v>15</v>
      </c>
      <c r="V7728" s="50" t="s">
        <v>20</v>
      </c>
      <c r="X7728" s="48"/>
    </row>
    <row r="7729" spans="1:24" s="60" customFormat="1" x14ac:dyDescent="0.2">
      <c r="A7729" s="60">
        <v>35</v>
      </c>
      <c r="B7729" s="61" t="s">
        <v>7053</v>
      </c>
      <c r="C7729" s="61">
        <v>3521</v>
      </c>
      <c r="D7729" s="61" t="s">
        <v>7081</v>
      </c>
      <c r="G7729" s="62"/>
      <c r="J7729" s="51" t="s">
        <v>20</v>
      </c>
      <c r="M7729" s="62"/>
      <c r="P7729" s="51" t="s">
        <v>20</v>
      </c>
      <c r="Q7729" s="60" t="s">
        <v>7294</v>
      </c>
      <c r="R7729" s="60">
        <v>218</v>
      </c>
      <c r="S7729" s="62">
        <v>100</v>
      </c>
      <c r="U7729" s="54" t="s">
        <v>15</v>
      </c>
      <c r="V7729" s="50" t="s">
        <v>20</v>
      </c>
      <c r="X7729" s="48"/>
    </row>
    <row r="7730" spans="1:24" s="60" customFormat="1" x14ac:dyDescent="0.2">
      <c r="A7730" s="60">
        <v>35</v>
      </c>
      <c r="B7730" s="61" t="s">
        <v>7053</v>
      </c>
      <c r="C7730" s="61">
        <v>3521</v>
      </c>
      <c r="D7730" s="61" t="s">
        <v>7081</v>
      </c>
      <c r="G7730" s="62"/>
      <c r="J7730" s="51" t="s">
        <v>20</v>
      </c>
      <c r="M7730" s="62"/>
      <c r="P7730" s="51" t="s">
        <v>20</v>
      </c>
      <c r="Q7730" s="60" t="s">
        <v>7295</v>
      </c>
      <c r="R7730" s="60">
        <v>219</v>
      </c>
      <c r="S7730" s="62">
        <v>62</v>
      </c>
      <c r="U7730" s="54" t="s">
        <v>15</v>
      </c>
      <c r="V7730" s="50" t="s">
        <v>20</v>
      </c>
      <c r="X7730" s="48"/>
    </row>
    <row r="7731" spans="1:24" s="60" customFormat="1" x14ac:dyDescent="0.2">
      <c r="A7731" s="60">
        <v>35</v>
      </c>
      <c r="B7731" s="61" t="s">
        <v>7053</v>
      </c>
      <c r="C7731" s="61">
        <v>3521</v>
      </c>
      <c r="D7731" s="61" t="s">
        <v>7081</v>
      </c>
      <c r="G7731" s="62"/>
      <c r="J7731" s="51" t="s">
        <v>20</v>
      </c>
      <c r="M7731" s="62"/>
      <c r="P7731" s="51" t="s">
        <v>20</v>
      </c>
      <c r="Q7731" s="60" t="s">
        <v>7296</v>
      </c>
      <c r="R7731" s="60">
        <v>220</v>
      </c>
      <c r="S7731" s="62">
        <v>57</v>
      </c>
      <c r="U7731" s="54" t="s">
        <v>15</v>
      </c>
      <c r="V7731" s="50" t="s">
        <v>20</v>
      </c>
      <c r="X7731" s="48"/>
    </row>
    <row r="7732" spans="1:24" s="60" customFormat="1" x14ac:dyDescent="0.2">
      <c r="A7732" s="60">
        <v>35</v>
      </c>
      <c r="B7732" s="61" t="s">
        <v>7053</v>
      </c>
      <c r="C7732" s="61">
        <v>3521</v>
      </c>
      <c r="D7732" s="61" t="s">
        <v>7081</v>
      </c>
      <c r="G7732" s="62"/>
      <c r="J7732" s="51" t="s">
        <v>20</v>
      </c>
      <c r="M7732" s="62"/>
      <c r="P7732" s="51" t="s">
        <v>20</v>
      </c>
      <c r="Q7732" s="60" t="s">
        <v>7297</v>
      </c>
      <c r="R7732" s="60">
        <v>221</v>
      </c>
      <c r="S7732" s="62">
        <v>31</v>
      </c>
      <c r="U7732" s="54" t="s">
        <v>15</v>
      </c>
      <c r="V7732" s="50" t="s">
        <v>20</v>
      </c>
      <c r="X7732" s="48"/>
    </row>
    <row r="7733" spans="1:24" s="60" customFormat="1" x14ac:dyDescent="0.2">
      <c r="A7733" s="60">
        <v>35</v>
      </c>
      <c r="B7733" s="61" t="s">
        <v>7053</v>
      </c>
      <c r="C7733" s="61">
        <v>3521</v>
      </c>
      <c r="D7733" s="61" t="s">
        <v>7081</v>
      </c>
      <c r="G7733" s="62"/>
      <c r="J7733" s="51" t="s">
        <v>20</v>
      </c>
      <c r="M7733" s="62"/>
      <c r="P7733" s="51" t="s">
        <v>20</v>
      </c>
      <c r="Q7733" s="60" t="s">
        <v>7298</v>
      </c>
      <c r="R7733" s="60">
        <v>222</v>
      </c>
      <c r="S7733" s="62">
        <v>10</v>
      </c>
      <c r="U7733" s="54" t="s">
        <v>15</v>
      </c>
      <c r="V7733" s="50" t="s">
        <v>20</v>
      </c>
      <c r="X7733" s="48"/>
    </row>
    <row r="7734" spans="1:24" s="60" customFormat="1" x14ac:dyDescent="0.2">
      <c r="A7734" s="60">
        <v>35</v>
      </c>
      <c r="B7734" s="61" t="s">
        <v>7053</v>
      </c>
      <c r="C7734" s="61">
        <v>3521</v>
      </c>
      <c r="D7734" s="61" t="s">
        <v>7081</v>
      </c>
      <c r="G7734" s="62"/>
      <c r="J7734" s="51" t="s">
        <v>20</v>
      </c>
      <c r="M7734" s="62"/>
      <c r="P7734" s="51" t="s">
        <v>20</v>
      </c>
      <c r="Q7734" s="60" t="s">
        <v>7299</v>
      </c>
      <c r="R7734" s="60">
        <v>223</v>
      </c>
      <c r="S7734" s="62">
        <v>22</v>
      </c>
      <c r="U7734" s="54" t="s">
        <v>15</v>
      </c>
      <c r="V7734" s="50" t="s">
        <v>20</v>
      </c>
      <c r="X7734" s="48"/>
    </row>
    <row r="7735" spans="1:24" s="60" customFormat="1" x14ac:dyDescent="0.2">
      <c r="A7735" s="60">
        <v>35</v>
      </c>
      <c r="B7735" s="61" t="s">
        <v>7053</v>
      </c>
      <c r="C7735" s="61">
        <v>3521</v>
      </c>
      <c r="D7735" s="61" t="s">
        <v>7081</v>
      </c>
      <c r="G7735" s="62"/>
      <c r="J7735" s="51" t="s">
        <v>20</v>
      </c>
      <c r="M7735" s="62"/>
      <c r="P7735" s="51" t="s">
        <v>20</v>
      </c>
      <c r="Q7735" s="60" t="s">
        <v>7300</v>
      </c>
      <c r="R7735" s="60">
        <v>224</v>
      </c>
      <c r="S7735" s="62">
        <v>47</v>
      </c>
      <c r="U7735" s="54" t="s">
        <v>15</v>
      </c>
      <c r="V7735" s="50" t="s">
        <v>20</v>
      </c>
      <c r="X7735" s="48"/>
    </row>
    <row r="7736" spans="1:24" s="60" customFormat="1" x14ac:dyDescent="0.2">
      <c r="A7736" s="60">
        <v>35</v>
      </c>
      <c r="B7736" s="61" t="s">
        <v>7053</v>
      </c>
      <c r="C7736" s="61">
        <v>3521</v>
      </c>
      <c r="D7736" s="61" t="s">
        <v>7081</v>
      </c>
      <c r="G7736" s="62"/>
      <c r="J7736" s="51" t="s">
        <v>20</v>
      </c>
      <c r="M7736" s="62"/>
      <c r="P7736" s="51" t="s">
        <v>20</v>
      </c>
      <c r="Q7736" s="60" t="s">
        <v>7301</v>
      </c>
      <c r="R7736" s="60">
        <v>225</v>
      </c>
      <c r="S7736" s="62">
        <v>9</v>
      </c>
      <c r="U7736" s="54" t="s">
        <v>15</v>
      </c>
      <c r="V7736" s="50" t="s">
        <v>20</v>
      </c>
      <c r="X7736" s="48"/>
    </row>
    <row r="7737" spans="1:24" s="60" customFormat="1" x14ac:dyDescent="0.2">
      <c r="A7737" s="60">
        <v>35</v>
      </c>
      <c r="B7737" s="61" t="s">
        <v>7053</v>
      </c>
      <c r="C7737" s="61">
        <v>3521</v>
      </c>
      <c r="D7737" s="61" t="s">
        <v>7081</v>
      </c>
      <c r="G7737" s="62"/>
      <c r="J7737" s="51" t="s">
        <v>20</v>
      </c>
      <c r="M7737" s="62"/>
      <c r="P7737" s="51" t="s">
        <v>20</v>
      </c>
      <c r="Q7737" s="60" t="s">
        <v>7302</v>
      </c>
      <c r="R7737" s="60">
        <v>226</v>
      </c>
      <c r="S7737" s="62">
        <v>14</v>
      </c>
      <c r="U7737" s="54" t="s">
        <v>15</v>
      </c>
      <c r="V7737" s="50" t="s">
        <v>20</v>
      </c>
      <c r="X7737" s="48"/>
    </row>
    <row r="7738" spans="1:24" s="60" customFormat="1" x14ac:dyDescent="0.2">
      <c r="A7738" s="60">
        <v>35</v>
      </c>
      <c r="B7738" s="61" t="s">
        <v>7053</v>
      </c>
      <c r="C7738" s="61">
        <v>3521</v>
      </c>
      <c r="D7738" s="61" t="s">
        <v>7081</v>
      </c>
      <c r="G7738" s="62"/>
      <c r="J7738" s="51" t="s">
        <v>20</v>
      </c>
      <c r="M7738" s="62"/>
      <c r="P7738" s="51" t="s">
        <v>20</v>
      </c>
      <c r="Q7738" s="60" t="s">
        <v>7303</v>
      </c>
      <c r="R7738" s="60">
        <v>227</v>
      </c>
      <c r="S7738" s="62">
        <v>45</v>
      </c>
      <c r="U7738" s="54" t="s">
        <v>15</v>
      </c>
      <c r="V7738" s="50" t="s">
        <v>20</v>
      </c>
      <c r="X7738" s="48"/>
    </row>
    <row r="7739" spans="1:24" s="60" customFormat="1" x14ac:dyDescent="0.2">
      <c r="A7739" s="60">
        <v>35</v>
      </c>
      <c r="B7739" s="61" t="s">
        <v>7053</v>
      </c>
      <c r="C7739" s="61">
        <v>3521</v>
      </c>
      <c r="D7739" s="61" t="s">
        <v>7081</v>
      </c>
      <c r="G7739" s="62"/>
      <c r="J7739" s="51" t="s">
        <v>20</v>
      </c>
      <c r="M7739" s="62"/>
      <c r="P7739" s="51" t="s">
        <v>20</v>
      </c>
      <c r="Q7739" s="60" t="s">
        <v>7304</v>
      </c>
      <c r="R7739" s="60">
        <v>228</v>
      </c>
      <c r="S7739" s="62">
        <v>13</v>
      </c>
      <c r="U7739" s="54" t="s">
        <v>15</v>
      </c>
      <c r="V7739" s="50" t="s">
        <v>20</v>
      </c>
      <c r="X7739" s="48"/>
    </row>
    <row r="7740" spans="1:24" s="60" customFormat="1" x14ac:dyDescent="0.2">
      <c r="A7740" s="60">
        <v>35</v>
      </c>
      <c r="B7740" s="61" t="s">
        <v>7053</v>
      </c>
      <c r="C7740" s="61">
        <v>3521</v>
      </c>
      <c r="D7740" s="61" t="s">
        <v>7081</v>
      </c>
      <c r="G7740" s="62"/>
      <c r="J7740" s="51" t="s">
        <v>20</v>
      </c>
      <c r="M7740" s="62"/>
      <c r="P7740" s="51" t="s">
        <v>20</v>
      </c>
      <c r="Q7740" s="60" t="s">
        <v>7305</v>
      </c>
      <c r="R7740" s="60">
        <v>229</v>
      </c>
      <c r="S7740" s="62">
        <v>25</v>
      </c>
      <c r="U7740" s="54" t="s">
        <v>15</v>
      </c>
      <c r="V7740" s="50" t="s">
        <v>20</v>
      </c>
      <c r="X7740" s="48"/>
    </row>
    <row r="7741" spans="1:24" s="60" customFormat="1" x14ac:dyDescent="0.2">
      <c r="A7741" s="60">
        <v>35</v>
      </c>
      <c r="B7741" s="61" t="s">
        <v>7053</v>
      </c>
      <c r="C7741" s="61">
        <v>3521</v>
      </c>
      <c r="D7741" s="61" t="s">
        <v>7081</v>
      </c>
      <c r="G7741" s="62"/>
      <c r="J7741" s="51" t="s">
        <v>20</v>
      </c>
      <c r="M7741" s="62"/>
      <c r="P7741" s="51" t="s">
        <v>20</v>
      </c>
      <c r="Q7741" s="60" t="s">
        <v>7306</v>
      </c>
      <c r="R7741" s="60">
        <v>230</v>
      </c>
      <c r="S7741" s="62">
        <v>9</v>
      </c>
      <c r="U7741" s="54" t="s">
        <v>15</v>
      </c>
      <c r="V7741" s="50" t="s">
        <v>20</v>
      </c>
      <c r="X7741" s="48"/>
    </row>
    <row r="7742" spans="1:24" s="60" customFormat="1" x14ac:dyDescent="0.2">
      <c r="A7742" s="60">
        <v>35</v>
      </c>
      <c r="B7742" s="61" t="s">
        <v>7053</v>
      </c>
      <c r="C7742" s="61">
        <v>3521</v>
      </c>
      <c r="D7742" s="61" t="s">
        <v>7081</v>
      </c>
      <c r="G7742" s="62"/>
      <c r="J7742" s="51" t="s">
        <v>20</v>
      </c>
      <c r="M7742" s="62"/>
      <c r="P7742" s="51" t="s">
        <v>20</v>
      </c>
      <c r="Q7742" s="60" t="s">
        <v>7307</v>
      </c>
      <c r="R7742" s="60">
        <v>231</v>
      </c>
      <c r="S7742" s="62">
        <v>77</v>
      </c>
      <c r="U7742" s="54" t="s">
        <v>15</v>
      </c>
      <c r="V7742" s="50" t="s">
        <v>20</v>
      </c>
      <c r="X7742" s="48"/>
    </row>
    <row r="7743" spans="1:24" s="60" customFormat="1" x14ac:dyDescent="0.2">
      <c r="A7743" s="60">
        <v>35</v>
      </c>
      <c r="B7743" s="61" t="s">
        <v>7053</v>
      </c>
      <c r="C7743" s="61">
        <v>3521</v>
      </c>
      <c r="D7743" s="61" t="s">
        <v>7081</v>
      </c>
      <c r="G7743" s="62"/>
      <c r="J7743" s="51" t="s">
        <v>20</v>
      </c>
      <c r="M7743" s="62"/>
      <c r="P7743" s="51" t="s">
        <v>20</v>
      </c>
      <c r="Q7743" s="60" t="s">
        <v>7308</v>
      </c>
      <c r="R7743" s="60">
        <v>232</v>
      </c>
      <c r="S7743" s="62">
        <v>4</v>
      </c>
      <c r="U7743" s="54" t="s">
        <v>15</v>
      </c>
      <c r="V7743" s="50" t="s">
        <v>20</v>
      </c>
      <c r="X7743" s="48"/>
    </row>
    <row r="7744" spans="1:24" s="60" customFormat="1" x14ac:dyDescent="0.2">
      <c r="A7744" s="60">
        <v>35</v>
      </c>
      <c r="B7744" s="61" t="s">
        <v>7053</v>
      </c>
      <c r="C7744" s="61">
        <v>3521</v>
      </c>
      <c r="D7744" s="61" t="s">
        <v>7081</v>
      </c>
      <c r="G7744" s="62"/>
      <c r="J7744" s="51" t="s">
        <v>20</v>
      </c>
      <c r="M7744" s="62"/>
      <c r="P7744" s="51" t="s">
        <v>20</v>
      </c>
      <c r="Q7744" s="60" t="s">
        <v>7308</v>
      </c>
      <c r="R7744" s="60">
        <v>233</v>
      </c>
      <c r="S7744" s="62">
        <v>14</v>
      </c>
      <c r="U7744" s="54" t="s">
        <v>15</v>
      </c>
      <c r="V7744" s="50" t="s">
        <v>20</v>
      </c>
      <c r="X7744" s="48"/>
    </row>
    <row r="7745" spans="1:24" s="60" customFormat="1" x14ac:dyDescent="0.2">
      <c r="A7745" s="60">
        <v>35</v>
      </c>
      <c r="B7745" s="61" t="s">
        <v>7053</v>
      </c>
      <c r="C7745" s="61">
        <v>3521</v>
      </c>
      <c r="D7745" s="61" t="s">
        <v>7081</v>
      </c>
      <c r="G7745" s="62"/>
      <c r="J7745" s="51" t="s">
        <v>20</v>
      </c>
      <c r="M7745" s="62"/>
      <c r="P7745" s="51" t="s">
        <v>20</v>
      </c>
      <c r="Q7745" s="60" t="s">
        <v>7309</v>
      </c>
      <c r="R7745" s="60">
        <v>234</v>
      </c>
      <c r="S7745" s="62">
        <v>28</v>
      </c>
      <c r="U7745" s="54" t="s">
        <v>15</v>
      </c>
      <c r="V7745" s="50" t="s">
        <v>20</v>
      </c>
      <c r="X7745" s="48"/>
    </row>
    <row r="7746" spans="1:24" s="60" customFormat="1" x14ac:dyDescent="0.2">
      <c r="A7746" s="60">
        <v>35</v>
      </c>
      <c r="B7746" s="61" t="s">
        <v>7053</v>
      </c>
      <c r="C7746" s="61">
        <v>3521</v>
      </c>
      <c r="D7746" s="61" t="s">
        <v>7081</v>
      </c>
      <c r="G7746" s="62"/>
      <c r="J7746" s="51" t="s">
        <v>20</v>
      </c>
      <c r="M7746" s="62"/>
      <c r="P7746" s="51" t="s">
        <v>20</v>
      </c>
      <c r="Q7746" s="60" t="s">
        <v>7310</v>
      </c>
      <c r="R7746" s="60">
        <v>235</v>
      </c>
      <c r="S7746" s="62">
        <v>85</v>
      </c>
      <c r="U7746" s="54" t="s">
        <v>15</v>
      </c>
      <c r="V7746" s="50" t="s">
        <v>20</v>
      </c>
      <c r="X7746" s="48"/>
    </row>
    <row r="7747" spans="1:24" s="60" customFormat="1" x14ac:dyDescent="0.2">
      <c r="A7747" s="60">
        <v>35</v>
      </c>
      <c r="B7747" s="61" t="s">
        <v>7053</v>
      </c>
      <c r="C7747" s="61">
        <v>3521</v>
      </c>
      <c r="D7747" s="61" t="s">
        <v>7081</v>
      </c>
      <c r="G7747" s="62"/>
      <c r="J7747" s="51" t="s">
        <v>20</v>
      </c>
      <c r="M7747" s="62"/>
      <c r="P7747" s="51" t="s">
        <v>20</v>
      </c>
      <c r="Q7747" s="60" t="s">
        <v>7311</v>
      </c>
      <c r="R7747" s="60">
        <v>236</v>
      </c>
      <c r="S7747" s="62">
        <v>2</v>
      </c>
      <c r="U7747" s="54" t="s">
        <v>15</v>
      </c>
      <c r="V7747" s="50" t="s">
        <v>20</v>
      </c>
      <c r="X7747" s="48"/>
    </row>
    <row r="7748" spans="1:24" s="60" customFormat="1" x14ac:dyDescent="0.2">
      <c r="A7748" s="60">
        <v>35</v>
      </c>
      <c r="B7748" s="61" t="s">
        <v>7053</v>
      </c>
      <c r="C7748" s="61">
        <v>3521</v>
      </c>
      <c r="D7748" s="61" t="s">
        <v>7081</v>
      </c>
      <c r="G7748" s="62"/>
      <c r="J7748" s="51" t="s">
        <v>20</v>
      </c>
      <c r="M7748" s="62"/>
      <c r="P7748" s="51" t="s">
        <v>20</v>
      </c>
      <c r="Q7748" s="60" t="s">
        <v>7312</v>
      </c>
      <c r="R7748" s="60">
        <v>237</v>
      </c>
      <c r="S7748" s="62">
        <v>11</v>
      </c>
      <c r="U7748" s="54" t="s">
        <v>15</v>
      </c>
      <c r="V7748" s="50" t="s">
        <v>20</v>
      </c>
      <c r="X7748" s="48"/>
    </row>
    <row r="7749" spans="1:24" s="60" customFormat="1" x14ac:dyDescent="0.2">
      <c r="A7749" s="60">
        <v>35</v>
      </c>
      <c r="B7749" s="61" t="s">
        <v>7053</v>
      </c>
      <c r="C7749" s="61">
        <v>3521</v>
      </c>
      <c r="D7749" s="61" t="s">
        <v>7081</v>
      </c>
      <c r="G7749" s="62"/>
      <c r="J7749" s="51" t="s">
        <v>20</v>
      </c>
      <c r="M7749" s="62"/>
      <c r="P7749" s="51" t="s">
        <v>20</v>
      </c>
      <c r="Q7749" s="60" t="s">
        <v>7313</v>
      </c>
      <c r="R7749" s="60">
        <v>238</v>
      </c>
      <c r="S7749" s="62">
        <v>6</v>
      </c>
      <c r="U7749" s="54" t="s">
        <v>15</v>
      </c>
      <c r="V7749" s="50" t="s">
        <v>20</v>
      </c>
      <c r="X7749" s="48"/>
    </row>
    <row r="7750" spans="1:24" s="60" customFormat="1" x14ac:dyDescent="0.2">
      <c r="A7750" s="60">
        <v>35</v>
      </c>
      <c r="B7750" s="61" t="s">
        <v>7053</v>
      </c>
      <c r="C7750" s="61">
        <v>3521</v>
      </c>
      <c r="D7750" s="61" t="s">
        <v>7081</v>
      </c>
      <c r="G7750" s="62"/>
      <c r="J7750" s="51" t="s">
        <v>20</v>
      </c>
      <c r="M7750" s="62"/>
      <c r="P7750" s="51" t="s">
        <v>20</v>
      </c>
      <c r="Q7750" s="60" t="s">
        <v>7314</v>
      </c>
      <c r="R7750" s="60">
        <v>239</v>
      </c>
      <c r="S7750" s="62">
        <v>1</v>
      </c>
      <c r="U7750" s="54" t="s">
        <v>15</v>
      </c>
      <c r="V7750" s="50" t="s">
        <v>20</v>
      </c>
      <c r="X7750" s="48"/>
    </row>
    <row r="7751" spans="1:24" s="60" customFormat="1" x14ac:dyDescent="0.2">
      <c r="A7751" s="60">
        <v>35</v>
      </c>
      <c r="B7751" s="61" t="s">
        <v>7053</v>
      </c>
      <c r="C7751" s="61">
        <v>3521</v>
      </c>
      <c r="D7751" s="61" t="s">
        <v>7081</v>
      </c>
      <c r="G7751" s="62"/>
      <c r="J7751" s="51" t="s">
        <v>20</v>
      </c>
      <c r="M7751" s="62"/>
      <c r="P7751" s="51" t="s">
        <v>20</v>
      </c>
      <c r="Q7751" s="60" t="s">
        <v>7315</v>
      </c>
      <c r="R7751" s="60">
        <v>240</v>
      </c>
      <c r="S7751" s="62">
        <v>5</v>
      </c>
      <c r="U7751" s="54" t="s">
        <v>15</v>
      </c>
      <c r="V7751" s="50" t="s">
        <v>20</v>
      </c>
      <c r="X7751" s="48"/>
    </row>
    <row r="7752" spans="1:24" s="60" customFormat="1" x14ac:dyDescent="0.2">
      <c r="A7752" s="60">
        <v>35</v>
      </c>
      <c r="B7752" s="61" t="s">
        <v>7053</v>
      </c>
      <c r="C7752" s="61">
        <v>3521</v>
      </c>
      <c r="D7752" s="61" t="s">
        <v>7081</v>
      </c>
      <c r="G7752" s="62"/>
      <c r="J7752" s="51" t="s">
        <v>20</v>
      </c>
      <c r="M7752" s="62"/>
      <c r="P7752" s="51" t="s">
        <v>20</v>
      </c>
      <c r="Q7752" s="60" t="s">
        <v>7316</v>
      </c>
      <c r="R7752" s="60">
        <v>241</v>
      </c>
      <c r="S7752" s="62">
        <v>65</v>
      </c>
      <c r="U7752" s="54" t="s">
        <v>15</v>
      </c>
      <c r="V7752" s="50" t="s">
        <v>20</v>
      </c>
      <c r="X7752" s="48"/>
    </row>
    <row r="7753" spans="1:24" s="60" customFormat="1" x14ac:dyDescent="0.2">
      <c r="A7753" s="60">
        <v>35</v>
      </c>
      <c r="B7753" s="61" t="s">
        <v>7053</v>
      </c>
      <c r="C7753" s="61">
        <v>3521</v>
      </c>
      <c r="D7753" s="61" t="s">
        <v>7081</v>
      </c>
      <c r="G7753" s="62"/>
      <c r="J7753" s="51" t="s">
        <v>20</v>
      </c>
      <c r="M7753" s="62"/>
      <c r="P7753" s="51" t="s">
        <v>20</v>
      </c>
      <c r="Q7753" s="60" t="s">
        <v>7317</v>
      </c>
      <c r="R7753" s="60">
        <v>242</v>
      </c>
      <c r="S7753" s="62">
        <v>7</v>
      </c>
      <c r="U7753" s="54" t="s">
        <v>15</v>
      </c>
      <c r="V7753" s="50" t="s">
        <v>20</v>
      </c>
      <c r="X7753" s="48"/>
    </row>
    <row r="7754" spans="1:24" s="60" customFormat="1" x14ac:dyDescent="0.2">
      <c r="A7754" s="60">
        <v>35</v>
      </c>
      <c r="B7754" s="61" t="s">
        <v>7053</v>
      </c>
      <c r="C7754" s="61">
        <v>3521</v>
      </c>
      <c r="D7754" s="61" t="s">
        <v>7081</v>
      </c>
      <c r="G7754" s="62"/>
      <c r="J7754" s="51" t="s">
        <v>20</v>
      </c>
      <c r="M7754" s="62"/>
      <c r="P7754" s="51" t="s">
        <v>20</v>
      </c>
      <c r="Q7754" s="60" t="s">
        <v>7318</v>
      </c>
      <c r="R7754" s="60">
        <v>243</v>
      </c>
      <c r="S7754" s="62">
        <v>9</v>
      </c>
      <c r="U7754" s="54" t="s">
        <v>15</v>
      </c>
      <c r="V7754" s="50" t="s">
        <v>20</v>
      </c>
      <c r="X7754" s="48"/>
    </row>
    <row r="7755" spans="1:24" s="60" customFormat="1" x14ac:dyDescent="0.2">
      <c r="A7755" s="60">
        <v>35</v>
      </c>
      <c r="B7755" s="61" t="s">
        <v>7053</v>
      </c>
      <c r="C7755" s="61">
        <v>3521</v>
      </c>
      <c r="D7755" s="61" t="s">
        <v>7081</v>
      </c>
      <c r="G7755" s="62"/>
      <c r="J7755" s="51" t="s">
        <v>20</v>
      </c>
      <c r="M7755" s="62"/>
      <c r="P7755" s="51" t="s">
        <v>20</v>
      </c>
      <c r="Q7755" s="60" t="s">
        <v>7319</v>
      </c>
      <c r="R7755" s="60">
        <v>244</v>
      </c>
      <c r="S7755" s="62">
        <v>24</v>
      </c>
      <c r="U7755" s="54" t="s">
        <v>15</v>
      </c>
      <c r="V7755" s="50" t="s">
        <v>20</v>
      </c>
      <c r="X7755" s="48"/>
    </row>
    <row r="7756" spans="1:24" s="60" customFormat="1" x14ac:dyDescent="0.2">
      <c r="A7756" s="60">
        <v>35</v>
      </c>
      <c r="B7756" s="61" t="s">
        <v>7053</v>
      </c>
      <c r="C7756" s="61">
        <v>3521</v>
      </c>
      <c r="D7756" s="61" t="s">
        <v>7081</v>
      </c>
      <c r="G7756" s="62"/>
      <c r="J7756" s="51" t="s">
        <v>20</v>
      </c>
      <c r="M7756" s="62"/>
      <c r="P7756" s="51" t="s">
        <v>20</v>
      </c>
      <c r="Q7756" s="60" t="s">
        <v>7320</v>
      </c>
      <c r="R7756" s="60">
        <v>245</v>
      </c>
      <c r="S7756" s="62">
        <v>8</v>
      </c>
      <c r="U7756" s="54" t="s">
        <v>15</v>
      </c>
      <c r="V7756" s="50" t="s">
        <v>20</v>
      </c>
      <c r="X7756" s="48"/>
    </row>
    <row r="7757" spans="1:24" s="60" customFormat="1" x14ac:dyDescent="0.2">
      <c r="A7757" s="60">
        <v>35</v>
      </c>
      <c r="B7757" s="61" t="s">
        <v>7053</v>
      </c>
      <c r="C7757" s="61">
        <v>3521</v>
      </c>
      <c r="D7757" s="61" t="s">
        <v>7081</v>
      </c>
      <c r="G7757" s="62"/>
      <c r="J7757" s="51" t="s">
        <v>20</v>
      </c>
      <c r="M7757" s="62"/>
      <c r="P7757" s="51" t="s">
        <v>20</v>
      </c>
      <c r="Q7757" s="60" t="s">
        <v>7321</v>
      </c>
      <c r="R7757" s="60">
        <v>246</v>
      </c>
      <c r="S7757" s="62">
        <v>2</v>
      </c>
      <c r="U7757" s="54" t="s">
        <v>15</v>
      </c>
      <c r="V7757" s="50" t="s">
        <v>20</v>
      </c>
      <c r="X7757" s="48"/>
    </row>
    <row r="7758" spans="1:24" s="60" customFormat="1" x14ac:dyDescent="0.2">
      <c r="A7758" s="60">
        <v>35</v>
      </c>
      <c r="B7758" s="61" t="s">
        <v>7053</v>
      </c>
      <c r="C7758" s="61">
        <v>3521</v>
      </c>
      <c r="D7758" s="61" t="s">
        <v>7081</v>
      </c>
      <c r="G7758" s="62"/>
      <c r="J7758" s="51" t="s">
        <v>20</v>
      </c>
      <c r="M7758" s="62"/>
      <c r="P7758" s="51" t="s">
        <v>20</v>
      </c>
      <c r="Q7758" s="60" t="s">
        <v>7322</v>
      </c>
      <c r="R7758" s="60">
        <v>247</v>
      </c>
      <c r="S7758" s="62">
        <v>23</v>
      </c>
      <c r="U7758" s="54" t="s">
        <v>15</v>
      </c>
      <c r="V7758" s="50" t="s">
        <v>20</v>
      </c>
      <c r="X7758" s="48"/>
    </row>
    <row r="7759" spans="1:24" s="60" customFormat="1" x14ac:dyDescent="0.2">
      <c r="A7759" s="60">
        <v>35</v>
      </c>
      <c r="B7759" s="61" t="s">
        <v>7053</v>
      </c>
      <c r="C7759" s="61">
        <v>3521</v>
      </c>
      <c r="D7759" s="61" t="s">
        <v>7081</v>
      </c>
      <c r="G7759" s="62"/>
      <c r="J7759" s="51" t="s">
        <v>20</v>
      </c>
      <c r="M7759" s="62"/>
      <c r="P7759" s="51" t="s">
        <v>20</v>
      </c>
      <c r="Q7759" s="60" t="s">
        <v>7323</v>
      </c>
      <c r="R7759" s="60">
        <v>248</v>
      </c>
      <c r="S7759" s="62">
        <v>3</v>
      </c>
      <c r="U7759" s="54" t="s">
        <v>15</v>
      </c>
      <c r="V7759" s="50" t="s">
        <v>20</v>
      </c>
      <c r="X7759" s="48"/>
    </row>
    <row r="7760" spans="1:24" s="60" customFormat="1" x14ac:dyDescent="0.2">
      <c r="A7760" s="60">
        <v>35</v>
      </c>
      <c r="B7760" s="61" t="s">
        <v>7053</v>
      </c>
      <c r="C7760" s="61">
        <v>3521</v>
      </c>
      <c r="D7760" s="61" t="s">
        <v>7081</v>
      </c>
      <c r="G7760" s="62"/>
      <c r="J7760" s="51" t="s">
        <v>20</v>
      </c>
      <c r="M7760" s="62"/>
      <c r="P7760" s="51" t="s">
        <v>20</v>
      </c>
      <c r="Q7760" s="60" t="s">
        <v>7324</v>
      </c>
      <c r="R7760" s="60">
        <v>249</v>
      </c>
      <c r="S7760" s="62">
        <v>22</v>
      </c>
      <c r="U7760" s="54" t="s">
        <v>15</v>
      </c>
      <c r="V7760" s="50" t="s">
        <v>20</v>
      </c>
      <c r="X7760" s="48"/>
    </row>
    <row r="7761" spans="1:24" s="60" customFormat="1" x14ac:dyDescent="0.2">
      <c r="A7761" s="60">
        <v>35</v>
      </c>
      <c r="B7761" s="61" t="s">
        <v>7053</v>
      </c>
      <c r="C7761" s="61">
        <v>3521</v>
      </c>
      <c r="D7761" s="61" t="s">
        <v>7081</v>
      </c>
      <c r="G7761" s="62"/>
      <c r="J7761" s="51" t="s">
        <v>20</v>
      </c>
      <c r="M7761" s="62"/>
      <c r="P7761" s="51" t="s">
        <v>20</v>
      </c>
      <c r="Q7761" s="60" t="s">
        <v>7325</v>
      </c>
      <c r="R7761" s="60">
        <v>250</v>
      </c>
      <c r="S7761" s="62">
        <v>51</v>
      </c>
      <c r="U7761" s="54" t="s">
        <v>15</v>
      </c>
      <c r="V7761" s="50" t="s">
        <v>20</v>
      </c>
      <c r="X7761" s="48"/>
    </row>
    <row r="7762" spans="1:24" s="60" customFormat="1" x14ac:dyDescent="0.2">
      <c r="A7762" s="60">
        <v>35</v>
      </c>
      <c r="B7762" s="61" t="s">
        <v>7053</v>
      </c>
      <c r="C7762" s="61">
        <v>3521</v>
      </c>
      <c r="D7762" s="61" t="s">
        <v>7081</v>
      </c>
      <c r="G7762" s="62"/>
      <c r="J7762" s="51" t="s">
        <v>20</v>
      </c>
      <c r="M7762" s="62"/>
      <c r="P7762" s="51" t="s">
        <v>20</v>
      </c>
      <c r="Q7762" s="60" t="s">
        <v>7326</v>
      </c>
      <c r="R7762" s="60">
        <v>251</v>
      </c>
      <c r="S7762" s="62">
        <v>17</v>
      </c>
      <c r="U7762" s="54" t="s">
        <v>15</v>
      </c>
      <c r="V7762" s="50" t="s">
        <v>20</v>
      </c>
      <c r="X7762" s="48"/>
    </row>
    <row r="7763" spans="1:24" s="60" customFormat="1" x14ac:dyDescent="0.2">
      <c r="A7763" s="60">
        <v>35</v>
      </c>
      <c r="B7763" s="61" t="s">
        <v>7053</v>
      </c>
      <c r="C7763" s="61">
        <v>3521</v>
      </c>
      <c r="D7763" s="61" t="s">
        <v>7081</v>
      </c>
      <c r="G7763" s="62"/>
      <c r="J7763" s="51" t="s">
        <v>20</v>
      </c>
      <c r="M7763" s="62"/>
      <c r="P7763" s="51" t="s">
        <v>20</v>
      </c>
      <c r="Q7763" s="60" t="s">
        <v>7327</v>
      </c>
      <c r="R7763" s="60">
        <v>252</v>
      </c>
      <c r="S7763" s="62">
        <v>2</v>
      </c>
      <c r="U7763" s="54" t="s">
        <v>15</v>
      </c>
      <c r="V7763" s="50" t="s">
        <v>20</v>
      </c>
      <c r="X7763" s="48"/>
    </row>
    <row r="7764" spans="1:24" s="60" customFormat="1" x14ac:dyDescent="0.2">
      <c r="A7764" s="60">
        <v>35</v>
      </c>
      <c r="B7764" s="61" t="s">
        <v>7053</v>
      </c>
      <c r="C7764" s="61">
        <v>3521</v>
      </c>
      <c r="D7764" s="61" t="s">
        <v>7081</v>
      </c>
      <c r="G7764" s="62"/>
      <c r="J7764" s="51" t="s">
        <v>20</v>
      </c>
      <c r="M7764" s="62"/>
      <c r="P7764" s="51" t="s">
        <v>20</v>
      </c>
      <c r="Q7764" s="60" t="s">
        <v>7328</v>
      </c>
      <c r="R7764" s="60">
        <v>253</v>
      </c>
      <c r="S7764" s="62">
        <v>105</v>
      </c>
      <c r="U7764" s="54" t="s">
        <v>15</v>
      </c>
      <c r="V7764" s="50" t="s">
        <v>20</v>
      </c>
      <c r="X7764" s="48"/>
    </row>
    <row r="7765" spans="1:24" s="60" customFormat="1" x14ac:dyDescent="0.2">
      <c r="A7765" s="60">
        <v>35</v>
      </c>
      <c r="B7765" s="61" t="s">
        <v>7053</v>
      </c>
      <c r="C7765" s="61">
        <v>3521</v>
      </c>
      <c r="D7765" s="61" t="s">
        <v>7081</v>
      </c>
      <c r="G7765" s="62"/>
      <c r="J7765" s="51" t="s">
        <v>20</v>
      </c>
      <c r="M7765" s="62"/>
      <c r="P7765" s="51" t="s">
        <v>20</v>
      </c>
      <c r="Q7765" s="60" t="s">
        <v>7328</v>
      </c>
      <c r="R7765" s="60">
        <v>254</v>
      </c>
      <c r="S7765" s="62">
        <v>46</v>
      </c>
      <c r="U7765" s="54" t="s">
        <v>15</v>
      </c>
      <c r="V7765" s="50" t="s">
        <v>20</v>
      </c>
      <c r="X7765" s="48"/>
    </row>
    <row r="7766" spans="1:24" s="60" customFormat="1" x14ac:dyDescent="0.2">
      <c r="A7766" s="60">
        <v>35</v>
      </c>
      <c r="B7766" s="61" t="s">
        <v>7053</v>
      </c>
      <c r="C7766" s="61">
        <v>3521</v>
      </c>
      <c r="D7766" s="61" t="s">
        <v>7081</v>
      </c>
      <c r="G7766" s="62"/>
      <c r="J7766" s="51" t="s">
        <v>20</v>
      </c>
      <c r="M7766" s="62"/>
      <c r="P7766" s="51" t="s">
        <v>20</v>
      </c>
      <c r="Q7766" s="60" t="s">
        <v>7329</v>
      </c>
      <c r="R7766" s="60">
        <v>255</v>
      </c>
      <c r="S7766" s="62">
        <v>29</v>
      </c>
      <c r="U7766" s="54" t="s">
        <v>15</v>
      </c>
      <c r="V7766" s="50" t="s">
        <v>20</v>
      </c>
      <c r="X7766" s="48"/>
    </row>
    <row r="7767" spans="1:24" s="60" customFormat="1" x14ac:dyDescent="0.2">
      <c r="A7767" s="60">
        <v>35</v>
      </c>
      <c r="B7767" s="61" t="s">
        <v>7053</v>
      </c>
      <c r="C7767" s="61">
        <v>3521</v>
      </c>
      <c r="D7767" s="61" t="s">
        <v>7081</v>
      </c>
      <c r="G7767" s="62"/>
      <c r="J7767" s="51" t="s">
        <v>20</v>
      </c>
      <c r="M7767" s="62"/>
      <c r="P7767" s="51" t="s">
        <v>20</v>
      </c>
      <c r="Q7767" s="60" t="s">
        <v>7330</v>
      </c>
      <c r="R7767" s="60">
        <v>256</v>
      </c>
      <c r="S7767" s="62">
        <v>3</v>
      </c>
      <c r="U7767" s="54" t="s">
        <v>15</v>
      </c>
      <c r="V7767" s="50" t="s">
        <v>20</v>
      </c>
      <c r="X7767" s="48"/>
    </row>
    <row r="7768" spans="1:24" s="60" customFormat="1" x14ac:dyDescent="0.2">
      <c r="A7768" s="60">
        <v>35</v>
      </c>
      <c r="B7768" s="61" t="s">
        <v>7053</v>
      </c>
      <c r="C7768" s="61">
        <v>3521</v>
      </c>
      <c r="D7768" s="61" t="s">
        <v>7081</v>
      </c>
      <c r="G7768" s="62"/>
      <c r="J7768" s="51" t="s">
        <v>20</v>
      </c>
      <c r="M7768" s="62"/>
      <c r="P7768" s="51" t="s">
        <v>20</v>
      </c>
      <c r="Q7768" s="60" t="s">
        <v>7331</v>
      </c>
      <c r="R7768" s="60">
        <v>257</v>
      </c>
      <c r="S7768" s="62">
        <v>39</v>
      </c>
      <c r="U7768" s="54" t="s">
        <v>15</v>
      </c>
      <c r="V7768" s="50" t="s">
        <v>20</v>
      </c>
      <c r="X7768" s="48"/>
    </row>
    <row r="7769" spans="1:24" s="60" customFormat="1" x14ac:dyDescent="0.2">
      <c r="A7769" s="60">
        <v>35</v>
      </c>
      <c r="B7769" s="61" t="s">
        <v>7053</v>
      </c>
      <c r="C7769" s="61">
        <v>3521</v>
      </c>
      <c r="D7769" s="61" t="s">
        <v>7081</v>
      </c>
      <c r="G7769" s="62"/>
      <c r="J7769" s="51" t="s">
        <v>20</v>
      </c>
      <c r="M7769" s="62"/>
      <c r="P7769" s="51" t="s">
        <v>20</v>
      </c>
      <c r="Q7769" s="60" t="s">
        <v>7332</v>
      </c>
      <c r="R7769" s="60">
        <v>258</v>
      </c>
      <c r="S7769" s="62">
        <v>27</v>
      </c>
      <c r="U7769" s="54" t="s">
        <v>15</v>
      </c>
      <c r="V7769" s="50" t="s">
        <v>20</v>
      </c>
      <c r="X7769" s="48"/>
    </row>
    <row r="7770" spans="1:24" s="60" customFormat="1" x14ac:dyDescent="0.2">
      <c r="A7770" s="60">
        <v>35</v>
      </c>
      <c r="B7770" s="61" t="s">
        <v>7053</v>
      </c>
      <c r="C7770" s="61">
        <v>3521</v>
      </c>
      <c r="D7770" s="61" t="s">
        <v>7081</v>
      </c>
      <c r="G7770" s="62"/>
      <c r="J7770" s="51" t="s">
        <v>20</v>
      </c>
      <c r="M7770" s="62"/>
      <c r="P7770" s="51" t="s">
        <v>20</v>
      </c>
      <c r="Q7770" s="60" t="s">
        <v>7333</v>
      </c>
      <c r="R7770" s="60">
        <v>259</v>
      </c>
      <c r="S7770" s="62">
        <v>6</v>
      </c>
      <c r="U7770" s="54" t="s">
        <v>15</v>
      </c>
      <c r="V7770" s="50" t="s">
        <v>20</v>
      </c>
      <c r="X7770" s="48"/>
    </row>
    <row r="7771" spans="1:24" s="60" customFormat="1" x14ac:dyDescent="0.2">
      <c r="A7771" s="60">
        <v>35</v>
      </c>
      <c r="B7771" s="61" t="s">
        <v>7053</v>
      </c>
      <c r="C7771" s="61">
        <v>3521</v>
      </c>
      <c r="D7771" s="61" t="s">
        <v>7081</v>
      </c>
      <c r="G7771" s="62"/>
      <c r="J7771" s="51" t="s">
        <v>20</v>
      </c>
      <c r="M7771" s="62"/>
      <c r="P7771" s="51" t="s">
        <v>20</v>
      </c>
      <c r="Q7771" s="60" t="s">
        <v>7334</v>
      </c>
      <c r="R7771" s="60">
        <v>260</v>
      </c>
      <c r="S7771" s="62">
        <v>18</v>
      </c>
      <c r="U7771" s="54" t="s">
        <v>15</v>
      </c>
      <c r="V7771" s="50" t="s">
        <v>20</v>
      </c>
      <c r="X7771" s="48"/>
    </row>
    <row r="7772" spans="1:24" s="60" customFormat="1" x14ac:dyDescent="0.2">
      <c r="A7772" s="60">
        <v>35</v>
      </c>
      <c r="B7772" s="61" t="s">
        <v>7053</v>
      </c>
      <c r="C7772" s="61">
        <v>3521</v>
      </c>
      <c r="D7772" s="61" t="s">
        <v>7081</v>
      </c>
      <c r="G7772" s="62"/>
      <c r="J7772" s="51" t="s">
        <v>20</v>
      </c>
      <c r="M7772" s="62"/>
      <c r="P7772" s="51" t="s">
        <v>20</v>
      </c>
      <c r="Q7772" s="60" t="s">
        <v>7335</v>
      </c>
      <c r="R7772" s="60">
        <v>261</v>
      </c>
      <c r="S7772" s="62">
        <v>345</v>
      </c>
      <c r="U7772" s="54" t="s">
        <v>15</v>
      </c>
      <c r="V7772" s="50" t="s">
        <v>16</v>
      </c>
      <c r="X7772" s="48"/>
    </row>
    <row r="7773" spans="1:24" s="60" customFormat="1" x14ac:dyDescent="0.2">
      <c r="A7773" s="60">
        <v>35</v>
      </c>
      <c r="B7773" s="61" t="s">
        <v>7053</v>
      </c>
      <c r="C7773" s="61">
        <v>3521</v>
      </c>
      <c r="D7773" s="61" t="s">
        <v>7081</v>
      </c>
      <c r="G7773" s="62"/>
      <c r="J7773" s="51" t="s">
        <v>20</v>
      </c>
      <c r="M7773" s="62"/>
      <c r="P7773" s="51" t="s">
        <v>20</v>
      </c>
      <c r="Q7773" s="60" t="s">
        <v>7336</v>
      </c>
      <c r="R7773" s="60">
        <v>262</v>
      </c>
      <c r="S7773" s="62">
        <v>38</v>
      </c>
      <c r="U7773" s="54" t="s">
        <v>15</v>
      </c>
      <c r="V7773" s="50" t="s">
        <v>20</v>
      </c>
      <c r="X7773" s="48"/>
    </row>
    <row r="7774" spans="1:24" s="60" customFormat="1" x14ac:dyDescent="0.2">
      <c r="A7774" s="60">
        <v>35</v>
      </c>
      <c r="B7774" s="61" t="s">
        <v>7053</v>
      </c>
      <c r="C7774" s="61">
        <v>3521</v>
      </c>
      <c r="D7774" s="61" t="s">
        <v>7081</v>
      </c>
      <c r="G7774" s="62"/>
      <c r="J7774" s="51" t="s">
        <v>20</v>
      </c>
      <c r="M7774" s="62"/>
      <c r="P7774" s="51" t="s">
        <v>20</v>
      </c>
      <c r="Q7774" s="60" t="s">
        <v>7337</v>
      </c>
      <c r="R7774" s="60">
        <v>263</v>
      </c>
      <c r="S7774" s="62">
        <v>41</v>
      </c>
      <c r="U7774" s="54" t="s">
        <v>15</v>
      </c>
      <c r="V7774" s="50" t="s">
        <v>20</v>
      </c>
      <c r="X7774" s="48"/>
    </row>
    <row r="7775" spans="1:24" s="60" customFormat="1" x14ac:dyDescent="0.2">
      <c r="A7775" s="60">
        <v>35</v>
      </c>
      <c r="B7775" s="61" t="s">
        <v>7053</v>
      </c>
      <c r="C7775" s="61">
        <v>3521</v>
      </c>
      <c r="D7775" s="61" t="s">
        <v>7081</v>
      </c>
      <c r="G7775" s="62"/>
      <c r="J7775" s="51" t="s">
        <v>20</v>
      </c>
      <c r="M7775" s="62"/>
      <c r="P7775" s="51" t="s">
        <v>20</v>
      </c>
      <c r="Q7775" s="60" t="s">
        <v>7338</v>
      </c>
      <c r="R7775" s="60">
        <v>264</v>
      </c>
      <c r="S7775" s="62">
        <v>10</v>
      </c>
      <c r="U7775" s="54" t="s">
        <v>15</v>
      </c>
      <c r="V7775" s="50" t="s">
        <v>20</v>
      </c>
      <c r="X7775" s="48"/>
    </row>
    <row r="7776" spans="1:24" s="60" customFormat="1" x14ac:dyDescent="0.2">
      <c r="A7776" s="60">
        <v>35</v>
      </c>
      <c r="B7776" s="61" t="s">
        <v>7053</v>
      </c>
      <c r="C7776" s="61">
        <v>3521</v>
      </c>
      <c r="D7776" s="61" t="s">
        <v>7081</v>
      </c>
      <c r="G7776" s="62"/>
      <c r="J7776" s="51" t="s">
        <v>20</v>
      </c>
      <c r="M7776" s="62"/>
      <c r="P7776" s="51" t="s">
        <v>20</v>
      </c>
      <c r="Q7776" s="60" t="s">
        <v>7339</v>
      </c>
      <c r="R7776" s="60">
        <v>265</v>
      </c>
      <c r="S7776" s="62">
        <v>4</v>
      </c>
      <c r="U7776" s="54" t="s">
        <v>15</v>
      </c>
      <c r="V7776" s="50" t="s">
        <v>20</v>
      </c>
      <c r="X7776" s="48"/>
    </row>
    <row r="7777" spans="1:24" s="60" customFormat="1" x14ac:dyDescent="0.2">
      <c r="A7777" s="60">
        <v>35</v>
      </c>
      <c r="B7777" s="61" t="s">
        <v>7053</v>
      </c>
      <c r="C7777" s="61">
        <v>3521</v>
      </c>
      <c r="D7777" s="61" t="s">
        <v>7081</v>
      </c>
      <c r="G7777" s="62"/>
      <c r="J7777" s="51" t="s">
        <v>20</v>
      </c>
      <c r="M7777" s="62"/>
      <c r="P7777" s="51" t="s">
        <v>20</v>
      </c>
      <c r="Q7777" s="60" t="s">
        <v>7340</v>
      </c>
      <c r="R7777" s="60">
        <v>266</v>
      </c>
      <c r="S7777" s="62">
        <v>9</v>
      </c>
      <c r="U7777" s="54" t="s">
        <v>15</v>
      </c>
      <c r="V7777" s="50" t="s">
        <v>20</v>
      </c>
      <c r="X7777" s="48"/>
    </row>
    <row r="7778" spans="1:24" s="60" customFormat="1" x14ac:dyDescent="0.2">
      <c r="A7778" s="60">
        <v>35</v>
      </c>
      <c r="B7778" s="61" t="s">
        <v>7053</v>
      </c>
      <c r="C7778" s="61">
        <v>3521</v>
      </c>
      <c r="D7778" s="61" t="s">
        <v>7081</v>
      </c>
      <c r="G7778" s="62"/>
      <c r="J7778" s="51" t="s">
        <v>20</v>
      </c>
      <c r="M7778" s="62"/>
      <c r="P7778" s="51" t="s">
        <v>20</v>
      </c>
      <c r="Q7778" s="60" t="s">
        <v>7341</v>
      </c>
      <c r="R7778" s="60">
        <v>267</v>
      </c>
      <c r="S7778" s="62">
        <v>33</v>
      </c>
      <c r="U7778" s="54" t="s">
        <v>15</v>
      </c>
      <c r="V7778" s="50" t="s">
        <v>20</v>
      </c>
      <c r="X7778" s="48"/>
    </row>
    <row r="7779" spans="1:24" s="60" customFormat="1" x14ac:dyDescent="0.2">
      <c r="A7779" s="60">
        <v>35</v>
      </c>
      <c r="B7779" s="61" t="s">
        <v>7053</v>
      </c>
      <c r="C7779" s="61">
        <v>3521</v>
      </c>
      <c r="D7779" s="61" t="s">
        <v>7081</v>
      </c>
      <c r="G7779" s="62"/>
      <c r="J7779" s="51" t="s">
        <v>20</v>
      </c>
      <c r="M7779" s="62"/>
      <c r="P7779" s="51" t="s">
        <v>20</v>
      </c>
      <c r="Q7779" s="60" t="s">
        <v>7342</v>
      </c>
      <c r="R7779" s="60">
        <v>268</v>
      </c>
      <c r="S7779" s="62">
        <v>9</v>
      </c>
      <c r="U7779" s="54" t="s">
        <v>15</v>
      </c>
      <c r="V7779" s="50" t="s">
        <v>20</v>
      </c>
      <c r="X7779" s="48"/>
    </row>
    <row r="7780" spans="1:24" s="60" customFormat="1" x14ac:dyDescent="0.2">
      <c r="A7780" s="60">
        <v>35</v>
      </c>
      <c r="B7780" s="61" t="s">
        <v>7053</v>
      </c>
      <c r="C7780" s="61">
        <v>3521</v>
      </c>
      <c r="D7780" s="61" t="s">
        <v>7081</v>
      </c>
      <c r="G7780" s="62"/>
      <c r="J7780" s="51" t="s">
        <v>20</v>
      </c>
      <c r="M7780" s="62"/>
      <c r="P7780" s="51" t="s">
        <v>20</v>
      </c>
      <c r="Q7780" s="60" t="s">
        <v>7343</v>
      </c>
      <c r="R7780" s="60">
        <v>269</v>
      </c>
      <c r="S7780" s="62">
        <v>46</v>
      </c>
      <c r="U7780" s="54" t="s">
        <v>15</v>
      </c>
      <c r="V7780" s="50" t="s">
        <v>20</v>
      </c>
      <c r="X7780" s="48"/>
    </row>
    <row r="7781" spans="1:24" s="60" customFormat="1" x14ac:dyDescent="0.2">
      <c r="A7781" s="60">
        <v>35</v>
      </c>
      <c r="B7781" s="61" t="s">
        <v>7053</v>
      </c>
      <c r="C7781" s="61">
        <v>3521</v>
      </c>
      <c r="D7781" s="61" t="s">
        <v>7081</v>
      </c>
      <c r="G7781" s="62"/>
      <c r="J7781" s="51" t="s">
        <v>20</v>
      </c>
      <c r="M7781" s="62"/>
      <c r="P7781" s="51" t="s">
        <v>20</v>
      </c>
      <c r="Q7781" s="60" t="s">
        <v>7344</v>
      </c>
      <c r="R7781" s="60">
        <v>270</v>
      </c>
      <c r="S7781" s="62">
        <v>4</v>
      </c>
      <c r="U7781" s="54" t="s">
        <v>15</v>
      </c>
      <c r="V7781" s="50" t="s">
        <v>20</v>
      </c>
      <c r="X7781" s="48"/>
    </row>
    <row r="7782" spans="1:24" s="60" customFormat="1" x14ac:dyDescent="0.2">
      <c r="A7782" s="60">
        <v>35</v>
      </c>
      <c r="B7782" s="61" t="s">
        <v>7053</v>
      </c>
      <c r="C7782" s="61">
        <v>3521</v>
      </c>
      <c r="D7782" s="61" t="s">
        <v>7081</v>
      </c>
      <c r="G7782" s="62"/>
      <c r="J7782" s="51" t="s">
        <v>20</v>
      </c>
      <c r="M7782" s="62"/>
      <c r="P7782" s="51" t="s">
        <v>20</v>
      </c>
      <c r="Q7782" s="60" t="s">
        <v>7345</v>
      </c>
      <c r="R7782" s="60">
        <v>271</v>
      </c>
      <c r="S7782" s="62">
        <v>212</v>
      </c>
      <c r="U7782" s="54" t="s">
        <v>15</v>
      </c>
      <c r="V7782" s="50" t="s">
        <v>20</v>
      </c>
      <c r="X7782" s="48"/>
    </row>
    <row r="7783" spans="1:24" s="60" customFormat="1" x14ac:dyDescent="0.2">
      <c r="A7783" s="60">
        <v>35</v>
      </c>
      <c r="B7783" s="61" t="s">
        <v>7053</v>
      </c>
      <c r="C7783" s="61">
        <v>3521</v>
      </c>
      <c r="D7783" s="61" t="s">
        <v>7081</v>
      </c>
      <c r="G7783" s="62"/>
      <c r="J7783" s="51" t="s">
        <v>20</v>
      </c>
      <c r="M7783" s="62"/>
      <c r="P7783" s="51" t="s">
        <v>20</v>
      </c>
      <c r="Q7783" s="60" t="s">
        <v>7346</v>
      </c>
      <c r="R7783" s="60">
        <v>272</v>
      </c>
      <c r="S7783" s="62">
        <v>12</v>
      </c>
      <c r="U7783" s="54" t="s">
        <v>15</v>
      </c>
      <c r="V7783" s="50" t="s">
        <v>20</v>
      </c>
      <c r="X7783" s="48"/>
    </row>
    <row r="7784" spans="1:24" s="60" customFormat="1" x14ac:dyDescent="0.2">
      <c r="A7784" s="60">
        <v>35</v>
      </c>
      <c r="B7784" s="61" t="s">
        <v>7053</v>
      </c>
      <c r="C7784" s="61">
        <v>3521</v>
      </c>
      <c r="D7784" s="61" t="s">
        <v>7081</v>
      </c>
      <c r="G7784" s="62"/>
      <c r="J7784" s="51" t="s">
        <v>20</v>
      </c>
      <c r="M7784" s="62"/>
      <c r="P7784" s="51" t="s">
        <v>20</v>
      </c>
      <c r="Q7784" s="60" t="s">
        <v>7347</v>
      </c>
      <c r="R7784" s="60">
        <v>273</v>
      </c>
      <c r="S7784" s="62">
        <v>187</v>
      </c>
      <c r="U7784" s="54" t="s">
        <v>15</v>
      </c>
      <c r="V7784" s="50" t="s">
        <v>20</v>
      </c>
      <c r="X7784" s="48"/>
    </row>
    <row r="7785" spans="1:24" s="60" customFormat="1" x14ac:dyDescent="0.2">
      <c r="A7785" s="60">
        <v>35</v>
      </c>
      <c r="B7785" s="61" t="s">
        <v>7053</v>
      </c>
      <c r="C7785" s="61">
        <v>3521</v>
      </c>
      <c r="D7785" s="61" t="s">
        <v>7081</v>
      </c>
      <c r="G7785" s="62"/>
      <c r="J7785" s="51" t="s">
        <v>20</v>
      </c>
      <c r="M7785" s="62"/>
      <c r="P7785" s="51" t="s">
        <v>20</v>
      </c>
      <c r="Q7785" s="60" t="s">
        <v>5882</v>
      </c>
      <c r="R7785" s="60">
        <v>274</v>
      </c>
      <c r="S7785" s="62">
        <v>25</v>
      </c>
      <c r="U7785" s="54" t="s">
        <v>15</v>
      </c>
      <c r="V7785" s="50" t="s">
        <v>20</v>
      </c>
      <c r="X7785" s="48"/>
    </row>
    <row r="7786" spans="1:24" s="60" customFormat="1" x14ac:dyDescent="0.2">
      <c r="A7786" s="60">
        <v>35</v>
      </c>
      <c r="B7786" s="61" t="s">
        <v>7053</v>
      </c>
      <c r="C7786" s="61">
        <v>3521</v>
      </c>
      <c r="D7786" s="61" t="s">
        <v>7081</v>
      </c>
      <c r="G7786" s="62"/>
      <c r="J7786" s="51" t="s">
        <v>20</v>
      </c>
      <c r="M7786" s="62"/>
      <c r="P7786" s="51" t="s">
        <v>20</v>
      </c>
      <c r="Q7786" s="60" t="s">
        <v>7348</v>
      </c>
      <c r="R7786" s="60">
        <v>275</v>
      </c>
      <c r="S7786" s="62">
        <v>23</v>
      </c>
      <c r="U7786" s="54" t="s">
        <v>15</v>
      </c>
      <c r="V7786" s="50" t="s">
        <v>20</v>
      </c>
      <c r="X7786" s="48"/>
    </row>
    <row r="7787" spans="1:24" s="60" customFormat="1" x14ac:dyDescent="0.2">
      <c r="A7787" s="60">
        <v>35</v>
      </c>
      <c r="B7787" s="61" t="s">
        <v>7053</v>
      </c>
      <c r="C7787" s="61">
        <v>3521</v>
      </c>
      <c r="D7787" s="61" t="s">
        <v>7081</v>
      </c>
      <c r="G7787" s="62"/>
      <c r="J7787" s="51" t="s">
        <v>20</v>
      </c>
      <c r="M7787" s="62"/>
      <c r="P7787" s="51" t="s">
        <v>20</v>
      </c>
      <c r="Q7787" s="60" t="s">
        <v>7349</v>
      </c>
      <c r="R7787" s="60">
        <v>276</v>
      </c>
      <c r="S7787" s="62">
        <v>3</v>
      </c>
      <c r="U7787" s="54" t="s">
        <v>15</v>
      </c>
      <c r="V7787" s="50" t="s">
        <v>20</v>
      </c>
      <c r="X7787" s="48"/>
    </row>
    <row r="7788" spans="1:24" s="60" customFormat="1" x14ac:dyDescent="0.2">
      <c r="A7788" s="60">
        <v>35</v>
      </c>
      <c r="B7788" s="61" t="s">
        <v>7053</v>
      </c>
      <c r="C7788" s="61">
        <v>3521</v>
      </c>
      <c r="D7788" s="61" t="s">
        <v>7081</v>
      </c>
      <c r="G7788" s="62"/>
      <c r="J7788" s="51" t="s">
        <v>20</v>
      </c>
      <c r="M7788" s="62"/>
      <c r="P7788" s="51" t="s">
        <v>20</v>
      </c>
      <c r="Q7788" s="60" t="s">
        <v>7350</v>
      </c>
      <c r="R7788" s="60">
        <v>277</v>
      </c>
      <c r="S7788" s="62">
        <v>10</v>
      </c>
      <c r="U7788" s="54" t="s">
        <v>15</v>
      </c>
      <c r="V7788" s="50" t="s">
        <v>20</v>
      </c>
      <c r="X7788" s="48"/>
    </row>
    <row r="7789" spans="1:24" s="60" customFormat="1" x14ac:dyDescent="0.2">
      <c r="A7789" s="60">
        <v>35</v>
      </c>
      <c r="B7789" s="61" t="s">
        <v>7053</v>
      </c>
      <c r="C7789" s="61">
        <v>3521</v>
      </c>
      <c r="D7789" s="61" t="s">
        <v>7081</v>
      </c>
      <c r="G7789" s="62"/>
      <c r="J7789" s="51" t="s">
        <v>20</v>
      </c>
      <c r="M7789" s="62"/>
      <c r="P7789" s="51" t="s">
        <v>20</v>
      </c>
      <c r="Q7789" s="60" t="s">
        <v>7351</v>
      </c>
      <c r="R7789" s="60">
        <v>278</v>
      </c>
      <c r="S7789" s="62">
        <v>24</v>
      </c>
      <c r="U7789" s="54" t="s">
        <v>15</v>
      </c>
      <c r="V7789" s="50" t="s">
        <v>20</v>
      </c>
      <c r="X7789" s="48"/>
    </row>
    <row r="7790" spans="1:24" s="60" customFormat="1" x14ac:dyDescent="0.2">
      <c r="A7790" s="60">
        <v>35</v>
      </c>
      <c r="B7790" s="61" t="s">
        <v>7053</v>
      </c>
      <c r="C7790" s="61">
        <v>3521</v>
      </c>
      <c r="D7790" s="61" t="s">
        <v>7081</v>
      </c>
      <c r="G7790" s="62"/>
      <c r="J7790" s="51" t="s">
        <v>20</v>
      </c>
      <c r="M7790" s="62"/>
      <c r="P7790" s="51" t="s">
        <v>20</v>
      </c>
      <c r="Q7790" s="60" t="s">
        <v>7352</v>
      </c>
      <c r="R7790" s="60">
        <v>279</v>
      </c>
      <c r="S7790" s="62">
        <v>2</v>
      </c>
      <c r="U7790" s="54" t="s">
        <v>15</v>
      </c>
      <c r="V7790" s="50" t="s">
        <v>20</v>
      </c>
      <c r="X7790" s="48"/>
    </row>
    <row r="7791" spans="1:24" s="60" customFormat="1" x14ac:dyDescent="0.2">
      <c r="A7791" s="60">
        <v>35</v>
      </c>
      <c r="B7791" s="61" t="s">
        <v>7053</v>
      </c>
      <c r="C7791" s="61">
        <v>3521</v>
      </c>
      <c r="D7791" s="61" t="s">
        <v>7081</v>
      </c>
      <c r="G7791" s="62"/>
      <c r="J7791" s="51" t="s">
        <v>20</v>
      </c>
      <c r="M7791" s="62"/>
      <c r="P7791" s="51" t="s">
        <v>20</v>
      </c>
      <c r="Q7791" s="60" t="s">
        <v>7353</v>
      </c>
      <c r="R7791" s="60">
        <v>280</v>
      </c>
      <c r="S7791" s="62">
        <v>32</v>
      </c>
      <c r="U7791" s="54" t="s">
        <v>15</v>
      </c>
      <c r="V7791" s="50" t="s">
        <v>20</v>
      </c>
      <c r="X7791" s="48"/>
    </row>
    <row r="7792" spans="1:24" s="60" customFormat="1" x14ac:dyDescent="0.2">
      <c r="A7792" s="60">
        <v>35</v>
      </c>
      <c r="B7792" s="61" t="s">
        <v>7053</v>
      </c>
      <c r="C7792" s="61">
        <v>3521</v>
      </c>
      <c r="D7792" s="61" t="s">
        <v>7081</v>
      </c>
      <c r="G7792" s="62"/>
      <c r="J7792" s="51" t="s">
        <v>20</v>
      </c>
      <c r="M7792" s="62"/>
      <c r="P7792" s="51" t="s">
        <v>20</v>
      </c>
      <c r="Q7792" s="60" t="s">
        <v>7354</v>
      </c>
      <c r="R7792" s="60">
        <v>281</v>
      </c>
      <c r="S7792" s="62">
        <v>2</v>
      </c>
      <c r="U7792" s="54" t="s">
        <v>15</v>
      </c>
      <c r="V7792" s="50" t="s">
        <v>20</v>
      </c>
      <c r="X7792" s="48"/>
    </row>
    <row r="7793" spans="1:24" s="60" customFormat="1" x14ac:dyDescent="0.2">
      <c r="A7793" s="60">
        <v>35</v>
      </c>
      <c r="B7793" s="61" t="s">
        <v>7053</v>
      </c>
      <c r="C7793" s="61">
        <v>3521</v>
      </c>
      <c r="D7793" s="61" t="s">
        <v>7081</v>
      </c>
      <c r="G7793" s="62"/>
      <c r="J7793" s="51" t="s">
        <v>20</v>
      </c>
      <c r="M7793" s="62"/>
      <c r="P7793" s="51" t="s">
        <v>20</v>
      </c>
      <c r="Q7793" s="60" t="s">
        <v>7355</v>
      </c>
      <c r="R7793" s="60">
        <v>282</v>
      </c>
      <c r="S7793" s="62">
        <v>4</v>
      </c>
      <c r="U7793" s="54" t="s">
        <v>15</v>
      </c>
      <c r="V7793" s="50" t="s">
        <v>20</v>
      </c>
      <c r="X7793" s="48"/>
    </row>
    <row r="7794" spans="1:24" s="60" customFormat="1" x14ac:dyDescent="0.2">
      <c r="A7794" s="60">
        <v>35</v>
      </c>
      <c r="B7794" s="61" t="s">
        <v>7053</v>
      </c>
      <c r="C7794" s="61">
        <v>3521</v>
      </c>
      <c r="D7794" s="61" t="s">
        <v>7081</v>
      </c>
      <c r="G7794" s="62"/>
      <c r="J7794" s="51" t="s">
        <v>20</v>
      </c>
      <c r="M7794" s="62"/>
      <c r="P7794" s="51" t="s">
        <v>20</v>
      </c>
      <c r="Q7794" s="60" t="s">
        <v>7356</v>
      </c>
      <c r="R7794" s="60">
        <v>283</v>
      </c>
      <c r="S7794" s="62">
        <v>185</v>
      </c>
      <c r="U7794" s="54" t="s">
        <v>15</v>
      </c>
      <c r="V7794" s="50" t="s">
        <v>20</v>
      </c>
      <c r="X7794" s="48"/>
    </row>
    <row r="7795" spans="1:24" s="60" customFormat="1" x14ac:dyDescent="0.2">
      <c r="A7795" s="60">
        <v>35</v>
      </c>
      <c r="B7795" s="61" t="s">
        <v>7053</v>
      </c>
      <c r="C7795" s="61">
        <v>3521</v>
      </c>
      <c r="D7795" s="61" t="s">
        <v>7081</v>
      </c>
      <c r="G7795" s="62"/>
      <c r="J7795" s="51" t="s">
        <v>20</v>
      </c>
      <c r="M7795" s="62"/>
      <c r="P7795" s="51" t="s">
        <v>20</v>
      </c>
      <c r="Q7795" s="60" t="s">
        <v>7357</v>
      </c>
      <c r="R7795" s="60">
        <v>284</v>
      </c>
      <c r="S7795" s="62">
        <v>2</v>
      </c>
      <c r="U7795" s="54" t="s">
        <v>15</v>
      </c>
      <c r="V7795" s="50" t="s">
        <v>20</v>
      </c>
      <c r="X7795" s="48"/>
    </row>
    <row r="7796" spans="1:24" s="60" customFormat="1" x14ac:dyDescent="0.2">
      <c r="A7796" s="60">
        <v>35</v>
      </c>
      <c r="B7796" s="61" t="s">
        <v>7053</v>
      </c>
      <c r="C7796" s="61">
        <v>3521</v>
      </c>
      <c r="D7796" s="61" t="s">
        <v>7081</v>
      </c>
      <c r="G7796" s="62"/>
      <c r="J7796" s="51" t="s">
        <v>20</v>
      </c>
      <c r="M7796" s="62"/>
      <c r="P7796" s="51" t="s">
        <v>20</v>
      </c>
      <c r="Q7796" s="60" t="s">
        <v>7358</v>
      </c>
      <c r="R7796" s="60">
        <v>285</v>
      </c>
      <c r="S7796" s="62">
        <v>10</v>
      </c>
      <c r="U7796" s="54" t="s">
        <v>15</v>
      </c>
      <c r="V7796" s="50" t="s">
        <v>20</v>
      </c>
      <c r="X7796" s="48"/>
    </row>
    <row r="7797" spans="1:24" s="60" customFormat="1" x14ac:dyDescent="0.2">
      <c r="A7797" s="60">
        <v>35</v>
      </c>
      <c r="B7797" s="61" t="s">
        <v>7053</v>
      </c>
      <c r="C7797" s="61">
        <v>3521</v>
      </c>
      <c r="D7797" s="61" t="s">
        <v>7081</v>
      </c>
      <c r="G7797" s="62"/>
      <c r="J7797" s="51" t="s">
        <v>20</v>
      </c>
      <c r="M7797" s="62"/>
      <c r="P7797" s="51" t="s">
        <v>20</v>
      </c>
      <c r="Q7797" s="60" t="s">
        <v>7359</v>
      </c>
      <c r="R7797" s="60">
        <v>286</v>
      </c>
      <c r="S7797" s="62">
        <v>10</v>
      </c>
      <c r="U7797" s="54" t="s">
        <v>15</v>
      </c>
      <c r="V7797" s="50" t="s">
        <v>20</v>
      </c>
      <c r="X7797" s="48"/>
    </row>
    <row r="7798" spans="1:24" s="60" customFormat="1" x14ac:dyDescent="0.2">
      <c r="A7798" s="60">
        <v>35</v>
      </c>
      <c r="B7798" s="61" t="s">
        <v>7053</v>
      </c>
      <c r="C7798" s="61">
        <v>3521</v>
      </c>
      <c r="D7798" s="61" t="s">
        <v>7081</v>
      </c>
      <c r="G7798" s="62"/>
      <c r="J7798" s="51" t="s">
        <v>20</v>
      </c>
      <c r="M7798" s="62"/>
      <c r="P7798" s="51" t="s">
        <v>20</v>
      </c>
      <c r="Q7798" s="60" t="s">
        <v>7360</v>
      </c>
      <c r="R7798" s="60">
        <v>287</v>
      </c>
      <c r="S7798" s="62">
        <v>3</v>
      </c>
      <c r="U7798" s="54" t="s">
        <v>15</v>
      </c>
      <c r="V7798" s="50" t="s">
        <v>20</v>
      </c>
      <c r="X7798" s="48"/>
    </row>
    <row r="7799" spans="1:24" s="60" customFormat="1" x14ac:dyDescent="0.2">
      <c r="A7799" s="60">
        <v>35</v>
      </c>
      <c r="B7799" s="61" t="s">
        <v>7053</v>
      </c>
      <c r="C7799" s="61">
        <v>3521</v>
      </c>
      <c r="D7799" s="61" t="s">
        <v>7081</v>
      </c>
      <c r="G7799" s="62"/>
      <c r="J7799" s="51" t="s">
        <v>20</v>
      </c>
      <c r="M7799" s="62"/>
      <c r="P7799" s="51" t="s">
        <v>20</v>
      </c>
      <c r="Q7799" s="60" t="s">
        <v>7360</v>
      </c>
      <c r="R7799" s="60">
        <v>288</v>
      </c>
      <c r="S7799" s="62">
        <v>9</v>
      </c>
      <c r="U7799" s="54" t="s">
        <v>15</v>
      </c>
      <c r="V7799" s="50" t="s">
        <v>20</v>
      </c>
      <c r="X7799" s="48"/>
    </row>
    <row r="7800" spans="1:24" s="60" customFormat="1" x14ac:dyDescent="0.2">
      <c r="A7800" s="60">
        <v>35</v>
      </c>
      <c r="B7800" s="61" t="s">
        <v>7053</v>
      </c>
      <c r="C7800" s="61">
        <v>3521</v>
      </c>
      <c r="D7800" s="61" t="s">
        <v>7081</v>
      </c>
      <c r="G7800" s="62"/>
      <c r="J7800" s="51" t="s">
        <v>20</v>
      </c>
      <c r="M7800" s="62"/>
      <c r="P7800" s="51" t="s">
        <v>20</v>
      </c>
      <c r="Q7800" s="60" t="s">
        <v>7360</v>
      </c>
      <c r="R7800" s="60">
        <v>289</v>
      </c>
      <c r="S7800" s="62">
        <v>1</v>
      </c>
      <c r="U7800" s="54" t="s">
        <v>15</v>
      </c>
      <c r="V7800" s="50" t="s">
        <v>20</v>
      </c>
      <c r="X7800" s="48"/>
    </row>
    <row r="7801" spans="1:24" s="60" customFormat="1" x14ac:dyDescent="0.2">
      <c r="A7801" s="60">
        <v>35</v>
      </c>
      <c r="B7801" s="61" t="s">
        <v>7053</v>
      </c>
      <c r="C7801" s="61">
        <v>3521</v>
      </c>
      <c r="D7801" s="61" t="s">
        <v>7081</v>
      </c>
      <c r="G7801" s="62"/>
      <c r="J7801" s="51" t="s">
        <v>20</v>
      </c>
      <c r="M7801" s="62"/>
      <c r="P7801" s="51" t="s">
        <v>20</v>
      </c>
      <c r="Q7801" s="60" t="s">
        <v>7361</v>
      </c>
      <c r="R7801" s="60">
        <v>290</v>
      </c>
      <c r="S7801" s="62">
        <v>35</v>
      </c>
      <c r="U7801" s="54" t="s">
        <v>15</v>
      </c>
      <c r="V7801" s="50" t="s">
        <v>20</v>
      </c>
      <c r="X7801" s="48"/>
    </row>
    <row r="7802" spans="1:24" s="60" customFormat="1" x14ac:dyDescent="0.2">
      <c r="A7802" s="60">
        <v>35</v>
      </c>
      <c r="B7802" s="61" t="s">
        <v>7053</v>
      </c>
      <c r="C7802" s="61">
        <v>3521</v>
      </c>
      <c r="D7802" s="61" t="s">
        <v>7081</v>
      </c>
      <c r="G7802" s="62"/>
      <c r="J7802" s="51" t="s">
        <v>20</v>
      </c>
      <c r="M7802" s="62"/>
      <c r="P7802" s="51" t="s">
        <v>20</v>
      </c>
      <c r="Q7802" s="60" t="s">
        <v>7362</v>
      </c>
      <c r="R7802" s="60">
        <v>291</v>
      </c>
      <c r="S7802" s="62">
        <v>167</v>
      </c>
      <c r="U7802" s="54" t="s">
        <v>15</v>
      </c>
      <c r="V7802" s="50" t="s">
        <v>20</v>
      </c>
      <c r="X7802" s="48"/>
    </row>
    <row r="7803" spans="1:24" s="60" customFormat="1" x14ac:dyDescent="0.2">
      <c r="A7803" s="60">
        <v>35</v>
      </c>
      <c r="B7803" s="61" t="s">
        <v>7053</v>
      </c>
      <c r="C7803" s="61">
        <v>3521</v>
      </c>
      <c r="D7803" s="61" t="s">
        <v>7081</v>
      </c>
      <c r="G7803" s="62"/>
      <c r="J7803" s="51" t="s">
        <v>20</v>
      </c>
      <c r="M7803" s="62"/>
      <c r="P7803" s="51" t="s">
        <v>20</v>
      </c>
      <c r="Q7803" s="60" t="s">
        <v>5884</v>
      </c>
      <c r="R7803" s="60">
        <v>292</v>
      </c>
      <c r="S7803" s="62">
        <v>10</v>
      </c>
      <c r="U7803" s="54" t="s">
        <v>15</v>
      </c>
      <c r="V7803" s="50" t="s">
        <v>20</v>
      </c>
      <c r="X7803" s="48"/>
    </row>
    <row r="7804" spans="1:24" s="60" customFormat="1" x14ac:dyDescent="0.2">
      <c r="A7804" s="60">
        <v>35</v>
      </c>
      <c r="B7804" s="61" t="s">
        <v>7053</v>
      </c>
      <c r="C7804" s="61">
        <v>3521</v>
      </c>
      <c r="D7804" s="61" t="s">
        <v>7081</v>
      </c>
      <c r="G7804" s="62"/>
      <c r="J7804" s="51" t="s">
        <v>20</v>
      </c>
      <c r="M7804" s="62"/>
      <c r="P7804" s="51" t="s">
        <v>20</v>
      </c>
      <c r="Q7804" s="60" t="s">
        <v>7363</v>
      </c>
      <c r="R7804" s="60">
        <v>293</v>
      </c>
      <c r="S7804" s="62">
        <v>81</v>
      </c>
      <c r="U7804" s="54" t="s">
        <v>15</v>
      </c>
      <c r="V7804" s="50" t="s">
        <v>20</v>
      </c>
      <c r="X7804" s="48"/>
    </row>
    <row r="7805" spans="1:24" s="60" customFormat="1" x14ac:dyDescent="0.2">
      <c r="A7805" s="60">
        <v>35</v>
      </c>
      <c r="B7805" s="61" t="s">
        <v>7053</v>
      </c>
      <c r="C7805" s="61">
        <v>3521</v>
      </c>
      <c r="D7805" s="61" t="s">
        <v>7081</v>
      </c>
      <c r="G7805" s="62"/>
      <c r="J7805" s="51" t="s">
        <v>20</v>
      </c>
      <c r="M7805" s="62"/>
      <c r="P7805" s="51" t="s">
        <v>20</v>
      </c>
      <c r="Q7805" s="60" t="s">
        <v>7364</v>
      </c>
      <c r="R7805" s="60">
        <v>294</v>
      </c>
      <c r="S7805" s="62">
        <v>13</v>
      </c>
      <c r="U7805" s="54" t="s">
        <v>15</v>
      </c>
      <c r="V7805" s="50" t="s">
        <v>20</v>
      </c>
      <c r="X7805" s="48"/>
    </row>
    <row r="7806" spans="1:24" s="60" customFormat="1" x14ac:dyDescent="0.2">
      <c r="A7806" s="60">
        <v>35</v>
      </c>
      <c r="B7806" s="61" t="s">
        <v>7053</v>
      </c>
      <c r="C7806" s="61">
        <v>3521</v>
      </c>
      <c r="D7806" s="61" t="s">
        <v>7081</v>
      </c>
      <c r="G7806" s="62"/>
      <c r="J7806" s="51" t="s">
        <v>20</v>
      </c>
      <c r="M7806" s="62"/>
      <c r="P7806" s="51" t="s">
        <v>20</v>
      </c>
      <c r="Q7806" s="60" t="s">
        <v>7365</v>
      </c>
      <c r="R7806" s="60">
        <v>295</v>
      </c>
      <c r="S7806" s="62">
        <v>7</v>
      </c>
      <c r="U7806" s="54" t="s">
        <v>15</v>
      </c>
      <c r="V7806" s="50" t="s">
        <v>20</v>
      </c>
      <c r="X7806" s="48"/>
    </row>
    <row r="7807" spans="1:24" s="60" customFormat="1" x14ac:dyDescent="0.2">
      <c r="A7807" s="60">
        <v>35</v>
      </c>
      <c r="B7807" s="61" t="s">
        <v>7053</v>
      </c>
      <c r="C7807" s="61">
        <v>3521</v>
      </c>
      <c r="D7807" s="61" t="s">
        <v>7081</v>
      </c>
      <c r="G7807" s="62"/>
      <c r="J7807" s="51" t="s">
        <v>20</v>
      </c>
      <c r="M7807" s="62"/>
      <c r="P7807" s="51" t="s">
        <v>20</v>
      </c>
      <c r="Q7807" s="60" t="s">
        <v>7366</v>
      </c>
      <c r="R7807" s="60">
        <v>296</v>
      </c>
      <c r="S7807" s="62">
        <v>2</v>
      </c>
      <c r="U7807" s="54" t="s">
        <v>15</v>
      </c>
      <c r="V7807" s="50" t="s">
        <v>20</v>
      </c>
      <c r="X7807" s="48"/>
    </row>
    <row r="7808" spans="1:24" s="60" customFormat="1" x14ac:dyDescent="0.2">
      <c r="A7808" s="60">
        <v>35</v>
      </c>
      <c r="B7808" s="61" t="s">
        <v>7053</v>
      </c>
      <c r="C7808" s="61">
        <v>3521</v>
      </c>
      <c r="D7808" s="61" t="s">
        <v>7081</v>
      </c>
      <c r="G7808" s="62"/>
      <c r="J7808" s="51" t="s">
        <v>20</v>
      </c>
      <c r="M7808" s="62"/>
      <c r="P7808" s="51" t="s">
        <v>20</v>
      </c>
      <c r="Q7808" s="60" t="s">
        <v>7367</v>
      </c>
      <c r="R7808" s="60">
        <v>297</v>
      </c>
      <c r="S7808" s="62">
        <v>2</v>
      </c>
      <c r="U7808" s="54" t="s">
        <v>15</v>
      </c>
      <c r="V7808" s="50" t="s">
        <v>20</v>
      </c>
      <c r="X7808" s="48"/>
    </row>
    <row r="7809" spans="1:24" s="60" customFormat="1" x14ac:dyDescent="0.2">
      <c r="A7809" s="60">
        <v>35</v>
      </c>
      <c r="B7809" s="61" t="s">
        <v>7053</v>
      </c>
      <c r="C7809" s="61">
        <v>3521</v>
      </c>
      <c r="D7809" s="61" t="s">
        <v>7081</v>
      </c>
      <c r="G7809" s="62"/>
      <c r="J7809" s="51" t="s">
        <v>20</v>
      </c>
      <c r="M7809" s="62"/>
      <c r="P7809" s="51" t="s">
        <v>20</v>
      </c>
      <c r="Q7809" s="60" t="s">
        <v>7367</v>
      </c>
      <c r="R7809" s="60">
        <v>298</v>
      </c>
      <c r="S7809" s="62">
        <v>2</v>
      </c>
      <c r="U7809" s="54" t="s">
        <v>15</v>
      </c>
      <c r="V7809" s="50" t="s">
        <v>20</v>
      </c>
      <c r="X7809" s="48"/>
    </row>
    <row r="7810" spans="1:24" s="60" customFormat="1" x14ac:dyDescent="0.2">
      <c r="A7810" s="60">
        <v>35</v>
      </c>
      <c r="B7810" s="61" t="s">
        <v>7053</v>
      </c>
      <c r="C7810" s="61">
        <v>3521</v>
      </c>
      <c r="D7810" s="61" t="s">
        <v>7081</v>
      </c>
      <c r="G7810" s="62"/>
      <c r="J7810" s="51" t="s">
        <v>20</v>
      </c>
      <c r="M7810" s="62"/>
      <c r="P7810" s="51" t="s">
        <v>20</v>
      </c>
      <c r="Q7810" s="60" t="s">
        <v>7368</v>
      </c>
      <c r="R7810" s="60">
        <v>299</v>
      </c>
      <c r="S7810" s="62">
        <v>56</v>
      </c>
      <c r="U7810" s="54" t="s">
        <v>15</v>
      </c>
      <c r="V7810" s="50" t="s">
        <v>20</v>
      </c>
      <c r="X7810" s="48"/>
    </row>
    <row r="7811" spans="1:24" s="60" customFormat="1" x14ac:dyDescent="0.2">
      <c r="A7811" s="60">
        <v>35</v>
      </c>
      <c r="B7811" s="61" t="s">
        <v>7053</v>
      </c>
      <c r="C7811" s="61">
        <v>3521</v>
      </c>
      <c r="D7811" s="61" t="s">
        <v>7081</v>
      </c>
      <c r="G7811" s="62"/>
      <c r="J7811" s="51" t="s">
        <v>20</v>
      </c>
      <c r="M7811" s="62"/>
      <c r="P7811" s="51" t="s">
        <v>20</v>
      </c>
      <c r="Q7811" s="60" t="s">
        <v>7369</v>
      </c>
      <c r="R7811" s="60">
        <v>300</v>
      </c>
      <c r="S7811" s="62">
        <v>7</v>
      </c>
      <c r="U7811" s="54" t="s">
        <v>15</v>
      </c>
      <c r="V7811" s="50" t="s">
        <v>20</v>
      </c>
      <c r="X7811" s="48"/>
    </row>
    <row r="7812" spans="1:24" s="60" customFormat="1" x14ac:dyDescent="0.2">
      <c r="A7812" s="60">
        <v>35</v>
      </c>
      <c r="B7812" s="61" t="s">
        <v>7053</v>
      </c>
      <c r="C7812" s="61">
        <v>3521</v>
      </c>
      <c r="D7812" s="61" t="s">
        <v>7081</v>
      </c>
      <c r="G7812" s="62"/>
      <c r="J7812" s="51" t="s">
        <v>20</v>
      </c>
      <c r="M7812" s="62"/>
      <c r="P7812" s="51" t="s">
        <v>20</v>
      </c>
      <c r="Q7812" s="60" t="s">
        <v>7370</v>
      </c>
      <c r="R7812" s="60">
        <v>301</v>
      </c>
      <c r="S7812" s="62">
        <v>37</v>
      </c>
      <c r="U7812" s="54" t="s">
        <v>15</v>
      </c>
      <c r="V7812" s="50" t="s">
        <v>20</v>
      </c>
      <c r="X7812" s="48"/>
    </row>
    <row r="7813" spans="1:24" s="60" customFormat="1" x14ac:dyDescent="0.2">
      <c r="A7813" s="60">
        <v>35</v>
      </c>
      <c r="B7813" s="61" t="s">
        <v>7053</v>
      </c>
      <c r="C7813" s="61">
        <v>3521</v>
      </c>
      <c r="D7813" s="61" t="s">
        <v>7081</v>
      </c>
      <c r="G7813" s="62"/>
      <c r="J7813" s="51" t="s">
        <v>20</v>
      </c>
      <c r="M7813" s="62"/>
      <c r="P7813" s="51" t="s">
        <v>20</v>
      </c>
      <c r="Q7813" s="60" t="s">
        <v>7371</v>
      </c>
      <c r="R7813" s="60">
        <v>302</v>
      </c>
      <c r="S7813" s="62">
        <v>7</v>
      </c>
      <c r="U7813" s="54" t="s">
        <v>15</v>
      </c>
      <c r="V7813" s="50" t="s">
        <v>20</v>
      </c>
      <c r="X7813" s="48"/>
    </row>
    <row r="7814" spans="1:24" s="60" customFormat="1" x14ac:dyDescent="0.2">
      <c r="A7814" s="60">
        <v>35</v>
      </c>
      <c r="B7814" s="61" t="s">
        <v>7053</v>
      </c>
      <c r="C7814" s="61">
        <v>3521</v>
      </c>
      <c r="D7814" s="61" t="s">
        <v>7081</v>
      </c>
      <c r="G7814" s="62"/>
      <c r="J7814" s="51" t="s">
        <v>20</v>
      </c>
      <c r="M7814" s="62"/>
      <c r="P7814" s="51" t="s">
        <v>20</v>
      </c>
      <c r="Q7814" s="60" t="s">
        <v>6377</v>
      </c>
      <c r="R7814" s="60">
        <v>303</v>
      </c>
      <c r="S7814" s="62">
        <v>44</v>
      </c>
      <c r="U7814" s="54" t="s">
        <v>15</v>
      </c>
      <c r="V7814" s="50" t="s">
        <v>20</v>
      </c>
      <c r="X7814" s="48"/>
    </row>
    <row r="7815" spans="1:24" s="60" customFormat="1" x14ac:dyDescent="0.2">
      <c r="A7815" s="60">
        <v>35</v>
      </c>
      <c r="B7815" s="61" t="s">
        <v>7053</v>
      </c>
      <c r="C7815" s="61">
        <v>3521</v>
      </c>
      <c r="D7815" s="61" t="s">
        <v>7081</v>
      </c>
      <c r="G7815" s="62"/>
      <c r="J7815" s="51" t="s">
        <v>20</v>
      </c>
      <c r="M7815" s="62"/>
      <c r="P7815" s="51" t="s">
        <v>20</v>
      </c>
      <c r="Q7815" s="60" t="s">
        <v>7372</v>
      </c>
      <c r="R7815" s="60">
        <v>304</v>
      </c>
      <c r="S7815" s="62">
        <v>98</v>
      </c>
      <c r="U7815" s="54" t="s">
        <v>15</v>
      </c>
      <c r="V7815" s="50" t="s">
        <v>20</v>
      </c>
      <c r="X7815" s="48"/>
    </row>
    <row r="7816" spans="1:24" s="60" customFormat="1" x14ac:dyDescent="0.2">
      <c r="A7816" s="60">
        <v>35</v>
      </c>
      <c r="B7816" s="61" t="s">
        <v>7053</v>
      </c>
      <c r="C7816" s="61">
        <v>3521</v>
      </c>
      <c r="D7816" s="61" t="s">
        <v>7081</v>
      </c>
      <c r="G7816" s="62"/>
      <c r="J7816" s="51" t="s">
        <v>20</v>
      </c>
      <c r="M7816" s="62"/>
      <c r="P7816" s="51" t="s">
        <v>20</v>
      </c>
      <c r="Q7816" s="60" t="s">
        <v>5889</v>
      </c>
      <c r="R7816" s="60">
        <v>305</v>
      </c>
      <c r="S7816" s="62">
        <v>15</v>
      </c>
      <c r="U7816" s="54" t="s">
        <v>15</v>
      </c>
      <c r="V7816" s="50" t="s">
        <v>20</v>
      </c>
      <c r="X7816" s="48"/>
    </row>
    <row r="7817" spans="1:24" s="60" customFormat="1" x14ac:dyDescent="0.2">
      <c r="A7817" s="60">
        <v>35</v>
      </c>
      <c r="B7817" s="61" t="s">
        <v>7053</v>
      </c>
      <c r="C7817" s="61">
        <v>3521</v>
      </c>
      <c r="D7817" s="61" t="s">
        <v>7081</v>
      </c>
      <c r="G7817" s="62"/>
      <c r="J7817" s="51" t="s">
        <v>20</v>
      </c>
      <c r="M7817" s="62"/>
      <c r="P7817" s="51" t="s">
        <v>20</v>
      </c>
      <c r="Q7817" s="60" t="s">
        <v>7373</v>
      </c>
      <c r="R7817" s="60">
        <v>306</v>
      </c>
      <c r="S7817" s="62">
        <v>73</v>
      </c>
      <c r="U7817" s="54" t="s">
        <v>15</v>
      </c>
      <c r="V7817" s="50" t="s">
        <v>20</v>
      </c>
      <c r="X7817" s="48"/>
    </row>
    <row r="7818" spans="1:24" s="60" customFormat="1" x14ac:dyDescent="0.2">
      <c r="A7818" s="60">
        <v>35</v>
      </c>
      <c r="B7818" s="61" t="s">
        <v>7053</v>
      </c>
      <c r="C7818" s="61">
        <v>3521</v>
      </c>
      <c r="D7818" s="61" t="s">
        <v>7081</v>
      </c>
      <c r="G7818" s="62"/>
      <c r="J7818" s="51" t="s">
        <v>20</v>
      </c>
      <c r="M7818" s="62"/>
      <c r="P7818" s="51" t="s">
        <v>20</v>
      </c>
      <c r="Q7818" s="60" t="s">
        <v>7374</v>
      </c>
      <c r="R7818" s="60">
        <v>307</v>
      </c>
      <c r="S7818" s="62">
        <v>26</v>
      </c>
      <c r="U7818" s="54" t="s">
        <v>15</v>
      </c>
      <c r="V7818" s="50" t="s">
        <v>20</v>
      </c>
      <c r="X7818" s="48"/>
    </row>
    <row r="7819" spans="1:24" s="60" customFormat="1" x14ac:dyDescent="0.2">
      <c r="A7819" s="60">
        <v>35</v>
      </c>
      <c r="B7819" s="61" t="s">
        <v>7053</v>
      </c>
      <c r="C7819" s="61">
        <v>3521</v>
      </c>
      <c r="D7819" s="61" t="s">
        <v>7081</v>
      </c>
      <c r="G7819" s="62"/>
      <c r="J7819" s="51" t="s">
        <v>20</v>
      </c>
      <c r="M7819" s="62"/>
      <c r="P7819" s="51" t="s">
        <v>20</v>
      </c>
      <c r="Q7819" s="60" t="s">
        <v>7375</v>
      </c>
      <c r="R7819" s="60">
        <v>308</v>
      </c>
      <c r="S7819" s="62">
        <v>29</v>
      </c>
      <c r="U7819" s="54" t="s">
        <v>15</v>
      </c>
      <c r="V7819" s="50" t="s">
        <v>20</v>
      </c>
      <c r="X7819" s="48"/>
    </row>
    <row r="7820" spans="1:24" s="60" customFormat="1" x14ac:dyDescent="0.2">
      <c r="A7820" s="60">
        <v>35</v>
      </c>
      <c r="B7820" s="61" t="s">
        <v>7053</v>
      </c>
      <c r="C7820" s="61">
        <v>3521</v>
      </c>
      <c r="D7820" s="61" t="s">
        <v>7081</v>
      </c>
      <c r="G7820" s="62"/>
      <c r="J7820" s="51" t="s">
        <v>20</v>
      </c>
      <c r="M7820" s="62"/>
      <c r="P7820" s="51" t="s">
        <v>20</v>
      </c>
      <c r="Q7820" s="60" t="s">
        <v>7376</v>
      </c>
      <c r="R7820" s="60">
        <v>309</v>
      </c>
      <c r="S7820" s="62">
        <v>59</v>
      </c>
      <c r="U7820" s="54" t="s">
        <v>15</v>
      </c>
      <c r="V7820" s="50" t="s">
        <v>20</v>
      </c>
      <c r="X7820" s="48"/>
    </row>
    <row r="7821" spans="1:24" s="60" customFormat="1" x14ac:dyDescent="0.2">
      <c r="A7821" s="60">
        <v>35</v>
      </c>
      <c r="B7821" s="61" t="s">
        <v>7053</v>
      </c>
      <c r="C7821" s="61">
        <v>3521</v>
      </c>
      <c r="D7821" s="61" t="s">
        <v>7081</v>
      </c>
      <c r="G7821" s="62"/>
      <c r="J7821" s="51" t="s">
        <v>20</v>
      </c>
      <c r="M7821" s="62"/>
      <c r="P7821" s="51" t="s">
        <v>20</v>
      </c>
      <c r="Q7821" s="60" t="s">
        <v>7377</v>
      </c>
      <c r="R7821" s="60">
        <v>310</v>
      </c>
      <c r="S7821" s="62">
        <v>13</v>
      </c>
      <c r="U7821" s="54" t="s">
        <v>15</v>
      </c>
      <c r="V7821" s="50" t="s">
        <v>20</v>
      </c>
      <c r="X7821" s="48"/>
    </row>
    <row r="7822" spans="1:24" s="60" customFormat="1" x14ac:dyDescent="0.2">
      <c r="A7822" s="60">
        <v>35</v>
      </c>
      <c r="B7822" s="61" t="s">
        <v>7053</v>
      </c>
      <c r="C7822" s="61">
        <v>3521</v>
      </c>
      <c r="D7822" s="61" t="s">
        <v>7081</v>
      </c>
      <c r="G7822" s="62"/>
      <c r="J7822" s="51" t="s">
        <v>20</v>
      </c>
      <c r="M7822" s="62"/>
      <c r="P7822" s="51" t="s">
        <v>20</v>
      </c>
      <c r="Q7822" s="60" t="s">
        <v>7378</v>
      </c>
      <c r="R7822" s="60">
        <v>311</v>
      </c>
      <c r="S7822" s="62">
        <v>15</v>
      </c>
      <c r="U7822" s="54" t="s">
        <v>15</v>
      </c>
      <c r="V7822" s="50" t="s">
        <v>20</v>
      </c>
      <c r="X7822" s="48"/>
    </row>
    <row r="7823" spans="1:24" s="60" customFormat="1" x14ac:dyDescent="0.2">
      <c r="A7823" s="60">
        <v>35</v>
      </c>
      <c r="B7823" s="61" t="s">
        <v>7053</v>
      </c>
      <c r="C7823" s="61">
        <v>3521</v>
      </c>
      <c r="D7823" s="61" t="s">
        <v>7081</v>
      </c>
      <c r="G7823" s="62"/>
      <c r="J7823" s="51" t="s">
        <v>20</v>
      </c>
      <c r="M7823" s="62"/>
      <c r="P7823" s="51" t="s">
        <v>20</v>
      </c>
      <c r="Q7823" s="60" t="s">
        <v>7379</v>
      </c>
      <c r="R7823" s="60">
        <v>312</v>
      </c>
      <c r="S7823" s="62">
        <v>4</v>
      </c>
      <c r="U7823" s="54" t="s">
        <v>15</v>
      </c>
      <c r="V7823" s="50" t="s">
        <v>20</v>
      </c>
      <c r="X7823" s="48"/>
    </row>
    <row r="7824" spans="1:24" s="60" customFormat="1" x14ac:dyDescent="0.2">
      <c r="A7824" s="60">
        <v>35</v>
      </c>
      <c r="B7824" s="61" t="s">
        <v>7053</v>
      </c>
      <c r="C7824" s="61">
        <v>3521</v>
      </c>
      <c r="D7824" s="61" t="s">
        <v>7081</v>
      </c>
      <c r="G7824" s="62"/>
      <c r="J7824" s="51" t="s">
        <v>20</v>
      </c>
      <c r="M7824" s="62"/>
      <c r="P7824" s="51" t="s">
        <v>20</v>
      </c>
      <c r="Q7824" s="60" t="s">
        <v>7380</v>
      </c>
      <c r="R7824" s="60">
        <v>313</v>
      </c>
      <c r="S7824" s="62">
        <v>12</v>
      </c>
      <c r="U7824" s="54" t="s">
        <v>15</v>
      </c>
      <c r="V7824" s="50" t="s">
        <v>20</v>
      </c>
      <c r="X7824" s="48"/>
    </row>
    <row r="7825" spans="1:24" s="60" customFormat="1" x14ac:dyDescent="0.2">
      <c r="A7825" s="60">
        <v>35</v>
      </c>
      <c r="B7825" s="61" t="s">
        <v>7053</v>
      </c>
      <c r="C7825" s="61">
        <v>3521</v>
      </c>
      <c r="D7825" s="61" t="s">
        <v>7081</v>
      </c>
      <c r="G7825" s="62"/>
      <c r="J7825" s="51" t="s">
        <v>20</v>
      </c>
      <c r="M7825" s="62"/>
      <c r="P7825" s="51" t="s">
        <v>20</v>
      </c>
      <c r="Q7825" s="60" t="s">
        <v>7381</v>
      </c>
      <c r="R7825" s="60">
        <v>314</v>
      </c>
      <c r="S7825" s="62">
        <v>81</v>
      </c>
      <c r="U7825" s="54" t="s">
        <v>15</v>
      </c>
      <c r="V7825" s="50" t="s">
        <v>20</v>
      </c>
      <c r="X7825" s="48"/>
    </row>
    <row r="7826" spans="1:24" s="60" customFormat="1" x14ac:dyDescent="0.2">
      <c r="A7826" s="60">
        <v>35</v>
      </c>
      <c r="B7826" s="61" t="s">
        <v>7053</v>
      </c>
      <c r="C7826" s="61">
        <v>3521</v>
      </c>
      <c r="D7826" s="61" t="s">
        <v>7081</v>
      </c>
      <c r="G7826" s="62"/>
      <c r="J7826" s="51" t="s">
        <v>20</v>
      </c>
      <c r="M7826" s="62"/>
      <c r="P7826" s="51" t="s">
        <v>20</v>
      </c>
      <c r="Q7826" s="60" t="s">
        <v>7382</v>
      </c>
      <c r="R7826" s="60">
        <v>315</v>
      </c>
      <c r="S7826" s="62">
        <v>6</v>
      </c>
      <c r="U7826" s="54" t="s">
        <v>15</v>
      </c>
      <c r="V7826" s="50" t="s">
        <v>20</v>
      </c>
      <c r="X7826" s="48"/>
    </row>
    <row r="7827" spans="1:24" s="60" customFormat="1" x14ac:dyDescent="0.2">
      <c r="A7827" s="60">
        <v>35</v>
      </c>
      <c r="B7827" s="61" t="s">
        <v>7053</v>
      </c>
      <c r="C7827" s="61">
        <v>3521</v>
      </c>
      <c r="D7827" s="61" t="s">
        <v>7081</v>
      </c>
      <c r="G7827" s="62"/>
      <c r="J7827" s="51" t="s">
        <v>20</v>
      </c>
      <c r="M7827" s="62"/>
      <c r="P7827" s="51" t="s">
        <v>20</v>
      </c>
      <c r="Q7827" s="60" t="s">
        <v>7383</v>
      </c>
      <c r="R7827" s="60">
        <v>316</v>
      </c>
      <c r="S7827" s="62">
        <v>1</v>
      </c>
      <c r="U7827" s="54" t="s">
        <v>15</v>
      </c>
      <c r="V7827" s="50" t="s">
        <v>20</v>
      </c>
      <c r="X7827" s="48"/>
    </row>
    <row r="7828" spans="1:24" s="60" customFormat="1" x14ac:dyDescent="0.2">
      <c r="A7828" s="60">
        <v>35</v>
      </c>
      <c r="B7828" s="61" t="s">
        <v>7053</v>
      </c>
      <c r="C7828" s="61">
        <v>3521</v>
      </c>
      <c r="D7828" s="61" t="s">
        <v>7081</v>
      </c>
      <c r="G7828" s="62"/>
      <c r="J7828" s="51" t="s">
        <v>20</v>
      </c>
      <c r="M7828" s="62"/>
      <c r="P7828" s="51" t="s">
        <v>20</v>
      </c>
      <c r="Q7828" s="60" t="s">
        <v>7384</v>
      </c>
      <c r="R7828" s="60">
        <v>317</v>
      </c>
      <c r="S7828" s="62">
        <v>6</v>
      </c>
      <c r="U7828" s="54" t="s">
        <v>15</v>
      </c>
      <c r="V7828" s="50" t="s">
        <v>20</v>
      </c>
      <c r="X7828" s="48"/>
    </row>
    <row r="7829" spans="1:24" s="60" customFormat="1" x14ac:dyDescent="0.2">
      <c r="A7829" s="60">
        <v>35</v>
      </c>
      <c r="B7829" s="61" t="s">
        <v>7053</v>
      </c>
      <c r="C7829" s="61">
        <v>3521</v>
      </c>
      <c r="D7829" s="61" t="s">
        <v>7081</v>
      </c>
      <c r="G7829" s="62"/>
      <c r="J7829" s="51" t="s">
        <v>20</v>
      </c>
      <c r="M7829" s="62"/>
      <c r="P7829" s="51" t="s">
        <v>20</v>
      </c>
      <c r="Q7829" s="60" t="s">
        <v>7385</v>
      </c>
      <c r="R7829" s="60">
        <v>318</v>
      </c>
      <c r="S7829" s="62">
        <v>19</v>
      </c>
      <c r="U7829" s="54" t="s">
        <v>15</v>
      </c>
      <c r="V7829" s="50" t="s">
        <v>20</v>
      </c>
      <c r="X7829" s="48"/>
    </row>
    <row r="7830" spans="1:24" s="60" customFormat="1" x14ac:dyDescent="0.2">
      <c r="A7830" s="60">
        <v>35</v>
      </c>
      <c r="B7830" s="61" t="s">
        <v>7053</v>
      </c>
      <c r="C7830" s="61">
        <v>3521</v>
      </c>
      <c r="D7830" s="61" t="s">
        <v>7081</v>
      </c>
      <c r="G7830" s="62"/>
      <c r="J7830" s="51" t="s">
        <v>20</v>
      </c>
      <c r="M7830" s="62"/>
      <c r="P7830" s="51" t="s">
        <v>20</v>
      </c>
      <c r="Q7830" s="60" t="s">
        <v>7386</v>
      </c>
      <c r="R7830" s="60">
        <v>319</v>
      </c>
      <c r="S7830" s="62">
        <v>3</v>
      </c>
      <c r="U7830" s="54" t="s">
        <v>15</v>
      </c>
      <c r="V7830" s="50" t="s">
        <v>20</v>
      </c>
      <c r="X7830" s="48"/>
    </row>
    <row r="7831" spans="1:24" s="60" customFormat="1" x14ac:dyDescent="0.2">
      <c r="A7831" s="60">
        <v>35</v>
      </c>
      <c r="B7831" s="61" t="s">
        <v>7053</v>
      </c>
      <c r="C7831" s="61">
        <v>3521</v>
      </c>
      <c r="D7831" s="61" t="s">
        <v>7081</v>
      </c>
      <c r="G7831" s="62"/>
      <c r="J7831" s="51" t="s">
        <v>20</v>
      </c>
      <c r="M7831" s="62"/>
      <c r="P7831" s="51" t="s">
        <v>20</v>
      </c>
      <c r="Q7831" s="60" t="s">
        <v>7387</v>
      </c>
      <c r="R7831" s="60">
        <v>320</v>
      </c>
      <c r="S7831" s="62">
        <v>45</v>
      </c>
      <c r="U7831" s="54" t="s">
        <v>15</v>
      </c>
      <c r="V7831" s="50" t="s">
        <v>20</v>
      </c>
      <c r="X7831" s="48"/>
    </row>
    <row r="7832" spans="1:24" s="60" customFormat="1" x14ac:dyDescent="0.2">
      <c r="A7832" s="60">
        <v>35</v>
      </c>
      <c r="B7832" s="61" t="s">
        <v>7053</v>
      </c>
      <c r="C7832" s="61">
        <v>3521</v>
      </c>
      <c r="D7832" s="61" t="s">
        <v>7081</v>
      </c>
      <c r="G7832" s="62"/>
      <c r="J7832" s="51" t="s">
        <v>20</v>
      </c>
      <c r="M7832" s="62"/>
      <c r="P7832" s="51" t="s">
        <v>20</v>
      </c>
      <c r="Q7832" s="60" t="s">
        <v>7388</v>
      </c>
      <c r="R7832" s="60">
        <v>321</v>
      </c>
      <c r="S7832" s="62">
        <v>15</v>
      </c>
      <c r="U7832" s="54" t="s">
        <v>15</v>
      </c>
      <c r="V7832" s="50" t="s">
        <v>20</v>
      </c>
      <c r="X7832" s="48"/>
    </row>
    <row r="7833" spans="1:24" s="60" customFormat="1" x14ac:dyDescent="0.2">
      <c r="A7833" s="60">
        <v>35</v>
      </c>
      <c r="B7833" s="61" t="s">
        <v>7053</v>
      </c>
      <c r="C7833" s="61">
        <v>3521</v>
      </c>
      <c r="D7833" s="61" t="s">
        <v>7081</v>
      </c>
      <c r="G7833" s="62"/>
      <c r="J7833" s="51" t="s">
        <v>20</v>
      </c>
      <c r="M7833" s="62"/>
      <c r="P7833" s="51" t="s">
        <v>20</v>
      </c>
      <c r="Q7833" s="60" t="s">
        <v>7389</v>
      </c>
      <c r="R7833" s="60">
        <v>322</v>
      </c>
      <c r="S7833" s="62">
        <v>65</v>
      </c>
      <c r="U7833" s="54" t="s">
        <v>15</v>
      </c>
      <c r="V7833" s="50" t="s">
        <v>20</v>
      </c>
      <c r="X7833" s="48"/>
    </row>
    <row r="7834" spans="1:24" s="60" customFormat="1" x14ac:dyDescent="0.2">
      <c r="A7834" s="60">
        <v>35</v>
      </c>
      <c r="B7834" s="61" t="s">
        <v>7053</v>
      </c>
      <c r="C7834" s="61">
        <v>3521</v>
      </c>
      <c r="D7834" s="61" t="s">
        <v>7081</v>
      </c>
      <c r="G7834" s="62"/>
      <c r="J7834" s="51" t="s">
        <v>20</v>
      </c>
      <c r="M7834" s="62"/>
      <c r="P7834" s="51" t="s">
        <v>20</v>
      </c>
      <c r="Q7834" s="60" t="s">
        <v>7390</v>
      </c>
      <c r="R7834" s="60">
        <v>323</v>
      </c>
      <c r="S7834" s="62">
        <v>470</v>
      </c>
      <c r="U7834" s="54" t="s">
        <v>15</v>
      </c>
      <c r="V7834" s="50" t="s">
        <v>16</v>
      </c>
      <c r="X7834" s="48"/>
    </row>
    <row r="7835" spans="1:24" s="60" customFormat="1" x14ac:dyDescent="0.2">
      <c r="A7835" s="60">
        <v>35</v>
      </c>
      <c r="B7835" s="61" t="s">
        <v>7053</v>
      </c>
      <c r="C7835" s="61">
        <v>3521</v>
      </c>
      <c r="D7835" s="61" t="s">
        <v>7081</v>
      </c>
      <c r="G7835" s="62"/>
      <c r="J7835" s="51" t="s">
        <v>20</v>
      </c>
      <c r="M7835" s="62"/>
      <c r="P7835" s="51" t="s">
        <v>20</v>
      </c>
      <c r="Q7835" s="60" t="s">
        <v>5612</v>
      </c>
      <c r="R7835" s="60">
        <v>324</v>
      </c>
      <c r="S7835" s="62">
        <v>18</v>
      </c>
      <c r="U7835" s="54" t="s">
        <v>15</v>
      </c>
      <c r="V7835" s="50" t="s">
        <v>20</v>
      </c>
      <c r="X7835" s="48"/>
    </row>
    <row r="7836" spans="1:24" s="60" customFormat="1" x14ac:dyDescent="0.2">
      <c r="A7836" s="60">
        <v>35</v>
      </c>
      <c r="B7836" s="61" t="s">
        <v>7053</v>
      </c>
      <c r="C7836" s="61">
        <v>3521</v>
      </c>
      <c r="D7836" s="61" t="s">
        <v>7081</v>
      </c>
      <c r="G7836" s="62"/>
      <c r="J7836" s="51" t="s">
        <v>20</v>
      </c>
      <c r="M7836" s="62"/>
      <c r="P7836" s="51" t="s">
        <v>20</v>
      </c>
      <c r="Q7836" s="60" t="s">
        <v>7391</v>
      </c>
      <c r="R7836" s="60">
        <v>325</v>
      </c>
      <c r="S7836" s="62">
        <v>33</v>
      </c>
      <c r="U7836" s="54" t="s">
        <v>15</v>
      </c>
      <c r="V7836" s="50" t="s">
        <v>20</v>
      </c>
      <c r="X7836" s="48"/>
    </row>
    <row r="7837" spans="1:24" s="60" customFormat="1" x14ac:dyDescent="0.2">
      <c r="A7837" s="60">
        <v>35</v>
      </c>
      <c r="B7837" s="61" t="s">
        <v>7053</v>
      </c>
      <c r="C7837" s="61">
        <v>3521</v>
      </c>
      <c r="D7837" s="61" t="s">
        <v>7081</v>
      </c>
      <c r="G7837" s="62"/>
      <c r="J7837" s="51" t="s">
        <v>20</v>
      </c>
      <c r="M7837" s="62"/>
      <c r="P7837" s="51" t="s">
        <v>20</v>
      </c>
      <c r="Q7837" s="60" t="s">
        <v>7392</v>
      </c>
      <c r="R7837" s="60">
        <v>326</v>
      </c>
      <c r="S7837" s="62">
        <v>47</v>
      </c>
      <c r="U7837" s="54" t="s">
        <v>15</v>
      </c>
      <c r="V7837" s="50" t="s">
        <v>20</v>
      </c>
      <c r="X7837" s="48"/>
    </row>
    <row r="7838" spans="1:24" s="60" customFormat="1" x14ac:dyDescent="0.2">
      <c r="A7838" s="60">
        <v>35</v>
      </c>
      <c r="B7838" s="61" t="s">
        <v>7053</v>
      </c>
      <c r="C7838" s="61">
        <v>3521</v>
      </c>
      <c r="D7838" s="61" t="s">
        <v>7081</v>
      </c>
      <c r="G7838" s="62"/>
      <c r="J7838" s="51" t="s">
        <v>20</v>
      </c>
      <c r="M7838" s="62"/>
      <c r="P7838" s="51" t="s">
        <v>20</v>
      </c>
      <c r="Q7838" s="60" t="s">
        <v>7393</v>
      </c>
      <c r="R7838" s="60">
        <v>327</v>
      </c>
      <c r="S7838" s="62">
        <v>65</v>
      </c>
      <c r="U7838" s="54" t="s">
        <v>15</v>
      </c>
      <c r="V7838" s="50" t="s">
        <v>20</v>
      </c>
      <c r="X7838" s="48"/>
    </row>
    <row r="7839" spans="1:24" s="60" customFormat="1" x14ac:dyDescent="0.2">
      <c r="A7839" s="60">
        <v>35</v>
      </c>
      <c r="B7839" s="61" t="s">
        <v>7053</v>
      </c>
      <c r="C7839" s="61">
        <v>3521</v>
      </c>
      <c r="D7839" s="61" t="s">
        <v>7081</v>
      </c>
      <c r="G7839" s="62"/>
      <c r="J7839" s="51" t="s">
        <v>20</v>
      </c>
      <c r="M7839" s="62"/>
      <c r="P7839" s="51" t="s">
        <v>20</v>
      </c>
      <c r="Q7839" s="60" t="s">
        <v>7394</v>
      </c>
      <c r="R7839" s="60">
        <v>328</v>
      </c>
      <c r="S7839" s="62">
        <v>596</v>
      </c>
      <c r="U7839" s="54" t="s">
        <v>15</v>
      </c>
      <c r="V7839" s="50" t="s">
        <v>16</v>
      </c>
      <c r="X7839" s="48"/>
    </row>
    <row r="7840" spans="1:24" s="60" customFormat="1" x14ac:dyDescent="0.2">
      <c r="A7840" s="60">
        <v>35</v>
      </c>
      <c r="B7840" s="61" t="s">
        <v>7053</v>
      </c>
      <c r="C7840" s="61">
        <v>3521</v>
      </c>
      <c r="D7840" s="61" t="s">
        <v>7081</v>
      </c>
      <c r="G7840" s="62"/>
      <c r="J7840" s="51" t="s">
        <v>20</v>
      </c>
      <c r="M7840" s="62"/>
      <c r="P7840" s="51" t="s">
        <v>20</v>
      </c>
      <c r="Q7840" s="60" t="s">
        <v>7395</v>
      </c>
      <c r="R7840" s="60">
        <v>329</v>
      </c>
      <c r="S7840" s="62">
        <v>461</v>
      </c>
      <c r="U7840" s="54" t="s">
        <v>15</v>
      </c>
      <c r="V7840" s="50" t="s">
        <v>16</v>
      </c>
      <c r="X7840" s="48"/>
    </row>
    <row r="7841" spans="1:24" s="60" customFormat="1" x14ac:dyDescent="0.2">
      <c r="A7841" s="60">
        <v>35</v>
      </c>
      <c r="B7841" s="61" t="s">
        <v>7053</v>
      </c>
      <c r="C7841" s="61">
        <v>3521</v>
      </c>
      <c r="D7841" s="61" t="s">
        <v>7081</v>
      </c>
      <c r="G7841" s="62"/>
      <c r="J7841" s="51" t="s">
        <v>20</v>
      </c>
      <c r="M7841" s="62"/>
      <c r="P7841" s="51" t="s">
        <v>20</v>
      </c>
      <c r="Q7841" s="60" t="s">
        <v>7396</v>
      </c>
      <c r="R7841" s="60">
        <v>330</v>
      </c>
      <c r="S7841" s="62">
        <v>4</v>
      </c>
      <c r="U7841" s="54" t="s">
        <v>15</v>
      </c>
      <c r="V7841" s="50" t="s">
        <v>20</v>
      </c>
      <c r="X7841" s="48"/>
    </row>
    <row r="7842" spans="1:24" s="60" customFormat="1" x14ac:dyDescent="0.2">
      <c r="A7842" s="60">
        <v>35</v>
      </c>
      <c r="B7842" s="61" t="s">
        <v>7053</v>
      </c>
      <c r="C7842" s="61">
        <v>3521</v>
      </c>
      <c r="D7842" s="61" t="s">
        <v>7081</v>
      </c>
      <c r="G7842" s="62"/>
      <c r="J7842" s="51" t="s">
        <v>20</v>
      </c>
      <c r="M7842" s="62"/>
      <c r="P7842" s="51" t="s">
        <v>20</v>
      </c>
      <c r="Q7842" s="60" t="s">
        <v>7397</v>
      </c>
      <c r="R7842" s="60">
        <v>331</v>
      </c>
      <c r="S7842" s="62">
        <v>1</v>
      </c>
      <c r="U7842" s="54" t="s">
        <v>15</v>
      </c>
      <c r="V7842" s="50" t="s">
        <v>20</v>
      </c>
      <c r="X7842" s="48"/>
    </row>
    <row r="7843" spans="1:24" s="60" customFormat="1" x14ac:dyDescent="0.2">
      <c r="A7843" s="60">
        <v>35</v>
      </c>
      <c r="B7843" s="61" t="s">
        <v>7053</v>
      </c>
      <c r="C7843" s="61">
        <v>3521</v>
      </c>
      <c r="D7843" s="61" t="s">
        <v>7081</v>
      </c>
      <c r="G7843" s="62"/>
      <c r="J7843" s="51" t="s">
        <v>20</v>
      </c>
      <c r="M7843" s="62"/>
      <c r="P7843" s="51" t="s">
        <v>20</v>
      </c>
      <c r="Q7843" s="60" t="s">
        <v>7398</v>
      </c>
      <c r="R7843" s="60">
        <v>332</v>
      </c>
      <c r="S7843" s="62">
        <v>190</v>
      </c>
      <c r="U7843" s="54" t="s">
        <v>15</v>
      </c>
      <c r="V7843" s="50" t="s">
        <v>20</v>
      </c>
      <c r="X7843" s="48"/>
    </row>
    <row r="7844" spans="1:24" s="60" customFormat="1" x14ac:dyDescent="0.2">
      <c r="A7844" s="60">
        <v>35</v>
      </c>
      <c r="B7844" s="61" t="s">
        <v>7053</v>
      </c>
      <c r="C7844" s="61">
        <v>3521</v>
      </c>
      <c r="D7844" s="61" t="s">
        <v>7081</v>
      </c>
      <c r="G7844" s="62"/>
      <c r="J7844" s="51" t="s">
        <v>20</v>
      </c>
      <c r="M7844" s="62"/>
      <c r="P7844" s="51" t="s">
        <v>20</v>
      </c>
      <c r="Q7844" s="60" t="s">
        <v>5916</v>
      </c>
      <c r="R7844" s="60">
        <v>333</v>
      </c>
      <c r="S7844" s="62">
        <v>39</v>
      </c>
      <c r="U7844" s="54" t="s">
        <v>15</v>
      </c>
      <c r="V7844" s="50" t="s">
        <v>20</v>
      </c>
      <c r="X7844" s="48"/>
    </row>
    <row r="7845" spans="1:24" s="60" customFormat="1" x14ac:dyDescent="0.2">
      <c r="A7845" s="60">
        <v>35</v>
      </c>
      <c r="B7845" s="61" t="s">
        <v>7053</v>
      </c>
      <c r="C7845" s="61">
        <v>3521</v>
      </c>
      <c r="D7845" s="61" t="s">
        <v>7081</v>
      </c>
      <c r="G7845" s="62"/>
      <c r="J7845" s="51" t="s">
        <v>20</v>
      </c>
      <c r="M7845" s="62"/>
      <c r="P7845" s="51" t="s">
        <v>20</v>
      </c>
      <c r="Q7845" s="60" t="s">
        <v>7399</v>
      </c>
      <c r="R7845" s="60">
        <v>334</v>
      </c>
      <c r="S7845" s="62">
        <v>23</v>
      </c>
      <c r="U7845" s="54" t="s">
        <v>15</v>
      </c>
      <c r="V7845" s="50" t="s">
        <v>20</v>
      </c>
      <c r="X7845" s="48"/>
    </row>
    <row r="7846" spans="1:24" s="60" customFormat="1" x14ac:dyDescent="0.2">
      <c r="A7846" s="60">
        <v>35</v>
      </c>
      <c r="B7846" s="61" t="s">
        <v>7053</v>
      </c>
      <c r="C7846" s="61">
        <v>3521</v>
      </c>
      <c r="D7846" s="61" t="s">
        <v>7081</v>
      </c>
      <c r="G7846" s="62"/>
      <c r="J7846" s="51" t="s">
        <v>20</v>
      </c>
      <c r="M7846" s="62"/>
      <c r="P7846" s="51" t="s">
        <v>20</v>
      </c>
      <c r="Q7846" s="60" t="s">
        <v>7400</v>
      </c>
      <c r="R7846" s="60">
        <v>335</v>
      </c>
      <c r="S7846" s="62">
        <v>45</v>
      </c>
      <c r="U7846" s="54" t="s">
        <v>15</v>
      </c>
      <c r="V7846" s="50" t="s">
        <v>20</v>
      </c>
      <c r="X7846" s="48"/>
    </row>
    <row r="7847" spans="1:24" s="60" customFormat="1" x14ac:dyDescent="0.2">
      <c r="A7847" s="60">
        <v>35</v>
      </c>
      <c r="B7847" s="61" t="s">
        <v>7053</v>
      </c>
      <c r="C7847" s="61">
        <v>3521</v>
      </c>
      <c r="D7847" s="61" t="s">
        <v>7081</v>
      </c>
      <c r="G7847" s="62"/>
      <c r="J7847" s="51" t="s">
        <v>20</v>
      </c>
      <c r="M7847" s="62"/>
      <c r="P7847" s="51" t="s">
        <v>20</v>
      </c>
      <c r="Q7847" s="60" t="s">
        <v>7401</v>
      </c>
      <c r="R7847" s="60">
        <v>336</v>
      </c>
      <c r="S7847" s="62">
        <v>2</v>
      </c>
      <c r="U7847" s="54" t="s">
        <v>15</v>
      </c>
      <c r="V7847" s="50" t="s">
        <v>20</v>
      </c>
      <c r="X7847" s="48"/>
    </row>
    <row r="7848" spans="1:24" s="60" customFormat="1" x14ac:dyDescent="0.2">
      <c r="A7848" s="60">
        <v>35</v>
      </c>
      <c r="B7848" s="61" t="s">
        <v>7053</v>
      </c>
      <c r="C7848" s="61">
        <v>3521</v>
      </c>
      <c r="D7848" s="61" t="s">
        <v>7081</v>
      </c>
      <c r="G7848" s="62"/>
      <c r="J7848" s="51" t="s">
        <v>20</v>
      </c>
      <c r="M7848" s="62"/>
      <c r="P7848" s="51" t="s">
        <v>20</v>
      </c>
      <c r="Q7848" s="60" t="s">
        <v>5922</v>
      </c>
      <c r="R7848" s="60">
        <v>337</v>
      </c>
      <c r="S7848" s="62">
        <v>21</v>
      </c>
      <c r="U7848" s="54" t="s">
        <v>15</v>
      </c>
      <c r="V7848" s="50" t="s">
        <v>20</v>
      </c>
      <c r="X7848" s="48"/>
    </row>
    <row r="7849" spans="1:24" s="60" customFormat="1" x14ac:dyDescent="0.2">
      <c r="A7849" s="60">
        <v>35</v>
      </c>
      <c r="B7849" s="61" t="s">
        <v>7053</v>
      </c>
      <c r="C7849" s="61">
        <v>3521</v>
      </c>
      <c r="D7849" s="61" t="s">
        <v>7081</v>
      </c>
      <c r="G7849" s="62"/>
      <c r="J7849" s="51" t="s">
        <v>20</v>
      </c>
      <c r="M7849" s="62"/>
      <c r="P7849" s="51" t="s">
        <v>20</v>
      </c>
      <c r="Q7849" s="60" t="s">
        <v>5923</v>
      </c>
      <c r="R7849" s="60">
        <v>338</v>
      </c>
      <c r="S7849" s="62">
        <v>48</v>
      </c>
      <c r="U7849" s="54" t="s">
        <v>15</v>
      </c>
      <c r="V7849" s="50" t="s">
        <v>20</v>
      </c>
      <c r="X7849" s="48"/>
    </row>
    <row r="7850" spans="1:24" s="60" customFormat="1" x14ac:dyDescent="0.2">
      <c r="A7850" s="60">
        <v>35</v>
      </c>
      <c r="B7850" s="61" t="s">
        <v>7053</v>
      </c>
      <c r="C7850" s="61">
        <v>3521</v>
      </c>
      <c r="D7850" s="61" t="s">
        <v>7081</v>
      </c>
      <c r="G7850" s="62"/>
      <c r="J7850" s="51" t="s">
        <v>20</v>
      </c>
      <c r="M7850" s="62"/>
      <c r="P7850" s="51" t="s">
        <v>20</v>
      </c>
      <c r="Q7850" s="60" t="s">
        <v>5923</v>
      </c>
      <c r="R7850" s="60">
        <v>339</v>
      </c>
      <c r="S7850" s="62">
        <v>263</v>
      </c>
      <c r="U7850" s="54" t="s">
        <v>15</v>
      </c>
      <c r="V7850" s="50" t="s">
        <v>20</v>
      </c>
      <c r="X7850" s="48"/>
    </row>
    <row r="7851" spans="1:24" s="60" customFormat="1" x14ac:dyDescent="0.2">
      <c r="A7851" s="60">
        <v>35</v>
      </c>
      <c r="B7851" s="61" t="s">
        <v>7053</v>
      </c>
      <c r="C7851" s="61">
        <v>3521</v>
      </c>
      <c r="D7851" s="61" t="s">
        <v>7081</v>
      </c>
      <c r="G7851" s="62"/>
      <c r="J7851" s="51" t="s">
        <v>20</v>
      </c>
      <c r="M7851" s="62"/>
      <c r="P7851" s="51" t="s">
        <v>20</v>
      </c>
      <c r="Q7851" s="60" t="s">
        <v>7402</v>
      </c>
      <c r="R7851" s="60">
        <v>340</v>
      </c>
      <c r="S7851" s="62">
        <v>38</v>
      </c>
      <c r="U7851" s="54" t="s">
        <v>15</v>
      </c>
      <c r="V7851" s="50" t="s">
        <v>20</v>
      </c>
      <c r="X7851" s="48"/>
    </row>
    <row r="7852" spans="1:24" s="60" customFormat="1" x14ac:dyDescent="0.2">
      <c r="A7852" s="60">
        <v>35</v>
      </c>
      <c r="B7852" s="61" t="s">
        <v>7053</v>
      </c>
      <c r="C7852" s="61">
        <v>3521</v>
      </c>
      <c r="D7852" s="61" t="s">
        <v>7081</v>
      </c>
      <c r="G7852" s="62"/>
      <c r="J7852" s="51" t="s">
        <v>20</v>
      </c>
      <c r="M7852" s="62"/>
      <c r="P7852" s="51" t="s">
        <v>20</v>
      </c>
      <c r="Q7852" s="60" t="s">
        <v>7403</v>
      </c>
      <c r="R7852" s="60">
        <v>341</v>
      </c>
      <c r="S7852" s="62">
        <v>194</v>
      </c>
      <c r="U7852" s="54" t="s">
        <v>15</v>
      </c>
      <c r="V7852" s="50" t="s">
        <v>20</v>
      </c>
      <c r="X7852" s="48"/>
    </row>
    <row r="7853" spans="1:24" s="60" customFormat="1" x14ac:dyDescent="0.2">
      <c r="A7853" s="60">
        <v>35</v>
      </c>
      <c r="B7853" s="61" t="s">
        <v>7053</v>
      </c>
      <c r="C7853" s="61">
        <v>3521</v>
      </c>
      <c r="D7853" s="61" t="s">
        <v>7081</v>
      </c>
      <c r="G7853" s="62"/>
      <c r="J7853" s="51" t="s">
        <v>20</v>
      </c>
      <c r="M7853" s="62"/>
      <c r="P7853" s="51" t="s">
        <v>20</v>
      </c>
      <c r="Q7853" s="60" t="s">
        <v>7404</v>
      </c>
      <c r="R7853" s="60">
        <v>342</v>
      </c>
      <c r="S7853" s="62">
        <v>104</v>
      </c>
      <c r="U7853" s="54" t="s">
        <v>15</v>
      </c>
      <c r="V7853" s="50" t="s">
        <v>20</v>
      </c>
      <c r="X7853" s="48"/>
    </row>
    <row r="7854" spans="1:24" s="60" customFormat="1" x14ac:dyDescent="0.2">
      <c r="A7854" s="60">
        <v>35</v>
      </c>
      <c r="B7854" s="61" t="s">
        <v>7053</v>
      </c>
      <c r="C7854" s="61">
        <v>3521</v>
      </c>
      <c r="D7854" s="61" t="s">
        <v>7081</v>
      </c>
      <c r="G7854" s="62"/>
      <c r="J7854" s="51" t="s">
        <v>20</v>
      </c>
      <c r="M7854" s="62"/>
      <c r="P7854" s="51" t="s">
        <v>20</v>
      </c>
      <c r="Q7854" s="60" t="s">
        <v>7405</v>
      </c>
      <c r="R7854" s="60">
        <v>343</v>
      </c>
      <c r="S7854" s="62">
        <v>61</v>
      </c>
      <c r="U7854" s="54" t="s">
        <v>15</v>
      </c>
      <c r="V7854" s="50" t="s">
        <v>20</v>
      </c>
      <c r="X7854" s="48"/>
    </row>
    <row r="7855" spans="1:24" s="60" customFormat="1" x14ac:dyDescent="0.2">
      <c r="A7855" s="60">
        <v>35</v>
      </c>
      <c r="B7855" s="61" t="s">
        <v>7053</v>
      </c>
      <c r="C7855" s="61">
        <v>3521</v>
      </c>
      <c r="D7855" s="61" t="s">
        <v>7081</v>
      </c>
      <c r="G7855" s="62"/>
      <c r="J7855" s="51" t="s">
        <v>20</v>
      </c>
      <c r="M7855" s="62"/>
      <c r="P7855" s="51" t="s">
        <v>20</v>
      </c>
      <c r="Q7855" s="60" t="s">
        <v>7406</v>
      </c>
      <c r="R7855" s="60">
        <v>344</v>
      </c>
      <c r="S7855" s="62">
        <v>56</v>
      </c>
      <c r="U7855" s="54" t="s">
        <v>15</v>
      </c>
      <c r="V7855" s="50" t="s">
        <v>20</v>
      </c>
      <c r="X7855" s="48"/>
    </row>
    <row r="7856" spans="1:24" s="60" customFormat="1" x14ac:dyDescent="0.2">
      <c r="A7856" s="60">
        <v>35</v>
      </c>
      <c r="B7856" s="61" t="s">
        <v>7053</v>
      </c>
      <c r="C7856" s="61">
        <v>3521</v>
      </c>
      <c r="D7856" s="61" t="s">
        <v>7081</v>
      </c>
      <c r="G7856" s="62"/>
      <c r="J7856" s="51" t="s">
        <v>20</v>
      </c>
      <c r="M7856" s="62"/>
      <c r="P7856" s="51" t="s">
        <v>20</v>
      </c>
      <c r="Q7856" s="60" t="s">
        <v>7407</v>
      </c>
      <c r="R7856" s="60">
        <v>345</v>
      </c>
      <c r="S7856" s="62">
        <v>30</v>
      </c>
      <c r="U7856" s="54" t="s">
        <v>15</v>
      </c>
      <c r="V7856" s="50" t="s">
        <v>20</v>
      </c>
      <c r="X7856" s="48"/>
    </row>
    <row r="7857" spans="1:24" s="60" customFormat="1" x14ac:dyDescent="0.2">
      <c r="A7857" s="60">
        <v>35</v>
      </c>
      <c r="B7857" s="61" t="s">
        <v>7053</v>
      </c>
      <c r="C7857" s="61">
        <v>3521</v>
      </c>
      <c r="D7857" s="61" t="s">
        <v>7081</v>
      </c>
      <c r="G7857" s="62"/>
      <c r="J7857" s="51" t="s">
        <v>20</v>
      </c>
      <c r="M7857" s="62"/>
      <c r="P7857" s="51" t="s">
        <v>20</v>
      </c>
      <c r="Q7857" s="60" t="s">
        <v>7408</v>
      </c>
      <c r="R7857" s="60">
        <v>346</v>
      </c>
      <c r="S7857" s="62">
        <v>2</v>
      </c>
      <c r="U7857" s="54" t="s">
        <v>15</v>
      </c>
      <c r="V7857" s="50" t="s">
        <v>20</v>
      </c>
      <c r="X7857" s="48"/>
    </row>
    <row r="7858" spans="1:24" s="60" customFormat="1" x14ac:dyDescent="0.2">
      <c r="A7858" s="60">
        <v>35</v>
      </c>
      <c r="B7858" s="61" t="s">
        <v>7053</v>
      </c>
      <c r="C7858" s="61">
        <v>3521</v>
      </c>
      <c r="D7858" s="61" t="s">
        <v>7081</v>
      </c>
      <c r="G7858" s="62"/>
      <c r="J7858" s="51" t="s">
        <v>20</v>
      </c>
      <c r="M7858" s="62"/>
      <c r="P7858" s="51" t="s">
        <v>20</v>
      </c>
      <c r="Q7858" s="60" t="s">
        <v>5651</v>
      </c>
      <c r="R7858" s="60">
        <v>347</v>
      </c>
      <c r="S7858" s="62">
        <v>50</v>
      </c>
      <c r="U7858" s="54" t="s">
        <v>15</v>
      </c>
      <c r="V7858" s="50" t="s">
        <v>20</v>
      </c>
      <c r="X7858" s="48"/>
    </row>
    <row r="7859" spans="1:24" s="60" customFormat="1" x14ac:dyDescent="0.2">
      <c r="A7859" s="60">
        <v>35</v>
      </c>
      <c r="B7859" s="61" t="s">
        <v>7053</v>
      </c>
      <c r="C7859" s="61">
        <v>3521</v>
      </c>
      <c r="D7859" s="61" t="s">
        <v>7081</v>
      </c>
      <c r="G7859" s="62"/>
      <c r="J7859" s="51" t="s">
        <v>20</v>
      </c>
      <c r="M7859" s="62"/>
      <c r="P7859" s="51" t="s">
        <v>20</v>
      </c>
      <c r="Q7859" s="60" t="s">
        <v>5334</v>
      </c>
      <c r="R7859" s="60">
        <v>348</v>
      </c>
      <c r="S7859" s="62">
        <v>26</v>
      </c>
      <c r="U7859" s="54" t="s">
        <v>15</v>
      </c>
      <c r="V7859" s="50" t="s">
        <v>20</v>
      </c>
      <c r="X7859" s="48"/>
    </row>
    <row r="7860" spans="1:24" s="60" customFormat="1" x14ac:dyDescent="0.2">
      <c r="A7860" s="60">
        <v>35</v>
      </c>
      <c r="B7860" s="61" t="s">
        <v>7053</v>
      </c>
      <c r="C7860" s="61">
        <v>3521</v>
      </c>
      <c r="D7860" s="61" t="s">
        <v>7081</v>
      </c>
      <c r="G7860" s="62"/>
      <c r="J7860" s="51" t="s">
        <v>20</v>
      </c>
      <c r="M7860" s="62"/>
      <c r="P7860" s="51" t="s">
        <v>20</v>
      </c>
      <c r="Q7860" s="60" t="s">
        <v>7409</v>
      </c>
      <c r="R7860" s="60">
        <v>349</v>
      </c>
      <c r="S7860" s="62">
        <v>10</v>
      </c>
      <c r="U7860" s="54" t="s">
        <v>15</v>
      </c>
      <c r="V7860" s="50" t="s">
        <v>20</v>
      </c>
      <c r="X7860" s="48"/>
    </row>
    <row r="7861" spans="1:24" s="60" customFormat="1" x14ac:dyDescent="0.2">
      <c r="A7861" s="60">
        <v>35</v>
      </c>
      <c r="B7861" s="61" t="s">
        <v>7053</v>
      </c>
      <c r="C7861" s="61">
        <v>3521</v>
      </c>
      <c r="D7861" s="61" t="s">
        <v>7081</v>
      </c>
      <c r="G7861" s="62"/>
      <c r="J7861" s="51" t="s">
        <v>20</v>
      </c>
      <c r="M7861" s="62"/>
      <c r="P7861" s="51" t="s">
        <v>20</v>
      </c>
      <c r="Q7861" s="60" t="s">
        <v>7410</v>
      </c>
      <c r="R7861" s="60">
        <v>350</v>
      </c>
      <c r="S7861" s="62">
        <v>6</v>
      </c>
      <c r="U7861" s="54" t="s">
        <v>15</v>
      </c>
      <c r="V7861" s="50" t="s">
        <v>20</v>
      </c>
      <c r="X7861" s="48"/>
    </row>
    <row r="7862" spans="1:24" s="60" customFormat="1" x14ac:dyDescent="0.2">
      <c r="A7862" s="60">
        <v>35</v>
      </c>
      <c r="B7862" s="61" t="s">
        <v>7053</v>
      </c>
      <c r="C7862" s="61">
        <v>3521</v>
      </c>
      <c r="D7862" s="61" t="s">
        <v>7081</v>
      </c>
      <c r="G7862" s="62"/>
      <c r="J7862" s="51" t="s">
        <v>20</v>
      </c>
      <c r="M7862" s="62"/>
      <c r="P7862" s="51" t="s">
        <v>20</v>
      </c>
      <c r="Q7862" s="60" t="s">
        <v>7411</v>
      </c>
      <c r="R7862" s="60">
        <v>351</v>
      </c>
      <c r="S7862" s="62">
        <v>20</v>
      </c>
      <c r="U7862" s="54" t="s">
        <v>15</v>
      </c>
      <c r="V7862" s="50" t="s">
        <v>20</v>
      </c>
      <c r="X7862" s="48"/>
    </row>
    <row r="7863" spans="1:24" s="60" customFormat="1" x14ac:dyDescent="0.2">
      <c r="A7863" s="60">
        <v>35</v>
      </c>
      <c r="B7863" s="61" t="s">
        <v>7053</v>
      </c>
      <c r="C7863" s="61">
        <v>3521</v>
      </c>
      <c r="D7863" s="61" t="s">
        <v>7081</v>
      </c>
      <c r="G7863" s="62"/>
      <c r="J7863" s="51" t="s">
        <v>20</v>
      </c>
      <c r="M7863" s="62"/>
      <c r="P7863" s="51" t="s">
        <v>20</v>
      </c>
      <c r="Q7863" s="60" t="s">
        <v>7412</v>
      </c>
      <c r="R7863" s="60">
        <v>352</v>
      </c>
      <c r="S7863" s="62">
        <v>36</v>
      </c>
      <c r="U7863" s="54" t="s">
        <v>15</v>
      </c>
      <c r="V7863" s="50" t="s">
        <v>20</v>
      </c>
      <c r="X7863" s="48"/>
    </row>
    <row r="7864" spans="1:24" s="60" customFormat="1" x14ac:dyDescent="0.2">
      <c r="A7864" s="60">
        <v>35</v>
      </c>
      <c r="B7864" s="61" t="s">
        <v>7053</v>
      </c>
      <c r="C7864" s="61">
        <v>3521</v>
      </c>
      <c r="D7864" s="61" t="s">
        <v>7081</v>
      </c>
      <c r="G7864" s="62"/>
      <c r="J7864" s="51" t="s">
        <v>20</v>
      </c>
      <c r="M7864" s="62"/>
      <c r="P7864" s="51" t="s">
        <v>20</v>
      </c>
      <c r="Q7864" s="60" t="s">
        <v>7413</v>
      </c>
      <c r="R7864" s="60">
        <v>353</v>
      </c>
      <c r="S7864" s="62">
        <v>161</v>
      </c>
      <c r="U7864" s="54" t="s">
        <v>15</v>
      </c>
      <c r="V7864" s="50" t="s">
        <v>20</v>
      </c>
      <c r="X7864" s="48"/>
    </row>
    <row r="7865" spans="1:24" s="60" customFormat="1" x14ac:dyDescent="0.2">
      <c r="A7865" s="60">
        <v>35</v>
      </c>
      <c r="B7865" s="61" t="s">
        <v>7053</v>
      </c>
      <c r="C7865" s="61">
        <v>3521</v>
      </c>
      <c r="D7865" s="61" t="s">
        <v>7081</v>
      </c>
      <c r="G7865" s="62"/>
      <c r="J7865" s="51" t="s">
        <v>20</v>
      </c>
      <c r="M7865" s="62"/>
      <c r="P7865" s="51" t="s">
        <v>20</v>
      </c>
      <c r="Q7865" s="60" t="s">
        <v>7414</v>
      </c>
      <c r="R7865" s="60">
        <v>354</v>
      </c>
      <c r="S7865" s="62">
        <v>112</v>
      </c>
      <c r="U7865" s="54" t="s">
        <v>15</v>
      </c>
      <c r="V7865" s="50" t="s">
        <v>20</v>
      </c>
      <c r="X7865" s="48"/>
    </row>
    <row r="7866" spans="1:24" s="60" customFormat="1" x14ac:dyDescent="0.2">
      <c r="A7866" s="60">
        <v>35</v>
      </c>
      <c r="B7866" s="61" t="s">
        <v>7053</v>
      </c>
      <c r="C7866" s="61">
        <v>3521</v>
      </c>
      <c r="D7866" s="61" t="s">
        <v>7081</v>
      </c>
      <c r="G7866" s="62"/>
      <c r="J7866" s="51" t="s">
        <v>20</v>
      </c>
      <c r="M7866" s="62"/>
      <c r="P7866" s="51" t="s">
        <v>20</v>
      </c>
      <c r="Q7866" s="60" t="s">
        <v>4908</v>
      </c>
      <c r="R7866" s="60">
        <v>355</v>
      </c>
      <c r="S7866" s="62">
        <v>6</v>
      </c>
      <c r="U7866" s="54" t="s">
        <v>15</v>
      </c>
      <c r="V7866" s="50" t="s">
        <v>20</v>
      </c>
      <c r="X7866" s="48"/>
    </row>
    <row r="7867" spans="1:24" s="60" customFormat="1" x14ac:dyDescent="0.2">
      <c r="A7867" s="60">
        <v>35</v>
      </c>
      <c r="B7867" s="61" t="s">
        <v>7053</v>
      </c>
      <c r="C7867" s="61">
        <v>3521</v>
      </c>
      <c r="D7867" s="61" t="s">
        <v>7081</v>
      </c>
      <c r="G7867" s="62"/>
      <c r="J7867" s="51" t="s">
        <v>20</v>
      </c>
      <c r="M7867" s="62"/>
      <c r="P7867" s="51" t="s">
        <v>20</v>
      </c>
      <c r="Q7867" s="60" t="s">
        <v>7415</v>
      </c>
      <c r="R7867" s="60">
        <v>356</v>
      </c>
      <c r="S7867" s="62">
        <v>78</v>
      </c>
      <c r="U7867" s="54" t="s">
        <v>15</v>
      </c>
      <c r="V7867" s="50" t="s">
        <v>20</v>
      </c>
      <c r="X7867" s="48"/>
    </row>
    <row r="7868" spans="1:24" s="60" customFormat="1" x14ac:dyDescent="0.2">
      <c r="A7868" s="60">
        <v>35</v>
      </c>
      <c r="B7868" s="61" t="s">
        <v>7053</v>
      </c>
      <c r="C7868" s="61">
        <v>3521</v>
      </c>
      <c r="D7868" s="61" t="s">
        <v>7081</v>
      </c>
      <c r="G7868" s="62"/>
      <c r="J7868" s="51" t="s">
        <v>20</v>
      </c>
      <c r="M7868" s="62"/>
      <c r="P7868" s="51" t="s">
        <v>20</v>
      </c>
      <c r="Q7868" s="60" t="s">
        <v>7416</v>
      </c>
      <c r="R7868" s="60">
        <v>357</v>
      </c>
      <c r="S7868" s="62">
        <v>1</v>
      </c>
      <c r="U7868" s="54" t="s">
        <v>15</v>
      </c>
      <c r="V7868" s="50" t="s">
        <v>20</v>
      </c>
      <c r="X7868" s="48"/>
    </row>
    <row r="7869" spans="1:24" s="60" customFormat="1" x14ac:dyDescent="0.2">
      <c r="A7869" s="60">
        <v>35</v>
      </c>
      <c r="B7869" s="61" t="s">
        <v>7053</v>
      </c>
      <c r="C7869" s="61">
        <v>3521</v>
      </c>
      <c r="D7869" s="61" t="s">
        <v>7081</v>
      </c>
      <c r="G7869" s="62"/>
      <c r="J7869" s="51" t="s">
        <v>20</v>
      </c>
      <c r="M7869" s="62"/>
      <c r="P7869" s="51" t="s">
        <v>20</v>
      </c>
      <c r="Q7869" s="60" t="s">
        <v>7417</v>
      </c>
      <c r="R7869" s="60">
        <v>358</v>
      </c>
      <c r="S7869" s="62">
        <v>154</v>
      </c>
      <c r="U7869" s="54" t="s">
        <v>15</v>
      </c>
      <c r="V7869" s="50" t="s">
        <v>20</v>
      </c>
      <c r="X7869" s="48"/>
    </row>
    <row r="7870" spans="1:24" s="60" customFormat="1" x14ac:dyDescent="0.2">
      <c r="A7870" s="60">
        <v>35</v>
      </c>
      <c r="B7870" s="61" t="s">
        <v>7053</v>
      </c>
      <c r="C7870" s="61">
        <v>3521</v>
      </c>
      <c r="D7870" s="61" t="s">
        <v>7081</v>
      </c>
      <c r="G7870" s="62"/>
      <c r="J7870" s="51" t="s">
        <v>20</v>
      </c>
      <c r="M7870" s="62"/>
      <c r="P7870" s="51" t="s">
        <v>20</v>
      </c>
      <c r="Q7870" s="60" t="s">
        <v>7418</v>
      </c>
      <c r="R7870" s="60">
        <v>359</v>
      </c>
      <c r="S7870" s="62">
        <v>35</v>
      </c>
      <c r="U7870" s="54" t="s">
        <v>15</v>
      </c>
      <c r="V7870" s="50" t="s">
        <v>20</v>
      </c>
      <c r="X7870" s="48"/>
    </row>
    <row r="7871" spans="1:24" s="60" customFormat="1" x14ac:dyDescent="0.2">
      <c r="A7871" s="60">
        <v>35</v>
      </c>
      <c r="B7871" s="61" t="s">
        <v>7053</v>
      </c>
      <c r="C7871" s="61">
        <v>3521</v>
      </c>
      <c r="D7871" s="61" t="s">
        <v>7081</v>
      </c>
      <c r="G7871" s="62"/>
      <c r="J7871" s="51" t="s">
        <v>20</v>
      </c>
      <c r="M7871" s="62"/>
      <c r="P7871" s="51" t="s">
        <v>20</v>
      </c>
      <c r="Q7871" s="60" t="s">
        <v>7103</v>
      </c>
      <c r="R7871" s="60">
        <v>360</v>
      </c>
      <c r="S7871" s="62">
        <v>12</v>
      </c>
      <c r="U7871" s="54" t="s">
        <v>15</v>
      </c>
      <c r="V7871" s="50" t="s">
        <v>20</v>
      </c>
      <c r="X7871" s="48"/>
    </row>
    <row r="7872" spans="1:24" s="60" customFormat="1" x14ac:dyDescent="0.2">
      <c r="A7872" s="60">
        <v>35</v>
      </c>
      <c r="B7872" s="61" t="s">
        <v>7053</v>
      </c>
      <c r="C7872" s="61">
        <v>3521</v>
      </c>
      <c r="D7872" s="61" t="s">
        <v>7081</v>
      </c>
      <c r="G7872" s="62"/>
      <c r="J7872" s="51" t="s">
        <v>20</v>
      </c>
      <c r="M7872" s="62"/>
      <c r="P7872" s="51" t="s">
        <v>20</v>
      </c>
      <c r="Q7872" s="60" t="s">
        <v>7419</v>
      </c>
      <c r="R7872" s="60">
        <v>361</v>
      </c>
      <c r="S7872" s="62">
        <v>505</v>
      </c>
      <c r="U7872" s="54" t="s">
        <v>15</v>
      </c>
      <c r="V7872" s="50" t="s">
        <v>16</v>
      </c>
      <c r="X7872" s="48"/>
    </row>
    <row r="7873" spans="1:24" s="60" customFormat="1" x14ac:dyDescent="0.2">
      <c r="A7873" s="60">
        <v>35</v>
      </c>
      <c r="B7873" s="61" t="s">
        <v>7053</v>
      </c>
      <c r="C7873" s="61">
        <v>3521</v>
      </c>
      <c r="D7873" s="61" t="s">
        <v>7081</v>
      </c>
      <c r="G7873" s="62"/>
      <c r="J7873" s="51" t="s">
        <v>20</v>
      </c>
      <c r="M7873" s="62"/>
      <c r="P7873" s="51" t="s">
        <v>20</v>
      </c>
      <c r="Q7873" s="60" t="s">
        <v>7420</v>
      </c>
      <c r="R7873" s="60">
        <v>362</v>
      </c>
      <c r="S7873" s="62">
        <v>110</v>
      </c>
      <c r="U7873" s="54" t="s">
        <v>15</v>
      </c>
      <c r="V7873" s="50" t="s">
        <v>20</v>
      </c>
      <c r="X7873" s="48"/>
    </row>
    <row r="7874" spans="1:24" s="60" customFormat="1" x14ac:dyDescent="0.2">
      <c r="A7874" s="60">
        <v>35</v>
      </c>
      <c r="B7874" s="61" t="s">
        <v>7053</v>
      </c>
      <c r="C7874" s="61">
        <v>3521</v>
      </c>
      <c r="D7874" s="61" t="s">
        <v>7081</v>
      </c>
      <c r="G7874" s="62"/>
      <c r="J7874" s="51" t="s">
        <v>20</v>
      </c>
      <c r="M7874" s="62"/>
      <c r="P7874" s="51" t="s">
        <v>20</v>
      </c>
      <c r="Q7874" s="60" t="s">
        <v>7421</v>
      </c>
      <c r="R7874" s="60">
        <v>363</v>
      </c>
      <c r="S7874" s="62">
        <v>87</v>
      </c>
      <c r="U7874" s="54" t="s">
        <v>15</v>
      </c>
      <c r="V7874" s="50" t="s">
        <v>20</v>
      </c>
      <c r="X7874" s="48"/>
    </row>
    <row r="7875" spans="1:24" s="60" customFormat="1" x14ac:dyDescent="0.2">
      <c r="A7875" s="60">
        <v>35</v>
      </c>
      <c r="B7875" s="61" t="s">
        <v>7053</v>
      </c>
      <c r="C7875" s="61">
        <v>3521</v>
      </c>
      <c r="D7875" s="61" t="s">
        <v>7081</v>
      </c>
      <c r="G7875" s="62"/>
      <c r="J7875" s="51" t="s">
        <v>20</v>
      </c>
      <c r="M7875" s="62"/>
      <c r="P7875" s="51" t="s">
        <v>20</v>
      </c>
      <c r="Q7875" s="60" t="s">
        <v>7209</v>
      </c>
      <c r="R7875" s="60">
        <v>364</v>
      </c>
      <c r="S7875" s="62">
        <v>7</v>
      </c>
      <c r="U7875" s="54" t="s">
        <v>15</v>
      </c>
      <c r="V7875" s="50" t="s">
        <v>20</v>
      </c>
      <c r="X7875" s="48"/>
    </row>
    <row r="7876" spans="1:24" s="60" customFormat="1" x14ac:dyDescent="0.2">
      <c r="A7876" s="60">
        <v>35</v>
      </c>
      <c r="B7876" s="61" t="s">
        <v>7053</v>
      </c>
      <c r="C7876" s="61">
        <v>3521</v>
      </c>
      <c r="D7876" s="61" t="s">
        <v>7081</v>
      </c>
      <c r="G7876" s="62"/>
      <c r="J7876" s="51" t="s">
        <v>20</v>
      </c>
      <c r="M7876" s="62"/>
      <c r="P7876" s="51" t="s">
        <v>20</v>
      </c>
      <c r="Q7876" s="60" t="s">
        <v>7422</v>
      </c>
      <c r="R7876" s="60">
        <v>365</v>
      </c>
      <c r="S7876" s="62">
        <v>1</v>
      </c>
      <c r="U7876" s="54" t="s">
        <v>15</v>
      </c>
      <c r="V7876" s="50" t="s">
        <v>20</v>
      </c>
      <c r="X7876" s="48"/>
    </row>
    <row r="7877" spans="1:24" s="60" customFormat="1" x14ac:dyDescent="0.2">
      <c r="A7877" s="60">
        <v>35</v>
      </c>
      <c r="B7877" s="61" t="s">
        <v>7053</v>
      </c>
      <c r="C7877" s="61">
        <v>3521</v>
      </c>
      <c r="D7877" s="61" t="s">
        <v>7081</v>
      </c>
      <c r="G7877" s="62"/>
      <c r="J7877" s="51" t="s">
        <v>20</v>
      </c>
      <c r="M7877" s="62"/>
      <c r="P7877" s="51" t="s">
        <v>20</v>
      </c>
      <c r="Q7877" s="60" t="s">
        <v>7423</v>
      </c>
      <c r="R7877" s="60">
        <v>366</v>
      </c>
      <c r="S7877" s="62">
        <v>12</v>
      </c>
      <c r="U7877" s="54" t="s">
        <v>15</v>
      </c>
      <c r="V7877" s="50" t="s">
        <v>20</v>
      </c>
      <c r="X7877" s="48"/>
    </row>
    <row r="7878" spans="1:24" s="60" customFormat="1" x14ac:dyDescent="0.2">
      <c r="A7878" s="60">
        <v>35</v>
      </c>
      <c r="B7878" s="61" t="s">
        <v>7053</v>
      </c>
      <c r="C7878" s="61">
        <v>3521</v>
      </c>
      <c r="D7878" s="61" t="s">
        <v>7081</v>
      </c>
      <c r="G7878" s="62"/>
      <c r="J7878" s="51" t="s">
        <v>20</v>
      </c>
      <c r="M7878" s="62"/>
      <c r="P7878" s="51" t="s">
        <v>20</v>
      </c>
      <c r="Q7878" s="60" t="s">
        <v>7424</v>
      </c>
      <c r="R7878" s="60">
        <v>367</v>
      </c>
      <c r="S7878" s="62">
        <v>72</v>
      </c>
      <c r="U7878" s="54" t="s">
        <v>15</v>
      </c>
      <c r="V7878" s="50" t="s">
        <v>20</v>
      </c>
      <c r="X7878" s="48"/>
    </row>
    <row r="7879" spans="1:24" s="60" customFormat="1" x14ac:dyDescent="0.2">
      <c r="A7879" s="60">
        <v>35</v>
      </c>
      <c r="B7879" s="61" t="s">
        <v>7053</v>
      </c>
      <c r="C7879" s="61">
        <v>3521</v>
      </c>
      <c r="D7879" s="61" t="s">
        <v>7081</v>
      </c>
      <c r="G7879" s="62"/>
      <c r="J7879" s="51" t="s">
        <v>20</v>
      </c>
      <c r="M7879" s="62"/>
      <c r="P7879" s="51" t="s">
        <v>20</v>
      </c>
      <c r="Q7879" s="60" t="s">
        <v>7425</v>
      </c>
      <c r="R7879" s="60">
        <v>368</v>
      </c>
      <c r="S7879" s="62">
        <v>10</v>
      </c>
      <c r="U7879" s="54" t="s">
        <v>15</v>
      </c>
      <c r="V7879" s="50" t="s">
        <v>20</v>
      </c>
      <c r="X7879" s="48"/>
    </row>
    <row r="7880" spans="1:24" s="60" customFormat="1" x14ac:dyDescent="0.2">
      <c r="A7880" s="60">
        <v>35</v>
      </c>
      <c r="B7880" s="61" t="s">
        <v>7053</v>
      </c>
      <c r="C7880" s="61">
        <v>3521</v>
      </c>
      <c r="D7880" s="61" t="s">
        <v>7081</v>
      </c>
      <c r="G7880" s="62"/>
      <c r="J7880" s="51" t="s">
        <v>20</v>
      </c>
      <c r="M7880" s="62"/>
      <c r="P7880" s="51" t="s">
        <v>20</v>
      </c>
      <c r="Q7880" s="60" t="s">
        <v>7426</v>
      </c>
      <c r="R7880" s="60">
        <v>369</v>
      </c>
      <c r="S7880" s="62">
        <v>36</v>
      </c>
      <c r="U7880" s="54" t="s">
        <v>15</v>
      </c>
      <c r="V7880" s="50" t="s">
        <v>20</v>
      </c>
      <c r="X7880" s="48"/>
    </row>
    <row r="7881" spans="1:24" s="60" customFormat="1" x14ac:dyDescent="0.2">
      <c r="A7881" s="60">
        <v>35</v>
      </c>
      <c r="B7881" s="61" t="s">
        <v>7053</v>
      </c>
      <c r="C7881" s="61">
        <v>3521</v>
      </c>
      <c r="D7881" s="61" t="s">
        <v>7081</v>
      </c>
      <c r="G7881" s="62"/>
      <c r="J7881" s="51" t="s">
        <v>20</v>
      </c>
      <c r="M7881" s="62"/>
      <c r="P7881" s="51" t="s">
        <v>20</v>
      </c>
      <c r="Q7881" s="60" t="s">
        <v>7427</v>
      </c>
      <c r="R7881" s="60">
        <v>370</v>
      </c>
      <c r="S7881" s="62">
        <v>17</v>
      </c>
      <c r="U7881" s="54" t="s">
        <v>15</v>
      </c>
      <c r="V7881" s="50" t="s">
        <v>20</v>
      </c>
      <c r="X7881" s="48"/>
    </row>
    <row r="7882" spans="1:24" s="60" customFormat="1" x14ac:dyDescent="0.2">
      <c r="A7882" s="60">
        <v>35</v>
      </c>
      <c r="B7882" s="61" t="s">
        <v>7053</v>
      </c>
      <c r="C7882" s="61">
        <v>3521</v>
      </c>
      <c r="D7882" s="61" t="s">
        <v>7081</v>
      </c>
      <c r="G7882" s="62"/>
      <c r="J7882" s="51" t="s">
        <v>20</v>
      </c>
      <c r="M7882" s="62"/>
      <c r="P7882" s="51" t="s">
        <v>20</v>
      </c>
      <c r="Q7882" s="60" t="s">
        <v>7428</v>
      </c>
      <c r="R7882" s="60">
        <v>371</v>
      </c>
      <c r="S7882" s="62">
        <v>149</v>
      </c>
      <c r="U7882" s="54" t="s">
        <v>15</v>
      </c>
      <c r="V7882" s="50" t="s">
        <v>20</v>
      </c>
      <c r="X7882" s="48"/>
    </row>
    <row r="7883" spans="1:24" s="60" customFormat="1" x14ac:dyDescent="0.2">
      <c r="A7883" s="60">
        <v>35</v>
      </c>
      <c r="B7883" s="61" t="s">
        <v>7053</v>
      </c>
      <c r="C7883" s="61">
        <v>3521</v>
      </c>
      <c r="D7883" s="61" t="s">
        <v>7081</v>
      </c>
      <c r="G7883" s="62"/>
      <c r="J7883" s="51" t="s">
        <v>20</v>
      </c>
      <c r="M7883" s="62"/>
      <c r="P7883" s="51" t="s">
        <v>20</v>
      </c>
      <c r="Q7883" s="60" t="s">
        <v>4772</v>
      </c>
      <c r="R7883" s="60">
        <v>372</v>
      </c>
      <c r="S7883" s="62">
        <v>95</v>
      </c>
      <c r="U7883" s="54" t="s">
        <v>15</v>
      </c>
      <c r="V7883" s="50" t="s">
        <v>20</v>
      </c>
      <c r="X7883" s="48"/>
    </row>
    <row r="7884" spans="1:24" s="60" customFormat="1" x14ac:dyDescent="0.2">
      <c r="A7884" s="60">
        <v>35</v>
      </c>
      <c r="B7884" s="61" t="s">
        <v>7053</v>
      </c>
      <c r="C7884" s="61">
        <v>3521</v>
      </c>
      <c r="D7884" s="61" t="s">
        <v>7081</v>
      </c>
      <c r="G7884" s="62"/>
      <c r="J7884" s="51" t="s">
        <v>20</v>
      </c>
      <c r="M7884" s="62"/>
      <c r="P7884" s="51" t="s">
        <v>20</v>
      </c>
      <c r="Q7884" s="60" t="s">
        <v>7429</v>
      </c>
      <c r="R7884" s="60">
        <v>373</v>
      </c>
      <c r="S7884" s="62">
        <v>58</v>
      </c>
      <c r="U7884" s="54" t="s">
        <v>15</v>
      </c>
      <c r="V7884" s="50" t="s">
        <v>20</v>
      </c>
      <c r="X7884" s="48"/>
    </row>
    <row r="7885" spans="1:24" s="60" customFormat="1" x14ac:dyDescent="0.2">
      <c r="A7885" s="60">
        <v>35</v>
      </c>
      <c r="B7885" s="61" t="s">
        <v>7053</v>
      </c>
      <c r="C7885" s="61">
        <v>3521</v>
      </c>
      <c r="D7885" s="61" t="s">
        <v>7081</v>
      </c>
      <c r="G7885" s="62"/>
      <c r="J7885" s="51" t="s">
        <v>20</v>
      </c>
      <c r="M7885" s="62"/>
      <c r="P7885" s="51" t="s">
        <v>20</v>
      </c>
      <c r="Q7885" s="60" t="s">
        <v>7430</v>
      </c>
      <c r="R7885" s="60">
        <v>374</v>
      </c>
      <c r="S7885" s="62">
        <v>60</v>
      </c>
      <c r="U7885" s="54" t="s">
        <v>15</v>
      </c>
      <c r="V7885" s="50" t="s">
        <v>20</v>
      </c>
      <c r="X7885" s="48"/>
    </row>
    <row r="7886" spans="1:24" s="60" customFormat="1" x14ac:dyDescent="0.2">
      <c r="A7886" s="60">
        <v>35</v>
      </c>
      <c r="B7886" s="61" t="s">
        <v>7053</v>
      </c>
      <c r="C7886" s="61">
        <v>3521</v>
      </c>
      <c r="D7886" s="61" t="s">
        <v>7081</v>
      </c>
      <c r="G7886" s="62"/>
      <c r="J7886" s="51" t="s">
        <v>20</v>
      </c>
      <c r="M7886" s="62"/>
      <c r="P7886" s="51" t="s">
        <v>20</v>
      </c>
      <c r="Q7886" s="60" t="s">
        <v>7431</v>
      </c>
      <c r="R7886" s="60">
        <v>375</v>
      </c>
      <c r="S7886" s="62">
        <v>81</v>
      </c>
      <c r="U7886" s="54" t="s">
        <v>15</v>
      </c>
      <c r="V7886" s="50" t="s">
        <v>20</v>
      </c>
      <c r="X7886" s="48"/>
    </row>
    <row r="7887" spans="1:24" s="60" customFormat="1" x14ac:dyDescent="0.2">
      <c r="A7887" s="60">
        <v>35</v>
      </c>
      <c r="B7887" s="61" t="s">
        <v>7053</v>
      </c>
      <c r="C7887" s="61">
        <v>3521</v>
      </c>
      <c r="D7887" s="61" t="s">
        <v>7081</v>
      </c>
      <c r="G7887" s="62"/>
      <c r="J7887" s="51" t="s">
        <v>20</v>
      </c>
      <c r="M7887" s="62"/>
      <c r="P7887" s="51" t="s">
        <v>20</v>
      </c>
      <c r="Q7887" s="60" t="s">
        <v>7432</v>
      </c>
      <c r="R7887" s="60">
        <v>376</v>
      </c>
      <c r="S7887" s="62">
        <v>8</v>
      </c>
      <c r="U7887" s="54" t="s">
        <v>15</v>
      </c>
      <c r="V7887" s="50" t="s">
        <v>20</v>
      </c>
      <c r="X7887" s="48"/>
    </row>
    <row r="7888" spans="1:24" s="60" customFormat="1" x14ac:dyDescent="0.2">
      <c r="A7888" s="60">
        <v>35</v>
      </c>
      <c r="B7888" s="61" t="s">
        <v>7053</v>
      </c>
      <c r="C7888" s="61">
        <v>3521</v>
      </c>
      <c r="D7888" s="61" t="s">
        <v>7081</v>
      </c>
      <c r="G7888" s="62"/>
      <c r="J7888" s="51" t="s">
        <v>20</v>
      </c>
      <c r="M7888" s="62"/>
      <c r="P7888" s="51" t="s">
        <v>20</v>
      </c>
      <c r="Q7888" s="60" t="s">
        <v>7433</v>
      </c>
      <c r="R7888" s="60">
        <v>377</v>
      </c>
      <c r="S7888" s="62">
        <v>2</v>
      </c>
      <c r="U7888" s="54" t="s">
        <v>15</v>
      </c>
      <c r="V7888" s="50" t="s">
        <v>20</v>
      </c>
      <c r="X7888" s="48"/>
    </row>
    <row r="7889" spans="1:24" s="60" customFormat="1" x14ac:dyDescent="0.2">
      <c r="A7889" s="60">
        <v>35</v>
      </c>
      <c r="B7889" s="61" t="s">
        <v>7053</v>
      </c>
      <c r="C7889" s="61">
        <v>3521</v>
      </c>
      <c r="D7889" s="61" t="s">
        <v>7081</v>
      </c>
      <c r="G7889" s="62"/>
      <c r="J7889" s="51" t="s">
        <v>20</v>
      </c>
      <c r="M7889" s="62"/>
      <c r="P7889" s="51" t="s">
        <v>20</v>
      </c>
      <c r="Q7889" s="60" t="s">
        <v>7434</v>
      </c>
      <c r="R7889" s="60">
        <v>378</v>
      </c>
      <c r="S7889" s="62">
        <v>82</v>
      </c>
      <c r="U7889" s="54" t="s">
        <v>15</v>
      </c>
      <c r="V7889" s="50" t="s">
        <v>20</v>
      </c>
      <c r="X7889" s="48"/>
    </row>
    <row r="7890" spans="1:24" s="60" customFormat="1" x14ac:dyDescent="0.2">
      <c r="A7890" s="60">
        <v>35</v>
      </c>
      <c r="B7890" s="61" t="s">
        <v>7053</v>
      </c>
      <c r="C7890" s="61">
        <v>3521</v>
      </c>
      <c r="D7890" s="61" t="s">
        <v>7081</v>
      </c>
      <c r="G7890" s="62"/>
      <c r="J7890" s="51" t="s">
        <v>20</v>
      </c>
      <c r="M7890" s="62"/>
      <c r="P7890" s="51" t="s">
        <v>20</v>
      </c>
      <c r="Q7890" s="60" t="s">
        <v>7435</v>
      </c>
      <c r="R7890" s="60">
        <v>379</v>
      </c>
      <c r="S7890" s="62">
        <v>3</v>
      </c>
      <c r="U7890" s="54" t="s">
        <v>15</v>
      </c>
      <c r="V7890" s="50" t="s">
        <v>20</v>
      </c>
      <c r="X7890" s="48"/>
    </row>
    <row r="7891" spans="1:24" s="60" customFormat="1" x14ac:dyDescent="0.2">
      <c r="A7891" s="60">
        <v>35</v>
      </c>
      <c r="B7891" s="61" t="s">
        <v>7053</v>
      </c>
      <c r="C7891" s="61">
        <v>3521</v>
      </c>
      <c r="D7891" s="61" t="s">
        <v>7081</v>
      </c>
      <c r="G7891" s="62"/>
      <c r="J7891" s="51" t="s">
        <v>20</v>
      </c>
      <c r="M7891" s="62"/>
      <c r="P7891" s="51" t="s">
        <v>20</v>
      </c>
      <c r="Q7891" s="60" t="s">
        <v>7436</v>
      </c>
      <c r="R7891" s="60">
        <v>380</v>
      </c>
      <c r="S7891" s="62">
        <v>60</v>
      </c>
      <c r="U7891" s="54" t="s">
        <v>15</v>
      </c>
      <c r="V7891" s="50" t="s">
        <v>20</v>
      </c>
      <c r="X7891" s="48"/>
    </row>
    <row r="7892" spans="1:24" s="60" customFormat="1" x14ac:dyDescent="0.2">
      <c r="A7892" s="60">
        <v>35</v>
      </c>
      <c r="B7892" s="61" t="s">
        <v>7053</v>
      </c>
      <c r="C7892" s="61">
        <v>3521</v>
      </c>
      <c r="D7892" s="61" t="s">
        <v>7081</v>
      </c>
      <c r="G7892" s="62"/>
      <c r="J7892" s="51" t="s">
        <v>20</v>
      </c>
      <c r="M7892" s="62"/>
      <c r="P7892" s="51" t="s">
        <v>20</v>
      </c>
      <c r="Q7892" s="60" t="s">
        <v>7437</v>
      </c>
      <c r="R7892" s="60">
        <v>381</v>
      </c>
      <c r="S7892" s="62">
        <v>48</v>
      </c>
      <c r="U7892" s="54" t="s">
        <v>15</v>
      </c>
      <c r="V7892" s="50" t="s">
        <v>20</v>
      </c>
      <c r="X7892" s="48"/>
    </row>
    <row r="7893" spans="1:24" s="60" customFormat="1" x14ac:dyDescent="0.2">
      <c r="A7893" s="60">
        <v>35</v>
      </c>
      <c r="B7893" s="61" t="s">
        <v>7053</v>
      </c>
      <c r="C7893" s="61">
        <v>3521</v>
      </c>
      <c r="D7893" s="61" t="s">
        <v>7081</v>
      </c>
      <c r="G7893" s="62"/>
      <c r="J7893" s="51" t="s">
        <v>20</v>
      </c>
      <c r="M7893" s="62"/>
      <c r="P7893" s="51" t="s">
        <v>20</v>
      </c>
      <c r="Q7893" s="60" t="s">
        <v>7438</v>
      </c>
      <c r="R7893" s="60">
        <v>382</v>
      </c>
      <c r="S7893" s="62">
        <v>19</v>
      </c>
      <c r="U7893" s="54" t="s">
        <v>15</v>
      </c>
      <c r="V7893" s="50" t="s">
        <v>20</v>
      </c>
      <c r="X7893" s="48"/>
    </row>
    <row r="7894" spans="1:24" s="60" customFormat="1" x14ac:dyDescent="0.2">
      <c r="A7894" s="60">
        <v>35</v>
      </c>
      <c r="B7894" s="61" t="s">
        <v>7053</v>
      </c>
      <c r="C7894" s="61">
        <v>3521</v>
      </c>
      <c r="D7894" s="61" t="s">
        <v>7081</v>
      </c>
      <c r="G7894" s="62"/>
      <c r="J7894" s="51" t="s">
        <v>20</v>
      </c>
      <c r="M7894" s="62"/>
      <c r="P7894" s="51" t="s">
        <v>20</v>
      </c>
      <c r="Q7894" s="60" t="s">
        <v>7439</v>
      </c>
      <c r="R7894" s="60">
        <v>383</v>
      </c>
      <c r="S7894" s="62">
        <v>190</v>
      </c>
      <c r="U7894" s="54" t="s">
        <v>15</v>
      </c>
      <c r="V7894" s="50" t="s">
        <v>20</v>
      </c>
      <c r="X7894" s="48"/>
    </row>
    <row r="7895" spans="1:24" s="60" customFormat="1" x14ac:dyDescent="0.2">
      <c r="A7895" s="60">
        <v>35</v>
      </c>
      <c r="B7895" s="61" t="s">
        <v>7053</v>
      </c>
      <c r="C7895" s="61">
        <v>3521</v>
      </c>
      <c r="D7895" s="61" t="s">
        <v>7081</v>
      </c>
      <c r="G7895" s="62"/>
      <c r="J7895" s="51" t="s">
        <v>20</v>
      </c>
      <c r="M7895" s="62"/>
      <c r="P7895" s="51" t="s">
        <v>20</v>
      </c>
      <c r="Q7895" s="60" t="s">
        <v>7440</v>
      </c>
      <c r="R7895" s="60">
        <v>384</v>
      </c>
      <c r="S7895" s="62">
        <v>18</v>
      </c>
      <c r="U7895" s="54" t="s">
        <v>15</v>
      </c>
      <c r="V7895" s="50" t="s">
        <v>20</v>
      </c>
      <c r="X7895" s="48"/>
    </row>
    <row r="7896" spans="1:24" s="60" customFormat="1" x14ac:dyDescent="0.2">
      <c r="A7896" s="60">
        <v>35</v>
      </c>
      <c r="B7896" s="61" t="s">
        <v>7053</v>
      </c>
      <c r="C7896" s="61">
        <v>3521</v>
      </c>
      <c r="D7896" s="61" t="s">
        <v>7081</v>
      </c>
      <c r="G7896" s="62"/>
      <c r="J7896" s="51" t="s">
        <v>20</v>
      </c>
      <c r="M7896" s="62"/>
      <c r="P7896" s="51" t="s">
        <v>20</v>
      </c>
      <c r="Q7896" s="60" t="s">
        <v>7441</v>
      </c>
      <c r="R7896" s="60">
        <v>385</v>
      </c>
      <c r="S7896" s="62">
        <v>104</v>
      </c>
      <c r="U7896" s="54" t="s">
        <v>15</v>
      </c>
      <c r="V7896" s="50" t="s">
        <v>20</v>
      </c>
      <c r="X7896" s="48"/>
    </row>
    <row r="7897" spans="1:24" s="60" customFormat="1" x14ac:dyDescent="0.2">
      <c r="A7897" s="60">
        <v>35</v>
      </c>
      <c r="B7897" s="61" t="s">
        <v>7053</v>
      </c>
      <c r="C7897" s="61">
        <v>3521</v>
      </c>
      <c r="D7897" s="61" t="s">
        <v>7081</v>
      </c>
      <c r="G7897" s="62"/>
      <c r="J7897" s="51" t="s">
        <v>20</v>
      </c>
      <c r="M7897" s="62"/>
      <c r="P7897" s="51" t="s">
        <v>20</v>
      </c>
      <c r="Q7897" s="60" t="s">
        <v>6368</v>
      </c>
      <c r="R7897" s="60">
        <v>386</v>
      </c>
      <c r="S7897" s="62">
        <v>38</v>
      </c>
      <c r="U7897" s="54" t="s">
        <v>15</v>
      </c>
      <c r="V7897" s="50" t="s">
        <v>20</v>
      </c>
      <c r="X7897" s="48"/>
    </row>
    <row r="7898" spans="1:24" s="60" customFormat="1" x14ac:dyDescent="0.2">
      <c r="A7898" s="60">
        <v>35</v>
      </c>
      <c r="B7898" s="61" t="s">
        <v>7053</v>
      </c>
      <c r="C7898" s="61">
        <v>3521</v>
      </c>
      <c r="D7898" s="61" t="s">
        <v>7081</v>
      </c>
      <c r="G7898" s="62"/>
      <c r="J7898" s="51" t="s">
        <v>20</v>
      </c>
      <c r="M7898" s="62"/>
      <c r="P7898" s="51" t="s">
        <v>20</v>
      </c>
      <c r="Q7898" s="60" t="s">
        <v>7442</v>
      </c>
      <c r="R7898" s="60">
        <v>387</v>
      </c>
      <c r="S7898" s="62">
        <v>12</v>
      </c>
      <c r="U7898" s="54" t="s">
        <v>15</v>
      </c>
      <c r="V7898" s="50" t="s">
        <v>20</v>
      </c>
      <c r="X7898" s="48"/>
    </row>
    <row r="7899" spans="1:24" s="60" customFormat="1" x14ac:dyDescent="0.2">
      <c r="A7899" s="60">
        <v>35</v>
      </c>
      <c r="B7899" s="61" t="s">
        <v>7053</v>
      </c>
      <c r="C7899" s="61">
        <v>3521</v>
      </c>
      <c r="D7899" s="61" t="s">
        <v>7081</v>
      </c>
      <c r="G7899" s="62"/>
      <c r="J7899" s="51" t="s">
        <v>20</v>
      </c>
      <c r="M7899" s="62"/>
      <c r="P7899" s="51" t="s">
        <v>20</v>
      </c>
      <c r="Q7899" s="60" t="s">
        <v>7443</v>
      </c>
      <c r="R7899" s="60">
        <v>388</v>
      </c>
      <c r="S7899" s="62">
        <v>12</v>
      </c>
      <c r="U7899" s="54" t="s">
        <v>15</v>
      </c>
      <c r="V7899" s="50" t="s">
        <v>20</v>
      </c>
      <c r="X7899" s="48"/>
    </row>
    <row r="7900" spans="1:24" s="60" customFormat="1" x14ac:dyDescent="0.2">
      <c r="A7900" s="60">
        <v>35</v>
      </c>
      <c r="B7900" s="61" t="s">
        <v>7053</v>
      </c>
      <c r="C7900" s="61">
        <v>3521</v>
      </c>
      <c r="D7900" s="61" t="s">
        <v>7081</v>
      </c>
      <c r="G7900" s="62"/>
      <c r="J7900" s="51" t="s">
        <v>20</v>
      </c>
      <c r="M7900" s="62"/>
      <c r="P7900" s="51" t="s">
        <v>20</v>
      </c>
      <c r="Q7900" s="60" t="s">
        <v>7444</v>
      </c>
      <c r="R7900" s="60">
        <v>389</v>
      </c>
      <c r="S7900" s="62">
        <v>25</v>
      </c>
      <c r="U7900" s="54" t="s">
        <v>15</v>
      </c>
      <c r="V7900" s="50" t="s">
        <v>20</v>
      </c>
      <c r="X7900" s="48"/>
    </row>
    <row r="7901" spans="1:24" s="60" customFormat="1" x14ac:dyDescent="0.2">
      <c r="A7901" s="60">
        <v>35</v>
      </c>
      <c r="B7901" s="61" t="s">
        <v>7053</v>
      </c>
      <c r="C7901" s="61">
        <v>3521</v>
      </c>
      <c r="D7901" s="61" t="s">
        <v>7081</v>
      </c>
      <c r="G7901" s="62"/>
      <c r="J7901" s="51" t="s">
        <v>20</v>
      </c>
      <c r="M7901" s="62"/>
      <c r="P7901" s="51" t="s">
        <v>20</v>
      </c>
      <c r="Q7901" s="60" t="s">
        <v>7445</v>
      </c>
      <c r="R7901" s="60">
        <v>390</v>
      </c>
      <c r="S7901" s="62">
        <v>33</v>
      </c>
      <c r="U7901" s="54" t="s">
        <v>15</v>
      </c>
      <c r="V7901" s="50" t="s">
        <v>20</v>
      </c>
      <c r="X7901" s="48"/>
    </row>
    <row r="7902" spans="1:24" s="60" customFormat="1" x14ac:dyDescent="0.2">
      <c r="A7902" s="60">
        <v>35</v>
      </c>
      <c r="B7902" s="61" t="s">
        <v>7053</v>
      </c>
      <c r="C7902" s="61">
        <v>3521</v>
      </c>
      <c r="D7902" s="61" t="s">
        <v>7081</v>
      </c>
      <c r="G7902" s="62"/>
      <c r="J7902" s="51" t="s">
        <v>20</v>
      </c>
      <c r="M7902" s="62"/>
      <c r="P7902" s="51" t="s">
        <v>20</v>
      </c>
      <c r="Q7902" s="60" t="s">
        <v>7446</v>
      </c>
      <c r="R7902" s="60">
        <v>391</v>
      </c>
      <c r="S7902" s="62">
        <v>9</v>
      </c>
      <c r="U7902" s="54" t="s">
        <v>15</v>
      </c>
      <c r="V7902" s="50" t="s">
        <v>20</v>
      </c>
      <c r="X7902" s="48"/>
    </row>
    <row r="7903" spans="1:24" s="60" customFormat="1" x14ac:dyDescent="0.2">
      <c r="A7903" s="60">
        <v>35</v>
      </c>
      <c r="B7903" s="61" t="s">
        <v>7053</v>
      </c>
      <c r="C7903" s="61">
        <v>3521</v>
      </c>
      <c r="D7903" s="61" t="s">
        <v>7081</v>
      </c>
      <c r="G7903" s="62"/>
      <c r="J7903" s="51" t="s">
        <v>20</v>
      </c>
      <c r="M7903" s="62"/>
      <c r="P7903" s="51" t="s">
        <v>20</v>
      </c>
      <c r="Q7903" s="60" t="s">
        <v>7447</v>
      </c>
      <c r="R7903" s="60">
        <v>392</v>
      </c>
      <c r="S7903" s="62">
        <v>8</v>
      </c>
      <c r="U7903" s="54" t="s">
        <v>15</v>
      </c>
      <c r="V7903" s="50" t="s">
        <v>20</v>
      </c>
      <c r="X7903" s="48"/>
    </row>
    <row r="7904" spans="1:24" s="60" customFormat="1" x14ac:dyDescent="0.2">
      <c r="A7904" s="60">
        <v>35</v>
      </c>
      <c r="B7904" s="61" t="s">
        <v>7053</v>
      </c>
      <c r="C7904" s="61">
        <v>3521</v>
      </c>
      <c r="D7904" s="61" t="s">
        <v>7081</v>
      </c>
      <c r="G7904" s="62"/>
      <c r="J7904" s="51" t="s">
        <v>20</v>
      </c>
      <c r="M7904" s="62"/>
      <c r="P7904" s="51" t="s">
        <v>20</v>
      </c>
      <c r="Q7904" s="60" t="s">
        <v>5307</v>
      </c>
      <c r="R7904" s="60">
        <v>393</v>
      </c>
      <c r="S7904" s="62">
        <v>7</v>
      </c>
      <c r="U7904" s="54" t="s">
        <v>15</v>
      </c>
      <c r="V7904" s="50" t="s">
        <v>20</v>
      </c>
      <c r="X7904" s="48"/>
    </row>
    <row r="7905" spans="1:24" s="60" customFormat="1" x14ac:dyDescent="0.2">
      <c r="A7905" s="60">
        <v>35</v>
      </c>
      <c r="B7905" s="61" t="s">
        <v>7053</v>
      </c>
      <c r="C7905" s="61">
        <v>3521</v>
      </c>
      <c r="D7905" s="61" t="s">
        <v>7081</v>
      </c>
      <c r="G7905" s="62"/>
      <c r="J7905" s="51" t="s">
        <v>20</v>
      </c>
      <c r="M7905" s="62"/>
      <c r="P7905" s="51" t="s">
        <v>20</v>
      </c>
      <c r="Q7905" s="60" t="s">
        <v>7448</v>
      </c>
      <c r="R7905" s="60">
        <v>394</v>
      </c>
      <c r="S7905" s="62">
        <v>18</v>
      </c>
      <c r="U7905" s="54" t="s">
        <v>15</v>
      </c>
      <c r="V7905" s="50" t="s">
        <v>20</v>
      </c>
      <c r="X7905" s="48"/>
    </row>
    <row r="7906" spans="1:24" s="60" customFormat="1" x14ac:dyDescent="0.2">
      <c r="A7906" s="60">
        <v>35</v>
      </c>
      <c r="B7906" s="61" t="s">
        <v>7053</v>
      </c>
      <c r="C7906" s="61">
        <v>3521</v>
      </c>
      <c r="D7906" s="61" t="s">
        <v>7081</v>
      </c>
      <c r="G7906" s="62"/>
      <c r="J7906" s="51" t="s">
        <v>20</v>
      </c>
      <c r="M7906" s="62"/>
      <c r="P7906" s="51" t="s">
        <v>20</v>
      </c>
      <c r="Q7906" s="60" t="s">
        <v>7449</v>
      </c>
      <c r="R7906" s="60">
        <v>395</v>
      </c>
      <c r="S7906" s="62">
        <v>80</v>
      </c>
      <c r="U7906" s="54" t="s">
        <v>15</v>
      </c>
      <c r="V7906" s="50" t="s">
        <v>20</v>
      </c>
      <c r="X7906" s="48"/>
    </row>
    <row r="7907" spans="1:24" s="60" customFormat="1" x14ac:dyDescent="0.2">
      <c r="A7907" s="60">
        <v>35</v>
      </c>
      <c r="B7907" s="61" t="s">
        <v>7053</v>
      </c>
      <c r="C7907" s="61">
        <v>3524</v>
      </c>
      <c r="D7907" s="61" t="s">
        <v>7450</v>
      </c>
      <c r="E7907" s="60" t="s">
        <v>7451</v>
      </c>
      <c r="F7907" s="50" t="s">
        <v>13</v>
      </c>
      <c r="G7907" s="62">
        <v>8230</v>
      </c>
      <c r="I7907" s="60" t="s">
        <v>15</v>
      </c>
      <c r="J7907" s="51"/>
      <c r="K7907" s="60" t="s">
        <v>7452</v>
      </c>
      <c r="L7907" s="60">
        <v>1</v>
      </c>
      <c r="M7907" s="62">
        <v>2143</v>
      </c>
      <c r="N7907" s="60" t="s">
        <v>7453</v>
      </c>
      <c r="O7907" s="51" t="s">
        <v>15</v>
      </c>
      <c r="P7907" s="51"/>
      <c r="Q7907" s="60" t="s">
        <v>7454</v>
      </c>
      <c r="R7907" s="60">
        <v>1</v>
      </c>
      <c r="S7907" s="62">
        <v>357</v>
      </c>
      <c r="U7907" s="54" t="s">
        <v>15</v>
      </c>
      <c r="V7907" s="50" t="s">
        <v>16</v>
      </c>
      <c r="X7907" s="48"/>
    </row>
    <row r="7908" spans="1:24" s="60" customFormat="1" x14ac:dyDescent="0.2">
      <c r="A7908" s="60">
        <v>35</v>
      </c>
      <c r="B7908" s="61" t="s">
        <v>7053</v>
      </c>
      <c r="C7908" s="61">
        <v>3524</v>
      </c>
      <c r="D7908" s="61" t="s">
        <v>7450</v>
      </c>
      <c r="E7908" s="60" t="s">
        <v>5444</v>
      </c>
      <c r="F7908" s="50" t="s">
        <v>13</v>
      </c>
      <c r="G7908" s="62">
        <v>10588</v>
      </c>
      <c r="I7908" s="60" t="s">
        <v>15</v>
      </c>
      <c r="J7908" s="51"/>
      <c r="K7908" s="60" t="s">
        <v>7455</v>
      </c>
      <c r="L7908" s="60">
        <v>2</v>
      </c>
      <c r="M7908" s="62">
        <v>1742</v>
      </c>
      <c r="N7908" s="60" t="s">
        <v>7456</v>
      </c>
      <c r="O7908" s="51" t="s">
        <v>15</v>
      </c>
      <c r="P7908" s="51"/>
      <c r="Q7908" s="60" t="s">
        <v>7457</v>
      </c>
      <c r="R7908" s="60">
        <v>2</v>
      </c>
      <c r="S7908" s="62">
        <v>297</v>
      </c>
      <c r="U7908" s="54" t="s">
        <v>15</v>
      </c>
      <c r="V7908" s="50" t="s">
        <v>20</v>
      </c>
      <c r="X7908" s="48"/>
    </row>
    <row r="7909" spans="1:24" s="60" customFormat="1" x14ac:dyDescent="0.2">
      <c r="A7909" s="60">
        <v>35</v>
      </c>
      <c r="B7909" s="61" t="s">
        <v>7053</v>
      </c>
      <c r="C7909" s="61">
        <v>3524</v>
      </c>
      <c r="D7909" s="61" t="s">
        <v>7450</v>
      </c>
      <c r="E7909" s="60" t="s">
        <v>7458</v>
      </c>
      <c r="F7909" s="50" t="s">
        <v>13</v>
      </c>
      <c r="G7909" s="62">
        <v>4513</v>
      </c>
      <c r="I7909" s="60" t="s">
        <v>15</v>
      </c>
      <c r="J7909" s="51"/>
      <c r="K7909" s="60" t="s">
        <v>7459</v>
      </c>
      <c r="L7909" s="60">
        <v>3</v>
      </c>
      <c r="M7909" s="62">
        <v>53</v>
      </c>
      <c r="N7909" s="60" t="s">
        <v>7456</v>
      </c>
      <c r="O7909" s="51" t="s">
        <v>15</v>
      </c>
      <c r="P7909" s="51"/>
      <c r="Q7909" s="60" t="s">
        <v>7460</v>
      </c>
      <c r="R7909" s="60">
        <v>3</v>
      </c>
      <c r="S7909" s="62">
        <v>790</v>
      </c>
      <c r="U7909" s="54" t="s">
        <v>15</v>
      </c>
      <c r="V7909" s="50" t="s">
        <v>16</v>
      </c>
      <c r="X7909" s="48"/>
    </row>
    <row r="7910" spans="1:24" s="60" customFormat="1" x14ac:dyDescent="0.2">
      <c r="A7910" s="60">
        <v>35</v>
      </c>
      <c r="B7910" s="61" t="s">
        <v>7053</v>
      </c>
      <c r="C7910" s="61">
        <v>3524</v>
      </c>
      <c r="D7910" s="61" t="s">
        <v>7450</v>
      </c>
      <c r="G7910" s="62"/>
      <c r="J7910" s="51" t="s">
        <v>20</v>
      </c>
      <c r="K7910" s="60" t="s">
        <v>7461</v>
      </c>
      <c r="L7910" s="60">
        <v>4</v>
      </c>
      <c r="M7910" s="62">
        <v>1274</v>
      </c>
      <c r="N7910" s="60" t="s">
        <v>18</v>
      </c>
      <c r="O7910" s="51" t="s">
        <v>15</v>
      </c>
      <c r="P7910" s="51"/>
      <c r="Q7910" s="60" t="s">
        <v>7462</v>
      </c>
      <c r="R7910" s="60">
        <v>4</v>
      </c>
      <c r="S7910" s="62">
        <v>135</v>
      </c>
      <c r="U7910" s="54" t="s">
        <v>15</v>
      </c>
      <c r="V7910" s="50" t="s">
        <v>20</v>
      </c>
      <c r="X7910" s="48"/>
    </row>
    <row r="7911" spans="1:24" s="60" customFormat="1" x14ac:dyDescent="0.2">
      <c r="A7911" s="60">
        <v>35</v>
      </c>
      <c r="B7911" s="61" t="s">
        <v>7053</v>
      </c>
      <c r="C7911" s="61">
        <v>3524</v>
      </c>
      <c r="D7911" s="61" t="s">
        <v>7450</v>
      </c>
      <c r="G7911" s="62"/>
      <c r="J7911" s="51" t="s">
        <v>20</v>
      </c>
      <c r="K7911" s="60" t="s">
        <v>7463</v>
      </c>
      <c r="L7911" s="60">
        <v>5</v>
      </c>
      <c r="M7911" s="62">
        <v>1779</v>
      </c>
      <c r="N7911" s="60" t="s">
        <v>18</v>
      </c>
      <c r="O7911" s="51" t="s">
        <v>15</v>
      </c>
      <c r="P7911" s="51" t="s">
        <v>16</v>
      </c>
      <c r="Q7911" s="60" t="s">
        <v>7464</v>
      </c>
      <c r="R7911" s="60">
        <v>5</v>
      </c>
      <c r="S7911" s="62">
        <v>705</v>
      </c>
      <c r="U7911" s="54" t="s">
        <v>15</v>
      </c>
      <c r="V7911" s="50" t="s">
        <v>16</v>
      </c>
      <c r="X7911" s="48"/>
    </row>
    <row r="7912" spans="1:24" s="60" customFormat="1" x14ac:dyDescent="0.2">
      <c r="A7912" s="60">
        <v>35</v>
      </c>
      <c r="B7912" s="61" t="s">
        <v>7053</v>
      </c>
      <c r="C7912" s="61">
        <v>3524</v>
      </c>
      <c r="D7912" s="61" t="s">
        <v>7450</v>
      </c>
      <c r="G7912" s="62"/>
      <c r="J7912" s="51" t="s">
        <v>20</v>
      </c>
      <c r="K7912" s="60" t="s">
        <v>7465</v>
      </c>
      <c r="L7912" s="60">
        <v>6</v>
      </c>
      <c r="M7912" s="62">
        <v>1661</v>
      </c>
      <c r="N7912" s="60" t="s">
        <v>18</v>
      </c>
      <c r="O7912" s="51" t="s">
        <v>15</v>
      </c>
      <c r="P7912" s="51"/>
      <c r="Q7912" s="60" t="s">
        <v>7466</v>
      </c>
      <c r="R7912" s="60">
        <v>6</v>
      </c>
      <c r="S7912" s="62">
        <v>860</v>
      </c>
      <c r="U7912" s="54" t="s">
        <v>15</v>
      </c>
      <c r="V7912" s="50" t="s">
        <v>20</v>
      </c>
      <c r="X7912" s="48"/>
    </row>
    <row r="7913" spans="1:24" s="60" customFormat="1" x14ac:dyDescent="0.2">
      <c r="A7913" s="60">
        <v>35</v>
      </c>
      <c r="B7913" s="61" t="s">
        <v>7053</v>
      </c>
      <c r="C7913" s="61">
        <v>3524</v>
      </c>
      <c r="D7913" s="61" t="s">
        <v>7450</v>
      </c>
      <c r="G7913" s="62"/>
      <c r="J7913" s="51" t="s">
        <v>20</v>
      </c>
      <c r="K7913" s="60" t="s">
        <v>7467</v>
      </c>
      <c r="L7913" s="60">
        <v>7</v>
      </c>
      <c r="M7913" s="62">
        <v>1044</v>
      </c>
      <c r="N7913" s="60" t="s">
        <v>18</v>
      </c>
      <c r="O7913" s="51" t="s">
        <v>15</v>
      </c>
      <c r="P7913" s="51"/>
      <c r="Q7913" s="60" t="s">
        <v>7468</v>
      </c>
      <c r="R7913" s="60">
        <v>7</v>
      </c>
      <c r="S7913" s="62">
        <v>365</v>
      </c>
      <c r="U7913" s="54" t="s">
        <v>15</v>
      </c>
      <c r="V7913" s="50" t="s">
        <v>20</v>
      </c>
      <c r="X7913" s="48"/>
    </row>
    <row r="7914" spans="1:24" s="60" customFormat="1" x14ac:dyDescent="0.2">
      <c r="A7914" s="60">
        <v>35</v>
      </c>
      <c r="B7914" s="61" t="s">
        <v>7053</v>
      </c>
      <c r="C7914" s="61">
        <v>3524</v>
      </c>
      <c r="D7914" s="61" t="s">
        <v>7450</v>
      </c>
      <c r="G7914" s="62"/>
      <c r="J7914" s="51" t="s">
        <v>20</v>
      </c>
      <c r="M7914" s="62"/>
      <c r="P7914" s="51" t="s">
        <v>20</v>
      </c>
      <c r="Q7914" s="60" t="s">
        <v>7469</v>
      </c>
      <c r="R7914" s="60">
        <v>8</v>
      </c>
      <c r="S7914" s="62">
        <v>222</v>
      </c>
      <c r="U7914" s="54" t="s">
        <v>15</v>
      </c>
      <c r="V7914" s="50" t="s">
        <v>20</v>
      </c>
      <c r="X7914" s="48"/>
    </row>
    <row r="7915" spans="1:24" s="60" customFormat="1" x14ac:dyDescent="0.2">
      <c r="A7915" s="60">
        <v>35</v>
      </c>
      <c r="B7915" s="61" t="s">
        <v>7053</v>
      </c>
      <c r="C7915" s="61">
        <v>3524</v>
      </c>
      <c r="D7915" s="61" t="s">
        <v>7450</v>
      </c>
      <c r="G7915" s="62"/>
      <c r="J7915" s="51" t="s">
        <v>20</v>
      </c>
      <c r="M7915" s="62"/>
      <c r="P7915" s="51" t="s">
        <v>20</v>
      </c>
      <c r="Q7915" s="60" t="s">
        <v>7470</v>
      </c>
      <c r="R7915" s="60">
        <v>9</v>
      </c>
      <c r="S7915" s="62">
        <v>696</v>
      </c>
      <c r="U7915" s="54" t="s">
        <v>15</v>
      </c>
      <c r="V7915" s="50" t="s">
        <v>16</v>
      </c>
      <c r="X7915" s="48"/>
    </row>
    <row r="7916" spans="1:24" s="60" customFormat="1" x14ac:dyDescent="0.2">
      <c r="A7916" s="60">
        <v>35</v>
      </c>
      <c r="B7916" s="61" t="s">
        <v>7053</v>
      </c>
      <c r="C7916" s="61">
        <v>3524</v>
      </c>
      <c r="D7916" s="61" t="s">
        <v>7450</v>
      </c>
      <c r="G7916" s="62"/>
      <c r="J7916" s="51" t="s">
        <v>20</v>
      </c>
      <c r="M7916" s="62"/>
      <c r="P7916" s="51" t="s">
        <v>20</v>
      </c>
      <c r="Q7916" s="60" t="s">
        <v>7471</v>
      </c>
      <c r="R7916" s="60">
        <v>10</v>
      </c>
      <c r="S7916" s="62">
        <v>670</v>
      </c>
      <c r="U7916" s="54" t="s">
        <v>15</v>
      </c>
      <c r="V7916" s="50" t="s">
        <v>16</v>
      </c>
      <c r="X7916" s="48"/>
    </row>
    <row r="7917" spans="1:24" s="60" customFormat="1" x14ac:dyDescent="0.2">
      <c r="A7917" s="60">
        <v>35</v>
      </c>
      <c r="B7917" s="61" t="s">
        <v>7053</v>
      </c>
      <c r="C7917" s="61">
        <v>3524</v>
      </c>
      <c r="D7917" s="61" t="s">
        <v>7450</v>
      </c>
      <c r="G7917" s="62"/>
      <c r="J7917" s="51" t="s">
        <v>20</v>
      </c>
      <c r="M7917" s="62"/>
      <c r="P7917" s="51" t="s">
        <v>20</v>
      </c>
      <c r="Q7917" s="60" t="s">
        <v>7472</v>
      </c>
      <c r="R7917" s="60">
        <v>11</v>
      </c>
      <c r="S7917" s="62">
        <v>509</v>
      </c>
      <c r="U7917" s="54" t="s">
        <v>15</v>
      </c>
      <c r="V7917" s="50" t="s">
        <v>16</v>
      </c>
      <c r="X7917" s="48"/>
    </row>
    <row r="7918" spans="1:24" s="60" customFormat="1" x14ac:dyDescent="0.2">
      <c r="A7918" s="60">
        <v>35</v>
      </c>
      <c r="B7918" s="61" t="s">
        <v>7053</v>
      </c>
      <c r="C7918" s="61">
        <v>3524</v>
      </c>
      <c r="D7918" s="61" t="s">
        <v>7450</v>
      </c>
      <c r="G7918" s="62"/>
      <c r="J7918" s="51" t="s">
        <v>20</v>
      </c>
      <c r="M7918" s="62"/>
      <c r="P7918" s="51" t="s">
        <v>20</v>
      </c>
      <c r="Q7918" s="60" t="s">
        <v>7473</v>
      </c>
      <c r="R7918" s="60">
        <v>12</v>
      </c>
      <c r="S7918" s="62">
        <v>358</v>
      </c>
      <c r="U7918" s="54" t="s">
        <v>15</v>
      </c>
      <c r="V7918" s="50" t="s">
        <v>16</v>
      </c>
      <c r="X7918" s="48"/>
    </row>
    <row r="7919" spans="1:24" s="60" customFormat="1" x14ac:dyDescent="0.2">
      <c r="A7919" s="60">
        <v>35</v>
      </c>
      <c r="B7919" s="61" t="s">
        <v>7053</v>
      </c>
      <c r="C7919" s="61">
        <v>3524</v>
      </c>
      <c r="D7919" s="61" t="s">
        <v>7450</v>
      </c>
      <c r="G7919" s="62"/>
      <c r="J7919" s="51" t="s">
        <v>20</v>
      </c>
      <c r="M7919" s="62"/>
      <c r="P7919" s="51" t="s">
        <v>20</v>
      </c>
      <c r="Q7919" s="60" t="s">
        <v>7474</v>
      </c>
      <c r="R7919" s="60">
        <v>13</v>
      </c>
      <c r="S7919" s="62">
        <v>257</v>
      </c>
      <c r="U7919" s="54" t="s">
        <v>15</v>
      </c>
      <c r="V7919" s="50" t="s">
        <v>16</v>
      </c>
      <c r="X7919" s="48"/>
    </row>
    <row r="7920" spans="1:24" s="60" customFormat="1" x14ac:dyDescent="0.2">
      <c r="A7920" s="60">
        <v>35</v>
      </c>
      <c r="B7920" s="61" t="s">
        <v>7053</v>
      </c>
      <c r="C7920" s="61">
        <v>3524</v>
      </c>
      <c r="D7920" s="61" t="s">
        <v>7450</v>
      </c>
      <c r="G7920" s="62"/>
      <c r="J7920" s="51" t="s">
        <v>20</v>
      </c>
      <c r="M7920" s="62"/>
      <c r="P7920" s="51" t="s">
        <v>20</v>
      </c>
      <c r="Q7920" s="60" t="s">
        <v>7475</v>
      </c>
      <c r="R7920" s="60">
        <v>14</v>
      </c>
      <c r="S7920" s="62">
        <v>145</v>
      </c>
      <c r="U7920" s="54" t="s">
        <v>15</v>
      </c>
      <c r="V7920" s="50" t="s">
        <v>20</v>
      </c>
      <c r="X7920" s="48"/>
    </row>
    <row r="7921" spans="1:24" s="60" customFormat="1" x14ac:dyDescent="0.2">
      <c r="A7921" s="60">
        <v>35</v>
      </c>
      <c r="B7921" s="61" t="s">
        <v>7053</v>
      </c>
      <c r="C7921" s="61">
        <v>3524</v>
      </c>
      <c r="D7921" s="61" t="s">
        <v>7450</v>
      </c>
      <c r="G7921" s="62"/>
      <c r="J7921" s="51" t="s">
        <v>20</v>
      </c>
      <c r="M7921" s="62"/>
      <c r="P7921" s="51" t="s">
        <v>20</v>
      </c>
      <c r="Q7921" s="60" t="s">
        <v>7476</v>
      </c>
      <c r="R7921" s="60">
        <v>15</v>
      </c>
      <c r="S7921" s="62">
        <v>497</v>
      </c>
      <c r="U7921" s="54" t="s">
        <v>15</v>
      </c>
      <c r="V7921" s="50" t="s">
        <v>16</v>
      </c>
      <c r="X7921" s="48"/>
    </row>
    <row r="7922" spans="1:24" s="60" customFormat="1" x14ac:dyDescent="0.2">
      <c r="A7922" s="60">
        <v>35</v>
      </c>
      <c r="B7922" s="61" t="s">
        <v>7053</v>
      </c>
      <c r="C7922" s="61">
        <v>3524</v>
      </c>
      <c r="D7922" s="61" t="s">
        <v>7450</v>
      </c>
      <c r="G7922" s="62"/>
      <c r="J7922" s="51" t="s">
        <v>20</v>
      </c>
      <c r="M7922" s="62"/>
      <c r="P7922" s="51" t="s">
        <v>20</v>
      </c>
      <c r="Q7922" s="60" t="s">
        <v>7477</v>
      </c>
      <c r="R7922" s="60">
        <v>16</v>
      </c>
      <c r="S7922" s="62">
        <v>202</v>
      </c>
      <c r="U7922" s="54" t="s">
        <v>15</v>
      </c>
      <c r="V7922" s="50" t="s">
        <v>20</v>
      </c>
      <c r="X7922" s="48"/>
    </row>
    <row r="7923" spans="1:24" s="60" customFormat="1" x14ac:dyDescent="0.2">
      <c r="A7923" s="60">
        <v>35</v>
      </c>
      <c r="B7923" s="61" t="s">
        <v>7053</v>
      </c>
      <c r="C7923" s="61">
        <v>3524</v>
      </c>
      <c r="D7923" s="61" t="s">
        <v>7450</v>
      </c>
      <c r="G7923" s="62"/>
      <c r="J7923" s="51" t="s">
        <v>20</v>
      </c>
      <c r="M7923" s="62"/>
      <c r="P7923" s="51" t="s">
        <v>20</v>
      </c>
      <c r="Q7923" s="60" t="s">
        <v>7478</v>
      </c>
      <c r="R7923" s="60">
        <v>17</v>
      </c>
      <c r="S7923" s="62">
        <v>57</v>
      </c>
      <c r="U7923" s="54" t="s">
        <v>15</v>
      </c>
      <c r="V7923" s="50" t="s">
        <v>20</v>
      </c>
      <c r="X7923" s="48"/>
    </row>
    <row r="7924" spans="1:24" s="60" customFormat="1" x14ac:dyDescent="0.2">
      <c r="A7924" s="60">
        <v>35</v>
      </c>
      <c r="B7924" s="61" t="s">
        <v>7053</v>
      </c>
      <c r="C7924" s="61">
        <v>3524</v>
      </c>
      <c r="D7924" s="61" t="s">
        <v>7450</v>
      </c>
      <c r="G7924" s="62"/>
      <c r="J7924" s="51" t="s">
        <v>20</v>
      </c>
      <c r="M7924" s="62"/>
      <c r="P7924" s="51" t="s">
        <v>20</v>
      </c>
      <c r="Q7924" s="60" t="s">
        <v>7479</v>
      </c>
      <c r="R7924" s="60">
        <v>18</v>
      </c>
      <c r="S7924" s="62">
        <v>302</v>
      </c>
      <c r="U7924" s="54" t="s">
        <v>15</v>
      </c>
      <c r="V7924" s="50" t="s">
        <v>16</v>
      </c>
      <c r="X7924" s="48"/>
    </row>
    <row r="7925" spans="1:24" s="60" customFormat="1" x14ac:dyDescent="0.2">
      <c r="A7925" s="60">
        <v>35</v>
      </c>
      <c r="B7925" s="61" t="s">
        <v>7053</v>
      </c>
      <c r="C7925" s="61">
        <v>3524</v>
      </c>
      <c r="D7925" s="61" t="s">
        <v>7450</v>
      </c>
      <c r="G7925" s="62"/>
      <c r="J7925" s="51" t="s">
        <v>20</v>
      </c>
      <c r="M7925" s="62"/>
      <c r="P7925" s="51" t="s">
        <v>20</v>
      </c>
      <c r="Q7925" s="60" t="s">
        <v>7480</v>
      </c>
      <c r="R7925" s="60">
        <v>19</v>
      </c>
      <c r="S7925" s="62">
        <v>225</v>
      </c>
      <c r="U7925" s="54" t="s">
        <v>15</v>
      </c>
      <c r="V7925" s="50" t="s">
        <v>16</v>
      </c>
      <c r="X7925" s="48"/>
    </row>
    <row r="7926" spans="1:24" s="60" customFormat="1" x14ac:dyDescent="0.2">
      <c r="A7926" s="60">
        <v>35</v>
      </c>
      <c r="B7926" s="61" t="s">
        <v>7053</v>
      </c>
      <c r="C7926" s="61">
        <v>3524</v>
      </c>
      <c r="D7926" s="61" t="s">
        <v>7450</v>
      </c>
      <c r="G7926" s="62"/>
      <c r="J7926" s="51" t="s">
        <v>20</v>
      </c>
      <c r="M7926" s="62"/>
      <c r="P7926" s="51" t="s">
        <v>20</v>
      </c>
      <c r="Q7926" s="60" t="s">
        <v>7481</v>
      </c>
      <c r="R7926" s="60">
        <v>20</v>
      </c>
      <c r="S7926" s="62">
        <v>487</v>
      </c>
      <c r="U7926" s="54" t="s">
        <v>15</v>
      </c>
      <c r="V7926" s="50" t="s">
        <v>20</v>
      </c>
      <c r="X7926" s="48"/>
    </row>
    <row r="7927" spans="1:24" s="60" customFormat="1" x14ac:dyDescent="0.2">
      <c r="A7927" s="60">
        <v>35</v>
      </c>
      <c r="B7927" s="61" t="s">
        <v>7053</v>
      </c>
      <c r="C7927" s="61">
        <v>3524</v>
      </c>
      <c r="D7927" s="61" t="s">
        <v>7450</v>
      </c>
      <c r="G7927" s="62"/>
      <c r="J7927" s="51" t="s">
        <v>20</v>
      </c>
      <c r="M7927" s="62"/>
      <c r="P7927" s="51" t="s">
        <v>20</v>
      </c>
      <c r="Q7927" s="60" t="s">
        <v>7482</v>
      </c>
      <c r="R7927" s="60">
        <v>21</v>
      </c>
      <c r="S7927" s="62">
        <v>334</v>
      </c>
      <c r="U7927" s="54" t="s">
        <v>15</v>
      </c>
      <c r="V7927" s="50" t="s">
        <v>16</v>
      </c>
      <c r="X7927" s="48"/>
    </row>
    <row r="7928" spans="1:24" s="60" customFormat="1" x14ac:dyDescent="0.2">
      <c r="A7928" s="60">
        <v>35</v>
      </c>
      <c r="B7928" s="61" t="s">
        <v>7053</v>
      </c>
      <c r="C7928" s="61">
        <v>3524</v>
      </c>
      <c r="D7928" s="61" t="s">
        <v>7450</v>
      </c>
      <c r="G7928" s="62"/>
      <c r="J7928" s="51" t="s">
        <v>20</v>
      </c>
      <c r="M7928" s="62"/>
      <c r="P7928" s="51" t="s">
        <v>20</v>
      </c>
      <c r="Q7928" s="60" t="s">
        <v>7483</v>
      </c>
      <c r="R7928" s="60">
        <v>22</v>
      </c>
      <c r="S7928" s="62">
        <v>144</v>
      </c>
      <c r="U7928" s="54" t="s">
        <v>15</v>
      </c>
      <c r="V7928" s="50" t="s">
        <v>20</v>
      </c>
      <c r="X7928" s="48"/>
    </row>
    <row r="7929" spans="1:24" s="60" customFormat="1" x14ac:dyDescent="0.2">
      <c r="A7929" s="60">
        <v>35</v>
      </c>
      <c r="B7929" s="61" t="s">
        <v>7053</v>
      </c>
      <c r="C7929" s="61">
        <v>3524</v>
      </c>
      <c r="D7929" s="61" t="s">
        <v>7450</v>
      </c>
      <c r="G7929" s="62"/>
      <c r="J7929" s="51" t="s">
        <v>20</v>
      </c>
      <c r="M7929" s="62"/>
      <c r="P7929" s="51" t="s">
        <v>20</v>
      </c>
      <c r="Q7929" s="60" t="s">
        <v>7484</v>
      </c>
      <c r="R7929" s="60">
        <v>23</v>
      </c>
      <c r="S7929" s="62">
        <v>123</v>
      </c>
      <c r="U7929" s="54" t="s">
        <v>15</v>
      </c>
      <c r="V7929" s="50" t="s">
        <v>20</v>
      </c>
      <c r="X7929" s="48"/>
    </row>
    <row r="7930" spans="1:24" s="60" customFormat="1" x14ac:dyDescent="0.2">
      <c r="A7930" s="60">
        <v>35</v>
      </c>
      <c r="B7930" s="61" t="s">
        <v>7053</v>
      </c>
      <c r="C7930" s="61">
        <v>3524</v>
      </c>
      <c r="D7930" s="61" t="s">
        <v>7450</v>
      </c>
      <c r="G7930" s="62"/>
      <c r="J7930" s="51" t="s">
        <v>20</v>
      </c>
      <c r="M7930" s="62"/>
      <c r="P7930" s="51" t="s">
        <v>20</v>
      </c>
      <c r="Q7930" s="60" t="s">
        <v>7485</v>
      </c>
      <c r="R7930" s="60">
        <v>24</v>
      </c>
      <c r="S7930" s="62">
        <v>285</v>
      </c>
      <c r="U7930" s="54" t="s">
        <v>15</v>
      </c>
      <c r="V7930" s="50" t="s">
        <v>16</v>
      </c>
      <c r="X7930" s="48"/>
    </row>
    <row r="7931" spans="1:24" s="60" customFormat="1" x14ac:dyDescent="0.2">
      <c r="A7931" s="60">
        <v>35</v>
      </c>
      <c r="B7931" s="61" t="s">
        <v>7053</v>
      </c>
      <c r="C7931" s="61">
        <v>3524</v>
      </c>
      <c r="D7931" s="61" t="s">
        <v>7450</v>
      </c>
      <c r="G7931" s="62"/>
      <c r="J7931" s="51" t="s">
        <v>20</v>
      </c>
      <c r="M7931" s="62"/>
      <c r="P7931" s="51" t="s">
        <v>20</v>
      </c>
      <c r="Q7931" s="60" t="s">
        <v>7486</v>
      </c>
      <c r="R7931" s="60">
        <v>25</v>
      </c>
      <c r="S7931" s="62">
        <v>449</v>
      </c>
      <c r="U7931" s="54" t="s">
        <v>15</v>
      </c>
      <c r="V7931" s="50" t="s">
        <v>16</v>
      </c>
      <c r="X7931" s="48"/>
    </row>
    <row r="7932" spans="1:24" s="60" customFormat="1" x14ac:dyDescent="0.2">
      <c r="A7932" s="60">
        <v>35</v>
      </c>
      <c r="B7932" s="61" t="s">
        <v>7053</v>
      </c>
      <c r="C7932" s="61">
        <v>3524</v>
      </c>
      <c r="D7932" s="61" t="s">
        <v>7450</v>
      </c>
      <c r="G7932" s="62"/>
      <c r="J7932" s="51" t="s">
        <v>20</v>
      </c>
      <c r="M7932" s="62"/>
      <c r="P7932" s="51" t="s">
        <v>20</v>
      </c>
      <c r="Q7932" s="60" t="s">
        <v>7487</v>
      </c>
      <c r="R7932" s="60">
        <v>26</v>
      </c>
      <c r="S7932" s="62">
        <v>50</v>
      </c>
      <c r="U7932" s="54" t="s">
        <v>15</v>
      </c>
      <c r="V7932" s="50" t="s">
        <v>20</v>
      </c>
      <c r="X7932" s="48"/>
    </row>
    <row r="7933" spans="1:24" s="60" customFormat="1" x14ac:dyDescent="0.2">
      <c r="A7933" s="60">
        <v>35</v>
      </c>
      <c r="B7933" s="61" t="s">
        <v>7053</v>
      </c>
      <c r="C7933" s="61">
        <v>3524</v>
      </c>
      <c r="D7933" s="61" t="s">
        <v>7450</v>
      </c>
      <c r="G7933" s="62"/>
      <c r="J7933" s="51" t="s">
        <v>20</v>
      </c>
      <c r="M7933" s="62"/>
      <c r="P7933" s="51" t="s">
        <v>20</v>
      </c>
      <c r="Q7933" s="60" t="s">
        <v>7488</v>
      </c>
      <c r="R7933" s="60">
        <v>27</v>
      </c>
      <c r="S7933" s="62">
        <v>16</v>
      </c>
      <c r="U7933" s="54" t="s">
        <v>15</v>
      </c>
      <c r="V7933" s="50" t="s">
        <v>20</v>
      </c>
      <c r="X7933" s="48"/>
    </row>
    <row r="7934" spans="1:24" s="60" customFormat="1" x14ac:dyDescent="0.2">
      <c r="A7934" s="60">
        <v>35</v>
      </c>
      <c r="B7934" s="61" t="s">
        <v>7053</v>
      </c>
      <c r="C7934" s="61">
        <v>3524</v>
      </c>
      <c r="D7934" s="61" t="s">
        <v>7450</v>
      </c>
      <c r="G7934" s="62"/>
      <c r="J7934" s="51" t="s">
        <v>20</v>
      </c>
      <c r="M7934" s="62"/>
      <c r="P7934" s="51" t="s">
        <v>20</v>
      </c>
      <c r="Q7934" s="60" t="s">
        <v>7489</v>
      </c>
      <c r="R7934" s="60">
        <v>28</v>
      </c>
      <c r="S7934" s="62">
        <v>20</v>
      </c>
      <c r="U7934" s="54" t="s">
        <v>15</v>
      </c>
      <c r="V7934" s="50" t="s">
        <v>20</v>
      </c>
      <c r="X7934" s="48"/>
    </row>
    <row r="7935" spans="1:24" s="60" customFormat="1" x14ac:dyDescent="0.2">
      <c r="A7935" s="60">
        <v>35</v>
      </c>
      <c r="B7935" s="61" t="s">
        <v>7053</v>
      </c>
      <c r="C7935" s="61">
        <v>3524</v>
      </c>
      <c r="D7935" s="61" t="s">
        <v>7450</v>
      </c>
      <c r="G7935" s="62"/>
      <c r="J7935" s="51" t="s">
        <v>20</v>
      </c>
      <c r="M7935" s="62"/>
      <c r="P7935" s="51" t="s">
        <v>20</v>
      </c>
      <c r="Q7935" s="60" t="s">
        <v>7490</v>
      </c>
      <c r="R7935" s="60">
        <v>29</v>
      </c>
      <c r="S7935" s="62">
        <v>286</v>
      </c>
      <c r="U7935" s="54" t="s">
        <v>15</v>
      </c>
      <c r="V7935" s="50" t="s">
        <v>20</v>
      </c>
      <c r="X7935" s="48"/>
    </row>
    <row r="7936" spans="1:24" s="60" customFormat="1" x14ac:dyDescent="0.2">
      <c r="A7936" s="60">
        <v>35</v>
      </c>
      <c r="B7936" s="61" t="s">
        <v>7053</v>
      </c>
      <c r="C7936" s="61">
        <v>3506</v>
      </c>
      <c r="D7936" s="61" t="s">
        <v>6196</v>
      </c>
      <c r="E7936" s="60" t="s">
        <v>7226</v>
      </c>
      <c r="F7936" s="50" t="s">
        <v>13</v>
      </c>
      <c r="G7936" s="62">
        <v>4327</v>
      </c>
      <c r="H7936" s="60" t="s">
        <v>7491</v>
      </c>
      <c r="I7936" s="51" t="s">
        <v>15</v>
      </c>
      <c r="J7936" s="51" t="s">
        <v>16</v>
      </c>
      <c r="K7936" s="60" t="s">
        <v>7492</v>
      </c>
      <c r="L7936" s="60">
        <v>1</v>
      </c>
      <c r="M7936" s="62">
        <v>427</v>
      </c>
      <c r="N7936" s="60" t="s">
        <v>7493</v>
      </c>
      <c r="O7936" s="51" t="s">
        <v>15</v>
      </c>
      <c r="P7936" s="51"/>
      <c r="Q7936" s="60" t="s">
        <v>7494</v>
      </c>
      <c r="R7936" s="60">
        <v>1</v>
      </c>
      <c r="S7936" s="62">
        <v>31</v>
      </c>
      <c r="U7936" s="54" t="s">
        <v>15</v>
      </c>
      <c r="V7936" s="50" t="s">
        <v>20</v>
      </c>
      <c r="X7936" s="48"/>
    </row>
    <row r="7937" spans="1:24" s="60" customFormat="1" x14ac:dyDescent="0.2">
      <c r="A7937" s="60">
        <v>35</v>
      </c>
      <c r="B7937" s="61" t="s">
        <v>7053</v>
      </c>
      <c r="C7937" s="61">
        <v>3506</v>
      </c>
      <c r="D7937" s="61" t="s">
        <v>6196</v>
      </c>
      <c r="E7937" s="60" t="s">
        <v>7495</v>
      </c>
      <c r="F7937" s="50" t="s">
        <v>13</v>
      </c>
      <c r="G7937" s="62">
        <v>4852</v>
      </c>
      <c r="H7937" s="60" t="s">
        <v>7491</v>
      </c>
      <c r="I7937" s="51" t="s">
        <v>15</v>
      </c>
      <c r="J7937" s="51" t="s">
        <v>16</v>
      </c>
      <c r="K7937" s="60" t="s">
        <v>7496</v>
      </c>
      <c r="L7937" s="60">
        <v>2</v>
      </c>
      <c r="M7937" s="62">
        <v>171</v>
      </c>
      <c r="N7937" s="60" t="s">
        <v>7497</v>
      </c>
      <c r="O7937" s="51" t="s">
        <v>15</v>
      </c>
      <c r="P7937" s="51"/>
      <c r="Q7937" s="60" t="s">
        <v>7498</v>
      </c>
      <c r="R7937" s="60">
        <v>2</v>
      </c>
      <c r="S7937" s="62">
        <v>27</v>
      </c>
      <c r="U7937" s="54" t="s">
        <v>15</v>
      </c>
      <c r="V7937" s="50" t="s">
        <v>20</v>
      </c>
      <c r="X7937" s="48"/>
    </row>
    <row r="7938" spans="1:24" s="60" customFormat="1" x14ac:dyDescent="0.2">
      <c r="A7938" s="60">
        <v>35</v>
      </c>
      <c r="B7938" s="61" t="s">
        <v>7053</v>
      </c>
      <c r="C7938" s="61">
        <v>3506</v>
      </c>
      <c r="D7938" s="61" t="s">
        <v>6196</v>
      </c>
      <c r="G7938" s="62"/>
      <c r="J7938" s="51" t="s">
        <v>20</v>
      </c>
      <c r="K7938" s="60" t="s">
        <v>7499</v>
      </c>
      <c r="L7938" s="60">
        <v>3</v>
      </c>
      <c r="M7938" s="62">
        <v>196</v>
      </c>
      <c r="N7938" s="60" t="s">
        <v>7497</v>
      </c>
      <c r="O7938" s="51" t="s">
        <v>15</v>
      </c>
      <c r="P7938" s="51"/>
      <c r="Q7938" s="60" t="s">
        <v>7500</v>
      </c>
      <c r="R7938" s="60">
        <v>3</v>
      </c>
      <c r="S7938" s="62">
        <v>240</v>
      </c>
      <c r="U7938" s="54" t="s">
        <v>15</v>
      </c>
      <c r="V7938" s="50" t="s">
        <v>20</v>
      </c>
      <c r="X7938" s="48"/>
    </row>
    <row r="7939" spans="1:24" s="60" customFormat="1" x14ac:dyDescent="0.2">
      <c r="A7939" s="60">
        <v>35</v>
      </c>
      <c r="B7939" s="61" t="s">
        <v>7053</v>
      </c>
      <c r="C7939" s="61">
        <v>3506</v>
      </c>
      <c r="D7939" s="61" t="s">
        <v>6196</v>
      </c>
      <c r="G7939" s="62"/>
      <c r="J7939" s="51" t="s">
        <v>20</v>
      </c>
      <c r="K7939" s="60" t="s">
        <v>7501</v>
      </c>
      <c r="L7939" s="60">
        <v>4</v>
      </c>
      <c r="M7939" s="62">
        <v>186</v>
      </c>
      <c r="N7939" s="60" t="s">
        <v>7497</v>
      </c>
      <c r="O7939" s="51" t="s">
        <v>15</v>
      </c>
      <c r="P7939" s="51"/>
      <c r="Q7939" s="60" t="s">
        <v>7502</v>
      </c>
      <c r="R7939" s="60">
        <v>4</v>
      </c>
      <c r="S7939" s="62">
        <v>530</v>
      </c>
      <c r="U7939" s="54" t="s">
        <v>15</v>
      </c>
      <c r="V7939" s="50" t="s">
        <v>16</v>
      </c>
      <c r="X7939" s="48"/>
    </row>
    <row r="7940" spans="1:24" s="60" customFormat="1" x14ac:dyDescent="0.2">
      <c r="A7940" s="60">
        <v>35</v>
      </c>
      <c r="B7940" s="61" t="s">
        <v>7053</v>
      </c>
      <c r="C7940" s="61">
        <v>3506</v>
      </c>
      <c r="D7940" s="61" t="s">
        <v>6196</v>
      </c>
      <c r="G7940" s="62"/>
      <c r="J7940" s="51" t="s">
        <v>20</v>
      </c>
      <c r="K7940" s="60" t="s">
        <v>7503</v>
      </c>
      <c r="L7940" s="60">
        <v>5</v>
      </c>
      <c r="M7940" s="62">
        <v>75</v>
      </c>
      <c r="N7940" s="60" t="s">
        <v>7497</v>
      </c>
      <c r="O7940" s="51" t="s">
        <v>15</v>
      </c>
      <c r="P7940" s="51"/>
      <c r="Q7940" s="60" t="s">
        <v>7504</v>
      </c>
      <c r="R7940" s="60">
        <v>5</v>
      </c>
      <c r="S7940" s="62">
        <v>137</v>
      </c>
      <c r="U7940" s="54" t="s">
        <v>15</v>
      </c>
      <c r="V7940" s="50" t="s">
        <v>20</v>
      </c>
      <c r="X7940" s="48"/>
    </row>
    <row r="7941" spans="1:24" s="60" customFormat="1" x14ac:dyDescent="0.2">
      <c r="A7941" s="60">
        <v>35</v>
      </c>
      <c r="B7941" s="61" t="s">
        <v>7053</v>
      </c>
      <c r="C7941" s="61">
        <v>3506</v>
      </c>
      <c r="D7941" s="61" t="s">
        <v>6196</v>
      </c>
      <c r="G7941" s="62"/>
      <c r="J7941" s="51" t="s">
        <v>20</v>
      </c>
      <c r="K7941" s="60" t="s">
        <v>7505</v>
      </c>
      <c r="L7941" s="60">
        <v>6</v>
      </c>
      <c r="M7941" s="62">
        <v>63</v>
      </c>
      <c r="N7941" s="60" t="s">
        <v>7497</v>
      </c>
      <c r="O7941" s="51" t="s">
        <v>15</v>
      </c>
      <c r="P7941" s="51"/>
      <c r="Q7941" s="60" t="s">
        <v>7506</v>
      </c>
      <c r="R7941" s="60">
        <v>6</v>
      </c>
      <c r="S7941" s="62">
        <v>450</v>
      </c>
      <c r="U7941" s="54" t="s">
        <v>15</v>
      </c>
      <c r="V7941" s="50" t="s">
        <v>16</v>
      </c>
      <c r="X7941" s="48"/>
    </row>
    <row r="7942" spans="1:24" s="60" customFormat="1" x14ac:dyDescent="0.2">
      <c r="A7942" s="60">
        <v>35</v>
      </c>
      <c r="B7942" s="61" t="s">
        <v>7053</v>
      </c>
      <c r="C7942" s="61">
        <v>3506</v>
      </c>
      <c r="D7942" s="61" t="s">
        <v>6196</v>
      </c>
      <c r="G7942" s="62"/>
      <c r="J7942" s="51" t="s">
        <v>20</v>
      </c>
      <c r="K7942" s="60" t="s">
        <v>5970</v>
      </c>
      <c r="L7942" s="60">
        <v>7</v>
      </c>
      <c r="M7942" s="62">
        <v>209</v>
      </c>
      <c r="N7942" s="60" t="s">
        <v>7497</v>
      </c>
      <c r="O7942" s="51" t="s">
        <v>15</v>
      </c>
      <c r="P7942" s="51"/>
      <c r="Q7942" s="60" t="s">
        <v>7507</v>
      </c>
      <c r="R7942" s="60">
        <v>7</v>
      </c>
      <c r="S7942" s="62">
        <v>123</v>
      </c>
      <c r="U7942" s="54" t="s">
        <v>15</v>
      </c>
      <c r="V7942" s="50" t="s">
        <v>20</v>
      </c>
      <c r="X7942" s="48"/>
    </row>
    <row r="7943" spans="1:24" s="60" customFormat="1" x14ac:dyDescent="0.2">
      <c r="A7943" s="60">
        <v>35</v>
      </c>
      <c r="B7943" s="61" t="s">
        <v>7053</v>
      </c>
      <c r="C7943" s="61">
        <v>3506</v>
      </c>
      <c r="D7943" s="61" t="s">
        <v>6196</v>
      </c>
      <c r="G7943" s="62"/>
      <c r="J7943" s="51" t="s">
        <v>20</v>
      </c>
      <c r="K7943" s="60" t="s">
        <v>7508</v>
      </c>
      <c r="L7943" s="60">
        <v>8</v>
      </c>
      <c r="M7943" s="62">
        <v>74</v>
      </c>
      <c r="N7943" s="60" t="s">
        <v>7497</v>
      </c>
      <c r="O7943" s="51" t="s">
        <v>15</v>
      </c>
      <c r="P7943" s="51"/>
      <c r="Q7943" s="60" t="s">
        <v>7509</v>
      </c>
      <c r="R7943" s="60">
        <v>8</v>
      </c>
      <c r="S7943" s="62">
        <v>189</v>
      </c>
      <c r="U7943" s="54" t="s">
        <v>15</v>
      </c>
      <c r="V7943" s="50" t="s">
        <v>20</v>
      </c>
      <c r="X7943" s="48"/>
    </row>
    <row r="7944" spans="1:24" s="60" customFormat="1" x14ac:dyDescent="0.2">
      <c r="A7944" s="60">
        <v>35</v>
      </c>
      <c r="B7944" s="61" t="s">
        <v>7053</v>
      </c>
      <c r="C7944" s="61">
        <v>3506</v>
      </c>
      <c r="D7944" s="61" t="s">
        <v>6196</v>
      </c>
      <c r="G7944" s="62"/>
      <c r="J7944" s="51" t="s">
        <v>20</v>
      </c>
      <c r="K7944" s="60" t="s">
        <v>6327</v>
      </c>
      <c r="L7944" s="60">
        <v>9</v>
      </c>
      <c r="M7944" s="62">
        <v>49</v>
      </c>
      <c r="N7944" s="60" t="s">
        <v>7497</v>
      </c>
      <c r="O7944" s="51" t="s">
        <v>15</v>
      </c>
      <c r="P7944" s="51"/>
      <c r="Q7944" s="60" t="s">
        <v>7510</v>
      </c>
      <c r="R7944" s="60">
        <v>9</v>
      </c>
      <c r="S7944" s="62">
        <v>208</v>
      </c>
      <c r="U7944" s="54" t="s">
        <v>15</v>
      </c>
      <c r="V7944" s="50" t="s">
        <v>20</v>
      </c>
      <c r="X7944" s="48"/>
    </row>
    <row r="7945" spans="1:24" s="60" customFormat="1" x14ac:dyDescent="0.2">
      <c r="A7945" s="60">
        <v>35</v>
      </c>
      <c r="B7945" s="61" t="s">
        <v>7053</v>
      </c>
      <c r="C7945" s="61">
        <v>3506</v>
      </c>
      <c r="D7945" s="61" t="s">
        <v>6196</v>
      </c>
      <c r="G7945" s="62"/>
      <c r="J7945" s="51" t="s">
        <v>20</v>
      </c>
      <c r="K7945" s="60" t="s">
        <v>7511</v>
      </c>
      <c r="L7945" s="60">
        <v>10</v>
      </c>
      <c r="M7945" s="62">
        <v>10</v>
      </c>
      <c r="N7945" s="60" t="s">
        <v>7497</v>
      </c>
      <c r="O7945" s="51" t="s">
        <v>15</v>
      </c>
      <c r="P7945" s="51"/>
      <c r="Q7945" s="60" t="s">
        <v>7512</v>
      </c>
      <c r="R7945" s="60">
        <v>10</v>
      </c>
      <c r="S7945" s="62">
        <v>20</v>
      </c>
      <c r="U7945" s="54" t="s">
        <v>15</v>
      </c>
      <c r="V7945" s="50" t="s">
        <v>20</v>
      </c>
      <c r="X7945" s="48"/>
    </row>
    <row r="7946" spans="1:24" s="60" customFormat="1" x14ac:dyDescent="0.2">
      <c r="A7946" s="60">
        <v>35</v>
      </c>
      <c r="B7946" s="61" t="s">
        <v>7053</v>
      </c>
      <c r="C7946" s="61">
        <v>3506</v>
      </c>
      <c r="D7946" s="61" t="s">
        <v>6196</v>
      </c>
      <c r="G7946" s="62"/>
      <c r="J7946" s="51" t="s">
        <v>20</v>
      </c>
      <c r="K7946" s="60" t="s">
        <v>7513</v>
      </c>
      <c r="L7946" s="60">
        <v>11</v>
      </c>
      <c r="M7946" s="62">
        <v>428</v>
      </c>
      <c r="N7946" s="60" t="s">
        <v>7514</v>
      </c>
      <c r="O7946" s="51" t="s">
        <v>15</v>
      </c>
      <c r="P7946" s="51"/>
      <c r="Q7946" s="60" t="s">
        <v>7515</v>
      </c>
      <c r="R7946" s="60">
        <v>11</v>
      </c>
      <c r="S7946" s="62">
        <v>38</v>
      </c>
      <c r="U7946" s="54" t="s">
        <v>15</v>
      </c>
      <c r="V7946" s="50"/>
      <c r="X7946" s="48"/>
    </row>
    <row r="7947" spans="1:24" s="60" customFormat="1" x14ac:dyDescent="0.2">
      <c r="A7947" s="60">
        <v>35</v>
      </c>
      <c r="B7947" s="61" t="s">
        <v>7053</v>
      </c>
      <c r="C7947" s="61">
        <v>3506</v>
      </c>
      <c r="D7947" s="61" t="s">
        <v>6196</v>
      </c>
      <c r="G7947" s="62"/>
      <c r="J7947" s="51" t="s">
        <v>20</v>
      </c>
      <c r="K7947" s="60" t="s">
        <v>7516</v>
      </c>
      <c r="L7947" s="60">
        <v>12</v>
      </c>
      <c r="M7947" s="62">
        <v>1637</v>
      </c>
      <c r="N7947" s="60" t="s">
        <v>18</v>
      </c>
      <c r="O7947" s="51" t="s">
        <v>15</v>
      </c>
      <c r="P7947" s="51" t="s">
        <v>16</v>
      </c>
      <c r="Q7947" s="60" t="s">
        <v>7515</v>
      </c>
      <c r="R7947" s="60">
        <v>12</v>
      </c>
      <c r="S7947" s="62">
        <v>307</v>
      </c>
      <c r="U7947" s="54" t="s">
        <v>15</v>
      </c>
      <c r="V7947" s="50" t="s">
        <v>16</v>
      </c>
      <c r="X7947" s="48"/>
    </row>
    <row r="7948" spans="1:24" s="60" customFormat="1" x14ac:dyDescent="0.2">
      <c r="A7948" s="60">
        <v>35</v>
      </c>
      <c r="B7948" s="61" t="s">
        <v>7053</v>
      </c>
      <c r="C7948" s="61">
        <v>3506</v>
      </c>
      <c r="D7948" s="61" t="s">
        <v>6196</v>
      </c>
      <c r="G7948" s="62"/>
      <c r="J7948" s="51" t="s">
        <v>20</v>
      </c>
      <c r="K7948" s="60" t="s">
        <v>7517</v>
      </c>
      <c r="L7948" s="60">
        <v>13</v>
      </c>
      <c r="M7948" s="62">
        <v>1086</v>
      </c>
      <c r="N7948" s="60" t="s">
        <v>18</v>
      </c>
      <c r="O7948" s="51" t="s">
        <v>15</v>
      </c>
      <c r="P7948" s="51"/>
      <c r="Q7948" s="60" t="s">
        <v>7518</v>
      </c>
      <c r="R7948" s="60">
        <v>13</v>
      </c>
      <c r="S7948" s="62">
        <v>13</v>
      </c>
      <c r="U7948" s="54" t="s">
        <v>15</v>
      </c>
      <c r="V7948" s="50" t="s">
        <v>20</v>
      </c>
      <c r="X7948" s="48"/>
    </row>
    <row r="7949" spans="1:24" s="60" customFormat="1" x14ac:dyDescent="0.2">
      <c r="A7949" s="60">
        <v>35</v>
      </c>
      <c r="B7949" s="61" t="s">
        <v>7053</v>
      </c>
      <c r="C7949" s="61">
        <v>3506</v>
      </c>
      <c r="D7949" s="61" t="s">
        <v>6196</v>
      </c>
      <c r="G7949" s="62"/>
      <c r="J7949" s="51" t="s">
        <v>20</v>
      </c>
      <c r="M7949" s="62"/>
      <c r="P7949" s="51" t="s">
        <v>20</v>
      </c>
      <c r="Q7949" s="60" t="s">
        <v>7519</v>
      </c>
      <c r="R7949" s="60">
        <v>14</v>
      </c>
      <c r="S7949" s="62">
        <v>53</v>
      </c>
      <c r="U7949" s="54" t="s">
        <v>15</v>
      </c>
      <c r="V7949" s="50" t="s">
        <v>20</v>
      </c>
      <c r="X7949" s="48"/>
    </row>
    <row r="7950" spans="1:24" s="60" customFormat="1" x14ac:dyDescent="0.2">
      <c r="A7950" s="60">
        <v>35</v>
      </c>
      <c r="B7950" s="61" t="s">
        <v>7053</v>
      </c>
      <c r="C7950" s="61">
        <v>3506</v>
      </c>
      <c r="D7950" s="61" t="s">
        <v>6196</v>
      </c>
      <c r="G7950" s="62"/>
      <c r="J7950" s="51" t="s">
        <v>20</v>
      </c>
      <c r="M7950" s="62"/>
      <c r="P7950" s="51" t="s">
        <v>20</v>
      </c>
      <c r="Q7950" s="60" t="s">
        <v>7520</v>
      </c>
      <c r="R7950" s="60">
        <v>15</v>
      </c>
      <c r="S7950" s="62">
        <v>41</v>
      </c>
      <c r="U7950" s="54" t="s">
        <v>15</v>
      </c>
      <c r="V7950" s="50" t="s">
        <v>20</v>
      </c>
      <c r="X7950" s="48"/>
    </row>
    <row r="7951" spans="1:24" s="60" customFormat="1" x14ac:dyDescent="0.2">
      <c r="A7951" s="60">
        <v>35</v>
      </c>
      <c r="B7951" s="61" t="s">
        <v>7053</v>
      </c>
      <c r="C7951" s="61">
        <v>3506</v>
      </c>
      <c r="D7951" s="61" t="s">
        <v>6196</v>
      </c>
      <c r="G7951" s="62"/>
      <c r="J7951" s="51" t="s">
        <v>20</v>
      </c>
      <c r="M7951" s="62"/>
      <c r="P7951" s="51" t="s">
        <v>20</v>
      </c>
      <c r="Q7951" s="60" t="s">
        <v>7521</v>
      </c>
      <c r="R7951" s="60">
        <v>16</v>
      </c>
      <c r="S7951" s="62">
        <v>40</v>
      </c>
      <c r="U7951" s="54" t="s">
        <v>15</v>
      </c>
      <c r="V7951" s="50" t="s">
        <v>20</v>
      </c>
      <c r="X7951" s="48"/>
    </row>
    <row r="7952" spans="1:24" s="60" customFormat="1" x14ac:dyDescent="0.2">
      <c r="A7952" s="60">
        <v>35</v>
      </c>
      <c r="B7952" s="61" t="s">
        <v>7053</v>
      </c>
      <c r="C7952" s="61">
        <v>3506</v>
      </c>
      <c r="D7952" s="61" t="s">
        <v>6196</v>
      </c>
      <c r="G7952" s="62"/>
      <c r="J7952" s="51" t="s">
        <v>20</v>
      </c>
      <c r="M7952" s="62"/>
      <c r="P7952" s="51" t="s">
        <v>20</v>
      </c>
      <c r="Q7952" s="60" t="s">
        <v>7522</v>
      </c>
      <c r="R7952" s="60">
        <v>17</v>
      </c>
      <c r="S7952" s="62">
        <v>51</v>
      </c>
      <c r="U7952" s="54" t="s">
        <v>15</v>
      </c>
      <c r="V7952" s="50" t="s">
        <v>20</v>
      </c>
      <c r="X7952" s="48"/>
    </row>
    <row r="7953" spans="1:24" s="60" customFormat="1" x14ac:dyDescent="0.2">
      <c r="A7953" s="60">
        <v>35</v>
      </c>
      <c r="B7953" s="61" t="s">
        <v>7053</v>
      </c>
      <c r="C7953" s="61">
        <v>3506</v>
      </c>
      <c r="D7953" s="61" t="s">
        <v>6196</v>
      </c>
      <c r="G7953" s="62"/>
      <c r="J7953" s="51" t="s">
        <v>20</v>
      </c>
      <c r="M7953" s="62"/>
      <c r="P7953" s="51" t="s">
        <v>20</v>
      </c>
      <c r="Q7953" s="60" t="s">
        <v>6054</v>
      </c>
      <c r="R7953" s="60">
        <v>18</v>
      </c>
      <c r="S7953" s="62">
        <v>93</v>
      </c>
      <c r="U7953" s="54" t="s">
        <v>15</v>
      </c>
      <c r="V7953" s="50" t="s">
        <v>20</v>
      </c>
      <c r="X7953" s="48"/>
    </row>
    <row r="7954" spans="1:24" s="60" customFormat="1" x14ac:dyDescent="0.2">
      <c r="A7954" s="60">
        <v>35</v>
      </c>
      <c r="B7954" s="61" t="s">
        <v>7053</v>
      </c>
      <c r="C7954" s="61">
        <v>3506</v>
      </c>
      <c r="D7954" s="61" t="s">
        <v>6196</v>
      </c>
      <c r="G7954" s="62"/>
      <c r="J7954" s="51" t="s">
        <v>20</v>
      </c>
      <c r="M7954" s="62"/>
      <c r="P7954" s="51" t="s">
        <v>20</v>
      </c>
      <c r="Q7954" s="60" t="s">
        <v>7523</v>
      </c>
      <c r="R7954" s="60">
        <v>19</v>
      </c>
      <c r="S7954" s="62">
        <v>291</v>
      </c>
      <c r="U7954" s="54" t="s">
        <v>15</v>
      </c>
      <c r="V7954" s="50" t="s">
        <v>16</v>
      </c>
      <c r="X7954" s="48"/>
    </row>
    <row r="7955" spans="1:24" s="60" customFormat="1" x14ac:dyDescent="0.2">
      <c r="A7955" s="60">
        <v>35</v>
      </c>
      <c r="B7955" s="61" t="s">
        <v>7053</v>
      </c>
      <c r="C7955" s="61">
        <v>3506</v>
      </c>
      <c r="D7955" s="61" t="s">
        <v>6196</v>
      </c>
      <c r="G7955" s="62"/>
      <c r="J7955" s="51" t="s">
        <v>20</v>
      </c>
      <c r="M7955" s="62"/>
      <c r="P7955" s="51" t="s">
        <v>20</v>
      </c>
      <c r="Q7955" s="60" t="s">
        <v>7524</v>
      </c>
      <c r="R7955" s="60">
        <v>20</v>
      </c>
      <c r="S7955" s="62">
        <v>12</v>
      </c>
      <c r="U7955" s="54" t="s">
        <v>15</v>
      </c>
      <c r="V7955" s="50" t="s">
        <v>20</v>
      </c>
      <c r="X7955" s="48"/>
    </row>
    <row r="7956" spans="1:24" s="60" customFormat="1" x14ac:dyDescent="0.2">
      <c r="A7956" s="60">
        <v>35</v>
      </c>
      <c r="B7956" s="61" t="s">
        <v>7053</v>
      </c>
      <c r="C7956" s="61">
        <v>3506</v>
      </c>
      <c r="D7956" s="61" t="s">
        <v>6196</v>
      </c>
      <c r="G7956" s="62"/>
      <c r="J7956" s="51" t="s">
        <v>20</v>
      </c>
      <c r="M7956" s="62"/>
      <c r="P7956" s="51" t="s">
        <v>20</v>
      </c>
      <c r="Q7956" s="60" t="s">
        <v>7525</v>
      </c>
      <c r="R7956" s="60">
        <v>21</v>
      </c>
      <c r="S7956" s="62">
        <v>50</v>
      </c>
      <c r="U7956" s="54" t="s">
        <v>15</v>
      </c>
      <c r="V7956" s="50" t="s">
        <v>20</v>
      </c>
      <c r="X7956" s="48"/>
    </row>
    <row r="7957" spans="1:24" s="60" customFormat="1" x14ac:dyDescent="0.2">
      <c r="A7957" s="60">
        <v>35</v>
      </c>
      <c r="B7957" s="61" t="s">
        <v>7053</v>
      </c>
      <c r="C7957" s="61">
        <v>3506</v>
      </c>
      <c r="D7957" s="61" t="s">
        <v>6196</v>
      </c>
      <c r="G7957" s="62"/>
      <c r="J7957" s="51" t="s">
        <v>20</v>
      </c>
      <c r="M7957" s="62"/>
      <c r="P7957" s="51" t="s">
        <v>20</v>
      </c>
      <c r="Q7957" s="60" t="s">
        <v>7526</v>
      </c>
      <c r="R7957" s="60">
        <v>22</v>
      </c>
      <c r="S7957" s="62">
        <v>130</v>
      </c>
      <c r="U7957" s="54" t="s">
        <v>15</v>
      </c>
      <c r="V7957" s="50" t="s">
        <v>20</v>
      </c>
      <c r="X7957" s="48"/>
    </row>
    <row r="7958" spans="1:24" s="60" customFormat="1" x14ac:dyDescent="0.2">
      <c r="A7958" s="60">
        <v>35</v>
      </c>
      <c r="B7958" s="61" t="s">
        <v>7053</v>
      </c>
      <c r="C7958" s="61">
        <v>3506</v>
      </c>
      <c r="D7958" s="61" t="s">
        <v>6196</v>
      </c>
      <c r="G7958" s="62"/>
      <c r="J7958" s="51" t="s">
        <v>20</v>
      </c>
      <c r="M7958" s="62"/>
      <c r="P7958" s="51" t="s">
        <v>20</v>
      </c>
      <c r="Q7958" s="60" t="s">
        <v>7527</v>
      </c>
      <c r="R7958" s="60">
        <v>23</v>
      </c>
      <c r="S7958" s="62">
        <v>144</v>
      </c>
      <c r="U7958" s="54" t="s">
        <v>15</v>
      </c>
      <c r="V7958" s="50" t="s">
        <v>20</v>
      </c>
      <c r="X7958" s="48"/>
    </row>
    <row r="7959" spans="1:24" s="60" customFormat="1" x14ac:dyDescent="0.2">
      <c r="A7959" s="60">
        <v>35</v>
      </c>
      <c r="B7959" s="61" t="s">
        <v>7053</v>
      </c>
      <c r="C7959" s="61">
        <v>3506</v>
      </c>
      <c r="D7959" s="61" t="s">
        <v>6196</v>
      </c>
      <c r="G7959" s="62"/>
      <c r="J7959" s="51" t="s">
        <v>20</v>
      </c>
      <c r="M7959" s="62"/>
      <c r="P7959" s="51" t="s">
        <v>20</v>
      </c>
      <c r="Q7959" s="60" t="s">
        <v>4683</v>
      </c>
      <c r="R7959" s="60">
        <v>24</v>
      </c>
      <c r="S7959" s="62">
        <v>46</v>
      </c>
      <c r="U7959" s="54" t="s">
        <v>15</v>
      </c>
      <c r="V7959" s="50" t="s">
        <v>20</v>
      </c>
      <c r="X7959" s="48"/>
    </row>
    <row r="7960" spans="1:24" s="60" customFormat="1" x14ac:dyDescent="0.2">
      <c r="A7960" s="60">
        <v>35</v>
      </c>
      <c r="B7960" s="61" t="s">
        <v>7053</v>
      </c>
      <c r="C7960" s="61">
        <v>3506</v>
      </c>
      <c r="D7960" s="61" t="s">
        <v>6196</v>
      </c>
      <c r="G7960" s="62"/>
      <c r="J7960" s="51" t="s">
        <v>20</v>
      </c>
      <c r="M7960" s="62"/>
      <c r="P7960" s="51" t="s">
        <v>20</v>
      </c>
      <c r="Q7960" s="60" t="s">
        <v>7528</v>
      </c>
      <c r="R7960" s="60">
        <v>25</v>
      </c>
      <c r="S7960" s="62">
        <v>149</v>
      </c>
      <c r="U7960" s="54" t="s">
        <v>15</v>
      </c>
      <c r="V7960" s="50" t="s">
        <v>20</v>
      </c>
      <c r="X7960" s="48"/>
    </row>
    <row r="7961" spans="1:24" s="60" customFormat="1" x14ac:dyDescent="0.2">
      <c r="A7961" s="60">
        <v>35</v>
      </c>
      <c r="B7961" s="61" t="s">
        <v>7053</v>
      </c>
      <c r="C7961" s="61">
        <v>3506</v>
      </c>
      <c r="D7961" s="61" t="s">
        <v>6196</v>
      </c>
      <c r="G7961" s="62"/>
      <c r="J7961" s="51" t="s">
        <v>20</v>
      </c>
      <c r="M7961" s="62"/>
      <c r="P7961" s="51" t="s">
        <v>20</v>
      </c>
      <c r="Q7961" s="60" t="s">
        <v>7529</v>
      </c>
      <c r="R7961" s="60">
        <v>26</v>
      </c>
      <c r="S7961" s="62">
        <v>186</v>
      </c>
      <c r="U7961" s="54" t="s">
        <v>15</v>
      </c>
      <c r="V7961" s="50" t="s">
        <v>20</v>
      </c>
      <c r="X7961" s="48"/>
    </row>
    <row r="7962" spans="1:24" s="60" customFormat="1" x14ac:dyDescent="0.2">
      <c r="A7962" s="60">
        <v>35</v>
      </c>
      <c r="B7962" s="61" t="s">
        <v>7053</v>
      </c>
      <c r="C7962" s="61">
        <v>3506</v>
      </c>
      <c r="D7962" s="61" t="s">
        <v>6196</v>
      </c>
      <c r="G7962" s="62"/>
      <c r="J7962" s="51" t="s">
        <v>20</v>
      </c>
      <c r="M7962" s="62"/>
      <c r="P7962" s="51" t="s">
        <v>20</v>
      </c>
      <c r="Q7962" s="60" t="s">
        <v>7530</v>
      </c>
      <c r="R7962" s="60">
        <v>27</v>
      </c>
      <c r="S7962" s="62">
        <v>11</v>
      </c>
      <c r="U7962" s="54" t="s">
        <v>15</v>
      </c>
      <c r="V7962" s="50" t="s">
        <v>20</v>
      </c>
      <c r="X7962" s="48"/>
    </row>
    <row r="7963" spans="1:24" s="60" customFormat="1" x14ac:dyDescent="0.2">
      <c r="A7963" s="60">
        <v>35</v>
      </c>
      <c r="B7963" s="61" t="s">
        <v>7053</v>
      </c>
      <c r="C7963" s="61">
        <v>3506</v>
      </c>
      <c r="D7963" s="61" t="s">
        <v>6196</v>
      </c>
      <c r="G7963" s="62"/>
      <c r="J7963" s="51" t="s">
        <v>20</v>
      </c>
      <c r="M7963" s="62"/>
      <c r="P7963" s="51" t="s">
        <v>20</v>
      </c>
      <c r="Q7963" s="60" t="s">
        <v>7531</v>
      </c>
      <c r="R7963" s="60">
        <v>28</v>
      </c>
      <c r="S7963" s="62">
        <v>23</v>
      </c>
      <c r="U7963" s="54" t="s">
        <v>15</v>
      </c>
      <c r="V7963" s="50" t="s">
        <v>20</v>
      </c>
      <c r="X7963" s="48"/>
    </row>
    <row r="7964" spans="1:24" s="60" customFormat="1" x14ac:dyDescent="0.2">
      <c r="A7964" s="60">
        <v>35</v>
      </c>
      <c r="B7964" s="61" t="s">
        <v>7053</v>
      </c>
      <c r="C7964" s="61">
        <v>3506</v>
      </c>
      <c r="D7964" s="61" t="s">
        <v>6196</v>
      </c>
      <c r="G7964" s="62"/>
      <c r="J7964" s="51" t="s">
        <v>20</v>
      </c>
      <c r="M7964" s="62"/>
      <c r="P7964" s="51" t="s">
        <v>20</v>
      </c>
      <c r="Q7964" s="60" t="s">
        <v>7532</v>
      </c>
      <c r="R7964" s="60">
        <v>29</v>
      </c>
      <c r="S7964" s="62">
        <v>1</v>
      </c>
      <c r="U7964" s="54" t="s">
        <v>15</v>
      </c>
      <c r="V7964" s="50" t="s">
        <v>20</v>
      </c>
      <c r="X7964" s="48"/>
    </row>
    <row r="7965" spans="1:24" s="60" customFormat="1" x14ac:dyDescent="0.2">
      <c r="A7965" s="60">
        <v>35</v>
      </c>
      <c r="B7965" s="61" t="s">
        <v>7053</v>
      </c>
      <c r="C7965" s="61">
        <v>3506</v>
      </c>
      <c r="D7965" s="61" t="s">
        <v>6196</v>
      </c>
      <c r="G7965" s="62"/>
      <c r="J7965" s="51" t="s">
        <v>20</v>
      </c>
      <c r="M7965" s="62"/>
      <c r="P7965" s="51" t="s">
        <v>20</v>
      </c>
      <c r="Q7965" s="60" t="s">
        <v>7533</v>
      </c>
      <c r="R7965" s="60">
        <v>30</v>
      </c>
      <c r="S7965" s="62">
        <v>12</v>
      </c>
      <c r="U7965" s="54" t="s">
        <v>15</v>
      </c>
      <c r="V7965" s="50" t="s">
        <v>20</v>
      </c>
      <c r="X7965" s="48"/>
    </row>
    <row r="7966" spans="1:24" s="60" customFormat="1" x14ac:dyDescent="0.2">
      <c r="A7966" s="60">
        <v>35</v>
      </c>
      <c r="B7966" s="61" t="s">
        <v>7053</v>
      </c>
      <c r="C7966" s="61">
        <v>3506</v>
      </c>
      <c r="D7966" s="61" t="s">
        <v>6196</v>
      </c>
      <c r="G7966" s="62"/>
      <c r="J7966" s="51" t="s">
        <v>20</v>
      </c>
      <c r="M7966" s="62"/>
      <c r="P7966" s="51" t="s">
        <v>20</v>
      </c>
      <c r="Q7966" s="60" t="s">
        <v>5340</v>
      </c>
      <c r="R7966" s="60">
        <v>31</v>
      </c>
      <c r="S7966" s="62">
        <v>68</v>
      </c>
      <c r="U7966" s="54" t="s">
        <v>15</v>
      </c>
      <c r="V7966" s="50" t="s">
        <v>20</v>
      </c>
      <c r="X7966" s="48"/>
    </row>
    <row r="7967" spans="1:24" s="60" customFormat="1" x14ac:dyDescent="0.2">
      <c r="A7967" s="60">
        <v>35</v>
      </c>
      <c r="B7967" s="61" t="s">
        <v>7053</v>
      </c>
      <c r="C7967" s="61">
        <v>3506</v>
      </c>
      <c r="D7967" s="61" t="s">
        <v>6196</v>
      </c>
      <c r="G7967" s="62"/>
      <c r="J7967" s="51" t="s">
        <v>20</v>
      </c>
      <c r="M7967" s="62"/>
      <c r="P7967" s="51" t="s">
        <v>20</v>
      </c>
      <c r="Q7967" s="60" t="s">
        <v>7534</v>
      </c>
      <c r="R7967" s="60">
        <v>32</v>
      </c>
      <c r="S7967" s="62">
        <v>131</v>
      </c>
      <c r="U7967" s="54" t="s">
        <v>15</v>
      </c>
      <c r="V7967" s="50" t="s">
        <v>20</v>
      </c>
      <c r="X7967" s="48"/>
    </row>
    <row r="7968" spans="1:24" s="60" customFormat="1" x14ac:dyDescent="0.2">
      <c r="A7968" s="60">
        <v>35</v>
      </c>
      <c r="B7968" s="61" t="s">
        <v>7053</v>
      </c>
      <c r="C7968" s="61">
        <v>3506</v>
      </c>
      <c r="D7968" s="61" t="s">
        <v>6196</v>
      </c>
      <c r="G7968" s="62"/>
      <c r="J7968" s="51" t="s">
        <v>20</v>
      </c>
      <c r="M7968" s="62"/>
      <c r="P7968" s="51" t="s">
        <v>20</v>
      </c>
      <c r="Q7968" s="60" t="s">
        <v>7535</v>
      </c>
      <c r="R7968" s="60">
        <v>33</v>
      </c>
      <c r="S7968" s="62">
        <v>346</v>
      </c>
      <c r="U7968" s="54" t="s">
        <v>15</v>
      </c>
      <c r="V7968" s="50" t="s">
        <v>16</v>
      </c>
      <c r="X7968" s="48"/>
    </row>
    <row r="7969" spans="1:24" s="60" customFormat="1" x14ac:dyDescent="0.2">
      <c r="A7969" s="60">
        <v>35</v>
      </c>
      <c r="B7969" s="61" t="s">
        <v>7053</v>
      </c>
      <c r="C7969" s="61">
        <v>3506</v>
      </c>
      <c r="D7969" s="61" t="s">
        <v>6196</v>
      </c>
      <c r="G7969" s="62"/>
      <c r="J7969" s="51" t="s">
        <v>20</v>
      </c>
      <c r="M7969" s="62"/>
      <c r="P7969" s="51" t="s">
        <v>20</v>
      </c>
      <c r="Q7969" s="60" t="s">
        <v>7536</v>
      </c>
      <c r="R7969" s="60">
        <v>34</v>
      </c>
      <c r="S7969" s="62">
        <v>387</v>
      </c>
      <c r="U7969" s="54" t="s">
        <v>15</v>
      </c>
      <c r="V7969" s="50" t="s">
        <v>16</v>
      </c>
      <c r="X7969" s="48"/>
    </row>
    <row r="7970" spans="1:24" s="60" customFormat="1" x14ac:dyDescent="0.2">
      <c r="A7970" s="60">
        <v>35</v>
      </c>
      <c r="B7970" s="61" t="s">
        <v>7053</v>
      </c>
      <c r="C7970" s="61">
        <v>3506</v>
      </c>
      <c r="D7970" s="61" t="s">
        <v>6196</v>
      </c>
      <c r="G7970" s="62"/>
      <c r="J7970" s="51" t="s">
        <v>20</v>
      </c>
      <c r="M7970" s="62"/>
      <c r="P7970" s="51" t="s">
        <v>20</v>
      </c>
      <c r="Q7970" s="60" t="s">
        <v>6143</v>
      </c>
      <c r="R7970" s="60">
        <v>35</v>
      </c>
      <c r="S7970" s="62">
        <v>110</v>
      </c>
      <c r="U7970" s="54" t="s">
        <v>15</v>
      </c>
      <c r="V7970" s="50" t="s">
        <v>20</v>
      </c>
      <c r="X7970" s="48"/>
    </row>
    <row r="7971" spans="1:24" s="60" customFormat="1" x14ac:dyDescent="0.2">
      <c r="A7971" s="60">
        <v>35</v>
      </c>
      <c r="B7971" s="61" t="s">
        <v>7053</v>
      </c>
      <c r="C7971" s="61">
        <v>3506</v>
      </c>
      <c r="D7971" s="61" t="s">
        <v>6196</v>
      </c>
      <c r="G7971" s="62"/>
      <c r="J7971" s="51" t="s">
        <v>20</v>
      </c>
      <c r="M7971" s="62"/>
      <c r="P7971" s="51" t="s">
        <v>20</v>
      </c>
      <c r="Q7971" s="60" t="s">
        <v>7537</v>
      </c>
      <c r="R7971" s="60">
        <v>36</v>
      </c>
      <c r="S7971" s="62">
        <v>365</v>
      </c>
      <c r="U7971" s="54" t="s">
        <v>15</v>
      </c>
      <c r="V7971" s="50" t="s">
        <v>16</v>
      </c>
      <c r="X7971" s="48"/>
    </row>
    <row r="7972" spans="1:24" s="60" customFormat="1" x14ac:dyDescent="0.2">
      <c r="A7972" s="60">
        <v>35</v>
      </c>
      <c r="B7972" s="61" t="s">
        <v>7053</v>
      </c>
      <c r="C7972" s="61">
        <v>3506</v>
      </c>
      <c r="D7972" s="61" t="s">
        <v>6196</v>
      </c>
      <c r="G7972" s="62"/>
      <c r="J7972" s="51" t="s">
        <v>20</v>
      </c>
      <c r="M7972" s="62"/>
      <c r="P7972" s="51" t="s">
        <v>20</v>
      </c>
      <c r="Q7972" s="60" t="s">
        <v>5776</v>
      </c>
      <c r="R7972" s="60">
        <v>37</v>
      </c>
      <c r="S7972" s="62">
        <v>127</v>
      </c>
      <c r="U7972" s="54" t="s">
        <v>15</v>
      </c>
      <c r="V7972" s="50" t="s">
        <v>20</v>
      </c>
      <c r="X7972" s="48"/>
    </row>
    <row r="7973" spans="1:24" s="60" customFormat="1" x14ac:dyDescent="0.2">
      <c r="A7973" s="60">
        <v>35</v>
      </c>
      <c r="B7973" s="61" t="s">
        <v>7053</v>
      </c>
      <c r="C7973" s="61">
        <v>3506</v>
      </c>
      <c r="D7973" s="61" t="s">
        <v>6196</v>
      </c>
      <c r="G7973" s="62"/>
      <c r="J7973" s="51" t="s">
        <v>20</v>
      </c>
      <c r="M7973" s="62"/>
      <c r="P7973" s="51" t="s">
        <v>20</v>
      </c>
      <c r="Q7973" s="60" t="s">
        <v>7538</v>
      </c>
      <c r="R7973" s="60">
        <v>38</v>
      </c>
      <c r="S7973" s="62">
        <v>89</v>
      </c>
      <c r="U7973" s="54" t="s">
        <v>15</v>
      </c>
      <c r="V7973" s="50" t="s">
        <v>20</v>
      </c>
      <c r="X7973" s="48"/>
    </row>
    <row r="7974" spans="1:24" s="60" customFormat="1" x14ac:dyDescent="0.2">
      <c r="A7974" s="60">
        <v>35</v>
      </c>
      <c r="B7974" s="61" t="s">
        <v>7053</v>
      </c>
      <c r="C7974" s="61">
        <v>3506</v>
      </c>
      <c r="D7974" s="61" t="s">
        <v>6196</v>
      </c>
      <c r="G7974" s="62"/>
      <c r="J7974" s="51" t="s">
        <v>20</v>
      </c>
      <c r="M7974" s="62"/>
      <c r="P7974" s="51" t="s">
        <v>20</v>
      </c>
      <c r="Q7974" s="60" t="s">
        <v>7539</v>
      </c>
      <c r="R7974" s="60">
        <v>39</v>
      </c>
      <c r="S7974" s="62">
        <v>91</v>
      </c>
      <c r="U7974" s="54" t="s">
        <v>15</v>
      </c>
      <c r="V7974" s="50" t="s">
        <v>20</v>
      </c>
      <c r="X7974" s="48"/>
    </row>
    <row r="7975" spans="1:24" s="60" customFormat="1" x14ac:dyDescent="0.2">
      <c r="A7975" s="60">
        <v>35</v>
      </c>
      <c r="B7975" s="61" t="s">
        <v>7053</v>
      </c>
      <c r="C7975" s="61">
        <v>3506</v>
      </c>
      <c r="D7975" s="61" t="s">
        <v>6196</v>
      </c>
      <c r="G7975" s="62"/>
      <c r="J7975" s="51" t="s">
        <v>20</v>
      </c>
      <c r="M7975" s="62"/>
      <c r="P7975" s="51" t="s">
        <v>20</v>
      </c>
      <c r="Q7975" s="60" t="s">
        <v>7540</v>
      </c>
      <c r="R7975" s="60">
        <v>40</v>
      </c>
      <c r="S7975" s="62">
        <v>17</v>
      </c>
      <c r="U7975" s="54" t="s">
        <v>15</v>
      </c>
      <c r="V7975" s="50" t="s">
        <v>20</v>
      </c>
      <c r="X7975" s="48"/>
    </row>
    <row r="7976" spans="1:24" s="60" customFormat="1" x14ac:dyDescent="0.2">
      <c r="A7976" s="60">
        <v>35</v>
      </c>
      <c r="B7976" s="61" t="s">
        <v>7053</v>
      </c>
      <c r="C7976" s="61">
        <v>3506</v>
      </c>
      <c r="D7976" s="61" t="s">
        <v>6196</v>
      </c>
      <c r="G7976" s="62"/>
      <c r="J7976" s="51" t="s">
        <v>20</v>
      </c>
      <c r="M7976" s="62"/>
      <c r="P7976" s="51" t="s">
        <v>20</v>
      </c>
      <c r="Q7976" s="60" t="s">
        <v>7541</v>
      </c>
      <c r="R7976" s="60">
        <v>41</v>
      </c>
      <c r="S7976" s="62">
        <v>230</v>
      </c>
      <c r="U7976" s="54" t="s">
        <v>15</v>
      </c>
      <c r="V7976" s="50" t="s">
        <v>20</v>
      </c>
      <c r="X7976" s="48"/>
    </row>
    <row r="7977" spans="1:24" s="60" customFormat="1" x14ac:dyDescent="0.2">
      <c r="A7977" s="60">
        <v>35</v>
      </c>
      <c r="B7977" s="61" t="s">
        <v>7053</v>
      </c>
      <c r="C7977" s="61">
        <v>3506</v>
      </c>
      <c r="D7977" s="61" t="s">
        <v>6196</v>
      </c>
      <c r="G7977" s="62"/>
      <c r="J7977" s="51" t="s">
        <v>20</v>
      </c>
      <c r="M7977" s="62"/>
      <c r="P7977" s="51" t="s">
        <v>20</v>
      </c>
      <c r="Q7977" s="60" t="s">
        <v>7542</v>
      </c>
      <c r="R7977" s="60">
        <v>42</v>
      </c>
      <c r="S7977" s="62">
        <v>52</v>
      </c>
      <c r="U7977" s="54" t="s">
        <v>15</v>
      </c>
      <c r="V7977" s="50" t="s">
        <v>20</v>
      </c>
      <c r="X7977" s="48"/>
    </row>
    <row r="7978" spans="1:24" s="60" customFormat="1" x14ac:dyDescent="0.2">
      <c r="A7978" s="60">
        <v>35</v>
      </c>
      <c r="B7978" s="61" t="s">
        <v>7053</v>
      </c>
      <c r="C7978" s="61">
        <v>3506</v>
      </c>
      <c r="D7978" s="61" t="s">
        <v>6196</v>
      </c>
      <c r="G7978" s="62"/>
      <c r="J7978" s="51" t="s">
        <v>20</v>
      </c>
      <c r="M7978" s="62"/>
      <c r="P7978" s="51" t="s">
        <v>20</v>
      </c>
      <c r="Q7978" s="60" t="s">
        <v>7543</v>
      </c>
      <c r="R7978" s="60">
        <v>43</v>
      </c>
      <c r="S7978" s="62">
        <v>15</v>
      </c>
      <c r="U7978" s="54" t="s">
        <v>15</v>
      </c>
      <c r="V7978" s="50" t="s">
        <v>20</v>
      </c>
      <c r="X7978" s="48"/>
    </row>
    <row r="7979" spans="1:24" s="60" customFormat="1" x14ac:dyDescent="0.2">
      <c r="A7979" s="60">
        <v>35</v>
      </c>
      <c r="B7979" s="61" t="s">
        <v>7053</v>
      </c>
      <c r="C7979" s="61">
        <v>3506</v>
      </c>
      <c r="D7979" s="61" t="s">
        <v>6196</v>
      </c>
      <c r="G7979" s="62"/>
      <c r="J7979" s="51" t="s">
        <v>20</v>
      </c>
      <c r="M7979" s="62"/>
      <c r="P7979" s="51" t="s">
        <v>20</v>
      </c>
      <c r="Q7979" s="60" t="s">
        <v>7544</v>
      </c>
      <c r="R7979" s="60">
        <v>44</v>
      </c>
      <c r="S7979" s="62">
        <v>55</v>
      </c>
      <c r="U7979" s="54" t="s">
        <v>15</v>
      </c>
      <c r="V7979" s="50" t="s">
        <v>20</v>
      </c>
      <c r="X7979" s="48"/>
    </row>
    <row r="7980" spans="1:24" s="60" customFormat="1" x14ac:dyDescent="0.2">
      <c r="A7980" s="60">
        <v>35</v>
      </c>
      <c r="B7980" s="61" t="s">
        <v>7053</v>
      </c>
      <c r="C7980" s="61">
        <v>3506</v>
      </c>
      <c r="D7980" s="61" t="s">
        <v>6196</v>
      </c>
      <c r="G7980" s="62"/>
      <c r="J7980" s="51" t="s">
        <v>20</v>
      </c>
      <c r="M7980" s="62"/>
      <c r="P7980" s="51" t="s">
        <v>20</v>
      </c>
      <c r="Q7980" s="60" t="s">
        <v>7545</v>
      </c>
      <c r="R7980" s="60">
        <v>45</v>
      </c>
      <c r="S7980" s="62">
        <v>151</v>
      </c>
      <c r="U7980" s="54" t="s">
        <v>15</v>
      </c>
      <c r="V7980" s="50" t="s">
        <v>20</v>
      </c>
      <c r="X7980" s="48"/>
    </row>
    <row r="7981" spans="1:24" s="60" customFormat="1" x14ac:dyDescent="0.2">
      <c r="A7981" s="60">
        <v>35</v>
      </c>
      <c r="B7981" s="61" t="s">
        <v>7053</v>
      </c>
      <c r="C7981" s="61">
        <v>3506</v>
      </c>
      <c r="D7981" s="61" t="s">
        <v>6196</v>
      </c>
      <c r="G7981" s="62"/>
      <c r="J7981" s="51" t="s">
        <v>20</v>
      </c>
      <c r="M7981" s="62"/>
      <c r="P7981" s="51" t="s">
        <v>20</v>
      </c>
      <c r="Q7981" s="60" t="s">
        <v>6163</v>
      </c>
      <c r="R7981" s="60">
        <v>46</v>
      </c>
      <c r="S7981" s="62">
        <v>58</v>
      </c>
      <c r="U7981" s="54" t="s">
        <v>15</v>
      </c>
      <c r="V7981" s="50" t="s">
        <v>20</v>
      </c>
      <c r="X7981" s="48"/>
    </row>
    <row r="7982" spans="1:24" s="60" customFormat="1" x14ac:dyDescent="0.2">
      <c r="A7982" s="60">
        <v>35</v>
      </c>
      <c r="B7982" s="61" t="s">
        <v>7053</v>
      </c>
      <c r="C7982" s="61">
        <v>3506</v>
      </c>
      <c r="D7982" s="61" t="s">
        <v>6196</v>
      </c>
      <c r="G7982" s="62"/>
      <c r="J7982" s="51" t="s">
        <v>20</v>
      </c>
      <c r="M7982" s="62"/>
      <c r="P7982" s="51" t="s">
        <v>20</v>
      </c>
      <c r="Q7982" s="60" t="s">
        <v>7546</v>
      </c>
      <c r="R7982" s="60">
        <v>47</v>
      </c>
      <c r="S7982" s="62">
        <v>11</v>
      </c>
      <c r="U7982" s="54" t="s">
        <v>15</v>
      </c>
      <c r="V7982" s="50" t="s">
        <v>20</v>
      </c>
      <c r="X7982" s="48"/>
    </row>
    <row r="7983" spans="1:24" s="60" customFormat="1" x14ac:dyDescent="0.2">
      <c r="A7983" s="60">
        <v>35</v>
      </c>
      <c r="B7983" s="61" t="s">
        <v>7053</v>
      </c>
      <c r="C7983" s="61">
        <v>3506</v>
      </c>
      <c r="D7983" s="61" t="s">
        <v>6196</v>
      </c>
      <c r="G7983" s="62"/>
      <c r="J7983" s="51" t="s">
        <v>20</v>
      </c>
      <c r="M7983" s="62"/>
      <c r="P7983" s="51" t="s">
        <v>20</v>
      </c>
      <c r="Q7983" s="60" t="s">
        <v>7547</v>
      </c>
      <c r="R7983" s="60">
        <v>48</v>
      </c>
      <c r="S7983" s="62">
        <v>60</v>
      </c>
      <c r="U7983" s="54" t="s">
        <v>15</v>
      </c>
      <c r="V7983" s="50" t="s">
        <v>20</v>
      </c>
      <c r="X7983" s="48"/>
    </row>
    <row r="7984" spans="1:24" s="60" customFormat="1" x14ac:dyDescent="0.2">
      <c r="A7984" s="60">
        <v>35</v>
      </c>
      <c r="B7984" s="61" t="s">
        <v>7053</v>
      </c>
      <c r="C7984" s="61">
        <v>3506</v>
      </c>
      <c r="D7984" s="61" t="s">
        <v>6196</v>
      </c>
      <c r="G7984" s="62"/>
      <c r="J7984" s="51" t="s">
        <v>20</v>
      </c>
      <c r="M7984" s="62"/>
      <c r="P7984" s="51" t="s">
        <v>20</v>
      </c>
      <c r="Q7984" s="60" t="s">
        <v>7548</v>
      </c>
      <c r="R7984" s="60">
        <v>49</v>
      </c>
      <c r="S7984" s="62">
        <v>14</v>
      </c>
      <c r="U7984" s="54" t="s">
        <v>15</v>
      </c>
      <c r="V7984" s="50" t="s">
        <v>20</v>
      </c>
      <c r="X7984" s="48"/>
    </row>
    <row r="7985" spans="1:24" s="60" customFormat="1" x14ac:dyDescent="0.2">
      <c r="A7985" s="60">
        <v>35</v>
      </c>
      <c r="B7985" s="61" t="s">
        <v>7053</v>
      </c>
      <c r="C7985" s="61">
        <v>3506</v>
      </c>
      <c r="D7985" s="61" t="s">
        <v>6196</v>
      </c>
      <c r="G7985" s="62"/>
      <c r="J7985" s="51" t="s">
        <v>20</v>
      </c>
      <c r="M7985" s="62"/>
      <c r="P7985" s="51" t="s">
        <v>20</v>
      </c>
      <c r="Q7985" s="60" t="s">
        <v>7549</v>
      </c>
      <c r="R7985" s="60">
        <v>50</v>
      </c>
      <c r="S7985" s="62">
        <v>3</v>
      </c>
      <c r="U7985" s="54" t="s">
        <v>15</v>
      </c>
      <c r="V7985" s="50" t="s">
        <v>20</v>
      </c>
      <c r="X7985" s="48"/>
    </row>
    <row r="7986" spans="1:24" s="60" customFormat="1" x14ac:dyDescent="0.2">
      <c r="A7986" s="60">
        <v>35</v>
      </c>
      <c r="B7986" s="61" t="s">
        <v>7053</v>
      </c>
      <c r="C7986" s="61">
        <v>3506</v>
      </c>
      <c r="D7986" s="61" t="s">
        <v>6196</v>
      </c>
      <c r="G7986" s="62"/>
      <c r="J7986" s="51" t="s">
        <v>20</v>
      </c>
      <c r="M7986" s="62"/>
      <c r="P7986" s="51" t="s">
        <v>20</v>
      </c>
      <c r="Q7986" s="60" t="s">
        <v>7550</v>
      </c>
      <c r="R7986" s="60">
        <v>51</v>
      </c>
      <c r="S7986" s="62">
        <v>4</v>
      </c>
      <c r="U7986" s="54" t="s">
        <v>15</v>
      </c>
      <c r="V7986" s="50" t="s">
        <v>20</v>
      </c>
      <c r="X7986" s="48"/>
    </row>
    <row r="7987" spans="1:24" s="60" customFormat="1" x14ac:dyDescent="0.2">
      <c r="A7987" s="60">
        <v>35</v>
      </c>
      <c r="B7987" s="61" t="s">
        <v>7053</v>
      </c>
      <c r="C7987" s="61">
        <v>3506</v>
      </c>
      <c r="D7987" s="61" t="s">
        <v>6196</v>
      </c>
      <c r="G7987" s="62"/>
      <c r="J7987" s="51" t="s">
        <v>20</v>
      </c>
      <c r="M7987" s="62"/>
      <c r="P7987" s="51" t="s">
        <v>20</v>
      </c>
      <c r="Q7987" s="60" t="s">
        <v>7551</v>
      </c>
      <c r="R7987" s="60">
        <v>52</v>
      </c>
      <c r="S7987" s="62">
        <v>4</v>
      </c>
      <c r="U7987" s="54" t="s">
        <v>15</v>
      </c>
      <c r="V7987" s="50" t="s">
        <v>20</v>
      </c>
      <c r="X7987" s="48"/>
    </row>
    <row r="7988" spans="1:24" s="60" customFormat="1" x14ac:dyDescent="0.2">
      <c r="A7988" s="60">
        <v>35</v>
      </c>
      <c r="B7988" s="61" t="s">
        <v>7053</v>
      </c>
      <c r="C7988" s="61">
        <v>3506</v>
      </c>
      <c r="D7988" s="61" t="s">
        <v>6196</v>
      </c>
      <c r="G7988" s="62"/>
      <c r="J7988" s="51" t="s">
        <v>20</v>
      </c>
      <c r="M7988" s="62"/>
      <c r="P7988" s="51" t="s">
        <v>20</v>
      </c>
      <c r="Q7988" s="60" t="s">
        <v>7552</v>
      </c>
      <c r="R7988" s="60">
        <v>53</v>
      </c>
      <c r="S7988" s="62">
        <v>14</v>
      </c>
      <c r="U7988" s="54" t="s">
        <v>15</v>
      </c>
      <c r="V7988" s="50" t="s">
        <v>20</v>
      </c>
      <c r="X7988" s="48"/>
    </row>
    <row r="7989" spans="1:24" s="60" customFormat="1" x14ac:dyDescent="0.2">
      <c r="A7989" s="60">
        <v>35</v>
      </c>
      <c r="B7989" s="61" t="s">
        <v>7053</v>
      </c>
      <c r="C7989" s="61">
        <v>3506</v>
      </c>
      <c r="D7989" s="61" t="s">
        <v>6196</v>
      </c>
      <c r="G7989" s="62"/>
      <c r="J7989" s="51" t="s">
        <v>20</v>
      </c>
      <c r="M7989" s="62"/>
      <c r="P7989" s="51" t="s">
        <v>20</v>
      </c>
      <c r="Q7989" s="60" t="s">
        <v>7553</v>
      </c>
      <c r="R7989" s="60">
        <v>54</v>
      </c>
      <c r="S7989" s="62">
        <v>1</v>
      </c>
      <c r="U7989" s="54" t="s">
        <v>15</v>
      </c>
      <c r="V7989" s="50" t="s">
        <v>20</v>
      </c>
      <c r="X7989" s="48"/>
    </row>
    <row r="7990" spans="1:24" s="60" customFormat="1" x14ac:dyDescent="0.2">
      <c r="A7990" s="60">
        <v>35</v>
      </c>
      <c r="B7990" s="61" t="s">
        <v>7053</v>
      </c>
      <c r="C7990" s="61">
        <v>3506</v>
      </c>
      <c r="D7990" s="61" t="s">
        <v>6196</v>
      </c>
      <c r="G7990" s="62"/>
      <c r="J7990" s="51" t="s">
        <v>20</v>
      </c>
      <c r="M7990" s="62"/>
      <c r="P7990" s="51" t="s">
        <v>20</v>
      </c>
      <c r="Q7990" s="60" t="s">
        <v>7554</v>
      </c>
      <c r="R7990" s="60">
        <v>55</v>
      </c>
      <c r="S7990" s="62">
        <v>6</v>
      </c>
      <c r="U7990" s="54" t="s">
        <v>15</v>
      </c>
      <c r="V7990" s="50" t="s">
        <v>20</v>
      </c>
      <c r="X7990" s="48"/>
    </row>
    <row r="7991" spans="1:24" s="60" customFormat="1" x14ac:dyDescent="0.2">
      <c r="A7991" s="60">
        <v>35</v>
      </c>
      <c r="B7991" s="61" t="s">
        <v>7053</v>
      </c>
      <c r="C7991" s="61">
        <v>3506</v>
      </c>
      <c r="D7991" s="61" t="s">
        <v>6196</v>
      </c>
      <c r="G7991" s="62"/>
      <c r="J7991" s="51" t="s">
        <v>20</v>
      </c>
      <c r="M7991" s="62"/>
      <c r="P7991" s="51" t="s">
        <v>20</v>
      </c>
      <c r="Q7991" s="60" t="s">
        <v>7555</v>
      </c>
      <c r="R7991" s="60">
        <v>56</v>
      </c>
      <c r="S7991" s="62">
        <v>23</v>
      </c>
      <c r="U7991" s="54" t="s">
        <v>15</v>
      </c>
      <c r="V7991" s="50" t="s">
        <v>20</v>
      </c>
      <c r="X7991" s="48"/>
    </row>
    <row r="7992" spans="1:24" s="60" customFormat="1" x14ac:dyDescent="0.2">
      <c r="A7992" s="60">
        <v>35</v>
      </c>
      <c r="B7992" s="61" t="s">
        <v>7053</v>
      </c>
      <c r="C7992" s="61">
        <v>3506</v>
      </c>
      <c r="D7992" s="61" t="s">
        <v>6196</v>
      </c>
      <c r="G7992" s="62"/>
      <c r="J7992" s="51" t="s">
        <v>20</v>
      </c>
      <c r="M7992" s="62"/>
      <c r="P7992" s="51" t="s">
        <v>20</v>
      </c>
      <c r="Q7992" s="60" t="s">
        <v>6177</v>
      </c>
      <c r="R7992" s="60">
        <v>57</v>
      </c>
      <c r="S7992" s="62">
        <v>137</v>
      </c>
      <c r="U7992" s="54" t="s">
        <v>15</v>
      </c>
      <c r="V7992" s="50" t="s">
        <v>20</v>
      </c>
      <c r="X7992" s="48"/>
    </row>
    <row r="7993" spans="1:24" s="60" customFormat="1" x14ac:dyDescent="0.2">
      <c r="A7993" s="60">
        <v>35</v>
      </c>
      <c r="B7993" s="61" t="s">
        <v>7053</v>
      </c>
      <c r="C7993" s="61">
        <v>3506</v>
      </c>
      <c r="D7993" s="61" t="s">
        <v>6196</v>
      </c>
      <c r="G7993" s="62"/>
      <c r="J7993" s="51" t="s">
        <v>20</v>
      </c>
      <c r="M7993" s="62"/>
      <c r="P7993" s="51" t="s">
        <v>20</v>
      </c>
      <c r="Q7993" s="60" t="s">
        <v>5354</v>
      </c>
      <c r="R7993" s="60">
        <v>58</v>
      </c>
      <c r="S7993" s="62">
        <v>5</v>
      </c>
      <c r="U7993" s="54" t="s">
        <v>15</v>
      </c>
      <c r="V7993" s="50" t="s">
        <v>20</v>
      </c>
      <c r="X7993" s="48"/>
    </row>
    <row r="7994" spans="1:24" s="60" customFormat="1" x14ac:dyDescent="0.2">
      <c r="A7994" s="60">
        <v>35</v>
      </c>
      <c r="B7994" s="61" t="s">
        <v>7053</v>
      </c>
      <c r="C7994" s="61">
        <v>3506</v>
      </c>
      <c r="D7994" s="61" t="s">
        <v>6196</v>
      </c>
      <c r="G7994" s="62"/>
      <c r="J7994" s="51" t="s">
        <v>20</v>
      </c>
      <c r="M7994" s="62"/>
      <c r="P7994" s="51" t="s">
        <v>20</v>
      </c>
      <c r="Q7994" s="60" t="s">
        <v>7556</v>
      </c>
      <c r="R7994" s="60">
        <v>59</v>
      </c>
      <c r="S7994" s="62">
        <v>174</v>
      </c>
      <c r="U7994" s="54" t="s">
        <v>15</v>
      </c>
      <c r="V7994" s="50" t="s">
        <v>20</v>
      </c>
      <c r="X7994" s="48"/>
    </row>
    <row r="7995" spans="1:24" s="60" customFormat="1" x14ac:dyDescent="0.2">
      <c r="A7995" s="60">
        <v>35</v>
      </c>
      <c r="B7995" s="61" t="s">
        <v>7053</v>
      </c>
      <c r="C7995" s="61">
        <v>3506</v>
      </c>
      <c r="D7995" s="61" t="s">
        <v>6196</v>
      </c>
      <c r="G7995" s="62"/>
      <c r="J7995" s="51" t="s">
        <v>20</v>
      </c>
      <c r="M7995" s="62"/>
      <c r="P7995" s="51" t="s">
        <v>20</v>
      </c>
      <c r="Q7995" s="60" t="s">
        <v>7557</v>
      </c>
      <c r="R7995" s="60">
        <v>60</v>
      </c>
      <c r="S7995" s="62">
        <v>24</v>
      </c>
      <c r="U7995" s="54" t="s">
        <v>15</v>
      </c>
      <c r="V7995" s="50" t="s">
        <v>20</v>
      </c>
      <c r="X7995" s="48"/>
    </row>
    <row r="7996" spans="1:24" s="60" customFormat="1" x14ac:dyDescent="0.2">
      <c r="A7996" s="60">
        <v>35</v>
      </c>
      <c r="B7996" s="61" t="s">
        <v>7053</v>
      </c>
      <c r="C7996" s="61">
        <v>3506</v>
      </c>
      <c r="D7996" s="61" t="s">
        <v>6196</v>
      </c>
      <c r="G7996" s="62"/>
      <c r="J7996" s="51" t="s">
        <v>20</v>
      </c>
      <c r="M7996" s="62"/>
      <c r="P7996" s="51" t="s">
        <v>20</v>
      </c>
      <c r="Q7996" s="60" t="s">
        <v>7558</v>
      </c>
      <c r="R7996" s="60">
        <v>61</v>
      </c>
      <c r="S7996" s="62">
        <v>41</v>
      </c>
      <c r="U7996" s="54" t="s">
        <v>15</v>
      </c>
      <c r="V7996" s="50" t="s">
        <v>20</v>
      </c>
      <c r="X7996" s="48"/>
    </row>
    <row r="7997" spans="1:24" s="60" customFormat="1" x14ac:dyDescent="0.2">
      <c r="A7997" s="60">
        <v>35</v>
      </c>
      <c r="B7997" s="61" t="s">
        <v>7053</v>
      </c>
      <c r="C7997" s="61">
        <v>3506</v>
      </c>
      <c r="D7997" s="61" t="s">
        <v>6196</v>
      </c>
      <c r="G7997" s="62"/>
      <c r="J7997" s="51" t="s">
        <v>20</v>
      </c>
      <c r="M7997" s="62"/>
      <c r="P7997" s="51" t="s">
        <v>20</v>
      </c>
      <c r="Q7997" s="60" t="s">
        <v>7559</v>
      </c>
      <c r="R7997" s="60">
        <v>62</v>
      </c>
      <c r="S7997" s="62">
        <v>30</v>
      </c>
      <c r="U7997" s="54" t="s">
        <v>15</v>
      </c>
      <c r="V7997" s="50" t="s">
        <v>20</v>
      </c>
      <c r="X7997" s="48"/>
    </row>
    <row r="7998" spans="1:24" s="60" customFormat="1" x14ac:dyDescent="0.2">
      <c r="A7998" s="60">
        <v>35</v>
      </c>
      <c r="B7998" s="61" t="s">
        <v>7053</v>
      </c>
      <c r="C7998" s="61">
        <v>3506</v>
      </c>
      <c r="D7998" s="61" t="s">
        <v>6196</v>
      </c>
      <c r="G7998" s="62"/>
      <c r="J7998" s="51" t="s">
        <v>20</v>
      </c>
      <c r="M7998" s="62"/>
      <c r="P7998" s="51" t="s">
        <v>20</v>
      </c>
      <c r="Q7998" s="60" t="s">
        <v>7560</v>
      </c>
      <c r="R7998" s="60">
        <v>63</v>
      </c>
      <c r="S7998" s="62">
        <v>12</v>
      </c>
      <c r="U7998" s="54" t="s">
        <v>15</v>
      </c>
      <c r="V7998" s="50" t="s">
        <v>20</v>
      </c>
      <c r="X7998" s="48"/>
    </row>
    <row r="7999" spans="1:24" s="60" customFormat="1" x14ac:dyDescent="0.2">
      <c r="A7999" s="60">
        <v>35</v>
      </c>
      <c r="B7999" s="61" t="s">
        <v>7053</v>
      </c>
      <c r="C7999" s="61">
        <v>3506</v>
      </c>
      <c r="D7999" s="61" t="s">
        <v>6196</v>
      </c>
      <c r="G7999" s="62"/>
      <c r="J7999" s="51" t="s">
        <v>20</v>
      </c>
      <c r="M7999" s="62"/>
      <c r="P7999" s="51" t="s">
        <v>20</v>
      </c>
      <c r="Q7999" s="60" t="s">
        <v>7561</v>
      </c>
      <c r="R7999" s="60">
        <v>64</v>
      </c>
      <c r="S7999" s="62">
        <v>295</v>
      </c>
      <c r="U7999" s="54" t="s">
        <v>15</v>
      </c>
      <c r="V7999" s="50"/>
      <c r="X7999" s="48"/>
    </row>
    <row r="8000" spans="1:24" s="60" customFormat="1" x14ac:dyDescent="0.2">
      <c r="A8000" s="60">
        <v>35</v>
      </c>
      <c r="B8000" s="61" t="s">
        <v>7053</v>
      </c>
      <c r="C8000" s="61">
        <v>3506</v>
      </c>
      <c r="D8000" s="61" t="s">
        <v>6196</v>
      </c>
      <c r="G8000" s="62"/>
      <c r="J8000" s="51" t="s">
        <v>20</v>
      </c>
      <c r="M8000" s="62"/>
      <c r="P8000" s="51" t="s">
        <v>20</v>
      </c>
      <c r="Q8000" s="60" t="s">
        <v>7562</v>
      </c>
      <c r="R8000" s="60">
        <v>65</v>
      </c>
      <c r="S8000" s="62">
        <v>150</v>
      </c>
      <c r="U8000" s="54" t="s">
        <v>15</v>
      </c>
      <c r="V8000" s="50" t="s">
        <v>20</v>
      </c>
      <c r="X8000" s="48"/>
    </row>
    <row r="8001" spans="1:24" s="60" customFormat="1" x14ac:dyDescent="0.2">
      <c r="A8001" s="60">
        <v>35</v>
      </c>
      <c r="B8001" s="61" t="s">
        <v>7053</v>
      </c>
      <c r="C8001" s="61">
        <v>3506</v>
      </c>
      <c r="D8001" s="61" t="s">
        <v>6196</v>
      </c>
      <c r="G8001" s="62"/>
      <c r="J8001" s="51" t="s">
        <v>20</v>
      </c>
      <c r="M8001" s="62"/>
      <c r="P8001" s="51" t="s">
        <v>20</v>
      </c>
      <c r="Q8001" s="60" t="s">
        <v>6238</v>
      </c>
      <c r="R8001" s="60">
        <v>66</v>
      </c>
      <c r="S8001" s="62">
        <v>43</v>
      </c>
      <c r="U8001" s="54" t="s">
        <v>15</v>
      </c>
      <c r="V8001" s="50" t="s">
        <v>20</v>
      </c>
      <c r="X8001" s="48"/>
    </row>
    <row r="8002" spans="1:24" s="60" customFormat="1" x14ac:dyDescent="0.2">
      <c r="A8002" s="60">
        <v>35</v>
      </c>
      <c r="B8002" s="61" t="s">
        <v>7053</v>
      </c>
      <c r="C8002" s="61">
        <v>3506</v>
      </c>
      <c r="D8002" s="61" t="s">
        <v>6196</v>
      </c>
      <c r="G8002" s="62"/>
      <c r="J8002" s="51" t="s">
        <v>20</v>
      </c>
      <c r="M8002" s="62"/>
      <c r="P8002" s="51" t="s">
        <v>20</v>
      </c>
      <c r="Q8002" s="60" t="s">
        <v>7563</v>
      </c>
      <c r="R8002" s="60">
        <v>67</v>
      </c>
      <c r="S8002" s="62">
        <v>387</v>
      </c>
      <c r="U8002" s="54" t="s">
        <v>15</v>
      </c>
      <c r="V8002" s="50" t="s">
        <v>16</v>
      </c>
      <c r="X8002" s="48"/>
    </row>
    <row r="8003" spans="1:24" s="60" customFormat="1" x14ac:dyDescent="0.2">
      <c r="A8003" s="60">
        <v>35</v>
      </c>
      <c r="B8003" s="61" t="s">
        <v>7053</v>
      </c>
      <c r="C8003" s="61">
        <v>3506</v>
      </c>
      <c r="D8003" s="61" t="s">
        <v>6196</v>
      </c>
      <c r="G8003" s="62"/>
      <c r="J8003" s="51" t="s">
        <v>20</v>
      </c>
      <c r="M8003" s="62"/>
      <c r="P8003" s="51" t="s">
        <v>20</v>
      </c>
      <c r="Q8003" s="60" t="s">
        <v>7564</v>
      </c>
      <c r="R8003" s="60">
        <v>68</v>
      </c>
      <c r="S8003" s="62">
        <v>82</v>
      </c>
      <c r="U8003" s="54" t="s">
        <v>15</v>
      </c>
      <c r="V8003" s="50" t="s">
        <v>20</v>
      </c>
      <c r="X8003" s="48"/>
    </row>
    <row r="8004" spans="1:24" s="60" customFormat="1" x14ac:dyDescent="0.2">
      <c r="A8004" s="60">
        <v>35</v>
      </c>
      <c r="B8004" s="61" t="s">
        <v>7053</v>
      </c>
      <c r="C8004" s="61">
        <v>3506</v>
      </c>
      <c r="D8004" s="61" t="s">
        <v>6196</v>
      </c>
      <c r="G8004" s="62"/>
      <c r="J8004" s="51" t="s">
        <v>20</v>
      </c>
      <c r="M8004" s="62"/>
      <c r="P8004" s="51" t="s">
        <v>20</v>
      </c>
      <c r="Q8004" s="60" t="s">
        <v>7565</v>
      </c>
      <c r="R8004" s="60">
        <v>69</v>
      </c>
      <c r="S8004" s="62">
        <v>16</v>
      </c>
      <c r="U8004" s="54" t="s">
        <v>15</v>
      </c>
      <c r="V8004" s="50" t="s">
        <v>20</v>
      </c>
      <c r="X8004" s="48"/>
    </row>
    <row r="8005" spans="1:24" s="60" customFormat="1" x14ac:dyDescent="0.2">
      <c r="A8005" s="60">
        <v>35</v>
      </c>
      <c r="B8005" s="61" t="s">
        <v>7053</v>
      </c>
      <c r="C8005" s="61">
        <v>3506</v>
      </c>
      <c r="D8005" s="61" t="s">
        <v>6196</v>
      </c>
      <c r="G8005" s="62"/>
      <c r="J8005" s="51" t="s">
        <v>20</v>
      </c>
      <c r="M8005" s="62"/>
      <c r="P8005" s="51" t="s">
        <v>20</v>
      </c>
      <c r="Q8005" s="60" t="s">
        <v>7566</v>
      </c>
      <c r="R8005" s="60">
        <v>70</v>
      </c>
      <c r="S8005" s="62">
        <v>15</v>
      </c>
      <c r="U8005" s="54" t="s">
        <v>15</v>
      </c>
      <c r="V8005" s="50" t="s">
        <v>20</v>
      </c>
      <c r="X8005" s="48"/>
    </row>
    <row r="8006" spans="1:24" s="60" customFormat="1" x14ac:dyDescent="0.2">
      <c r="A8006" s="60">
        <v>35</v>
      </c>
      <c r="B8006" s="61" t="s">
        <v>7053</v>
      </c>
      <c r="C8006" s="61">
        <v>3506</v>
      </c>
      <c r="D8006" s="61" t="s">
        <v>6196</v>
      </c>
      <c r="G8006" s="62"/>
      <c r="J8006" s="51" t="s">
        <v>20</v>
      </c>
      <c r="M8006" s="62"/>
      <c r="P8006" s="51" t="s">
        <v>20</v>
      </c>
      <c r="Q8006" s="60" t="s">
        <v>7567</v>
      </c>
      <c r="R8006" s="60">
        <v>71</v>
      </c>
      <c r="S8006" s="62">
        <v>144</v>
      </c>
      <c r="U8006" s="54" t="s">
        <v>15</v>
      </c>
      <c r="V8006" s="50" t="s">
        <v>20</v>
      </c>
      <c r="X8006" s="48"/>
    </row>
    <row r="8007" spans="1:24" s="60" customFormat="1" x14ac:dyDescent="0.2">
      <c r="A8007" s="60">
        <v>35</v>
      </c>
      <c r="B8007" s="61" t="s">
        <v>7053</v>
      </c>
      <c r="C8007" s="61">
        <v>3506</v>
      </c>
      <c r="D8007" s="61" t="s">
        <v>6196</v>
      </c>
      <c r="G8007" s="62"/>
      <c r="J8007" s="51" t="s">
        <v>20</v>
      </c>
      <c r="M8007" s="62"/>
      <c r="P8007" s="51" t="s">
        <v>20</v>
      </c>
      <c r="Q8007" s="60" t="s">
        <v>7568</v>
      </c>
      <c r="R8007" s="60">
        <v>72</v>
      </c>
      <c r="S8007" s="62">
        <v>128</v>
      </c>
      <c r="U8007" s="54" t="s">
        <v>15</v>
      </c>
      <c r="V8007" s="50" t="s">
        <v>20</v>
      </c>
      <c r="X8007" s="48"/>
    </row>
    <row r="8008" spans="1:24" s="60" customFormat="1" x14ac:dyDescent="0.2">
      <c r="A8008" s="60">
        <v>35</v>
      </c>
      <c r="B8008" s="61" t="s">
        <v>7053</v>
      </c>
      <c r="C8008" s="61">
        <v>3506</v>
      </c>
      <c r="D8008" s="61" t="s">
        <v>6196</v>
      </c>
      <c r="G8008" s="62"/>
      <c r="J8008" s="51" t="s">
        <v>20</v>
      </c>
      <c r="M8008" s="62"/>
      <c r="P8008" s="51" t="s">
        <v>20</v>
      </c>
      <c r="Q8008" s="60" t="s">
        <v>7569</v>
      </c>
      <c r="R8008" s="60">
        <v>73</v>
      </c>
      <c r="S8008" s="62">
        <v>72</v>
      </c>
      <c r="U8008" s="54" t="s">
        <v>15</v>
      </c>
      <c r="V8008" s="50" t="s">
        <v>20</v>
      </c>
      <c r="X8008" s="48"/>
    </row>
    <row r="8009" spans="1:24" s="60" customFormat="1" x14ac:dyDescent="0.2">
      <c r="A8009" s="60">
        <v>35</v>
      </c>
      <c r="B8009" s="61" t="s">
        <v>7053</v>
      </c>
      <c r="C8009" s="61">
        <v>3506</v>
      </c>
      <c r="D8009" s="61" t="s">
        <v>6196</v>
      </c>
      <c r="G8009" s="62"/>
      <c r="J8009" s="51" t="s">
        <v>20</v>
      </c>
      <c r="M8009" s="62"/>
      <c r="P8009" s="51" t="s">
        <v>20</v>
      </c>
      <c r="Q8009" s="60" t="s">
        <v>7570</v>
      </c>
      <c r="R8009" s="60">
        <v>74</v>
      </c>
      <c r="S8009" s="62">
        <v>57</v>
      </c>
      <c r="U8009" s="54" t="s">
        <v>15</v>
      </c>
      <c r="V8009" s="50" t="s">
        <v>20</v>
      </c>
      <c r="X8009" s="48"/>
    </row>
    <row r="8010" spans="1:24" s="60" customFormat="1" x14ac:dyDescent="0.2">
      <c r="A8010" s="60">
        <v>35</v>
      </c>
      <c r="B8010" s="61" t="s">
        <v>7053</v>
      </c>
      <c r="C8010" s="61">
        <v>3506</v>
      </c>
      <c r="D8010" s="61" t="s">
        <v>6196</v>
      </c>
      <c r="G8010" s="62"/>
      <c r="J8010" s="51" t="s">
        <v>20</v>
      </c>
      <c r="M8010" s="62"/>
      <c r="P8010" s="51" t="s">
        <v>20</v>
      </c>
      <c r="Q8010" s="60" t="s">
        <v>7571</v>
      </c>
      <c r="R8010" s="60">
        <v>75</v>
      </c>
      <c r="S8010" s="62">
        <v>76</v>
      </c>
      <c r="U8010" s="54" t="s">
        <v>15</v>
      </c>
      <c r="V8010" s="50" t="s">
        <v>20</v>
      </c>
      <c r="X8010" s="48"/>
    </row>
    <row r="8011" spans="1:24" s="60" customFormat="1" x14ac:dyDescent="0.2">
      <c r="A8011" s="60">
        <v>35</v>
      </c>
      <c r="B8011" s="61" t="s">
        <v>7053</v>
      </c>
      <c r="C8011" s="61">
        <v>3506</v>
      </c>
      <c r="D8011" s="61" t="s">
        <v>6196</v>
      </c>
      <c r="G8011" s="62"/>
      <c r="J8011" s="51" t="s">
        <v>20</v>
      </c>
      <c r="M8011" s="62"/>
      <c r="P8011" s="51" t="s">
        <v>20</v>
      </c>
      <c r="Q8011" s="60" t="s">
        <v>5840</v>
      </c>
      <c r="R8011" s="60">
        <v>76</v>
      </c>
      <c r="S8011" s="62">
        <v>33</v>
      </c>
      <c r="U8011" s="54" t="s">
        <v>15</v>
      </c>
      <c r="V8011" s="50" t="s">
        <v>20</v>
      </c>
      <c r="X8011" s="48"/>
    </row>
    <row r="8012" spans="1:24" s="60" customFormat="1" x14ac:dyDescent="0.2">
      <c r="A8012" s="60">
        <v>35</v>
      </c>
      <c r="B8012" s="61" t="s">
        <v>7053</v>
      </c>
      <c r="C8012" s="61">
        <v>3506</v>
      </c>
      <c r="D8012" s="61" t="s">
        <v>6196</v>
      </c>
      <c r="G8012" s="62"/>
      <c r="J8012" s="51" t="s">
        <v>20</v>
      </c>
      <c r="M8012" s="62"/>
      <c r="P8012" s="51" t="s">
        <v>20</v>
      </c>
      <c r="Q8012" s="60" t="s">
        <v>7572</v>
      </c>
      <c r="R8012" s="60">
        <v>77</v>
      </c>
      <c r="S8012" s="62">
        <v>3</v>
      </c>
      <c r="U8012" s="54" t="s">
        <v>15</v>
      </c>
      <c r="V8012" s="50" t="s">
        <v>20</v>
      </c>
      <c r="X8012" s="48"/>
    </row>
    <row r="8013" spans="1:24" s="60" customFormat="1" x14ac:dyDescent="0.2">
      <c r="A8013" s="60">
        <v>35</v>
      </c>
      <c r="B8013" s="61" t="s">
        <v>7053</v>
      </c>
      <c r="C8013" s="61">
        <v>3506</v>
      </c>
      <c r="D8013" s="61" t="s">
        <v>6196</v>
      </c>
      <c r="G8013" s="62"/>
      <c r="J8013" s="51" t="s">
        <v>20</v>
      </c>
      <c r="M8013" s="62"/>
      <c r="P8013" s="51" t="s">
        <v>20</v>
      </c>
      <c r="Q8013" s="60" t="s">
        <v>7573</v>
      </c>
      <c r="R8013" s="60">
        <v>78</v>
      </c>
      <c r="S8013" s="62">
        <v>4</v>
      </c>
      <c r="U8013" s="54" t="s">
        <v>15</v>
      </c>
      <c r="V8013" s="50" t="s">
        <v>20</v>
      </c>
      <c r="X8013" s="48"/>
    </row>
    <row r="8014" spans="1:24" s="60" customFormat="1" x14ac:dyDescent="0.2">
      <c r="A8014" s="60">
        <v>35</v>
      </c>
      <c r="B8014" s="61" t="s">
        <v>7053</v>
      </c>
      <c r="C8014" s="61">
        <v>3506</v>
      </c>
      <c r="D8014" s="61" t="s">
        <v>6196</v>
      </c>
      <c r="G8014" s="62"/>
      <c r="J8014" s="51" t="s">
        <v>20</v>
      </c>
      <c r="M8014" s="62"/>
      <c r="P8014" s="51" t="s">
        <v>20</v>
      </c>
      <c r="Q8014" s="60" t="s">
        <v>7574</v>
      </c>
      <c r="R8014" s="60">
        <v>79</v>
      </c>
      <c r="S8014" s="62">
        <v>2</v>
      </c>
      <c r="U8014" s="54" t="s">
        <v>15</v>
      </c>
      <c r="V8014" s="50" t="s">
        <v>20</v>
      </c>
      <c r="X8014" s="48"/>
    </row>
    <row r="8015" spans="1:24" s="60" customFormat="1" x14ac:dyDescent="0.2">
      <c r="A8015" s="60">
        <v>35</v>
      </c>
      <c r="B8015" s="61" t="s">
        <v>7053</v>
      </c>
      <c r="C8015" s="61">
        <v>3506</v>
      </c>
      <c r="D8015" s="61" t="s">
        <v>6196</v>
      </c>
      <c r="G8015" s="62"/>
      <c r="J8015" s="51" t="s">
        <v>20</v>
      </c>
      <c r="M8015" s="62"/>
      <c r="P8015" s="51" t="s">
        <v>20</v>
      </c>
      <c r="Q8015" s="60" t="s">
        <v>7575</v>
      </c>
      <c r="R8015" s="60">
        <v>80</v>
      </c>
      <c r="S8015" s="62">
        <v>3</v>
      </c>
      <c r="U8015" s="54" t="s">
        <v>15</v>
      </c>
      <c r="V8015" s="50" t="s">
        <v>20</v>
      </c>
      <c r="X8015" s="48"/>
    </row>
    <row r="8016" spans="1:24" s="60" customFormat="1" x14ac:dyDescent="0.2">
      <c r="A8016" s="60">
        <v>35</v>
      </c>
      <c r="B8016" s="61" t="s">
        <v>7053</v>
      </c>
      <c r="C8016" s="61">
        <v>3506</v>
      </c>
      <c r="D8016" s="61" t="s">
        <v>6196</v>
      </c>
      <c r="G8016" s="62"/>
      <c r="J8016" s="51" t="s">
        <v>20</v>
      </c>
      <c r="M8016" s="62"/>
      <c r="P8016" s="51" t="s">
        <v>20</v>
      </c>
      <c r="Q8016" s="60" t="s">
        <v>7576</v>
      </c>
      <c r="R8016" s="60">
        <v>81</v>
      </c>
      <c r="S8016" s="62">
        <v>281</v>
      </c>
      <c r="U8016" s="54" t="s">
        <v>15</v>
      </c>
      <c r="V8016" s="50" t="s">
        <v>20</v>
      </c>
      <c r="X8016" s="48"/>
    </row>
    <row r="8017" spans="1:24" s="60" customFormat="1" x14ac:dyDescent="0.2">
      <c r="A8017" s="60">
        <v>35</v>
      </c>
      <c r="B8017" s="61" t="s">
        <v>7053</v>
      </c>
      <c r="C8017" s="61">
        <v>3506</v>
      </c>
      <c r="D8017" s="61" t="s">
        <v>6196</v>
      </c>
      <c r="G8017" s="62"/>
      <c r="J8017" s="51" t="s">
        <v>20</v>
      </c>
      <c r="M8017" s="62"/>
      <c r="P8017" s="51" t="s">
        <v>20</v>
      </c>
      <c r="Q8017" s="60" t="s">
        <v>7577</v>
      </c>
      <c r="R8017" s="60">
        <v>82</v>
      </c>
      <c r="S8017" s="62">
        <v>189</v>
      </c>
      <c r="U8017" s="54" t="s">
        <v>15</v>
      </c>
      <c r="V8017" s="50" t="s">
        <v>20</v>
      </c>
      <c r="X8017" s="48"/>
    </row>
    <row r="8018" spans="1:24" s="60" customFormat="1" x14ac:dyDescent="0.2">
      <c r="A8018" s="60">
        <v>35</v>
      </c>
      <c r="B8018" s="61" t="s">
        <v>7053</v>
      </c>
      <c r="C8018" s="61">
        <v>3506</v>
      </c>
      <c r="D8018" s="61" t="s">
        <v>6196</v>
      </c>
      <c r="G8018" s="62"/>
      <c r="J8018" s="51" t="s">
        <v>20</v>
      </c>
      <c r="M8018" s="62"/>
      <c r="P8018" s="51" t="s">
        <v>20</v>
      </c>
      <c r="Q8018" s="60" t="s">
        <v>7578</v>
      </c>
      <c r="R8018" s="60">
        <v>83</v>
      </c>
      <c r="S8018" s="62">
        <v>60</v>
      </c>
      <c r="U8018" s="54" t="s">
        <v>15</v>
      </c>
      <c r="V8018" s="50" t="s">
        <v>20</v>
      </c>
      <c r="X8018" s="48"/>
    </row>
    <row r="8019" spans="1:24" s="60" customFormat="1" x14ac:dyDescent="0.2">
      <c r="A8019" s="60">
        <v>35</v>
      </c>
      <c r="B8019" s="61" t="s">
        <v>7053</v>
      </c>
      <c r="C8019" s="61">
        <v>3506</v>
      </c>
      <c r="D8019" s="61" t="s">
        <v>6196</v>
      </c>
      <c r="G8019" s="62"/>
      <c r="J8019" s="51" t="s">
        <v>20</v>
      </c>
      <c r="M8019" s="62"/>
      <c r="P8019" s="51" t="s">
        <v>20</v>
      </c>
      <c r="Q8019" s="60" t="s">
        <v>7579</v>
      </c>
      <c r="R8019" s="60">
        <v>84</v>
      </c>
      <c r="S8019" s="62">
        <v>95</v>
      </c>
      <c r="U8019" s="54" t="s">
        <v>15</v>
      </c>
      <c r="V8019" s="50" t="s">
        <v>20</v>
      </c>
      <c r="X8019" s="48"/>
    </row>
    <row r="8020" spans="1:24" s="60" customFormat="1" x14ac:dyDescent="0.2">
      <c r="A8020" s="60">
        <v>35</v>
      </c>
      <c r="B8020" s="61" t="s">
        <v>7053</v>
      </c>
      <c r="C8020" s="61">
        <v>3506</v>
      </c>
      <c r="D8020" s="61" t="s">
        <v>6196</v>
      </c>
      <c r="G8020" s="62"/>
      <c r="J8020" s="51" t="s">
        <v>20</v>
      </c>
      <c r="M8020" s="62"/>
      <c r="P8020" s="51" t="s">
        <v>20</v>
      </c>
      <c r="Q8020" s="60" t="s">
        <v>7580</v>
      </c>
      <c r="R8020" s="60">
        <v>85</v>
      </c>
      <c r="S8020" s="62">
        <v>36</v>
      </c>
      <c r="U8020" s="54" t="s">
        <v>15</v>
      </c>
      <c r="V8020" s="50" t="s">
        <v>20</v>
      </c>
      <c r="X8020" s="48"/>
    </row>
    <row r="8021" spans="1:24" s="60" customFormat="1" x14ac:dyDescent="0.2">
      <c r="A8021" s="60">
        <v>35</v>
      </c>
      <c r="B8021" s="61" t="s">
        <v>7053</v>
      </c>
      <c r="C8021" s="61">
        <v>3506</v>
      </c>
      <c r="D8021" s="61" t="s">
        <v>6196</v>
      </c>
      <c r="G8021" s="62"/>
      <c r="J8021" s="51" t="s">
        <v>20</v>
      </c>
      <c r="M8021" s="62"/>
      <c r="P8021" s="51" t="s">
        <v>20</v>
      </c>
      <c r="Q8021" s="60" t="s">
        <v>7581</v>
      </c>
      <c r="R8021" s="60">
        <v>86</v>
      </c>
      <c r="S8021" s="62">
        <v>40</v>
      </c>
      <c r="U8021" s="54" t="s">
        <v>15</v>
      </c>
      <c r="V8021" s="50" t="s">
        <v>20</v>
      </c>
      <c r="X8021" s="48"/>
    </row>
    <row r="8022" spans="1:24" s="60" customFormat="1" x14ac:dyDescent="0.2">
      <c r="A8022" s="60">
        <v>35</v>
      </c>
      <c r="B8022" s="61" t="s">
        <v>7053</v>
      </c>
      <c r="C8022" s="61">
        <v>3506</v>
      </c>
      <c r="D8022" s="61" t="s">
        <v>6196</v>
      </c>
      <c r="G8022" s="62"/>
      <c r="J8022" s="51" t="s">
        <v>20</v>
      </c>
      <c r="M8022" s="62"/>
      <c r="P8022" s="51" t="s">
        <v>20</v>
      </c>
      <c r="Q8022" s="60" t="s">
        <v>7582</v>
      </c>
      <c r="R8022" s="60">
        <v>87</v>
      </c>
      <c r="S8022" s="62">
        <v>4</v>
      </c>
      <c r="U8022" s="54" t="s">
        <v>15</v>
      </c>
      <c r="V8022" s="50" t="s">
        <v>20</v>
      </c>
      <c r="X8022" s="48"/>
    </row>
    <row r="8023" spans="1:24" s="60" customFormat="1" x14ac:dyDescent="0.2">
      <c r="A8023" s="60">
        <v>35</v>
      </c>
      <c r="B8023" s="61" t="s">
        <v>7053</v>
      </c>
      <c r="C8023" s="61">
        <v>3506</v>
      </c>
      <c r="D8023" s="61" t="s">
        <v>6196</v>
      </c>
      <c r="G8023" s="62"/>
      <c r="J8023" s="51" t="s">
        <v>20</v>
      </c>
      <c r="M8023" s="62"/>
      <c r="P8023" s="51" t="s">
        <v>20</v>
      </c>
      <c r="Q8023" s="60" t="s">
        <v>7583</v>
      </c>
      <c r="R8023" s="60">
        <v>88</v>
      </c>
      <c r="S8023" s="62">
        <v>7</v>
      </c>
      <c r="U8023" s="54" t="s">
        <v>15</v>
      </c>
      <c r="V8023" s="50" t="s">
        <v>20</v>
      </c>
      <c r="X8023" s="48"/>
    </row>
    <row r="8024" spans="1:24" s="60" customFormat="1" x14ac:dyDescent="0.2">
      <c r="A8024" s="60">
        <v>35</v>
      </c>
      <c r="B8024" s="61" t="s">
        <v>7053</v>
      </c>
      <c r="C8024" s="61">
        <v>3506</v>
      </c>
      <c r="D8024" s="61" t="s">
        <v>6196</v>
      </c>
      <c r="G8024" s="62"/>
      <c r="J8024" s="51" t="s">
        <v>20</v>
      </c>
      <c r="M8024" s="62"/>
      <c r="P8024" s="51" t="s">
        <v>20</v>
      </c>
      <c r="Q8024" s="60" t="s">
        <v>7584</v>
      </c>
      <c r="R8024" s="60">
        <v>89</v>
      </c>
      <c r="S8024" s="62">
        <v>152</v>
      </c>
      <c r="U8024" s="54" t="s">
        <v>15</v>
      </c>
      <c r="V8024" s="50" t="s">
        <v>20</v>
      </c>
      <c r="X8024" s="48"/>
    </row>
    <row r="8025" spans="1:24" s="60" customFormat="1" x14ac:dyDescent="0.2">
      <c r="A8025" s="60">
        <v>35</v>
      </c>
      <c r="B8025" s="61" t="s">
        <v>7053</v>
      </c>
      <c r="C8025" s="61">
        <v>3506</v>
      </c>
      <c r="D8025" s="61" t="s">
        <v>6196</v>
      </c>
      <c r="G8025" s="62"/>
      <c r="J8025" s="51" t="s">
        <v>20</v>
      </c>
      <c r="M8025" s="62"/>
      <c r="P8025" s="51" t="s">
        <v>20</v>
      </c>
      <c r="Q8025" s="60" t="s">
        <v>7585</v>
      </c>
      <c r="R8025" s="60">
        <v>90</v>
      </c>
      <c r="S8025" s="62">
        <v>304</v>
      </c>
      <c r="U8025" s="54" t="s">
        <v>15</v>
      </c>
      <c r="V8025" s="50" t="s">
        <v>16</v>
      </c>
      <c r="X8025" s="48"/>
    </row>
    <row r="8026" spans="1:24" s="60" customFormat="1" x14ac:dyDescent="0.2">
      <c r="A8026" s="60">
        <v>35</v>
      </c>
      <c r="B8026" s="61" t="s">
        <v>7053</v>
      </c>
      <c r="C8026" s="61">
        <v>3506</v>
      </c>
      <c r="D8026" s="61" t="s">
        <v>6196</v>
      </c>
      <c r="G8026" s="62"/>
      <c r="J8026" s="51" t="s">
        <v>20</v>
      </c>
      <c r="M8026" s="62"/>
      <c r="P8026" s="51" t="s">
        <v>20</v>
      </c>
      <c r="Q8026" s="60" t="s">
        <v>7586</v>
      </c>
      <c r="R8026" s="60">
        <v>91</v>
      </c>
      <c r="S8026" s="62">
        <v>94</v>
      </c>
      <c r="U8026" s="54" t="s">
        <v>15</v>
      </c>
      <c r="V8026" s="50" t="s">
        <v>20</v>
      </c>
      <c r="X8026" s="48"/>
    </row>
    <row r="8027" spans="1:24" s="60" customFormat="1" x14ac:dyDescent="0.2">
      <c r="A8027" s="60">
        <v>35</v>
      </c>
      <c r="B8027" s="61" t="s">
        <v>7053</v>
      </c>
      <c r="C8027" s="61">
        <v>3506</v>
      </c>
      <c r="D8027" s="61" t="s">
        <v>6196</v>
      </c>
      <c r="G8027" s="62"/>
      <c r="J8027" s="51" t="s">
        <v>20</v>
      </c>
      <c r="M8027" s="62"/>
      <c r="P8027" s="51" t="s">
        <v>20</v>
      </c>
      <c r="Q8027" s="60" t="s">
        <v>7587</v>
      </c>
      <c r="R8027" s="60">
        <v>92</v>
      </c>
      <c r="S8027" s="62">
        <v>11</v>
      </c>
      <c r="U8027" s="54" t="s">
        <v>15</v>
      </c>
      <c r="V8027" s="50" t="s">
        <v>20</v>
      </c>
      <c r="X8027" s="48"/>
    </row>
    <row r="8028" spans="1:24" s="60" customFormat="1" x14ac:dyDescent="0.2">
      <c r="A8028" s="60">
        <v>35</v>
      </c>
      <c r="B8028" s="61" t="s">
        <v>7053</v>
      </c>
      <c r="C8028" s="61">
        <v>3506</v>
      </c>
      <c r="D8028" s="61" t="s">
        <v>6196</v>
      </c>
      <c r="G8028" s="62"/>
      <c r="J8028" s="51" t="s">
        <v>20</v>
      </c>
      <c r="M8028" s="62"/>
      <c r="P8028" s="51" t="s">
        <v>20</v>
      </c>
      <c r="Q8028" s="60" t="s">
        <v>7588</v>
      </c>
      <c r="R8028" s="60">
        <v>93</v>
      </c>
      <c r="S8028" s="62">
        <v>26</v>
      </c>
      <c r="U8028" s="54" t="s">
        <v>15</v>
      </c>
      <c r="V8028" s="50" t="s">
        <v>20</v>
      </c>
      <c r="X8028" s="48"/>
    </row>
    <row r="8029" spans="1:24" s="60" customFormat="1" x14ac:dyDescent="0.2">
      <c r="A8029" s="60">
        <v>35</v>
      </c>
      <c r="B8029" s="61" t="s">
        <v>7053</v>
      </c>
      <c r="C8029" s="61">
        <v>3506</v>
      </c>
      <c r="D8029" s="61" t="s">
        <v>6196</v>
      </c>
      <c r="G8029" s="62"/>
      <c r="J8029" s="51" t="s">
        <v>20</v>
      </c>
      <c r="M8029" s="62"/>
      <c r="P8029" s="51" t="s">
        <v>20</v>
      </c>
      <c r="Q8029" s="60" t="s">
        <v>7589</v>
      </c>
      <c r="R8029" s="60">
        <v>94</v>
      </c>
      <c r="S8029" s="62">
        <v>23</v>
      </c>
      <c r="U8029" s="54" t="s">
        <v>15</v>
      </c>
      <c r="V8029" s="50" t="s">
        <v>20</v>
      </c>
      <c r="X8029" s="48"/>
    </row>
    <row r="8030" spans="1:24" s="60" customFormat="1" x14ac:dyDescent="0.2">
      <c r="A8030" s="60">
        <v>35</v>
      </c>
      <c r="B8030" s="61" t="s">
        <v>7053</v>
      </c>
      <c r="C8030" s="61">
        <v>3506</v>
      </c>
      <c r="D8030" s="61" t="s">
        <v>6196</v>
      </c>
      <c r="G8030" s="62"/>
      <c r="J8030" s="51" t="s">
        <v>20</v>
      </c>
      <c r="M8030" s="62"/>
      <c r="P8030" s="51" t="s">
        <v>20</v>
      </c>
      <c r="Q8030" s="60" t="s">
        <v>7590</v>
      </c>
      <c r="R8030" s="60">
        <v>95</v>
      </c>
      <c r="S8030" s="62">
        <v>21</v>
      </c>
      <c r="U8030" s="54" t="s">
        <v>15</v>
      </c>
      <c r="V8030" s="50" t="s">
        <v>20</v>
      </c>
      <c r="X8030" s="48"/>
    </row>
    <row r="8031" spans="1:24" s="60" customFormat="1" x14ac:dyDescent="0.2">
      <c r="A8031" s="60">
        <v>35</v>
      </c>
      <c r="B8031" s="61" t="s">
        <v>7053</v>
      </c>
      <c r="C8031" s="61">
        <v>3506</v>
      </c>
      <c r="D8031" s="61" t="s">
        <v>6196</v>
      </c>
      <c r="G8031" s="62"/>
      <c r="J8031" s="51" t="s">
        <v>20</v>
      </c>
      <c r="M8031" s="62"/>
      <c r="P8031" s="51" t="s">
        <v>20</v>
      </c>
      <c r="Q8031" s="60" t="s">
        <v>7591</v>
      </c>
      <c r="R8031" s="60">
        <v>96</v>
      </c>
      <c r="S8031" s="62">
        <v>369</v>
      </c>
      <c r="U8031" s="54" t="s">
        <v>15</v>
      </c>
      <c r="V8031" s="50" t="s">
        <v>16</v>
      </c>
      <c r="X8031" s="48"/>
    </row>
    <row r="8032" spans="1:24" s="60" customFormat="1" x14ac:dyDescent="0.2">
      <c r="A8032" s="60">
        <v>35</v>
      </c>
      <c r="B8032" s="61" t="s">
        <v>7053</v>
      </c>
      <c r="C8032" s="61">
        <v>3506</v>
      </c>
      <c r="D8032" s="61" t="s">
        <v>6196</v>
      </c>
      <c r="G8032" s="62"/>
      <c r="J8032" s="51" t="s">
        <v>20</v>
      </c>
      <c r="M8032" s="62"/>
      <c r="P8032" s="51" t="s">
        <v>20</v>
      </c>
      <c r="Q8032" s="60" t="s">
        <v>7592</v>
      </c>
      <c r="R8032" s="60">
        <v>97</v>
      </c>
      <c r="S8032" s="62">
        <v>156</v>
      </c>
      <c r="U8032" s="54" t="s">
        <v>15</v>
      </c>
      <c r="V8032" s="50" t="s">
        <v>20</v>
      </c>
      <c r="X8032" s="48"/>
    </row>
    <row r="8033" spans="1:24" s="60" customFormat="1" x14ac:dyDescent="0.2">
      <c r="A8033" s="60">
        <v>35</v>
      </c>
      <c r="B8033" s="61" t="s">
        <v>7053</v>
      </c>
      <c r="C8033" s="61">
        <v>3506</v>
      </c>
      <c r="D8033" s="61" t="s">
        <v>6196</v>
      </c>
      <c r="G8033" s="62"/>
      <c r="J8033" s="51" t="s">
        <v>20</v>
      </c>
      <c r="M8033" s="62"/>
      <c r="P8033" s="51" t="s">
        <v>20</v>
      </c>
      <c r="Q8033" s="60" t="s">
        <v>7593</v>
      </c>
      <c r="R8033" s="60">
        <v>98</v>
      </c>
      <c r="S8033" s="62">
        <v>29</v>
      </c>
      <c r="U8033" s="54" t="s">
        <v>15</v>
      </c>
      <c r="V8033" s="50" t="s">
        <v>20</v>
      </c>
      <c r="X8033" s="48"/>
    </row>
    <row r="8034" spans="1:24" s="60" customFormat="1" x14ac:dyDescent="0.2">
      <c r="A8034" s="60">
        <v>35</v>
      </c>
      <c r="B8034" s="61" t="s">
        <v>7053</v>
      </c>
      <c r="C8034" s="61">
        <v>3506</v>
      </c>
      <c r="D8034" s="61" t="s">
        <v>6196</v>
      </c>
      <c r="G8034" s="62"/>
      <c r="J8034" s="51" t="s">
        <v>20</v>
      </c>
      <c r="M8034" s="62"/>
      <c r="P8034" s="51" t="s">
        <v>20</v>
      </c>
      <c r="Q8034" s="60" t="s">
        <v>7593</v>
      </c>
      <c r="R8034" s="60">
        <v>99</v>
      </c>
      <c r="S8034" s="62">
        <v>20</v>
      </c>
      <c r="U8034" s="54" t="s">
        <v>15</v>
      </c>
      <c r="V8034" s="50" t="s">
        <v>20</v>
      </c>
      <c r="X8034" s="48"/>
    </row>
    <row r="8035" spans="1:24" s="60" customFormat="1" x14ac:dyDescent="0.2">
      <c r="A8035" s="60">
        <v>35</v>
      </c>
      <c r="B8035" s="61" t="s">
        <v>7053</v>
      </c>
      <c r="C8035" s="61">
        <v>3506</v>
      </c>
      <c r="D8035" s="61" t="s">
        <v>6196</v>
      </c>
      <c r="G8035" s="62"/>
      <c r="J8035" s="51" t="s">
        <v>20</v>
      </c>
      <c r="M8035" s="62"/>
      <c r="P8035" s="51" t="s">
        <v>20</v>
      </c>
      <c r="Q8035" s="60" t="s">
        <v>7593</v>
      </c>
      <c r="R8035" s="60">
        <v>100</v>
      </c>
      <c r="S8035" s="62">
        <v>69</v>
      </c>
      <c r="U8035" s="54" t="s">
        <v>15</v>
      </c>
      <c r="V8035" s="50" t="s">
        <v>20</v>
      </c>
      <c r="X8035" s="48"/>
    </row>
    <row r="8036" spans="1:24" s="60" customFormat="1" x14ac:dyDescent="0.2">
      <c r="A8036" s="60">
        <v>35</v>
      </c>
      <c r="B8036" s="61" t="s">
        <v>7053</v>
      </c>
      <c r="C8036" s="61">
        <v>3506</v>
      </c>
      <c r="D8036" s="61" t="s">
        <v>6196</v>
      </c>
      <c r="G8036" s="62"/>
      <c r="J8036" s="51" t="s">
        <v>20</v>
      </c>
      <c r="M8036" s="62"/>
      <c r="P8036" s="51" t="s">
        <v>20</v>
      </c>
      <c r="Q8036" s="60" t="s">
        <v>7594</v>
      </c>
      <c r="R8036" s="60">
        <v>101</v>
      </c>
      <c r="S8036" s="62">
        <v>35</v>
      </c>
      <c r="U8036" s="54" t="s">
        <v>15</v>
      </c>
      <c r="V8036" s="50" t="s">
        <v>20</v>
      </c>
      <c r="X8036" s="48"/>
    </row>
    <row r="8037" spans="1:24" s="60" customFormat="1" x14ac:dyDescent="0.2">
      <c r="A8037" s="60">
        <v>35</v>
      </c>
      <c r="B8037" s="61" t="s">
        <v>7053</v>
      </c>
      <c r="C8037" s="61">
        <v>3506</v>
      </c>
      <c r="D8037" s="61" t="s">
        <v>6196</v>
      </c>
      <c r="G8037" s="62"/>
      <c r="J8037" s="51" t="s">
        <v>20</v>
      </c>
      <c r="M8037" s="62"/>
      <c r="P8037" s="51" t="s">
        <v>20</v>
      </c>
      <c r="Q8037" s="60" t="s">
        <v>7594</v>
      </c>
      <c r="R8037" s="60">
        <v>102</v>
      </c>
      <c r="S8037" s="62">
        <v>68</v>
      </c>
      <c r="U8037" s="54" t="s">
        <v>15</v>
      </c>
      <c r="V8037" s="50" t="s">
        <v>20</v>
      </c>
      <c r="X8037" s="48"/>
    </row>
    <row r="8038" spans="1:24" s="60" customFormat="1" x14ac:dyDescent="0.2">
      <c r="A8038" s="60">
        <v>35</v>
      </c>
      <c r="B8038" s="61" t="s">
        <v>7053</v>
      </c>
      <c r="C8038" s="61">
        <v>3506</v>
      </c>
      <c r="D8038" s="61" t="s">
        <v>6196</v>
      </c>
      <c r="G8038" s="62"/>
      <c r="J8038" s="51" t="s">
        <v>20</v>
      </c>
      <c r="M8038" s="62"/>
      <c r="P8038" s="51" t="s">
        <v>20</v>
      </c>
      <c r="Q8038" s="60" t="s">
        <v>7595</v>
      </c>
      <c r="R8038" s="60">
        <v>103</v>
      </c>
      <c r="S8038" s="62">
        <v>35</v>
      </c>
      <c r="U8038" s="54" t="s">
        <v>15</v>
      </c>
      <c r="V8038" s="50" t="s">
        <v>20</v>
      </c>
      <c r="X8038" s="48"/>
    </row>
    <row r="8039" spans="1:24" s="60" customFormat="1" x14ac:dyDescent="0.2">
      <c r="A8039" s="60">
        <v>35</v>
      </c>
      <c r="B8039" s="61" t="s">
        <v>7053</v>
      </c>
      <c r="C8039" s="61">
        <v>3506</v>
      </c>
      <c r="D8039" s="61" t="s">
        <v>6196</v>
      </c>
      <c r="G8039" s="62"/>
      <c r="J8039" s="51" t="s">
        <v>20</v>
      </c>
      <c r="M8039" s="62"/>
      <c r="P8039" s="51" t="s">
        <v>20</v>
      </c>
      <c r="Q8039" s="60" t="s">
        <v>7596</v>
      </c>
      <c r="R8039" s="60">
        <v>104</v>
      </c>
      <c r="S8039" s="62">
        <v>22</v>
      </c>
      <c r="U8039" s="54" t="s">
        <v>15</v>
      </c>
      <c r="V8039" s="50" t="s">
        <v>20</v>
      </c>
      <c r="X8039" s="48"/>
    </row>
    <row r="8040" spans="1:24" s="60" customFormat="1" x14ac:dyDescent="0.2">
      <c r="A8040" s="60">
        <v>35</v>
      </c>
      <c r="B8040" s="61" t="s">
        <v>7053</v>
      </c>
      <c r="C8040" s="61">
        <v>3506</v>
      </c>
      <c r="D8040" s="61" t="s">
        <v>6196</v>
      </c>
      <c r="G8040" s="62"/>
      <c r="J8040" s="51" t="s">
        <v>20</v>
      </c>
      <c r="M8040" s="62"/>
      <c r="P8040" s="51" t="s">
        <v>20</v>
      </c>
      <c r="Q8040" s="60" t="s">
        <v>7597</v>
      </c>
      <c r="R8040" s="60">
        <v>105</v>
      </c>
      <c r="S8040" s="62">
        <v>64</v>
      </c>
      <c r="U8040" s="54" t="s">
        <v>15</v>
      </c>
      <c r="V8040" s="50" t="s">
        <v>20</v>
      </c>
      <c r="X8040" s="48"/>
    </row>
    <row r="8041" spans="1:24" s="60" customFormat="1" x14ac:dyDescent="0.2">
      <c r="A8041" s="60">
        <v>35</v>
      </c>
      <c r="B8041" s="61" t="s">
        <v>7053</v>
      </c>
      <c r="C8041" s="61">
        <v>3506</v>
      </c>
      <c r="D8041" s="61" t="s">
        <v>6196</v>
      </c>
      <c r="G8041" s="62"/>
      <c r="J8041" s="51" t="s">
        <v>20</v>
      </c>
      <c r="M8041" s="62"/>
      <c r="P8041" s="51" t="s">
        <v>20</v>
      </c>
      <c r="Q8041" s="60" t="s">
        <v>7598</v>
      </c>
      <c r="R8041" s="60">
        <v>106</v>
      </c>
      <c r="S8041" s="62">
        <v>56</v>
      </c>
      <c r="U8041" s="54" t="s">
        <v>15</v>
      </c>
      <c r="V8041" s="50" t="s">
        <v>20</v>
      </c>
      <c r="X8041" s="48"/>
    </row>
    <row r="8042" spans="1:24" s="60" customFormat="1" x14ac:dyDescent="0.2">
      <c r="A8042" s="60">
        <v>35</v>
      </c>
      <c r="B8042" s="61" t="s">
        <v>7053</v>
      </c>
      <c r="C8042" s="61">
        <v>3506</v>
      </c>
      <c r="D8042" s="61" t="s">
        <v>6196</v>
      </c>
      <c r="G8042" s="62"/>
      <c r="J8042" s="51" t="s">
        <v>20</v>
      </c>
      <c r="M8042" s="62"/>
      <c r="P8042" s="51" t="s">
        <v>20</v>
      </c>
      <c r="Q8042" s="60" t="s">
        <v>7599</v>
      </c>
      <c r="R8042" s="60">
        <v>107</v>
      </c>
      <c r="S8042" s="62">
        <v>6</v>
      </c>
      <c r="U8042" s="54" t="s">
        <v>15</v>
      </c>
      <c r="V8042" s="50" t="s">
        <v>20</v>
      </c>
      <c r="X8042" s="48"/>
    </row>
    <row r="8043" spans="1:24" s="60" customFormat="1" x14ac:dyDescent="0.2">
      <c r="A8043" s="60">
        <v>35</v>
      </c>
      <c r="B8043" s="61" t="s">
        <v>7053</v>
      </c>
      <c r="C8043" s="61">
        <v>3506</v>
      </c>
      <c r="D8043" s="61" t="s">
        <v>6196</v>
      </c>
      <c r="G8043" s="62"/>
      <c r="J8043" s="51" t="s">
        <v>20</v>
      </c>
      <c r="M8043" s="62"/>
      <c r="P8043" s="51" t="s">
        <v>20</v>
      </c>
      <c r="Q8043" s="60" t="s">
        <v>7600</v>
      </c>
      <c r="R8043" s="60">
        <v>108</v>
      </c>
      <c r="S8043" s="62">
        <v>41</v>
      </c>
      <c r="U8043" s="54" t="s">
        <v>15</v>
      </c>
      <c r="V8043" s="50" t="s">
        <v>20</v>
      </c>
      <c r="X8043" s="48"/>
    </row>
    <row r="8044" spans="1:24" s="60" customFormat="1" x14ac:dyDescent="0.2">
      <c r="A8044" s="60">
        <v>35</v>
      </c>
      <c r="B8044" s="61" t="s">
        <v>7053</v>
      </c>
      <c r="C8044" s="61">
        <v>3506</v>
      </c>
      <c r="D8044" s="61" t="s">
        <v>6196</v>
      </c>
      <c r="G8044" s="62"/>
      <c r="J8044" s="51" t="s">
        <v>20</v>
      </c>
      <c r="M8044" s="62"/>
      <c r="P8044" s="51" t="s">
        <v>20</v>
      </c>
      <c r="Q8044" s="60" t="s">
        <v>7600</v>
      </c>
      <c r="R8044" s="60">
        <v>109</v>
      </c>
      <c r="S8044" s="62">
        <v>19</v>
      </c>
      <c r="U8044" s="54" t="s">
        <v>15</v>
      </c>
      <c r="V8044" s="50" t="s">
        <v>20</v>
      </c>
      <c r="X8044" s="48"/>
    </row>
    <row r="8045" spans="1:24" s="60" customFormat="1" x14ac:dyDescent="0.2">
      <c r="A8045" s="60">
        <v>35</v>
      </c>
      <c r="B8045" s="61" t="s">
        <v>7053</v>
      </c>
      <c r="C8045" s="61">
        <v>3506</v>
      </c>
      <c r="D8045" s="61" t="s">
        <v>6196</v>
      </c>
      <c r="G8045" s="62"/>
      <c r="J8045" s="51" t="s">
        <v>20</v>
      </c>
      <c r="M8045" s="62"/>
      <c r="P8045" s="51" t="s">
        <v>20</v>
      </c>
      <c r="Q8045" s="60" t="s">
        <v>7600</v>
      </c>
      <c r="R8045" s="60">
        <v>110</v>
      </c>
      <c r="S8045" s="62">
        <v>32</v>
      </c>
      <c r="U8045" s="54" t="s">
        <v>15</v>
      </c>
      <c r="V8045" s="50" t="s">
        <v>20</v>
      </c>
      <c r="X8045" s="48"/>
    </row>
    <row r="8046" spans="1:24" s="60" customFormat="1" x14ac:dyDescent="0.2">
      <c r="A8046" s="60">
        <v>35</v>
      </c>
      <c r="B8046" s="61" t="s">
        <v>7053</v>
      </c>
      <c r="C8046" s="61">
        <v>3506</v>
      </c>
      <c r="D8046" s="61" t="s">
        <v>6196</v>
      </c>
      <c r="G8046" s="62"/>
      <c r="J8046" s="51" t="s">
        <v>20</v>
      </c>
      <c r="M8046" s="62"/>
      <c r="P8046" s="51" t="s">
        <v>20</v>
      </c>
      <c r="Q8046" s="60" t="s">
        <v>7601</v>
      </c>
      <c r="R8046" s="60">
        <v>111</v>
      </c>
      <c r="S8046" s="62">
        <v>33</v>
      </c>
      <c r="U8046" s="54" t="s">
        <v>15</v>
      </c>
      <c r="V8046" s="50" t="s">
        <v>20</v>
      </c>
      <c r="X8046" s="48"/>
    </row>
    <row r="8047" spans="1:24" s="60" customFormat="1" x14ac:dyDescent="0.2">
      <c r="A8047" s="60">
        <v>35</v>
      </c>
      <c r="B8047" s="61" t="s">
        <v>7053</v>
      </c>
      <c r="C8047" s="61">
        <v>3506</v>
      </c>
      <c r="D8047" s="61" t="s">
        <v>6196</v>
      </c>
      <c r="G8047" s="62"/>
      <c r="J8047" s="51" t="s">
        <v>20</v>
      </c>
      <c r="M8047" s="62"/>
      <c r="P8047" s="51" t="s">
        <v>20</v>
      </c>
      <c r="Q8047" s="60" t="s">
        <v>7602</v>
      </c>
      <c r="R8047" s="60">
        <v>112</v>
      </c>
      <c r="S8047" s="62">
        <v>3</v>
      </c>
      <c r="U8047" s="54" t="s">
        <v>15</v>
      </c>
      <c r="V8047" s="50" t="s">
        <v>20</v>
      </c>
      <c r="X8047" s="48"/>
    </row>
    <row r="8048" spans="1:24" s="60" customFormat="1" x14ac:dyDescent="0.2">
      <c r="A8048" s="60">
        <v>35</v>
      </c>
      <c r="B8048" s="61" t="s">
        <v>7053</v>
      </c>
      <c r="C8048" s="61">
        <v>3506</v>
      </c>
      <c r="D8048" s="61" t="s">
        <v>6196</v>
      </c>
      <c r="G8048" s="62"/>
      <c r="J8048" s="51" t="s">
        <v>20</v>
      </c>
      <c r="M8048" s="62"/>
      <c r="P8048" s="51" t="s">
        <v>20</v>
      </c>
      <c r="Q8048" s="60" t="s">
        <v>7603</v>
      </c>
      <c r="R8048" s="60">
        <v>113</v>
      </c>
      <c r="S8048" s="62">
        <v>61</v>
      </c>
      <c r="U8048" s="54" t="s">
        <v>15</v>
      </c>
      <c r="V8048" s="50" t="s">
        <v>20</v>
      </c>
      <c r="X8048" s="48"/>
    </row>
    <row r="8049" spans="1:24" s="60" customFormat="1" x14ac:dyDescent="0.2">
      <c r="A8049" s="60">
        <v>35</v>
      </c>
      <c r="B8049" s="61" t="s">
        <v>7053</v>
      </c>
      <c r="C8049" s="61">
        <v>3506</v>
      </c>
      <c r="D8049" s="61" t="s">
        <v>6196</v>
      </c>
      <c r="G8049" s="62"/>
      <c r="J8049" s="51" t="s">
        <v>20</v>
      </c>
      <c r="M8049" s="62"/>
      <c r="P8049" s="51" t="s">
        <v>20</v>
      </c>
      <c r="Q8049" s="60" t="s">
        <v>7604</v>
      </c>
      <c r="R8049" s="60">
        <v>114</v>
      </c>
      <c r="S8049" s="62">
        <v>52</v>
      </c>
      <c r="U8049" s="54" t="s">
        <v>15</v>
      </c>
      <c r="V8049" s="50" t="s">
        <v>20</v>
      </c>
      <c r="X8049" s="48"/>
    </row>
    <row r="8050" spans="1:24" s="60" customFormat="1" x14ac:dyDescent="0.2">
      <c r="A8050" s="60">
        <v>35</v>
      </c>
      <c r="B8050" s="61" t="s">
        <v>7053</v>
      </c>
      <c r="C8050" s="61">
        <v>3506</v>
      </c>
      <c r="D8050" s="61" t="s">
        <v>6196</v>
      </c>
      <c r="G8050" s="62"/>
      <c r="J8050" s="51" t="s">
        <v>20</v>
      </c>
      <c r="M8050" s="62"/>
      <c r="P8050" s="51" t="s">
        <v>20</v>
      </c>
      <c r="Q8050" s="60" t="s">
        <v>7605</v>
      </c>
      <c r="R8050" s="60">
        <v>115</v>
      </c>
      <c r="S8050" s="62">
        <v>11</v>
      </c>
      <c r="U8050" s="54" t="s">
        <v>15</v>
      </c>
      <c r="V8050" s="50" t="s">
        <v>20</v>
      </c>
      <c r="X8050" s="48"/>
    </row>
    <row r="8051" spans="1:24" s="60" customFormat="1" x14ac:dyDescent="0.2">
      <c r="A8051" s="60">
        <v>35</v>
      </c>
      <c r="B8051" s="61" t="s">
        <v>7053</v>
      </c>
      <c r="C8051" s="61">
        <v>3506</v>
      </c>
      <c r="D8051" s="61" t="s">
        <v>6196</v>
      </c>
      <c r="G8051" s="62"/>
      <c r="J8051" s="51" t="s">
        <v>20</v>
      </c>
      <c r="M8051" s="62"/>
      <c r="P8051" s="51" t="s">
        <v>20</v>
      </c>
      <c r="Q8051" s="60" t="s">
        <v>7606</v>
      </c>
      <c r="R8051" s="60">
        <v>116</v>
      </c>
      <c r="S8051" s="62">
        <v>51</v>
      </c>
      <c r="U8051" s="54" t="s">
        <v>15</v>
      </c>
      <c r="V8051" s="50" t="s">
        <v>20</v>
      </c>
      <c r="X8051" s="48"/>
    </row>
    <row r="8052" spans="1:24" s="60" customFormat="1" x14ac:dyDescent="0.2">
      <c r="A8052" s="60">
        <v>35</v>
      </c>
      <c r="B8052" s="61" t="s">
        <v>7053</v>
      </c>
      <c r="C8052" s="61">
        <v>3506</v>
      </c>
      <c r="D8052" s="61" t="s">
        <v>6196</v>
      </c>
      <c r="G8052" s="62"/>
      <c r="J8052" s="51" t="s">
        <v>20</v>
      </c>
      <c r="M8052" s="62"/>
      <c r="P8052" s="51" t="s">
        <v>20</v>
      </c>
      <c r="Q8052" s="60" t="s">
        <v>7607</v>
      </c>
      <c r="R8052" s="60">
        <v>117</v>
      </c>
      <c r="S8052" s="62">
        <v>30</v>
      </c>
      <c r="U8052" s="54" t="s">
        <v>15</v>
      </c>
      <c r="V8052" s="50" t="s">
        <v>20</v>
      </c>
      <c r="X8052" s="48"/>
    </row>
    <row r="8053" spans="1:24" s="60" customFormat="1" x14ac:dyDescent="0.2">
      <c r="A8053" s="60">
        <v>35</v>
      </c>
      <c r="B8053" s="61" t="s">
        <v>7053</v>
      </c>
      <c r="C8053" s="61">
        <v>3506</v>
      </c>
      <c r="D8053" s="61" t="s">
        <v>6196</v>
      </c>
      <c r="G8053" s="62"/>
      <c r="J8053" s="51" t="s">
        <v>20</v>
      </c>
      <c r="M8053" s="62"/>
      <c r="P8053" s="51" t="s">
        <v>20</v>
      </c>
      <c r="Q8053" s="60" t="s">
        <v>7608</v>
      </c>
      <c r="R8053" s="60">
        <v>118</v>
      </c>
      <c r="S8053" s="62">
        <v>4</v>
      </c>
      <c r="U8053" s="54" t="s">
        <v>15</v>
      </c>
      <c r="V8053" s="50" t="s">
        <v>20</v>
      </c>
      <c r="X8053" s="48"/>
    </row>
    <row r="8054" spans="1:24" s="60" customFormat="1" x14ac:dyDescent="0.2">
      <c r="A8054" s="60">
        <v>35</v>
      </c>
      <c r="B8054" s="61" t="s">
        <v>7053</v>
      </c>
      <c r="C8054" s="61">
        <v>3506</v>
      </c>
      <c r="D8054" s="61" t="s">
        <v>6196</v>
      </c>
      <c r="G8054" s="62"/>
      <c r="J8054" s="51" t="s">
        <v>20</v>
      </c>
      <c r="M8054" s="62"/>
      <c r="P8054" s="51" t="s">
        <v>20</v>
      </c>
      <c r="Q8054" s="60" t="s">
        <v>7609</v>
      </c>
      <c r="R8054" s="60">
        <v>119</v>
      </c>
      <c r="S8054" s="62">
        <v>24</v>
      </c>
      <c r="U8054" s="54" t="s">
        <v>15</v>
      </c>
      <c r="V8054" s="50" t="s">
        <v>20</v>
      </c>
      <c r="X8054" s="48"/>
    </row>
    <row r="8055" spans="1:24" s="60" customFormat="1" x14ac:dyDescent="0.2">
      <c r="A8055" s="60">
        <v>35</v>
      </c>
      <c r="B8055" s="61" t="s">
        <v>7053</v>
      </c>
      <c r="C8055" s="61">
        <v>3506</v>
      </c>
      <c r="D8055" s="61" t="s">
        <v>6196</v>
      </c>
      <c r="G8055" s="62"/>
      <c r="J8055" s="51" t="s">
        <v>20</v>
      </c>
      <c r="M8055" s="62"/>
      <c r="P8055" s="51" t="s">
        <v>20</v>
      </c>
      <c r="Q8055" s="60" t="s">
        <v>7610</v>
      </c>
      <c r="R8055" s="60">
        <v>120</v>
      </c>
      <c r="S8055" s="62">
        <v>12</v>
      </c>
      <c r="U8055" s="54" t="s">
        <v>15</v>
      </c>
      <c r="V8055" s="50" t="s">
        <v>20</v>
      </c>
      <c r="X8055" s="48"/>
    </row>
    <row r="8056" spans="1:24" s="60" customFormat="1" x14ac:dyDescent="0.2">
      <c r="A8056" s="60">
        <v>35</v>
      </c>
      <c r="B8056" s="61" t="s">
        <v>7053</v>
      </c>
      <c r="C8056" s="61">
        <v>3506</v>
      </c>
      <c r="D8056" s="61" t="s">
        <v>6196</v>
      </c>
      <c r="G8056" s="62"/>
      <c r="J8056" s="51" t="s">
        <v>20</v>
      </c>
      <c r="M8056" s="62"/>
      <c r="P8056" s="51" t="s">
        <v>20</v>
      </c>
      <c r="Q8056" s="60" t="s">
        <v>7611</v>
      </c>
      <c r="R8056" s="60">
        <v>121</v>
      </c>
      <c r="S8056" s="62">
        <v>140</v>
      </c>
      <c r="U8056" s="54" t="s">
        <v>15</v>
      </c>
      <c r="V8056" s="50" t="s">
        <v>20</v>
      </c>
      <c r="X8056" s="48"/>
    </row>
    <row r="8057" spans="1:24" s="60" customFormat="1" x14ac:dyDescent="0.2">
      <c r="A8057" s="60">
        <v>35</v>
      </c>
      <c r="B8057" s="61" t="s">
        <v>7053</v>
      </c>
      <c r="C8057" s="61">
        <v>3506</v>
      </c>
      <c r="D8057" s="61" t="s">
        <v>6196</v>
      </c>
      <c r="G8057" s="62"/>
      <c r="J8057" s="51" t="s">
        <v>20</v>
      </c>
      <c r="M8057" s="62"/>
      <c r="P8057" s="51" t="s">
        <v>20</v>
      </c>
      <c r="Q8057" s="60" t="s">
        <v>7611</v>
      </c>
      <c r="R8057" s="60">
        <v>122</v>
      </c>
      <c r="S8057" s="62">
        <v>16</v>
      </c>
      <c r="U8057" s="54" t="s">
        <v>15</v>
      </c>
      <c r="V8057" s="50" t="s">
        <v>20</v>
      </c>
      <c r="X8057" s="48"/>
    </row>
    <row r="8058" spans="1:24" s="60" customFormat="1" x14ac:dyDescent="0.2">
      <c r="A8058" s="60">
        <v>35</v>
      </c>
      <c r="B8058" s="61" t="s">
        <v>7053</v>
      </c>
      <c r="C8058" s="61">
        <v>3506</v>
      </c>
      <c r="D8058" s="61" t="s">
        <v>6196</v>
      </c>
      <c r="G8058" s="62"/>
      <c r="J8058" s="51" t="s">
        <v>20</v>
      </c>
      <c r="M8058" s="62"/>
      <c r="P8058" s="51" t="s">
        <v>20</v>
      </c>
      <c r="Q8058" s="60" t="s">
        <v>7611</v>
      </c>
      <c r="R8058" s="60">
        <v>123</v>
      </c>
      <c r="S8058" s="62">
        <v>65</v>
      </c>
      <c r="U8058" s="54" t="s">
        <v>15</v>
      </c>
      <c r="V8058" s="50" t="s">
        <v>20</v>
      </c>
      <c r="X8058" s="48"/>
    </row>
    <row r="8059" spans="1:24" s="60" customFormat="1" x14ac:dyDescent="0.2">
      <c r="A8059" s="60">
        <v>35</v>
      </c>
      <c r="B8059" s="61" t="s">
        <v>7053</v>
      </c>
      <c r="C8059" s="61">
        <v>3506</v>
      </c>
      <c r="D8059" s="61" t="s">
        <v>6196</v>
      </c>
      <c r="G8059" s="62"/>
      <c r="J8059" s="51" t="s">
        <v>20</v>
      </c>
      <c r="M8059" s="62"/>
      <c r="P8059" s="51" t="s">
        <v>20</v>
      </c>
      <c r="Q8059" s="60" t="s">
        <v>7612</v>
      </c>
      <c r="R8059" s="60">
        <v>124</v>
      </c>
      <c r="S8059" s="62">
        <v>13</v>
      </c>
      <c r="U8059" s="54" t="s">
        <v>15</v>
      </c>
      <c r="V8059" s="50" t="s">
        <v>20</v>
      </c>
      <c r="X8059" s="48"/>
    </row>
    <row r="8060" spans="1:24" s="60" customFormat="1" x14ac:dyDescent="0.2">
      <c r="A8060" s="60">
        <v>35</v>
      </c>
      <c r="B8060" s="61" t="s">
        <v>7053</v>
      </c>
      <c r="C8060" s="61">
        <v>3506</v>
      </c>
      <c r="D8060" s="61" t="s">
        <v>6196</v>
      </c>
      <c r="G8060" s="62"/>
      <c r="J8060" s="51" t="s">
        <v>20</v>
      </c>
      <c r="M8060" s="62"/>
      <c r="P8060" s="51" t="s">
        <v>20</v>
      </c>
      <c r="Q8060" s="60" t="s">
        <v>7613</v>
      </c>
      <c r="R8060" s="60">
        <v>125</v>
      </c>
      <c r="S8060" s="62">
        <v>31</v>
      </c>
      <c r="U8060" s="54" t="s">
        <v>15</v>
      </c>
      <c r="V8060" s="50" t="s">
        <v>20</v>
      </c>
      <c r="X8060" s="48"/>
    </row>
    <row r="8061" spans="1:24" s="60" customFormat="1" x14ac:dyDescent="0.2">
      <c r="A8061" s="60">
        <v>35</v>
      </c>
      <c r="B8061" s="61" t="s">
        <v>7053</v>
      </c>
      <c r="C8061" s="61">
        <v>3506</v>
      </c>
      <c r="D8061" s="61" t="s">
        <v>6196</v>
      </c>
      <c r="G8061" s="62"/>
      <c r="J8061" s="51" t="s">
        <v>20</v>
      </c>
      <c r="M8061" s="62"/>
      <c r="P8061" s="51" t="s">
        <v>20</v>
      </c>
      <c r="Q8061" s="60" t="s">
        <v>7614</v>
      </c>
      <c r="R8061" s="60">
        <v>126</v>
      </c>
      <c r="S8061" s="62">
        <v>1</v>
      </c>
      <c r="U8061" s="54" t="s">
        <v>15</v>
      </c>
      <c r="V8061" s="50" t="s">
        <v>20</v>
      </c>
      <c r="X8061" s="48"/>
    </row>
    <row r="8062" spans="1:24" s="60" customFormat="1" x14ac:dyDescent="0.2">
      <c r="A8062" s="60">
        <v>35</v>
      </c>
      <c r="B8062" s="61" t="s">
        <v>7053</v>
      </c>
      <c r="C8062" s="61">
        <v>3506</v>
      </c>
      <c r="D8062" s="61" t="s">
        <v>6196</v>
      </c>
      <c r="G8062" s="62"/>
      <c r="J8062" s="51" t="s">
        <v>20</v>
      </c>
      <c r="M8062" s="62"/>
      <c r="P8062" s="51" t="s">
        <v>20</v>
      </c>
      <c r="Q8062" s="60" t="s">
        <v>7615</v>
      </c>
      <c r="R8062" s="60">
        <v>127</v>
      </c>
      <c r="S8062" s="62">
        <v>58</v>
      </c>
      <c r="U8062" s="54" t="s">
        <v>15</v>
      </c>
      <c r="V8062" s="50" t="s">
        <v>20</v>
      </c>
      <c r="X8062" s="48"/>
    </row>
    <row r="8063" spans="1:24" s="60" customFormat="1" x14ac:dyDescent="0.2">
      <c r="A8063" s="60">
        <v>35</v>
      </c>
      <c r="B8063" s="61" t="s">
        <v>7053</v>
      </c>
      <c r="C8063" s="61">
        <v>3506</v>
      </c>
      <c r="D8063" s="61" t="s">
        <v>6196</v>
      </c>
      <c r="G8063" s="62"/>
      <c r="J8063" s="51" t="s">
        <v>20</v>
      </c>
      <c r="M8063" s="62"/>
      <c r="P8063" s="51" t="s">
        <v>20</v>
      </c>
      <c r="Q8063" s="60" t="s">
        <v>7616</v>
      </c>
      <c r="R8063" s="60">
        <v>128</v>
      </c>
      <c r="S8063" s="62">
        <v>21</v>
      </c>
      <c r="U8063" s="54" t="s">
        <v>15</v>
      </c>
      <c r="V8063" s="50" t="s">
        <v>20</v>
      </c>
      <c r="X8063" s="48"/>
    </row>
    <row r="8064" spans="1:24" s="60" customFormat="1" x14ac:dyDescent="0.2">
      <c r="A8064" s="60">
        <v>35</v>
      </c>
      <c r="B8064" s="61" t="s">
        <v>7053</v>
      </c>
      <c r="C8064" s="61">
        <v>3506</v>
      </c>
      <c r="D8064" s="61" t="s">
        <v>6196</v>
      </c>
      <c r="G8064" s="62"/>
      <c r="J8064" s="51" t="s">
        <v>20</v>
      </c>
      <c r="M8064" s="62"/>
      <c r="P8064" s="51" t="s">
        <v>20</v>
      </c>
      <c r="Q8064" s="60" t="s">
        <v>7617</v>
      </c>
      <c r="R8064" s="60">
        <v>129</v>
      </c>
      <c r="S8064" s="62">
        <v>75</v>
      </c>
      <c r="U8064" s="54" t="s">
        <v>15</v>
      </c>
      <c r="V8064" s="50" t="s">
        <v>20</v>
      </c>
      <c r="X8064" s="48"/>
    </row>
    <row r="8065" spans="1:24" s="60" customFormat="1" x14ac:dyDescent="0.2">
      <c r="A8065" s="60">
        <v>35</v>
      </c>
      <c r="B8065" s="61" t="s">
        <v>7053</v>
      </c>
      <c r="C8065" s="61">
        <v>3506</v>
      </c>
      <c r="D8065" s="61" t="s">
        <v>6196</v>
      </c>
      <c r="G8065" s="62"/>
      <c r="J8065" s="51" t="s">
        <v>20</v>
      </c>
      <c r="M8065" s="62"/>
      <c r="P8065" s="51" t="s">
        <v>20</v>
      </c>
      <c r="Q8065" s="60" t="s">
        <v>7618</v>
      </c>
      <c r="R8065" s="60">
        <v>130</v>
      </c>
      <c r="S8065" s="62">
        <v>26</v>
      </c>
      <c r="U8065" s="54" t="s">
        <v>15</v>
      </c>
      <c r="V8065" s="50" t="s">
        <v>20</v>
      </c>
      <c r="X8065" s="48"/>
    </row>
    <row r="8066" spans="1:24" s="60" customFormat="1" x14ac:dyDescent="0.2">
      <c r="A8066" s="60">
        <v>35</v>
      </c>
      <c r="B8066" s="61" t="s">
        <v>7053</v>
      </c>
      <c r="C8066" s="61">
        <v>3506</v>
      </c>
      <c r="D8066" s="61" t="s">
        <v>6196</v>
      </c>
      <c r="G8066" s="62"/>
      <c r="J8066" s="51" t="s">
        <v>20</v>
      </c>
      <c r="M8066" s="62"/>
      <c r="P8066" s="51" t="s">
        <v>20</v>
      </c>
      <c r="Q8066" s="60" t="s">
        <v>7619</v>
      </c>
      <c r="R8066" s="60">
        <v>131</v>
      </c>
      <c r="S8066" s="62">
        <v>131</v>
      </c>
      <c r="U8066" s="54" t="s">
        <v>15</v>
      </c>
      <c r="V8066" s="50" t="s">
        <v>20</v>
      </c>
      <c r="X8066" s="48"/>
    </row>
    <row r="8067" spans="1:24" s="60" customFormat="1" x14ac:dyDescent="0.2">
      <c r="A8067" s="60">
        <v>35</v>
      </c>
      <c r="B8067" s="61" t="s">
        <v>7053</v>
      </c>
      <c r="C8067" s="61">
        <v>3506</v>
      </c>
      <c r="D8067" s="61" t="s">
        <v>6196</v>
      </c>
      <c r="G8067" s="62"/>
      <c r="J8067" s="51" t="s">
        <v>20</v>
      </c>
      <c r="M8067" s="62"/>
      <c r="P8067" s="51" t="s">
        <v>20</v>
      </c>
      <c r="Q8067" s="60" t="s">
        <v>7620</v>
      </c>
      <c r="R8067" s="60">
        <v>132</v>
      </c>
      <c r="S8067" s="62">
        <v>16</v>
      </c>
      <c r="U8067" s="54" t="s">
        <v>15</v>
      </c>
      <c r="V8067" s="50" t="s">
        <v>20</v>
      </c>
      <c r="X8067" s="48"/>
    </row>
    <row r="8068" spans="1:24" s="60" customFormat="1" x14ac:dyDescent="0.2">
      <c r="A8068" s="60">
        <v>35</v>
      </c>
      <c r="B8068" s="61" t="s">
        <v>7053</v>
      </c>
      <c r="C8068" s="61">
        <v>3506</v>
      </c>
      <c r="D8068" s="61" t="s">
        <v>6196</v>
      </c>
      <c r="G8068" s="62"/>
      <c r="J8068" s="51" t="s">
        <v>20</v>
      </c>
      <c r="M8068" s="62"/>
      <c r="P8068" s="51" t="s">
        <v>20</v>
      </c>
      <c r="Q8068" s="60" t="s">
        <v>7621</v>
      </c>
      <c r="R8068" s="60">
        <v>133</v>
      </c>
      <c r="S8068" s="62">
        <v>32</v>
      </c>
      <c r="U8068" s="54" t="s">
        <v>15</v>
      </c>
      <c r="V8068" s="50" t="s">
        <v>20</v>
      </c>
      <c r="X8068" s="48"/>
    </row>
    <row r="8069" spans="1:24" s="60" customFormat="1" x14ac:dyDescent="0.2">
      <c r="A8069" s="60">
        <v>35</v>
      </c>
      <c r="B8069" s="61" t="s">
        <v>7053</v>
      </c>
      <c r="C8069" s="61">
        <v>3506</v>
      </c>
      <c r="D8069" s="61" t="s">
        <v>6196</v>
      </c>
      <c r="G8069" s="62"/>
      <c r="J8069" s="51" t="s">
        <v>20</v>
      </c>
      <c r="M8069" s="62"/>
      <c r="P8069" s="51" t="s">
        <v>20</v>
      </c>
      <c r="Q8069" s="60" t="s">
        <v>7622</v>
      </c>
      <c r="R8069" s="60">
        <v>134</v>
      </c>
      <c r="S8069" s="62">
        <v>51</v>
      </c>
      <c r="U8069" s="54" t="s">
        <v>15</v>
      </c>
      <c r="V8069" s="50" t="s">
        <v>20</v>
      </c>
      <c r="X8069" s="48"/>
    </row>
    <row r="8070" spans="1:24" s="60" customFormat="1" x14ac:dyDescent="0.2">
      <c r="A8070" s="60">
        <v>35</v>
      </c>
      <c r="B8070" s="61" t="s">
        <v>7053</v>
      </c>
      <c r="C8070" s="61">
        <v>3506</v>
      </c>
      <c r="D8070" s="61" t="s">
        <v>6196</v>
      </c>
      <c r="G8070" s="62"/>
      <c r="J8070" s="51" t="s">
        <v>20</v>
      </c>
      <c r="M8070" s="62"/>
      <c r="P8070" s="51" t="s">
        <v>20</v>
      </c>
      <c r="Q8070" s="60" t="s">
        <v>7623</v>
      </c>
      <c r="R8070" s="60">
        <v>135</v>
      </c>
      <c r="S8070" s="62">
        <v>94</v>
      </c>
      <c r="U8070" s="54" t="s">
        <v>15</v>
      </c>
      <c r="V8070" s="50" t="s">
        <v>20</v>
      </c>
      <c r="X8070" s="48"/>
    </row>
    <row r="8071" spans="1:24" s="60" customFormat="1" x14ac:dyDescent="0.2">
      <c r="A8071" s="60">
        <v>35</v>
      </c>
      <c r="B8071" s="61" t="s">
        <v>7053</v>
      </c>
      <c r="C8071" s="61">
        <v>3506</v>
      </c>
      <c r="D8071" s="61" t="s">
        <v>6196</v>
      </c>
      <c r="G8071" s="62"/>
      <c r="J8071" s="51" t="s">
        <v>20</v>
      </c>
      <c r="M8071" s="62"/>
      <c r="P8071" s="51" t="s">
        <v>20</v>
      </c>
      <c r="Q8071" s="60" t="s">
        <v>7624</v>
      </c>
      <c r="R8071" s="60">
        <v>136</v>
      </c>
      <c r="S8071" s="62">
        <v>34</v>
      </c>
      <c r="U8071" s="54" t="s">
        <v>15</v>
      </c>
      <c r="V8071" s="50" t="s">
        <v>20</v>
      </c>
      <c r="X8071" s="48"/>
    </row>
    <row r="8072" spans="1:24" s="60" customFormat="1" x14ac:dyDescent="0.2">
      <c r="A8072" s="60">
        <v>35</v>
      </c>
      <c r="B8072" s="61" t="s">
        <v>7053</v>
      </c>
      <c r="C8072" s="61">
        <v>3506</v>
      </c>
      <c r="D8072" s="61" t="s">
        <v>6196</v>
      </c>
      <c r="G8072" s="62"/>
      <c r="J8072" s="51" t="s">
        <v>20</v>
      </c>
      <c r="M8072" s="62"/>
      <c r="P8072" s="51" t="s">
        <v>20</v>
      </c>
      <c r="Q8072" s="60" t="s">
        <v>7625</v>
      </c>
      <c r="R8072" s="60">
        <v>137</v>
      </c>
      <c r="S8072" s="62">
        <v>15</v>
      </c>
      <c r="U8072" s="54" t="s">
        <v>15</v>
      </c>
      <c r="V8072" s="50" t="s">
        <v>20</v>
      </c>
      <c r="X8072" s="48"/>
    </row>
    <row r="8073" spans="1:24" s="60" customFormat="1" x14ac:dyDescent="0.2">
      <c r="A8073" s="60">
        <v>35</v>
      </c>
      <c r="B8073" s="61" t="s">
        <v>7053</v>
      </c>
      <c r="C8073" s="61">
        <v>3506</v>
      </c>
      <c r="D8073" s="61" t="s">
        <v>6196</v>
      </c>
      <c r="G8073" s="62"/>
      <c r="J8073" s="51" t="s">
        <v>20</v>
      </c>
      <c r="M8073" s="62"/>
      <c r="P8073" s="51" t="s">
        <v>20</v>
      </c>
      <c r="Q8073" s="60" t="s">
        <v>7626</v>
      </c>
      <c r="R8073" s="60">
        <v>138</v>
      </c>
      <c r="S8073" s="62">
        <v>100</v>
      </c>
      <c r="U8073" s="54" t="s">
        <v>15</v>
      </c>
      <c r="V8073" s="50" t="s">
        <v>20</v>
      </c>
      <c r="X8073" s="48"/>
    </row>
    <row r="8074" spans="1:24" s="60" customFormat="1" x14ac:dyDescent="0.2">
      <c r="A8074" s="60">
        <v>35</v>
      </c>
      <c r="B8074" s="61" t="s">
        <v>7053</v>
      </c>
      <c r="C8074" s="61">
        <v>3506</v>
      </c>
      <c r="D8074" s="61" t="s">
        <v>6196</v>
      </c>
      <c r="G8074" s="62"/>
      <c r="J8074" s="51" t="s">
        <v>20</v>
      </c>
      <c r="M8074" s="62"/>
      <c r="P8074" s="51" t="s">
        <v>20</v>
      </c>
      <c r="Q8074" s="60" t="s">
        <v>7627</v>
      </c>
      <c r="R8074" s="60">
        <v>139</v>
      </c>
      <c r="S8074" s="62">
        <v>9</v>
      </c>
      <c r="U8074" s="54" t="s">
        <v>15</v>
      </c>
      <c r="V8074" s="50" t="s">
        <v>20</v>
      </c>
      <c r="X8074" s="48"/>
    </row>
    <row r="8075" spans="1:24" s="60" customFormat="1" x14ac:dyDescent="0.2">
      <c r="A8075" s="60">
        <v>35</v>
      </c>
      <c r="B8075" s="61" t="s">
        <v>7053</v>
      </c>
      <c r="C8075" s="61">
        <v>3506</v>
      </c>
      <c r="D8075" s="61" t="s">
        <v>6196</v>
      </c>
      <c r="G8075" s="62"/>
      <c r="J8075" s="51" t="s">
        <v>20</v>
      </c>
      <c r="M8075" s="62"/>
      <c r="P8075" s="51" t="s">
        <v>20</v>
      </c>
      <c r="Q8075" s="60" t="s">
        <v>7628</v>
      </c>
      <c r="R8075" s="60">
        <v>140</v>
      </c>
      <c r="S8075" s="62">
        <v>19</v>
      </c>
      <c r="U8075" s="54" t="s">
        <v>15</v>
      </c>
      <c r="V8075" s="50" t="s">
        <v>20</v>
      </c>
      <c r="X8075" s="48"/>
    </row>
    <row r="8076" spans="1:24" s="60" customFormat="1" x14ac:dyDescent="0.2">
      <c r="A8076" s="60">
        <v>35</v>
      </c>
      <c r="B8076" s="61" t="s">
        <v>7053</v>
      </c>
      <c r="C8076" s="61">
        <v>3506</v>
      </c>
      <c r="D8076" s="61" t="s">
        <v>6196</v>
      </c>
      <c r="G8076" s="62"/>
      <c r="J8076" s="51" t="s">
        <v>20</v>
      </c>
      <c r="M8076" s="62"/>
      <c r="P8076" s="51" t="s">
        <v>20</v>
      </c>
      <c r="Q8076" s="60" t="s">
        <v>7629</v>
      </c>
      <c r="R8076" s="60">
        <v>141</v>
      </c>
      <c r="S8076" s="62">
        <v>43</v>
      </c>
      <c r="U8076" s="54" t="s">
        <v>15</v>
      </c>
      <c r="V8076" s="50" t="s">
        <v>20</v>
      </c>
      <c r="X8076" s="48"/>
    </row>
    <row r="8077" spans="1:24" s="60" customFormat="1" x14ac:dyDescent="0.2">
      <c r="A8077" s="60">
        <v>35</v>
      </c>
      <c r="B8077" s="61" t="s">
        <v>7053</v>
      </c>
      <c r="C8077" s="61">
        <v>3506</v>
      </c>
      <c r="D8077" s="61" t="s">
        <v>6196</v>
      </c>
      <c r="G8077" s="62"/>
      <c r="J8077" s="51" t="s">
        <v>20</v>
      </c>
      <c r="M8077" s="62"/>
      <c r="P8077" s="51" t="s">
        <v>20</v>
      </c>
      <c r="Q8077" s="60" t="s">
        <v>7630</v>
      </c>
      <c r="R8077" s="60">
        <v>142</v>
      </c>
      <c r="S8077" s="62">
        <v>178</v>
      </c>
      <c r="U8077" s="54" t="s">
        <v>15</v>
      </c>
      <c r="V8077" s="50" t="s">
        <v>20</v>
      </c>
      <c r="X8077" s="48"/>
    </row>
    <row r="8078" spans="1:24" s="60" customFormat="1" x14ac:dyDescent="0.2">
      <c r="A8078" s="60">
        <v>35</v>
      </c>
      <c r="B8078" s="61" t="s">
        <v>7053</v>
      </c>
      <c r="C8078" s="61">
        <v>3506</v>
      </c>
      <c r="D8078" s="61" t="s">
        <v>6196</v>
      </c>
      <c r="G8078" s="62"/>
      <c r="J8078" s="51" t="s">
        <v>20</v>
      </c>
      <c r="M8078" s="62"/>
      <c r="P8078" s="51" t="s">
        <v>20</v>
      </c>
      <c r="Q8078" s="60" t="s">
        <v>7631</v>
      </c>
      <c r="R8078" s="60">
        <v>143</v>
      </c>
      <c r="S8078" s="62">
        <v>1</v>
      </c>
      <c r="U8078" s="54" t="s">
        <v>15</v>
      </c>
      <c r="V8078" s="50" t="s">
        <v>20</v>
      </c>
      <c r="X8078" s="48"/>
    </row>
    <row r="8079" spans="1:24" s="60" customFormat="1" x14ac:dyDescent="0.2">
      <c r="A8079" s="60">
        <v>35</v>
      </c>
      <c r="B8079" s="61" t="s">
        <v>7053</v>
      </c>
      <c r="C8079" s="61">
        <v>3506</v>
      </c>
      <c r="D8079" s="61" t="s">
        <v>6196</v>
      </c>
      <c r="G8079" s="62"/>
      <c r="J8079" s="51" t="s">
        <v>20</v>
      </c>
      <c r="M8079" s="62"/>
      <c r="P8079" s="51" t="s">
        <v>20</v>
      </c>
      <c r="Q8079" s="60" t="s">
        <v>7632</v>
      </c>
      <c r="R8079" s="60">
        <v>144</v>
      </c>
      <c r="S8079" s="62">
        <v>29</v>
      </c>
      <c r="U8079" s="54" t="s">
        <v>15</v>
      </c>
      <c r="V8079" s="50" t="s">
        <v>20</v>
      </c>
      <c r="X8079" s="48"/>
    </row>
    <row r="8080" spans="1:24" s="60" customFormat="1" x14ac:dyDescent="0.2">
      <c r="A8080" s="60">
        <v>35</v>
      </c>
      <c r="B8080" s="61" t="s">
        <v>7053</v>
      </c>
      <c r="C8080" s="61">
        <v>3506</v>
      </c>
      <c r="D8080" s="61" t="s">
        <v>6196</v>
      </c>
      <c r="G8080" s="62"/>
      <c r="J8080" s="51" t="s">
        <v>20</v>
      </c>
      <c r="M8080" s="62"/>
      <c r="P8080" s="51" t="s">
        <v>20</v>
      </c>
      <c r="Q8080" s="60" t="s">
        <v>7633</v>
      </c>
      <c r="R8080" s="60">
        <v>145</v>
      </c>
      <c r="S8080" s="62">
        <v>53</v>
      </c>
      <c r="U8080" s="54" t="s">
        <v>15</v>
      </c>
      <c r="V8080" s="50" t="s">
        <v>20</v>
      </c>
      <c r="X8080" s="48"/>
    </row>
    <row r="8081" spans="1:24" s="60" customFormat="1" x14ac:dyDescent="0.2">
      <c r="A8081" s="60">
        <v>35</v>
      </c>
      <c r="B8081" s="61" t="s">
        <v>7053</v>
      </c>
      <c r="C8081" s="61">
        <v>3506</v>
      </c>
      <c r="D8081" s="61" t="s">
        <v>6196</v>
      </c>
      <c r="G8081" s="62"/>
      <c r="J8081" s="51" t="s">
        <v>20</v>
      </c>
      <c r="M8081" s="62"/>
      <c r="P8081" s="51" t="s">
        <v>20</v>
      </c>
      <c r="Q8081" s="60" t="s">
        <v>7634</v>
      </c>
      <c r="R8081" s="60">
        <v>146</v>
      </c>
      <c r="S8081" s="62">
        <v>12</v>
      </c>
      <c r="U8081" s="54" t="s">
        <v>15</v>
      </c>
      <c r="V8081" s="50" t="s">
        <v>20</v>
      </c>
      <c r="X8081" s="48"/>
    </row>
    <row r="8082" spans="1:24" s="60" customFormat="1" x14ac:dyDescent="0.2">
      <c r="A8082" s="60">
        <v>35</v>
      </c>
      <c r="B8082" s="61" t="s">
        <v>7053</v>
      </c>
      <c r="C8082" s="61">
        <v>3506</v>
      </c>
      <c r="D8082" s="61" t="s">
        <v>6196</v>
      </c>
      <c r="G8082" s="62"/>
      <c r="J8082" s="51" t="s">
        <v>20</v>
      </c>
      <c r="M8082" s="62"/>
      <c r="P8082" s="51" t="s">
        <v>20</v>
      </c>
      <c r="Q8082" s="60" t="s">
        <v>7635</v>
      </c>
      <c r="R8082" s="60">
        <v>147</v>
      </c>
      <c r="S8082" s="62">
        <v>44</v>
      </c>
      <c r="U8082" s="54" t="s">
        <v>15</v>
      </c>
      <c r="V8082" s="50" t="s">
        <v>20</v>
      </c>
      <c r="X8082" s="48"/>
    </row>
    <row r="8083" spans="1:24" s="60" customFormat="1" x14ac:dyDescent="0.2">
      <c r="A8083" s="60">
        <v>35</v>
      </c>
      <c r="B8083" s="61" t="s">
        <v>7053</v>
      </c>
      <c r="C8083" s="61">
        <v>3506</v>
      </c>
      <c r="D8083" s="61" t="s">
        <v>6196</v>
      </c>
      <c r="G8083" s="62"/>
      <c r="J8083" s="51" t="s">
        <v>20</v>
      </c>
      <c r="M8083" s="62"/>
      <c r="P8083" s="51" t="s">
        <v>20</v>
      </c>
      <c r="Q8083" s="60" t="s">
        <v>7636</v>
      </c>
      <c r="R8083" s="60">
        <v>148</v>
      </c>
      <c r="S8083" s="62">
        <v>36</v>
      </c>
      <c r="U8083" s="54" t="s">
        <v>15</v>
      </c>
      <c r="V8083" s="50" t="s">
        <v>20</v>
      </c>
      <c r="X8083" s="48"/>
    </row>
    <row r="8084" spans="1:24" s="60" customFormat="1" x14ac:dyDescent="0.2">
      <c r="A8084" s="60">
        <v>35</v>
      </c>
      <c r="B8084" s="61" t="s">
        <v>7053</v>
      </c>
      <c r="C8084" s="61">
        <v>3506</v>
      </c>
      <c r="D8084" s="61" t="s">
        <v>6196</v>
      </c>
      <c r="G8084" s="62"/>
      <c r="J8084" s="51" t="s">
        <v>20</v>
      </c>
      <c r="M8084" s="62"/>
      <c r="P8084" s="51" t="s">
        <v>20</v>
      </c>
      <c r="Q8084" s="60" t="s">
        <v>7637</v>
      </c>
      <c r="R8084" s="60">
        <v>149</v>
      </c>
      <c r="S8084" s="62">
        <v>5</v>
      </c>
      <c r="U8084" s="54" t="s">
        <v>15</v>
      </c>
      <c r="V8084" s="50" t="s">
        <v>20</v>
      </c>
      <c r="X8084" s="48"/>
    </row>
    <row r="8085" spans="1:24" s="60" customFormat="1" x14ac:dyDescent="0.2">
      <c r="A8085" s="60">
        <v>35</v>
      </c>
      <c r="B8085" s="61" t="s">
        <v>7053</v>
      </c>
      <c r="C8085" s="61">
        <v>3506</v>
      </c>
      <c r="D8085" s="61" t="s">
        <v>6196</v>
      </c>
      <c r="G8085" s="62"/>
      <c r="J8085" s="51" t="s">
        <v>20</v>
      </c>
      <c r="M8085" s="62"/>
      <c r="P8085" s="51" t="s">
        <v>20</v>
      </c>
      <c r="Q8085" s="60" t="s">
        <v>7638</v>
      </c>
      <c r="R8085" s="60">
        <v>150</v>
      </c>
      <c r="S8085" s="62">
        <v>10</v>
      </c>
      <c r="U8085" s="54" t="s">
        <v>15</v>
      </c>
      <c r="V8085" s="50" t="s">
        <v>20</v>
      </c>
      <c r="X8085" s="48"/>
    </row>
    <row r="8086" spans="1:24" s="60" customFormat="1" x14ac:dyDescent="0.2">
      <c r="A8086" s="60">
        <v>35</v>
      </c>
      <c r="B8086" s="61" t="s">
        <v>7053</v>
      </c>
      <c r="C8086" s="61">
        <v>3506</v>
      </c>
      <c r="D8086" s="61" t="s">
        <v>6196</v>
      </c>
      <c r="G8086" s="62"/>
      <c r="J8086" s="51" t="s">
        <v>20</v>
      </c>
      <c r="M8086" s="62"/>
      <c r="P8086" s="51" t="s">
        <v>20</v>
      </c>
      <c r="Q8086" s="60" t="s">
        <v>7639</v>
      </c>
      <c r="R8086" s="60">
        <v>151</v>
      </c>
      <c r="S8086" s="62">
        <v>21</v>
      </c>
      <c r="U8086" s="54" t="s">
        <v>15</v>
      </c>
      <c r="V8086" s="50" t="s">
        <v>20</v>
      </c>
      <c r="X8086" s="48"/>
    </row>
    <row r="8087" spans="1:24" s="60" customFormat="1" x14ac:dyDescent="0.2">
      <c r="A8087" s="60">
        <v>35</v>
      </c>
      <c r="B8087" s="61" t="s">
        <v>7053</v>
      </c>
      <c r="C8087" s="61">
        <v>3506</v>
      </c>
      <c r="D8087" s="61" t="s">
        <v>6196</v>
      </c>
      <c r="G8087" s="62"/>
      <c r="J8087" s="51" t="s">
        <v>20</v>
      </c>
      <c r="M8087" s="62"/>
      <c r="P8087" s="51" t="s">
        <v>20</v>
      </c>
      <c r="Q8087" s="60" t="s">
        <v>7640</v>
      </c>
      <c r="R8087" s="60">
        <v>152</v>
      </c>
      <c r="S8087" s="62">
        <v>7</v>
      </c>
      <c r="U8087" s="54" t="s">
        <v>15</v>
      </c>
      <c r="V8087" s="50" t="s">
        <v>20</v>
      </c>
      <c r="X8087" s="48"/>
    </row>
    <row r="8088" spans="1:24" s="60" customFormat="1" x14ac:dyDescent="0.2">
      <c r="A8088" s="60">
        <v>35</v>
      </c>
      <c r="B8088" s="61" t="s">
        <v>7053</v>
      </c>
      <c r="C8088" s="61">
        <v>3506</v>
      </c>
      <c r="D8088" s="61" t="s">
        <v>6196</v>
      </c>
      <c r="G8088" s="62"/>
      <c r="J8088" s="51" t="s">
        <v>20</v>
      </c>
      <c r="M8088" s="62"/>
      <c r="P8088" s="51" t="s">
        <v>20</v>
      </c>
      <c r="Q8088" s="60" t="s">
        <v>7641</v>
      </c>
      <c r="R8088" s="60">
        <v>153</v>
      </c>
      <c r="S8088" s="62">
        <v>111</v>
      </c>
      <c r="U8088" s="54" t="s">
        <v>15</v>
      </c>
      <c r="V8088" s="50" t="s">
        <v>20</v>
      </c>
      <c r="X8088" s="48"/>
    </row>
    <row r="8089" spans="1:24" s="60" customFormat="1" x14ac:dyDescent="0.2">
      <c r="A8089" s="60">
        <v>35</v>
      </c>
      <c r="B8089" s="61" t="s">
        <v>7053</v>
      </c>
      <c r="C8089" s="61">
        <v>3506</v>
      </c>
      <c r="D8089" s="61" t="s">
        <v>6196</v>
      </c>
      <c r="G8089" s="62"/>
      <c r="J8089" s="51" t="s">
        <v>20</v>
      </c>
      <c r="M8089" s="62"/>
      <c r="P8089" s="51" t="s">
        <v>20</v>
      </c>
      <c r="Q8089" s="60" t="s">
        <v>7642</v>
      </c>
      <c r="R8089" s="60">
        <v>154</v>
      </c>
      <c r="S8089" s="62">
        <v>8</v>
      </c>
      <c r="U8089" s="54" t="s">
        <v>15</v>
      </c>
      <c r="V8089" s="50" t="s">
        <v>20</v>
      </c>
      <c r="X8089" s="48"/>
    </row>
    <row r="8090" spans="1:24" s="60" customFormat="1" x14ac:dyDescent="0.2">
      <c r="A8090" s="60">
        <v>35</v>
      </c>
      <c r="B8090" s="61" t="s">
        <v>7053</v>
      </c>
      <c r="C8090" s="61">
        <v>3506</v>
      </c>
      <c r="D8090" s="61" t="s">
        <v>6196</v>
      </c>
      <c r="G8090" s="62"/>
      <c r="J8090" s="51" t="s">
        <v>20</v>
      </c>
      <c r="M8090" s="62"/>
      <c r="P8090" s="51" t="s">
        <v>20</v>
      </c>
      <c r="Q8090" s="60" t="s">
        <v>7643</v>
      </c>
      <c r="R8090" s="60">
        <v>155</v>
      </c>
      <c r="S8090" s="62">
        <v>38</v>
      </c>
      <c r="U8090" s="54" t="s">
        <v>15</v>
      </c>
      <c r="V8090" s="50" t="s">
        <v>20</v>
      </c>
      <c r="X8090" s="48"/>
    </row>
    <row r="8091" spans="1:24" s="60" customFormat="1" x14ac:dyDescent="0.2">
      <c r="A8091" s="60">
        <v>35</v>
      </c>
      <c r="B8091" s="61" t="s">
        <v>7053</v>
      </c>
      <c r="C8091" s="61">
        <v>3506</v>
      </c>
      <c r="D8091" s="61" t="s">
        <v>6196</v>
      </c>
      <c r="G8091" s="62"/>
      <c r="J8091" s="51" t="s">
        <v>20</v>
      </c>
      <c r="M8091" s="62"/>
      <c r="P8091" s="51" t="s">
        <v>20</v>
      </c>
      <c r="Q8091" s="60" t="s">
        <v>7644</v>
      </c>
      <c r="R8091" s="60">
        <v>156</v>
      </c>
      <c r="S8091" s="62">
        <v>53</v>
      </c>
      <c r="U8091" s="54" t="s">
        <v>15</v>
      </c>
      <c r="V8091" s="50" t="s">
        <v>20</v>
      </c>
      <c r="X8091" s="48"/>
    </row>
    <row r="8092" spans="1:24" s="60" customFormat="1" x14ac:dyDescent="0.2">
      <c r="A8092" s="60">
        <v>35</v>
      </c>
      <c r="B8092" s="61" t="s">
        <v>7053</v>
      </c>
      <c r="C8092" s="61">
        <v>3506</v>
      </c>
      <c r="D8092" s="61" t="s">
        <v>6196</v>
      </c>
      <c r="G8092" s="62"/>
      <c r="J8092" s="51" t="s">
        <v>20</v>
      </c>
      <c r="M8092" s="62"/>
      <c r="P8092" s="51" t="s">
        <v>20</v>
      </c>
      <c r="Q8092" s="60" t="s">
        <v>7645</v>
      </c>
      <c r="R8092" s="60">
        <v>157</v>
      </c>
      <c r="S8092" s="62">
        <v>18</v>
      </c>
      <c r="U8092" s="54" t="s">
        <v>15</v>
      </c>
      <c r="V8092" s="50" t="s">
        <v>20</v>
      </c>
      <c r="X8092" s="48"/>
    </row>
    <row r="8093" spans="1:24" s="60" customFormat="1" x14ac:dyDescent="0.2">
      <c r="A8093" s="60">
        <v>35</v>
      </c>
      <c r="B8093" s="61" t="s">
        <v>7053</v>
      </c>
      <c r="C8093" s="61">
        <v>3506</v>
      </c>
      <c r="D8093" s="61" t="s">
        <v>6196</v>
      </c>
      <c r="G8093" s="62"/>
      <c r="J8093" s="51" t="s">
        <v>20</v>
      </c>
      <c r="M8093" s="62"/>
      <c r="P8093" s="51" t="s">
        <v>20</v>
      </c>
      <c r="Q8093" s="60" t="s">
        <v>7646</v>
      </c>
      <c r="R8093" s="60">
        <v>158</v>
      </c>
      <c r="S8093" s="62">
        <v>46</v>
      </c>
      <c r="U8093" s="54" t="s">
        <v>15</v>
      </c>
      <c r="V8093" s="50" t="s">
        <v>20</v>
      </c>
      <c r="X8093" s="48"/>
    </row>
    <row r="8094" spans="1:24" s="60" customFormat="1" x14ac:dyDescent="0.2">
      <c r="A8094" s="60">
        <v>35</v>
      </c>
      <c r="B8094" s="61" t="s">
        <v>7053</v>
      </c>
      <c r="C8094" s="61">
        <v>3506</v>
      </c>
      <c r="D8094" s="61" t="s">
        <v>6196</v>
      </c>
      <c r="G8094" s="62"/>
      <c r="J8094" s="51" t="s">
        <v>20</v>
      </c>
      <c r="M8094" s="62"/>
      <c r="P8094" s="51" t="s">
        <v>20</v>
      </c>
      <c r="Q8094" s="60" t="s">
        <v>7647</v>
      </c>
      <c r="R8094" s="60">
        <v>159</v>
      </c>
      <c r="S8094" s="62">
        <v>1</v>
      </c>
      <c r="U8094" s="54" t="s">
        <v>15</v>
      </c>
      <c r="V8094" s="50" t="s">
        <v>20</v>
      </c>
      <c r="X8094" s="48"/>
    </row>
    <row r="8095" spans="1:24" s="60" customFormat="1" x14ac:dyDescent="0.2">
      <c r="A8095" s="60">
        <v>35</v>
      </c>
      <c r="B8095" s="61" t="s">
        <v>7053</v>
      </c>
      <c r="C8095" s="61">
        <v>3506</v>
      </c>
      <c r="D8095" s="61" t="s">
        <v>6196</v>
      </c>
      <c r="G8095" s="62"/>
      <c r="J8095" s="51" t="s">
        <v>20</v>
      </c>
      <c r="M8095" s="62"/>
      <c r="P8095" s="51" t="s">
        <v>20</v>
      </c>
      <c r="Q8095" s="60" t="s">
        <v>7648</v>
      </c>
      <c r="R8095" s="60">
        <v>160</v>
      </c>
      <c r="S8095" s="62">
        <v>48</v>
      </c>
      <c r="U8095" s="54" t="s">
        <v>15</v>
      </c>
      <c r="V8095" s="50" t="s">
        <v>20</v>
      </c>
      <c r="X8095" s="48"/>
    </row>
    <row r="8096" spans="1:24" s="60" customFormat="1" x14ac:dyDescent="0.2">
      <c r="A8096" s="60">
        <v>35</v>
      </c>
      <c r="B8096" s="61" t="s">
        <v>7053</v>
      </c>
      <c r="C8096" s="61">
        <v>3506</v>
      </c>
      <c r="D8096" s="61" t="s">
        <v>6196</v>
      </c>
      <c r="G8096" s="62"/>
      <c r="J8096" s="51" t="s">
        <v>20</v>
      </c>
      <c r="M8096" s="62"/>
      <c r="P8096" s="51" t="s">
        <v>20</v>
      </c>
      <c r="Q8096" s="60" t="s">
        <v>7649</v>
      </c>
      <c r="R8096" s="60">
        <v>161</v>
      </c>
      <c r="S8096" s="62">
        <v>31</v>
      </c>
      <c r="U8096" s="54" t="s">
        <v>15</v>
      </c>
      <c r="V8096" s="50" t="s">
        <v>20</v>
      </c>
      <c r="X8096" s="48"/>
    </row>
    <row r="8097" spans="1:24" s="60" customFormat="1" x14ac:dyDescent="0.2">
      <c r="A8097" s="60">
        <v>35</v>
      </c>
      <c r="B8097" s="61" t="s">
        <v>7053</v>
      </c>
      <c r="C8097" s="61">
        <v>3506</v>
      </c>
      <c r="D8097" s="61" t="s">
        <v>6196</v>
      </c>
      <c r="G8097" s="62"/>
      <c r="J8097" s="51" t="s">
        <v>20</v>
      </c>
      <c r="M8097" s="62"/>
      <c r="P8097" s="51" t="s">
        <v>20</v>
      </c>
      <c r="Q8097" s="60" t="s">
        <v>7650</v>
      </c>
      <c r="R8097" s="60">
        <v>162</v>
      </c>
      <c r="S8097" s="62">
        <v>22</v>
      </c>
      <c r="U8097" s="54" t="s">
        <v>15</v>
      </c>
      <c r="V8097" s="50" t="s">
        <v>20</v>
      </c>
      <c r="X8097" s="48"/>
    </row>
    <row r="8098" spans="1:24" s="60" customFormat="1" x14ac:dyDescent="0.2">
      <c r="A8098" s="60">
        <v>35</v>
      </c>
      <c r="B8098" s="61" t="s">
        <v>7053</v>
      </c>
      <c r="C8098" s="61">
        <v>3506</v>
      </c>
      <c r="D8098" s="61" t="s">
        <v>6196</v>
      </c>
      <c r="G8098" s="62"/>
      <c r="J8098" s="51" t="s">
        <v>20</v>
      </c>
      <c r="M8098" s="62"/>
      <c r="P8098" s="51" t="s">
        <v>20</v>
      </c>
      <c r="Q8098" s="60" t="s">
        <v>7651</v>
      </c>
      <c r="R8098" s="60">
        <v>163</v>
      </c>
      <c r="S8098" s="62">
        <v>1</v>
      </c>
      <c r="U8098" s="54" t="s">
        <v>15</v>
      </c>
      <c r="V8098" s="50" t="s">
        <v>20</v>
      </c>
      <c r="X8098" s="48"/>
    </row>
    <row r="8099" spans="1:24" s="60" customFormat="1" x14ac:dyDescent="0.2">
      <c r="A8099" s="60">
        <v>35</v>
      </c>
      <c r="B8099" s="61" t="s">
        <v>7053</v>
      </c>
      <c r="C8099" s="61">
        <v>3506</v>
      </c>
      <c r="D8099" s="61" t="s">
        <v>6196</v>
      </c>
      <c r="G8099" s="62"/>
      <c r="J8099" s="51" t="s">
        <v>20</v>
      </c>
      <c r="M8099" s="62"/>
      <c r="P8099" s="51" t="s">
        <v>20</v>
      </c>
      <c r="Q8099" s="60" t="s">
        <v>7652</v>
      </c>
      <c r="R8099" s="60">
        <v>164</v>
      </c>
      <c r="S8099" s="62">
        <v>58</v>
      </c>
      <c r="U8099" s="54" t="s">
        <v>15</v>
      </c>
      <c r="V8099" s="50" t="s">
        <v>20</v>
      </c>
      <c r="X8099" s="48"/>
    </row>
    <row r="8100" spans="1:24" s="60" customFormat="1" x14ac:dyDescent="0.2">
      <c r="A8100" s="60">
        <v>35</v>
      </c>
      <c r="B8100" s="61" t="s">
        <v>7053</v>
      </c>
      <c r="C8100" s="61">
        <v>3506</v>
      </c>
      <c r="D8100" s="61" t="s">
        <v>6196</v>
      </c>
      <c r="G8100" s="62"/>
      <c r="J8100" s="51" t="s">
        <v>20</v>
      </c>
      <c r="M8100" s="62"/>
      <c r="P8100" s="51" t="s">
        <v>20</v>
      </c>
      <c r="Q8100" s="60" t="s">
        <v>7653</v>
      </c>
      <c r="R8100" s="60">
        <v>165</v>
      </c>
      <c r="S8100" s="62">
        <v>6</v>
      </c>
      <c r="U8100" s="54" t="s">
        <v>15</v>
      </c>
      <c r="V8100" s="50" t="s">
        <v>20</v>
      </c>
      <c r="X8100" s="48"/>
    </row>
    <row r="8101" spans="1:24" s="60" customFormat="1" x14ac:dyDescent="0.2">
      <c r="A8101" s="60">
        <v>35</v>
      </c>
      <c r="B8101" s="61" t="s">
        <v>7053</v>
      </c>
      <c r="C8101" s="61">
        <v>3506</v>
      </c>
      <c r="D8101" s="61" t="s">
        <v>6196</v>
      </c>
      <c r="G8101" s="62"/>
      <c r="J8101" s="51" t="s">
        <v>20</v>
      </c>
      <c r="M8101" s="62"/>
      <c r="P8101" s="51" t="s">
        <v>20</v>
      </c>
      <c r="Q8101" s="60" t="s">
        <v>7654</v>
      </c>
      <c r="R8101" s="60">
        <v>166</v>
      </c>
      <c r="S8101" s="62">
        <v>1</v>
      </c>
      <c r="U8101" s="54" t="s">
        <v>15</v>
      </c>
      <c r="V8101" s="50" t="s">
        <v>20</v>
      </c>
      <c r="X8101" s="48"/>
    </row>
    <row r="8102" spans="1:24" s="60" customFormat="1" x14ac:dyDescent="0.2">
      <c r="A8102" s="60">
        <v>35</v>
      </c>
      <c r="B8102" s="61" t="s">
        <v>7053</v>
      </c>
      <c r="C8102" s="61">
        <v>3506</v>
      </c>
      <c r="D8102" s="61" t="s">
        <v>6196</v>
      </c>
      <c r="G8102" s="62"/>
      <c r="J8102" s="51" t="s">
        <v>20</v>
      </c>
      <c r="M8102" s="62"/>
      <c r="P8102" s="51" t="s">
        <v>20</v>
      </c>
      <c r="Q8102" s="60" t="s">
        <v>7655</v>
      </c>
      <c r="R8102" s="60">
        <v>167</v>
      </c>
      <c r="S8102" s="62">
        <v>1</v>
      </c>
      <c r="U8102" s="54" t="s">
        <v>15</v>
      </c>
      <c r="V8102" s="50" t="s">
        <v>20</v>
      </c>
      <c r="X8102" s="48"/>
    </row>
    <row r="8103" spans="1:24" s="60" customFormat="1" x14ac:dyDescent="0.2">
      <c r="A8103" s="60">
        <v>35</v>
      </c>
      <c r="B8103" s="61" t="s">
        <v>7053</v>
      </c>
      <c r="C8103" s="61">
        <v>3506</v>
      </c>
      <c r="D8103" s="61" t="s">
        <v>6196</v>
      </c>
      <c r="G8103" s="62"/>
      <c r="J8103" s="51" t="s">
        <v>20</v>
      </c>
      <c r="M8103" s="62"/>
      <c r="P8103" s="51" t="s">
        <v>20</v>
      </c>
      <c r="Q8103" s="60" t="s">
        <v>7656</v>
      </c>
      <c r="R8103" s="60">
        <v>168</v>
      </c>
      <c r="S8103" s="62">
        <v>25</v>
      </c>
      <c r="U8103" s="54" t="s">
        <v>15</v>
      </c>
      <c r="V8103" s="50" t="s">
        <v>20</v>
      </c>
      <c r="X8103" s="48"/>
    </row>
    <row r="8104" spans="1:24" s="60" customFormat="1" x14ac:dyDescent="0.2">
      <c r="A8104" s="60">
        <v>35</v>
      </c>
      <c r="B8104" s="61" t="s">
        <v>7053</v>
      </c>
      <c r="C8104" s="61">
        <v>3506</v>
      </c>
      <c r="D8104" s="61" t="s">
        <v>6196</v>
      </c>
      <c r="G8104" s="62"/>
      <c r="J8104" s="51" t="s">
        <v>20</v>
      </c>
      <c r="M8104" s="62"/>
      <c r="P8104" s="51" t="s">
        <v>20</v>
      </c>
      <c r="Q8104" s="60" t="s">
        <v>7657</v>
      </c>
      <c r="R8104" s="60">
        <v>169</v>
      </c>
      <c r="S8104" s="62">
        <v>50</v>
      </c>
      <c r="U8104" s="54" t="s">
        <v>15</v>
      </c>
      <c r="V8104" s="50" t="s">
        <v>20</v>
      </c>
      <c r="X8104" s="48"/>
    </row>
    <row r="8105" spans="1:24" s="60" customFormat="1" x14ac:dyDescent="0.2">
      <c r="A8105" s="60">
        <v>35</v>
      </c>
      <c r="B8105" s="61" t="s">
        <v>7053</v>
      </c>
      <c r="C8105" s="61">
        <v>3506</v>
      </c>
      <c r="D8105" s="61" t="s">
        <v>6196</v>
      </c>
      <c r="G8105" s="62"/>
      <c r="J8105" s="51" t="s">
        <v>20</v>
      </c>
      <c r="M8105" s="62"/>
      <c r="P8105" s="51" t="s">
        <v>20</v>
      </c>
      <c r="Q8105" s="60" t="s">
        <v>7658</v>
      </c>
      <c r="R8105" s="60">
        <v>170</v>
      </c>
      <c r="S8105" s="62">
        <v>4</v>
      </c>
      <c r="U8105" s="54" t="s">
        <v>15</v>
      </c>
      <c r="V8105" s="50" t="s">
        <v>20</v>
      </c>
      <c r="X8105" s="48"/>
    </row>
    <row r="8106" spans="1:24" s="60" customFormat="1" x14ac:dyDescent="0.2">
      <c r="A8106" s="60">
        <v>35</v>
      </c>
      <c r="B8106" s="61" t="s">
        <v>7053</v>
      </c>
      <c r="C8106" s="61">
        <v>3506</v>
      </c>
      <c r="D8106" s="61" t="s">
        <v>6196</v>
      </c>
      <c r="G8106" s="62"/>
      <c r="J8106" s="51" t="s">
        <v>20</v>
      </c>
      <c r="M8106" s="62"/>
      <c r="P8106" s="51" t="s">
        <v>20</v>
      </c>
      <c r="Q8106" s="60" t="s">
        <v>7659</v>
      </c>
      <c r="R8106" s="60">
        <v>171</v>
      </c>
      <c r="S8106" s="62">
        <v>81</v>
      </c>
      <c r="U8106" s="54" t="s">
        <v>15</v>
      </c>
      <c r="V8106" s="50" t="s">
        <v>20</v>
      </c>
      <c r="X8106" s="48"/>
    </row>
    <row r="8107" spans="1:24" s="60" customFormat="1" x14ac:dyDescent="0.2">
      <c r="A8107" s="60">
        <v>35</v>
      </c>
      <c r="B8107" s="61" t="s">
        <v>7053</v>
      </c>
      <c r="C8107" s="61">
        <v>3506</v>
      </c>
      <c r="D8107" s="61" t="s">
        <v>6196</v>
      </c>
      <c r="G8107" s="62"/>
      <c r="J8107" s="51" t="s">
        <v>20</v>
      </c>
      <c r="M8107" s="62"/>
      <c r="P8107" s="51" t="s">
        <v>20</v>
      </c>
      <c r="Q8107" s="60" t="s">
        <v>7660</v>
      </c>
      <c r="R8107" s="60">
        <v>172</v>
      </c>
      <c r="S8107" s="62">
        <v>1</v>
      </c>
      <c r="U8107" s="54" t="s">
        <v>15</v>
      </c>
      <c r="V8107" s="50" t="s">
        <v>20</v>
      </c>
      <c r="X8107" s="48"/>
    </row>
    <row r="8108" spans="1:24" s="60" customFormat="1" x14ac:dyDescent="0.2">
      <c r="A8108" s="60">
        <v>35</v>
      </c>
      <c r="B8108" s="61" t="s">
        <v>7053</v>
      </c>
      <c r="C8108" s="61">
        <v>3506</v>
      </c>
      <c r="D8108" s="61" t="s">
        <v>6196</v>
      </c>
      <c r="G8108" s="62"/>
      <c r="J8108" s="51" t="s">
        <v>20</v>
      </c>
      <c r="M8108" s="62"/>
      <c r="P8108" s="51" t="s">
        <v>20</v>
      </c>
      <c r="Q8108" s="60" t="s">
        <v>7661</v>
      </c>
      <c r="R8108" s="60">
        <v>173</v>
      </c>
      <c r="S8108" s="62">
        <v>3</v>
      </c>
      <c r="U8108" s="54" t="s">
        <v>15</v>
      </c>
      <c r="V8108" s="50" t="s">
        <v>20</v>
      </c>
      <c r="X8108" s="48"/>
    </row>
    <row r="8109" spans="1:24" s="60" customFormat="1" x14ac:dyDescent="0.2">
      <c r="A8109" s="60">
        <v>35</v>
      </c>
      <c r="B8109" s="61" t="s">
        <v>7053</v>
      </c>
      <c r="C8109" s="61">
        <v>3506</v>
      </c>
      <c r="D8109" s="61" t="s">
        <v>6196</v>
      </c>
      <c r="G8109" s="62"/>
      <c r="J8109" s="51" t="s">
        <v>20</v>
      </c>
      <c r="M8109" s="62"/>
      <c r="P8109" s="51" t="s">
        <v>20</v>
      </c>
      <c r="Q8109" s="60" t="s">
        <v>7662</v>
      </c>
      <c r="R8109" s="60">
        <v>174</v>
      </c>
      <c r="S8109" s="62">
        <v>9</v>
      </c>
      <c r="U8109" s="54" t="s">
        <v>15</v>
      </c>
      <c r="V8109" s="50" t="s">
        <v>20</v>
      </c>
      <c r="X8109" s="48"/>
    </row>
    <row r="8110" spans="1:24" s="60" customFormat="1" x14ac:dyDescent="0.2">
      <c r="A8110" s="60">
        <v>35</v>
      </c>
      <c r="B8110" s="61" t="s">
        <v>7053</v>
      </c>
      <c r="C8110" s="61">
        <v>3506</v>
      </c>
      <c r="D8110" s="61" t="s">
        <v>6196</v>
      </c>
      <c r="G8110" s="62"/>
      <c r="J8110" s="51" t="s">
        <v>20</v>
      </c>
      <c r="M8110" s="62"/>
      <c r="P8110" s="51" t="s">
        <v>20</v>
      </c>
      <c r="Q8110" s="60" t="s">
        <v>7663</v>
      </c>
      <c r="R8110" s="60">
        <v>175</v>
      </c>
      <c r="S8110" s="62">
        <v>1</v>
      </c>
      <c r="U8110" s="54" t="s">
        <v>15</v>
      </c>
      <c r="V8110" s="50" t="s">
        <v>20</v>
      </c>
      <c r="X8110" s="48"/>
    </row>
    <row r="8111" spans="1:24" s="60" customFormat="1" x14ac:dyDescent="0.2">
      <c r="A8111" s="60">
        <v>35</v>
      </c>
      <c r="B8111" s="61" t="s">
        <v>7053</v>
      </c>
      <c r="C8111" s="61">
        <v>3506</v>
      </c>
      <c r="D8111" s="61" t="s">
        <v>6196</v>
      </c>
      <c r="G8111" s="62"/>
      <c r="J8111" s="51" t="s">
        <v>20</v>
      </c>
      <c r="M8111" s="62"/>
      <c r="P8111" s="51" t="s">
        <v>20</v>
      </c>
      <c r="Q8111" s="60" t="s">
        <v>7664</v>
      </c>
      <c r="R8111" s="60">
        <v>176</v>
      </c>
      <c r="S8111" s="62">
        <v>53</v>
      </c>
      <c r="U8111" s="54" t="s">
        <v>15</v>
      </c>
      <c r="V8111" s="50" t="s">
        <v>20</v>
      </c>
      <c r="X8111" s="48"/>
    </row>
    <row r="8112" spans="1:24" s="60" customFormat="1" x14ac:dyDescent="0.2">
      <c r="A8112" s="60">
        <v>35</v>
      </c>
      <c r="B8112" s="61" t="s">
        <v>7053</v>
      </c>
      <c r="C8112" s="61">
        <v>3506</v>
      </c>
      <c r="D8112" s="61" t="s">
        <v>6196</v>
      </c>
      <c r="G8112" s="62"/>
      <c r="J8112" s="51" t="s">
        <v>20</v>
      </c>
      <c r="M8112" s="62"/>
      <c r="P8112" s="51" t="s">
        <v>20</v>
      </c>
      <c r="Q8112" s="60" t="s">
        <v>7665</v>
      </c>
      <c r="R8112" s="60">
        <v>177</v>
      </c>
      <c r="S8112" s="62">
        <v>16</v>
      </c>
      <c r="U8112" s="54" t="s">
        <v>15</v>
      </c>
      <c r="V8112" s="50" t="s">
        <v>20</v>
      </c>
      <c r="X8112" s="48"/>
    </row>
    <row r="8113" spans="1:24" s="60" customFormat="1" x14ac:dyDescent="0.2">
      <c r="A8113" s="60">
        <v>35</v>
      </c>
      <c r="B8113" s="61" t="s">
        <v>7053</v>
      </c>
      <c r="C8113" s="61">
        <v>3506</v>
      </c>
      <c r="D8113" s="61" t="s">
        <v>6196</v>
      </c>
      <c r="G8113" s="62"/>
      <c r="J8113" s="51" t="s">
        <v>20</v>
      </c>
      <c r="M8113" s="62"/>
      <c r="P8113" s="51" t="s">
        <v>20</v>
      </c>
      <c r="Q8113" s="60" t="s">
        <v>7666</v>
      </c>
      <c r="R8113" s="60">
        <v>178</v>
      </c>
      <c r="S8113" s="62">
        <v>47</v>
      </c>
      <c r="U8113" s="54" t="s">
        <v>15</v>
      </c>
      <c r="V8113" s="50" t="s">
        <v>20</v>
      </c>
      <c r="X8113" s="48"/>
    </row>
    <row r="8114" spans="1:24" s="60" customFormat="1" x14ac:dyDescent="0.2">
      <c r="A8114" s="60">
        <v>35</v>
      </c>
      <c r="B8114" s="61" t="s">
        <v>7053</v>
      </c>
      <c r="C8114" s="61">
        <v>3506</v>
      </c>
      <c r="D8114" s="61" t="s">
        <v>6196</v>
      </c>
      <c r="G8114" s="62"/>
      <c r="J8114" s="51" t="s">
        <v>20</v>
      </c>
      <c r="M8114" s="62"/>
      <c r="P8114" s="51" t="s">
        <v>20</v>
      </c>
      <c r="Q8114" s="60" t="s">
        <v>7667</v>
      </c>
      <c r="R8114" s="60">
        <v>179</v>
      </c>
      <c r="S8114" s="62">
        <v>112</v>
      </c>
      <c r="U8114" s="54" t="s">
        <v>15</v>
      </c>
      <c r="V8114" s="50" t="s">
        <v>20</v>
      </c>
      <c r="X8114" s="48"/>
    </row>
    <row r="8115" spans="1:24" s="60" customFormat="1" x14ac:dyDescent="0.2">
      <c r="A8115" s="60">
        <v>35</v>
      </c>
      <c r="B8115" s="61" t="s">
        <v>7053</v>
      </c>
      <c r="C8115" s="61">
        <v>3506</v>
      </c>
      <c r="D8115" s="61" t="s">
        <v>6196</v>
      </c>
      <c r="G8115" s="62"/>
      <c r="J8115" s="51" t="s">
        <v>20</v>
      </c>
      <c r="M8115" s="62"/>
      <c r="P8115" s="51" t="s">
        <v>20</v>
      </c>
      <c r="Q8115" s="60" t="s">
        <v>7668</v>
      </c>
      <c r="R8115" s="60">
        <v>180</v>
      </c>
      <c r="S8115" s="62">
        <v>15</v>
      </c>
      <c r="U8115" s="54" t="s">
        <v>15</v>
      </c>
      <c r="V8115" s="50" t="s">
        <v>20</v>
      </c>
      <c r="X8115" s="48"/>
    </row>
    <row r="8116" spans="1:24" s="60" customFormat="1" x14ac:dyDescent="0.2">
      <c r="A8116" s="60">
        <v>35</v>
      </c>
      <c r="B8116" s="61" t="s">
        <v>7053</v>
      </c>
      <c r="C8116" s="61">
        <v>3506</v>
      </c>
      <c r="D8116" s="61" t="s">
        <v>6196</v>
      </c>
      <c r="G8116" s="62"/>
      <c r="J8116" s="51" t="s">
        <v>20</v>
      </c>
      <c r="M8116" s="62"/>
      <c r="P8116" s="51" t="s">
        <v>20</v>
      </c>
      <c r="Q8116" s="60" t="s">
        <v>7669</v>
      </c>
      <c r="R8116" s="60">
        <v>181</v>
      </c>
      <c r="S8116" s="62">
        <v>9</v>
      </c>
      <c r="U8116" s="54" t="s">
        <v>15</v>
      </c>
      <c r="V8116" s="50" t="s">
        <v>20</v>
      </c>
      <c r="X8116" s="48"/>
    </row>
    <row r="8117" spans="1:24" s="60" customFormat="1" x14ac:dyDescent="0.2">
      <c r="A8117" s="60">
        <v>35</v>
      </c>
      <c r="B8117" s="61" t="s">
        <v>7053</v>
      </c>
      <c r="C8117" s="61">
        <v>3506</v>
      </c>
      <c r="D8117" s="61" t="s">
        <v>6196</v>
      </c>
      <c r="G8117" s="62"/>
      <c r="J8117" s="51" t="s">
        <v>20</v>
      </c>
      <c r="M8117" s="62"/>
      <c r="P8117" s="51" t="s">
        <v>20</v>
      </c>
      <c r="Q8117" s="60" t="s">
        <v>7670</v>
      </c>
      <c r="R8117" s="60">
        <v>182</v>
      </c>
      <c r="S8117" s="62">
        <v>28</v>
      </c>
      <c r="U8117" s="54" t="s">
        <v>15</v>
      </c>
      <c r="V8117" s="50" t="s">
        <v>20</v>
      </c>
      <c r="X8117" s="48"/>
    </row>
    <row r="8118" spans="1:24" s="60" customFormat="1" x14ac:dyDescent="0.2">
      <c r="A8118" s="60">
        <v>35</v>
      </c>
      <c r="B8118" s="61" t="s">
        <v>7053</v>
      </c>
      <c r="C8118" s="61">
        <v>3506</v>
      </c>
      <c r="D8118" s="61" t="s">
        <v>6196</v>
      </c>
      <c r="G8118" s="62"/>
      <c r="J8118" s="51" t="s">
        <v>20</v>
      </c>
      <c r="M8118" s="62"/>
      <c r="P8118" s="51" t="s">
        <v>20</v>
      </c>
      <c r="Q8118" s="60" t="s">
        <v>7671</v>
      </c>
      <c r="R8118" s="60">
        <v>183</v>
      </c>
      <c r="S8118" s="62">
        <v>6</v>
      </c>
      <c r="U8118" s="54" t="s">
        <v>15</v>
      </c>
      <c r="V8118" s="50" t="s">
        <v>20</v>
      </c>
      <c r="X8118" s="48"/>
    </row>
    <row r="8119" spans="1:24" s="60" customFormat="1" x14ac:dyDescent="0.2">
      <c r="A8119" s="60">
        <v>35</v>
      </c>
      <c r="B8119" s="61" t="s">
        <v>7053</v>
      </c>
      <c r="C8119" s="61">
        <v>3506</v>
      </c>
      <c r="D8119" s="61" t="s">
        <v>6196</v>
      </c>
      <c r="G8119" s="62"/>
      <c r="J8119" s="51" t="s">
        <v>20</v>
      </c>
      <c r="M8119" s="62"/>
      <c r="P8119" s="51" t="s">
        <v>20</v>
      </c>
      <c r="Q8119" s="60" t="s">
        <v>7672</v>
      </c>
      <c r="R8119" s="60">
        <v>184</v>
      </c>
      <c r="S8119" s="62">
        <v>22</v>
      </c>
      <c r="U8119" s="54" t="s">
        <v>15</v>
      </c>
      <c r="V8119" s="50" t="s">
        <v>20</v>
      </c>
      <c r="X8119" s="48"/>
    </row>
    <row r="8120" spans="1:24" s="60" customFormat="1" x14ac:dyDescent="0.2">
      <c r="A8120" s="60">
        <v>35</v>
      </c>
      <c r="B8120" s="61" t="s">
        <v>7053</v>
      </c>
      <c r="C8120" s="61">
        <v>3506</v>
      </c>
      <c r="D8120" s="61" t="s">
        <v>6196</v>
      </c>
      <c r="G8120" s="62"/>
      <c r="J8120" s="51" t="s">
        <v>20</v>
      </c>
      <c r="M8120" s="62"/>
      <c r="P8120" s="51" t="s">
        <v>20</v>
      </c>
      <c r="Q8120" s="60" t="s">
        <v>7673</v>
      </c>
      <c r="R8120" s="60">
        <v>185</v>
      </c>
      <c r="S8120" s="62">
        <v>30</v>
      </c>
      <c r="U8120" s="54" t="s">
        <v>15</v>
      </c>
      <c r="V8120" s="50" t="s">
        <v>20</v>
      </c>
      <c r="X8120" s="48"/>
    </row>
    <row r="8121" spans="1:24" s="60" customFormat="1" x14ac:dyDescent="0.2">
      <c r="A8121" s="60">
        <v>35</v>
      </c>
      <c r="B8121" s="61" t="s">
        <v>7053</v>
      </c>
      <c r="C8121" s="61">
        <v>3506</v>
      </c>
      <c r="D8121" s="61" t="s">
        <v>6196</v>
      </c>
      <c r="G8121" s="62"/>
      <c r="J8121" s="51" t="s">
        <v>20</v>
      </c>
      <c r="M8121" s="62"/>
      <c r="P8121" s="51" t="s">
        <v>20</v>
      </c>
      <c r="Q8121" s="60" t="s">
        <v>7674</v>
      </c>
      <c r="R8121" s="60">
        <v>186</v>
      </c>
      <c r="S8121" s="62">
        <v>102</v>
      </c>
      <c r="U8121" s="54" t="s">
        <v>15</v>
      </c>
      <c r="V8121" s="50" t="s">
        <v>20</v>
      </c>
      <c r="X8121" s="48"/>
    </row>
    <row r="8122" spans="1:24" s="60" customFormat="1" x14ac:dyDescent="0.2">
      <c r="A8122" s="60">
        <v>35</v>
      </c>
      <c r="B8122" s="61" t="s">
        <v>7053</v>
      </c>
      <c r="C8122" s="61">
        <v>3506</v>
      </c>
      <c r="D8122" s="61" t="s">
        <v>6196</v>
      </c>
      <c r="G8122" s="62"/>
      <c r="J8122" s="51" t="s">
        <v>20</v>
      </c>
      <c r="M8122" s="62"/>
      <c r="P8122" s="51" t="s">
        <v>20</v>
      </c>
      <c r="Q8122" s="60" t="s">
        <v>7675</v>
      </c>
      <c r="R8122" s="60">
        <v>187</v>
      </c>
      <c r="S8122" s="62">
        <v>10</v>
      </c>
      <c r="U8122" s="54" t="s">
        <v>15</v>
      </c>
      <c r="V8122" s="50" t="s">
        <v>20</v>
      </c>
      <c r="X8122" s="48"/>
    </row>
    <row r="8123" spans="1:24" s="60" customFormat="1" x14ac:dyDescent="0.2">
      <c r="A8123" s="60">
        <v>35</v>
      </c>
      <c r="B8123" s="61" t="s">
        <v>7053</v>
      </c>
      <c r="C8123" s="61">
        <v>3506</v>
      </c>
      <c r="D8123" s="61" t="s">
        <v>6196</v>
      </c>
      <c r="G8123" s="62"/>
      <c r="J8123" s="51" t="s">
        <v>20</v>
      </c>
      <c r="M8123" s="62"/>
      <c r="P8123" s="51" t="s">
        <v>20</v>
      </c>
      <c r="Q8123" s="60" t="s">
        <v>7676</v>
      </c>
      <c r="R8123" s="60">
        <v>188</v>
      </c>
      <c r="S8123" s="62">
        <v>47</v>
      </c>
      <c r="U8123" s="54" t="s">
        <v>15</v>
      </c>
      <c r="V8123" s="50" t="s">
        <v>20</v>
      </c>
      <c r="X8123" s="48"/>
    </row>
    <row r="8124" spans="1:24" s="60" customFormat="1" x14ac:dyDescent="0.2">
      <c r="A8124" s="60">
        <v>35</v>
      </c>
      <c r="B8124" s="61" t="s">
        <v>7053</v>
      </c>
      <c r="C8124" s="61">
        <v>3506</v>
      </c>
      <c r="D8124" s="61" t="s">
        <v>6196</v>
      </c>
      <c r="G8124" s="62"/>
      <c r="J8124" s="51" t="s">
        <v>20</v>
      </c>
      <c r="M8124" s="62"/>
      <c r="P8124" s="51" t="s">
        <v>20</v>
      </c>
      <c r="Q8124" s="60" t="s">
        <v>7677</v>
      </c>
      <c r="R8124" s="60">
        <v>189</v>
      </c>
      <c r="S8124" s="62">
        <v>96</v>
      </c>
      <c r="U8124" s="54" t="s">
        <v>15</v>
      </c>
      <c r="V8124" s="50" t="s">
        <v>20</v>
      </c>
      <c r="X8124" s="48"/>
    </row>
    <row r="8125" spans="1:24" s="60" customFormat="1" x14ac:dyDescent="0.2">
      <c r="A8125" s="60">
        <v>35</v>
      </c>
      <c r="B8125" s="61" t="s">
        <v>7053</v>
      </c>
      <c r="C8125" s="61">
        <v>3506</v>
      </c>
      <c r="D8125" s="61" t="s">
        <v>6196</v>
      </c>
      <c r="G8125" s="62"/>
      <c r="J8125" s="51" t="s">
        <v>20</v>
      </c>
      <c r="M8125" s="62"/>
      <c r="P8125" s="51" t="s">
        <v>20</v>
      </c>
      <c r="Q8125" s="60" t="s">
        <v>7678</v>
      </c>
      <c r="R8125" s="60">
        <v>190</v>
      </c>
      <c r="S8125" s="62">
        <v>36</v>
      </c>
      <c r="U8125" s="54" t="s">
        <v>15</v>
      </c>
      <c r="V8125" s="50" t="s">
        <v>20</v>
      </c>
      <c r="X8125" s="48"/>
    </row>
    <row r="8126" spans="1:24" s="60" customFormat="1" x14ac:dyDescent="0.2">
      <c r="A8126" s="60">
        <v>35</v>
      </c>
      <c r="B8126" s="61" t="s">
        <v>7053</v>
      </c>
      <c r="C8126" s="61">
        <v>3506</v>
      </c>
      <c r="D8126" s="61" t="s">
        <v>6196</v>
      </c>
      <c r="G8126" s="62"/>
      <c r="J8126" s="51" t="s">
        <v>20</v>
      </c>
      <c r="M8126" s="62"/>
      <c r="P8126" s="51" t="s">
        <v>20</v>
      </c>
      <c r="Q8126" s="60" t="s">
        <v>7679</v>
      </c>
      <c r="R8126" s="60">
        <v>191</v>
      </c>
      <c r="S8126" s="62">
        <v>18</v>
      </c>
      <c r="U8126" s="54" t="s">
        <v>15</v>
      </c>
      <c r="V8126" s="50" t="s">
        <v>20</v>
      </c>
      <c r="X8126" s="48"/>
    </row>
    <row r="8127" spans="1:24" s="60" customFormat="1" x14ac:dyDescent="0.2">
      <c r="A8127" s="60">
        <v>35</v>
      </c>
      <c r="B8127" s="61" t="s">
        <v>7053</v>
      </c>
      <c r="C8127" s="61">
        <v>3506</v>
      </c>
      <c r="D8127" s="61" t="s">
        <v>6196</v>
      </c>
      <c r="G8127" s="62"/>
      <c r="J8127" s="51" t="s">
        <v>20</v>
      </c>
      <c r="M8127" s="62"/>
      <c r="P8127" s="51" t="s">
        <v>20</v>
      </c>
      <c r="Q8127" s="60" t="s">
        <v>7680</v>
      </c>
      <c r="R8127" s="60">
        <v>192</v>
      </c>
      <c r="S8127" s="62">
        <v>19</v>
      </c>
      <c r="U8127" s="54" t="s">
        <v>15</v>
      </c>
      <c r="V8127" s="50" t="s">
        <v>20</v>
      </c>
      <c r="X8127" s="48"/>
    </row>
    <row r="8128" spans="1:24" s="60" customFormat="1" x14ac:dyDescent="0.2">
      <c r="A8128" s="60">
        <v>35</v>
      </c>
      <c r="B8128" s="61" t="s">
        <v>7053</v>
      </c>
      <c r="C8128" s="61">
        <v>3506</v>
      </c>
      <c r="D8128" s="61" t="s">
        <v>6196</v>
      </c>
      <c r="G8128" s="62"/>
      <c r="J8128" s="51" t="s">
        <v>20</v>
      </c>
      <c r="M8128" s="62"/>
      <c r="P8128" s="51" t="s">
        <v>20</v>
      </c>
      <c r="Q8128" s="60" t="s">
        <v>7681</v>
      </c>
      <c r="R8128" s="60">
        <v>193</v>
      </c>
      <c r="S8128" s="62">
        <v>4</v>
      </c>
      <c r="U8128" s="54" t="s">
        <v>15</v>
      </c>
      <c r="V8128" s="50" t="s">
        <v>20</v>
      </c>
      <c r="X8128" s="48"/>
    </row>
    <row r="8129" spans="1:24" s="60" customFormat="1" x14ac:dyDescent="0.2">
      <c r="A8129" s="60">
        <v>35</v>
      </c>
      <c r="B8129" s="61" t="s">
        <v>7053</v>
      </c>
      <c r="C8129" s="61">
        <v>3506</v>
      </c>
      <c r="D8129" s="61" t="s">
        <v>6196</v>
      </c>
      <c r="G8129" s="62"/>
      <c r="J8129" s="51" t="s">
        <v>20</v>
      </c>
      <c r="M8129" s="62"/>
      <c r="P8129" s="51" t="s">
        <v>20</v>
      </c>
      <c r="Q8129" s="60" t="s">
        <v>7682</v>
      </c>
      <c r="R8129" s="60">
        <v>194</v>
      </c>
      <c r="S8129" s="62">
        <v>72</v>
      </c>
      <c r="U8129" s="54" t="s">
        <v>15</v>
      </c>
      <c r="V8129" s="50" t="s">
        <v>20</v>
      </c>
      <c r="X8129" s="48"/>
    </row>
    <row r="8130" spans="1:24" s="60" customFormat="1" x14ac:dyDescent="0.2">
      <c r="A8130" s="60">
        <v>35</v>
      </c>
      <c r="B8130" s="61" t="s">
        <v>7053</v>
      </c>
      <c r="C8130" s="61">
        <v>3506</v>
      </c>
      <c r="D8130" s="61" t="s">
        <v>6196</v>
      </c>
      <c r="G8130" s="62"/>
      <c r="J8130" s="51" t="s">
        <v>20</v>
      </c>
      <c r="M8130" s="62"/>
      <c r="P8130" s="51" t="s">
        <v>20</v>
      </c>
      <c r="Q8130" s="60" t="s">
        <v>7683</v>
      </c>
      <c r="R8130" s="60">
        <v>195</v>
      </c>
      <c r="S8130" s="62">
        <v>7</v>
      </c>
      <c r="U8130" s="54" t="s">
        <v>15</v>
      </c>
      <c r="V8130" s="50" t="s">
        <v>20</v>
      </c>
      <c r="X8130" s="48"/>
    </row>
    <row r="8131" spans="1:24" s="60" customFormat="1" x14ac:dyDescent="0.2">
      <c r="A8131" s="60">
        <v>35</v>
      </c>
      <c r="B8131" s="61" t="s">
        <v>7053</v>
      </c>
      <c r="C8131" s="61">
        <v>3506</v>
      </c>
      <c r="D8131" s="61" t="s">
        <v>6196</v>
      </c>
      <c r="G8131" s="62"/>
      <c r="J8131" s="51" t="s">
        <v>20</v>
      </c>
      <c r="M8131" s="62"/>
      <c r="P8131" s="51" t="s">
        <v>20</v>
      </c>
      <c r="Q8131" s="60" t="s">
        <v>7684</v>
      </c>
      <c r="R8131" s="60">
        <v>196</v>
      </c>
      <c r="S8131" s="62">
        <v>4</v>
      </c>
      <c r="U8131" s="54" t="s">
        <v>15</v>
      </c>
      <c r="V8131" s="50" t="s">
        <v>20</v>
      </c>
      <c r="X8131" s="48"/>
    </row>
    <row r="8132" spans="1:24" s="60" customFormat="1" x14ac:dyDescent="0.2">
      <c r="A8132" s="60">
        <v>35</v>
      </c>
      <c r="B8132" s="61" t="s">
        <v>7053</v>
      </c>
      <c r="C8132" s="61">
        <v>3506</v>
      </c>
      <c r="D8132" s="61" t="s">
        <v>6196</v>
      </c>
      <c r="G8132" s="62"/>
      <c r="J8132" s="51" t="s">
        <v>20</v>
      </c>
      <c r="M8132" s="62"/>
      <c r="P8132" s="51" t="s">
        <v>20</v>
      </c>
      <c r="Q8132" s="60" t="s">
        <v>7685</v>
      </c>
      <c r="R8132" s="60">
        <v>197</v>
      </c>
      <c r="S8132" s="62">
        <v>125</v>
      </c>
      <c r="U8132" s="54" t="s">
        <v>15</v>
      </c>
      <c r="V8132" s="50" t="s">
        <v>20</v>
      </c>
      <c r="X8132" s="48"/>
    </row>
    <row r="8133" spans="1:24" s="60" customFormat="1" x14ac:dyDescent="0.2">
      <c r="A8133" s="60">
        <v>35</v>
      </c>
      <c r="B8133" s="61" t="s">
        <v>7053</v>
      </c>
      <c r="C8133" s="61">
        <v>3506</v>
      </c>
      <c r="D8133" s="61" t="s">
        <v>6196</v>
      </c>
      <c r="G8133" s="62"/>
      <c r="J8133" s="51" t="s">
        <v>20</v>
      </c>
      <c r="M8133" s="62"/>
      <c r="P8133" s="51" t="s">
        <v>20</v>
      </c>
      <c r="Q8133" s="60" t="s">
        <v>7686</v>
      </c>
      <c r="R8133" s="60">
        <v>198</v>
      </c>
      <c r="S8133" s="62">
        <v>4</v>
      </c>
      <c r="U8133" s="54" t="s">
        <v>15</v>
      </c>
      <c r="V8133" s="50" t="s">
        <v>20</v>
      </c>
      <c r="X8133" s="48"/>
    </row>
    <row r="8134" spans="1:24" s="60" customFormat="1" x14ac:dyDescent="0.2">
      <c r="A8134" s="60">
        <v>35</v>
      </c>
      <c r="B8134" s="61" t="s">
        <v>7053</v>
      </c>
      <c r="C8134" s="61">
        <v>3506</v>
      </c>
      <c r="D8134" s="61" t="s">
        <v>6196</v>
      </c>
      <c r="G8134" s="62"/>
      <c r="J8134" s="51" t="s">
        <v>20</v>
      </c>
      <c r="M8134" s="62"/>
      <c r="P8134" s="51" t="s">
        <v>20</v>
      </c>
      <c r="Q8134" s="60" t="s">
        <v>7687</v>
      </c>
      <c r="R8134" s="60">
        <v>199</v>
      </c>
      <c r="S8134" s="62">
        <v>4</v>
      </c>
      <c r="U8134" s="54" t="s">
        <v>15</v>
      </c>
      <c r="V8134" s="50" t="s">
        <v>20</v>
      </c>
      <c r="X8134" s="48"/>
    </row>
    <row r="8135" spans="1:24" s="60" customFormat="1" x14ac:dyDescent="0.2">
      <c r="A8135" s="60">
        <v>35</v>
      </c>
      <c r="B8135" s="61" t="s">
        <v>7053</v>
      </c>
      <c r="C8135" s="61">
        <v>3506</v>
      </c>
      <c r="D8135" s="61" t="s">
        <v>6196</v>
      </c>
      <c r="G8135" s="62"/>
      <c r="J8135" s="51" t="s">
        <v>20</v>
      </c>
      <c r="M8135" s="62"/>
      <c r="P8135" s="51" t="s">
        <v>20</v>
      </c>
      <c r="Q8135" s="60" t="s">
        <v>7688</v>
      </c>
      <c r="R8135" s="60">
        <v>200</v>
      </c>
      <c r="S8135" s="62">
        <v>22</v>
      </c>
      <c r="U8135" s="54" t="s">
        <v>15</v>
      </c>
      <c r="V8135" s="50" t="s">
        <v>20</v>
      </c>
      <c r="X8135" s="48"/>
    </row>
    <row r="8136" spans="1:24" s="60" customFormat="1" x14ac:dyDescent="0.2">
      <c r="A8136" s="60">
        <v>35</v>
      </c>
      <c r="B8136" s="61" t="s">
        <v>7053</v>
      </c>
      <c r="C8136" s="61">
        <v>3506</v>
      </c>
      <c r="D8136" s="61" t="s">
        <v>6196</v>
      </c>
      <c r="G8136" s="62"/>
      <c r="J8136" s="51" t="s">
        <v>20</v>
      </c>
      <c r="M8136" s="62"/>
      <c r="P8136" s="51" t="s">
        <v>20</v>
      </c>
      <c r="Q8136" s="60" t="s">
        <v>7689</v>
      </c>
      <c r="R8136" s="60">
        <v>201</v>
      </c>
      <c r="S8136" s="62">
        <v>139</v>
      </c>
      <c r="U8136" s="54" t="s">
        <v>15</v>
      </c>
      <c r="V8136" s="50" t="s">
        <v>20</v>
      </c>
      <c r="X8136" s="48"/>
    </row>
    <row r="8137" spans="1:24" s="60" customFormat="1" x14ac:dyDescent="0.2">
      <c r="A8137" s="60">
        <v>35</v>
      </c>
      <c r="B8137" s="61" t="s">
        <v>7053</v>
      </c>
      <c r="C8137" s="61">
        <v>3506</v>
      </c>
      <c r="D8137" s="61" t="s">
        <v>6196</v>
      </c>
      <c r="G8137" s="62"/>
      <c r="J8137" s="51" t="s">
        <v>20</v>
      </c>
      <c r="M8137" s="62"/>
      <c r="P8137" s="51" t="s">
        <v>20</v>
      </c>
      <c r="Q8137" s="60" t="s">
        <v>7690</v>
      </c>
      <c r="R8137" s="60">
        <v>202</v>
      </c>
      <c r="S8137" s="62">
        <v>26</v>
      </c>
      <c r="U8137" s="54" t="s">
        <v>15</v>
      </c>
      <c r="V8137" s="50" t="s">
        <v>20</v>
      </c>
      <c r="X8137" s="48"/>
    </row>
    <row r="8138" spans="1:24" s="60" customFormat="1" x14ac:dyDescent="0.2">
      <c r="A8138" s="60">
        <v>35</v>
      </c>
      <c r="B8138" s="61" t="s">
        <v>7053</v>
      </c>
      <c r="C8138" s="61">
        <v>3506</v>
      </c>
      <c r="D8138" s="61" t="s">
        <v>6196</v>
      </c>
      <c r="G8138" s="62"/>
      <c r="J8138" s="51" t="s">
        <v>20</v>
      </c>
      <c r="M8138" s="62"/>
      <c r="P8138" s="51" t="s">
        <v>20</v>
      </c>
      <c r="Q8138" s="60" t="s">
        <v>7690</v>
      </c>
      <c r="R8138" s="60">
        <v>203</v>
      </c>
      <c r="S8138" s="62">
        <v>5</v>
      </c>
      <c r="U8138" s="54" t="s">
        <v>15</v>
      </c>
      <c r="V8138" s="50" t="s">
        <v>20</v>
      </c>
      <c r="X8138" s="48"/>
    </row>
    <row r="8139" spans="1:24" s="60" customFormat="1" x14ac:dyDescent="0.2">
      <c r="A8139" s="60">
        <v>35</v>
      </c>
      <c r="B8139" s="61" t="s">
        <v>7053</v>
      </c>
      <c r="C8139" s="61">
        <v>3506</v>
      </c>
      <c r="D8139" s="61" t="s">
        <v>6196</v>
      </c>
      <c r="G8139" s="62"/>
      <c r="J8139" s="51" t="s">
        <v>20</v>
      </c>
      <c r="M8139" s="62"/>
      <c r="P8139" s="51" t="s">
        <v>20</v>
      </c>
      <c r="Q8139" s="60" t="s">
        <v>7690</v>
      </c>
      <c r="R8139" s="60">
        <v>204</v>
      </c>
      <c r="S8139" s="62">
        <v>22</v>
      </c>
      <c r="U8139" s="54" t="s">
        <v>15</v>
      </c>
      <c r="V8139" s="50" t="s">
        <v>20</v>
      </c>
      <c r="X8139" s="48"/>
    </row>
    <row r="8140" spans="1:24" s="60" customFormat="1" x14ac:dyDescent="0.2">
      <c r="A8140" s="60">
        <v>35</v>
      </c>
      <c r="B8140" s="61" t="s">
        <v>7053</v>
      </c>
      <c r="C8140" s="61">
        <v>3506</v>
      </c>
      <c r="D8140" s="61" t="s">
        <v>6196</v>
      </c>
      <c r="G8140" s="62"/>
      <c r="J8140" s="51" t="s">
        <v>20</v>
      </c>
      <c r="M8140" s="62"/>
      <c r="P8140" s="51" t="s">
        <v>20</v>
      </c>
      <c r="Q8140" s="60" t="s">
        <v>7690</v>
      </c>
      <c r="R8140" s="60">
        <v>205</v>
      </c>
      <c r="S8140" s="62">
        <v>19</v>
      </c>
      <c r="U8140" s="54" t="s">
        <v>15</v>
      </c>
      <c r="V8140" s="50" t="s">
        <v>20</v>
      </c>
      <c r="X8140" s="48"/>
    </row>
    <row r="8141" spans="1:24" s="60" customFormat="1" x14ac:dyDescent="0.2">
      <c r="A8141" s="60">
        <v>35</v>
      </c>
      <c r="B8141" s="61" t="s">
        <v>7053</v>
      </c>
      <c r="C8141" s="61">
        <v>3506</v>
      </c>
      <c r="D8141" s="61" t="s">
        <v>6196</v>
      </c>
      <c r="G8141" s="62"/>
      <c r="J8141" s="51" t="s">
        <v>20</v>
      </c>
      <c r="M8141" s="62"/>
      <c r="P8141" s="51" t="s">
        <v>20</v>
      </c>
      <c r="Q8141" s="60" t="s">
        <v>7691</v>
      </c>
      <c r="R8141" s="60">
        <v>206</v>
      </c>
      <c r="S8141" s="62">
        <v>7</v>
      </c>
      <c r="U8141" s="54" t="s">
        <v>15</v>
      </c>
      <c r="V8141" s="50" t="s">
        <v>20</v>
      </c>
      <c r="X8141" s="48"/>
    </row>
    <row r="8142" spans="1:24" s="60" customFormat="1" x14ac:dyDescent="0.2">
      <c r="A8142" s="60">
        <v>35</v>
      </c>
      <c r="B8142" s="61" t="s">
        <v>7053</v>
      </c>
      <c r="C8142" s="61">
        <v>3506</v>
      </c>
      <c r="D8142" s="61" t="s">
        <v>6196</v>
      </c>
      <c r="G8142" s="62"/>
      <c r="J8142" s="51" t="s">
        <v>20</v>
      </c>
      <c r="M8142" s="62"/>
      <c r="P8142" s="51" t="s">
        <v>20</v>
      </c>
      <c r="Q8142" s="60" t="s">
        <v>7692</v>
      </c>
      <c r="R8142" s="60">
        <v>207</v>
      </c>
      <c r="S8142" s="62">
        <v>28</v>
      </c>
      <c r="U8142" s="54" t="s">
        <v>15</v>
      </c>
      <c r="V8142" s="50" t="s">
        <v>20</v>
      </c>
      <c r="X8142" s="48"/>
    </row>
    <row r="8143" spans="1:24" s="60" customFormat="1" x14ac:dyDescent="0.2">
      <c r="A8143" s="60">
        <v>35</v>
      </c>
      <c r="B8143" s="61" t="s">
        <v>7053</v>
      </c>
      <c r="C8143" s="61">
        <v>3506</v>
      </c>
      <c r="D8143" s="61" t="s">
        <v>6196</v>
      </c>
      <c r="G8143" s="62"/>
      <c r="J8143" s="51" t="s">
        <v>20</v>
      </c>
      <c r="M8143" s="62"/>
      <c r="P8143" s="51" t="s">
        <v>20</v>
      </c>
      <c r="Q8143" s="60" t="s">
        <v>7693</v>
      </c>
      <c r="R8143" s="60">
        <v>208</v>
      </c>
      <c r="S8143" s="62">
        <v>6</v>
      </c>
      <c r="U8143" s="54" t="s">
        <v>15</v>
      </c>
      <c r="V8143" s="50" t="s">
        <v>20</v>
      </c>
      <c r="X8143" s="48"/>
    </row>
    <row r="8144" spans="1:24" s="60" customFormat="1" x14ac:dyDescent="0.2">
      <c r="A8144" s="60">
        <v>35</v>
      </c>
      <c r="B8144" s="61" t="s">
        <v>7053</v>
      </c>
      <c r="C8144" s="61">
        <v>3506</v>
      </c>
      <c r="D8144" s="61" t="s">
        <v>6196</v>
      </c>
      <c r="G8144" s="62"/>
      <c r="J8144" s="51" t="s">
        <v>20</v>
      </c>
      <c r="M8144" s="62"/>
      <c r="P8144" s="51" t="s">
        <v>20</v>
      </c>
      <c r="Q8144" s="60" t="s">
        <v>7694</v>
      </c>
      <c r="R8144" s="60">
        <v>209</v>
      </c>
      <c r="S8144" s="62">
        <v>13</v>
      </c>
      <c r="U8144" s="54" t="s">
        <v>15</v>
      </c>
      <c r="V8144" s="50" t="s">
        <v>20</v>
      </c>
      <c r="X8144" s="48"/>
    </row>
    <row r="8145" spans="1:24" s="60" customFormat="1" x14ac:dyDescent="0.2">
      <c r="A8145" s="60">
        <v>35</v>
      </c>
      <c r="B8145" s="61" t="s">
        <v>7053</v>
      </c>
      <c r="C8145" s="61">
        <v>3506</v>
      </c>
      <c r="D8145" s="61" t="s">
        <v>6196</v>
      </c>
      <c r="G8145" s="62"/>
      <c r="J8145" s="51" t="s">
        <v>20</v>
      </c>
      <c r="M8145" s="62"/>
      <c r="P8145" s="51" t="s">
        <v>20</v>
      </c>
      <c r="Q8145" s="60" t="s">
        <v>7695</v>
      </c>
      <c r="R8145" s="60">
        <v>210</v>
      </c>
      <c r="S8145" s="62">
        <v>29</v>
      </c>
      <c r="U8145" s="54" t="s">
        <v>15</v>
      </c>
      <c r="V8145" s="50" t="s">
        <v>20</v>
      </c>
      <c r="X8145" s="48"/>
    </row>
    <row r="8146" spans="1:24" s="60" customFormat="1" x14ac:dyDescent="0.2">
      <c r="A8146" s="60">
        <v>35</v>
      </c>
      <c r="B8146" s="61" t="s">
        <v>7053</v>
      </c>
      <c r="C8146" s="61">
        <v>3506</v>
      </c>
      <c r="D8146" s="61" t="s">
        <v>6196</v>
      </c>
      <c r="G8146" s="62"/>
      <c r="J8146" s="51" t="s">
        <v>20</v>
      </c>
      <c r="M8146" s="62"/>
      <c r="P8146" s="51" t="s">
        <v>20</v>
      </c>
      <c r="Q8146" s="60" t="s">
        <v>7696</v>
      </c>
      <c r="R8146" s="60">
        <v>211</v>
      </c>
      <c r="S8146" s="62">
        <v>99</v>
      </c>
      <c r="U8146" s="54" t="s">
        <v>15</v>
      </c>
      <c r="V8146" s="50" t="s">
        <v>20</v>
      </c>
      <c r="X8146" s="48"/>
    </row>
    <row r="8147" spans="1:24" s="60" customFormat="1" x14ac:dyDescent="0.2">
      <c r="A8147" s="60">
        <v>35</v>
      </c>
      <c r="B8147" s="61" t="s">
        <v>7053</v>
      </c>
      <c r="C8147" s="61">
        <v>3506</v>
      </c>
      <c r="D8147" s="61" t="s">
        <v>6196</v>
      </c>
      <c r="G8147" s="62"/>
      <c r="J8147" s="51" t="s">
        <v>20</v>
      </c>
      <c r="M8147" s="62"/>
      <c r="P8147" s="51" t="s">
        <v>20</v>
      </c>
      <c r="Q8147" s="60" t="s">
        <v>7697</v>
      </c>
      <c r="R8147" s="60">
        <v>212</v>
      </c>
      <c r="S8147" s="62">
        <v>74</v>
      </c>
      <c r="U8147" s="54" t="s">
        <v>15</v>
      </c>
      <c r="V8147" s="50" t="s">
        <v>20</v>
      </c>
      <c r="X8147" s="48"/>
    </row>
    <row r="8148" spans="1:24" s="60" customFormat="1" x14ac:dyDescent="0.2">
      <c r="A8148" s="60">
        <v>35</v>
      </c>
      <c r="B8148" s="61" t="s">
        <v>7053</v>
      </c>
      <c r="C8148" s="61">
        <v>3506</v>
      </c>
      <c r="D8148" s="61" t="s">
        <v>6196</v>
      </c>
      <c r="G8148" s="62"/>
      <c r="J8148" s="51" t="s">
        <v>20</v>
      </c>
      <c r="M8148" s="62"/>
      <c r="P8148" s="51" t="s">
        <v>20</v>
      </c>
      <c r="Q8148" s="60" t="s">
        <v>7698</v>
      </c>
      <c r="R8148" s="60">
        <v>213</v>
      </c>
      <c r="S8148" s="62">
        <v>7</v>
      </c>
      <c r="U8148" s="54" t="s">
        <v>15</v>
      </c>
      <c r="V8148" s="50" t="s">
        <v>20</v>
      </c>
      <c r="X8148" s="48"/>
    </row>
    <row r="8149" spans="1:24" s="60" customFormat="1" x14ac:dyDescent="0.2">
      <c r="A8149" s="60">
        <v>35</v>
      </c>
      <c r="B8149" s="61" t="s">
        <v>7053</v>
      </c>
      <c r="C8149" s="61">
        <v>3506</v>
      </c>
      <c r="D8149" s="61" t="s">
        <v>6196</v>
      </c>
      <c r="G8149" s="62"/>
      <c r="J8149" s="51" t="s">
        <v>20</v>
      </c>
      <c r="M8149" s="62"/>
      <c r="P8149" s="51" t="s">
        <v>20</v>
      </c>
      <c r="Q8149" s="60" t="s">
        <v>7699</v>
      </c>
      <c r="R8149" s="60">
        <v>214</v>
      </c>
      <c r="S8149" s="62">
        <v>26</v>
      </c>
      <c r="U8149" s="54" t="s">
        <v>15</v>
      </c>
      <c r="V8149" s="50" t="s">
        <v>20</v>
      </c>
      <c r="X8149" s="48"/>
    </row>
    <row r="8150" spans="1:24" s="60" customFormat="1" x14ac:dyDescent="0.2">
      <c r="A8150" s="60">
        <v>35</v>
      </c>
      <c r="B8150" s="61" t="s">
        <v>7053</v>
      </c>
      <c r="C8150" s="61">
        <v>3506</v>
      </c>
      <c r="D8150" s="61" t="s">
        <v>6196</v>
      </c>
      <c r="G8150" s="62"/>
      <c r="J8150" s="51" t="s">
        <v>20</v>
      </c>
      <c r="M8150" s="62"/>
      <c r="P8150" s="51" t="s">
        <v>20</v>
      </c>
      <c r="Q8150" s="60" t="s">
        <v>7700</v>
      </c>
      <c r="R8150" s="60">
        <v>215</v>
      </c>
      <c r="S8150" s="62">
        <v>54</v>
      </c>
      <c r="U8150" s="54" t="s">
        <v>15</v>
      </c>
      <c r="V8150" s="50" t="s">
        <v>20</v>
      </c>
      <c r="X8150" s="48"/>
    </row>
    <row r="8151" spans="1:24" s="60" customFormat="1" x14ac:dyDescent="0.2">
      <c r="A8151" s="60">
        <v>35</v>
      </c>
      <c r="B8151" s="61" t="s">
        <v>7053</v>
      </c>
      <c r="C8151" s="61">
        <v>3506</v>
      </c>
      <c r="D8151" s="61" t="s">
        <v>6196</v>
      </c>
      <c r="G8151" s="62"/>
      <c r="J8151" s="51" t="s">
        <v>20</v>
      </c>
      <c r="M8151" s="62"/>
      <c r="P8151" s="51" t="s">
        <v>20</v>
      </c>
      <c r="Q8151" s="60" t="s">
        <v>7700</v>
      </c>
      <c r="R8151" s="60">
        <v>216</v>
      </c>
      <c r="S8151" s="62">
        <v>66</v>
      </c>
      <c r="U8151" s="54" t="s">
        <v>15</v>
      </c>
      <c r="V8151" s="50" t="s">
        <v>20</v>
      </c>
      <c r="X8151" s="48"/>
    </row>
    <row r="8152" spans="1:24" s="60" customFormat="1" x14ac:dyDescent="0.2">
      <c r="A8152" s="60">
        <v>35</v>
      </c>
      <c r="B8152" s="61" t="s">
        <v>7053</v>
      </c>
      <c r="C8152" s="61">
        <v>3506</v>
      </c>
      <c r="D8152" s="61" t="s">
        <v>6196</v>
      </c>
      <c r="G8152" s="62"/>
      <c r="J8152" s="51" t="s">
        <v>20</v>
      </c>
      <c r="M8152" s="62"/>
      <c r="P8152" s="51" t="s">
        <v>20</v>
      </c>
      <c r="Q8152" s="60" t="s">
        <v>7701</v>
      </c>
      <c r="R8152" s="60">
        <v>217</v>
      </c>
      <c r="S8152" s="62">
        <v>20</v>
      </c>
      <c r="U8152" s="54" t="s">
        <v>15</v>
      </c>
      <c r="V8152" s="50" t="s">
        <v>20</v>
      </c>
      <c r="X8152" s="48"/>
    </row>
    <row r="8153" spans="1:24" s="60" customFormat="1" x14ac:dyDescent="0.2">
      <c r="A8153" s="60">
        <v>35</v>
      </c>
      <c r="B8153" s="61" t="s">
        <v>7053</v>
      </c>
      <c r="C8153" s="61">
        <v>3506</v>
      </c>
      <c r="D8153" s="61" t="s">
        <v>6196</v>
      </c>
      <c r="G8153" s="62"/>
      <c r="J8153" s="51" t="s">
        <v>20</v>
      </c>
      <c r="M8153" s="62"/>
      <c r="P8153" s="51" t="s">
        <v>20</v>
      </c>
      <c r="Q8153" s="60" t="s">
        <v>7702</v>
      </c>
      <c r="R8153" s="60">
        <v>218</v>
      </c>
      <c r="S8153" s="62">
        <v>62</v>
      </c>
      <c r="U8153" s="54" t="s">
        <v>15</v>
      </c>
      <c r="V8153" s="50" t="s">
        <v>20</v>
      </c>
      <c r="X8153" s="48"/>
    </row>
    <row r="8154" spans="1:24" s="60" customFormat="1" x14ac:dyDescent="0.2">
      <c r="A8154" s="60">
        <v>35</v>
      </c>
      <c r="B8154" s="61" t="s">
        <v>7053</v>
      </c>
      <c r="C8154" s="61">
        <v>3506</v>
      </c>
      <c r="D8154" s="61" t="s">
        <v>6196</v>
      </c>
      <c r="G8154" s="62"/>
      <c r="J8154" s="51" t="s">
        <v>20</v>
      </c>
      <c r="M8154" s="62"/>
      <c r="P8154" s="51" t="s">
        <v>20</v>
      </c>
      <c r="Q8154" s="60" t="s">
        <v>7703</v>
      </c>
      <c r="R8154" s="60">
        <v>219</v>
      </c>
      <c r="S8154" s="62">
        <v>54</v>
      </c>
      <c r="U8154" s="54" t="s">
        <v>15</v>
      </c>
      <c r="V8154" s="50" t="s">
        <v>20</v>
      </c>
      <c r="X8154" s="48"/>
    </row>
    <row r="8155" spans="1:24" s="60" customFormat="1" x14ac:dyDescent="0.2">
      <c r="A8155" s="60">
        <v>35</v>
      </c>
      <c r="B8155" s="61" t="s">
        <v>7053</v>
      </c>
      <c r="C8155" s="61">
        <v>3506</v>
      </c>
      <c r="D8155" s="61" t="s">
        <v>6196</v>
      </c>
      <c r="G8155" s="62"/>
      <c r="J8155" s="51" t="s">
        <v>20</v>
      </c>
      <c r="M8155" s="62"/>
      <c r="P8155" s="51" t="s">
        <v>20</v>
      </c>
      <c r="Q8155" s="60" t="s">
        <v>7704</v>
      </c>
      <c r="R8155" s="60">
        <v>220</v>
      </c>
      <c r="S8155" s="62">
        <v>4</v>
      </c>
      <c r="U8155" s="54" t="s">
        <v>15</v>
      </c>
      <c r="V8155" s="50" t="s">
        <v>20</v>
      </c>
      <c r="X8155" s="48"/>
    </row>
    <row r="8156" spans="1:24" s="60" customFormat="1" x14ac:dyDescent="0.2">
      <c r="A8156" s="60">
        <v>35</v>
      </c>
      <c r="B8156" s="61" t="s">
        <v>7053</v>
      </c>
      <c r="C8156" s="61">
        <v>3506</v>
      </c>
      <c r="D8156" s="61" t="s">
        <v>6196</v>
      </c>
      <c r="G8156" s="62"/>
      <c r="J8156" s="51" t="s">
        <v>20</v>
      </c>
      <c r="M8156" s="62"/>
      <c r="P8156" s="51" t="s">
        <v>20</v>
      </c>
      <c r="Q8156" s="60" t="s">
        <v>7705</v>
      </c>
      <c r="R8156" s="60">
        <v>221</v>
      </c>
      <c r="S8156" s="62">
        <v>10</v>
      </c>
      <c r="U8156" s="54" t="s">
        <v>15</v>
      </c>
      <c r="V8156" s="50" t="s">
        <v>20</v>
      </c>
      <c r="X8156" s="48"/>
    </row>
    <row r="8157" spans="1:24" s="60" customFormat="1" x14ac:dyDescent="0.2">
      <c r="A8157" s="60">
        <v>35</v>
      </c>
      <c r="B8157" s="61" t="s">
        <v>7053</v>
      </c>
      <c r="C8157" s="61">
        <v>3506</v>
      </c>
      <c r="D8157" s="61" t="s">
        <v>6196</v>
      </c>
      <c r="G8157" s="62"/>
      <c r="J8157" s="51" t="s">
        <v>20</v>
      </c>
      <c r="M8157" s="62"/>
      <c r="P8157" s="51" t="s">
        <v>20</v>
      </c>
      <c r="Q8157" s="60" t="s">
        <v>7706</v>
      </c>
      <c r="R8157" s="60">
        <v>222</v>
      </c>
      <c r="S8157" s="62">
        <v>36</v>
      </c>
      <c r="U8157" s="54" t="s">
        <v>15</v>
      </c>
      <c r="V8157" s="50" t="s">
        <v>20</v>
      </c>
      <c r="X8157" s="48"/>
    </row>
    <row r="8158" spans="1:24" s="60" customFormat="1" x14ac:dyDescent="0.2">
      <c r="A8158" s="60">
        <v>35</v>
      </c>
      <c r="B8158" s="61" t="s">
        <v>7053</v>
      </c>
      <c r="C8158" s="61">
        <v>3506</v>
      </c>
      <c r="D8158" s="61" t="s">
        <v>6196</v>
      </c>
      <c r="G8158" s="62"/>
      <c r="J8158" s="51" t="s">
        <v>20</v>
      </c>
      <c r="M8158" s="62"/>
      <c r="P8158" s="51" t="s">
        <v>20</v>
      </c>
      <c r="Q8158" s="60" t="s">
        <v>7707</v>
      </c>
      <c r="R8158" s="60">
        <v>223</v>
      </c>
      <c r="S8158" s="62">
        <v>34</v>
      </c>
      <c r="U8158" s="54" t="s">
        <v>15</v>
      </c>
      <c r="V8158" s="50" t="s">
        <v>20</v>
      </c>
      <c r="X8158" s="48"/>
    </row>
    <row r="8159" spans="1:24" s="60" customFormat="1" x14ac:dyDescent="0.2">
      <c r="A8159" s="60">
        <v>35</v>
      </c>
      <c r="B8159" s="61" t="s">
        <v>7053</v>
      </c>
      <c r="C8159" s="61">
        <v>3506</v>
      </c>
      <c r="D8159" s="61" t="s">
        <v>6196</v>
      </c>
      <c r="G8159" s="62"/>
      <c r="J8159" s="51" t="s">
        <v>20</v>
      </c>
      <c r="M8159" s="62"/>
      <c r="P8159" s="51" t="s">
        <v>20</v>
      </c>
      <c r="Q8159" s="60" t="s">
        <v>7708</v>
      </c>
      <c r="R8159" s="60">
        <v>224</v>
      </c>
      <c r="S8159" s="62">
        <v>22</v>
      </c>
      <c r="U8159" s="54" t="s">
        <v>15</v>
      </c>
      <c r="V8159" s="50" t="s">
        <v>20</v>
      </c>
      <c r="X8159" s="48"/>
    </row>
    <row r="8160" spans="1:24" s="60" customFormat="1" x14ac:dyDescent="0.2">
      <c r="A8160" s="60">
        <v>35</v>
      </c>
      <c r="B8160" s="61" t="s">
        <v>7053</v>
      </c>
      <c r="C8160" s="61">
        <v>3506</v>
      </c>
      <c r="D8160" s="61" t="s">
        <v>6196</v>
      </c>
      <c r="G8160" s="62"/>
      <c r="J8160" s="51" t="s">
        <v>20</v>
      </c>
      <c r="M8160" s="62"/>
      <c r="P8160" s="51" t="s">
        <v>20</v>
      </c>
      <c r="Q8160" s="60" t="s">
        <v>7709</v>
      </c>
      <c r="R8160" s="60">
        <v>225</v>
      </c>
      <c r="S8160" s="62">
        <v>17</v>
      </c>
      <c r="U8160" s="54" t="s">
        <v>15</v>
      </c>
      <c r="V8160" s="50" t="s">
        <v>20</v>
      </c>
      <c r="X8160" s="48"/>
    </row>
    <row r="8161" spans="1:24" s="60" customFormat="1" x14ac:dyDescent="0.2">
      <c r="A8161" s="60">
        <v>35</v>
      </c>
      <c r="B8161" s="61" t="s">
        <v>7053</v>
      </c>
      <c r="C8161" s="61">
        <v>3506</v>
      </c>
      <c r="D8161" s="61" t="s">
        <v>6196</v>
      </c>
      <c r="G8161" s="62"/>
      <c r="J8161" s="51" t="s">
        <v>20</v>
      </c>
      <c r="M8161" s="62"/>
      <c r="P8161" s="51" t="s">
        <v>20</v>
      </c>
      <c r="Q8161" s="60" t="s">
        <v>7709</v>
      </c>
      <c r="R8161" s="60">
        <v>226</v>
      </c>
      <c r="S8161" s="62">
        <v>20</v>
      </c>
      <c r="U8161" s="54" t="s">
        <v>15</v>
      </c>
      <c r="V8161" s="50" t="s">
        <v>20</v>
      </c>
      <c r="X8161" s="48"/>
    </row>
    <row r="8162" spans="1:24" s="60" customFormat="1" x14ac:dyDescent="0.2">
      <c r="A8162" s="60">
        <v>35</v>
      </c>
      <c r="B8162" s="61" t="s">
        <v>7053</v>
      </c>
      <c r="C8162" s="61">
        <v>3506</v>
      </c>
      <c r="D8162" s="61" t="s">
        <v>6196</v>
      </c>
      <c r="G8162" s="62"/>
      <c r="J8162" s="51" t="s">
        <v>20</v>
      </c>
      <c r="M8162" s="62"/>
      <c r="P8162" s="51" t="s">
        <v>20</v>
      </c>
      <c r="Q8162" s="60" t="s">
        <v>7710</v>
      </c>
      <c r="R8162" s="60">
        <v>227</v>
      </c>
      <c r="S8162" s="62">
        <v>33</v>
      </c>
      <c r="U8162" s="54" t="s">
        <v>15</v>
      </c>
      <c r="V8162" s="50" t="s">
        <v>20</v>
      </c>
      <c r="X8162" s="48"/>
    </row>
    <row r="8163" spans="1:24" s="60" customFormat="1" x14ac:dyDescent="0.2">
      <c r="A8163" s="60">
        <v>35</v>
      </c>
      <c r="B8163" s="61" t="s">
        <v>7053</v>
      </c>
      <c r="C8163" s="61">
        <v>3506</v>
      </c>
      <c r="D8163" s="61" t="s">
        <v>6196</v>
      </c>
      <c r="G8163" s="62"/>
      <c r="J8163" s="51" t="s">
        <v>20</v>
      </c>
      <c r="M8163" s="62"/>
      <c r="P8163" s="51" t="s">
        <v>20</v>
      </c>
      <c r="Q8163" s="60" t="s">
        <v>7711</v>
      </c>
      <c r="R8163" s="60">
        <v>228</v>
      </c>
      <c r="S8163" s="62">
        <v>19</v>
      </c>
      <c r="U8163" s="54" t="s">
        <v>15</v>
      </c>
      <c r="V8163" s="50" t="s">
        <v>20</v>
      </c>
      <c r="X8163" s="48"/>
    </row>
    <row r="8164" spans="1:24" s="60" customFormat="1" x14ac:dyDescent="0.2">
      <c r="A8164" s="60">
        <v>35</v>
      </c>
      <c r="B8164" s="61" t="s">
        <v>7053</v>
      </c>
      <c r="C8164" s="61">
        <v>3506</v>
      </c>
      <c r="D8164" s="61" t="s">
        <v>6196</v>
      </c>
      <c r="G8164" s="62"/>
      <c r="J8164" s="51" t="s">
        <v>20</v>
      </c>
      <c r="M8164" s="62"/>
      <c r="P8164" s="51" t="s">
        <v>20</v>
      </c>
      <c r="Q8164" s="60" t="s">
        <v>7712</v>
      </c>
      <c r="R8164" s="60">
        <v>229</v>
      </c>
      <c r="S8164" s="62">
        <v>92</v>
      </c>
      <c r="U8164" s="54" t="s">
        <v>15</v>
      </c>
      <c r="V8164" s="50" t="s">
        <v>20</v>
      </c>
      <c r="X8164" s="48"/>
    </row>
    <row r="8165" spans="1:24" s="60" customFormat="1" x14ac:dyDescent="0.2">
      <c r="A8165" s="60">
        <v>35</v>
      </c>
      <c r="B8165" s="61" t="s">
        <v>7053</v>
      </c>
      <c r="C8165" s="61">
        <v>3506</v>
      </c>
      <c r="D8165" s="61" t="s">
        <v>6196</v>
      </c>
      <c r="G8165" s="62"/>
      <c r="J8165" s="51" t="s">
        <v>20</v>
      </c>
      <c r="M8165" s="62"/>
      <c r="P8165" s="51" t="s">
        <v>20</v>
      </c>
      <c r="Q8165" s="60" t="s">
        <v>7713</v>
      </c>
      <c r="R8165" s="60">
        <v>230</v>
      </c>
      <c r="S8165" s="62">
        <v>429</v>
      </c>
      <c r="U8165" s="54" t="s">
        <v>15</v>
      </c>
      <c r="V8165" s="50" t="s">
        <v>16</v>
      </c>
      <c r="X8165" s="48"/>
    </row>
    <row r="8166" spans="1:24" s="60" customFormat="1" x14ac:dyDescent="0.2">
      <c r="A8166" s="60">
        <v>35</v>
      </c>
      <c r="B8166" s="61" t="s">
        <v>7053</v>
      </c>
      <c r="C8166" s="61">
        <v>3506</v>
      </c>
      <c r="D8166" s="61" t="s">
        <v>6196</v>
      </c>
      <c r="G8166" s="62"/>
      <c r="J8166" s="51" t="s">
        <v>20</v>
      </c>
      <c r="M8166" s="62"/>
      <c r="P8166" s="51" t="s">
        <v>20</v>
      </c>
      <c r="Q8166" s="60" t="s">
        <v>7714</v>
      </c>
      <c r="R8166" s="60">
        <v>231</v>
      </c>
      <c r="S8166" s="62">
        <v>63</v>
      </c>
      <c r="U8166" s="54" t="s">
        <v>15</v>
      </c>
      <c r="V8166" s="50" t="s">
        <v>20</v>
      </c>
      <c r="X8166" s="48"/>
    </row>
    <row r="8167" spans="1:24" s="60" customFormat="1" x14ac:dyDescent="0.2">
      <c r="A8167" s="60">
        <v>35</v>
      </c>
      <c r="B8167" s="61" t="s">
        <v>7053</v>
      </c>
      <c r="C8167" s="61">
        <v>3506</v>
      </c>
      <c r="D8167" s="61" t="s">
        <v>6196</v>
      </c>
      <c r="G8167" s="62"/>
      <c r="J8167" s="51" t="s">
        <v>20</v>
      </c>
      <c r="M8167" s="62"/>
      <c r="P8167" s="51" t="s">
        <v>20</v>
      </c>
      <c r="Q8167" s="60" t="s">
        <v>7715</v>
      </c>
      <c r="R8167" s="60">
        <v>232</v>
      </c>
      <c r="S8167" s="62">
        <v>93</v>
      </c>
      <c r="U8167" s="54" t="s">
        <v>15</v>
      </c>
      <c r="V8167" s="50" t="s">
        <v>20</v>
      </c>
      <c r="X8167" s="48"/>
    </row>
    <row r="8168" spans="1:24" s="60" customFormat="1" x14ac:dyDescent="0.2">
      <c r="A8168" s="60">
        <v>35</v>
      </c>
      <c r="B8168" s="61" t="s">
        <v>7053</v>
      </c>
      <c r="C8168" s="61">
        <v>3506</v>
      </c>
      <c r="D8168" s="61" t="s">
        <v>6196</v>
      </c>
      <c r="G8168" s="62"/>
      <c r="J8168" s="51" t="s">
        <v>20</v>
      </c>
      <c r="M8168" s="62"/>
      <c r="P8168" s="51" t="s">
        <v>20</v>
      </c>
      <c r="Q8168" s="60" t="s">
        <v>1851</v>
      </c>
      <c r="R8168" s="60">
        <v>233</v>
      </c>
      <c r="S8168" s="62">
        <v>96</v>
      </c>
      <c r="U8168" s="54" t="s">
        <v>15</v>
      </c>
      <c r="V8168" s="50" t="s">
        <v>20</v>
      </c>
      <c r="X8168" s="48"/>
    </row>
    <row r="8169" spans="1:24" s="60" customFormat="1" x14ac:dyDescent="0.2">
      <c r="A8169" s="60">
        <v>35</v>
      </c>
      <c r="B8169" s="61" t="s">
        <v>7053</v>
      </c>
      <c r="C8169" s="61">
        <v>3506</v>
      </c>
      <c r="D8169" s="61" t="s">
        <v>6196</v>
      </c>
      <c r="G8169" s="62"/>
      <c r="J8169" s="51" t="s">
        <v>20</v>
      </c>
      <c r="M8169" s="62"/>
      <c r="P8169" s="51" t="s">
        <v>20</v>
      </c>
      <c r="Q8169" s="60" t="s">
        <v>7716</v>
      </c>
      <c r="R8169" s="60">
        <v>234</v>
      </c>
      <c r="S8169" s="62">
        <v>394</v>
      </c>
      <c r="U8169" s="54" t="s">
        <v>15</v>
      </c>
      <c r="V8169" s="50" t="s">
        <v>16</v>
      </c>
      <c r="X8169" s="48"/>
    </row>
    <row r="8170" spans="1:24" s="60" customFormat="1" x14ac:dyDescent="0.2">
      <c r="A8170" s="60">
        <v>35</v>
      </c>
      <c r="B8170" s="61" t="s">
        <v>7053</v>
      </c>
      <c r="C8170" s="61">
        <v>3506</v>
      </c>
      <c r="D8170" s="61" t="s">
        <v>6196</v>
      </c>
      <c r="G8170" s="62"/>
      <c r="J8170" s="51" t="s">
        <v>20</v>
      </c>
      <c r="M8170" s="62"/>
      <c r="P8170" s="51" t="s">
        <v>20</v>
      </c>
      <c r="Q8170" s="60" t="s">
        <v>7717</v>
      </c>
      <c r="R8170" s="60">
        <v>235</v>
      </c>
      <c r="S8170" s="62">
        <v>104</v>
      </c>
      <c r="U8170" s="54" t="s">
        <v>15</v>
      </c>
      <c r="V8170" s="50" t="s">
        <v>20</v>
      </c>
      <c r="X8170" s="48"/>
    </row>
    <row r="8171" spans="1:24" s="60" customFormat="1" x14ac:dyDescent="0.2">
      <c r="A8171" s="60">
        <v>35</v>
      </c>
      <c r="B8171" s="61" t="s">
        <v>7053</v>
      </c>
      <c r="C8171" s="61">
        <v>3506</v>
      </c>
      <c r="D8171" s="61" t="s">
        <v>6196</v>
      </c>
      <c r="G8171" s="62"/>
      <c r="J8171" s="51" t="s">
        <v>20</v>
      </c>
      <c r="M8171" s="62"/>
      <c r="P8171" s="51" t="s">
        <v>20</v>
      </c>
      <c r="Q8171" s="60" t="s">
        <v>7718</v>
      </c>
      <c r="R8171" s="60">
        <v>236</v>
      </c>
      <c r="S8171" s="62">
        <v>148</v>
      </c>
      <c r="U8171" s="54" t="s">
        <v>15</v>
      </c>
      <c r="V8171" s="50" t="s">
        <v>20</v>
      </c>
      <c r="X8171" s="48"/>
    </row>
    <row r="8172" spans="1:24" s="60" customFormat="1" x14ac:dyDescent="0.2">
      <c r="A8172" s="60">
        <v>35</v>
      </c>
      <c r="B8172" s="61" t="s">
        <v>7053</v>
      </c>
      <c r="C8172" s="61">
        <v>3506</v>
      </c>
      <c r="D8172" s="61" t="s">
        <v>6196</v>
      </c>
      <c r="G8172" s="62"/>
      <c r="J8172" s="51" t="s">
        <v>20</v>
      </c>
      <c r="M8172" s="62"/>
      <c r="P8172" s="51" t="s">
        <v>20</v>
      </c>
      <c r="Q8172" s="60" t="s">
        <v>7719</v>
      </c>
      <c r="R8172" s="60">
        <v>237</v>
      </c>
      <c r="S8172" s="62">
        <v>97</v>
      </c>
      <c r="U8172" s="54" t="s">
        <v>15</v>
      </c>
      <c r="V8172" s="50" t="s">
        <v>20</v>
      </c>
      <c r="X8172" s="48"/>
    </row>
    <row r="8173" spans="1:24" s="60" customFormat="1" x14ac:dyDescent="0.2">
      <c r="A8173" s="60">
        <v>35</v>
      </c>
      <c r="B8173" s="61" t="s">
        <v>7053</v>
      </c>
      <c r="C8173" s="61">
        <v>3506</v>
      </c>
      <c r="D8173" s="61" t="s">
        <v>6196</v>
      </c>
      <c r="G8173" s="62"/>
      <c r="J8173" s="51" t="s">
        <v>20</v>
      </c>
      <c r="M8173" s="62"/>
      <c r="P8173" s="51" t="s">
        <v>20</v>
      </c>
      <c r="Q8173" s="60" t="s">
        <v>7720</v>
      </c>
      <c r="R8173" s="60">
        <v>238</v>
      </c>
      <c r="S8173" s="62">
        <v>39</v>
      </c>
      <c r="U8173" s="54" t="s">
        <v>15</v>
      </c>
      <c r="V8173" s="50" t="s">
        <v>20</v>
      </c>
      <c r="X8173" s="48"/>
    </row>
    <row r="8174" spans="1:24" s="60" customFormat="1" x14ac:dyDescent="0.2">
      <c r="A8174" s="60">
        <v>35</v>
      </c>
      <c r="B8174" s="61" t="s">
        <v>7053</v>
      </c>
      <c r="C8174" s="61">
        <v>3506</v>
      </c>
      <c r="D8174" s="61" t="s">
        <v>6196</v>
      </c>
      <c r="G8174" s="62"/>
      <c r="J8174" s="51" t="s">
        <v>20</v>
      </c>
      <c r="M8174" s="62"/>
      <c r="P8174" s="51" t="s">
        <v>20</v>
      </c>
      <c r="Q8174" s="60" t="s">
        <v>7721</v>
      </c>
      <c r="R8174" s="60">
        <v>239</v>
      </c>
      <c r="S8174" s="62">
        <v>55</v>
      </c>
      <c r="U8174" s="54" t="s">
        <v>15</v>
      </c>
      <c r="V8174" s="50" t="s">
        <v>20</v>
      </c>
      <c r="X8174" s="48"/>
    </row>
    <row r="8175" spans="1:24" s="60" customFormat="1" x14ac:dyDescent="0.2">
      <c r="A8175" s="60">
        <v>35</v>
      </c>
      <c r="B8175" s="61" t="s">
        <v>7053</v>
      </c>
      <c r="C8175" s="61">
        <v>3506</v>
      </c>
      <c r="D8175" s="61" t="s">
        <v>6196</v>
      </c>
      <c r="G8175" s="62"/>
      <c r="J8175" s="51" t="s">
        <v>20</v>
      </c>
      <c r="M8175" s="62"/>
      <c r="P8175" s="51" t="s">
        <v>20</v>
      </c>
      <c r="Q8175" s="60" t="s">
        <v>7722</v>
      </c>
      <c r="R8175" s="60">
        <v>240</v>
      </c>
      <c r="S8175" s="62">
        <v>280</v>
      </c>
      <c r="U8175" s="54" t="s">
        <v>15</v>
      </c>
      <c r="V8175" s="50" t="s">
        <v>20</v>
      </c>
      <c r="X8175" s="48"/>
    </row>
    <row r="8176" spans="1:24" s="60" customFormat="1" x14ac:dyDescent="0.2">
      <c r="A8176" s="60">
        <v>35</v>
      </c>
      <c r="B8176" s="61" t="s">
        <v>7053</v>
      </c>
      <c r="C8176" s="61">
        <v>3506</v>
      </c>
      <c r="D8176" s="61" t="s">
        <v>6196</v>
      </c>
      <c r="G8176" s="62"/>
      <c r="J8176" s="51" t="s">
        <v>20</v>
      </c>
      <c r="M8176" s="62"/>
      <c r="P8176" s="51" t="s">
        <v>20</v>
      </c>
      <c r="Q8176" s="60" t="s">
        <v>7723</v>
      </c>
      <c r="R8176" s="60">
        <v>241</v>
      </c>
      <c r="S8176" s="62">
        <v>30</v>
      </c>
      <c r="U8176" s="54" t="s">
        <v>15</v>
      </c>
      <c r="V8176" s="50" t="s">
        <v>20</v>
      </c>
      <c r="X8176" s="48"/>
    </row>
    <row r="8177" spans="1:24" s="60" customFormat="1" x14ac:dyDescent="0.2">
      <c r="A8177" s="60">
        <v>35</v>
      </c>
      <c r="B8177" s="61" t="s">
        <v>7053</v>
      </c>
      <c r="C8177" s="61">
        <v>3506</v>
      </c>
      <c r="D8177" s="61" t="s">
        <v>6196</v>
      </c>
      <c r="G8177" s="62"/>
      <c r="J8177" s="51" t="s">
        <v>20</v>
      </c>
      <c r="M8177" s="62"/>
      <c r="P8177" s="51" t="s">
        <v>20</v>
      </c>
      <c r="Q8177" s="60" t="s">
        <v>7724</v>
      </c>
      <c r="R8177" s="60">
        <v>242</v>
      </c>
      <c r="S8177" s="62">
        <v>15</v>
      </c>
      <c r="U8177" s="54" t="s">
        <v>15</v>
      </c>
      <c r="V8177" s="50" t="s">
        <v>20</v>
      </c>
      <c r="X8177" s="48"/>
    </row>
    <row r="8178" spans="1:24" s="60" customFormat="1" x14ac:dyDescent="0.2">
      <c r="A8178" s="60">
        <v>35</v>
      </c>
      <c r="B8178" s="61" t="s">
        <v>7053</v>
      </c>
      <c r="C8178" s="61">
        <v>3506</v>
      </c>
      <c r="D8178" s="61" t="s">
        <v>6196</v>
      </c>
      <c r="G8178" s="62"/>
      <c r="J8178" s="51" t="s">
        <v>20</v>
      </c>
      <c r="M8178" s="62"/>
      <c r="P8178" s="51" t="s">
        <v>20</v>
      </c>
      <c r="Q8178" s="60" t="s">
        <v>7725</v>
      </c>
      <c r="R8178" s="60">
        <v>243</v>
      </c>
      <c r="S8178" s="62">
        <v>23</v>
      </c>
      <c r="U8178" s="54" t="s">
        <v>15</v>
      </c>
      <c r="V8178" s="50" t="s">
        <v>20</v>
      </c>
      <c r="X8178" s="48"/>
    </row>
    <row r="8179" spans="1:24" s="60" customFormat="1" x14ac:dyDescent="0.2">
      <c r="A8179" s="60">
        <v>35</v>
      </c>
      <c r="B8179" s="61" t="s">
        <v>7053</v>
      </c>
      <c r="C8179" s="61">
        <v>3506</v>
      </c>
      <c r="D8179" s="61" t="s">
        <v>6196</v>
      </c>
      <c r="G8179" s="62"/>
      <c r="J8179" s="51" t="s">
        <v>20</v>
      </c>
      <c r="M8179" s="62"/>
      <c r="P8179" s="51" t="s">
        <v>20</v>
      </c>
      <c r="Q8179" s="60" t="s">
        <v>5905</v>
      </c>
      <c r="R8179" s="60">
        <v>244</v>
      </c>
      <c r="S8179" s="62">
        <v>11</v>
      </c>
      <c r="U8179" s="54" t="s">
        <v>15</v>
      </c>
      <c r="V8179" s="50" t="s">
        <v>20</v>
      </c>
      <c r="X8179" s="48"/>
    </row>
    <row r="8180" spans="1:24" s="60" customFormat="1" x14ac:dyDescent="0.2">
      <c r="A8180" s="60">
        <v>35</v>
      </c>
      <c r="B8180" s="61" t="s">
        <v>7053</v>
      </c>
      <c r="C8180" s="61">
        <v>3506</v>
      </c>
      <c r="D8180" s="61" t="s">
        <v>6196</v>
      </c>
      <c r="G8180" s="62"/>
      <c r="J8180" s="51" t="s">
        <v>20</v>
      </c>
      <c r="M8180" s="62"/>
      <c r="P8180" s="51" t="s">
        <v>20</v>
      </c>
      <c r="Q8180" s="60" t="s">
        <v>5304</v>
      </c>
      <c r="R8180" s="60">
        <v>245</v>
      </c>
      <c r="S8180" s="62">
        <v>178</v>
      </c>
      <c r="U8180" s="54" t="s">
        <v>15</v>
      </c>
      <c r="V8180" s="50" t="s">
        <v>16</v>
      </c>
      <c r="X8180" s="48"/>
    </row>
    <row r="8181" spans="1:24" s="60" customFormat="1" x14ac:dyDescent="0.2">
      <c r="A8181" s="60">
        <v>35</v>
      </c>
      <c r="B8181" s="61" t="s">
        <v>7053</v>
      </c>
      <c r="C8181" s="61">
        <v>3506</v>
      </c>
      <c r="D8181" s="61" t="s">
        <v>6196</v>
      </c>
      <c r="G8181" s="62"/>
      <c r="J8181" s="51" t="s">
        <v>20</v>
      </c>
      <c r="M8181" s="62"/>
      <c r="P8181" s="51" t="s">
        <v>20</v>
      </c>
      <c r="Q8181" s="60" t="s">
        <v>7726</v>
      </c>
      <c r="R8181" s="60">
        <v>246</v>
      </c>
      <c r="S8181" s="62">
        <v>231</v>
      </c>
      <c r="U8181" s="54" t="s">
        <v>15</v>
      </c>
      <c r="V8181" s="50" t="s">
        <v>20</v>
      </c>
      <c r="X8181" s="48"/>
    </row>
    <row r="8182" spans="1:24" s="60" customFormat="1" x14ac:dyDescent="0.2">
      <c r="A8182" s="60">
        <v>35</v>
      </c>
      <c r="B8182" s="61" t="s">
        <v>7053</v>
      </c>
      <c r="C8182" s="61">
        <v>3506</v>
      </c>
      <c r="D8182" s="61" t="s">
        <v>6196</v>
      </c>
      <c r="G8182" s="62"/>
      <c r="J8182" s="51" t="s">
        <v>20</v>
      </c>
      <c r="M8182" s="62"/>
      <c r="P8182" s="51" t="s">
        <v>20</v>
      </c>
      <c r="Q8182" s="60" t="s">
        <v>7727</v>
      </c>
      <c r="R8182" s="60">
        <v>247</v>
      </c>
      <c r="S8182" s="62">
        <v>17</v>
      </c>
      <c r="U8182" s="54" t="s">
        <v>15</v>
      </c>
      <c r="V8182" s="50" t="s">
        <v>20</v>
      </c>
      <c r="X8182" s="48"/>
    </row>
    <row r="8183" spans="1:24" s="60" customFormat="1" x14ac:dyDescent="0.2">
      <c r="A8183" s="60">
        <v>35</v>
      </c>
      <c r="B8183" s="61" t="s">
        <v>7053</v>
      </c>
      <c r="C8183" s="61">
        <v>3506</v>
      </c>
      <c r="D8183" s="61" t="s">
        <v>6196</v>
      </c>
      <c r="G8183" s="62"/>
      <c r="J8183" s="51" t="s">
        <v>20</v>
      </c>
      <c r="M8183" s="62"/>
      <c r="P8183" s="51" t="s">
        <v>20</v>
      </c>
      <c r="Q8183" s="60" t="s">
        <v>7728</v>
      </c>
      <c r="R8183" s="60">
        <v>248</v>
      </c>
      <c r="S8183" s="62">
        <v>99</v>
      </c>
      <c r="U8183" s="54" t="s">
        <v>15</v>
      </c>
      <c r="V8183" s="50" t="s">
        <v>20</v>
      </c>
      <c r="X8183" s="48"/>
    </row>
    <row r="8184" spans="1:24" s="60" customFormat="1" x14ac:dyDescent="0.2">
      <c r="A8184" s="60">
        <v>35</v>
      </c>
      <c r="B8184" s="61" t="s">
        <v>7053</v>
      </c>
      <c r="C8184" s="61">
        <v>3506</v>
      </c>
      <c r="D8184" s="61" t="s">
        <v>6196</v>
      </c>
      <c r="G8184" s="62"/>
      <c r="J8184" s="51" t="s">
        <v>20</v>
      </c>
      <c r="M8184" s="62"/>
      <c r="P8184" s="51" t="s">
        <v>20</v>
      </c>
      <c r="Q8184" s="60" t="s">
        <v>7729</v>
      </c>
      <c r="R8184" s="60">
        <v>249</v>
      </c>
      <c r="S8184" s="62">
        <v>149</v>
      </c>
      <c r="U8184" s="54" t="s">
        <v>15</v>
      </c>
      <c r="V8184" s="50" t="s">
        <v>20</v>
      </c>
      <c r="X8184" s="48"/>
    </row>
    <row r="8185" spans="1:24" s="60" customFormat="1" x14ac:dyDescent="0.2">
      <c r="A8185" s="60">
        <v>35</v>
      </c>
      <c r="B8185" s="61" t="s">
        <v>7053</v>
      </c>
      <c r="C8185" s="61">
        <v>3506</v>
      </c>
      <c r="D8185" s="61" t="s">
        <v>6196</v>
      </c>
      <c r="G8185" s="62"/>
      <c r="J8185" s="51" t="s">
        <v>20</v>
      </c>
      <c r="M8185" s="62"/>
      <c r="P8185" s="51" t="s">
        <v>20</v>
      </c>
      <c r="Q8185" s="60" t="s">
        <v>5935</v>
      </c>
      <c r="R8185" s="60">
        <v>250</v>
      </c>
      <c r="S8185" s="62">
        <v>46</v>
      </c>
      <c r="U8185" s="54" t="s">
        <v>15</v>
      </c>
      <c r="V8185" s="50" t="s">
        <v>20</v>
      </c>
      <c r="X8185" s="48"/>
    </row>
    <row r="8186" spans="1:24" s="60" customFormat="1" x14ac:dyDescent="0.2">
      <c r="A8186" s="60">
        <v>35</v>
      </c>
      <c r="B8186" s="61" t="s">
        <v>7053</v>
      </c>
      <c r="C8186" s="61">
        <v>3506</v>
      </c>
      <c r="D8186" s="61" t="s">
        <v>6196</v>
      </c>
      <c r="G8186" s="62"/>
      <c r="J8186" s="51" t="s">
        <v>20</v>
      </c>
      <c r="M8186" s="62"/>
      <c r="P8186" s="51" t="s">
        <v>20</v>
      </c>
      <c r="Q8186" s="60" t="s">
        <v>4444</v>
      </c>
      <c r="R8186" s="60">
        <v>251</v>
      </c>
      <c r="S8186" s="62">
        <v>45</v>
      </c>
      <c r="U8186" s="54" t="s">
        <v>15</v>
      </c>
      <c r="V8186" s="50" t="s">
        <v>20</v>
      </c>
      <c r="X8186" s="48"/>
    </row>
    <row r="8187" spans="1:24" s="60" customFormat="1" x14ac:dyDescent="0.2">
      <c r="A8187" s="60">
        <v>35</v>
      </c>
      <c r="B8187" s="61" t="s">
        <v>7053</v>
      </c>
      <c r="C8187" s="61">
        <v>3506</v>
      </c>
      <c r="D8187" s="61" t="s">
        <v>6196</v>
      </c>
      <c r="G8187" s="62"/>
      <c r="J8187" s="51" t="s">
        <v>20</v>
      </c>
      <c r="M8187" s="62"/>
      <c r="P8187" s="51" t="s">
        <v>20</v>
      </c>
      <c r="Q8187" s="60" t="s">
        <v>1888</v>
      </c>
      <c r="R8187" s="60">
        <v>252</v>
      </c>
      <c r="S8187" s="62">
        <v>45</v>
      </c>
      <c r="U8187" s="54" t="s">
        <v>15</v>
      </c>
      <c r="V8187" s="50" t="s">
        <v>20</v>
      </c>
      <c r="X8187" s="48"/>
    </row>
    <row r="8188" spans="1:24" s="60" customFormat="1" x14ac:dyDescent="0.2">
      <c r="A8188" s="60">
        <v>35</v>
      </c>
      <c r="B8188" s="61" t="s">
        <v>7053</v>
      </c>
      <c r="C8188" s="61">
        <v>3506</v>
      </c>
      <c r="D8188" s="61" t="s">
        <v>6196</v>
      </c>
      <c r="G8188" s="62"/>
      <c r="J8188" s="51" t="s">
        <v>20</v>
      </c>
      <c r="M8188" s="62"/>
      <c r="P8188" s="51" t="s">
        <v>20</v>
      </c>
      <c r="Q8188" s="60" t="s">
        <v>7730</v>
      </c>
      <c r="R8188" s="60">
        <v>253</v>
      </c>
      <c r="S8188" s="62">
        <v>55</v>
      </c>
      <c r="U8188" s="54" t="s">
        <v>15</v>
      </c>
      <c r="V8188" s="50" t="s">
        <v>20</v>
      </c>
      <c r="X8188" s="48"/>
    </row>
    <row r="8189" spans="1:24" s="60" customFormat="1" x14ac:dyDescent="0.2">
      <c r="A8189" s="60">
        <v>35</v>
      </c>
      <c r="B8189" s="61" t="s">
        <v>7053</v>
      </c>
      <c r="C8189" s="61">
        <v>3506</v>
      </c>
      <c r="D8189" s="61" t="s">
        <v>6196</v>
      </c>
      <c r="G8189" s="62"/>
      <c r="J8189" s="51" t="s">
        <v>20</v>
      </c>
      <c r="M8189" s="62"/>
      <c r="P8189" s="51" t="s">
        <v>20</v>
      </c>
      <c r="Q8189" s="60" t="s">
        <v>7731</v>
      </c>
      <c r="R8189" s="60">
        <v>254</v>
      </c>
      <c r="S8189" s="62">
        <v>39</v>
      </c>
      <c r="U8189" s="54" t="s">
        <v>15</v>
      </c>
      <c r="V8189" s="50" t="s">
        <v>20</v>
      </c>
      <c r="X8189" s="48"/>
    </row>
    <row r="8190" spans="1:24" s="60" customFormat="1" x14ac:dyDescent="0.2">
      <c r="A8190" s="60">
        <v>35</v>
      </c>
      <c r="B8190" s="61" t="s">
        <v>7053</v>
      </c>
      <c r="C8190" s="61">
        <v>3506</v>
      </c>
      <c r="D8190" s="61" t="s">
        <v>6196</v>
      </c>
      <c r="G8190" s="62"/>
      <c r="J8190" s="51" t="s">
        <v>20</v>
      </c>
      <c r="M8190" s="62"/>
      <c r="P8190" s="51" t="s">
        <v>20</v>
      </c>
      <c r="Q8190" s="60" t="s">
        <v>7732</v>
      </c>
      <c r="R8190" s="60">
        <v>255</v>
      </c>
      <c r="S8190" s="62">
        <v>9</v>
      </c>
      <c r="U8190" s="54" t="s">
        <v>15</v>
      </c>
      <c r="V8190" s="50" t="s">
        <v>20</v>
      </c>
      <c r="X8190" s="48"/>
    </row>
    <row r="8191" spans="1:24" s="60" customFormat="1" x14ac:dyDescent="0.2">
      <c r="A8191" s="60">
        <v>35</v>
      </c>
      <c r="B8191" s="61" t="s">
        <v>7053</v>
      </c>
      <c r="C8191" s="61">
        <v>3506</v>
      </c>
      <c r="D8191" s="61" t="s">
        <v>6196</v>
      </c>
      <c r="G8191" s="62"/>
      <c r="J8191" s="51" t="s">
        <v>20</v>
      </c>
      <c r="M8191" s="62"/>
      <c r="P8191" s="51" t="s">
        <v>20</v>
      </c>
      <c r="Q8191" s="60" t="s">
        <v>7733</v>
      </c>
      <c r="R8191" s="60">
        <v>256</v>
      </c>
      <c r="S8191" s="62">
        <v>41</v>
      </c>
      <c r="U8191" s="54" t="s">
        <v>15</v>
      </c>
      <c r="V8191" s="50" t="s">
        <v>20</v>
      </c>
      <c r="X8191" s="48"/>
    </row>
    <row r="8192" spans="1:24" s="60" customFormat="1" x14ac:dyDescent="0.2">
      <c r="A8192" s="60">
        <v>35</v>
      </c>
      <c r="B8192" s="61" t="s">
        <v>7053</v>
      </c>
      <c r="C8192" s="61">
        <v>3506</v>
      </c>
      <c r="D8192" s="61" t="s">
        <v>6196</v>
      </c>
      <c r="G8192" s="62"/>
      <c r="J8192" s="51" t="s">
        <v>20</v>
      </c>
      <c r="M8192" s="62"/>
      <c r="P8192" s="51" t="s">
        <v>20</v>
      </c>
      <c r="Q8192" s="60" t="s">
        <v>7734</v>
      </c>
      <c r="R8192" s="60">
        <v>257</v>
      </c>
      <c r="S8192" s="62">
        <v>21</v>
      </c>
      <c r="U8192" s="54" t="s">
        <v>15</v>
      </c>
      <c r="V8192" s="50" t="s">
        <v>20</v>
      </c>
      <c r="X8192" s="48"/>
    </row>
    <row r="8193" spans="1:24" s="60" customFormat="1" x14ac:dyDescent="0.2">
      <c r="A8193" s="60">
        <v>35</v>
      </c>
      <c r="B8193" s="61" t="s">
        <v>7053</v>
      </c>
      <c r="C8193" s="61">
        <v>3506</v>
      </c>
      <c r="D8193" s="61" t="s">
        <v>6196</v>
      </c>
      <c r="G8193" s="62"/>
      <c r="J8193" s="51" t="s">
        <v>20</v>
      </c>
      <c r="M8193" s="62"/>
      <c r="P8193" s="51" t="s">
        <v>20</v>
      </c>
      <c r="Q8193" s="60" t="s">
        <v>7735</v>
      </c>
      <c r="R8193" s="60">
        <v>258</v>
      </c>
      <c r="S8193" s="62">
        <v>6</v>
      </c>
      <c r="U8193" s="54" t="s">
        <v>15</v>
      </c>
      <c r="V8193" s="50" t="s">
        <v>20</v>
      </c>
      <c r="X8193" s="48"/>
    </row>
    <row r="8194" spans="1:24" s="60" customFormat="1" x14ac:dyDescent="0.2">
      <c r="A8194" s="60">
        <v>35</v>
      </c>
      <c r="B8194" s="61" t="s">
        <v>7053</v>
      </c>
      <c r="C8194" s="61">
        <v>3506</v>
      </c>
      <c r="D8194" s="61" t="s">
        <v>6196</v>
      </c>
      <c r="G8194" s="62"/>
      <c r="J8194" s="51" t="s">
        <v>20</v>
      </c>
      <c r="M8194" s="62"/>
      <c r="P8194" s="51" t="s">
        <v>20</v>
      </c>
      <c r="Q8194" s="60" t="s">
        <v>7736</v>
      </c>
      <c r="R8194" s="60">
        <v>259</v>
      </c>
      <c r="S8194" s="62">
        <v>7</v>
      </c>
      <c r="U8194" s="54" t="s">
        <v>15</v>
      </c>
      <c r="V8194" s="50" t="s">
        <v>20</v>
      </c>
      <c r="X8194" s="48"/>
    </row>
    <row r="8195" spans="1:24" s="60" customFormat="1" x14ac:dyDescent="0.2">
      <c r="A8195" s="60">
        <v>35</v>
      </c>
      <c r="B8195" s="61" t="s">
        <v>7053</v>
      </c>
      <c r="C8195" s="61">
        <v>3506</v>
      </c>
      <c r="D8195" s="61" t="s">
        <v>6196</v>
      </c>
      <c r="G8195" s="62"/>
      <c r="J8195" s="51" t="s">
        <v>20</v>
      </c>
      <c r="M8195" s="62"/>
      <c r="P8195" s="51" t="s">
        <v>20</v>
      </c>
      <c r="Q8195" s="60" t="s">
        <v>7737</v>
      </c>
      <c r="R8195" s="60">
        <v>260</v>
      </c>
      <c r="S8195" s="62">
        <v>60</v>
      </c>
      <c r="U8195" s="54" t="s">
        <v>15</v>
      </c>
      <c r="V8195" s="50" t="s">
        <v>20</v>
      </c>
      <c r="X8195" s="48"/>
    </row>
    <row r="8196" spans="1:24" s="60" customFormat="1" x14ac:dyDescent="0.2">
      <c r="A8196" s="60">
        <v>35</v>
      </c>
      <c r="B8196" s="61" t="s">
        <v>7053</v>
      </c>
      <c r="C8196" s="61">
        <v>3506</v>
      </c>
      <c r="D8196" s="61" t="s">
        <v>6196</v>
      </c>
      <c r="G8196" s="62"/>
      <c r="J8196" s="51" t="s">
        <v>20</v>
      </c>
      <c r="M8196" s="62"/>
      <c r="P8196" s="51" t="s">
        <v>20</v>
      </c>
      <c r="Q8196" s="60" t="s">
        <v>7738</v>
      </c>
      <c r="R8196" s="60">
        <v>261</v>
      </c>
      <c r="S8196" s="62">
        <v>52</v>
      </c>
      <c r="U8196" s="54" t="s">
        <v>15</v>
      </c>
      <c r="V8196" s="50" t="s">
        <v>20</v>
      </c>
      <c r="X8196" s="48"/>
    </row>
    <row r="8197" spans="1:24" s="60" customFormat="1" x14ac:dyDescent="0.2">
      <c r="A8197" s="60">
        <v>35</v>
      </c>
      <c r="B8197" s="61" t="s">
        <v>7053</v>
      </c>
      <c r="C8197" s="61">
        <v>3506</v>
      </c>
      <c r="D8197" s="61" t="s">
        <v>6196</v>
      </c>
      <c r="G8197" s="62"/>
      <c r="J8197" s="51" t="s">
        <v>20</v>
      </c>
      <c r="M8197" s="62"/>
      <c r="P8197" s="51" t="s">
        <v>20</v>
      </c>
      <c r="Q8197" s="60" t="s">
        <v>7739</v>
      </c>
      <c r="R8197" s="60">
        <v>262</v>
      </c>
      <c r="S8197" s="62">
        <v>127</v>
      </c>
      <c r="U8197" s="54" t="s">
        <v>15</v>
      </c>
      <c r="V8197" s="50" t="s">
        <v>20</v>
      </c>
      <c r="X8197" s="48"/>
    </row>
    <row r="8198" spans="1:24" s="60" customFormat="1" x14ac:dyDescent="0.2">
      <c r="A8198" s="60">
        <v>35</v>
      </c>
      <c r="B8198" s="61" t="s">
        <v>7053</v>
      </c>
      <c r="C8198" s="61">
        <v>3506</v>
      </c>
      <c r="D8198" s="61" t="s">
        <v>6196</v>
      </c>
      <c r="G8198" s="62"/>
      <c r="J8198" s="51" t="s">
        <v>20</v>
      </c>
      <c r="M8198" s="62"/>
      <c r="P8198" s="51" t="s">
        <v>20</v>
      </c>
      <c r="Q8198" s="60" t="s">
        <v>5330</v>
      </c>
      <c r="R8198" s="60">
        <v>263</v>
      </c>
      <c r="S8198" s="62">
        <v>137</v>
      </c>
      <c r="U8198" s="54" t="s">
        <v>15</v>
      </c>
      <c r="V8198" s="50" t="s">
        <v>20</v>
      </c>
      <c r="X8198" s="48"/>
    </row>
    <row r="8199" spans="1:24" s="60" customFormat="1" x14ac:dyDescent="0.2">
      <c r="A8199" s="60">
        <v>35</v>
      </c>
      <c r="B8199" s="61" t="s">
        <v>7053</v>
      </c>
      <c r="C8199" s="61">
        <v>3506</v>
      </c>
      <c r="D8199" s="61" t="s">
        <v>6196</v>
      </c>
      <c r="G8199" s="62"/>
      <c r="J8199" s="51" t="s">
        <v>20</v>
      </c>
      <c r="M8199" s="62"/>
      <c r="P8199" s="51" t="s">
        <v>20</v>
      </c>
      <c r="Q8199" s="60" t="s">
        <v>7740</v>
      </c>
      <c r="R8199" s="60">
        <v>264</v>
      </c>
      <c r="S8199" s="62">
        <v>26</v>
      </c>
      <c r="U8199" s="54" t="s">
        <v>15</v>
      </c>
      <c r="V8199" s="50" t="s">
        <v>20</v>
      </c>
      <c r="X8199" s="48"/>
    </row>
    <row r="8200" spans="1:24" s="60" customFormat="1" x14ac:dyDescent="0.2">
      <c r="A8200" s="60">
        <v>35</v>
      </c>
      <c r="B8200" s="61" t="s">
        <v>7053</v>
      </c>
      <c r="C8200" s="61">
        <v>3506</v>
      </c>
      <c r="D8200" s="61" t="s">
        <v>6196</v>
      </c>
      <c r="G8200" s="62"/>
      <c r="J8200" s="51" t="s">
        <v>20</v>
      </c>
      <c r="M8200" s="62"/>
      <c r="P8200" s="51" t="s">
        <v>20</v>
      </c>
      <c r="Q8200" s="60" t="s">
        <v>5723</v>
      </c>
      <c r="R8200" s="60">
        <v>265</v>
      </c>
      <c r="S8200" s="62">
        <v>61</v>
      </c>
      <c r="U8200" s="54" t="s">
        <v>15</v>
      </c>
      <c r="V8200" s="50" t="s">
        <v>20</v>
      </c>
      <c r="X8200" s="48"/>
    </row>
    <row r="8201" spans="1:24" s="60" customFormat="1" x14ac:dyDescent="0.2">
      <c r="A8201" s="60">
        <v>35</v>
      </c>
      <c r="B8201" s="61" t="s">
        <v>7053</v>
      </c>
      <c r="C8201" s="61">
        <v>3506</v>
      </c>
      <c r="D8201" s="61" t="s">
        <v>6196</v>
      </c>
      <c r="G8201" s="62"/>
      <c r="J8201" s="51" t="s">
        <v>20</v>
      </c>
      <c r="M8201" s="62"/>
      <c r="P8201" s="51" t="s">
        <v>20</v>
      </c>
      <c r="Q8201" s="60" t="s">
        <v>7741</v>
      </c>
      <c r="R8201" s="60">
        <v>266</v>
      </c>
      <c r="S8201" s="62">
        <v>79</v>
      </c>
      <c r="U8201" s="54" t="s">
        <v>15</v>
      </c>
      <c r="V8201" s="50" t="s">
        <v>20</v>
      </c>
      <c r="X8201" s="48"/>
    </row>
    <row r="8202" spans="1:24" s="60" customFormat="1" x14ac:dyDescent="0.2">
      <c r="A8202" s="60">
        <v>35</v>
      </c>
      <c r="B8202" s="61" t="s">
        <v>7053</v>
      </c>
      <c r="C8202" s="61">
        <v>3506</v>
      </c>
      <c r="D8202" s="61" t="s">
        <v>6196</v>
      </c>
      <c r="G8202" s="62"/>
      <c r="J8202" s="51" t="s">
        <v>20</v>
      </c>
      <c r="M8202" s="62"/>
      <c r="P8202" s="51" t="s">
        <v>20</v>
      </c>
      <c r="Q8202" s="60" t="s">
        <v>7742</v>
      </c>
      <c r="R8202" s="60">
        <v>267</v>
      </c>
      <c r="S8202" s="62">
        <v>12</v>
      </c>
      <c r="U8202" s="54" t="s">
        <v>15</v>
      </c>
      <c r="V8202" s="50" t="s">
        <v>20</v>
      </c>
      <c r="X8202" s="48"/>
    </row>
    <row r="8203" spans="1:24" s="60" customFormat="1" x14ac:dyDescent="0.2">
      <c r="A8203" s="60">
        <v>35</v>
      </c>
      <c r="B8203" s="61" t="s">
        <v>7053</v>
      </c>
      <c r="C8203" s="61">
        <v>3506</v>
      </c>
      <c r="D8203" s="61" t="s">
        <v>6196</v>
      </c>
      <c r="G8203" s="62"/>
      <c r="J8203" s="51" t="s">
        <v>20</v>
      </c>
      <c r="M8203" s="62"/>
      <c r="P8203" s="51" t="s">
        <v>20</v>
      </c>
      <c r="Q8203" s="60" t="s">
        <v>7743</v>
      </c>
      <c r="R8203" s="60">
        <v>268</v>
      </c>
      <c r="S8203" s="62">
        <v>43</v>
      </c>
      <c r="U8203" s="54" t="s">
        <v>15</v>
      </c>
      <c r="V8203" s="50" t="s">
        <v>20</v>
      </c>
      <c r="X8203" s="48"/>
    </row>
    <row r="8204" spans="1:24" s="60" customFormat="1" x14ac:dyDescent="0.2">
      <c r="A8204" s="60">
        <v>35</v>
      </c>
      <c r="B8204" s="61" t="s">
        <v>7053</v>
      </c>
      <c r="C8204" s="61">
        <v>3506</v>
      </c>
      <c r="D8204" s="61" t="s">
        <v>6196</v>
      </c>
      <c r="G8204" s="62"/>
      <c r="J8204" s="51" t="s">
        <v>20</v>
      </c>
      <c r="M8204" s="62"/>
      <c r="P8204" s="51" t="s">
        <v>20</v>
      </c>
      <c r="Q8204" s="60" t="s">
        <v>7519</v>
      </c>
      <c r="R8204" s="60">
        <v>269</v>
      </c>
      <c r="S8204" s="62">
        <v>17</v>
      </c>
      <c r="U8204" s="54" t="s">
        <v>15</v>
      </c>
      <c r="V8204" s="50" t="s">
        <v>20</v>
      </c>
      <c r="X8204" s="48"/>
    </row>
    <row r="8205" spans="1:24" s="60" customFormat="1" x14ac:dyDescent="0.2">
      <c r="A8205" s="60">
        <v>35</v>
      </c>
      <c r="B8205" s="61" t="s">
        <v>7053</v>
      </c>
      <c r="C8205" s="61">
        <v>3506</v>
      </c>
      <c r="D8205" s="61" t="s">
        <v>6196</v>
      </c>
      <c r="G8205" s="62"/>
      <c r="J8205" s="51" t="s">
        <v>20</v>
      </c>
      <c r="M8205" s="62"/>
      <c r="P8205" s="51" t="s">
        <v>20</v>
      </c>
      <c r="Q8205" s="60" t="s">
        <v>7744</v>
      </c>
      <c r="R8205" s="60">
        <v>270</v>
      </c>
      <c r="S8205" s="62">
        <v>92</v>
      </c>
      <c r="U8205" s="54" t="s">
        <v>15</v>
      </c>
      <c r="V8205" s="50" t="s">
        <v>20</v>
      </c>
      <c r="X8205" s="48"/>
    </row>
    <row r="8206" spans="1:24" s="60" customFormat="1" x14ac:dyDescent="0.2">
      <c r="A8206" s="60">
        <v>35</v>
      </c>
      <c r="B8206" s="61" t="s">
        <v>7053</v>
      </c>
      <c r="C8206" s="61">
        <v>3506</v>
      </c>
      <c r="D8206" s="61" t="s">
        <v>6196</v>
      </c>
      <c r="G8206" s="62"/>
      <c r="J8206" s="51" t="s">
        <v>20</v>
      </c>
      <c r="M8206" s="62"/>
      <c r="P8206" s="51" t="s">
        <v>20</v>
      </c>
      <c r="Q8206" s="60" t="s">
        <v>7745</v>
      </c>
      <c r="R8206" s="60">
        <v>271</v>
      </c>
      <c r="S8206" s="62">
        <v>3</v>
      </c>
      <c r="U8206" s="54" t="s">
        <v>15</v>
      </c>
      <c r="V8206" s="50" t="s">
        <v>20</v>
      </c>
      <c r="X8206" s="48"/>
    </row>
    <row r="8207" spans="1:24" s="60" customFormat="1" x14ac:dyDescent="0.2">
      <c r="A8207" s="60">
        <v>35</v>
      </c>
      <c r="B8207" s="61" t="s">
        <v>7053</v>
      </c>
      <c r="C8207" s="61">
        <v>3506</v>
      </c>
      <c r="D8207" s="61" t="s">
        <v>6196</v>
      </c>
      <c r="G8207" s="62"/>
      <c r="J8207" s="51" t="s">
        <v>20</v>
      </c>
      <c r="M8207" s="62"/>
      <c r="P8207" s="51" t="s">
        <v>20</v>
      </c>
      <c r="Q8207" s="60" t="s">
        <v>7746</v>
      </c>
      <c r="R8207" s="60">
        <v>272</v>
      </c>
      <c r="S8207" s="62">
        <v>40</v>
      </c>
      <c r="U8207" s="54" t="s">
        <v>15</v>
      </c>
      <c r="V8207" s="50" t="s">
        <v>20</v>
      </c>
      <c r="X8207" s="48"/>
    </row>
    <row r="8208" spans="1:24" s="60" customFormat="1" x14ac:dyDescent="0.2">
      <c r="A8208" s="60">
        <v>35</v>
      </c>
      <c r="B8208" s="61" t="s">
        <v>7053</v>
      </c>
      <c r="C8208" s="61">
        <v>3506</v>
      </c>
      <c r="D8208" s="61" t="s">
        <v>6196</v>
      </c>
      <c r="G8208" s="62"/>
      <c r="J8208" s="51" t="s">
        <v>20</v>
      </c>
      <c r="M8208" s="62"/>
      <c r="P8208" s="51" t="s">
        <v>20</v>
      </c>
      <c r="Q8208" s="60" t="s">
        <v>7747</v>
      </c>
      <c r="R8208" s="60">
        <v>273</v>
      </c>
      <c r="S8208" s="62">
        <v>20</v>
      </c>
      <c r="U8208" s="54" t="s">
        <v>15</v>
      </c>
      <c r="V8208" s="50" t="s">
        <v>20</v>
      </c>
      <c r="X8208" s="48"/>
    </row>
    <row r="8209" spans="1:24" s="60" customFormat="1" x14ac:dyDescent="0.2">
      <c r="A8209" s="60">
        <v>35</v>
      </c>
      <c r="B8209" s="61" t="s">
        <v>7053</v>
      </c>
      <c r="C8209" s="61">
        <v>3506</v>
      </c>
      <c r="D8209" s="61" t="s">
        <v>6196</v>
      </c>
      <c r="G8209" s="62"/>
      <c r="J8209" s="51" t="s">
        <v>20</v>
      </c>
      <c r="M8209" s="62"/>
      <c r="P8209" s="51" t="s">
        <v>20</v>
      </c>
      <c r="Q8209" s="60" t="s">
        <v>7748</v>
      </c>
      <c r="R8209" s="60">
        <v>274</v>
      </c>
      <c r="S8209" s="62">
        <v>7</v>
      </c>
      <c r="U8209" s="54" t="s">
        <v>15</v>
      </c>
      <c r="V8209" s="50" t="s">
        <v>20</v>
      </c>
      <c r="X8209" s="48"/>
    </row>
    <row r="8210" spans="1:24" s="60" customFormat="1" x14ac:dyDescent="0.2">
      <c r="A8210" s="60">
        <v>35</v>
      </c>
      <c r="B8210" s="61" t="s">
        <v>7053</v>
      </c>
      <c r="C8210" s="61">
        <v>3506</v>
      </c>
      <c r="D8210" s="61" t="s">
        <v>6196</v>
      </c>
      <c r="G8210" s="62"/>
      <c r="J8210" s="51" t="s">
        <v>20</v>
      </c>
      <c r="M8210" s="62"/>
      <c r="P8210" s="51" t="s">
        <v>20</v>
      </c>
      <c r="Q8210" s="60" t="s">
        <v>7749</v>
      </c>
      <c r="R8210" s="60">
        <v>275</v>
      </c>
      <c r="S8210" s="62">
        <v>101</v>
      </c>
      <c r="U8210" s="54" t="s">
        <v>15</v>
      </c>
      <c r="V8210" s="50" t="s">
        <v>20</v>
      </c>
      <c r="X8210" s="48"/>
    </row>
    <row r="8211" spans="1:24" s="60" customFormat="1" x14ac:dyDescent="0.2">
      <c r="A8211" s="60">
        <v>35</v>
      </c>
      <c r="B8211" s="61" t="s">
        <v>7053</v>
      </c>
      <c r="C8211" s="61">
        <v>3506</v>
      </c>
      <c r="D8211" s="61" t="s">
        <v>6196</v>
      </c>
      <c r="G8211" s="62"/>
      <c r="J8211" s="51" t="s">
        <v>20</v>
      </c>
      <c r="M8211" s="62"/>
      <c r="P8211" s="51" t="s">
        <v>20</v>
      </c>
      <c r="Q8211" s="60" t="s">
        <v>7750</v>
      </c>
      <c r="R8211" s="60">
        <v>276</v>
      </c>
      <c r="S8211" s="62">
        <v>11</v>
      </c>
      <c r="U8211" s="54" t="s">
        <v>15</v>
      </c>
      <c r="V8211" s="50" t="s">
        <v>20</v>
      </c>
      <c r="X8211" s="48"/>
    </row>
    <row r="8212" spans="1:24" s="60" customFormat="1" x14ac:dyDescent="0.2">
      <c r="A8212" s="60">
        <v>35</v>
      </c>
      <c r="B8212" s="61" t="s">
        <v>7053</v>
      </c>
      <c r="C8212" s="61">
        <v>3506</v>
      </c>
      <c r="D8212" s="61" t="s">
        <v>6196</v>
      </c>
      <c r="G8212" s="62"/>
      <c r="J8212" s="51" t="s">
        <v>20</v>
      </c>
      <c r="M8212" s="62"/>
      <c r="P8212" s="51" t="s">
        <v>20</v>
      </c>
      <c r="Q8212" s="60" t="s">
        <v>7751</v>
      </c>
      <c r="R8212" s="60">
        <v>277</v>
      </c>
      <c r="S8212" s="62">
        <v>6</v>
      </c>
      <c r="U8212" s="54" t="s">
        <v>15</v>
      </c>
      <c r="V8212" s="50" t="s">
        <v>20</v>
      </c>
      <c r="X8212" s="48"/>
    </row>
    <row r="8213" spans="1:24" s="60" customFormat="1" x14ac:dyDescent="0.2">
      <c r="A8213" s="60">
        <v>35</v>
      </c>
      <c r="B8213" s="61" t="s">
        <v>7053</v>
      </c>
      <c r="C8213" s="61">
        <v>3506</v>
      </c>
      <c r="D8213" s="61" t="s">
        <v>6196</v>
      </c>
      <c r="G8213" s="62"/>
      <c r="J8213" s="51" t="s">
        <v>20</v>
      </c>
      <c r="M8213" s="62"/>
      <c r="P8213" s="51" t="s">
        <v>20</v>
      </c>
      <c r="Q8213" s="60" t="s">
        <v>7752</v>
      </c>
      <c r="R8213" s="60">
        <v>278</v>
      </c>
      <c r="S8213" s="62">
        <v>2</v>
      </c>
      <c r="U8213" s="54" t="s">
        <v>15</v>
      </c>
      <c r="V8213" s="50" t="s">
        <v>20</v>
      </c>
      <c r="X8213" s="48"/>
    </row>
    <row r="8214" spans="1:24" s="60" customFormat="1" x14ac:dyDescent="0.2">
      <c r="A8214" s="60">
        <v>35</v>
      </c>
      <c r="B8214" s="61" t="s">
        <v>7053</v>
      </c>
      <c r="C8214" s="61">
        <v>3506</v>
      </c>
      <c r="D8214" s="61" t="s">
        <v>6196</v>
      </c>
      <c r="G8214" s="62"/>
      <c r="J8214" s="51" t="s">
        <v>20</v>
      </c>
      <c r="M8214" s="62"/>
      <c r="P8214" s="51" t="s">
        <v>20</v>
      </c>
      <c r="Q8214" s="60" t="s">
        <v>7753</v>
      </c>
      <c r="R8214" s="60">
        <v>279</v>
      </c>
      <c r="S8214" s="62">
        <v>153</v>
      </c>
      <c r="U8214" s="54" t="s">
        <v>15</v>
      </c>
      <c r="V8214" s="50" t="s">
        <v>20</v>
      </c>
      <c r="X8214" s="48"/>
    </row>
    <row r="8215" spans="1:24" s="60" customFormat="1" x14ac:dyDescent="0.2">
      <c r="A8215" s="60">
        <v>35</v>
      </c>
      <c r="B8215" s="61" t="s">
        <v>7053</v>
      </c>
      <c r="C8215" s="61">
        <v>3506</v>
      </c>
      <c r="D8215" s="61" t="s">
        <v>6196</v>
      </c>
      <c r="G8215" s="62"/>
      <c r="J8215" s="51" t="s">
        <v>20</v>
      </c>
      <c r="M8215" s="62"/>
      <c r="P8215" s="51" t="s">
        <v>20</v>
      </c>
      <c r="Q8215" s="60" t="s">
        <v>7754</v>
      </c>
      <c r="R8215" s="60">
        <v>280</v>
      </c>
      <c r="S8215" s="62">
        <v>68</v>
      </c>
      <c r="U8215" s="54" t="s">
        <v>15</v>
      </c>
      <c r="V8215" s="50" t="s">
        <v>20</v>
      </c>
      <c r="X8215" s="48"/>
    </row>
    <row r="8216" spans="1:24" s="60" customFormat="1" x14ac:dyDescent="0.2">
      <c r="A8216" s="60">
        <v>35</v>
      </c>
      <c r="B8216" s="61" t="s">
        <v>7053</v>
      </c>
      <c r="C8216" s="61">
        <v>3506</v>
      </c>
      <c r="D8216" s="61" t="s">
        <v>6196</v>
      </c>
      <c r="G8216" s="62"/>
      <c r="J8216" s="51" t="s">
        <v>20</v>
      </c>
      <c r="M8216" s="62"/>
      <c r="P8216" s="51" t="s">
        <v>20</v>
      </c>
      <c r="Q8216" s="60" t="s">
        <v>7755</v>
      </c>
      <c r="R8216" s="60">
        <v>281</v>
      </c>
      <c r="S8216" s="62">
        <v>3</v>
      </c>
      <c r="U8216" s="54" t="s">
        <v>15</v>
      </c>
      <c r="V8216" s="50" t="s">
        <v>20</v>
      </c>
      <c r="X8216" s="48"/>
    </row>
    <row r="8217" spans="1:24" s="60" customFormat="1" x14ac:dyDescent="0.2">
      <c r="A8217" s="60">
        <v>35</v>
      </c>
      <c r="B8217" s="61" t="s">
        <v>7053</v>
      </c>
      <c r="C8217" s="61">
        <v>3506</v>
      </c>
      <c r="D8217" s="61" t="s">
        <v>6196</v>
      </c>
      <c r="G8217" s="62"/>
      <c r="J8217" s="51" t="s">
        <v>20</v>
      </c>
      <c r="M8217" s="62"/>
      <c r="P8217" s="51" t="s">
        <v>20</v>
      </c>
      <c r="Q8217" s="60" t="s">
        <v>7756</v>
      </c>
      <c r="R8217" s="60">
        <v>282</v>
      </c>
      <c r="S8217" s="62">
        <v>50</v>
      </c>
      <c r="U8217" s="54" t="s">
        <v>15</v>
      </c>
      <c r="V8217" s="50" t="s">
        <v>20</v>
      </c>
      <c r="X8217" s="48"/>
    </row>
    <row r="8218" spans="1:24" s="60" customFormat="1" x14ac:dyDescent="0.2">
      <c r="A8218" s="60">
        <v>35</v>
      </c>
      <c r="B8218" s="61" t="s">
        <v>7053</v>
      </c>
      <c r="C8218" s="61">
        <v>3506</v>
      </c>
      <c r="D8218" s="61" t="s">
        <v>6196</v>
      </c>
      <c r="G8218" s="62"/>
      <c r="J8218" s="51" t="s">
        <v>20</v>
      </c>
      <c r="M8218" s="62"/>
      <c r="P8218" s="51" t="s">
        <v>20</v>
      </c>
      <c r="Q8218" s="60" t="s">
        <v>7757</v>
      </c>
      <c r="R8218" s="60">
        <v>283</v>
      </c>
      <c r="S8218" s="62">
        <v>7</v>
      </c>
      <c r="U8218" s="54" t="s">
        <v>15</v>
      </c>
      <c r="V8218" s="50" t="s">
        <v>20</v>
      </c>
      <c r="X8218" s="48"/>
    </row>
    <row r="8219" spans="1:24" s="60" customFormat="1" x14ac:dyDescent="0.2">
      <c r="A8219" s="60">
        <v>35</v>
      </c>
      <c r="B8219" s="61" t="s">
        <v>7053</v>
      </c>
      <c r="C8219" s="61">
        <v>3506</v>
      </c>
      <c r="D8219" s="61" t="s">
        <v>6196</v>
      </c>
      <c r="G8219" s="62"/>
      <c r="J8219" s="51" t="s">
        <v>20</v>
      </c>
      <c r="M8219" s="62"/>
      <c r="P8219" s="51" t="s">
        <v>20</v>
      </c>
      <c r="Q8219" s="60" t="s">
        <v>7758</v>
      </c>
      <c r="R8219" s="60">
        <v>284</v>
      </c>
      <c r="S8219" s="62">
        <v>31</v>
      </c>
      <c r="U8219" s="54" t="s">
        <v>15</v>
      </c>
      <c r="V8219" s="50" t="s">
        <v>20</v>
      </c>
      <c r="X8219" s="48"/>
    </row>
    <row r="8220" spans="1:24" s="60" customFormat="1" x14ac:dyDescent="0.2">
      <c r="A8220" s="60">
        <v>35</v>
      </c>
      <c r="B8220" s="61" t="s">
        <v>7053</v>
      </c>
      <c r="C8220" s="61">
        <v>3506</v>
      </c>
      <c r="D8220" s="61" t="s">
        <v>6196</v>
      </c>
      <c r="G8220" s="62"/>
      <c r="J8220" s="51" t="s">
        <v>20</v>
      </c>
      <c r="M8220" s="62"/>
      <c r="P8220" s="51" t="s">
        <v>20</v>
      </c>
      <c r="Q8220" s="60" t="s">
        <v>7759</v>
      </c>
      <c r="R8220" s="60">
        <v>285</v>
      </c>
      <c r="S8220" s="62">
        <v>62</v>
      </c>
      <c r="U8220" s="54" t="s">
        <v>15</v>
      </c>
      <c r="V8220" s="50" t="s">
        <v>20</v>
      </c>
      <c r="X8220" s="48"/>
    </row>
    <row r="8221" spans="1:24" s="60" customFormat="1" x14ac:dyDescent="0.2">
      <c r="A8221" s="60">
        <v>35</v>
      </c>
      <c r="B8221" s="61" t="s">
        <v>7053</v>
      </c>
      <c r="C8221" s="61">
        <v>3506</v>
      </c>
      <c r="D8221" s="61" t="s">
        <v>6196</v>
      </c>
      <c r="G8221" s="62"/>
      <c r="J8221" s="51" t="s">
        <v>20</v>
      </c>
      <c r="M8221" s="62"/>
      <c r="P8221" s="51" t="s">
        <v>20</v>
      </c>
      <c r="Q8221" s="60" t="s">
        <v>7760</v>
      </c>
      <c r="R8221" s="60">
        <v>286</v>
      </c>
      <c r="S8221" s="62">
        <v>166</v>
      </c>
      <c r="U8221" s="54" t="s">
        <v>15</v>
      </c>
      <c r="V8221" s="50" t="s">
        <v>20</v>
      </c>
      <c r="X8221" s="48"/>
    </row>
    <row r="8222" spans="1:24" s="60" customFormat="1" x14ac:dyDescent="0.2">
      <c r="A8222" s="60">
        <v>35</v>
      </c>
      <c r="B8222" s="61" t="s">
        <v>7053</v>
      </c>
      <c r="C8222" s="61">
        <v>3506</v>
      </c>
      <c r="D8222" s="61" t="s">
        <v>6196</v>
      </c>
      <c r="G8222" s="62"/>
      <c r="J8222" s="51" t="s">
        <v>20</v>
      </c>
      <c r="M8222" s="62"/>
      <c r="P8222" s="51" t="s">
        <v>20</v>
      </c>
      <c r="Q8222" s="60" t="s">
        <v>7761</v>
      </c>
      <c r="R8222" s="60">
        <v>287</v>
      </c>
      <c r="S8222" s="62">
        <v>33</v>
      </c>
      <c r="U8222" s="54" t="s">
        <v>15</v>
      </c>
      <c r="V8222" s="50" t="s">
        <v>20</v>
      </c>
      <c r="X8222" s="48"/>
    </row>
    <row r="8223" spans="1:24" s="60" customFormat="1" x14ac:dyDescent="0.2">
      <c r="A8223" s="60">
        <v>35</v>
      </c>
      <c r="B8223" s="61" t="s">
        <v>7053</v>
      </c>
      <c r="C8223" s="61">
        <v>3506</v>
      </c>
      <c r="D8223" s="61" t="s">
        <v>6196</v>
      </c>
      <c r="G8223" s="62"/>
      <c r="J8223" s="51" t="s">
        <v>20</v>
      </c>
      <c r="M8223" s="62"/>
      <c r="P8223" s="51" t="s">
        <v>20</v>
      </c>
      <c r="Q8223" s="60" t="s">
        <v>7762</v>
      </c>
      <c r="R8223" s="60">
        <v>288</v>
      </c>
      <c r="S8223" s="62">
        <v>33</v>
      </c>
      <c r="U8223" s="54" t="s">
        <v>15</v>
      </c>
      <c r="V8223" s="50" t="s">
        <v>20</v>
      </c>
      <c r="X8223" s="48"/>
    </row>
    <row r="8224" spans="1:24" s="60" customFormat="1" x14ac:dyDescent="0.2">
      <c r="A8224" s="60">
        <v>35</v>
      </c>
      <c r="B8224" s="61" t="s">
        <v>7053</v>
      </c>
      <c r="C8224" s="61">
        <v>3506</v>
      </c>
      <c r="D8224" s="61" t="s">
        <v>6196</v>
      </c>
      <c r="G8224" s="62"/>
      <c r="J8224" s="51" t="s">
        <v>20</v>
      </c>
      <c r="M8224" s="62"/>
      <c r="P8224" s="51" t="s">
        <v>20</v>
      </c>
      <c r="Q8224" s="60" t="s">
        <v>7763</v>
      </c>
      <c r="R8224" s="60">
        <v>289</v>
      </c>
      <c r="S8224" s="62">
        <v>37</v>
      </c>
      <c r="U8224" s="54" t="s">
        <v>15</v>
      </c>
      <c r="V8224" s="50" t="s">
        <v>20</v>
      </c>
      <c r="X8224" s="48"/>
    </row>
    <row r="8225" spans="1:24" s="60" customFormat="1" x14ac:dyDescent="0.2">
      <c r="A8225" s="60">
        <v>35</v>
      </c>
      <c r="B8225" s="61" t="s">
        <v>7053</v>
      </c>
      <c r="C8225" s="61">
        <v>3506</v>
      </c>
      <c r="D8225" s="61" t="s">
        <v>6196</v>
      </c>
      <c r="G8225" s="62"/>
      <c r="J8225" s="51" t="s">
        <v>20</v>
      </c>
      <c r="M8225" s="62"/>
      <c r="P8225" s="51" t="s">
        <v>20</v>
      </c>
      <c r="Q8225" s="60" t="s">
        <v>7764</v>
      </c>
      <c r="R8225" s="60">
        <v>290</v>
      </c>
      <c r="S8225" s="62">
        <v>33</v>
      </c>
      <c r="U8225" s="54" t="s">
        <v>15</v>
      </c>
      <c r="V8225" s="50" t="s">
        <v>20</v>
      </c>
      <c r="X8225" s="48"/>
    </row>
    <row r="8226" spans="1:24" s="60" customFormat="1" x14ac:dyDescent="0.2">
      <c r="A8226" s="60">
        <v>35</v>
      </c>
      <c r="B8226" s="61" t="s">
        <v>7053</v>
      </c>
      <c r="C8226" s="61">
        <v>3506</v>
      </c>
      <c r="D8226" s="61" t="s">
        <v>6196</v>
      </c>
      <c r="G8226" s="62"/>
      <c r="J8226" s="51" t="s">
        <v>20</v>
      </c>
      <c r="M8226" s="62"/>
      <c r="P8226" s="51" t="s">
        <v>20</v>
      </c>
      <c r="Q8226" s="60" t="s">
        <v>5739</v>
      </c>
      <c r="R8226" s="60">
        <v>291</v>
      </c>
      <c r="S8226" s="62">
        <v>93</v>
      </c>
      <c r="U8226" s="54" t="s">
        <v>15</v>
      </c>
      <c r="V8226" s="50" t="s">
        <v>20</v>
      </c>
      <c r="X8226" s="48"/>
    </row>
    <row r="8227" spans="1:24" s="60" customFormat="1" x14ac:dyDescent="0.2">
      <c r="A8227" s="60">
        <v>35</v>
      </c>
      <c r="B8227" s="61" t="s">
        <v>7053</v>
      </c>
      <c r="C8227" s="61">
        <v>3506</v>
      </c>
      <c r="D8227" s="61" t="s">
        <v>6196</v>
      </c>
      <c r="G8227" s="62"/>
      <c r="J8227" s="51" t="s">
        <v>20</v>
      </c>
      <c r="M8227" s="62"/>
      <c r="P8227" s="51" t="s">
        <v>20</v>
      </c>
      <c r="Q8227" s="60" t="s">
        <v>7765</v>
      </c>
      <c r="R8227" s="60">
        <v>292</v>
      </c>
      <c r="S8227" s="62">
        <v>21</v>
      </c>
      <c r="U8227" s="54" t="s">
        <v>15</v>
      </c>
      <c r="V8227" s="50" t="s">
        <v>20</v>
      </c>
      <c r="X8227" s="48"/>
    </row>
    <row r="8228" spans="1:24" s="60" customFormat="1" x14ac:dyDescent="0.2">
      <c r="A8228" s="60">
        <v>35</v>
      </c>
      <c r="B8228" s="61" t="s">
        <v>7053</v>
      </c>
      <c r="C8228" s="61">
        <v>3506</v>
      </c>
      <c r="D8228" s="61" t="s">
        <v>6196</v>
      </c>
      <c r="G8228" s="62"/>
      <c r="J8228" s="51" t="s">
        <v>20</v>
      </c>
      <c r="M8228" s="62"/>
      <c r="P8228" s="51" t="s">
        <v>20</v>
      </c>
      <c r="Q8228" s="60" t="s">
        <v>7766</v>
      </c>
      <c r="R8228" s="60">
        <v>293</v>
      </c>
      <c r="S8228" s="62">
        <v>38</v>
      </c>
      <c r="U8228" s="54" t="s">
        <v>15</v>
      </c>
      <c r="V8228" s="50" t="s">
        <v>20</v>
      </c>
      <c r="X8228" s="48"/>
    </row>
    <row r="8229" spans="1:24" s="60" customFormat="1" x14ac:dyDescent="0.2">
      <c r="A8229" s="60">
        <v>35</v>
      </c>
      <c r="B8229" s="61" t="s">
        <v>7053</v>
      </c>
      <c r="C8229" s="61">
        <v>3506</v>
      </c>
      <c r="D8229" s="61" t="s">
        <v>6196</v>
      </c>
      <c r="G8229" s="62"/>
      <c r="J8229" s="51" t="s">
        <v>20</v>
      </c>
      <c r="M8229" s="62"/>
      <c r="P8229" s="51" t="s">
        <v>20</v>
      </c>
      <c r="Q8229" s="60" t="s">
        <v>7767</v>
      </c>
      <c r="R8229" s="60">
        <v>294</v>
      </c>
      <c r="S8229" s="62">
        <v>42</v>
      </c>
      <c r="U8229" s="54" t="s">
        <v>15</v>
      </c>
      <c r="V8229" s="50" t="s">
        <v>20</v>
      </c>
      <c r="X8229" s="48"/>
    </row>
    <row r="8230" spans="1:24" s="60" customFormat="1" x14ac:dyDescent="0.2">
      <c r="A8230" s="60">
        <v>35</v>
      </c>
      <c r="B8230" s="61" t="s">
        <v>7053</v>
      </c>
      <c r="C8230" s="61">
        <v>3506</v>
      </c>
      <c r="D8230" s="61" t="s">
        <v>6196</v>
      </c>
      <c r="G8230" s="62"/>
      <c r="J8230" s="51" t="s">
        <v>20</v>
      </c>
      <c r="M8230" s="62"/>
      <c r="P8230" s="51" t="s">
        <v>20</v>
      </c>
      <c r="Q8230" s="60" t="s">
        <v>4682</v>
      </c>
      <c r="R8230" s="60">
        <v>295</v>
      </c>
      <c r="S8230" s="62">
        <v>100</v>
      </c>
      <c r="U8230" s="54" t="s">
        <v>15</v>
      </c>
      <c r="V8230" s="50" t="s">
        <v>20</v>
      </c>
      <c r="X8230" s="48"/>
    </row>
    <row r="8231" spans="1:24" s="60" customFormat="1" x14ac:dyDescent="0.2">
      <c r="A8231" s="60">
        <v>35</v>
      </c>
      <c r="B8231" s="61" t="s">
        <v>7053</v>
      </c>
      <c r="C8231" s="61">
        <v>3506</v>
      </c>
      <c r="D8231" s="61" t="s">
        <v>6196</v>
      </c>
      <c r="G8231" s="62"/>
      <c r="J8231" s="51" t="s">
        <v>20</v>
      </c>
      <c r="M8231" s="62"/>
      <c r="P8231" s="51" t="s">
        <v>20</v>
      </c>
      <c r="Q8231" s="60" t="s">
        <v>7768</v>
      </c>
      <c r="R8231" s="60">
        <v>296</v>
      </c>
      <c r="S8231" s="62">
        <v>18</v>
      </c>
      <c r="U8231" s="54" t="s">
        <v>15</v>
      </c>
      <c r="V8231" s="50" t="s">
        <v>20</v>
      </c>
      <c r="X8231" s="48"/>
    </row>
    <row r="8232" spans="1:24" s="60" customFormat="1" x14ac:dyDescent="0.2">
      <c r="A8232" s="60">
        <v>35</v>
      </c>
      <c r="B8232" s="61" t="s">
        <v>7053</v>
      </c>
      <c r="C8232" s="61">
        <v>3506</v>
      </c>
      <c r="D8232" s="61" t="s">
        <v>6196</v>
      </c>
      <c r="G8232" s="62"/>
      <c r="J8232" s="51" t="s">
        <v>20</v>
      </c>
      <c r="M8232" s="62"/>
      <c r="P8232" s="51" t="s">
        <v>20</v>
      </c>
      <c r="Q8232" s="60" t="s">
        <v>7769</v>
      </c>
      <c r="R8232" s="60">
        <v>297</v>
      </c>
      <c r="S8232" s="62">
        <v>13</v>
      </c>
      <c r="U8232" s="54" t="s">
        <v>15</v>
      </c>
      <c r="V8232" s="50" t="s">
        <v>20</v>
      </c>
      <c r="X8232" s="48"/>
    </row>
    <row r="8233" spans="1:24" s="60" customFormat="1" x14ac:dyDescent="0.2">
      <c r="A8233" s="60">
        <v>35</v>
      </c>
      <c r="B8233" s="61" t="s">
        <v>7053</v>
      </c>
      <c r="C8233" s="61">
        <v>3506</v>
      </c>
      <c r="D8233" s="61" t="s">
        <v>6196</v>
      </c>
      <c r="G8233" s="62"/>
      <c r="J8233" s="51" t="s">
        <v>20</v>
      </c>
      <c r="M8233" s="62"/>
      <c r="P8233" s="51" t="s">
        <v>20</v>
      </c>
      <c r="Q8233" s="60" t="s">
        <v>7770</v>
      </c>
      <c r="R8233" s="60">
        <v>298</v>
      </c>
      <c r="S8233" s="62">
        <v>99</v>
      </c>
      <c r="U8233" s="54" t="s">
        <v>15</v>
      </c>
      <c r="V8233" s="50" t="s">
        <v>20</v>
      </c>
      <c r="X8233" s="48"/>
    </row>
    <row r="8234" spans="1:24" s="60" customFormat="1" x14ac:dyDescent="0.2">
      <c r="A8234" s="60">
        <v>35</v>
      </c>
      <c r="B8234" s="61" t="s">
        <v>7053</v>
      </c>
      <c r="C8234" s="61">
        <v>3506</v>
      </c>
      <c r="D8234" s="61" t="s">
        <v>6196</v>
      </c>
      <c r="G8234" s="62"/>
      <c r="J8234" s="51" t="s">
        <v>20</v>
      </c>
      <c r="M8234" s="62"/>
      <c r="P8234" s="51" t="s">
        <v>20</v>
      </c>
      <c r="Q8234" s="60" t="s">
        <v>3833</v>
      </c>
      <c r="R8234" s="60">
        <v>299</v>
      </c>
      <c r="S8234" s="62">
        <v>63</v>
      </c>
      <c r="U8234" s="54" t="s">
        <v>15</v>
      </c>
      <c r="V8234" s="50" t="s">
        <v>20</v>
      </c>
      <c r="X8234" s="48"/>
    </row>
    <row r="8235" spans="1:24" s="60" customFormat="1" x14ac:dyDescent="0.2">
      <c r="A8235" s="60">
        <v>35</v>
      </c>
      <c r="B8235" s="61" t="s">
        <v>7053</v>
      </c>
      <c r="C8235" s="61">
        <v>3506</v>
      </c>
      <c r="D8235" s="61" t="s">
        <v>6196</v>
      </c>
      <c r="G8235" s="62"/>
      <c r="J8235" s="51" t="s">
        <v>20</v>
      </c>
      <c r="M8235" s="62"/>
      <c r="P8235" s="51" t="s">
        <v>20</v>
      </c>
      <c r="Q8235" s="60" t="s">
        <v>7771</v>
      </c>
      <c r="R8235" s="60">
        <v>300</v>
      </c>
      <c r="S8235" s="62">
        <v>10</v>
      </c>
      <c r="U8235" s="54" t="s">
        <v>15</v>
      </c>
      <c r="V8235" s="50" t="s">
        <v>20</v>
      </c>
      <c r="X8235" s="48"/>
    </row>
    <row r="8236" spans="1:24" s="60" customFormat="1" x14ac:dyDescent="0.2">
      <c r="A8236" s="60">
        <v>35</v>
      </c>
      <c r="B8236" s="61" t="s">
        <v>7053</v>
      </c>
      <c r="C8236" s="61">
        <v>3506</v>
      </c>
      <c r="D8236" s="61" t="s">
        <v>6196</v>
      </c>
      <c r="G8236" s="62"/>
      <c r="J8236" s="51" t="s">
        <v>20</v>
      </c>
      <c r="M8236" s="62"/>
      <c r="P8236" s="51" t="s">
        <v>20</v>
      </c>
      <c r="Q8236" s="60" t="s">
        <v>7772</v>
      </c>
      <c r="R8236" s="60">
        <v>301</v>
      </c>
      <c r="S8236" s="62">
        <v>23</v>
      </c>
      <c r="U8236" s="54" t="s">
        <v>15</v>
      </c>
      <c r="V8236" s="50" t="s">
        <v>20</v>
      </c>
      <c r="X8236" s="48"/>
    </row>
    <row r="8237" spans="1:24" s="60" customFormat="1" x14ac:dyDescent="0.2">
      <c r="A8237" s="60">
        <v>35</v>
      </c>
      <c r="B8237" s="61" t="s">
        <v>7053</v>
      </c>
      <c r="C8237" s="61">
        <v>3506</v>
      </c>
      <c r="D8237" s="61" t="s">
        <v>6196</v>
      </c>
      <c r="G8237" s="62"/>
      <c r="J8237" s="51" t="s">
        <v>20</v>
      </c>
      <c r="M8237" s="62"/>
      <c r="P8237" s="51" t="s">
        <v>20</v>
      </c>
      <c r="Q8237" s="60" t="s">
        <v>7773</v>
      </c>
      <c r="R8237" s="60">
        <v>302</v>
      </c>
      <c r="S8237" s="62">
        <v>60</v>
      </c>
      <c r="U8237" s="54" t="s">
        <v>15</v>
      </c>
      <c r="V8237" s="50" t="s">
        <v>20</v>
      </c>
      <c r="X8237" s="48"/>
    </row>
    <row r="8238" spans="1:24" s="60" customFormat="1" x14ac:dyDescent="0.2">
      <c r="A8238" s="60">
        <v>35</v>
      </c>
      <c r="B8238" s="61" t="s">
        <v>7053</v>
      </c>
      <c r="C8238" s="61">
        <v>3506</v>
      </c>
      <c r="D8238" s="61" t="s">
        <v>6196</v>
      </c>
      <c r="G8238" s="62"/>
      <c r="J8238" s="51" t="s">
        <v>20</v>
      </c>
      <c r="M8238" s="62"/>
      <c r="P8238" s="51" t="s">
        <v>20</v>
      </c>
      <c r="Q8238" s="60" t="s">
        <v>7774</v>
      </c>
      <c r="R8238" s="60">
        <v>303</v>
      </c>
      <c r="S8238" s="62">
        <v>17</v>
      </c>
      <c r="U8238" s="54" t="s">
        <v>15</v>
      </c>
      <c r="V8238" s="50" t="s">
        <v>20</v>
      </c>
      <c r="X8238" s="48"/>
    </row>
    <row r="8239" spans="1:24" s="60" customFormat="1" x14ac:dyDescent="0.2">
      <c r="A8239" s="60">
        <v>35</v>
      </c>
      <c r="B8239" s="61" t="s">
        <v>7053</v>
      </c>
      <c r="C8239" s="61">
        <v>3506</v>
      </c>
      <c r="D8239" s="61" t="s">
        <v>6196</v>
      </c>
      <c r="G8239" s="62"/>
      <c r="J8239" s="51" t="s">
        <v>20</v>
      </c>
      <c r="M8239" s="62"/>
      <c r="P8239" s="51" t="s">
        <v>20</v>
      </c>
      <c r="Q8239" s="60" t="s">
        <v>5748</v>
      </c>
      <c r="R8239" s="60">
        <v>304</v>
      </c>
      <c r="S8239" s="62">
        <v>3</v>
      </c>
      <c r="U8239" s="54" t="s">
        <v>15</v>
      </c>
      <c r="V8239" s="50" t="s">
        <v>20</v>
      </c>
      <c r="X8239" s="48"/>
    </row>
    <row r="8240" spans="1:24" s="60" customFormat="1" x14ac:dyDescent="0.2">
      <c r="A8240" s="60">
        <v>35</v>
      </c>
      <c r="B8240" s="61" t="s">
        <v>7053</v>
      </c>
      <c r="C8240" s="61">
        <v>3506</v>
      </c>
      <c r="D8240" s="61" t="s">
        <v>6196</v>
      </c>
      <c r="G8240" s="62"/>
      <c r="J8240" s="51" t="s">
        <v>20</v>
      </c>
      <c r="M8240" s="62"/>
      <c r="P8240" s="51" t="s">
        <v>20</v>
      </c>
      <c r="Q8240" s="60" t="s">
        <v>7775</v>
      </c>
      <c r="R8240" s="60">
        <v>305</v>
      </c>
      <c r="S8240" s="62">
        <v>9</v>
      </c>
      <c r="U8240" s="54" t="s">
        <v>15</v>
      </c>
      <c r="V8240" s="50" t="s">
        <v>20</v>
      </c>
      <c r="X8240" s="48"/>
    </row>
    <row r="8241" spans="1:24" s="60" customFormat="1" x14ac:dyDescent="0.2">
      <c r="A8241" s="60">
        <v>35</v>
      </c>
      <c r="B8241" s="61" t="s">
        <v>7053</v>
      </c>
      <c r="C8241" s="61">
        <v>3506</v>
      </c>
      <c r="D8241" s="61" t="s">
        <v>6196</v>
      </c>
      <c r="G8241" s="62"/>
      <c r="J8241" s="51" t="s">
        <v>20</v>
      </c>
      <c r="M8241" s="62"/>
      <c r="P8241" s="51" t="s">
        <v>20</v>
      </c>
      <c r="Q8241" s="60" t="s">
        <v>7776</v>
      </c>
      <c r="R8241" s="60">
        <v>306</v>
      </c>
      <c r="S8241" s="62">
        <v>38</v>
      </c>
      <c r="U8241" s="54" t="s">
        <v>15</v>
      </c>
      <c r="V8241" s="50" t="s">
        <v>20</v>
      </c>
      <c r="X8241" s="48"/>
    </row>
    <row r="8242" spans="1:24" s="60" customFormat="1" x14ac:dyDescent="0.2">
      <c r="A8242" s="60">
        <v>35</v>
      </c>
      <c r="B8242" s="61" t="s">
        <v>7053</v>
      </c>
      <c r="C8242" s="61">
        <v>3506</v>
      </c>
      <c r="D8242" s="61" t="s">
        <v>6196</v>
      </c>
      <c r="G8242" s="62"/>
      <c r="J8242" s="51" t="s">
        <v>20</v>
      </c>
      <c r="M8242" s="62"/>
      <c r="P8242" s="51" t="s">
        <v>20</v>
      </c>
      <c r="Q8242" s="60" t="s">
        <v>7776</v>
      </c>
      <c r="R8242" s="60">
        <v>307</v>
      </c>
      <c r="S8242" s="62">
        <v>44</v>
      </c>
      <c r="U8242" s="54" t="s">
        <v>15</v>
      </c>
      <c r="V8242" s="50" t="s">
        <v>20</v>
      </c>
      <c r="X8242" s="48"/>
    </row>
    <row r="8243" spans="1:24" s="60" customFormat="1" x14ac:dyDescent="0.2">
      <c r="A8243" s="60">
        <v>35</v>
      </c>
      <c r="B8243" s="61" t="s">
        <v>7053</v>
      </c>
      <c r="C8243" s="61">
        <v>3506</v>
      </c>
      <c r="D8243" s="61" t="s">
        <v>6196</v>
      </c>
      <c r="G8243" s="62"/>
      <c r="J8243" s="51" t="s">
        <v>20</v>
      </c>
      <c r="M8243" s="62"/>
      <c r="P8243" s="51" t="s">
        <v>20</v>
      </c>
      <c r="Q8243" s="60" t="s">
        <v>7777</v>
      </c>
      <c r="R8243" s="60">
        <v>308</v>
      </c>
      <c r="S8243" s="62">
        <v>32</v>
      </c>
      <c r="U8243" s="54" t="s">
        <v>15</v>
      </c>
      <c r="V8243" s="50" t="s">
        <v>20</v>
      </c>
      <c r="X8243" s="48"/>
    </row>
    <row r="8244" spans="1:24" s="60" customFormat="1" x14ac:dyDescent="0.2">
      <c r="A8244" s="60">
        <v>35</v>
      </c>
      <c r="B8244" s="61" t="s">
        <v>7053</v>
      </c>
      <c r="C8244" s="61">
        <v>3506</v>
      </c>
      <c r="D8244" s="61" t="s">
        <v>6196</v>
      </c>
      <c r="G8244" s="62"/>
      <c r="J8244" s="51" t="s">
        <v>20</v>
      </c>
      <c r="M8244" s="62"/>
      <c r="P8244" s="51" t="s">
        <v>20</v>
      </c>
      <c r="Q8244" s="60" t="s">
        <v>7778</v>
      </c>
      <c r="R8244" s="60">
        <v>309</v>
      </c>
      <c r="S8244" s="62">
        <v>17</v>
      </c>
      <c r="U8244" s="54" t="s">
        <v>15</v>
      </c>
      <c r="V8244" s="50" t="s">
        <v>20</v>
      </c>
      <c r="X8244" s="48"/>
    </row>
    <row r="8245" spans="1:24" s="60" customFormat="1" x14ac:dyDescent="0.2">
      <c r="A8245" s="60">
        <v>35</v>
      </c>
      <c r="B8245" s="61" t="s">
        <v>7053</v>
      </c>
      <c r="C8245" s="61">
        <v>3506</v>
      </c>
      <c r="D8245" s="61" t="s">
        <v>6196</v>
      </c>
      <c r="G8245" s="62"/>
      <c r="J8245" s="51" t="s">
        <v>20</v>
      </c>
      <c r="M8245" s="62"/>
      <c r="P8245" s="51" t="s">
        <v>20</v>
      </c>
      <c r="Q8245" s="60" t="s">
        <v>7779</v>
      </c>
      <c r="R8245" s="60">
        <v>310</v>
      </c>
      <c r="S8245" s="62">
        <v>30</v>
      </c>
      <c r="U8245" s="54" t="s">
        <v>15</v>
      </c>
      <c r="V8245" s="50" t="s">
        <v>20</v>
      </c>
      <c r="X8245" s="48"/>
    </row>
    <row r="8246" spans="1:24" s="60" customFormat="1" x14ac:dyDescent="0.2">
      <c r="A8246" s="60">
        <v>35</v>
      </c>
      <c r="B8246" s="61" t="s">
        <v>7053</v>
      </c>
      <c r="C8246" s="61">
        <v>3506</v>
      </c>
      <c r="D8246" s="61" t="s">
        <v>6196</v>
      </c>
      <c r="G8246" s="62"/>
      <c r="J8246" s="51" t="s">
        <v>20</v>
      </c>
      <c r="M8246" s="62"/>
      <c r="P8246" s="51" t="s">
        <v>20</v>
      </c>
      <c r="Q8246" s="60" t="s">
        <v>5340</v>
      </c>
      <c r="R8246" s="60">
        <v>311</v>
      </c>
      <c r="S8246" s="62">
        <v>59</v>
      </c>
      <c r="U8246" s="54" t="s">
        <v>15</v>
      </c>
      <c r="V8246" s="50" t="s">
        <v>20</v>
      </c>
      <c r="X8246" s="48"/>
    </row>
    <row r="8247" spans="1:24" s="60" customFormat="1" x14ac:dyDescent="0.2">
      <c r="A8247" s="60">
        <v>35</v>
      </c>
      <c r="B8247" s="61" t="s">
        <v>7053</v>
      </c>
      <c r="C8247" s="61">
        <v>3506</v>
      </c>
      <c r="D8247" s="61" t="s">
        <v>6196</v>
      </c>
      <c r="G8247" s="62"/>
      <c r="J8247" s="51" t="s">
        <v>20</v>
      </c>
      <c r="M8247" s="62"/>
      <c r="P8247" s="51" t="s">
        <v>20</v>
      </c>
      <c r="Q8247" s="60" t="s">
        <v>7780</v>
      </c>
      <c r="R8247" s="60">
        <v>312</v>
      </c>
      <c r="S8247" s="62">
        <v>65</v>
      </c>
      <c r="U8247" s="54" t="s">
        <v>15</v>
      </c>
      <c r="V8247" s="50" t="s">
        <v>20</v>
      </c>
      <c r="X8247" s="48"/>
    </row>
    <row r="8248" spans="1:24" s="60" customFormat="1" x14ac:dyDescent="0.2">
      <c r="A8248" s="60">
        <v>35</v>
      </c>
      <c r="B8248" s="61" t="s">
        <v>7053</v>
      </c>
      <c r="C8248" s="61">
        <v>3506</v>
      </c>
      <c r="D8248" s="61" t="s">
        <v>6196</v>
      </c>
      <c r="G8248" s="62"/>
      <c r="J8248" s="51" t="s">
        <v>20</v>
      </c>
      <c r="M8248" s="62"/>
      <c r="P8248" s="51" t="s">
        <v>20</v>
      </c>
      <c r="Q8248" s="60" t="s">
        <v>7781</v>
      </c>
      <c r="R8248" s="60">
        <v>313</v>
      </c>
      <c r="S8248" s="62">
        <v>96</v>
      </c>
      <c r="U8248" s="54" t="s">
        <v>15</v>
      </c>
      <c r="V8248" s="50" t="s">
        <v>20</v>
      </c>
      <c r="X8248" s="48"/>
    </row>
    <row r="8249" spans="1:24" s="60" customFormat="1" x14ac:dyDescent="0.2">
      <c r="A8249" s="60">
        <v>35</v>
      </c>
      <c r="B8249" s="61" t="s">
        <v>7053</v>
      </c>
      <c r="C8249" s="61">
        <v>3506</v>
      </c>
      <c r="D8249" s="61" t="s">
        <v>6196</v>
      </c>
      <c r="G8249" s="62"/>
      <c r="J8249" s="51" t="s">
        <v>20</v>
      </c>
      <c r="M8249" s="62"/>
      <c r="P8249" s="51" t="s">
        <v>20</v>
      </c>
      <c r="Q8249" s="60" t="s">
        <v>7782</v>
      </c>
      <c r="R8249" s="60">
        <v>314</v>
      </c>
      <c r="S8249" s="62">
        <v>100</v>
      </c>
      <c r="U8249" s="54" t="s">
        <v>15</v>
      </c>
      <c r="V8249" s="50" t="s">
        <v>20</v>
      </c>
      <c r="X8249" s="48"/>
    </row>
    <row r="8250" spans="1:24" s="60" customFormat="1" x14ac:dyDescent="0.2">
      <c r="A8250" s="60">
        <v>35</v>
      </c>
      <c r="B8250" s="61" t="s">
        <v>7053</v>
      </c>
      <c r="C8250" s="61">
        <v>3506</v>
      </c>
      <c r="D8250" s="61" t="s">
        <v>6196</v>
      </c>
      <c r="G8250" s="62"/>
      <c r="J8250" s="51" t="s">
        <v>20</v>
      </c>
      <c r="M8250" s="62"/>
      <c r="P8250" s="51" t="s">
        <v>20</v>
      </c>
      <c r="Q8250" s="60" t="s">
        <v>7783</v>
      </c>
      <c r="R8250" s="60">
        <v>315</v>
      </c>
      <c r="S8250" s="62">
        <v>32</v>
      </c>
      <c r="U8250" s="54" t="s">
        <v>15</v>
      </c>
      <c r="V8250" s="50" t="s">
        <v>20</v>
      </c>
      <c r="X8250" s="48"/>
    </row>
    <row r="8251" spans="1:24" s="60" customFormat="1" x14ac:dyDescent="0.2">
      <c r="A8251" s="60">
        <v>35</v>
      </c>
      <c r="B8251" s="61" t="s">
        <v>7053</v>
      </c>
      <c r="C8251" s="61">
        <v>3506</v>
      </c>
      <c r="D8251" s="61" t="s">
        <v>6196</v>
      </c>
      <c r="G8251" s="62"/>
      <c r="J8251" s="51" t="s">
        <v>20</v>
      </c>
      <c r="M8251" s="62"/>
      <c r="P8251" s="51" t="s">
        <v>20</v>
      </c>
      <c r="Q8251" s="60" t="s">
        <v>7784</v>
      </c>
      <c r="R8251" s="60">
        <v>316</v>
      </c>
      <c r="S8251" s="62">
        <v>27</v>
      </c>
      <c r="U8251" s="54" t="s">
        <v>15</v>
      </c>
      <c r="V8251" s="50" t="s">
        <v>20</v>
      </c>
      <c r="X8251" s="48"/>
    </row>
    <row r="8252" spans="1:24" s="60" customFormat="1" x14ac:dyDescent="0.2">
      <c r="A8252" s="60">
        <v>35</v>
      </c>
      <c r="B8252" s="61" t="s">
        <v>7053</v>
      </c>
      <c r="C8252" s="61">
        <v>3506</v>
      </c>
      <c r="D8252" s="61" t="s">
        <v>6196</v>
      </c>
      <c r="G8252" s="62"/>
      <c r="J8252" s="51" t="s">
        <v>20</v>
      </c>
      <c r="M8252" s="62"/>
      <c r="P8252" s="51" t="s">
        <v>20</v>
      </c>
      <c r="Q8252" s="60" t="s">
        <v>4133</v>
      </c>
      <c r="R8252" s="60">
        <v>317</v>
      </c>
      <c r="S8252" s="62">
        <v>197</v>
      </c>
      <c r="U8252" s="54" t="s">
        <v>15</v>
      </c>
      <c r="V8252" s="50" t="s">
        <v>20</v>
      </c>
      <c r="X8252" s="48"/>
    </row>
    <row r="8253" spans="1:24" s="60" customFormat="1" x14ac:dyDescent="0.2">
      <c r="A8253" s="60">
        <v>35</v>
      </c>
      <c r="B8253" s="61" t="s">
        <v>7053</v>
      </c>
      <c r="C8253" s="61">
        <v>3506</v>
      </c>
      <c r="D8253" s="61" t="s">
        <v>6196</v>
      </c>
      <c r="G8253" s="62"/>
      <c r="J8253" s="51" t="s">
        <v>20</v>
      </c>
      <c r="M8253" s="62"/>
      <c r="P8253" s="51" t="s">
        <v>20</v>
      </c>
      <c r="Q8253" s="60" t="s">
        <v>7785</v>
      </c>
      <c r="R8253" s="60">
        <v>318</v>
      </c>
      <c r="S8253" s="62">
        <v>11</v>
      </c>
      <c r="U8253" s="54" t="s">
        <v>15</v>
      </c>
      <c r="V8253" s="50" t="s">
        <v>20</v>
      </c>
      <c r="X8253" s="48"/>
    </row>
    <row r="8254" spans="1:24" s="60" customFormat="1" x14ac:dyDescent="0.2">
      <c r="A8254" s="60">
        <v>35</v>
      </c>
      <c r="B8254" s="61" t="s">
        <v>7053</v>
      </c>
      <c r="C8254" s="61">
        <v>3506</v>
      </c>
      <c r="D8254" s="61" t="s">
        <v>6196</v>
      </c>
      <c r="G8254" s="62"/>
      <c r="J8254" s="51" t="s">
        <v>20</v>
      </c>
      <c r="M8254" s="62"/>
      <c r="P8254" s="51" t="s">
        <v>20</v>
      </c>
      <c r="Q8254" s="60" t="s">
        <v>7786</v>
      </c>
      <c r="R8254" s="60">
        <v>319</v>
      </c>
      <c r="S8254" s="62">
        <v>3</v>
      </c>
      <c r="U8254" s="54" t="s">
        <v>15</v>
      </c>
      <c r="V8254" s="50" t="s">
        <v>20</v>
      </c>
      <c r="X8254" s="48"/>
    </row>
    <row r="8255" spans="1:24" s="60" customFormat="1" x14ac:dyDescent="0.2">
      <c r="A8255" s="60">
        <v>35</v>
      </c>
      <c r="B8255" s="61" t="s">
        <v>7053</v>
      </c>
      <c r="C8255" s="61">
        <v>3506</v>
      </c>
      <c r="D8255" s="61" t="s">
        <v>6196</v>
      </c>
      <c r="G8255" s="62"/>
      <c r="J8255" s="51" t="s">
        <v>20</v>
      </c>
      <c r="M8255" s="62"/>
      <c r="P8255" s="51" t="s">
        <v>20</v>
      </c>
      <c r="Q8255" s="60" t="s">
        <v>7787</v>
      </c>
      <c r="R8255" s="60">
        <v>320</v>
      </c>
      <c r="S8255" s="62">
        <v>2</v>
      </c>
      <c r="U8255" s="54" t="s">
        <v>15</v>
      </c>
      <c r="V8255" s="50" t="s">
        <v>20</v>
      </c>
      <c r="X8255" s="48"/>
    </row>
    <row r="8256" spans="1:24" s="60" customFormat="1" x14ac:dyDescent="0.2">
      <c r="A8256" s="60">
        <v>35</v>
      </c>
      <c r="B8256" s="61" t="s">
        <v>7053</v>
      </c>
      <c r="C8256" s="61">
        <v>3506</v>
      </c>
      <c r="D8256" s="61" t="s">
        <v>6196</v>
      </c>
      <c r="G8256" s="62"/>
      <c r="J8256" s="51" t="s">
        <v>20</v>
      </c>
      <c r="M8256" s="62"/>
      <c r="P8256" s="51" t="s">
        <v>20</v>
      </c>
      <c r="Q8256" s="60" t="s">
        <v>7788</v>
      </c>
      <c r="R8256" s="60">
        <v>321</v>
      </c>
      <c r="S8256" s="62">
        <v>71</v>
      </c>
      <c r="U8256" s="54" t="s">
        <v>15</v>
      </c>
      <c r="V8256" s="50" t="s">
        <v>20</v>
      </c>
      <c r="X8256" s="48"/>
    </row>
    <row r="8257" spans="1:24" s="60" customFormat="1" x14ac:dyDescent="0.2">
      <c r="A8257" s="60">
        <v>35</v>
      </c>
      <c r="B8257" s="61" t="s">
        <v>7053</v>
      </c>
      <c r="C8257" s="61">
        <v>3506</v>
      </c>
      <c r="D8257" s="61" t="s">
        <v>6196</v>
      </c>
      <c r="G8257" s="62"/>
      <c r="J8257" s="51" t="s">
        <v>20</v>
      </c>
      <c r="M8257" s="62"/>
      <c r="P8257" s="51" t="s">
        <v>20</v>
      </c>
      <c r="Q8257" s="60" t="s">
        <v>7789</v>
      </c>
      <c r="R8257" s="60">
        <v>322</v>
      </c>
      <c r="S8257" s="62">
        <v>20</v>
      </c>
      <c r="U8257" s="54" t="s">
        <v>15</v>
      </c>
      <c r="V8257" s="50" t="s">
        <v>20</v>
      </c>
      <c r="X8257" s="48"/>
    </row>
    <row r="8258" spans="1:24" s="60" customFormat="1" x14ac:dyDescent="0.2">
      <c r="A8258" s="60">
        <v>35</v>
      </c>
      <c r="B8258" s="61" t="s">
        <v>7053</v>
      </c>
      <c r="C8258" s="61">
        <v>3506</v>
      </c>
      <c r="D8258" s="61" t="s">
        <v>6196</v>
      </c>
      <c r="G8258" s="62"/>
      <c r="J8258" s="51" t="s">
        <v>20</v>
      </c>
      <c r="M8258" s="62"/>
      <c r="P8258" s="51" t="s">
        <v>20</v>
      </c>
      <c r="Q8258" s="60" t="s">
        <v>7790</v>
      </c>
      <c r="R8258" s="60">
        <v>323</v>
      </c>
      <c r="S8258" s="62">
        <v>16</v>
      </c>
      <c r="U8258" s="54" t="s">
        <v>15</v>
      </c>
      <c r="V8258" s="50" t="s">
        <v>20</v>
      </c>
      <c r="X8258" s="48"/>
    </row>
    <row r="8259" spans="1:24" s="60" customFormat="1" x14ac:dyDescent="0.2">
      <c r="A8259" s="60">
        <v>35</v>
      </c>
      <c r="B8259" s="61" t="s">
        <v>7053</v>
      </c>
      <c r="C8259" s="61">
        <v>3506</v>
      </c>
      <c r="D8259" s="61" t="s">
        <v>6196</v>
      </c>
      <c r="G8259" s="62"/>
      <c r="J8259" s="51" t="s">
        <v>20</v>
      </c>
      <c r="M8259" s="62"/>
      <c r="P8259" s="51" t="s">
        <v>20</v>
      </c>
      <c r="Q8259" s="60" t="s">
        <v>3957</v>
      </c>
      <c r="R8259" s="60">
        <v>324</v>
      </c>
      <c r="S8259" s="62">
        <v>51</v>
      </c>
      <c r="U8259" s="54" t="s">
        <v>15</v>
      </c>
      <c r="V8259" s="50" t="s">
        <v>20</v>
      </c>
      <c r="X8259" s="48"/>
    </row>
    <row r="8260" spans="1:24" s="60" customFormat="1" x14ac:dyDescent="0.2">
      <c r="A8260" s="60">
        <v>35</v>
      </c>
      <c r="B8260" s="61" t="s">
        <v>7053</v>
      </c>
      <c r="C8260" s="61">
        <v>3506</v>
      </c>
      <c r="D8260" s="61" t="s">
        <v>6196</v>
      </c>
      <c r="G8260" s="62"/>
      <c r="J8260" s="51" t="s">
        <v>20</v>
      </c>
      <c r="M8260" s="62"/>
      <c r="P8260" s="51" t="s">
        <v>20</v>
      </c>
      <c r="Q8260" s="60" t="s">
        <v>7791</v>
      </c>
      <c r="R8260" s="60">
        <v>325</v>
      </c>
      <c r="S8260" s="62">
        <v>104</v>
      </c>
      <c r="U8260" s="54" t="s">
        <v>15</v>
      </c>
      <c r="V8260" s="50" t="s">
        <v>20</v>
      </c>
      <c r="X8260" s="48"/>
    </row>
    <row r="8261" spans="1:24" s="60" customFormat="1" x14ac:dyDescent="0.2">
      <c r="A8261" s="60">
        <v>35</v>
      </c>
      <c r="B8261" s="61" t="s">
        <v>7053</v>
      </c>
      <c r="C8261" s="61">
        <v>3506</v>
      </c>
      <c r="D8261" s="61" t="s">
        <v>6196</v>
      </c>
      <c r="G8261" s="62"/>
      <c r="J8261" s="51" t="s">
        <v>20</v>
      </c>
      <c r="M8261" s="62"/>
      <c r="P8261" s="51" t="s">
        <v>20</v>
      </c>
      <c r="Q8261" s="60" t="s">
        <v>7792</v>
      </c>
      <c r="R8261" s="60">
        <v>326</v>
      </c>
      <c r="S8261" s="62">
        <v>23</v>
      </c>
      <c r="U8261" s="54" t="s">
        <v>15</v>
      </c>
      <c r="V8261" s="50" t="s">
        <v>20</v>
      </c>
      <c r="X8261" s="48"/>
    </row>
    <row r="8262" spans="1:24" s="60" customFormat="1" x14ac:dyDescent="0.2">
      <c r="A8262" s="60">
        <v>35</v>
      </c>
      <c r="B8262" s="61" t="s">
        <v>7053</v>
      </c>
      <c r="C8262" s="61">
        <v>3506</v>
      </c>
      <c r="D8262" s="61" t="s">
        <v>6196</v>
      </c>
      <c r="G8262" s="62"/>
      <c r="J8262" s="51" t="s">
        <v>20</v>
      </c>
      <c r="M8262" s="62"/>
      <c r="P8262" s="51" t="s">
        <v>20</v>
      </c>
      <c r="Q8262" s="60" t="s">
        <v>5342</v>
      </c>
      <c r="R8262" s="60">
        <v>327</v>
      </c>
      <c r="S8262" s="62">
        <v>28</v>
      </c>
      <c r="U8262" s="54" t="s">
        <v>15</v>
      </c>
      <c r="V8262" s="50" t="s">
        <v>20</v>
      </c>
      <c r="X8262" s="48"/>
    </row>
    <row r="8263" spans="1:24" s="60" customFormat="1" x14ac:dyDescent="0.2">
      <c r="A8263" s="60">
        <v>35</v>
      </c>
      <c r="B8263" s="61" t="s">
        <v>7053</v>
      </c>
      <c r="C8263" s="61">
        <v>3506</v>
      </c>
      <c r="D8263" s="61" t="s">
        <v>6196</v>
      </c>
      <c r="G8263" s="62"/>
      <c r="J8263" s="51" t="s">
        <v>20</v>
      </c>
      <c r="M8263" s="62"/>
      <c r="P8263" s="51" t="s">
        <v>20</v>
      </c>
      <c r="Q8263" s="60" t="s">
        <v>7793</v>
      </c>
      <c r="R8263" s="60">
        <v>328</v>
      </c>
      <c r="S8263" s="62">
        <v>2</v>
      </c>
      <c r="U8263" s="54" t="s">
        <v>15</v>
      </c>
      <c r="V8263" s="50" t="s">
        <v>20</v>
      </c>
      <c r="X8263" s="48"/>
    </row>
    <row r="8264" spans="1:24" s="60" customFormat="1" x14ac:dyDescent="0.2">
      <c r="A8264" s="60">
        <v>35</v>
      </c>
      <c r="B8264" s="61" t="s">
        <v>7053</v>
      </c>
      <c r="C8264" s="61">
        <v>3506</v>
      </c>
      <c r="D8264" s="61" t="s">
        <v>6196</v>
      </c>
      <c r="G8264" s="62"/>
      <c r="J8264" s="51" t="s">
        <v>20</v>
      </c>
      <c r="M8264" s="62"/>
      <c r="P8264" s="51" t="s">
        <v>20</v>
      </c>
      <c r="Q8264" s="60" t="s">
        <v>7794</v>
      </c>
      <c r="R8264" s="60">
        <v>329</v>
      </c>
      <c r="S8264" s="62">
        <v>8</v>
      </c>
      <c r="U8264" s="54" t="s">
        <v>15</v>
      </c>
      <c r="V8264" s="50" t="s">
        <v>20</v>
      </c>
      <c r="X8264" s="48"/>
    </row>
    <row r="8265" spans="1:24" s="60" customFormat="1" x14ac:dyDescent="0.2">
      <c r="A8265" s="60">
        <v>35</v>
      </c>
      <c r="B8265" s="61" t="s">
        <v>7053</v>
      </c>
      <c r="C8265" s="61">
        <v>3506</v>
      </c>
      <c r="D8265" s="61" t="s">
        <v>6196</v>
      </c>
      <c r="G8265" s="62"/>
      <c r="J8265" s="51" t="s">
        <v>20</v>
      </c>
      <c r="M8265" s="62"/>
      <c r="P8265" s="51" t="s">
        <v>20</v>
      </c>
      <c r="Q8265" s="60" t="s">
        <v>7795</v>
      </c>
      <c r="R8265" s="60">
        <v>330</v>
      </c>
      <c r="S8265" s="62">
        <v>173</v>
      </c>
      <c r="U8265" s="54" t="s">
        <v>15</v>
      </c>
      <c r="V8265" s="50" t="s">
        <v>20</v>
      </c>
      <c r="X8265" s="48"/>
    </row>
    <row r="8266" spans="1:24" s="60" customFormat="1" x14ac:dyDescent="0.2">
      <c r="A8266" s="60">
        <v>35</v>
      </c>
      <c r="B8266" s="61" t="s">
        <v>7053</v>
      </c>
      <c r="C8266" s="61">
        <v>3506</v>
      </c>
      <c r="D8266" s="61" t="s">
        <v>6196</v>
      </c>
      <c r="G8266" s="62"/>
      <c r="J8266" s="51" t="s">
        <v>20</v>
      </c>
      <c r="M8266" s="62"/>
      <c r="P8266" s="51" t="s">
        <v>20</v>
      </c>
      <c r="Q8266" s="60" t="s">
        <v>5444</v>
      </c>
      <c r="R8266" s="60">
        <v>331</v>
      </c>
      <c r="S8266" s="62">
        <v>71</v>
      </c>
      <c r="U8266" s="54" t="s">
        <v>15</v>
      </c>
      <c r="V8266" s="50" t="s">
        <v>20</v>
      </c>
      <c r="X8266" s="48"/>
    </row>
    <row r="8267" spans="1:24" s="60" customFormat="1" x14ac:dyDescent="0.2">
      <c r="A8267" s="60">
        <v>35</v>
      </c>
      <c r="B8267" s="61" t="s">
        <v>7053</v>
      </c>
      <c r="C8267" s="61">
        <v>3506</v>
      </c>
      <c r="D8267" s="61" t="s">
        <v>6196</v>
      </c>
      <c r="G8267" s="62"/>
      <c r="J8267" s="51" t="s">
        <v>20</v>
      </c>
      <c r="M8267" s="62"/>
      <c r="P8267" s="51" t="s">
        <v>20</v>
      </c>
      <c r="Q8267" s="60" t="s">
        <v>7796</v>
      </c>
      <c r="R8267" s="60">
        <v>332</v>
      </c>
      <c r="S8267" s="62">
        <v>71</v>
      </c>
      <c r="U8267" s="54" t="s">
        <v>15</v>
      </c>
      <c r="V8267" s="50" t="s">
        <v>20</v>
      </c>
      <c r="X8267" s="48"/>
    </row>
    <row r="8268" spans="1:24" s="60" customFormat="1" x14ac:dyDescent="0.2">
      <c r="A8268" s="60">
        <v>35</v>
      </c>
      <c r="B8268" s="61" t="s">
        <v>7053</v>
      </c>
      <c r="C8268" s="61">
        <v>3506</v>
      </c>
      <c r="D8268" s="61" t="s">
        <v>6196</v>
      </c>
      <c r="G8268" s="62"/>
      <c r="J8268" s="51" t="s">
        <v>20</v>
      </c>
      <c r="M8268" s="62"/>
      <c r="P8268" s="51" t="s">
        <v>20</v>
      </c>
      <c r="Q8268" s="60" t="s">
        <v>6150</v>
      </c>
      <c r="R8268" s="60">
        <v>333</v>
      </c>
      <c r="S8268" s="62">
        <v>33</v>
      </c>
      <c r="U8268" s="54" t="s">
        <v>15</v>
      </c>
      <c r="V8268" s="50" t="s">
        <v>20</v>
      </c>
      <c r="X8268" s="48"/>
    </row>
    <row r="8269" spans="1:24" s="60" customFormat="1" x14ac:dyDescent="0.2">
      <c r="A8269" s="60">
        <v>35</v>
      </c>
      <c r="B8269" s="61" t="s">
        <v>7053</v>
      </c>
      <c r="C8269" s="61">
        <v>3506</v>
      </c>
      <c r="D8269" s="61" t="s">
        <v>6196</v>
      </c>
      <c r="G8269" s="62"/>
      <c r="J8269" s="51" t="s">
        <v>20</v>
      </c>
      <c r="M8269" s="62"/>
      <c r="P8269" s="51" t="s">
        <v>20</v>
      </c>
      <c r="Q8269" s="60" t="s">
        <v>6151</v>
      </c>
      <c r="R8269" s="60">
        <v>334</v>
      </c>
      <c r="S8269" s="62">
        <v>20</v>
      </c>
      <c r="U8269" s="54" t="s">
        <v>15</v>
      </c>
      <c r="V8269" s="50" t="s">
        <v>20</v>
      </c>
      <c r="X8269" s="48"/>
    </row>
    <row r="8270" spans="1:24" s="60" customFormat="1" x14ac:dyDescent="0.2">
      <c r="A8270" s="60">
        <v>35</v>
      </c>
      <c r="B8270" s="61" t="s">
        <v>7053</v>
      </c>
      <c r="C8270" s="61">
        <v>3506</v>
      </c>
      <c r="D8270" s="61" t="s">
        <v>6196</v>
      </c>
      <c r="G8270" s="62"/>
      <c r="J8270" s="51" t="s">
        <v>20</v>
      </c>
      <c r="M8270" s="62"/>
      <c r="P8270" s="51" t="s">
        <v>20</v>
      </c>
      <c r="Q8270" s="60" t="s">
        <v>7797</v>
      </c>
      <c r="R8270" s="60">
        <v>335</v>
      </c>
      <c r="S8270" s="62">
        <v>24</v>
      </c>
      <c r="U8270" s="54" t="s">
        <v>15</v>
      </c>
      <c r="V8270" s="50" t="s">
        <v>20</v>
      </c>
      <c r="X8270" s="48"/>
    </row>
    <row r="8271" spans="1:24" s="60" customFormat="1" x14ac:dyDescent="0.2">
      <c r="A8271" s="60">
        <v>35</v>
      </c>
      <c r="B8271" s="61" t="s">
        <v>7053</v>
      </c>
      <c r="C8271" s="61">
        <v>3506</v>
      </c>
      <c r="D8271" s="61" t="s">
        <v>6196</v>
      </c>
      <c r="G8271" s="62"/>
      <c r="J8271" s="51" t="s">
        <v>20</v>
      </c>
      <c r="M8271" s="62"/>
      <c r="P8271" s="51" t="s">
        <v>20</v>
      </c>
      <c r="Q8271" s="60" t="s">
        <v>7798</v>
      </c>
      <c r="R8271" s="60">
        <v>336</v>
      </c>
      <c r="S8271" s="62">
        <v>20</v>
      </c>
      <c r="U8271" s="54" t="s">
        <v>15</v>
      </c>
      <c r="V8271" s="50" t="s">
        <v>20</v>
      </c>
      <c r="X8271" s="48"/>
    </row>
    <row r="8272" spans="1:24" s="60" customFormat="1" x14ac:dyDescent="0.2">
      <c r="A8272" s="60">
        <v>35</v>
      </c>
      <c r="B8272" s="61" t="s">
        <v>7053</v>
      </c>
      <c r="C8272" s="61">
        <v>3506</v>
      </c>
      <c r="D8272" s="61" t="s">
        <v>6196</v>
      </c>
      <c r="G8272" s="62"/>
      <c r="J8272" s="51" t="s">
        <v>20</v>
      </c>
      <c r="M8272" s="62"/>
      <c r="P8272" s="51" t="s">
        <v>20</v>
      </c>
      <c r="Q8272" s="60" t="s">
        <v>7799</v>
      </c>
      <c r="R8272" s="60">
        <v>337</v>
      </c>
      <c r="S8272" s="62">
        <v>5</v>
      </c>
      <c r="U8272" s="54" t="s">
        <v>15</v>
      </c>
      <c r="V8272" s="50" t="s">
        <v>20</v>
      </c>
      <c r="X8272" s="48"/>
    </row>
    <row r="8273" spans="1:24" s="60" customFormat="1" x14ac:dyDescent="0.2">
      <c r="A8273" s="60">
        <v>35</v>
      </c>
      <c r="B8273" s="61" t="s">
        <v>7053</v>
      </c>
      <c r="C8273" s="61">
        <v>3506</v>
      </c>
      <c r="D8273" s="61" t="s">
        <v>6196</v>
      </c>
      <c r="G8273" s="62"/>
      <c r="J8273" s="51" t="s">
        <v>20</v>
      </c>
      <c r="M8273" s="62"/>
      <c r="P8273" s="51" t="s">
        <v>20</v>
      </c>
      <c r="Q8273" s="60" t="s">
        <v>7800</v>
      </c>
      <c r="R8273" s="60">
        <v>338</v>
      </c>
      <c r="S8273" s="62">
        <v>29</v>
      </c>
      <c r="U8273" s="54" t="s">
        <v>15</v>
      </c>
      <c r="V8273" s="50" t="s">
        <v>20</v>
      </c>
      <c r="X8273" s="48"/>
    </row>
    <row r="8274" spans="1:24" s="60" customFormat="1" x14ac:dyDescent="0.2">
      <c r="A8274" s="60">
        <v>35</v>
      </c>
      <c r="B8274" s="61" t="s">
        <v>7053</v>
      </c>
      <c r="C8274" s="61">
        <v>3506</v>
      </c>
      <c r="D8274" s="61" t="s">
        <v>6196</v>
      </c>
      <c r="G8274" s="62"/>
      <c r="J8274" s="51" t="s">
        <v>20</v>
      </c>
      <c r="M8274" s="62"/>
      <c r="P8274" s="51" t="s">
        <v>20</v>
      </c>
      <c r="Q8274" s="60" t="s">
        <v>7801</v>
      </c>
      <c r="R8274" s="60">
        <v>339</v>
      </c>
      <c r="S8274" s="62">
        <v>49</v>
      </c>
      <c r="U8274" s="54" t="s">
        <v>15</v>
      </c>
      <c r="V8274" s="50" t="s">
        <v>20</v>
      </c>
      <c r="X8274" s="48"/>
    </row>
    <row r="8275" spans="1:24" s="60" customFormat="1" x14ac:dyDescent="0.2">
      <c r="A8275" s="60">
        <v>35</v>
      </c>
      <c r="B8275" s="61" t="s">
        <v>7053</v>
      </c>
      <c r="C8275" s="61">
        <v>3506</v>
      </c>
      <c r="D8275" s="61" t="s">
        <v>6196</v>
      </c>
      <c r="G8275" s="62"/>
      <c r="J8275" s="51" t="s">
        <v>20</v>
      </c>
      <c r="M8275" s="62"/>
      <c r="P8275" s="51" t="s">
        <v>20</v>
      </c>
      <c r="Q8275" s="60" t="s">
        <v>7802</v>
      </c>
      <c r="R8275" s="60">
        <v>340</v>
      </c>
      <c r="S8275" s="62">
        <v>17</v>
      </c>
      <c r="U8275" s="54" t="s">
        <v>15</v>
      </c>
      <c r="V8275" s="50" t="s">
        <v>20</v>
      </c>
      <c r="X8275" s="48"/>
    </row>
    <row r="8276" spans="1:24" s="60" customFormat="1" x14ac:dyDescent="0.2">
      <c r="A8276" s="60">
        <v>35</v>
      </c>
      <c r="B8276" s="61" t="s">
        <v>7053</v>
      </c>
      <c r="C8276" s="61">
        <v>3506</v>
      </c>
      <c r="D8276" s="61" t="s">
        <v>6196</v>
      </c>
      <c r="G8276" s="62"/>
      <c r="J8276" s="51" t="s">
        <v>20</v>
      </c>
      <c r="M8276" s="62"/>
      <c r="P8276" s="51" t="s">
        <v>20</v>
      </c>
      <c r="Q8276" s="60" t="s">
        <v>5954</v>
      </c>
      <c r="R8276" s="60">
        <v>341</v>
      </c>
      <c r="S8276" s="62">
        <v>51</v>
      </c>
      <c r="U8276" s="54" t="s">
        <v>15</v>
      </c>
      <c r="V8276" s="50" t="s">
        <v>20</v>
      </c>
      <c r="X8276" s="48"/>
    </row>
    <row r="8277" spans="1:24" s="60" customFormat="1" x14ac:dyDescent="0.2">
      <c r="A8277" s="60">
        <v>35</v>
      </c>
      <c r="B8277" s="61" t="s">
        <v>7053</v>
      </c>
      <c r="C8277" s="61">
        <v>3506</v>
      </c>
      <c r="D8277" s="61" t="s">
        <v>6196</v>
      </c>
      <c r="G8277" s="62"/>
      <c r="J8277" s="51" t="s">
        <v>20</v>
      </c>
      <c r="M8277" s="62"/>
      <c r="P8277" s="51" t="s">
        <v>20</v>
      </c>
      <c r="Q8277" s="60" t="s">
        <v>7542</v>
      </c>
      <c r="R8277" s="60">
        <v>342</v>
      </c>
      <c r="S8277" s="62">
        <v>26</v>
      </c>
      <c r="U8277" s="54" t="s">
        <v>15</v>
      </c>
      <c r="V8277" s="50" t="s">
        <v>20</v>
      </c>
      <c r="X8277" s="48"/>
    </row>
    <row r="8278" spans="1:24" s="60" customFormat="1" x14ac:dyDescent="0.2">
      <c r="A8278" s="60">
        <v>35</v>
      </c>
      <c r="B8278" s="61" t="s">
        <v>7053</v>
      </c>
      <c r="C8278" s="61">
        <v>3506</v>
      </c>
      <c r="D8278" s="61" t="s">
        <v>6196</v>
      </c>
      <c r="G8278" s="62"/>
      <c r="J8278" s="51" t="s">
        <v>20</v>
      </c>
      <c r="M8278" s="62"/>
      <c r="P8278" s="51" t="s">
        <v>20</v>
      </c>
      <c r="Q8278" s="60" t="s">
        <v>7164</v>
      </c>
      <c r="R8278" s="60">
        <v>343</v>
      </c>
      <c r="S8278" s="62">
        <v>42</v>
      </c>
      <c r="U8278" s="54" t="s">
        <v>15</v>
      </c>
      <c r="V8278" s="50" t="s">
        <v>20</v>
      </c>
      <c r="X8278" s="48"/>
    </row>
    <row r="8279" spans="1:24" s="60" customFormat="1" x14ac:dyDescent="0.2">
      <c r="A8279" s="60">
        <v>35</v>
      </c>
      <c r="B8279" s="61" t="s">
        <v>7053</v>
      </c>
      <c r="C8279" s="61">
        <v>3506</v>
      </c>
      <c r="D8279" s="61" t="s">
        <v>6196</v>
      </c>
      <c r="G8279" s="62"/>
      <c r="J8279" s="51" t="s">
        <v>20</v>
      </c>
      <c r="M8279" s="62"/>
      <c r="P8279" s="51" t="s">
        <v>20</v>
      </c>
      <c r="Q8279" s="60" t="s">
        <v>7803</v>
      </c>
      <c r="R8279" s="60">
        <v>344</v>
      </c>
      <c r="S8279" s="62">
        <v>23</v>
      </c>
      <c r="U8279" s="54" t="s">
        <v>15</v>
      </c>
      <c r="V8279" s="50" t="s">
        <v>20</v>
      </c>
      <c r="X8279" s="48"/>
    </row>
    <row r="8280" spans="1:24" s="60" customFormat="1" x14ac:dyDescent="0.2">
      <c r="A8280" s="60">
        <v>35</v>
      </c>
      <c r="B8280" s="61" t="s">
        <v>7053</v>
      </c>
      <c r="C8280" s="61">
        <v>3506</v>
      </c>
      <c r="D8280" s="61" t="s">
        <v>6196</v>
      </c>
      <c r="G8280" s="62"/>
      <c r="J8280" s="51" t="s">
        <v>20</v>
      </c>
      <c r="M8280" s="62"/>
      <c r="P8280" s="51" t="s">
        <v>20</v>
      </c>
      <c r="Q8280" s="60" t="s">
        <v>7804</v>
      </c>
      <c r="R8280" s="60">
        <v>345</v>
      </c>
      <c r="S8280" s="62">
        <v>21</v>
      </c>
      <c r="U8280" s="54" t="s">
        <v>15</v>
      </c>
      <c r="V8280" s="50" t="s">
        <v>20</v>
      </c>
      <c r="X8280" s="48"/>
    </row>
    <row r="8281" spans="1:24" s="60" customFormat="1" x14ac:dyDescent="0.2">
      <c r="A8281" s="60">
        <v>35</v>
      </c>
      <c r="B8281" s="61" t="s">
        <v>7053</v>
      </c>
      <c r="C8281" s="61">
        <v>3506</v>
      </c>
      <c r="D8281" s="61" t="s">
        <v>6196</v>
      </c>
      <c r="G8281" s="62"/>
      <c r="J8281" s="51" t="s">
        <v>20</v>
      </c>
      <c r="M8281" s="62"/>
      <c r="P8281" s="51" t="s">
        <v>20</v>
      </c>
      <c r="Q8281" s="60" t="s">
        <v>7805</v>
      </c>
      <c r="R8281" s="60">
        <v>346</v>
      </c>
      <c r="S8281" s="62">
        <v>1</v>
      </c>
      <c r="U8281" s="54" t="s">
        <v>15</v>
      </c>
      <c r="V8281" s="50" t="s">
        <v>20</v>
      </c>
      <c r="X8281" s="48"/>
    </row>
    <row r="8282" spans="1:24" s="60" customFormat="1" x14ac:dyDescent="0.2">
      <c r="A8282" s="60">
        <v>35</v>
      </c>
      <c r="B8282" s="61" t="s">
        <v>7053</v>
      </c>
      <c r="C8282" s="61">
        <v>3506</v>
      </c>
      <c r="D8282" s="61" t="s">
        <v>6196</v>
      </c>
      <c r="G8282" s="62"/>
      <c r="J8282" s="51" t="s">
        <v>20</v>
      </c>
      <c r="M8282" s="62"/>
      <c r="P8282" s="51" t="s">
        <v>20</v>
      </c>
      <c r="Q8282" s="60" t="s">
        <v>7806</v>
      </c>
      <c r="R8282" s="60">
        <v>347</v>
      </c>
      <c r="S8282" s="62">
        <v>7</v>
      </c>
      <c r="U8282" s="54" t="s">
        <v>15</v>
      </c>
      <c r="V8282" s="50" t="s">
        <v>20</v>
      </c>
      <c r="X8282" s="48"/>
    </row>
    <row r="8283" spans="1:24" s="60" customFormat="1" x14ac:dyDescent="0.2">
      <c r="A8283" s="60">
        <v>35</v>
      </c>
      <c r="B8283" s="61" t="s">
        <v>7053</v>
      </c>
      <c r="C8283" s="61">
        <v>3506</v>
      </c>
      <c r="D8283" s="61" t="s">
        <v>6196</v>
      </c>
      <c r="G8283" s="62"/>
      <c r="J8283" s="51" t="s">
        <v>20</v>
      </c>
      <c r="M8283" s="62"/>
      <c r="P8283" s="51" t="s">
        <v>20</v>
      </c>
      <c r="Q8283" s="60" t="s">
        <v>7807</v>
      </c>
      <c r="R8283" s="60">
        <v>348</v>
      </c>
      <c r="S8283" s="62">
        <v>9</v>
      </c>
      <c r="U8283" s="54" t="s">
        <v>15</v>
      </c>
      <c r="V8283" s="50" t="s">
        <v>20</v>
      </c>
      <c r="X8283" s="48"/>
    </row>
    <row r="8284" spans="1:24" s="60" customFormat="1" x14ac:dyDescent="0.2">
      <c r="A8284" s="60">
        <v>35</v>
      </c>
      <c r="B8284" s="61" t="s">
        <v>7053</v>
      </c>
      <c r="C8284" s="61">
        <v>3506</v>
      </c>
      <c r="D8284" s="61" t="s">
        <v>6196</v>
      </c>
      <c r="G8284" s="62"/>
      <c r="J8284" s="51" t="s">
        <v>20</v>
      </c>
      <c r="M8284" s="62"/>
      <c r="P8284" s="51" t="s">
        <v>20</v>
      </c>
      <c r="Q8284" s="60" t="s">
        <v>7808</v>
      </c>
      <c r="R8284" s="60">
        <v>349</v>
      </c>
      <c r="S8284" s="62">
        <v>22</v>
      </c>
      <c r="U8284" s="54" t="s">
        <v>15</v>
      </c>
      <c r="V8284" s="50" t="s">
        <v>20</v>
      </c>
      <c r="X8284" s="48"/>
    </row>
    <row r="8285" spans="1:24" s="60" customFormat="1" x14ac:dyDescent="0.2">
      <c r="A8285" s="60">
        <v>35</v>
      </c>
      <c r="B8285" s="61" t="s">
        <v>7053</v>
      </c>
      <c r="C8285" s="61">
        <v>3506</v>
      </c>
      <c r="D8285" s="61" t="s">
        <v>6196</v>
      </c>
      <c r="G8285" s="62"/>
      <c r="J8285" s="51" t="s">
        <v>20</v>
      </c>
      <c r="M8285" s="62"/>
      <c r="P8285" s="51" t="s">
        <v>20</v>
      </c>
      <c r="Q8285" s="60" t="s">
        <v>7809</v>
      </c>
      <c r="R8285" s="60">
        <v>350</v>
      </c>
      <c r="S8285" s="62">
        <v>95</v>
      </c>
      <c r="U8285" s="54" t="s">
        <v>15</v>
      </c>
      <c r="V8285" s="50" t="s">
        <v>20</v>
      </c>
      <c r="X8285" s="48"/>
    </row>
    <row r="8286" spans="1:24" s="60" customFormat="1" x14ac:dyDescent="0.2">
      <c r="A8286" s="60">
        <v>35</v>
      </c>
      <c r="B8286" s="61" t="s">
        <v>7053</v>
      </c>
      <c r="C8286" s="61">
        <v>3506</v>
      </c>
      <c r="D8286" s="61" t="s">
        <v>6196</v>
      </c>
      <c r="G8286" s="62"/>
      <c r="J8286" s="51" t="s">
        <v>20</v>
      </c>
      <c r="M8286" s="62"/>
      <c r="P8286" s="51" t="s">
        <v>20</v>
      </c>
      <c r="Q8286" s="60" t="s">
        <v>7810</v>
      </c>
      <c r="R8286" s="60">
        <v>351</v>
      </c>
      <c r="S8286" s="62">
        <v>75</v>
      </c>
      <c r="U8286" s="54" t="s">
        <v>15</v>
      </c>
      <c r="V8286" s="50" t="s">
        <v>20</v>
      </c>
      <c r="X8286" s="48"/>
    </row>
    <row r="8287" spans="1:24" s="60" customFormat="1" x14ac:dyDescent="0.2">
      <c r="A8287" s="60">
        <v>35</v>
      </c>
      <c r="B8287" s="61" t="s">
        <v>7053</v>
      </c>
      <c r="C8287" s="61">
        <v>3506</v>
      </c>
      <c r="D8287" s="61" t="s">
        <v>6196</v>
      </c>
      <c r="G8287" s="62"/>
      <c r="J8287" s="51" t="s">
        <v>20</v>
      </c>
      <c r="M8287" s="62"/>
      <c r="P8287" s="51" t="s">
        <v>20</v>
      </c>
      <c r="Q8287" s="60" t="s">
        <v>7811</v>
      </c>
      <c r="R8287" s="60">
        <v>352</v>
      </c>
      <c r="S8287" s="62">
        <v>121</v>
      </c>
      <c r="U8287" s="54" t="s">
        <v>15</v>
      </c>
      <c r="V8287" s="50" t="s">
        <v>20</v>
      </c>
      <c r="X8287" s="48"/>
    </row>
    <row r="8288" spans="1:24" s="60" customFormat="1" x14ac:dyDescent="0.2">
      <c r="A8288" s="60">
        <v>35</v>
      </c>
      <c r="B8288" s="61" t="s">
        <v>7053</v>
      </c>
      <c r="C8288" s="61">
        <v>3506</v>
      </c>
      <c r="D8288" s="61" t="s">
        <v>6196</v>
      </c>
      <c r="G8288" s="62"/>
      <c r="J8288" s="51" t="s">
        <v>20</v>
      </c>
      <c r="M8288" s="62"/>
      <c r="P8288" s="51" t="s">
        <v>20</v>
      </c>
      <c r="Q8288" s="60" t="s">
        <v>7812</v>
      </c>
      <c r="R8288" s="60">
        <v>353</v>
      </c>
      <c r="S8288" s="62">
        <v>35</v>
      </c>
      <c r="U8288" s="54" t="s">
        <v>15</v>
      </c>
      <c r="V8288" s="50" t="s">
        <v>20</v>
      </c>
      <c r="X8288" s="48"/>
    </row>
    <row r="8289" spans="1:24" s="60" customFormat="1" x14ac:dyDescent="0.2">
      <c r="A8289" s="60">
        <v>35</v>
      </c>
      <c r="B8289" s="61" t="s">
        <v>7053</v>
      </c>
      <c r="C8289" s="61">
        <v>3506</v>
      </c>
      <c r="D8289" s="61" t="s">
        <v>6196</v>
      </c>
      <c r="G8289" s="62"/>
      <c r="J8289" s="51" t="s">
        <v>20</v>
      </c>
      <c r="M8289" s="62"/>
      <c r="P8289" s="51" t="s">
        <v>20</v>
      </c>
      <c r="Q8289" s="60" t="s">
        <v>7813</v>
      </c>
      <c r="R8289" s="60">
        <v>354</v>
      </c>
      <c r="S8289" s="62">
        <v>1</v>
      </c>
      <c r="U8289" s="54" t="s">
        <v>15</v>
      </c>
      <c r="V8289" s="50" t="s">
        <v>20</v>
      </c>
      <c r="X8289" s="48"/>
    </row>
    <row r="8290" spans="1:24" s="60" customFormat="1" x14ac:dyDescent="0.2">
      <c r="A8290" s="60">
        <v>35</v>
      </c>
      <c r="B8290" s="61" t="s">
        <v>7053</v>
      </c>
      <c r="C8290" s="61">
        <v>3506</v>
      </c>
      <c r="D8290" s="61" t="s">
        <v>6196</v>
      </c>
      <c r="G8290" s="62"/>
      <c r="J8290" s="51" t="s">
        <v>20</v>
      </c>
      <c r="M8290" s="62"/>
      <c r="P8290" s="51" t="s">
        <v>20</v>
      </c>
      <c r="Q8290" s="60" t="s">
        <v>7814</v>
      </c>
      <c r="R8290" s="60">
        <v>355</v>
      </c>
      <c r="S8290" s="62">
        <v>1</v>
      </c>
      <c r="U8290" s="54" t="s">
        <v>15</v>
      </c>
      <c r="V8290" s="50" t="s">
        <v>20</v>
      </c>
      <c r="X8290" s="48"/>
    </row>
    <row r="8291" spans="1:24" s="60" customFormat="1" x14ac:dyDescent="0.2">
      <c r="A8291" s="60">
        <v>35</v>
      </c>
      <c r="B8291" s="61" t="s">
        <v>7053</v>
      </c>
      <c r="C8291" s="61">
        <v>3506</v>
      </c>
      <c r="D8291" s="61" t="s">
        <v>6196</v>
      </c>
      <c r="G8291" s="62"/>
      <c r="J8291" s="51" t="s">
        <v>20</v>
      </c>
      <c r="M8291" s="62"/>
      <c r="P8291" s="51" t="s">
        <v>20</v>
      </c>
      <c r="Q8291" s="60" t="s">
        <v>7815</v>
      </c>
      <c r="R8291" s="60">
        <v>356</v>
      </c>
      <c r="S8291" s="62">
        <v>1</v>
      </c>
      <c r="U8291" s="54" t="s">
        <v>15</v>
      </c>
      <c r="V8291" s="50" t="s">
        <v>20</v>
      </c>
      <c r="X8291" s="48"/>
    </row>
    <row r="8292" spans="1:24" s="60" customFormat="1" x14ac:dyDescent="0.2">
      <c r="A8292" s="60">
        <v>35</v>
      </c>
      <c r="B8292" s="61" t="s">
        <v>7053</v>
      </c>
      <c r="C8292" s="61">
        <v>3506</v>
      </c>
      <c r="D8292" s="61" t="s">
        <v>6196</v>
      </c>
      <c r="G8292" s="62"/>
      <c r="J8292" s="51" t="s">
        <v>20</v>
      </c>
      <c r="M8292" s="62"/>
      <c r="P8292" s="51" t="s">
        <v>20</v>
      </c>
      <c r="Q8292" s="60" t="s">
        <v>7816</v>
      </c>
      <c r="R8292" s="60">
        <v>357</v>
      </c>
      <c r="S8292" s="62">
        <v>94</v>
      </c>
      <c r="U8292" s="54" t="s">
        <v>15</v>
      </c>
      <c r="V8292" s="50" t="s">
        <v>20</v>
      </c>
      <c r="X8292" s="48"/>
    </row>
    <row r="8293" spans="1:24" s="60" customFormat="1" x14ac:dyDescent="0.2">
      <c r="A8293" s="60">
        <v>35</v>
      </c>
      <c r="B8293" s="61" t="s">
        <v>7053</v>
      </c>
      <c r="C8293" s="61">
        <v>3506</v>
      </c>
      <c r="D8293" s="61" t="s">
        <v>6196</v>
      </c>
      <c r="G8293" s="62"/>
      <c r="J8293" s="51" t="s">
        <v>20</v>
      </c>
      <c r="M8293" s="62"/>
      <c r="P8293" s="51" t="s">
        <v>20</v>
      </c>
      <c r="Q8293" s="60" t="s">
        <v>7817</v>
      </c>
      <c r="R8293" s="60">
        <v>358</v>
      </c>
      <c r="S8293" s="62">
        <v>208</v>
      </c>
      <c r="U8293" s="54" t="s">
        <v>15</v>
      </c>
      <c r="V8293" s="50" t="s">
        <v>20</v>
      </c>
      <c r="X8293" s="48"/>
    </row>
    <row r="8294" spans="1:24" s="60" customFormat="1" x14ac:dyDescent="0.2">
      <c r="A8294" s="60">
        <v>35</v>
      </c>
      <c r="B8294" s="61" t="s">
        <v>7053</v>
      </c>
      <c r="C8294" s="61">
        <v>3506</v>
      </c>
      <c r="D8294" s="61" t="s">
        <v>6196</v>
      </c>
      <c r="G8294" s="62"/>
      <c r="J8294" s="51" t="s">
        <v>20</v>
      </c>
      <c r="M8294" s="62"/>
      <c r="P8294" s="51" t="s">
        <v>20</v>
      </c>
      <c r="Q8294" s="60" t="s">
        <v>7818</v>
      </c>
      <c r="R8294" s="60">
        <v>359</v>
      </c>
      <c r="S8294" s="62">
        <v>23</v>
      </c>
      <c r="U8294" s="54" t="s">
        <v>15</v>
      </c>
      <c r="V8294" s="50" t="s">
        <v>20</v>
      </c>
      <c r="X8294" s="48"/>
    </row>
    <row r="8295" spans="1:24" s="60" customFormat="1" x14ac:dyDescent="0.2">
      <c r="A8295" s="60">
        <v>35</v>
      </c>
      <c r="B8295" s="61" t="s">
        <v>7053</v>
      </c>
      <c r="C8295" s="61">
        <v>3506</v>
      </c>
      <c r="D8295" s="61" t="s">
        <v>6196</v>
      </c>
      <c r="G8295" s="62"/>
      <c r="J8295" s="51" t="s">
        <v>20</v>
      </c>
      <c r="M8295" s="62"/>
      <c r="P8295" s="51" t="s">
        <v>20</v>
      </c>
      <c r="Q8295" s="60" t="s">
        <v>7819</v>
      </c>
      <c r="R8295" s="60">
        <v>360</v>
      </c>
      <c r="S8295" s="62">
        <v>24</v>
      </c>
      <c r="U8295" s="54" t="s">
        <v>15</v>
      </c>
      <c r="V8295" s="50" t="s">
        <v>20</v>
      </c>
      <c r="X8295" s="48"/>
    </row>
    <row r="8296" spans="1:24" s="60" customFormat="1" x14ac:dyDescent="0.2">
      <c r="A8296" s="60">
        <v>35</v>
      </c>
      <c r="B8296" s="61" t="s">
        <v>7053</v>
      </c>
      <c r="C8296" s="61">
        <v>3506</v>
      </c>
      <c r="D8296" s="61" t="s">
        <v>6196</v>
      </c>
      <c r="G8296" s="62"/>
      <c r="J8296" s="51" t="s">
        <v>20</v>
      </c>
      <c r="M8296" s="62"/>
      <c r="P8296" s="51" t="s">
        <v>20</v>
      </c>
      <c r="Q8296" s="60" t="s">
        <v>7820</v>
      </c>
      <c r="R8296" s="60">
        <v>361</v>
      </c>
      <c r="S8296" s="62">
        <v>10</v>
      </c>
      <c r="U8296" s="54" t="s">
        <v>15</v>
      </c>
      <c r="V8296" s="50" t="s">
        <v>20</v>
      </c>
      <c r="X8296" s="48"/>
    </row>
    <row r="8297" spans="1:24" s="60" customFormat="1" x14ac:dyDescent="0.2">
      <c r="A8297" s="60">
        <v>35</v>
      </c>
      <c r="B8297" s="61" t="s">
        <v>7053</v>
      </c>
      <c r="C8297" s="61">
        <v>3506</v>
      </c>
      <c r="D8297" s="61" t="s">
        <v>6196</v>
      </c>
      <c r="G8297" s="62"/>
      <c r="J8297" s="51" t="s">
        <v>20</v>
      </c>
      <c r="M8297" s="62"/>
      <c r="P8297" s="51" t="s">
        <v>20</v>
      </c>
      <c r="Q8297" s="60" t="s">
        <v>7821</v>
      </c>
      <c r="R8297" s="60">
        <v>362</v>
      </c>
      <c r="S8297" s="62">
        <v>46</v>
      </c>
      <c r="U8297" s="54" t="s">
        <v>15</v>
      </c>
      <c r="V8297" s="50" t="s">
        <v>20</v>
      </c>
      <c r="X8297" s="48"/>
    </row>
    <row r="8298" spans="1:24" s="60" customFormat="1" x14ac:dyDescent="0.2">
      <c r="A8298" s="60">
        <v>35</v>
      </c>
      <c r="B8298" s="61" t="s">
        <v>7053</v>
      </c>
      <c r="C8298" s="61">
        <v>3506</v>
      </c>
      <c r="D8298" s="61" t="s">
        <v>6196</v>
      </c>
      <c r="G8298" s="62"/>
      <c r="J8298" s="51" t="s">
        <v>20</v>
      </c>
      <c r="M8298" s="62"/>
      <c r="P8298" s="51" t="s">
        <v>20</v>
      </c>
      <c r="Q8298" s="60" t="s">
        <v>7822</v>
      </c>
      <c r="R8298" s="60">
        <v>363</v>
      </c>
      <c r="S8298" s="62">
        <v>5</v>
      </c>
      <c r="U8298" s="54" t="s">
        <v>15</v>
      </c>
      <c r="V8298" s="50" t="s">
        <v>20</v>
      </c>
      <c r="X8298" s="48"/>
    </row>
    <row r="8299" spans="1:24" s="60" customFormat="1" x14ac:dyDescent="0.2">
      <c r="A8299" s="60">
        <v>35</v>
      </c>
      <c r="B8299" s="61" t="s">
        <v>7053</v>
      </c>
      <c r="C8299" s="61">
        <v>3506</v>
      </c>
      <c r="D8299" s="61" t="s">
        <v>6196</v>
      </c>
      <c r="G8299" s="62"/>
      <c r="J8299" s="51" t="s">
        <v>20</v>
      </c>
      <c r="M8299" s="62"/>
      <c r="P8299" s="51" t="s">
        <v>20</v>
      </c>
      <c r="Q8299" s="60" t="s">
        <v>7823</v>
      </c>
      <c r="R8299" s="60">
        <v>364</v>
      </c>
      <c r="S8299" s="62">
        <v>62</v>
      </c>
      <c r="U8299" s="54" t="s">
        <v>15</v>
      </c>
      <c r="V8299" s="50" t="s">
        <v>20</v>
      </c>
      <c r="X8299" s="48"/>
    </row>
    <row r="8300" spans="1:24" s="60" customFormat="1" x14ac:dyDescent="0.2">
      <c r="A8300" s="60">
        <v>35</v>
      </c>
      <c r="B8300" s="61" t="s">
        <v>7053</v>
      </c>
      <c r="C8300" s="61">
        <v>3506</v>
      </c>
      <c r="D8300" s="61" t="s">
        <v>6196</v>
      </c>
      <c r="G8300" s="62"/>
      <c r="J8300" s="51" t="s">
        <v>20</v>
      </c>
      <c r="M8300" s="62"/>
      <c r="P8300" s="51" t="s">
        <v>20</v>
      </c>
      <c r="Q8300" s="60" t="s">
        <v>7824</v>
      </c>
      <c r="R8300" s="60">
        <v>365</v>
      </c>
      <c r="S8300" s="62">
        <v>275</v>
      </c>
      <c r="U8300" s="54" t="s">
        <v>15</v>
      </c>
      <c r="V8300" s="50" t="s">
        <v>20</v>
      </c>
      <c r="X8300" s="48"/>
    </row>
    <row r="8301" spans="1:24" s="60" customFormat="1" x14ac:dyDescent="0.2">
      <c r="A8301" s="60">
        <v>35</v>
      </c>
      <c r="B8301" s="61" t="s">
        <v>7053</v>
      </c>
      <c r="C8301" s="61">
        <v>3506</v>
      </c>
      <c r="D8301" s="61" t="s">
        <v>6196</v>
      </c>
      <c r="G8301" s="62"/>
      <c r="J8301" s="51" t="s">
        <v>20</v>
      </c>
      <c r="M8301" s="62"/>
      <c r="P8301" s="51" t="s">
        <v>20</v>
      </c>
      <c r="Q8301" s="60" t="s">
        <v>7825</v>
      </c>
      <c r="R8301" s="60">
        <v>366</v>
      </c>
      <c r="S8301" s="62">
        <v>85</v>
      </c>
      <c r="U8301" s="54" t="s">
        <v>15</v>
      </c>
      <c r="V8301" s="50" t="s">
        <v>20</v>
      </c>
      <c r="X8301" s="48"/>
    </row>
    <row r="8302" spans="1:24" s="60" customFormat="1" x14ac:dyDescent="0.2">
      <c r="A8302" s="60">
        <v>35</v>
      </c>
      <c r="B8302" s="61" t="s">
        <v>7053</v>
      </c>
      <c r="C8302" s="61">
        <v>3506</v>
      </c>
      <c r="D8302" s="61" t="s">
        <v>6196</v>
      </c>
      <c r="G8302" s="62"/>
      <c r="J8302" s="51" t="s">
        <v>20</v>
      </c>
      <c r="M8302" s="62"/>
      <c r="P8302" s="51" t="s">
        <v>20</v>
      </c>
      <c r="Q8302" s="60" t="s">
        <v>7826</v>
      </c>
      <c r="R8302" s="60">
        <v>367</v>
      </c>
      <c r="S8302" s="62">
        <v>45</v>
      </c>
      <c r="U8302" s="54" t="s">
        <v>15</v>
      </c>
      <c r="V8302" s="50" t="s">
        <v>20</v>
      </c>
      <c r="X8302" s="48"/>
    </row>
    <row r="8303" spans="1:24" s="60" customFormat="1" x14ac:dyDescent="0.2">
      <c r="A8303" s="60">
        <v>35</v>
      </c>
      <c r="B8303" s="61" t="s">
        <v>7053</v>
      </c>
      <c r="C8303" s="61">
        <v>3506</v>
      </c>
      <c r="D8303" s="61" t="s">
        <v>6196</v>
      </c>
      <c r="G8303" s="62"/>
      <c r="J8303" s="51" t="s">
        <v>20</v>
      </c>
      <c r="M8303" s="62"/>
      <c r="P8303" s="51" t="s">
        <v>20</v>
      </c>
      <c r="Q8303" s="60" t="s">
        <v>7103</v>
      </c>
      <c r="R8303" s="60">
        <v>368</v>
      </c>
      <c r="S8303" s="62">
        <v>82</v>
      </c>
      <c r="U8303" s="54" t="s">
        <v>15</v>
      </c>
      <c r="V8303" s="50" t="s">
        <v>20</v>
      </c>
      <c r="X8303" s="48"/>
    </row>
    <row r="8304" spans="1:24" s="60" customFormat="1" x14ac:dyDescent="0.2">
      <c r="A8304" s="60">
        <v>35</v>
      </c>
      <c r="B8304" s="61" t="s">
        <v>7053</v>
      </c>
      <c r="C8304" s="61">
        <v>3506</v>
      </c>
      <c r="D8304" s="61" t="s">
        <v>6196</v>
      </c>
      <c r="G8304" s="62"/>
      <c r="J8304" s="51" t="s">
        <v>20</v>
      </c>
      <c r="M8304" s="62"/>
      <c r="P8304" s="51" t="s">
        <v>20</v>
      </c>
      <c r="Q8304" s="60" t="s">
        <v>6175</v>
      </c>
      <c r="R8304" s="60">
        <v>369</v>
      </c>
      <c r="S8304" s="62">
        <v>352</v>
      </c>
      <c r="U8304" s="54" t="s">
        <v>15</v>
      </c>
      <c r="V8304" s="50" t="s">
        <v>16</v>
      </c>
      <c r="X8304" s="48"/>
    </row>
    <row r="8305" spans="1:24" s="60" customFormat="1" x14ac:dyDescent="0.2">
      <c r="A8305" s="60">
        <v>35</v>
      </c>
      <c r="B8305" s="61" t="s">
        <v>7053</v>
      </c>
      <c r="C8305" s="61">
        <v>3506</v>
      </c>
      <c r="D8305" s="61" t="s">
        <v>6196</v>
      </c>
      <c r="G8305" s="62"/>
      <c r="J8305" s="51" t="s">
        <v>20</v>
      </c>
      <c r="M8305" s="62"/>
      <c r="P8305" s="51" t="s">
        <v>20</v>
      </c>
      <c r="Q8305" s="60" t="s">
        <v>7827</v>
      </c>
      <c r="R8305" s="60">
        <v>370</v>
      </c>
      <c r="S8305" s="62">
        <v>31</v>
      </c>
      <c r="U8305" s="54" t="s">
        <v>15</v>
      </c>
      <c r="V8305" s="50" t="s">
        <v>20</v>
      </c>
      <c r="X8305" s="48"/>
    </row>
    <row r="8306" spans="1:24" s="60" customFormat="1" x14ac:dyDescent="0.2">
      <c r="A8306" s="60">
        <v>35</v>
      </c>
      <c r="B8306" s="61" t="s">
        <v>7053</v>
      </c>
      <c r="C8306" s="61">
        <v>3506</v>
      </c>
      <c r="D8306" s="61" t="s">
        <v>6196</v>
      </c>
      <c r="G8306" s="62"/>
      <c r="J8306" s="51" t="s">
        <v>20</v>
      </c>
      <c r="M8306" s="62"/>
      <c r="P8306" s="51" t="s">
        <v>20</v>
      </c>
      <c r="Q8306" s="60" t="s">
        <v>7828</v>
      </c>
      <c r="R8306" s="60">
        <v>371</v>
      </c>
      <c r="S8306" s="62">
        <v>11</v>
      </c>
      <c r="U8306" s="54" t="s">
        <v>15</v>
      </c>
      <c r="V8306" s="50" t="s">
        <v>20</v>
      </c>
      <c r="X8306" s="48"/>
    </row>
    <row r="8307" spans="1:24" s="60" customFormat="1" x14ac:dyDescent="0.2">
      <c r="A8307" s="60">
        <v>35</v>
      </c>
      <c r="B8307" s="61" t="s">
        <v>7053</v>
      </c>
      <c r="C8307" s="61">
        <v>3506</v>
      </c>
      <c r="D8307" s="61" t="s">
        <v>6196</v>
      </c>
      <c r="G8307" s="62"/>
      <c r="J8307" s="51" t="s">
        <v>20</v>
      </c>
      <c r="M8307" s="62"/>
      <c r="P8307" s="51" t="s">
        <v>20</v>
      </c>
      <c r="Q8307" s="60" t="s">
        <v>7829</v>
      </c>
      <c r="R8307" s="60">
        <v>372</v>
      </c>
      <c r="S8307" s="62">
        <v>1</v>
      </c>
      <c r="U8307" s="54" t="s">
        <v>15</v>
      </c>
      <c r="V8307" s="50" t="s">
        <v>20</v>
      </c>
      <c r="X8307" s="48"/>
    </row>
    <row r="8308" spans="1:24" s="60" customFormat="1" x14ac:dyDescent="0.2">
      <c r="A8308" s="60">
        <v>35</v>
      </c>
      <c r="B8308" s="61" t="s">
        <v>7053</v>
      </c>
      <c r="C8308" s="61">
        <v>3506</v>
      </c>
      <c r="D8308" s="61" t="s">
        <v>6196</v>
      </c>
      <c r="G8308" s="62"/>
      <c r="J8308" s="51" t="s">
        <v>20</v>
      </c>
      <c r="M8308" s="62"/>
      <c r="P8308" s="51" t="s">
        <v>20</v>
      </c>
      <c r="Q8308" s="60" t="s">
        <v>7830</v>
      </c>
      <c r="R8308" s="60">
        <v>373</v>
      </c>
      <c r="S8308" s="62">
        <v>6</v>
      </c>
      <c r="U8308" s="54" t="s">
        <v>15</v>
      </c>
      <c r="V8308" s="50" t="s">
        <v>20</v>
      </c>
      <c r="X8308" s="48"/>
    </row>
    <row r="8309" spans="1:24" s="60" customFormat="1" x14ac:dyDescent="0.2">
      <c r="A8309" s="60">
        <v>35</v>
      </c>
      <c r="B8309" s="61" t="s">
        <v>7053</v>
      </c>
      <c r="C8309" s="61">
        <v>3506</v>
      </c>
      <c r="D8309" s="61" t="s">
        <v>6196</v>
      </c>
      <c r="G8309" s="62"/>
      <c r="J8309" s="51" t="s">
        <v>20</v>
      </c>
      <c r="M8309" s="62"/>
      <c r="P8309" s="51" t="s">
        <v>20</v>
      </c>
      <c r="Q8309" s="60" t="s">
        <v>7831</v>
      </c>
      <c r="R8309" s="60">
        <v>374</v>
      </c>
      <c r="S8309" s="62">
        <v>31</v>
      </c>
      <c r="U8309" s="54" t="s">
        <v>15</v>
      </c>
      <c r="V8309" s="50" t="s">
        <v>20</v>
      </c>
      <c r="X8309" s="48"/>
    </row>
    <row r="8310" spans="1:24" s="60" customFormat="1" x14ac:dyDescent="0.2">
      <c r="A8310" s="60">
        <v>35</v>
      </c>
      <c r="B8310" s="61" t="s">
        <v>7053</v>
      </c>
      <c r="C8310" s="61">
        <v>3506</v>
      </c>
      <c r="D8310" s="61" t="s">
        <v>6196</v>
      </c>
      <c r="G8310" s="62"/>
      <c r="J8310" s="51" t="s">
        <v>20</v>
      </c>
      <c r="M8310" s="62"/>
      <c r="P8310" s="51" t="s">
        <v>20</v>
      </c>
      <c r="Q8310" s="60" t="s">
        <v>7832</v>
      </c>
      <c r="R8310" s="60">
        <v>375</v>
      </c>
      <c r="S8310" s="62">
        <v>4</v>
      </c>
      <c r="U8310" s="54" t="s">
        <v>15</v>
      </c>
      <c r="V8310" s="50" t="s">
        <v>20</v>
      </c>
      <c r="X8310" s="48"/>
    </row>
    <row r="8311" spans="1:24" s="60" customFormat="1" x14ac:dyDescent="0.2">
      <c r="A8311" s="60">
        <v>35</v>
      </c>
      <c r="B8311" s="61" t="s">
        <v>7053</v>
      </c>
      <c r="C8311" s="61">
        <v>3506</v>
      </c>
      <c r="D8311" s="61" t="s">
        <v>6196</v>
      </c>
      <c r="G8311" s="62"/>
      <c r="J8311" s="51" t="s">
        <v>20</v>
      </c>
      <c r="M8311" s="62"/>
      <c r="P8311" s="51" t="s">
        <v>20</v>
      </c>
      <c r="Q8311" s="60" t="s">
        <v>7833</v>
      </c>
      <c r="R8311" s="60">
        <v>376</v>
      </c>
      <c r="S8311" s="62">
        <v>31</v>
      </c>
      <c r="U8311" s="54" t="s">
        <v>15</v>
      </c>
      <c r="V8311" s="50" t="s">
        <v>20</v>
      </c>
      <c r="X8311" s="48"/>
    </row>
    <row r="8312" spans="1:24" s="60" customFormat="1" x14ac:dyDescent="0.2">
      <c r="A8312" s="60">
        <v>35</v>
      </c>
      <c r="B8312" s="61" t="s">
        <v>7053</v>
      </c>
      <c r="C8312" s="61">
        <v>3506</v>
      </c>
      <c r="D8312" s="61" t="s">
        <v>6196</v>
      </c>
      <c r="G8312" s="62"/>
      <c r="J8312" s="51" t="s">
        <v>20</v>
      </c>
      <c r="M8312" s="62"/>
      <c r="P8312" s="51" t="s">
        <v>20</v>
      </c>
      <c r="Q8312" s="60" t="s">
        <v>7834</v>
      </c>
      <c r="R8312" s="60">
        <v>377</v>
      </c>
      <c r="S8312" s="62">
        <v>49</v>
      </c>
      <c r="U8312" s="54" t="s">
        <v>15</v>
      </c>
      <c r="V8312" s="50" t="s">
        <v>20</v>
      </c>
      <c r="X8312" s="48"/>
    </row>
    <row r="8313" spans="1:24" s="60" customFormat="1" x14ac:dyDescent="0.2">
      <c r="A8313" s="60">
        <v>35</v>
      </c>
      <c r="B8313" s="61" t="s">
        <v>7053</v>
      </c>
      <c r="C8313" s="61">
        <v>3506</v>
      </c>
      <c r="D8313" s="61" t="s">
        <v>6196</v>
      </c>
      <c r="G8313" s="62"/>
      <c r="J8313" s="51" t="s">
        <v>20</v>
      </c>
      <c r="M8313" s="62"/>
      <c r="P8313" s="51" t="s">
        <v>20</v>
      </c>
      <c r="Q8313" s="60" t="s">
        <v>7835</v>
      </c>
      <c r="R8313" s="60">
        <v>378</v>
      </c>
      <c r="S8313" s="62">
        <v>14</v>
      </c>
      <c r="U8313" s="54" t="s">
        <v>15</v>
      </c>
      <c r="V8313" s="50" t="s">
        <v>20</v>
      </c>
      <c r="X8313" s="48"/>
    </row>
    <row r="8314" spans="1:24" s="60" customFormat="1" x14ac:dyDescent="0.2">
      <c r="A8314" s="60">
        <v>35</v>
      </c>
      <c r="B8314" s="61" t="s">
        <v>7053</v>
      </c>
      <c r="C8314" s="61">
        <v>3506</v>
      </c>
      <c r="D8314" s="61" t="s">
        <v>6196</v>
      </c>
      <c r="G8314" s="62"/>
      <c r="J8314" s="51" t="s">
        <v>20</v>
      </c>
      <c r="M8314" s="62"/>
      <c r="P8314" s="51" t="s">
        <v>20</v>
      </c>
      <c r="Q8314" s="60" t="s">
        <v>5354</v>
      </c>
      <c r="R8314" s="60">
        <v>379</v>
      </c>
      <c r="S8314" s="62">
        <v>26</v>
      </c>
      <c r="U8314" s="54" t="s">
        <v>15</v>
      </c>
      <c r="V8314" s="50" t="s">
        <v>20</v>
      </c>
      <c r="X8314" s="48"/>
    </row>
    <row r="8315" spans="1:24" s="60" customFormat="1" x14ac:dyDescent="0.2">
      <c r="A8315" s="60">
        <v>35</v>
      </c>
      <c r="B8315" s="61" t="s">
        <v>7053</v>
      </c>
      <c r="C8315" s="61">
        <v>3506</v>
      </c>
      <c r="D8315" s="61" t="s">
        <v>6196</v>
      </c>
      <c r="G8315" s="62"/>
      <c r="J8315" s="51" t="s">
        <v>20</v>
      </c>
      <c r="M8315" s="62"/>
      <c r="P8315" s="51" t="s">
        <v>20</v>
      </c>
      <c r="Q8315" s="60" t="s">
        <v>7836</v>
      </c>
      <c r="R8315" s="60">
        <v>380</v>
      </c>
      <c r="S8315" s="62">
        <v>52</v>
      </c>
      <c r="U8315" s="54" t="s">
        <v>15</v>
      </c>
      <c r="V8315" s="50" t="s">
        <v>20</v>
      </c>
      <c r="X8315" s="48"/>
    </row>
    <row r="8316" spans="1:24" s="60" customFormat="1" x14ac:dyDescent="0.2">
      <c r="A8316" s="60">
        <v>35</v>
      </c>
      <c r="B8316" s="61" t="s">
        <v>7053</v>
      </c>
      <c r="C8316" s="61">
        <v>3506</v>
      </c>
      <c r="D8316" s="61" t="s">
        <v>6196</v>
      </c>
      <c r="G8316" s="62"/>
      <c r="J8316" s="51" t="s">
        <v>20</v>
      </c>
      <c r="M8316" s="62"/>
      <c r="P8316" s="51" t="s">
        <v>20</v>
      </c>
      <c r="Q8316" s="60" t="s">
        <v>7837</v>
      </c>
      <c r="R8316" s="60">
        <v>381</v>
      </c>
      <c r="S8316" s="62">
        <v>2</v>
      </c>
      <c r="U8316" s="54" t="s">
        <v>15</v>
      </c>
      <c r="V8316" s="50" t="s">
        <v>20</v>
      </c>
      <c r="X8316" s="48"/>
    </row>
    <row r="8317" spans="1:24" s="60" customFormat="1" x14ac:dyDescent="0.2">
      <c r="A8317" s="60">
        <v>35</v>
      </c>
      <c r="B8317" s="61" t="s">
        <v>7053</v>
      </c>
      <c r="C8317" s="61">
        <v>3506</v>
      </c>
      <c r="D8317" s="61" t="s">
        <v>6196</v>
      </c>
      <c r="G8317" s="62"/>
      <c r="J8317" s="51" t="s">
        <v>20</v>
      </c>
      <c r="M8317" s="62"/>
      <c r="P8317" s="51" t="s">
        <v>20</v>
      </c>
      <c r="Q8317" s="60" t="s">
        <v>7838</v>
      </c>
      <c r="R8317" s="60">
        <v>382</v>
      </c>
      <c r="S8317" s="62">
        <v>6</v>
      </c>
      <c r="U8317" s="54" t="s">
        <v>15</v>
      </c>
      <c r="V8317" s="50" t="s">
        <v>20</v>
      </c>
      <c r="X8317" s="48"/>
    </row>
    <row r="8318" spans="1:24" s="60" customFormat="1" x14ac:dyDescent="0.2">
      <c r="A8318" s="60">
        <v>35</v>
      </c>
      <c r="B8318" s="61" t="s">
        <v>7053</v>
      </c>
      <c r="C8318" s="61">
        <v>3506</v>
      </c>
      <c r="D8318" s="61" t="s">
        <v>6196</v>
      </c>
      <c r="G8318" s="62"/>
      <c r="J8318" s="51" t="s">
        <v>20</v>
      </c>
      <c r="M8318" s="62"/>
      <c r="P8318" s="51" t="s">
        <v>20</v>
      </c>
      <c r="Q8318" s="60" t="s">
        <v>7839</v>
      </c>
      <c r="R8318" s="60">
        <v>383</v>
      </c>
      <c r="S8318" s="62">
        <v>70</v>
      </c>
      <c r="U8318" s="54" t="s">
        <v>15</v>
      </c>
      <c r="V8318" s="50" t="s">
        <v>20</v>
      </c>
      <c r="X8318" s="48"/>
    </row>
    <row r="8319" spans="1:24" s="60" customFormat="1" x14ac:dyDescent="0.2">
      <c r="A8319" s="60">
        <v>35</v>
      </c>
      <c r="B8319" s="61" t="s">
        <v>7053</v>
      </c>
      <c r="C8319" s="61">
        <v>3506</v>
      </c>
      <c r="D8319" s="61" t="s">
        <v>6196</v>
      </c>
      <c r="G8319" s="62"/>
      <c r="J8319" s="51" t="s">
        <v>20</v>
      </c>
      <c r="M8319" s="62"/>
      <c r="P8319" s="51" t="s">
        <v>20</v>
      </c>
      <c r="Q8319" s="60" t="s">
        <v>7840</v>
      </c>
      <c r="R8319" s="60">
        <v>384</v>
      </c>
      <c r="S8319" s="62">
        <v>102</v>
      </c>
      <c r="U8319" s="54" t="s">
        <v>15</v>
      </c>
      <c r="V8319" s="50" t="s">
        <v>20</v>
      </c>
      <c r="X8319" s="48"/>
    </row>
    <row r="8320" spans="1:24" s="60" customFormat="1" x14ac:dyDescent="0.2">
      <c r="A8320" s="60">
        <v>35</v>
      </c>
      <c r="B8320" s="61" t="s">
        <v>7053</v>
      </c>
      <c r="C8320" s="61">
        <v>3506</v>
      </c>
      <c r="D8320" s="61" t="s">
        <v>6196</v>
      </c>
      <c r="G8320" s="62"/>
      <c r="J8320" s="51" t="s">
        <v>20</v>
      </c>
      <c r="M8320" s="62"/>
      <c r="P8320" s="51" t="s">
        <v>20</v>
      </c>
      <c r="Q8320" s="60" t="s">
        <v>7841</v>
      </c>
      <c r="R8320" s="60">
        <v>385</v>
      </c>
      <c r="S8320" s="62">
        <v>29</v>
      </c>
      <c r="U8320" s="54" t="s">
        <v>15</v>
      </c>
      <c r="V8320" s="50" t="s">
        <v>20</v>
      </c>
      <c r="X8320" s="48"/>
    </row>
    <row r="8321" spans="1:24" s="60" customFormat="1" x14ac:dyDescent="0.2">
      <c r="A8321" s="60">
        <v>35</v>
      </c>
      <c r="B8321" s="61" t="s">
        <v>7053</v>
      </c>
      <c r="C8321" s="61">
        <v>3506</v>
      </c>
      <c r="D8321" s="61" t="s">
        <v>6196</v>
      </c>
      <c r="G8321" s="62"/>
      <c r="J8321" s="51" t="s">
        <v>20</v>
      </c>
      <c r="M8321" s="62"/>
      <c r="P8321" s="51" t="s">
        <v>20</v>
      </c>
      <c r="Q8321" s="60" t="s">
        <v>7842</v>
      </c>
      <c r="R8321" s="60">
        <v>386</v>
      </c>
      <c r="S8321" s="62">
        <v>42</v>
      </c>
      <c r="U8321" s="54" t="s">
        <v>15</v>
      </c>
      <c r="V8321" s="50" t="s">
        <v>20</v>
      </c>
      <c r="X8321" s="48"/>
    </row>
    <row r="8322" spans="1:24" s="60" customFormat="1" x14ac:dyDescent="0.2">
      <c r="A8322" s="60">
        <v>35</v>
      </c>
      <c r="B8322" s="61" t="s">
        <v>7053</v>
      </c>
      <c r="C8322" s="61">
        <v>3506</v>
      </c>
      <c r="D8322" s="61" t="s">
        <v>6196</v>
      </c>
      <c r="G8322" s="62"/>
      <c r="J8322" s="51" t="s">
        <v>20</v>
      </c>
      <c r="M8322" s="62"/>
      <c r="P8322" s="51" t="s">
        <v>20</v>
      </c>
      <c r="Q8322" s="60" t="s">
        <v>7843</v>
      </c>
      <c r="R8322" s="60">
        <v>387</v>
      </c>
      <c r="S8322" s="62">
        <v>222</v>
      </c>
      <c r="U8322" s="54" t="s">
        <v>15</v>
      </c>
      <c r="V8322" s="50" t="s">
        <v>20</v>
      </c>
      <c r="X8322" s="48"/>
    </row>
    <row r="8323" spans="1:24" s="60" customFormat="1" x14ac:dyDescent="0.2">
      <c r="A8323" s="60">
        <v>35</v>
      </c>
      <c r="B8323" s="61" t="s">
        <v>7053</v>
      </c>
      <c r="C8323" s="61">
        <v>3506</v>
      </c>
      <c r="D8323" s="61" t="s">
        <v>6196</v>
      </c>
      <c r="G8323" s="62"/>
      <c r="J8323" s="51" t="s">
        <v>20</v>
      </c>
      <c r="M8323" s="62"/>
      <c r="P8323" s="51" t="s">
        <v>20</v>
      </c>
      <c r="Q8323" s="60" t="s">
        <v>7844</v>
      </c>
      <c r="R8323" s="60">
        <v>388</v>
      </c>
      <c r="S8323" s="62">
        <v>14</v>
      </c>
      <c r="U8323" s="54" t="s">
        <v>15</v>
      </c>
      <c r="V8323" s="50" t="s">
        <v>20</v>
      </c>
      <c r="X8323" s="48"/>
    </row>
    <row r="8324" spans="1:24" s="60" customFormat="1" x14ac:dyDescent="0.2">
      <c r="A8324" s="60">
        <v>35</v>
      </c>
      <c r="B8324" s="61" t="s">
        <v>7053</v>
      </c>
      <c r="C8324" s="61">
        <v>3506</v>
      </c>
      <c r="D8324" s="61" t="s">
        <v>6196</v>
      </c>
      <c r="G8324" s="62"/>
      <c r="J8324" s="51" t="s">
        <v>20</v>
      </c>
      <c r="M8324" s="62"/>
      <c r="P8324" s="51" t="s">
        <v>20</v>
      </c>
      <c r="Q8324" s="60" t="s">
        <v>7845</v>
      </c>
      <c r="R8324" s="60">
        <v>389</v>
      </c>
      <c r="S8324" s="62">
        <v>26</v>
      </c>
      <c r="U8324" s="54" t="s">
        <v>15</v>
      </c>
      <c r="V8324" s="50" t="s">
        <v>20</v>
      </c>
      <c r="X8324" s="48"/>
    </row>
    <row r="8325" spans="1:24" s="60" customFormat="1" x14ac:dyDescent="0.2">
      <c r="A8325" s="60">
        <v>35</v>
      </c>
      <c r="B8325" s="61" t="s">
        <v>7053</v>
      </c>
      <c r="C8325" s="61">
        <v>3506</v>
      </c>
      <c r="D8325" s="61" t="s">
        <v>6196</v>
      </c>
      <c r="G8325" s="62"/>
      <c r="J8325" s="51" t="s">
        <v>20</v>
      </c>
      <c r="M8325" s="62"/>
      <c r="P8325" s="51" t="s">
        <v>20</v>
      </c>
      <c r="Q8325" s="60" t="s">
        <v>7846</v>
      </c>
      <c r="R8325" s="60">
        <v>390</v>
      </c>
      <c r="S8325" s="62">
        <v>5</v>
      </c>
      <c r="U8325" s="54" t="s">
        <v>15</v>
      </c>
      <c r="V8325" s="50" t="s">
        <v>20</v>
      </c>
      <c r="X8325" s="48"/>
    </row>
    <row r="8326" spans="1:24" s="60" customFormat="1" x14ac:dyDescent="0.2">
      <c r="A8326" s="60">
        <v>35</v>
      </c>
      <c r="B8326" s="61" t="s">
        <v>7053</v>
      </c>
      <c r="C8326" s="61">
        <v>3506</v>
      </c>
      <c r="D8326" s="61" t="s">
        <v>6196</v>
      </c>
      <c r="G8326" s="62"/>
      <c r="J8326" s="51" t="s">
        <v>20</v>
      </c>
      <c r="M8326" s="62"/>
      <c r="P8326" s="51" t="s">
        <v>20</v>
      </c>
      <c r="Q8326" s="60" t="s">
        <v>7847</v>
      </c>
      <c r="R8326" s="60">
        <v>391</v>
      </c>
      <c r="S8326" s="62">
        <v>10</v>
      </c>
      <c r="U8326" s="54" t="s">
        <v>15</v>
      </c>
      <c r="V8326" s="50" t="s">
        <v>20</v>
      </c>
      <c r="X8326" s="48"/>
    </row>
    <row r="8327" spans="1:24" s="60" customFormat="1" x14ac:dyDescent="0.2">
      <c r="A8327" s="60">
        <v>35</v>
      </c>
      <c r="B8327" s="61" t="s">
        <v>7053</v>
      </c>
      <c r="C8327" s="61">
        <v>3506</v>
      </c>
      <c r="D8327" s="61" t="s">
        <v>6196</v>
      </c>
      <c r="G8327" s="62"/>
      <c r="J8327" s="51" t="s">
        <v>20</v>
      </c>
      <c r="M8327" s="62"/>
      <c r="P8327" s="51" t="s">
        <v>20</v>
      </c>
      <c r="Q8327" s="60" t="s">
        <v>6220</v>
      </c>
      <c r="R8327" s="60">
        <v>392</v>
      </c>
      <c r="S8327" s="62">
        <v>38</v>
      </c>
      <c r="U8327" s="54" t="s">
        <v>15</v>
      </c>
      <c r="V8327" s="50" t="s">
        <v>20</v>
      </c>
      <c r="X8327" s="48"/>
    </row>
    <row r="8328" spans="1:24" s="60" customFormat="1" x14ac:dyDescent="0.2">
      <c r="A8328" s="60">
        <v>35</v>
      </c>
      <c r="B8328" s="61" t="s">
        <v>7053</v>
      </c>
      <c r="C8328" s="61">
        <v>3506</v>
      </c>
      <c r="D8328" s="61" t="s">
        <v>6196</v>
      </c>
      <c r="G8328" s="62"/>
      <c r="J8328" s="51" t="s">
        <v>20</v>
      </c>
      <c r="M8328" s="62"/>
      <c r="P8328" s="51" t="s">
        <v>20</v>
      </c>
      <c r="Q8328" s="60" t="s">
        <v>7848</v>
      </c>
      <c r="R8328" s="60">
        <v>393</v>
      </c>
      <c r="S8328" s="62">
        <v>512</v>
      </c>
      <c r="U8328" s="54" t="s">
        <v>15</v>
      </c>
      <c r="V8328" s="50" t="s">
        <v>16</v>
      </c>
      <c r="X8328" s="48"/>
    </row>
    <row r="8329" spans="1:24" s="60" customFormat="1" x14ac:dyDescent="0.2">
      <c r="A8329" s="60">
        <v>35</v>
      </c>
      <c r="B8329" s="61" t="s">
        <v>7053</v>
      </c>
      <c r="C8329" s="61">
        <v>3506</v>
      </c>
      <c r="D8329" s="61" t="s">
        <v>6196</v>
      </c>
      <c r="G8329" s="62"/>
      <c r="J8329" s="51" t="s">
        <v>20</v>
      </c>
      <c r="M8329" s="62"/>
      <c r="P8329" s="51" t="s">
        <v>20</v>
      </c>
      <c r="Q8329" s="60" t="s">
        <v>7849</v>
      </c>
      <c r="R8329" s="60">
        <v>394</v>
      </c>
      <c r="S8329" s="62">
        <v>66</v>
      </c>
      <c r="U8329" s="54" t="s">
        <v>15</v>
      </c>
      <c r="V8329" s="50" t="s">
        <v>20</v>
      </c>
      <c r="X8329" s="48"/>
    </row>
    <row r="8330" spans="1:24" s="60" customFormat="1" x14ac:dyDescent="0.2">
      <c r="A8330" s="60">
        <v>35</v>
      </c>
      <c r="B8330" s="61" t="s">
        <v>7053</v>
      </c>
      <c r="C8330" s="61">
        <v>3506</v>
      </c>
      <c r="D8330" s="61" t="s">
        <v>6196</v>
      </c>
      <c r="G8330" s="62"/>
      <c r="J8330" s="51" t="s">
        <v>20</v>
      </c>
      <c r="M8330" s="62"/>
      <c r="P8330" s="51" t="s">
        <v>20</v>
      </c>
      <c r="Q8330" s="60" t="s">
        <v>7850</v>
      </c>
      <c r="R8330" s="60">
        <v>395</v>
      </c>
      <c r="S8330" s="62">
        <v>14</v>
      </c>
      <c r="U8330" s="54" t="s">
        <v>15</v>
      </c>
      <c r="V8330" s="50" t="s">
        <v>20</v>
      </c>
      <c r="X8330" s="48"/>
    </row>
    <row r="8331" spans="1:24" s="60" customFormat="1" x14ac:dyDescent="0.2">
      <c r="A8331" s="60">
        <v>35</v>
      </c>
      <c r="B8331" s="61" t="s">
        <v>7053</v>
      </c>
      <c r="C8331" s="61">
        <v>3506</v>
      </c>
      <c r="D8331" s="61" t="s">
        <v>6196</v>
      </c>
      <c r="G8331" s="62"/>
      <c r="J8331" s="51" t="s">
        <v>20</v>
      </c>
      <c r="M8331" s="62"/>
      <c r="P8331" s="51" t="s">
        <v>20</v>
      </c>
      <c r="Q8331" s="60" t="s">
        <v>7851</v>
      </c>
      <c r="R8331" s="60">
        <v>396</v>
      </c>
      <c r="S8331" s="62">
        <v>24</v>
      </c>
      <c r="U8331" s="54" t="s">
        <v>15</v>
      </c>
      <c r="V8331" s="50" t="s">
        <v>20</v>
      </c>
      <c r="X8331" s="48"/>
    </row>
    <row r="8332" spans="1:24" s="60" customFormat="1" x14ac:dyDescent="0.2">
      <c r="A8332" s="60">
        <v>35</v>
      </c>
      <c r="B8332" s="61" t="s">
        <v>7053</v>
      </c>
      <c r="C8332" s="61">
        <v>3506</v>
      </c>
      <c r="D8332" s="61" t="s">
        <v>6196</v>
      </c>
      <c r="G8332" s="62"/>
      <c r="J8332" s="51" t="s">
        <v>20</v>
      </c>
      <c r="M8332" s="62"/>
      <c r="P8332" s="51" t="s">
        <v>20</v>
      </c>
      <c r="Q8332" s="60" t="s">
        <v>7852</v>
      </c>
      <c r="R8332" s="60">
        <v>397</v>
      </c>
      <c r="S8332" s="62">
        <v>33</v>
      </c>
      <c r="U8332" s="54" t="s">
        <v>15</v>
      </c>
      <c r="V8332" s="50" t="s">
        <v>20</v>
      </c>
      <c r="X8332" s="48"/>
    </row>
    <row r="8333" spans="1:24" s="60" customFormat="1" x14ac:dyDescent="0.2">
      <c r="A8333" s="60">
        <v>35</v>
      </c>
      <c r="B8333" s="61" t="s">
        <v>7053</v>
      </c>
      <c r="C8333" s="61">
        <v>3506</v>
      </c>
      <c r="D8333" s="61" t="s">
        <v>6196</v>
      </c>
      <c r="G8333" s="62"/>
      <c r="J8333" s="51" t="s">
        <v>20</v>
      </c>
      <c r="M8333" s="62"/>
      <c r="P8333" s="51" t="s">
        <v>20</v>
      </c>
      <c r="Q8333" s="60" t="s">
        <v>7853</v>
      </c>
      <c r="R8333" s="60">
        <v>398</v>
      </c>
      <c r="S8333" s="62">
        <v>45</v>
      </c>
      <c r="U8333" s="54" t="s">
        <v>15</v>
      </c>
      <c r="V8333" s="50" t="s">
        <v>20</v>
      </c>
      <c r="X8333" s="48"/>
    </row>
    <row r="8334" spans="1:24" s="60" customFormat="1" x14ac:dyDescent="0.2">
      <c r="A8334" s="60">
        <v>35</v>
      </c>
      <c r="B8334" s="61" t="s">
        <v>7053</v>
      </c>
      <c r="C8334" s="61">
        <v>3506</v>
      </c>
      <c r="D8334" s="61" t="s">
        <v>6196</v>
      </c>
      <c r="G8334" s="62"/>
      <c r="J8334" s="51" t="s">
        <v>20</v>
      </c>
      <c r="M8334" s="62"/>
      <c r="P8334" s="51" t="s">
        <v>20</v>
      </c>
      <c r="Q8334" s="60" t="s">
        <v>7854</v>
      </c>
      <c r="R8334" s="60">
        <v>399</v>
      </c>
      <c r="S8334" s="62">
        <v>17</v>
      </c>
      <c r="U8334" s="54" t="s">
        <v>15</v>
      </c>
      <c r="V8334" s="50" t="s">
        <v>20</v>
      </c>
      <c r="X8334" s="48"/>
    </row>
    <row r="8335" spans="1:24" s="60" customFormat="1" x14ac:dyDescent="0.2">
      <c r="A8335" s="60">
        <v>35</v>
      </c>
      <c r="B8335" s="61" t="s">
        <v>7053</v>
      </c>
      <c r="C8335" s="61">
        <v>3506</v>
      </c>
      <c r="D8335" s="61" t="s">
        <v>6196</v>
      </c>
      <c r="G8335" s="62"/>
      <c r="J8335" s="51" t="s">
        <v>20</v>
      </c>
      <c r="M8335" s="62"/>
      <c r="P8335" s="51" t="s">
        <v>20</v>
      </c>
      <c r="Q8335" s="60" t="s">
        <v>7855</v>
      </c>
      <c r="R8335" s="60">
        <v>400</v>
      </c>
      <c r="S8335" s="62">
        <v>20</v>
      </c>
      <c r="U8335" s="54" t="s">
        <v>15</v>
      </c>
      <c r="V8335" s="50" t="s">
        <v>20</v>
      </c>
      <c r="X8335" s="48"/>
    </row>
    <row r="8336" spans="1:24" s="60" customFormat="1" x14ac:dyDescent="0.2">
      <c r="A8336" s="60">
        <v>35</v>
      </c>
      <c r="B8336" s="61" t="s">
        <v>7053</v>
      </c>
      <c r="C8336" s="61">
        <v>3506</v>
      </c>
      <c r="D8336" s="61" t="s">
        <v>6196</v>
      </c>
      <c r="G8336" s="62"/>
      <c r="J8336" s="51" t="s">
        <v>20</v>
      </c>
      <c r="M8336" s="62"/>
      <c r="P8336" s="51" t="s">
        <v>20</v>
      </c>
      <c r="Q8336" s="60" t="s">
        <v>7856</v>
      </c>
      <c r="R8336" s="60">
        <v>401</v>
      </c>
      <c r="S8336" s="62">
        <v>6</v>
      </c>
      <c r="U8336" s="54" t="s">
        <v>15</v>
      </c>
      <c r="V8336" s="50" t="s">
        <v>20</v>
      </c>
      <c r="X8336" s="48"/>
    </row>
    <row r="8337" spans="1:24" s="60" customFormat="1" x14ac:dyDescent="0.2">
      <c r="A8337" s="60">
        <v>35</v>
      </c>
      <c r="B8337" s="61" t="s">
        <v>7053</v>
      </c>
      <c r="C8337" s="61">
        <v>3506</v>
      </c>
      <c r="D8337" s="61" t="s">
        <v>6196</v>
      </c>
      <c r="G8337" s="62"/>
      <c r="J8337" s="51" t="s">
        <v>20</v>
      </c>
      <c r="M8337" s="62"/>
      <c r="P8337" s="51" t="s">
        <v>20</v>
      </c>
      <c r="Q8337" s="60" t="s">
        <v>7857</v>
      </c>
      <c r="R8337" s="60">
        <v>402</v>
      </c>
      <c r="S8337" s="62">
        <v>40</v>
      </c>
      <c r="U8337" s="54" t="s">
        <v>15</v>
      </c>
      <c r="V8337" s="50" t="s">
        <v>20</v>
      </c>
      <c r="X8337" s="48"/>
    </row>
    <row r="8338" spans="1:24" s="60" customFormat="1" x14ac:dyDescent="0.2">
      <c r="A8338" s="60">
        <v>35</v>
      </c>
      <c r="B8338" s="61" t="s">
        <v>7053</v>
      </c>
      <c r="C8338" s="61">
        <v>3506</v>
      </c>
      <c r="D8338" s="61" t="s">
        <v>6196</v>
      </c>
      <c r="G8338" s="62"/>
      <c r="J8338" s="51" t="s">
        <v>20</v>
      </c>
      <c r="M8338" s="62"/>
      <c r="P8338" s="51" t="s">
        <v>20</v>
      </c>
      <c r="Q8338" s="60" t="s">
        <v>7858</v>
      </c>
      <c r="R8338" s="60">
        <v>403</v>
      </c>
      <c r="S8338" s="62">
        <v>3</v>
      </c>
      <c r="U8338" s="54" t="s">
        <v>15</v>
      </c>
      <c r="V8338" s="50" t="s">
        <v>20</v>
      </c>
      <c r="X8338" s="48"/>
    </row>
    <row r="8339" spans="1:24" s="60" customFormat="1" x14ac:dyDescent="0.2">
      <c r="A8339" s="60">
        <v>35</v>
      </c>
      <c r="B8339" s="61" t="s">
        <v>7053</v>
      </c>
      <c r="C8339" s="61">
        <v>3506</v>
      </c>
      <c r="D8339" s="61" t="s">
        <v>6196</v>
      </c>
      <c r="G8339" s="62"/>
      <c r="J8339" s="51" t="s">
        <v>20</v>
      </c>
      <c r="M8339" s="62"/>
      <c r="P8339" s="51" t="s">
        <v>20</v>
      </c>
      <c r="Q8339" s="60" t="s">
        <v>7859</v>
      </c>
      <c r="R8339" s="60">
        <v>404</v>
      </c>
      <c r="S8339" s="62">
        <v>15</v>
      </c>
      <c r="U8339" s="54" t="s">
        <v>15</v>
      </c>
      <c r="V8339" s="50" t="s">
        <v>20</v>
      </c>
      <c r="X8339" s="48"/>
    </row>
    <row r="8340" spans="1:24" s="60" customFormat="1" x14ac:dyDescent="0.2">
      <c r="A8340" s="60">
        <v>35</v>
      </c>
      <c r="B8340" s="61" t="s">
        <v>7053</v>
      </c>
      <c r="C8340" s="61">
        <v>3506</v>
      </c>
      <c r="D8340" s="61" t="s">
        <v>6196</v>
      </c>
      <c r="G8340" s="62"/>
      <c r="J8340" s="51" t="s">
        <v>20</v>
      </c>
      <c r="M8340" s="62"/>
      <c r="P8340" s="51" t="s">
        <v>20</v>
      </c>
      <c r="Q8340" s="60" t="s">
        <v>7860</v>
      </c>
      <c r="R8340" s="60">
        <v>405</v>
      </c>
      <c r="S8340" s="62">
        <v>1</v>
      </c>
      <c r="U8340" s="54" t="s">
        <v>15</v>
      </c>
      <c r="V8340" s="50" t="s">
        <v>20</v>
      </c>
      <c r="X8340" s="48"/>
    </row>
    <row r="8341" spans="1:24" s="60" customFormat="1" x14ac:dyDescent="0.2">
      <c r="A8341" s="60">
        <v>35</v>
      </c>
      <c r="B8341" s="61" t="s">
        <v>7053</v>
      </c>
      <c r="C8341" s="61">
        <v>3506</v>
      </c>
      <c r="D8341" s="61" t="s">
        <v>6196</v>
      </c>
      <c r="G8341" s="62"/>
      <c r="J8341" s="51" t="s">
        <v>20</v>
      </c>
      <c r="M8341" s="62"/>
      <c r="P8341" s="51" t="s">
        <v>20</v>
      </c>
      <c r="Q8341" s="60" t="s">
        <v>7861</v>
      </c>
      <c r="R8341" s="60">
        <v>406</v>
      </c>
      <c r="S8341" s="62">
        <v>91</v>
      </c>
      <c r="U8341" s="54" t="s">
        <v>15</v>
      </c>
      <c r="V8341" s="50" t="s">
        <v>20</v>
      </c>
      <c r="X8341" s="48"/>
    </row>
    <row r="8342" spans="1:24" s="60" customFormat="1" x14ac:dyDescent="0.2">
      <c r="A8342" s="60">
        <v>35</v>
      </c>
      <c r="B8342" s="61" t="s">
        <v>7053</v>
      </c>
      <c r="C8342" s="61">
        <v>3506</v>
      </c>
      <c r="D8342" s="61" t="s">
        <v>6196</v>
      </c>
      <c r="G8342" s="62"/>
      <c r="J8342" s="51" t="s">
        <v>20</v>
      </c>
      <c r="M8342" s="62"/>
      <c r="P8342" s="51" t="s">
        <v>20</v>
      </c>
      <c r="Q8342" s="60" t="s">
        <v>7862</v>
      </c>
      <c r="R8342" s="60">
        <v>407</v>
      </c>
      <c r="S8342" s="62">
        <v>37</v>
      </c>
      <c r="U8342" s="54" t="s">
        <v>15</v>
      </c>
      <c r="V8342" s="50" t="s">
        <v>20</v>
      </c>
      <c r="X8342" s="48"/>
    </row>
    <row r="8343" spans="1:24" s="60" customFormat="1" x14ac:dyDescent="0.2">
      <c r="A8343" s="60">
        <v>35</v>
      </c>
      <c r="B8343" s="61" t="s">
        <v>7053</v>
      </c>
      <c r="C8343" s="61">
        <v>3506</v>
      </c>
      <c r="D8343" s="61" t="s">
        <v>6196</v>
      </c>
      <c r="G8343" s="62"/>
      <c r="J8343" s="51" t="s">
        <v>20</v>
      </c>
      <c r="M8343" s="62"/>
      <c r="P8343" s="51" t="s">
        <v>20</v>
      </c>
      <c r="Q8343" s="60" t="s">
        <v>7863</v>
      </c>
      <c r="R8343" s="60">
        <v>408</v>
      </c>
      <c r="S8343" s="62">
        <v>13</v>
      </c>
      <c r="U8343" s="54" t="s">
        <v>15</v>
      </c>
      <c r="V8343" s="50" t="s">
        <v>20</v>
      </c>
      <c r="X8343" s="48"/>
    </row>
    <row r="8344" spans="1:24" s="60" customFormat="1" x14ac:dyDescent="0.2">
      <c r="A8344" s="60">
        <v>35</v>
      </c>
      <c r="B8344" s="61" t="s">
        <v>7053</v>
      </c>
      <c r="C8344" s="61">
        <v>3506</v>
      </c>
      <c r="D8344" s="61" t="s">
        <v>6196</v>
      </c>
      <c r="G8344" s="62"/>
      <c r="J8344" s="51" t="s">
        <v>20</v>
      </c>
      <c r="M8344" s="62"/>
      <c r="P8344" s="51" t="s">
        <v>20</v>
      </c>
      <c r="Q8344" s="60" t="s">
        <v>7560</v>
      </c>
      <c r="R8344" s="60">
        <v>409</v>
      </c>
      <c r="S8344" s="62">
        <v>85</v>
      </c>
      <c r="U8344" s="54" t="s">
        <v>15</v>
      </c>
      <c r="V8344" s="50" t="s">
        <v>20</v>
      </c>
      <c r="X8344" s="48"/>
    </row>
    <row r="8345" spans="1:24" s="60" customFormat="1" x14ac:dyDescent="0.2">
      <c r="A8345" s="60">
        <v>35</v>
      </c>
      <c r="B8345" s="61" t="s">
        <v>7053</v>
      </c>
      <c r="C8345" s="61">
        <v>3506</v>
      </c>
      <c r="D8345" s="61" t="s">
        <v>6196</v>
      </c>
      <c r="G8345" s="62"/>
      <c r="J8345" s="51" t="s">
        <v>20</v>
      </c>
      <c r="M8345" s="62"/>
      <c r="P8345" s="51" t="s">
        <v>20</v>
      </c>
      <c r="Q8345" s="60" t="s">
        <v>5820</v>
      </c>
      <c r="R8345" s="60">
        <v>410</v>
      </c>
      <c r="S8345" s="62">
        <v>17</v>
      </c>
      <c r="U8345" s="54" t="s">
        <v>15</v>
      </c>
      <c r="V8345" s="50"/>
      <c r="X8345" s="48"/>
    </row>
    <row r="8346" spans="1:24" s="60" customFormat="1" x14ac:dyDescent="0.2">
      <c r="A8346" s="60">
        <v>35</v>
      </c>
      <c r="B8346" s="61" t="s">
        <v>7053</v>
      </c>
      <c r="C8346" s="61">
        <v>3506</v>
      </c>
      <c r="D8346" s="61" t="s">
        <v>6196</v>
      </c>
      <c r="G8346" s="62"/>
      <c r="J8346" s="51" t="s">
        <v>20</v>
      </c>
      <c r="M8346" s="62"/>
      <c r="P8346" s="51" t="s">
        <v>20</v>
      </c>
      <c r="Q8346" s="60" t="s">
        <v>7864</v>
      </c>
      <c r="R8346" s="60">
        <v>411</v>
      </c>
      <c r="S8346" s="62">
        <v>86</v>
      </c>
      <c r="U8346" s="54" t="s">
        <v>15</v>
      </c>
      <c r="V8346" s="50" t="s">
        <v>20</v>
      </c>
      <c r="X8346" s="48"/>
    </row>
    <row r="8347" spans="1:24" s="60" customFormat="1" x14ac:dyDescent="0.2">
      <c r="A8347" s="60">
        <v>35</v>
      </c>
      <c r="B8347" s="61" t="s">
        <v>7053</v>
      </c>
      <c r="C8347" s="61">
        <v>3506</v>
      </c>
      <c r="D8347" s="61" t="s">
        <v>6196</v>
      </c>
      <c r="G8347" s="62"/>
      <c r="J8347" s="51" t="s">
        <v>20</v>
      </c>
      <c r="M8347" s="62"/>
      <c r="P8347" s="51" t="s">
        <v>20</v>
      </c>
      <c r="Q8347" s="60" t="s">
        <v>7865</v>
      </c>
      <c r="R8347" s="60">
        <v>412</v>
      </c>
      <c r="S8347" s="62">
        <v>102</v>
      </c>
      <c r="U8347" s="54" t="s">
        <v>15</v>
      </c>
      <c r="V8347" s="50" t="s">
        <v>20</v>
      </c>
      <c r="X8347" s="48"/>
    </row>
    <row r="8348" spans="1:24" s="60" customFormat="1" x14ac:dyDescent="0.2">
      <c r="A8348" s="60">
        <v>35</v>
      </c>
      <c r="B8348" s="61" t="s">
        <v>7053</v>
      </c>
      <c r="C8348" s="61">
        <v>3506</v>
      </c>
      <c r="D8348" s="61" t="s">
        <v>6196</v>
      </c>
      <c r="G8348" s="62"/>
      <c r="J8348" s="51" t="s">
        <v>20</v>
      </c>
      <c r="M8348" s="62"/>
      <c r="P8348" s="51" t="s">
        <v>20</v>
      </c>
      <c r="Q8348" s="60" t="s">
        <v>7866</v>
      </c>
      <c r="R8348" s="60">
        <v>413</v>
      </c>
      <c r="S8348" s="62">
        <v>25</v>
      </c>
      <c r="U8348" s="54" t="s">
        <v>15</v>
      </c>
      <c r="V8348" s="50" t="s">
        <v>20</v>
      </c>
      <c r="X8348" s="48"/>
    </row>
    <row r="8349" spans="1:24" s="60" customFormat="1" x14ac:dyDescent="0.2">
      <c r="A8349" s="60">
        <v>35</v>
      </c>
      <c r="B8349" s="61" t="s">
        <v>7053</v>
      </c>
      <c r="C8349" s="61">
        <v>3506</v>
      </c>
      <c r="D8349" s="61" t="s">
        <v>6196</v>
      </c>
      <c r="G8349" s="62"/>
      <c r="J8349" s="51" t="s">
        <v>20</v>
      </c>
      <c r="M8349" s="62"/>
      <c r="P8349" s="51" t="s">
        <v>20</v>
      </c>
      <c r="Q8349" s="60" t="s">
        <v>7867</v>
      </c>
      <c r="R8349" s="60">
        <v>414</v>
      </c>
      <c r="S8349" s="62">
        <v>85</v>
      </c>
      <c r="U8349" s="54" t="s">
        <v>15</v>
      </c>
      <c r="V8349" s="50" t="s">
        <v>20</v>
      </c>
      <c r="X8349" s="48"/>
    </row>
    <row r="8350" spans="1:24" s="60" customFormat="1" x14ac:dyDescent="0.2">
      <c r="A8350" s="60">
        <v>35</v>
      </c>
      <c r="B8350" s="61" t="s">
        <v>7053</v>
      </c>
      <c r="C8350" s="61">
        <v>3506</v>
      </c>
      <c r="D8350" s="61" t="s">
        <v>6196</v>
      </c>
      <c r="G8350" s="62"/>
      <c r="J8350" s="51" t="s">
        <v>20</v>
      </c>
      <c r="M8350" s="62"/>
      <c r="P8350" s="51" t="s">
        <v>20</v>
      </c>
      <c r="Q8350" s="60" t="s">
        <v>7868</v>
      </c>
      <c r="R8350" s="60">
        <v>415</v>
      </c>
      <c r="S8350" s="62">
        <v>7</v>
      </c>
      <c r="U8350" s="54" t="s">
        <v>15</v>
      </c>
      <c r="V8350" s="50" t="s">
        <v>20</v>
      </c>
      <c r="X8350" s="48"/>
    </row>
    <row r="8351" spans="1:24" s="60" customFormat="1" x14ac:dyDescent="0.2">
      <c r="A8351" s="60">
        <v>35</v>
      </c>
      <c r="B8351" s="61" t="s">
        <v>7053</v>
      </c>
      <c r="C8351" s="61">
        <v>3506</v>
      </c>
      <c r="D8351" s="61" t="s">
        <v>6196</v>
      </c>
      <c r="G8351" s="62"/>
      <c r="J8351" s="51" t="s">
        <v>20</v>
      </c>
      <c r="M8351" s="62"/>
      <c r="P8351" s="51" t="s">
        <v>20</v>
      </c>
      <c r="Q8351" s="60" t="s">
        <v>7869</v>
      </c>
      <c r="R8351" s="60">
        <v>416</v>
      </c>
      <c r="S8351" s="62">
        <v>5</v>
      </c>
      <c r="U8351" s="54" t="s">
        <v>15</v>
      </c>
      <c r="V8351" s="50" t="s">
        <v>20</v>
      </c>
      <c r="X8351" s="48"/>
    </row>
    <row r="8352" spans="1:24" s="60" customFormat="1" x14ac:dyDescent="0.2">
      <c r="A8352" s="60">
        <v>35</v>
      </c>
      <c r="B8352" s="61" t="s">
        <v>7053</v>
      </c>
      <c r="C8352" s="61">
        <v>3506</v>
      </c>
      <c r="D8352" s="61" t="s">
        <v>6196</v>
      </c>
      <c r="G8352" s="62"/>
      <c r="J8352" s="51" t="s">
        <v>20</v>
      </c>
      <c r="M8352" s="62"/>
      <c r="P8352" s="51" t="s">
        <v>20</v>
      </c>
      <c r="Q8352" s="60" t="s">
        <v>7870</v>
      </c>
      <c r="R8352" s="60">
        <v>417</v>
      </c>
      <c r="S8352" s="62">
        <v>18</v>
      </c>
      <c r="U8352" s="54" t="s">
        <v>15</v>
      </c>
      <c r="V8352" s="50" t="s">
        <v>20</v>
      </c>
      <c r="X8352" s="48"/>
    </row>
    <row r="8353" spans="1:24" s="60" customFormat="1" x14ac:dyDescent="0.2">
      <c r="A8353" s="60">
        <v>35</v>
      </c>
      <c r="B8353" s="61" t="s">
        <v>7053</v>
      </c>
      <c r="C8353" s="61">
        <v>3506</v>
      </c>
      <c r="D8353" s="61" t="s">
        <v>6196</v>
      </c>
      <c r="G8353" s="62"/>
      <c r="J8353" s="51" t="s">
        <v>20</v>
      </c>
      <c r="M8353" s="62"/>
      <c r="P8353" s="51" t="s">
        <v>20</v>
      </c>
      <c r="Q8353" s="60" t="s">
        <v>7871</v>
      </c>
      <c r="R8353" s="60">
        <v>418</v>
      </c>
      <c r="S8353" s="62">
        <v>12</v>
      </c>
      <c r="U8353" s="54" t="s">
        <v>15</v>
      </c>
      <c r="V8353" s="50" t="s">
        <v>20</v>
      </c>
      <c r="X8353" s="48"/>
    </row>
    <row r="8354" spans="1:24" s="60" customFormat="1" x14ac:dyDescent="0.2">
      <c r="A8354" s="60">
        <v>35</v>
      </c>
      <c r="B8354" s="61" t="s">
        <v>7053</v>
      </c>
      <c r="C8354" s="61">
        <v>3506</v>
      </c>
      <c r="D8354" s="61" t="s">
        <v>6196</v>
      </c>
      <c r="G8354" s="62"/>
      <c r="J8354" s="51" t="s">
        <v>20</v>
      </c>
      <c r="M8354" s="62"/>
      <c r="P8354" s="51" t="s">
        <v>20</v>
      </c>
      <c r="Q8354" s="60" t="s">
        <v>7872</v>
      </c>
      <c r="R8354" s="60">
        <v>419</v>
      </c>
      <c r="S8354" s="62">
        <v>12</v>
      </c>
      <c r="U8354" s="54" t="s">
        <v>15</v>
      </c>
      <c r="V8354" s="50" t="s">
        <v>20</v>
      </c>
      <c r="X8354" s="48"/>
    </row>
    <row r="8355" spans="1:24" s="60" customFormat="1" x14ac:dyDescent="0.2">
      <c r="A8355" s="60">
        <v>35</v>
      </c>
      <c r="B8355" s="61" t="s">
        <v>7053</v>
      </c>
      <c r="C8355" s="61">
        <v>3506</v>
      </c>
      <c r="D8355" s="61" t="s">
        <v>6196</v>
      </c>
      <c r="G8355" s="62"/>
      <c r="J8355" s="51" t="s">
        <v>20</v>
      </c>
      <c r="M8355" s="62"/>
      <c r="P8355" s="51" t="s">
        <v>20</v>
      </c>
      <c r="Q8355" s="60" t="s">
        <v>7873</v>
      </c>
      <c r="R8355" s="60">
        <v>420</v>
      </c>
      <c r="S8355" s="62">
        <v>13</v>
      </c>
      <c r="U8355" s="54" t="s">
        <v>15</v>
      </c>
      <c r="V8355" s="50" t="s">
        <v>20</v>
      </c>
      <c r="X8355" s="48"/>
    </row>
    <row r="8356" spans="1:24" s="60" customFormat="1" x14ac:dyDescent="0.2">
      <c r="A8356" s="60">
        <v>35</v>
      </c>
      <c r="B8356" s="61" t="s">
        <v>7053</v>
      </c>
      <c r="C8356" s="61">
        <v>3506</v>
      </c>
      <c r="D8356" s="61" t="s">
        <v>6196</v>
      </c>
      <c r="G8356" s="62"/>
      <c r="J8356" s="51" t="s">
        <v>20</v>
      </c>
      <c r="M8356" s="62"/>
      <c r="P8356" s="51" t="s">
        <v>20</v>
      </c>
      <c r="Q8356" s="60" t="s">
        <v>7874</v>
      </c>
      <c r="R8356" s="60">
        <v>421</v>
      </c>
      <c r="S8356" s="62">
        <v>18</v>
      </c>
      <c r="U8356" s="54" t="s">
        <v>15</v>
      </c>
      <c r="V8356" s="50" t="s">
        <v>20</v>
      </c>
      <c r="X8356" s="48"/>
    </row>
    <row r="8357" spans="1:24" s="60" customFormat="1" x14ac:dyDescent="0.2">
      <c r="A8357" s="60">
        <v>35</v>
      </c>
      <c r="B8357" s="61" t="s">
        <v>7053</v>
      </c>
      <c r="C8357" s="61">
        <v>3506</v>
      </c>
      <c r="D8357" s="61" t="s">
        <v>6196</v>
      </c>
      <c r="G8357" s="62"/>
      <c r="J8357" s="51" t="s">
        <v>20</v>
      </c>
      <c r="M8357" s="62"/>
      <c r="P8357" s="51" t="s">
        <v>20</v>
      </c>
      <c r="Q8357" s="60" t="s">
        <v>7875</v>
      </c>
      <c r="R8357" s="60">
        <v>422</v>
      </c>
      <c r="S8357" s="62">
        <v>13</v>
      </c>
      <c r="U8357" s="54" t="s">
        <v>15</v>
      </c>
      <c r="V8357" s="50" t="s">
        <v>20</v>
      </c>
      <c r="X8357" s="48"/>
    </row>
    <row r="8358" spans="1:24" s="60" customFormat="1" x14ac:dyDescent="0.2">
      <c r="A8358" s="60">
        <v>35</v>
      </c>
      <c r="B8358" s="61" t="s">
        <v>7053</v>
      </c>
      <c r="C8358" s="61">
        <v>3506</v>
      </c>
      <c r="D8358" s="61" t="s">
        <v>6196</v>
      </c>
      <c r="G8358" s="62"/>
      <c r="J8358" s="51" t="s">
        <v>20</v>
      </c>
      <c r="M8358" s="62"/>
      <c r="P8358" s="51" t="s">
        <v>20</v>
      </c>
      <c r="Q8358" s="60" t="s">
        <v>7876</v>
      </c>
      <c r="R8358" s="60">
        <v>423</v>
      </c>
      <c r="S8358" s="62">
        <v>10</v>
      </c>
      <c r="U8358" s="54" t="s">
        <v>15</v>
      </c>
      <c r="V8358" s="50" t="s">
        <v>20</v>
      </c>
      <c r="X8358" s="48"/>
    </row>
    <row r="8359" spans="1:24" s="60" customFormat="1" x14ac:dyDescent="0.2">
      <c r="A8359" s="60">
        <v>35</v>
      </c>
      <c r="B8359" s="61" t="s">
        <v>7053</v>
      </c>
      <c r="C8359" s="61">
        <v>3506</v>
      </c>
      <c r="D8359" s="61" t="s">
        <v>6196</v>
      </c>
      <c r="G8359" s="62"/>
      <c r="J8359" s="51" t="s">
        <v>20</v>
      </c>
      <c r="M8359" s="62"/>
      <c r="P8359" s="51" t="s">
        <v>20</v>
      </c>
      <c r="Q8359" s="60" t="s">
        <v>7874</v>
      </c>
      <c r="R8359" s="60">
        <v>424</v>
      </c>
      <c r="S8359" s="62">
        <v>132</v>
      </c>
      <c r="U8359" s="54" t="s">
        <v>15</v>
      </c>
      <c r="V8359" s="50" t="s">
        <v>20</v>
      </c>
      <c r="X8359" s="48"/>
    </row>
    <row r="8360" spans="1:24" s="60" customFormat="1" x14ac:dyDescent="0.2">
      <c r="A8360" s="60">
        <v>35</v>
      </c>
      <c r="B8360" s="61" t="s">
        <v>7053</v>
      </c>
      <c r="C8360" s="61">
        <v>3506</v>
      </c>
      <c r="D8360" s="61" t="s">
        <v>6196</v>
      </c>
      <c r="G8360" s="62"/>
      <c r="J8360" s="51" t="s">
        <v>20</v>
      </c>
      <c r="M8360" s="62"/>
      <c r="P8360" s="51" t="s">
        <v>20</v>
      </c>
      <c r="Q8360" s="60" t="s">
        <v>7877</v>
      </c>
      <c r="R8360" s="60">
        <v>425</v>
      </c>
      <c r="S8360" s="62">
        <v>99</v>
      </c>
      <c r="U8360" s="54" t="s">
        <v>15</v>
      </c>
      <c r="V8360" s="50" t="s">
        <v>20</v>
      </c>
      <c r="X8360" s="48"/>
    </row>
    <row r="8361" spans="1:24" s="60" customFormat="1" x14ac:dyDescent="0.2">
      <c r="A8361" s="60">
        <v>35</v>
      </c>
      <c r="B8361" s="61" t="s">
        <v>7053</v>
      </c>
      <c r="C8361" s="61">
        <v>3506</v>
      </c>
      <c r="D8361" s="61" t="s">
        <v>6196</v>
      </c>
      <c r="G8361" s="62"/>
      <c r="J8361" s="51" t="s">
        <v>20</v>
      </c>
      <c r="M8361" s="62"/>
      <c r="P8361" s="51" t="s">
        <v>20</v>
      </c>
      <c r="Q8361" s="60" t="s">
        <v>7878</v>
      </c>
      <c r="R8361" s="60">
        <v>426</v>
      </c>
      <c r="S8361" s="62">
        <v>11</v>
      </c>
      <c r="U8361" s="54" t="s">
        <v>15</v>
      </c>
      <c r="V8361" s="50" t="s">
        <v>20</v>
      </c>
      <c r="X8361" s="48"/>
    </row>
    <row r="8362" spans="1:24" s="60" customFormat="1" x14ac:dyDescent="0.2">
      <c r="A8362" s="60">
        <v>35</v>
      </c>
      <c r="B8362" s="61" t="s">
        <v>7053</v>
      </c>
      <c r="C8362" s="61">
        <v>3506</v>
      </c>
      <c r="D8362" s="61" t="s">
        <v>6196</v>
      </c>
      <c r="G8362" s="62"/>
      <c r="J8362" s="51" t="s">
        <v>20</v>
      </c>
      <c r="M8362" s="62"/>
      <c r="P8362" s="51" t="s">
        <v>20</v>
      </c>
      <c r="Q8362" s="60" t="s">
        <v>7879</v>
      </c>
      <c r="R8362" s="60">
        <v>427</v>
      </c>
      <c r="S8362" s="62">
        <v>172</v>
      </c>
      <c r="U8362" s="54" t="s">
        <v>15</v>
      </c>
      <c r="V8362" s="50" t="s">
        <v>20</v>
      </c>
      <c r="X8362" s="48"/>
    </row>
    <row r="8363" spans="1:24" s="60" customFormat="1" x14ac:dyDescent="0.2">
      <c r="A8363" s="60">
        <v>35</v>
      </c>
      <c r="B8363" s="61" t="s">
        <v>7053</v>
      </c>
      <c r="C8363" s="61">
        <v>3506</v>
      </c>
      <c r="D8363" s="61" t="s">
        <v>6196</v>
      </c>
      <c r="G8363" s="62"/>
      <c r="J8363" s="51" t="s">
        <v>20</v>
      </c>
      <c r="M8363" s="62"/>
      <c r="P8363" s="51" t="s">
        <v>20</v>
      </c>
      <c r="Q8363" s="60" t="s">
        <v>7880</v>
      </c>
      <c r="R8363" s="60">
        <v>428</v>
      </c>
      <c r="S8363" s="62">
        <v>11</v>
      </c>
      <c r="U8363" s="54" t="s">
        <v>15</v>
      </c>
      <c r="V8363" s="50" t="s">
        <v>20</v>
      </c>
      <c r="X8363" s="48"/>
    </row>
    <row r="8364" spans="1:24" s="60" customFormat="1" x14ac:dyDescent="0.2">
      <c r="A8364" s="60">
        <v>35</v>
      </c>
      <c r="B8364" s="61" t="s">
        <v>7053</v>
      </c>
      <c r="C8364" s="61">
        <v>3506</v>
      </c>
      <c r="D8364" s="61" t="s">
        <v>6196</v>
      </c>
      <c r="G8364" s="62"/>
      <c r="J8364" s="51" t="s">
        <v>20</v>
      </c>
      <c r="M8364" s="62"/>
      <c r="P8364" s="51" t="s">
        <v>20</v>
      </c>
      <c r="Q8364" s="60" t="s">
        <v>7881</v>
      </c>
      <c r="R8364" s="60">
        <v>429</v>
      </c>
      <c r="S8364" s="62">
        <v>25</v>
      </c>
      <c r="U8364" s="54" t="s">
        <v>15</v>
      </c>
      <c r="V8364" s="50" t="s">
        <v>20</v>
      </c>
      <c r="X8364" s="48"/>
    </row>
    <row r="8365" spans="1:24" s="60" customFormat="1" x14ac:dyDescent="0.2">
      <c r="A8365" s="60">
        <v>35</v>
      </c>
      <c r="B8365" s="61" t="s">
        <v>7053</v>
      </c>
      <c r="C8365" s="61">
        <v>3506</v>
      </c>
      <c r="D8365" s="61" t="s">
        <v>6196</v>
      </c>
      <c r="G8365" s="62"/>
      <c r="J8365" s="51" t="s">
        <v>20</v>
      </c>
      <c r="M8365" s="62"/>
      <c r="P8365" s="51" t="s">
        <v>20</v>
      </c>
      <c r="Q8365" s="60" t="s">
        <v>7882</v>
      </c>
      <c r="R8365" s="60">
        <v>430</v>
      </c>
      <c r="S8365" s="62">
        <v>1</v>
      </c>
      <c r="U8365" s="54" t="s">
        <v>15</v>
      </c>
      <c r="V8365" s="50" t="s">
        <v>20</v>
      </c>
      <c r="X8365" s="48"/>
    </row>
    <row r="8366" spans="1:24" s="60" customFormat="1" x14ac:dyDescent="0.2">
      <c r="A8366" s="60">
        <v>35</v>
      </c>
      <c r="B8366" s="61" t="s">
        <v>7053</v>
      </c>
      <c r="C8366" s="61">
        <v>3506</v>
      </c>
      <c r="D8366" s="61" t="s">
        <v>6196</v>
      </c>
      <c r="G8366" s="62"/>
      <c r="J8366" s="51" t="s">
        <v>20</v>
      </c>
      <c r="M8366" s="62"/>
      <c r="P8366" s="51" t="s">
        <v>20</v>
      </c>
      <c r="Q8366" s="60" t="s">
        <v>7883</v>
      </c>
      <c r="R8366" s="60">
        <v>431</v>
      </c>
      <c r="S8366" s="62">
        <v>59</v>
      </c>
      <c r="U8366" s="54" t="s">
        <v>15</v>
      </c>
      <c r="V8366" s="50" t="s">
        <v>20</v>
      </c>
      <c r="X8366" s="48"/>
    </row>
    <row r="8367" spans="1:24" s="60" customFormat="1" x14ac:dyDescent="0.2">
      <c r="A8367" s="60">
        <v>35</v>
      </c>
      <c r="B8367" s="61" t="s">
        <v>7053</v>
      </c>
      <c r="C8367" s="61">
        <v>3506</v>
      </c>
      <c r="D8367" s="61" t="s">
        <v>6196</v>
      </c>
      <c r="G8367" s="62"/>
      <c r="J8367" s="51" t="s">
        <v>20</v>
      </c>
      <c r="M8367" s="62"/>
      <c r="P8367" s="51" t="s">
        <v>20</v>
      </c>
      <c r="Q8367" s="60" t="s">
        <v>5518</v>
      </c>
      <c r="R8367" s="60">
        <v>432</v>
      </c>
      <c r="S8367" s="62">
        <v>25</v>
      </c>
      <c r="U8367" s="54" t="s">
        <v>15</v>
      </c>
      <c r="V8367" s="50" t="s">
        <v>20</v>
      </c>
      <c r="X8367" s="48"/>
    </row>
    <row r="8368" spans="1:24" s="60" customFormat="1" x14ac:dyDescent="0.2">
      <c r="A8368" s="60">
        <v>35</v>
      </c>
      <c r="B8368" s="61" t="s">
        <v>7053</v>
      </c>
      <c r="C8368" s="61">
        <v>3506</v>
      </c>
      <c r="D8368" s="61" t="s">
        <v>6196</v>
      </c>
      <c r="G8368" s="62"/>
      <c r="J8368" s="51" t="s">
        <v>20</v>
      </c>
      <c r="M8368" s="62"/>
      <c r="P8368" s="51" t="s">
        <v>20</v>
      </c>
      <c r="Q8368" s="60" t="s">
        <v>7884</v>
      </c>
      <c r="R8368" s="60">
        <v>433</v>
      </c>
      <c r="S8368" s="62">
        <v>9</v>
      </c>
      <c r="U8368" s="54" t="s">
        <v>15</v>
      </c>
      <c r="V8368" s="50" t="s">
        <v>20</v>
      </c>
      <c r="X8368" s="48"/>
    </row>
    <row r="8369" spans="1:24" s="60" customFormat="1" x14ac:dyDescent="0.2">
      <c r="A8369" s="60">
        <v>35</v>
      </c>
      <c r="B8369" s="61" t="s">
        <v>7053</v>
      </c>
      <c r="C8369" s="61">
        <v>3506</v>
      </c>
      <c r="D8369" s="61" t="s">
        <v>6196</v>
      </c>
      <c r="G8369" s="62"/>
      <c r="J8369" s="51" t="s">
        <v>20</v>
      </c>
      <c r="M8369" s="62"/>
      <c r="P8369" s="51" t="s">
        <v>20</v>
      </c>
      <c r="Q8369" s="60" t="s">
        <v>7885</v>
      </c>
      <c r="R8369" s="60">
        <v>434</v>
      </c>
      <c r="S8369" s="62">
        <v>35</v>
      </c>
      <c r="U8369" s="54" t="s">
        <v>15</v>
      </c>
      <c r="V8369" s="50" t="s">
        <v>20</v>
      </c>
      <c r="X8369" s="48"/>
    </row>
    <row r="8370" spans="1:24" s="60" customFormat="1" x14ac:dyDescent="0.2">
      <c r="A8370" s="60">
        <v>35</v>
      </c>
      <c r="B8370" s="61" t="s">
        <v>7053</v>
      </c>
      <c r="C8370" s="61">
        <v>3506</v>
      </c>
      <c r="D8370" s="61" t="s">
        <v>6196</v>
      </c>
      <c r="G8370" s="62"/>
      <c r="J8370" s="51" t="s">
        <v>20</v>
      </c>
      <c r="M8370" s="62"/>
      <c r="P8370" s="51" t="s">
        <v>20</v>
      </c>
      <c r="Q8370" s="60" t="s">
        <v>7886</v>
      </c>
      <c r="R8370" s="60">
        <v>435</v>
      </c>
      <c r="S8370" s="62">
        <v>95</v>
      </c>
      <c r="U8370" s="54" t="s">
        <v>15</v>
      </c>
      <c r="V8370" s="50" t="s">
        <v>20</v>
      </c>
      <c r="X8370" s="48"/>
    </row>
    <row r="8371" spans="1:24" s="60" customFormat="1" x14ac:dyDescent="0.2">
      <c r="A8371" s="60">
        <v>35</v>
      </c>
      <c r="B8371" s="61" t="s">
        <v>7053</v>
      </c>
      <c r="C8371" s="61">
        <v>3506</v>
      </c>
      <c r="D8371" s="61" t="s">
        <v>6196</v>
      </c>
      <c r="G8371" s="62"/>
      <c r="J8371" s="51" t="s">
        <v>20</v>
      </c>
      <c r="M8371" s="62"/>
      <c r="P8371" s="51" t="s">
        <v>20</v>
      </c>
      <c r="Q8371" s="60" t="s">
        <v>7887</v>
      </c>
      <c r="R8371" s="60">
        <v>436</v>
      </c>
      <c r="S8371" s="62">
        <v>8</v>
      </c>
      <c r="U8371" s="54" t="s">
        <v>15</v>
      </c>
      <c r="V8371" s="50" t="s">
        <v>20</v>
      </c>
      <c r="X8371" s="48"/>
    </row>
    <row r="8372" spans="1:24" s="60" customFormat="1" x14ac:dyDescent="0.2">
      <c r="A8372" s="60">
        <v>35</v>
      </c>
      <c r="B8372" s="61" t="s">
        <v>7053</v>
      </c>
      <c r="C8372" s="61">
        <v>3506</v>
      </c>
      <c r="D8372" s="61" t="s">
        <v>6196</v>
      </c>
      <c r="G8372" s="62"/>
      <c r="J8372" s="51" t="s">
        <v>20</v>
      </c>
      <c r="M8372" s="62"/>
      <c r="P8372" s="51" t="s">
        <v>20</v>
      </c>
      <c r="Q8372" s="60" t="s">
        <v>7888</v>
      </c>
      <c r="R8372" s="60">
        <v>437</v>
      </c>
      <c r="S8372" s="62">
        <v>29</v>
      </c>
      <c r="U8372" s="54" t="s">
        <v>15</v>
      </c>
      <c r="V8372" s="50" t="s">
        <v>20</v>
      </c>
      <c r="X8372" s="48"/>
    </row>
    <row r="8373" spans="1:24" s="60" customFormat="1" x14ac:dyDescent="0.2">
      <c r="A8373" s="60">
        <v>35</v>
      </c>
      <c r="B8373" s="61" t="s">
        <v>7053</v>
      </c>
      <c r="C8373" s="61">
        <v>3506</v>
      </c>
      <c r="D8373" s="61" t="s">
        <v>6196</v>
      </c>
      <c r="G8373" s="62"/>
      <c r="J8373" s="51" t="s">
        <v>20</v>
      </c>
      <c r="M8373" s="62"/>
      <c r="P8373" s="51" t="s">
        <v>20</v>
      </c>
      <c r="Q8373" s="60" t="s">
        <v>7889</v>
      </c>
      <c r="R8373" s="60">
        <v>438</v>
      </c>
      <c r="S8373" s="62">
        <v>89</v>
      </c>
      <c r="U8373" s="54" t="s">
        <v>15</v>
      </c>
      <c r="V8373" s="50" t="s">
        <v>20</v>
      </c>
      <c r="X8373" s="48"/>
    </row>
    <row r="8374" spans="1:24" s="60" customFormat="1" x14ac:dyDescent="0.2">
      <c r="A8374" s="60">
        <v>35</v>
      </c>
      <c r="B8374" s="61" t="s">
        <v>7053</v>
      </c>
      <c r="C8374" s="61">
        <v>3506</v>
      </c>
      <c r="D8374" s="61" t="s">
        <v>6196</v>
      </c>
      <c r="G8374" s="62"/>
      <c r="J8374" s="51" t="s">
        <v>20</v>
      </c>
      <c r="M8374" s="62"/>
      <c r="P8374" s="51" t="s">
        <v>20</v>
      </c>
      <c r="Q8374" s="60" t="s">
        <v>7890</v>
      </c>
      <c r="R8374" s="60">
        <v>439</v>
      </c>
      <c r="S8374" s="62">
        <v>190</v>
      </c>
      <c r="U8374" s="54" t="s">
        <v>15</v>
      </c>
      <c r="V8374" s="50" t="s">
        <v>20</v>
      </c>
      <c r="X8374" s="48"/>
    </row>
    <row r="8375" spans="1:24" s="60" customFormat="1" x14ac:dyDescent="0.2">
      <c r="A8375" s="60">
        <v>35</v>
      </c>
      <c r="B8375" s="61" t="s">
        <v>7053</v>
      </c>
      <c r="C8375" s="61">
        <v>3506</v>
      </c>
      <c r="D8375" s="61" t="s">
        <v>6196</v>
      </c>
      <c r="G8375" s="62"/>
      <c r="J8375" s="51" t="s">
        <v>20</v>
      </c>
      <c r="M8375" s="62"/>
      <c r="P8375" s="51" t="s">
        <v>20</v>
      </c>
      <c r="Q8375" s="60" t="s">
        <v>5969</v>
      </c>
      <c r="R8375" s="60">
        <v>440</v>
      </c>
      <c r="S8375" s="62">
        <v>26</v>
      </c>
      <c r="U8375" s="54" t="s">
        <v>15</v>
      </c>
      <c r="V8375" s="50" t="s">
        <v>20</v>
      </c>
      <c r="X8375" s="48"/>
    </row>
    <row r="8376" spans="1:24" s="60" customFormat="1" x14ac:dyDescent="0.2">
      <c r="A8376" s="60">
        <v>35</v>
      </c>
      <c r="B8376" s="61" t="s">
        <v>7053</v>
      </c>
      <c r="C8376" s="61">
        <v>3506</v>
      </c>
      <c r="D8376" s="61" t="s">
        <v>6196</v>
      </c>
      <c r="G8376" s="62"/>
      <c r="J8376" s="51" t="s">
        <v>20</v>
      </c>
      <c r="M8376" s="62"/>
      <c r="P8376" s="51" t="s">
        <v>20</v>
      </c>
      <c r="Q8376" s="60" t="s">
        <v>7568</v>
      </c>
      <c r="R8376" s="60">
        <v>441</v>
      </c>
      <c r="S8376" s="62">
        <v>23</v>
      </c>
      <c r="U8376" s="54" t="s">
        <v>15</v>
      </c>
      <c r="V8376" s="50" t="s">
        <v>20</v>
      </c>
      <c r="X8376" s="48"/>
    </row>
    <row r="8377" spans="1:24" s="60" customFormat="1" x14ac:dyDescent="0.2">
      <c r="A8377" s="60">
        <v>35</v>
      </c>
      <c r="B8377" s="61" t="s">
        <v>7053</v>
      </c>
      <c r="C8377" s="61">
        <v>3506</v>
      </c>
      <c r="D8377" s="61" t="s">
        <v>6196</v>
      </c>
      <c r="G8377" s="62"/>
      <c r="J8377" s="51" t="s">
        <v>20</v>
      </c>
      <c r="M8377" s="62"/>
      <c r="P8377" s="51" t="s">
        <v>20</v>
      </c>
      <c r="Q8377" s="60" t="s">
        <v>7891</v>
      </c>
      <c r="R8377" s="60">
        <v>442</v>
      </c>
      <c r="S8377" s="62">
        <v>60</v>
      </c>
      <c r="U8377" s="54" t="s">
        <v>15</v>
      </c>
      <c r="V8377" s="50" t="s">
        <v>20</v>
      </c>
      <c r="X8377" s="48"/>
    </row>
    <row r="8378" spans="1:24" s="60" customFormat="1" x14ac:dyDescent="0.2">
      <c r="A8378" s="60">
        <v>35</v>
      </c>
      <c r="B8378" s="61" t="s">
        <v>7053</v>
      </c>
      <c r="C8378" s="61">
        <v>3506</v>
      </c>
      <c r="D8378" s="61" t="s">
        <v>6196</v>
      </c>
      <c r="G8378" s="62"/>
      <c r="J8378" s="51" t="s">
        <v>20</v>
      </c>
      <c r="M8378" s="62"/>
      <c r="P8378" s="51" t="s">
        <v>20</v>
      </c>
      <c r="Q8378" s="60" t="s">
        <v>7892</v>
      </c>
      <c r="R8378" s="60">
        <v>443</v>
      </c>
      <c r="S8378" s="62">
        <v>10</v>
      </c>
      <c r="U8378" s="54" t="s">
        <v>15</v>
      </c>
      <c r="V8378" s="50" t="s">
        <v>20</v>
      </c>
      <c r="X8378" s="48"/>
    </row>
    <row r="8379" spans="1:24" s="60" customFormat="1" x14ac:dyDescent="0.2">
      <c r="A8379" s="60">
        <v>35</v>
      </c>
      <c r="B8379" s="61" t="s">
        <v>7053</v>
      </c>
      <c r="C8379" s="61">
        <v>3506</v>
      </c>
      <c r="D8379" s="61" t="s">
        <v>6196</v>
      </c>
      <c r="G8379" s="62"/>
      <c r="J8379" s="51" t="s">
        <v>20</v>
      </c>
      <c r="M8379" s="62"/>
      <c r="P8379" s="51" t="s">
        <v>20</v>
      </c>
      <c r="Q8379" s="60" t="s">
        <v>7893</v>
      </c>
      <c r="R8379" s="60">
        <v>444</v>
      </c>
      <c r="S8379" s="62">
        <v>50</v>
      </c>
      <c r="U8379" s="54" t="s">
        <v>15</v>
      </c>
      <c r="V8379" s="50" t="s">
        <v>20</v>
      </c>
      <c r="X8379" s="48"/>
    </row>
    <row r="8380" spans="1:24" s="60" customFormat="1" x14ac:dyDescent="0.2">
      <c r="A8380" s="60">
        <v>35</v>
      </c>
      <c r="B8380" s="61" t="s">
        <v>7053</v>
      </c>
      <c r="C8380" s="61">
        <v>3506</v>
      </c>
      <c r="D8380" s="61" t="s">
        <v>6196</v>
      </c>
      <c r="G8380" s="62"/>
      <c r="J8380" s="51" t="s">
        <v>20</v>
      </c>
      <c r="M8380" s="62"/>
      <c r="P8380" s="51" t="s">
        <v>20</v>
      </c>
      <c r="Q8380" s="60" t="s">
        <v>7894</v>
      </c>
      <c r="R8380" s="60">
        <v>445</v>
      </c>
      <c r="S8380" s="62">
        <v>32</v>
      </c>
      <c r="U8380" s="54" t="s">
        <v>15</v>
      </c>
      <c r="V8380" s="50" t="s">
        <v>20</v>
      </c>
      <c r="X8380" s="48"/>
    </row>
    <row r="8381" spans="1:24" s="60" customFormat="1" x14ac:dyDescent="0.2">
      <c r="A8381" s="60">
        <v>35</v>
      </c>
      <c r="B8381" s="61" t="s">
        <v>7053</v>
      </c>
      <c r="C8381" s="61">
        <v>3506</v>
      </c>
      <c r="D8381" s="61" t="s">
        <v>6196</v>
      </c>
      <c r="G8381" s="62"/>
      <c r="J8381" s="51" t="s">
        <v>20</v>
      </c>
      <c r="M8381" s="62"/>
      <c r="P8381" s="51" t="s">
        <v>20</v>
      </c>
      <c r="Q8381" s="60" t="s">
        <v>7895</v>
      </c>
      <c r="R8381" s="60">
        <v>446</v>
      </c>
      <c r="S8381" s="62">
        <v>27</v>
      </c>
      <c r="U8381" s="54" t="s">
        <v>15</v>
      </c>
      <c r="V8381" s="50" t="s">
        <v>20</v>
      </c>
      <c r="X8381" s="48"/>
    </row>
    <row r="8382" spans="1:24" s="60" customFormat="1" x14ac:dyDescent="0.2">
      <c r="A8382" s="60">
        <v>35</v>
      </c>
      <c r="B8382" s="61" t="s">
        <v>7053</v>
      </c>
      <c r="C8382" s="61">
        <v>3506</v>
      </c>
      <c r="D8382" s="61" t="s">
        <v>6196</v>
      </c>
      <c r="G8382" s="62"/>
      <c r="J8382" s="51" t="s">
        <v>20</v>
      </c>
      <c r="M8382" s="62"/>
      <c r="P8382" s="51" t="s">
        <v>20</v>
      </c>
      <c r="Q8382" s="60" t="s">
        <v>7896</v>
      </c>
      <c r="R8382" s="60">
        <v>447</v>
      </c>
      <c r="S8382" s="62">
        <v>154</v>
      </c>
      <c r="U8382" s="54" t="s">
        <v>15</v>
      </c>
      <c r="V8382" s="50" t="s">
        <v>20</v>
      </c>
      <c r="X8382" s="48"/>
    </row>
    <row r="8383" spans="1:24" s="60" customFormat="1" x14ac:dyDescent="0.2">
      <c r="A8383" s="60">
        <v>35</v>
      </c>
      <c r="B8383" s="61" t="s">
        <v>7053</v>
      </c>
      <c r="C8383" s="61">
        <v>3506</v>
      </c>
      <c r="D8383" s="61" t="s">
        <v>6196</v>
      </c>
      <c r="G8383" s="62"/>
      <c r="J8383" s="51" t="s">
        <v>20</v>
      </c>
      <c r="M8383" s="62"/>
      <c r="P8383" s="51" t="s">
        <v>20</v>
      </c>
      <c r="Q8383" s="60" t="s">
        <v>7897</v>
      </c>
      <c r="R8383" s="60">
        <v>448</v>
      </c>
      <c r="S8383" s="62">
        <v>45</v>
      </c>
      <c r="U8383" s="54" t="s">
        <v>15</v>
      </c>
      <c r="V8383" s="50" t="s">
        <v>20</v>
      </c>
      <c r="X8383" s="48"/>
    </row>
    <row r="8384" spans="1:24" s="60" customFormat="1" x14ac:dyDescent="0.2">
      <c r="A8384" s="60">
        <v>35</v>
      </c>
      <c r="B8384" s="61" t="s">
        <v>7053</v>
      </c>
      <c r="C8384" s="61">
        <v>3506</v>
      </c>
      <c r="D8384" s="61" t="s">
        <v>6196</v>
      </c>
      <c r="G8384" s="62"/>
      <c r="J8384" s="51" t="s">
        <v>20</v>
      </c>
      <c r="M8384" s="62"/>
      <c r="P8384" s="51" t="s">
        <v>20</v>
      </c>
      <c r="Q8384" s="60" t="s">
        <v>7898</v>
      </c>
      <c r="R8384" s="60">
        <v>449</v>
      </c>
      <c r="S8384" s="62">
        <v>20</v>
      </c>
      <c r="U8384" s="54" t="s">
        <v>15</v>
      </c>
      <c r="V8384" s="50" t="s">
        <v>20</v>
      </c>
      <c r="X8384" s="48"/>
    </row>
    <row r="8385" spans="1:24" s="60" customFormat="1" x14ac:dyDescent="0.2">
      <c r="A8385" s="60">
        <v>35</v>
      </c>
      <c r="B8385" s="61" t="s">
        <v>7053</v>
      </c>
      <c r="C8385" s="61">
        <v>3506</v>
      </c>
      <c r="D8385" s="61" t="s">
        <v>6196</v>
      </c>
      <c r="G8385" s="62"/>
      <c r="J8385" s="51" t="s">
        <v>20</v>
      </c>
      <c r="M8385" s="62"/>
      <c r="P8385" s="51" t="s">
        <v>20</v>
      </c>
      <c r="Q8385" s="60" t="s">
        <v>7899</v>
      </c>
      <c r="R8385" s="60">
        <v>450</v>
      </c>
      <c r="S8385" s="62">
        <v>11</v>
      </c>
      <c r="U8385" s="54" t="s">
        <v>15</v>
      </c>
      <c r="V8385" s="50" t="s">
        <v>20</v>
      </c>
      <c r="X8385" s="48"/>
    </row>
    <row r="8386" spans="1:24" s="60" customFormat="1" x14ac:dyDescent="0.2">
      <c r="A8386" s="60">
        <v>35</v>
      </c>
      <c r="B8386" s="61" t="s">
        <v>7053</v>
      </c>
      <c r="C8386" s="61">
        <v>3506</v>
      </c>
      <c r="D8386" s="61" t="s">
        <v>6196</v>
      </c>
      <c r="G8386" s="62"/>
      <c r="J8386" s="51" t="s">
        <v>20</v>
      </c>
      <c r="M8386" s="62"/>
      <c r="P8386" s="51" t="s">
        <v>20</v>
      </c>
      <c r="Q8386" s="60" t="s">
        <v>7234</v>
      </c>
      <c r="R8386" s="60">
        <v>451</v>
      </c>
      <c r="S8386" s="62">
        <v>53</v>
      </c>
      <c r="U8386" s="54" t="s">
        <v>15</v>
      </c>
      <c r="V8386" s="50" t="s">
        <v>20</v>
      </c>
      <c r="X8386" s="48"/>
    </row>
    <row r="8387" spans="1:24" s="60" customFormat="1" x14ac:dyDescent="0.2">
      <c r="A8387" s="60">
        <v>35</v>
      </c>
      <c r="B8387" s="61" t="s">
        <v>7053</v>
      </c>
      <c r="C8387" s="61">
        <v>3506</v>
      </c>
      <c r="D8387" s="61" t="s">
        <v>6196</v>
      </c>
      <c r="G8387" s="62"/>
      <c r="J8387" s="51" t="s">
        <v>20</v>
      </c>
      <c r="M8387" s="62"/>
      <c r="P8387" s="51" t="s">
        <v>20</v>
      </c>
      <c r="Q8387" s="60" t="s">
        <v>7235</v>
      </c>
      <c r="R8387" s="60">
        <v>452</v>
      </c>
      <c r="S8387" s="62">
        <v>67</v>
      </c>
      <c r="U8387" s="54" t="s">
        <v>15</v>
      </c>
      <c r="V8387" s="50" t="s">
        <v>20</v>
      </c>
      <c r="X8387" s="48"/>
    </row>
    <row r="8388" spans="1:24" s="60" customFormat="1" x14ac:dyDescent="0.2">
      <c r="A8388" s="60">
        <v>35</v>
      </c>
      <c r="B8388" s="61" t="s">
        <v>7053</v>
      </c>
      <c r="C8388" s="61">
        <v>3506</v>
      </c>
      <c r="D8388" s="61" t="s">
        <v>6196</v>
      </c>
      <c r="G8388" s="62"/>
      <c r="J8388" s="51" t="s">
        <v>20</v>
      </c>
      <c r="M8388" s="62"/>
      <c r="P8388" s="51" t="s">
        <v>20</v>
      </c>
      <c r="Q8388" s="60" t="s">
        <v>5251</v>
      </c>
      <c r="R8388" s="60">
        <v>453</v>
      </c>
      <c r="S8388" s="62">
        <v>82</v>
      </c>
      <c r="U8388" s="54" t="s">
        <v>15</v>
      </c>
      <c r="V8388" s="50" t="s">
        <v>20</v>
      </c>
      <c r="X8388" s="48"/>
    </row>
    <row r="8389" spans="1:24" s="60" customFormat="1" x14ac:dyDescent="0.2">
      <c r="A8389" s="60">
        <v>35</v>
      </c>
      <c r="B8389" s="61" t="s">
        <v>7053</v>
      </c>
      <c r="C8389" s="61">
        <v>3506</v>
      </c>
      <c r="D8389" s="61" t="s">
        <v>6196</v>
      </c>
      <c r="G8389" s="62"/>
      <c r="J8389" s="51" t="s">
        <v>20</v>
      </c>
      <c r="M8389" s="62"/>
      <c r="P8389" s="51" t="s">
        <v>20</v>
      </c>
      <c r="Q8389" s="60" t="s">
        <v>7900</v>
      </c>
      <c r="R8389" s="60">
        <v>454</v>
      </c>
      <c r="S8389" s="62">
        <v>65</v>
      </c>
      <c r="U8389" s="54" t="s">
        <v>15</v>
      </c>
      <c r="V8389" s="50" t="s">
        <v>20</v>
      </c>
      <c r="X8389" s="48"/>
    </row>
    <row r="8390" spans="1:24" s="60" customFormat="1" x14ac:dyDescent="0.2">
      <c r="A8390" s="60">
        <v>35</v>
      </c>
      <c r="B8390" s="61" t="s">
        <v>7053</v>
      </c>
      <c r="C8390" s="61">
        <v>3506</v>
      </c>
      <c r="D8390" s="61" t="s">
        <v>6196</v>
      </c>
      <c r="G8390" s="62"/>
      <c r="J8390" s="51" t="s">
        <v>20</v>
      </c>
      <c r="M8390" s="62"/>
      <c r="P8390" s="51" t="s">
        <v>20</v>
      </c>
      <c r="Q8390" s="60" t="s">
        <v>7901</v>
      </c>
      <c r="R8390" s="60">
        <v>455</v>
      </c>
      <c r="S8390" s="62">
        <v>24</v>
      </c>
      <c r="U8390" s="54" t="s">
        <v>15</v>
      </c>
      <c r="V8390" s="50" t="s">
        <v>20</v>
      </c>
      <c r="X8390" s="48"/>
    </row>
    <row r="8391" spans="1:24" s="60" customFormat="1" x14ac:dyDescent="0.2">
      <c r="A8391" s="60">
        <v>35</v>
      </c>
      <c r="B8391" s="61" t="s">
        <v>7053</v>
      </c>
      <c r="C8391" s="61">
        <v>3506</v>
      </c>
      <c r="D8391" s="61" t="s">
        <v>6196</v>
      </c>
      <c r="G8391" s="62"/>
      <c r="J8391" s="51" t="s">
        <v>20</v>
      </c>
      <c r="M8391" s="62"/>
      <c r="P8391" s="51" t="s">
        <v>20</v>
      </c>
      <c r="Q8391" s="60" t="s">
        <v>7902</v>
      </c>
      <c r="R8391" s="60">
        <v>456</v>
      </c>
      <c r="S8391" s="62">
        <v>125</v>
      </c>
      <c r="U8391" s="54" t="s">
        <v>15</v>
      </c>
      <c r="V8391" s="50" t="s">
        <v>20</v>
      </c>
      <c r="X8391" s="48"/>
    </row>
    <row r="8392" spans="1:24" s="60" customFormat="1" x14ac:dyDescent="0.2">
      <c r="A8392" s="60">
        <v>35</v>
      </c>
      <c r="B8392" s="61" t="s">
        <v>7053</v>
      </c>
      <c r="C8392" s="61">
        <v>3506</v>
      </c>
      <c r="D8392" s="61" t="s">
        <v>6196</v>
      </c>
      <c r="G8392" s="62"/>
      <c r="J8392" s="51" t="s">
        <v>20</v>
      </c>
      <c r="M8392" s="62"/>
      <c r="P8392" s="51" t="s">
        <v>20</v>
      </c>
      <c r="Q8392" s="60" t="s">
        <v>5840</v>
      </c>
      <c r="R8392" s="60">
        <v>457</v>
      </c>
      <c r="S8392" s="62">
        <v>8</v>
      </c>
      <c r="U8392" s="54" t="s">
        <v>15</v>
      </c>
      <c r="V8392" s="50" t="s">
        <v>20</v>
      </c>
      <c r="X8392" s="48"/>
    </row>
    <row r="8393" spans="1:24" s="60" customFormat="1" x14ac:dyDescent="0.2">
      <c r="A8393" s="60">
        <v>35</v>
      </c>
      <c r="B8393" s="61" t="s">
        <v>7053</v>
      </c>
      <c r="C8393" s="61">
        <v>3506</v>
      </c>
      <c r="D8393" s="61" t="s">
        <v>6196</v>
      </c>
      <c r="G8393" s="62"/>
      <c r="J8393" s="51" t="s">
        <v>20</v>
      </c>
      <c r="M8393" s="62"/>
      <c r="P8393" s="51" t="s">
        <v>20</v>
      </c>
      <c r="Q8393" s="60" t="s">
        <v>7903</v>
      </c>
      <c r="R8393" s="60">
        <v>458</v>
      </c>
      <c r="S8393" s="62">
        <v>61</v>
      </c>
      <c r="U8393" s="54" t="s">
        <v>15</v>
      </c>
      <c r="V8393" s="50" t="s">
        <v>20</v>
      </c>
      <c r="X8393" s="48"/>
    </row>
    <row r="8394" spans="1:24" s="60" customFormat="1" x14ac:dyDescent="0.2">
      <c r="A8394" s="60">
        <v>35</v>
      </c>
      <c r="B8394" s="61" t="s">
        <v>7053</v>
      </c>
      <c r="C8394" s="61">
        <v>3506</v>
      </c>
      <c r="D8394" s="61" t="s">
        <v>6196</v>
      </c>
      <c r="G8394" s="62"/>
      <c r="J8394" s="51" t="s">
        <v>20</v>
      </c>
      <c r="M8394" s="62"/>
      <c r="P8394" s="51" t="s">
        <v>20</v>
      </c>
      <c r="Q8394" s="60" t="s">
        <v>7904</v>
      </c>
      <c r="R8394" s="60">
        <v>459</v>
      </c>
      <c r="S8394" s="62">
        <v>48</v>
      </c>
      <c r="U8394" s="54" t="s">
        <v>15</v>
      </c>
      <c r="V8394" s="50" t="s">
        <v>20</v>
      </c>
      <c r="X8394" s="48"/>
    </row>
    <row r="8395" spans="1:24" s="60" customFormat="1" x14ac:dyDescent="0.2">
      <c r="A8395" s="60">
        <v>35</v>
      </c>
      <c r="B8395" s="61" t="s">
        <v>7053</v>
      </c>
      <c r="C8395" s="61">
        <v>3506</v>
      </c>
      <c r="D8395" s="61" t="s">
        <v>6196</v>
      </c>
      <c r="G8395" s="62"/>
      <c r="J8395" s="51" t="s">
        <v>20</v>
      </c>
      <c r="M8395" s="62"/>
      <c r="P8395" s="51" t="s">
        <v>20</v>
      </c>
      <c r="Q8395" s="60" t="s">
        <v>7905</v>
      </c>
      <c r="R8395" s="60">
        <v>460</v>
      </c>
      <c r="S8395" s="62">
        <v>1</v>
      </c>
      <c r="U8395" s="54" t="s">
        <v>15</v>
      </c>
      <c r="V8395" s="50" t="s">
        <v>20</v>
      </c>
      <c r="X8395" s="48"/>
    </row>
    <row r="8396" spans="1:24" s="60" customFormat="1" x14ac:dyDescent="0.2">
      <c r="A8396" s="60">
        <v>35</v>
      </c>
      <c r="B8396" s="61" t="s">
        <v>7053</v>
      </c>
      <c r="C8396" s="61">
        <v>3506</v>
      </c>
      <c r="D8396" s="61" t="s">
        <v>6196</v>
      </c>
      <c r="G8396" s="62"/>
      <c r="J8396" s="51" t="s">
        <v>20</v>
      </c>
      <c r="M8396" s="62"/>
      <c r="P8396" s="51" t="s">
        <v>20</v>
      </c>
      <c r="Q8396" s="60" t="s">
        <v>7906</v>
      </c>
      <c r="R8396" s="60">
        <v>461</v>
      </c>
      <c r="S8396" s="62">
        <v>19</v>
      </c>
      <c r="U8396" s="54" t="s">
        <v>15</v>
      </c>
      <c r="V8396" s="50" t="s">
        <v>20</v>
      </c>
      <c r="X8396" s="48"/>
    </row>
    <row r="8397" spans="1:24" s="60" customFormat="1" x14ac:dyDescent="0.2">
      <c r="A8397" s="60">
        <v>35</v>
      </c>
      <c r="B8397" s="61" t="s">
        <v>7053</v>
      </c>
      <c r="C8397" s="61">
        <v>3506</v>
      </c>
      <c r="D8397" s="61" t="s">
        <v>6196</v>
      </c>
      <c r="G8397" s="62"/>
      <c r="J8397" s="51" t="s">
        <v>20</v>
      </c>
      <c r="M8397" s="62"/>
      <c r="P8397" s="51" t="s">
        <v>20</v>
      </c>
      <c r="Q8397" s="60" t="s">
        <v>7907</v>
      </c>
      <c r="R8397" s="60">
        <v>462</v>
      </c>
      <c r="S8397" s="62">
        <v>104</v>
      </c>
      <c r="U8397" s="54" t="s">
        <v>15</v>
      </c>
      <c r="V8397" s="50" t="s">
        <v>20</v>
      </c>
      <c r="X8397" s="48"/>
    </row>
    <row r="8398" spans="1:24" s="60" customFormat="1" x14ac:dyDescent="0.2">
      <c r="A8398" s="60">
        <v>35</v>
      </c>
      <c r="B8398" s="61" t="s">
        <v>7053</v>
      </c>
      <c r="C8398" s="61">
        <v>3506</v>
      </c>
      <c r="D8398" s="61" t="s">
        <v>6196</v>
      </c>
      <c r="G8398" s="62"/>
      <c r="J8398" s="51" t="s">
        <v>20</v>
      </c>
      <c r="M8398" s="62"/>
      <c r="P8398" s="51" t="s">
        <v>20</v>
      </c>
      <c r="Q8398" s="60" t="s">
        <v>7908</v>
      </c>
      <c r="R8398" s="60">
        <v>463</v>
      </c>
      <c r="S8398" s="62">
        <v>82</v>
      </c>
      <c r="U8398" s="54" t="s">
        <v>15</v>
      </c>
      <c r="V8398" s="50" t="s">
        <v>20</v>
      </c>
      <c r="X8398" s="48"/>
    </row>
    <row r="8399" spans="1:24" s="60" customFormat="1" x14ac:dyDescent="0.2">
      <c r="A8399" s="60">
        <v>35</v>
      </c>
      <c r="B8399" s="61" t="s">
        <v>7053</v>
      </c>
      <c r="C8399" s="61">
        <v>3506</v>
      </c>
      <c r="D8399" s="61" t="s">
        <v>6196</v>
      </c>
      <c r="G8399" s="62"/>
      <c r="J8399" s="51" t="s">
        <v>20</v>
      </c>
      <c r="M8399" s="62"/>
      <c r="P8399" s="51" t="s">
        <v>20</v>
      </c>
      <c r="Q8399" s="60" t="s">
        <v>7909</v>
      </c>
      <c r="R8399" s="60">
        <v>464</v>
      </c>
      <c r="S8399" s="62">
        <v>130</v>
      </c>
      <c r="U8399" s="54" t="s">
        <v>15</v>
      </c>
      <c r="V8399" s="50" t="s">
        <v>20</v>
      </c>
      <c r="X8399" s="48"/>
    </row>
    <row r="8400" spans="1:24" s="60" customFormat="1" x14ac:dyDescent="0.2">
      <c r="A8400" s="60">
        <v>35</v>
      </c>
      <c r="B8400" s="61" t="s">
        <v>7053</v>
      </c>
      <c r="C8400" s="61">
        <v>3506</v>
      </c>
      <c r="D8400" s="61" t="s">
        <v>6196</v>
      </c>
      <c r="G8400" s="62"/>
      <c r="J8400" s="51" t="s">
        <v>20</v>
      </c>
      <c r="M8400" s="62"/>
      <c r="P8400" s="51" t="s">
        <v>20</v>
      </c>
      <c r="Q8400" s="60" t="s">
        <v>7255</v>
      </c>
      <c r="R8400" s="60">
        <v>465</v>
      </c>
      <c r="S8400" s="62">
        <v>79</v>
      </c>
      <c r="U8400" s="54" t="s">
        <v>15</v>
      </c>
      <c r="V8400" s="50" t="s">
        <v>20</v>
      </c>
      <c r="X8400" s="48"/>
    </row>
    <row r="8401" spans="1:24" s="60" customFormat="1" x14ac:dyDescent="0.2">
      <c r="A8401" s="60">
        <v>35</v>
      </c>
      <c r="B8401" s="61" t="s">
        <v>7053</v>
      </c>
      <c r="C8401" s="61">
        <v>3506</v>
      </c>
      <c r="D8401" s="61" t="s">
        <v>6196</v>
      </c>
      <c r="G8401" s="62"/>
      <c r="J8401" s="51" t="s">
        <v>20</v>
      </c>
      <c r="M8401" s="62"/>
      <c r="P8401" s="51" t="s">
        <v>20</v>
      </c>
      <c r="Q8401" s="60" t="s">
        <v>7910</v>
      </c>
      <c r="R8401" s="60">
        <v>466</v>
      </c>
      <c r="S8401" s="62">
        <v>53</v>
      </c>
      <c r="U8401" s="54" t="s">
        <v>15</v>
      </c>
      <c r="V8401" s="50" t="s">
        <v>20</v>
      </c>
      <c r="X8401" s="48"/>
    </row>
    <row r="8402" spans="1:24" s="60" customFormat="1" x14ac:dyDescent="0.2">
      <c r="A8402" s="60">
        <v>35</v>
      </c>
      <c r="B8402" s="61" t="s">
        <v>7053</v>
      </c>
      <c r="C8402" s="61">
        <v>3506</v>
      </c>
      <c r="D8402" s="61" t="s">
        <v>6196</v>
      </c>
      <c r="G8402" s="62"/>
      <c r="J8402" s="51" t="s">
        <v>20</v>
      </c>
      <c r="M8402" s="62"/>
      <c r="P8402" s="51" t="s">
        <v>20</v>
      </c>
      <c r="Q8402" s="60" t="s">
        <v>7911</v>
      </c>
      <c r="R8402" s="60">
        <v>467</v>
      </c>
      <c r="S8402" s="62">
        <v>4</v>
      </c>
      <c r="U8402" s="54" t="s">
        <v>15</v>
      </c>
      <c r="V8402" s="50" t="s">
        <v>20</v>
      </c>
      <c r="X8402" s="48"/>
    </row>
    <row r="8403" spans="1:24" s="60" customFormat="1" x14ac:dyDescent="0.2">
      <c r="A8403" s="60">
        <v>35</v>
      </c>
      <c r="B8403" s="61" t="s">
        <v>7053</v>
      </c>
      <c r="C8403" s="61">
        <v>3506</v>
      </c>
      <c r="D8403" s="61" t="s">
        <v>6196</v>
      </c>
      <c r="G8403" s="62"/>
      <c r="J8403" s="51" t="s">
        <v>20</v>
      </c>
      <c r="M8403" s="62"/>
      <c r="P8403" s="51" t="s">
        <v>20</v>
      </c>
      <c r="Q8403" s="60" t="s">
        <v>7912</v>
      </c>
      <c r="R8403" s="60">
        <v>468</v>
      </c>
      <c r="S8403" s="62">
        <v>2</v>
      </c>
      <c r="U8403" s="54" t="s">
        <v>15</v>
      </c>
      <c r="V8403" s="50" t="s">
        <v>20</v>
      </c>
      <c r="X8403" s="48"/>
    </row>
    <row r="8404" spans="1:24" s="60" customFormat="1" x14ac:dyDescent="0.2">
      <c r="A8404" s="60">
        <v>35</v>
      </c>
      <c r="B8404" s="61" t="s">
        <v>7053</v>
      </c>
      <c r="C8404" s="61">
        <v>3506</v>
      </c>
      <c r="D8404" s="61" t="s">
        <v>6196</v>
      </c>
      <c r="G8404" s="62"/>
      <c r="J8404" s="51" t="s">
        <v>20</v>
      </c>
      <c r="M8404" s="62"/>
      <c r="P8404" s="51" t="s">
        <v>20</v>
      </c>
      <c r="Q8404" s="60" t="s">
        <v>7913</v>
      </c>
      <c r="R8404" s="60">
        <v>469</v>
      </c>
      <c r="S8404" s="62">
        <v>27</v>
      </c>
      <c r="U8404" s="54" t="s">
        <v>15</v>
      </c>
      <c r="V8404" s="50" t="s">
        <v>20</v>
      </c>
      <c r="X8404" s="48"/>
    </row>
    <row r="8405" spans="1:24" s="60" customFormat="1" x14ac:dyDescent="0.2">
      <c r="A8405" s="60">
        <v>35</v>
      </c>
      <c r="B8405" s="61" t="s">
        <v>7053</v>
      </c>
      <c r="C8405" s="61">
        <v>3506</v>
      </c>
      <c r="D8405" s="61" t="s">
        <v>6196</v>
      </c>
      <c r="G8405" s="62"/>
      <c r="J8405" s="51" t="s">
        <v>20</v>
      </c>
      <c r="M8405" s="62"/>
      <c r="P8405" s="51" t="s">
        <v>20</v>
      </c>
      <c r="Q8405" s="60" t="s">
        <v>7914</v>
      </c>
      <c r="R8405" s="60">
        <v>470</v>
      </c>
      <c r="S8405" s="62">
        <v>57</v>
      </c>
      <c r="U8405" s="54" t="s">
        <v>15</v>
      </c>
      <c r="V8405" s="50" t="s">
        <v>20</v>
      </c>
      <c r="X8405" s="48"/>
    </row>
    <row r="8406" spans="1:24" s="60" customFormat="1" x14ac:dyDescent="0.2">
      <c r="A8406" s="60">
        <v>35</v>
      </c>
      <c r="B8406" s="61" t="s">
        <v>7053</v>
      </c>
      <c r="C8406" s="61">
        <v>3506</v>
      </c>
      <c r="D8406" s="61" t="s">
        <v>6196</v>
      </c>
      <c r="G8406" s="62"/>
      <c r="J8406" s="51" t="s">
        <v>20</v>
      </c>
      <c r="M8406" s="62"/>
      <c r="P8406" s="51" t="s">
        <v>20</v>
      </c>
      <c r="Q8406" s="60" t="s">
        <v>7915</v>
      </c>
      <c r="R8406" s="60">
        <v>471</v>
      </c>
      <c r="S8406" s="62">
        <v>13</v>
      </c>
      <c r="U8406" s="54" t="s">
        <v>15</v>
      </c>
      <c r="V8406" s="50" t="s">
        <v>20</v>
      </c>
      <c r="X8406" s="48"/>
    </row>
    <row r="8407" spans="1:24" s="60" customFormat="1" x14ac:dyDescent="0.2">
      <c r="A8407" s="60">
        <v>35</v>
      </c>
      <c r="B8407" s="61" t="s">
        <v>7053</v>
      </c>
      <c r="C8407" s="61">
        <v>3506</v>
      </c>
      <c r="D8407" s="61" t="s">
        <v>6196</v>
      </c>
      <c r="G8407" s="62"/>
      <c r="J8407" s="51" t="s">
        <v>20</v>
      </c>
      <c r="M8407" s="62"/>
      <c r="P8407" s="51" t="s">
        <v>20</v>
      </c>
      <c r="Q8407" s="60" t="s">
        <v>7916</v>
      </c>
      <c r="R8407" s="60">
        <v>472</v>
      </c>
      <c r="S8407" s="62">
        <v>165</v>
      </c>
      <c r="U8407" s="54" t="s">
        <v>15</v>
      </c>
      <c r="V8407" s="50" t="s">
        <v>20</v>
      </c>
      <c r="X8407" s="48"/>
    </row>
    <row r="8408" spans="1:24" s="60" customFormat="1" x14ac:dyDescent="0.2">
      <c r="A8408" s="60">
        <v>35</v>
      </c>
      <c r="B8408" s="61" t="s">
        <v>7053</v>
      </c>
      <c r="C8408" s="61">
        <v>3506</v>
      </c>
      <c r="D8408" s="61" t="s">
        <v>6196</v>
      </c>
      <c r="G8408" s="62"/>
      <c r="J8408" s="51" t="s">
        <v>20</v>
      </c>
      <c r="M8408" s="62"/>
      <c r="P8408" s="51" t="s">
        <v>20</v>
      </c>
      <c r="Q8408" s="60" t="s">
        <v>7917</v>
      </c>
      <c r="R8408" s="60">
        <v>473</v>
      </c>
      <c r="S8408" s="62">
        <v>23</v>
      </c>
      <c r="U8408" s="54" t="s">
        <v>15</v>
      </c>
      <c r="V8408" s="50" t="s">
        <v>20</v>
      </c>
      <c r="X8408" s="48"/>
    </row>
    <row r="8409" spans="1:24" s="60" customFormat="1" x14ac:dyDescent="0.2">
      <c r="A8409" s="60">
        <v>35</v>
      </c>
      <c r="B8409" s="61" t="s">
        <v>7053</v>
      </c>
      <c r="C8409" s="61">
        <v>3506</v>
      </c>
      <c r="D8409" s="61" t="s">
        <v>6196</v>
      </c>
      <c r="G8409" s="62"/>
      <c r="J8409" s="51" t="s">
        <v>20</v>
      </c>
      <c r="M8409" s="62"/>
      <c r="P8409" s="51" t="s">
        <v>20</v>
      </c>
      <c r="Q8409" s="60" t="s">
        <v>7918</v>
      </c>
      <c r="R8409" s="60">
        <v>474</v>
      </c>
      <c r="S8409" s="62">
        <v>65</v>
      </c>
      <c r="U8409" s="54" t="s">
        <v>15</v>
      </c>
      <c r="V8409" s="50" t="s">
        <v>20</v>
      </c>
      <c r="X8409" s="48"/>
    </row>
    <row r="8410" spans="1:24" s="60" customFormat="1" x14ac:dyDescent="0.2">
      <c r="A8410" s="60">
        <v>35</v>
      </c>
      <c r="B8410" s="61" t="s">
        <v>7053</v>
      </c>
      <c r="C8410" s="61">
        <v>3506</v>
      </c>
      <c r="D8410" s="61" t="s">
        <v>6196</v>
      </c>
      <c r="G8410" s="62"/>
      <c r="J8410" s="51" t="s">
        <v>20</v>
      </c>
      <c r="M8410" s="62"/>
      <c r="P8410" s="51" t="s">
        <v>20</v>
      </c>
      <c r="Q8410" s="60" t="s">
        <v>7919</v>
      </c>
      <c r="R8410" s="60">
        <v>475</v>
      </c>
      <c r="S8410" s="62">
        <v>42</v>
      </c>
      <c r="U8410" s="54" t="s">
        <v>15</v>
      </c>
      <c r="V8410" s="50" t="s">
        <v>20</v>
      </c>
      <c r="X8410" s="48"/>
    </row>
    <row r="8411" spans="1:24" s="60" customFormat="1" x14ac:dyDescent="0.2">
      <c r="A8411" s="60">
        <v>35</v>
      </c>
      <c r="B8411" s="61" t="s">
        <v>7053</v>
      </c>
      <c r="C8411" s="61">
        <v>3506</v>
      </c>
      <c r="D8411" s="61" t="s">
        <v>6196</v>
      </c>
      <c r="G8411" s="62"/>
      <c r="J8411" s="51" t="s">
        <v>20</v>
      </c>
      <c r="M8411" s="62"/>
      <c r="P8411" s="51" t="s">
        <v>20</v>
      </c>
      <c r="Q8411" s="60" t="s">
        <v>5850</v>
      </c>
      <c r="R8411" s="60">
        <v>476</v>
      </c>
      <c r="S8411" s="62">
        <v>3</v>
      </c>
      <c r="U8411" s="54" t="s">
        <v>15</v>
      </c>
      <c r="V8411" s="50" t="s">
        <v>20</v>
      </c>
      <c r="X8411" s="48"/>
    </row>
    <row r="8412" spans="1:24" s="60" customFormat="1" x14ac:dyDescent="0.2">
      <c r="A8412" s="60">
        <v>35</v>
      </c>
      <c r="B8412" s="61" t="s">
        <v>7053</v>
      </c>
      <c r="C8412" s="61">
        <v>3506</v>
      </c>
      <c r="D8412" s="61" t="s">
        <v>6196</v>
      </c>
      <c r="G8412" s="62"/>
      <c r="J8412" s="51" t="s">
        <v>20</v>
      </c>
      <c r="M8412" s="62"/>
      <c r="P8412" s="51" t="s">
        <v>20</v>
      </c>
      <c r="Q8412" s="60" t="s">
        <v>7920</v>
      </c>
      <c r="R8412" s="60">
        <v>477</v>
      </c>
      <c r="S8412" s="62">
        <v>7</v>
      </c>
      <c r="U8412" s="54" t="s">
        <v>15</v>
      </c>
      <c r="V8412" s="50" t="s">
        <v>20</v>
      </c>
      <c r="X8412" s="48"/>
    </row>
    <row r="8413" spans="1:24" s="60" customFormat="1" x14ac:dyDescent="0.2">
      <c r="A8413" s="60">
        <v>35</v>
      </c>
      <c r="B8413" s="61" t="s">
        <v>7053</v>
      </c>
      <c r="C8413" s="61">
        <v>3506</v>
      </c>
      <c r="D8413" s="61" t="s">
        <v>6196</v>
      </c>
      <c r="G8413" s="62"/>
      <c r="J8413" s="51" t="s">
        <v>20</v>
      </c>
      <c r="M8413" s="62"/>
      <c r="P8413" s="51" t="s">
        <v>20</v>
      </c>
      <c r="Q8413" s="60" t="s">
        <v>7921</v>
      </c>
      <c r="R8413" s="60">
        <v>478</v>
      </c>
      <c r="S8413" s="62">
        <v>44</v>
      </c>
      <c r="U8413" s="54" t="s">
        <v>15</v>
      </c>
      <c r="V8413" s="50" t="s">
        <v>20</v>
      </c>
      <c r="X8413" s="48"/>
    </row>
    <row r="8414" spans="1:24" s="60" customFormat="1" x14ac:dyDescent="0.2">
      <c r="A8414" s="60">
        <v>35</v>
      </c>
      <c r="B8414" s="61" t="s">
        <v>7053</v>
      </c>
      <c r="C8414" s="61">
        <v>3506</v>
      </c>
      <c r="D8414" s="61" t="s">
        <v>6196</v>
      </c>
      <c r="G8414" s="62"/>
      <c r="J8414" s="51" t="s">
        <v>20</v>
      </c>
      <c r="M8414" s="62"/>
      <c r="P8414" s="51" t="s">
        <v>20</v>
      </c>
      <c r="Q8414" s="60" t="s">
        <v>7922</v>
      </c>
      <c r="R8414" s="60">
        <v>479</v>
      </c>
      <c r="S8414" s="62">
        <v>12</v>
      </c>
      <c r="U8414" s="54" t="s">
        <v>15</v>
      </c>
      <c r="V8414" s="50" t="s">
        <v>20</v>
      </c>
      <c r="X8414" s="48"/>
    </row>
    <row r="8415" spans="1:24" s="60" customFormat="1" x14ac:dyDescent="0.2">
      <c r="A8415" s="60">
        <v>35</v>
      </c>
      <c r="B8415" s="61" t="s">
        <v>7053</v>
      </c>
      <c r="C8415" s="61">
        <v>3506</v>
      </c>
      <c r="D8415" s="61" t="s">
        <v>6196</v>
      </c>
      <c r="G8415" s="62"/>
      <c r="J8415" s="51" t="s">
        <v>20</v>
      </c>
      <c r="M8415" s="62"/>
      <c r="P8415" s="51" t="s">
        <v>20</v>
      </c>
      <c r="Q8415" s="60" t="s">
        <v>7923</v>
      </c>
      <c r="R8415" s="60">
        <v>480</v>
      </c>
      <c r="S8415" s="62">
        <v>22</v>
      </c>
      <c r="U8415" s="54" t="s">
        <v>15</v>
      </c>
      <c r="V8415" s="50" t="s">
        <v>20</v>
      </c>
      <c r="X8415" s="48"/>
    </row>
    <row r="8416" spans="1:24" s="60" customFormat="1" x14ac:dyDescent="0.2">
      <c r="A8416" s="60">
        <v>35</v>
      </c>
      <c r="B8416" s="61" t="s">
        <v>7053</v>
      </c>
      <c r="C8416" s="61">
        <v>3506</v>
      </c>
      <c r="D8416" s="61" t="s">
        <v>6196</v>
      </c>
      <c r="G8416" s="62"/>
      <c r="J8416" s="51" t="s">
        <v>20</v>
      </c>
      <c r="M8416" s="62"/>
      <c r="P8416" s="51" t="s">
        <v>20</v>
      </c>
      <c r="Q8416" s="60" t="s">
        <v>7924</v>
      </c>
      <c r="R8416" s="60">
        <v>481</v>
      </c>
      <c r="S8416" s="62">
        <v>18</v>
      </c>
      <c r="U8416" s="54" t="s">
        <v>15</v>
      </c>
      <c r="V8416" s="50" t="s">
        <v>20</v>
      </c>
      <c r="X8416" s="48"/>
    </row>
    <row r="8417" spans="1:24" s="60" customFormat="1" x14ac:dyDescent="0.2">
      <c r="A8417" s="60">
        <v>35</v>
      </c>
      <c r="B8417" s="61" t="s">
        <v>7053</v>
      </c>
      <c r="C8417" s="61">
        <v>3506</v>
      </c>
      <c r="D8417" s="61" t="s">
        <v>6196</v>
      </c>
      <c r="G8417" s="62"/>
      <c r="J8417" s="51" t="s">
        <v>20</v>
      </c>
      <c r="M8417" s="62"/>
      <c r="P8417" s="51" t="s">
        <v>20</v>
      </c>
      <c r="Q8417" s="60" t="s">
        <v>7925</v>
      </c>
      <c r="R8417" s="60">
        <v>482</v>
      </c>
      <c r="S8417" s="62">
        <v>100</v>
      </c>
      <c r="U8417" s="54" t="s">
        <v>15</v>
      </c>
      <c r="V8417" s="50" t="s">
        <v>20</v>
      </c>
      <c r="X8417" s="48"/>
    </row>
    <row r="8418" spans="1:24" s="60" customFormat="1" x14ac:dyDescent="0.2">
      <c r="A8418" s="60">
        <v>35</v>
      </c>
      <c r="B8418" s="61" t="s">
        <v>7053</v>
      </c>
      <c r="C8418" s="61">
        <v>3506</v>
      </c>
      <c r="D8418" s="61" t="s">
        <v>6196</v>
      </c>
      <c r="G8418" s="62"/>
      <c r="J8418" s="51" t="s">
        <v>20</v>
      </c>
      <c r="M8418" s="62"/>
      <c r="P8418" s="51" t="s">
        <v>20</v>
      </c>
      <c r="Q8418" s="60" t="s">
        <v>7926</v>
      </c>
      <c r="R8418" s="60">
        <v>483</v>
      </c>
      <c r="S8418" s="62">
        <v>12</v>
      </c>
      <c r="U8418" s="54" t="s">
        <v>15</v>
      </c>
      <c r="V8418" s="50" t="s">
        <v>20</v>
      </c>
      <c r="X8418" s="48"/>
    </row>
    <row r="8419" spans="1:24" s="60" customFormat="1" x14ac:dyDescent="0.2">
      <c r="A8419" s="60">
        <v>35</v>
      </c>
      <c r="B8419" s="61" t="s">
        <v>7053</v>
      </c>
      <c r="C8419" s="61">
        <v>3506</v>
      </c>
      <c r="D8419" s="61" t="s">
        <v>6196</v>
      </c>
      <c r="G8419" s="62"/>
      <c r="J8419" s="51" t="s">
        <v>20</v>
      </c>
      <c r="M8419" s="62"/>
      <c r="P8419" s="51" t="s">
        <v>20</v>
      </c>
      <c r="Q8419" s="60" t="s">
        <v>7927</v>
      </c>
      <c r="R8419" s="60">
        <v>484</v>
      </c>
      <c r="S8419" s="62">
        <v>23</v>
      </c>
      <c r="U8419" s="54" t="s">
        <v>15</v>
      </c>
      <c r="V8419" s="50" t="s">
        <v>20</v>
      </c>
      <c r="X8419" s="48"/>
    </row>
    <row r="8420" spans="1:24" s="60" customFormat="1" x14ac:dyDescent="0.2">
      <c r="A8420" s="60">
        <v>35</v>
      </c>
      <c r="B8420" s="61" t="s">
        <v>7053</v>
      </c>
      <c r="C8420" s="61">
        <v>3506</v>
      </c>
      <c r="D8420" s="61" t="s">
        <v>6196</v>
      </c>
      <c r="G8420" s="62"/>
      <c r="J8420" s="51" t="s">
        <v>20</v>
      </c>
      <c r="M8420" s="62"/>
      <c r="P8420" s="51" t="s">
        <v>20</v>
      </c>
      <c r="Q8420" s="60" t="s">
        <v>7928</v>
      </c>
      <c r="R8420" s="60">
        <v>485</v>
      </c>
      <c r="S8420" s="62">
        <v>15</v>
      </c>
      <c r="U8420" s="54" t="s">
        <v>15</v>
      </c>
      <c r="V8420" s="50" t="s">
        <v>20</v>
      </c>
      <c r="X8420" s="48"/>
    </row>
    <row r="8421" spans="1:24" s="60" customFormat="1" x14ac:dyDescent="0.2">
      <c r="A8421" s="60">
        <v>35</v>
      </c>
      <c r="B8421" s="61" t="s">
        <v>7053</v>
      </c>
      <c r="C8421" s="61">
        <v>3506</v>
      </c>
      <c r="D8421" s="61" t="s">
        <v>6196</v>
      </c>
      <c r="G8421" s="62"/>
      <c r="J8421" s="51" t="s">
        <v>20</v>
      </c>
      <c r="M8421" s="62"/>
      <c r="P8421" s="51" t="s">
        <v>20</v>
      </c>
      <c r="Q8421" s="60" t="s">
        <v>7929</v>
      </c>
      <c r="R8421" s="60">
        <v>486</v>
      </c>
      <c r="S8421" s="62">
        <v>23</v>
      </c>
      <c r="U8421" s="54" t="s">
        <v>15</v>
      </c>
      <c r="V8421" s="50" t="s">
        <v>20</v>
      </c>
      <c r="X8421" s="48"/>
    </row>
    <row r="8422" spans="1:24" s="60" customFormat="1" x14ac:dyDescent="0.2">
      <c r="A8422" s="60">
        <v>35</v>
      </c>
      <c r="B8422" s="61" t="s">
        <v>7053</v>
      </c>
      <c r="C8422" s="61">
        <v>3506</v>
      </c>
      <c r="D8422" s="61" t="s">
        <v>6196</v>
      </c>
      <c r="G8422" s="62"/>
      <c r="J8422" s="51" t="s">
        <v>20</v>
      </c>
      <c r="M8422" s="62"/>
      <c r="P8422" s="51" t="s">
        <v>20</v>
      </c>
      <c r="Q8422" s="60" t="s">
        <v>7930</v>
      </c>
      <c r="R8422" s="60">
        <v>487</v>
      </c>
      <c r="S8422" s="62">
        <v>2</v>
      </c>
      <c r="U8422" s="54" t="s">
        <v>15</v>
      </c>
      <c r="V8422" s="50" t="s">
        <v>20</v>
      </c>
      <c r="X8422" s="48"/>
    </row>
    <row r="8423" spans="1:24" s="60" customFormat="1" x14ac:dyDescent="0.2">
      <c r="A8423" s="60">
        <v>35</v>
      </c>
      <c r="B8423" s="61" t="s">
        <v>7053</v>
      </c>
      <c r="C8423" s="61">
        <v>3506</v>
      </c>
      <c r="D8423" s="61" t="s">
        <v>6196</v>
      </c>
      <c r="G8423" s="62"/>
      <c r="J8423" s="51" t="s">
        <v>20</v>
      </c>
      <c r="M8423" s="62"/>
      <c r="P8423" s="51" t="s">
        <v>20</v>
      </c>
      <c r="Q8423" s="60" t="s">
        <v>7931</v>
      </c>
      <c r="R8423" s="60">
        <v>488</v>
      </c>
      <c r="S8423" s="62">
        <v>3</v>
      </c>
      <c r="U8423" s="54" t="s">
        <v>15</v>
      </c>
      <c r="V8423" s="50" t="s">
        <v>20</v>
      </c>
      <c r="X8423" s="48"/>
    </row>
    <row r="8424" spans="1:24" s="60" customFormat="1" x14ac:dyDescent="0.2">
      <c r="A8424" s="60">
        <v>35</v>
      </c>
      <c r="B8424" s="61" t="s">
        <v>7053</v>
      </c>
      <c r="C8424" s="61">
        <v>3506</v>
      </c>
      <c r="D8424" s="61" t="s">
        <v>6196</v>
      </c>
      <c r="G8424" s="62"/>
      <c r="J8424" s="51" t="s">
        <v>20</v>
      </c>
      <c r="M8424" s="62"/>
      <c r="P8424" s="51" t="s">
        <v>20</v>
      </c>
      <c r="Q8424" s="60" t="s">
        <v>7932</v>
      </c>
      <c r="R8424" s="60">
        <v>489</v>
      </c>
      <c r="S8424" s="62">
        <v>34</v>
      </c>
      <c r="U8424" s="54" t="s">
        <v>15</v>
      </c>
      <c r="V8424" s="50" t="s">
        <v>20</v>
      </c>
      <c r="X8424" s="48"/>
    </row>
    <row r="8425" spans="1:24" s="60" customFormat="1" x14ac:dyDescent="0.2">
      <c r="A8425" s="60">
        <v>35</v>
      </c>
      <c r="B8425" s="61" t="s">
        <v>7053</v>
      </c>
      <c r="C8425" s="61">
        <v>3506</v>
      </c>
      <c r="D8425" s="61" t="s">
        <v>6196</v>
      </c>
      <c r="G8425" s="62"/>
      <c r="J8425" s="51" t="s">
        <v>20</v>
      </c>
      <c r="M8425" s="62"/>
      <c r="P8425" s="51" t="s">
        <v>20</v>
      </c>
      <c r="Q8425" s="60" t="s">
        <v>7587</v>
      </c>
      <c r="R8425" s="60">
        <v>490</v>
      </c>
      <c r="S8425" s="62">
        <v>66</v>
      </c>
      <c r="U8425" s="54" t="s">
        <v>15</v>
      </c>
      <c r="V8425" s="50" t="s">
        <v>20</v>
      </c>
      <c r="X8425" s="48"/>
    </row>
    <row r="8426" spans="1:24" s="60" customFormat="1" x14ac:dyDescent="0.2">
      <c r="A8426" s="60">
        <v>35</v>
      </c>
      <c r="B8426" s="61" t="s">
        <v>7053</v>
      </c>
      <c r="C8426" s="61">
        <v>3506</v>
      </c>
      <c r="D8426" s="61" t="s">
        <v>6196</v>
      </c>
      <c r="G8426" s="62"/>
      <c r="J8426" s="51" t="s">
        <v>20</v>
      </c>
      <c r="M8426" s="62"/>
      <c r="P8426" s="51" t="s">
        <v>20</v>
      </c>
      <c r="Q8426" s="60" t="s">
        <v>7588</v>
      </c>
      <c r="R8426" s="60">
        <v>491</v>
      </c>
      <c r="S8426" s="62">
        <v>13</v>
      </c>
      <c r="U8426" s="54" t="s">
        <v>15</v>
      </c>
      <c r="V8426" s="50" t="s">
        <v>20</v>
      </c>
      <c r="X8426" s="48"/>
    </row>
    <row r="8427" spans="1:24" s="60" customFormat="1" x14ac:dyDescent="0.2">
      <c r="A8427" s="60">
        <v>35</v>
      </c>
      <c r="B8427" s="61" t="s">
        <v>7053</v>
      </c>
      <c r="C8427" s="61">
        <v>3506</v>
      </c>
      <c r="D8427" s="61" t="s">
        <v>6196</v>
      </c>
      <c r="G8427" s="62"/>
      <c r="J8427" s="51" t="s">
        <v>20</v>
      </c>
      <c r="M8427" s="62"/>
      <c r="P8427" s="51" t="s">
        <v>20</v>
      </c>
      <c r="Q8427" s="60" t="s">
        <v>7933</v>
      </c>
      <c r="R8427" s="60">
        <v>492</v>
      </c>
      <c r="S8427" s="62">
        <v>23</v>
      </c>
      <c r="U8427" s="54" t="s">
        <v>15</v>
      </c>
      <c r="V8427" s="50" t="s">
        <v>20</v>
      </c>
      <c r="X8427" s="48"/>
    </row>
    <row r="8428" spans="1:24" s="60" customFormat="1" x14ac:dyDescent="0.2">
      <c r="A8428" s="60">
        <v>35</v>
      </c>
      <c r="B8428" s="61" t="s">
        <v>7053</v>
      </c>
      <c r="C8428" s="61">
        <v>3506</v>
      </c>
      <c r="D8428" s="61" t="s">
        <v>6196</v>
      </c>
      <c r="G8428" s="62"/>
      <c r="J8428" s="51" t="s">
        <v>20</v>
      </c>
      <c r="M8428" s="62"/>
      <c r="P8428" s="51" t="s">
        <v>20</v>
      </c>
      <c r="Q8428" s="60" t="s">
        <v>7934</v>
      </c>
      <c r="R8428" s="60">
        <v>493</v>
      </c>
      <c r="S8428" s="62">
        <v>8</v>
      </c>
      <c r="U8428" s="54" t="s">
        <v>15</v>
      </c>
      <c r="V8428" s="50" t="s">
        <v>20</v>
      </c>
      <c r="X8428" s="48"/>
    </row>
    <row r="8429" spans="1:24" s="60" customFormat="1" x14ac:dyDescent="0.2">
      <c r="A8429" s="60">
        <v>35</v>
      </c>
      <c r="B8429" s="61" t="s">
        <v>7053</v>
      </c>
      <c r="C8429" s="61">
        <v>3506</v>
      </c>
      <c r="D8429" s="61" t="s">
        <v>6196</v>
      </c>
      <c r="G8429" s="62"/>
      <c r="J8429" s="51" t="s">
        <v>20</v>
      </c>
      <c r="M8429" s="62"/>
      <c r="P8429" s="51" t="s">
        <v>20</v>
      </c>
      <c r="Q8429" s="60" t="s">
        <v>7935</v>
      </c>
      <c r="R8429" s="60">
        <v>494</v>
      </c>
      <c r="S8429" s="62">
        <v>17</v>
      </c>
      <c r="U8429" s="54" t="s">
        <v>15</v>
      </c>
      <c r="V8429" s="50" t="s">
        <v>20</v>
      </c>
      <c r="X8429" s="48"/>
    </row>
    <row r="8430" spans="1:24" s="60" customFormat="1" x14ac:dyDescent="0.2">
      <c r="A8430" s="60">
        <v>35</v>
      </c>
      <c r="B8430" s="61" t="s">
        <v>7053</v>
      </c>
      <c r="C8430" s="61">
        <v>3506</v>
      </c>
      <c r="D8430" s="61" t="s">
        <v>6196</v>
      </c>
      <c r="G8430" s="62"/>
      <c r="J8430" s="51" t="s">
        <v>20</v>
      </c>
      <c r="M8430" s="62"/>
      <c r="P8430" s="51" t="s">
        <v>20</v>
      </c>
      <c r="Q8430" s="60" t="s">
        <v>7936</v>
      </c>
      <c r="R8430" s="60">
        <v>495</v>
      </c>
      <c r="S8430" s="62">
        <v>49</v>
      </c>
      <c r="U8430" s="54" t="s">
        <v>15</v>
      </c>
      <c r="V8430" s="50" t="s">
        <v>20</v>
      </c>
      <c r="X8430" s="48"/>
    </row>
    <row r="8431" spans="1:24" s="60" customFormat="1" x14ac:dyDescent="0.2">
      <c r="A8431" s="60">
        <v>35</v>
      </c>
      <c r="B8431" s="61" t="s">
        <v>7053</v>
      </c>
      <c r="C8431" s="61">
        <v>3506</v>
      </c>
      <c r="D8431" s="61" t="s">
        <v>6196</v>
      </c>
      <c r="G8431" s="62"/>
      <c r="J8431" s="51" t="s">
        <v>20</v>
      </c>
      <c r="M8431" s="62"/>
      <c r="P8431" s="51" t="s">
        <v>20</v>
      </c>
      <c r="Q8431" s="60" t="s">
        <v>7937</v>
      </c>
      <c r="R8431" s="60">
        <v>496</v>
      </c>
      <c r="S8431" s="62">
        <v>53</v>
      </c>
      <c r="U8431" s="54" t="s">
        <v>15</v>
      </c>
      <c r="V8431" s="50" t="s">
        <v>20</v>
      </c>
      <c r="X8431" s="48"/>
    </row>
    <row r="8432" spans="1:24" s="60" customFormat="1" x14ac:dyDescent="0.2">
      <c r="A8432" s="60">
        <v>35</v>
      </c>
      <c r="B8432" s="61" t="s">
        <v>7053</v>
      </c>
      <c r="C8432" s="61">
        <v>3506</v>
      </c>
      <c r="D8432" s="61" t="s">
        <v>6196</v>
      </c>
      <c r="G8432" s="62"/>
      <c r="J8432" s="51" t="s">
        <v>20</v>
      </c>
      <c r="M8432" s="62"/>
      <c r="P8432" s="51" t="s">
        <v>20</v>
      </c>
      <c r="Q8432" s="60" t="s">
        <v>7938</v>
      </c>
      <c r="R8432" s="60">
        <v>497</v>
      </c>
      <c r="S8432" s="62">
        <v>2</v>
      </c>
      <c r="U8432" s="54" t="s">
        <v>15</v>
      </c>
      <c r="V8432" s="50" t="s">
        <v>20</v>
      </c>
      <c r="X8432" s="48"/>
    </row>
    <row r="8433" spans="1:24" s="60" customFormat="1" x14ac:dyDescent="0.2">
      <c r="A8433" s="60">
        <v>35</v>
      </c>
      <c r="B8433" s="61" t="s">
        <v>7053</v>
      </c>
      <c r="C8433" s="61">
        <v>3506</v>
      </c>
      <c r="D8433" s="61" t="s">
        <v>6196</v>
      </c>
      <c r="G8433" s="62"/>
      <c r="J8433" s="51" t="s">
        <v>20</v>
      </c>
      <c r="M8433" s="62"/>
      <c r="P8433" s="51" t="s">
        <v>20</v>
      </c>
      <c r="Q8433" s="60" t="s">
        <v>7939</v>
      </c>
      <c r="R8433" s="60">
        <v>498</v>
      </c>
      <c r="S8433" s="62">
        <v>61</v>
      </c>
      <c r="U8433" s="54" t="s">
        <v>15</v>
      </c>
      <c r="V8433" s="50" t="s">
        <v>20</v>
      </c>
      <c r="X8433" s="48"/>
    </row>
    <row r="8434" spans="1:24" s="60" customFormat="1" x14ac:dyDescent="0.2">
      <c r="A8434" s="60">
        <v>35</v>
      </c>
      <c r="B8434" s="61" t="s">
        <v>7053</v>
      </c>
      <c r="C8434" s="61">
        <v>3506</v>
      </c>
      <c r="D8434" s="61" t="s">
        <v>6196</v>
      </c>
      <c r="G8434" s="62"/>
      <c r="J8434" s="51" t="s">
        <v>20</v>
      </c>
      <c r="M8434" s="62"/>
      <c r="P8434" s="51" t="s">
        <v>20</v>
      </c>
      <c r="Q8434" s="60" t="s">
        <v>7940</v>
      </c>
      <c r="R8434" s="60">
        <v>499</v>
      </c>
      <c r="S8434" s="62">
        <v>1</v>
      </c>
      <c r="U8434" s="54" t="s">
        <v>15</v>
      </c>
      <c r="V8434" s="50" t="s">
        <v>20</v>
      </c>
      <c r="X8434" s="48"/>
    </row>
    <row r="8435" spans="1:24" s="60" customFormat="1" x14ac:dyDescent="0.2">
      <c r="A8435" s="60">
        <v>35</v>
      </c>
      <c r="B8435" s="61" t="s">
        <v>7053</v>
      </c>
      <c r="C8435" s="61">
        <v>3506</v>
      </c>
      <c r="D8435" s="61" t="s">
        <v>6196</v>
      </c>
      <c r="G8435" s="62"/>
      <c r="J8435" s="51" t="s">
        <v>20</v>
      </c>
      <c r="M8435" s="62"/>
      <c r="P8435" s="51" t="s">
        <v>20</v>
      </c>
      <c r="Q8435" s="60" t="s">
        <v>7941</v>
      </c>
      <c r="R8435" s="60">
        <v>500</v>
      </c>
      <c r="S8435" s="62">
        <v>82</v>
      </c>
      <c r="U8435" s="54" t="s">
        <v>15</v>
      </c>
      <c r="V8435" s="50" t="s">
        <v>20</v>
      </c>
      <c r="X8435" s="48"/>
    </row>
    <row r="8436" spans="1:24" s="60" customFormat="1" x14ac:dyDescent="0.2">
      <c r="A8436" s="60">
        <v>35</v>
      </c>
      <c r="B8436" s="61" t="s">
        <v>7053</v>
      </c>
      <c r="C8436" s="61">
        <v>3506</v>
      </c>
      <c r="D8436" s="61" t="s">
        <v>6196</v>
      </c>
      <c r="G8436" s="62"/>
      <c r="J8436" s="51" t="s">
        <v>20</v>
      </c>
      <c r="M8436" s="62"/>
      <c r="P8436" s="51" t="s">
        <v>20</v>
      </c>
      <c r="Q8436" s="60" t="s">
        <v>7942</v>
      </c>
      <c r="R8436" s="60">
        <v>501</v>
      </c>
      <c r="S8436" s="62">
        <v>9</v>
      </c>
      <c r="U8436" s="54" t="s">
        <v>15</v>
      </c>
      <c r="V8436" s="50" t="s">
        <v>20</v>
      </c>
      <c r="X8436" s="48"/>
    </row>
    <row r="8437" spans="1:24" s="60" customFormat="1" x14ac:dyDescent="0.2">
      <c r="A8437" s="60">
        <v>35</v>
      </c>
      <c r="B8437" s="61" t="s">
        <v>7053</v>
      </c>
      <c r="C8437" s="61">
        <v>3506</v>
      </c>
      <c r="D8437" s="61" t="s">
        <v>6196</v>
      </c>
      <c r="G8437" s="62"/>
      <c r="J8437" s="51" t="s">
        <v>20</v>
      </c>
      <c r="M8437" s="62"/>
      <c r="P8437" s="51" t="s">
        <v>20</v>
      </c>
      <c r="Q8437" s="60" t="s">
        <v>7942</v>
      </c>
      <c r="R8437" s="60">
        <v>502</v>
      </c>
      <c r="S8437" s="62">
        <v>120</v>
      </c>
      <c r="U8437" s="54" t="s">
        <v>15</v>
      </c>
      <c r="V8437" s="50" t="s">
        <v>20</v>
      </c>
      <c r="X8437" s="48"/>
    </row>
    <row r="8438" spans="1:24" s="60" customFormat="1" x14ac:dyDescent="0.2">
      <c r="A8438" s="60">
        <v>35</v>
      </c>
      <c r="B8438" s="61" t="s">
        <v>7053</v>
      </c>
      <c r="C8438" s="61">
        <v>3506</v>
      </c>
      <c r="D8438" s="61" t="s">
        <v>6196</v>
      </c>
      <c r="G8438" s="62"/>
      <c r="J8438" s="51" t="s">
        <v>20</v>
      </c>
      <c r="M8438" s="62"/>
      <c r="P8438" s="51" t="s">
        <v>20</v>
      </c>
      <c r="Q8438" s="60" t="s">
        <v>7942</v>
      </c>
      <c r="R8438" s="60">
        <v>503</v>
      </c>
      <c r="S8438" s="62">
        <v>18</v>
      </c>
      <c r="U8438" s="54" t="s">
        <v>15</v>
      </c>
      <c r="V8438" s="50" t="s">
        <v>20</v>
      </c>
      <c r="X8438" s="48"/>
    </row>
    <row r="8439" spans="1:24" s="60" customFormat="1" x14ac:dyDescent="0.2">
      <c r="A8439" s="60">
        <v>35</v>
      </c>
      <c r="B8439" s="61" t="s">
        <v>7053</v>
      </c>
      <c r="C8439" s="61">
        <v>3506</v>
      </c>
      <c r="D8439" s="61" t="s">
        <v>6196</v>
      </c>
      <c r="G8439" s="62"/>
      <c r="J8439" s="51" t="s">
        <v>20</v>
      </c>
      <c r="M8439" s="62"/>
      <c r="P8439" s="51" t="s">
        <v>20</v>
      </c>
      <c r="Q8439" s="60" t="s">
        <v>7943</v>
      </c>
      <c r="R8439" s="60">
        <v>504</v>
      </c>
      <c r="S8439" s="62">
        <v>10</v>
      </c>
      <c r="U8439" s="54" t="s">
        <v>15</v>
      </c>
      <c r="V8439" s="50" t="s">
        <v>20</v>
      </c>
      <c r="X8439" s="48"/>
    </row>
    <row r="8440" spans="1:24" s="60" customFormat="1" x14ac:dyDescent="0.2">
      <c r="A8440" s="60">
        <v>35</v>
      </c>
      <c r="B8440" s="61" t="s">
        <v>7053</v>
      </c>
      <c r="C8440" s="61">
        <v>3506</v>
      </c>
      <c r="D8440" s="61" t="s">
        <v>6196</v>
      </c>
      <c r="G8440" s="62"/>
      <c r="J8440" s="51" t="s">
        <v>20</v>
      </c>
      <c r="M8440" s="62"/>
      <c r="P8440" s="51" t="s">
        <v>20</v>
      </c>
      <c r="Q8440" s="60" t="s">
        <v>7944</v>
      </c>
      <c r="R8440" s="60">
        <v>505</v>
      </c>
      <c r="S8440" s="62">
        <v>28</v>
      </c>
      <c r="U8440" s="54" t="s">
        <v>15</v>
      </c>
      <c r="V8440" s="50" t="s">
        <v>20</v>
      </c>
      <c r="X8440" s="48"/>
    </row>
    <row r="8441" spans="1:24" s="60" customFormat="1" x14ac:dyDescent="0.2">
      <c r="A8441" s="60">
        <v>35</v>
      </c>
      <c r="B8441" s="61" t="s">
        <v>7053</v>
      </c>
      <c r="C8441" s="61">
        <v>3506</v>
      </c>
      <c r="D8441" s="61" t="s">
        <v>6196</v>
      </c>
      <c r="G8441" s="62"/>
      <c r="J8441" s="51" t="s">
        <v>20</v>
      </c>
      <c r="M8441" s="62"/>
      <c r="P8441" s="51" t="s">
        <v>20</v>
      </c>
      <c r="Q8441" s="60" t="s">
        <v>7945</v>
      </c>
      <c r="R8441" s="60">
        <v>506</v>
      </c>
      <c r="S8441" s="62">
        <v>50</v>
      </c>
      <c r="U8441" s="54" t="s">
        <v>15</v>
      </c>
      <c r="V8441" s="50" t="s">
        <v>20</v>
      </c>
      <c r="X8441" s="48"/>
    </row>
    <row r="8442" spans="1:24" s="60" customFormat="1" x14ac:dyDescent="0.2">
      <c r="A8442" s="60">
        <v>35</v>
      </c>
      <c r="B8442" s="61" t="s">
        <v>7053</v>
      </c>
      <c r="C8442" s="61">
        <v>3506</v>
      </c>
      <c r="D8442" s="61" t="s">
        <v>6196</v>
      </c>
      <c r="G8442" s="62"/>
      <c r="J8442" s="51" t="s">
        <v>20</v>
      </c>
      <c r="M8442" s="62"/>
      <c r="P8442" s="51" t="s">
        <v>20</v>
      </c>
      <c r="Q8442" s="60" t="s">
        <v>7946</v>
      </c>
      <c r="R8442" s="60">
        <v>507</v>
      </c>
      <c r="S8442" s="62">
        <v>12</v>
      </c>
      <c r="U8442" s="54" t="s">
        <v>15</v>
      </c>
      <c r="V8442" s="50" t="s">
        <v>20</v>
      </c>
      <c r="X8442" s="48"/>
    </row>
    <row r="8443" spans="1:24" s="60" customFormat="1" x14ac:dyDescent="0.2">
      <c r="A8443" s="60">
        <v>35</v>
      </c>
      <c r="B8443" s="61" t="s">
        <v>7053</v>
      </c>
      <c r="C8443" s="61">
        <v>3506</v>
      </c>
      <c r="D8443" s="61" t="s">
        <v>6196</v>
      </c>
      <c r="G8443" s="62"/>
      <c r="J8443" s="51" t="s">
        <v>20</v>
      </c>
      <c r="M8443" s="62"/>
      <c r="P8443" s="51" t="s">
        <v>20</v>
      </c>
      <c r="Q8443" s="60" t="s">
        <v>7947</v>
      </c>
      <c r="R8443" s="60">
        <v>508</v>
      </c>
      <c r="S8443" s="62">
        <v>17</v>
      </c>
      <c r="U8443" s="54" t="s">
        <v>15</v>
      </c>
      <c r="V8443" s="50" t="s">
        <v>20</v>
      </c>
      <c r="X8443" s="48"/>
    </row>
    <row r="8444" spans="1:24" s="60" customFormat="1" x14ac:dyDescent="0.2">
      <c r="A8444" s="60">
        <v>35</v>
      </c>
      <c r="B8444" s="61" t="s">
        <v>7053</v>
      </c>
      <c r="C8444" s="61">
        <v>3506</v>
      </c>
      <c r="D8444" s="61" t="s">
        <v>6196</v>
      </c>
      <c r="G8444" s="62"/>
      <c r="J8444" s="51" t="s">
        <v>20</v>
      </c>
      <c r="M8444" s="62"/>
      <c r="P8444" s="51" t="s">
        <v>20</v>
      </c>
      <c r="Q8444" s="60" t="s">
        <v>7948</v>
      </c>
      <c r="R8444" s="60">
        <v>509</v>
      </c>
      <c r="S8444" s="62">
        <v>47</v>
      </c>
      <c r="U8444" s="54" t="s">
        <v>15</v>
      </c>
      <c r="V8444" s="50" t="s">
        <v>20</v>
      </c>
      <c r="X8444" s="48"/>
    </row>
    <row r="8445" spans="1:24" s="60" customFormat="1" x14ac:dyDescent="0.2">
      <c r="A8445" s="60">
        <v>35</v>
      </c>
      <c r="B8445" s="61" t="s">
        <v>7053</v>
      </c>
      <c r="C8445" s="61">
        <v>3506</v>
      </c>
      <c r="D8445" s="61" t="s">
        <v>6196</v>
      </c>
      <c r="G8445" s="62"/>
      <c r="J8445" s="51" t="s">
        <v>20</v>
      </c>
      <c r="M8445" s="62"/>
      <c r="P8445" s="51" t="s">
        <v>20</v>
      </c>
      <c r="Q8445" s="60" t="s">
        <v>7949</v>
      </c>
      <c r="R8445" s="60">
        <v>510</v>
      </c>
      <c r="S8445" s="62">
        <v>14</v>
      </c>
      <c r="U8445" s="54" t="s">
        <v>15</v>
      </c>
      <c r="V8445" s="50" t="s">
        <v>20</v>
      </c>
      <c r="X8445" s="48"/>
    </row>
    <row r="8446" spans="1:24" s="60" customFormat="1" x14ac:dyDescent="0.2">
      <c r="A8446" s="60">
        <v>35</v>
      </c>
      <c r="B8446" s="61" t="s">
        <v>7053</v>
      </c>
      <c r="C8446" s="61">
        <v>3506</v>
      </c>
      <c r="D8446" s="61" t="s">
        <v>6196</v>
      </c>
      <c r="G8446" s="62"/>
      <c r="J8446" s="51" t="s">
        <v>20</v>
      </c>
      <c r="M8446" s="62"/>
      <c r="P8446" s="51" t="s">
        <v>20</v>
      </c>
      <c r="Q8446" s="60" t="s">
        <v>7950</v>
      </c>
      <c r="R8446" s="60">
        <v>511</v>
      </c>
      <c r="S8446" s="62">
        <v>12</v>
      </c>
      <c r="U8446" s="54" t="s">
        <v>15</v>
      </c>
      <c r="V8446" s="50" t="s">
        <v>20</v>
      </c>
      <c r="X8446" s="48"/>
    </row>
    <row r="8447" spans="1:24" s="60" customFormat="1" x14ac:dyDescent="0.2">
      <c r="A8447" s="60">
        <v>35</v>
      </c>
      <c r="B8447" s="61" t="s">
        <v>7053</v>
      </c>
      <c r="C8447" s="61">
        <v>3506</v>
      </c>
      <c r="D8447" s="61" t="s">
        <v>6196</v>
      </c>
      <c r="G8447" s="62"/>
      <c r="J8447" s="51" t="s">
        <v>20</v>
      </c>
      <c r="M8447" s="62"/>
      <c r="P8447" s="51" t="s">
        <v>20</v>
      </c>
      <c r="Q8447" s="60" t="s">
        <v>7951</v>
      </c>
      <c r="R8447" s="60">
        <v>512</v>
      </c>
      <c r="S8447" s="62">
        <v>43</v>
      </c>
      <c r="U8447" s="54" t="s">
        <v>15</v>
      </c>
      <c r="V8447" s="50" t="s">
        <v>20</v>
      </c>
      <c r="X8447" s="48"/>
    </row>
    <row r="8448" spans="1:24" s="60" customFormat="1" x14ac:dyDescent="0.2">
      <c r="A8448" s="60">
        <v>35</v>
      </c>
      <c r="B8448" s="61" t="s">
        <v>7053</v>
      </c>
      <c r="C8448" s="61">
        <v>3506</v>
      </c>
      <c r="D8448" s="61" t="s">
        <v>6196</v>
      </c>
      <c r="G8448" s="62"/>
      <c r="J8448" s="51" t="s">
        <v>20</v>
      </c>
      <c r="M8448" s="62"/>
      <c r="P8448" s="51" t="s">
        <v>20</v>
      </c>
      <c r="Q8448" s="60" t="s">
        <v>7952</v>
      </c>
      <c r="R8448" s="60">
        <v>513</v>
      </c>
      <c r="S8448" s="62">
        <v>25</v>
      </c>
      <c r="U8448" s="54" t="s">
        <v>15</v>
      </c>
      <c r="V8448" s="50" t="s">
        <v>20</v>
      </c>
      <c r="X8448" s="48"/>
    </row>
    <row r="8449" spans="1:24" s="60" customFormat="1" x14ac:dyDescent="0.2">
      <c r="A8449" s="60">
        <v>35</v>
      </c>
      <c r="B8449" s="61" t="s">
        <v>7053</v>
      </c>
      <c r="C8449" s="61">
        <v>3506</v>
      </c>
      <c r="D8449" s="61" t="s">
        <v>6196</v>
      </c>
      <c r="G8449" s="62"/>
      <c r="J8449" s="51" t="s">
        <v>20</v>
      </c>
      <c r="M8449" s="62"/>
      <c r="P8449" s="51" t="s">
        <v>20</v>
      </c>
      <c r="Q8449" s="60" t="s">
        <v>5154</v>
      </c>
      <c r="R8449" s="60">
        <v>514</v>
      </c>
      <c r="S8449" s="62">
        <v>31</v>
      </c>
      <c r="U8449" s="54" t="s">
        <v>15</v>
      </c>
      <c r="V8449" s="50" t="s">
        <v>20</v>
      </c>
      <c r="X8449" s="48"/>
    </row>
    <row r="8450" spans="1:24" s="60" customFormat="1" x14ac:dyDescent="0.2">
      <c r="A8450" s="60">
        <v>35</v>
      </c>
      <c r="B8450" s="61" t="s">
        <v>7053</v>
      </c>
      <c r="C8450" s="61">
        <v>3506</v>
      </c>
      <c r="D8450" s="61" t="s">
        <v>6196</v>
      </c>
      <c r="G8450" s="62"/>
      <c r="J8450" s="51" t="s">
        <v>20</v>
      </c>
      <c r="M8450" s="62"/>
      <c r="P8450" s="51" t="s">
        <v>20</v>
      </c>
      <c r="Q8450" s="60" t="s">
        <v>5154</v>
      </c>
      <c r="R8450" s="60">
        <v>515</v>
      </c>
      <c r="S8450" s="62">
        <v>30</v>
      </c>
      <c r="U8450" s="54" t="s">
        <v>15</v>
      </c>
      <c r="V8450" s="50" t="s">
        <v>20</v>
      </c>
      <c r="X8450" s="48"/>
    </row>
    <row r="8451" spans="1:24" s="60" customFormat="1" x14ac:dyDescent="0.2">
      <c r="A8451" s="60">
        <v>35</v>
      </c>
      <c r="B8451" s="61" t="s">
        <v>7053</v>
      </c>
      <c r="C8451" s="61">
        <v>3506</v>
      </c>
      <c r="D8451" s="61" t="s">
        <v>6196</v>
      </c>
      <c r="G8451" s="62"/>
      <c r="J8451" s="51" t="s">
        <v>20</v>
      </c>
      <c r="M8451" s="62"/>
      <c r="P8451" s="51" t="s">
        <v>20</v>
      </c>
      <c r="Q8451" s="60" t="s">
        <v>7953</v>
      </c>
      <c r="R8451" s="60">
        <v>516</v>
      </c>
      <c r="S8451" s="62">
        <v>97</v>
      </c>
      <c r="U8451" s="54" t="s">
        <v>15</v>
      </c>
      <c r="V8451" s="50" t="s">
        <v>20</v>
      </c>
      <c r="X8451" s="48"/>
    </row>
    <row r="8452" spans="1:24" s="60" customFormat="1" x14ac:dyDescent="0.2">
      <c r="A8452" s="60">
        <v>35</v>
      </c>
      <c r="B8452" s="61" t="s">
        <v>7053</v>
      </c>
      <c r="C8452" s="61">
        <v>3506</v>
      </c>
      <c r="D8452" s="61" t="s">
        <v>6196</v>
      </c>
      <c r="G8452" s="62"/>
      <c r="J8452" s="51" t="s">
        <v>20</v>
      </c>
      <c r="M8452" s="62"/>
      <c r="P8452" s="51" t="s">
        <v>20</v>
      </c>
      <c r="Q8452" s="60" t="s">
        <v>7954</v>
      </c>
      <c r="R8452" s="60">
        <v>517</v>
      </c>
      <c r="S8452" s="62">
        <v>114</v>
      </c>
      <c r="U8452" s="54" t="s">
        <v>15</v>
      </c>
      <c r="V8452" s="50" t="s">
        <v>20</v>
      </c>
      <c r="X8452" s="48"/>
    </row>
    <row r="8453" spans="1:24" s="60" customFormat="1" x14ac:dyDescent="0.2">
      <c r="A8453" s="60">
        <v>35</v>
      </c>
      <c r="B8453" s="61" t="s">
        <v>7053</v>
      </c>
      <c r="C8453" s="61">
        <v>3506</v>
      </c>
      <c r="D8453" s="61" t="s">
        <v>6196</v>
      </c>
      <c r="G8453" s="62"/>
      <c r="J8453" s="51" t="s">
        <v>20</v>
      </c>
      <c r="M8453" s="62"/>
      <c r="P8453" s="51" t="s">
        <v>20</v>
      </c>
      <c r="Q8453" s="60" t="s">
        <v>7955</v>
      </c>
      <c r="R8453" s="60">
        <v>518</v>
      </c>
      <c r="S8453" s="62">
        <v>14</v>
      </c>
      <c r="U8453" s="54" t="s">
        <v>15</v>
      </c>
      <c r="V8453" s="50" t="s">
        <v>20</v>
      </c>
      <c r="X8453" s="48"/>
    </row>
    <row r="8454" spans="1:24" s="60" customFormat="1" x14ac:dyDescent="0.2">
      <c r="A8454" s="60">
        <v>35</v>
      </c>
      <c r="B8454" s="61" t="s">
        <v>7053</v>
      </c>
      <c r="C8454" s="61">
        <v>3506</v>
      </c>
      <c r="D8454" s="61" t="s">
        <v>6196</v>
      </c>
      <c r="G8454" s="62"/>
      <c r="J8454" s="51" t="s">
        <v>20</v>
      </c>
      <c r="M8454" s="62"/>
      <c r="P8454" s="51" t="s">
        <v>20</v>
      </c>
      <c r="Q8454" s="60" t="s">
        <v>7956</v>
      </c>
      <c r="R8454" s="60">
        <v>519</v>
      </c>
      <c r="S8454" s="62">
        <v>81</v>
      </c>
      <c r="U8454" s="54" t="s">
        <v>15</v>
      </c>
      <c r="V8454" s="50" t="s">
        <v>20</v>
      </c>
      <c r="X8454" s="48"/>
    </row>
    <row r="8455" spans="1:24" s="60" customFormat="1" x14ac:dyDescent="0.2">
      <c r="A8455" s="60">
        <v>35</v>
      </c>
      <c r="B8455" s="61" t="s">
        <v>7053</v>
      </c>
      <c r="C8455" s="61">
        <v>3506</v>
      </c>
      <c r="D8455" s="61" t="s">
        <v>6196</v>
      </c>
      <c r="G8455" s="62"/>
      <c r="J8455" s="51" t="s">
        <v>20</v>
      </c>
      <c r="M8455" s="62"/>
      <c r="P8455" s="51" t="s">
        <v>20</v>
      </c>
      <c r="Q8455" s="60" t="s">
        <v>7957</v>
      </c>
      <c r="R8455" s="60">
        <v>520</v>
      </c>
      <c r="S8455" s="62">
        <v>61</v>
      </c>
      <c r="U8455" s="54" t="s">
        <v>15</v>
      </c>
      <c r="V8455" s="50" t="s">
        <v>20</v>
      </c>
      <c r="X8455" s="48"/>
    </row>
    <row r="8456" spans="1:24" s="60" customFormat="1" x14ac:dyDescent="0.2">
      <c r="A8456" s="60">
        <v>35</v>
      </c>
      <c r="B8456" s="61" t="s">
        <v>7053</v>
      </c>
      <c r="C8456" s="61">
        <v>3506</v>
      </c>
      <c r="D8456" s="61" t="s">
        <v>6196</v>
      </c>
      <c r="G8456" s="62"/>
      <c r="J8456" s="51" t="s">
        <v>20</v>
      </c>
      <c r="M8456" s="62"/>
      <c r="P8456" s="51" t="s">
        <v>20</v>
      </c>
      <c r="Q8456" s="60" t="s">
        <v>7958</v>
      </c>
      <c r="R8456" s="60">
        <v>521</v>
      </c>
      <c r="S8456" s="62">
        <v>47</v>
      </c>
      <c r="U8456" s="54" t="s">
        <v>15</v>
      </c>
      <c r="V8456" s="50" t="s">
        <v>20</v>
      </c>
      <c r="X8456" s="48"/>
    </row>
    <row r="8457" spans="1:24" s="60" customFormat="1" x14ac:dyDescent="0.2">
      <c r="A8457" s="60">
        <v>35</v>
      </c>
      <c r="B8457" s="61" t="s">
        <v>7053</v>
      </c>
      <c r="C8457" s="61">
        <v>3506</v>
      </c>
      <c r="D8457" s="61" t="s">
        <v>6196</v>
      </c>
      <c r="G8457" s="62"/>
      <c r="J8457" s="51" t="s">
        <v>20</v>
      </c>
      <c r="M8457" s="62"/>
      <c r="P8457" s="51" t="s">
        <v>20</v>
      </c>
      <c r="Q8457" s="60" t="s">
        <v>7592</v>
      </c>
      <c r="R8457" s="60">
        <v>522</v>
      </c>
      <c r="S8457" s="62">
        <v>64</v>
      </c>
      <c r="U8457" s="54" t="s">
        <v>15</v>
      </c>
      <c r="V8457" s="50" t="s">
        <v>20</v>
      </c>
      <c r="X8457" s="48"/>
    </row>
    <row r="8458" spans="1:24" s="60" customFormat="1" x14ac:dyDescent="0.2">
      <c r="A8458" s="60">
        <v>35</v>
      </c>
      <c r="B8458" s="61" t="s">
        <v>7053</v>
      </c>
      <c r="C8458" s="61">
        <v>3506</v>
      </c>
      <c r="D8458" s="61" t="s">
        <v>6196</v>
      </c>
      <c r="G8458" s="62"/>
      <c r="J8458" s="51" t="s">
        <v>20</v>
      </c>
      <c r="M8458" s="62"/>
      <c r="P8458" s="51" t="s">
        <v>20</v>
      </c>
      <c r="Q8458" s="60" t="s">
        <v>7959</v>
      </c>
      <c r="R8458" s="60">
        <v>523</v>
      </c>
      <c r="S8458" s="62">
        <v>34</v>
      </c>
      <c r="U8458" s="54" t="s">
        <v>15</v>
      </c>
      <c r="V8458" s="50" t="s">
        <v>20</v>
      </c>
      <c r="X8458" s="48"/>
    </row>
    <row r="8459" spans="1:24" s="60" customFormat="1" x14ac:dyDescent="0.2">
      <c r="A8459" s="60">
        <v>35</v>
      </c>
      <c r="B8459" s="61" t="s">
        <v>7053</v>
      </c>
      <c r="C8459" s="61">
        <v>3506</v>
      </c>
      <c r="D8459" s="61" t="s">
        <v>6196</v>
      </c>
      <c r="G8459" s="62"/>
      <c r="J8459" s="51" t="s">
        <v>20</v>
      </c>
      <c r="M8459" s="62"/>
      <c r="P8459" s="51" t="s">
        <v>20</v>
      </c>
      <c r="Q8459" s="60" t="s">
        <v>7960</v>
      </c>
      <c r="R8459" s="60">
        <v>524</v>
      </c>
      <c r="S8459" s="62">
        <v>7</v>
      </c>
      <c r="U8459" s="54" t="s">
        <v>15</v>
      </c>
      <c r="V8459" s="50" t="s">
        <v>20</v>
      </c>
      <c r="X8459" s="48"/>
    </row>
    <row r="8460" spans="1:24" s="60" customFormat="1" x14ac:dyDescent="0.2">
      <c r="A8460" s="60">
        <v>35</v>
      </c>
      <c r="B8460" s="61" t="s">
        <v>7053</v>
      </c>
      <c r="C8460" s="61">
        <v>3506</v>
      </c>
      <c r="D8460" s="61" t="s">
        <v>6196</v>
      </c>
      <c r="G8460" s="62"/>
      <c r="J8460" s="51" t="s">
        <v>20</v>
      </c>
      <c r="M8460" s="62"/>
      <c r="P8460" s="51" t="s">
        <v>20</v>
      </c>
      <c r="Q8460" s="60" t="s">
        <v>7961</v>
      </c>
      <c r="R8460" s="60">
        <v>525</v>
      </c>
      <c r="S8460" s="62">
        <v>3</v>
      </c>
      <c r="U8460" s="54" t="s">
        <v>15</v>
      </c>
      <c r="V8460" s="50" t="s">
        <v>20</v>
      </c>
      <c r="X8460" s="48"/>
    </row>
    <row r="8461" spans="1:24" s="60" customFormat="1" x14ac:dyDescent="0.2">
      <c r="A8461" s="60">
        <v>35</v>
      </c>
      <c r="B8461" s="61" t="s">
        <v>7053</v>
      </c>
      <c r="C8461" s="61">
        <v>3506</v>
      </c>
      <c r="D8461" s="61" t="s">
        <v>6196</v>
      </c>
      <c r="G8461" s="62"/>
      <c r="J8461" s="51" t="s">
        <v>20</v>
      </c>
      <c r="M8461" s="62"/>
      <c r="P8461" s="51" t="s">
        <v>20</v>
      </c>
      <c r="Q8461" s="60" t="s">
        <v>7962</v>
      </c>
      <c r="R8461" s="60">
        <v>526</v>
      </c>
      <c r="S8461" s="62">
        <v>11</v>
      </c>
      <c r="U8461" s="54" t="s">
        <v>15</v>
      </c>
      <c r="V8461" s="50" t="s">
        <v>20</v>
      </c>
      <c r="X8461" s="48"/>
    </row>
    <row r="8462" spans="1:24" s="60" customFormat="1" x14ac:dyDescent="0.2">
      <c r="A8462" s="60">
        <v>35</v>
      </c>
      <c r="B8462" s="61" t="s">
        <v>7053</v>
      </c>
      <c r="C8462" s="61">
        <v>3506</v>
      </c>
      <c r="D8462" s="61" t="s">
        <v>6196</v>
      </c>
      <c r="G8462" s="62"/>
      <c r="J8462" s="51" t="s">
        <v>20</v>
      </c>
      <c r="M8462" s="62"/>
      <c r="P8462" s="51" t="s">
        <v>20</v>
      </c>
      <c r="Q8462" s="60" t="s">
        <v>7963</v>
      </c>
      <c r="R8462" s="60">
        <v>527</v>
      </c>
      <c r="S8462" s="62">
        <v>27</v>
      </c>
      <c r="U8462" s="54" t="s">
        <v>15</v>
      </c>
      <c r="V8462" s="50" t="s">
        <v>20</v>
      </c>
      <c r="X8462" s="48"/>
    </row>
    <row r="8463" spans="1:24" s="60" customFormat="1" x14ac:dyDescent="0.2">
      <c r="A8463" s="60">
        <v>35</v>
      </c>
      <c r="B8463" s="61" t="s">
        <v>7053</v>
      </c>
      <c r="C8463" s="61">
        <v>3506</v>
      </c>
      <c r="D8463" s="61" t="s">
        <v>6196</v>
      </c>
      <c r="G8463" s="62"/>
      <c r="J8463" s="51" t="s">
        <v>20</v>
      </c>
      <c r="M8463" s="62"/>
      <c r="P8463" s="51" t="s">
        <v>20</v>
      </c>
      <c r="Q8463" s="60" t="s">
        <v>7964</v>
      </c>
      <c r="R8463" s="60">
        <v>528</v>
      </c>
      <c r="S8463" s="62">
        <v>14</v>
      </c>
      <c r="U8463" s="54" t="s">
        <v>15</v>
      </c>
      <c r="V8463" s="50" t="s">
        <v>20</v>
      </c>
      <c r="X8463" s="48"/>
    </row>
    <row r="8464" spans="1:24" s="60" customFormat="1" x14ac:dyDescent="0.2">
      <c r="A8464" s="60">
        <v>35</v>
      </c>
      <c r="B8464" s="61" t="s">
        <v>7053</v>
      </c>
      <c r="C8464" s="61">
        <v>3506</v>
      </c>
      <c r="D8464" s="61" t="s">
        <v>6196</v>
      </c>
      <c r="G8464" s="62"/>
      <c r="J8464" s="51" t="s">
        <v>20</v>
      </c>
      <c r="M8464" s="62"/>
      <c r="P8464" s="51" t="s">
        <v>20</v>
      </c>
      <c r="Q8464" s="60" t="s">
        <v>7965</v>
      </c>
      <c r="R8464" s="60">
        <v>529</v>
      </c>
      <c r="S8464" s="62">
        <v>8</v>
      </c>
      <c r="U8464" s="54" t="s">
        <v>15</v>
      </c>
      <c r="V8464" s="50" t="s">
        <v>20</v>
      </c>
      <c r="X8464" s="48"/>
    </row>
    <row r="8465" spans="1:24" s="60" customFormat="1" x14ac:dyDescent="0.2">
      <c r="A8465" s="60">
        <v>35</v>
      </c>
      <c r="B8465" s="61" t="s">
        <v>7053</v>
      </c>
      <c r="C8465" s="61">
        <v>3506</v>
      </c>
      <c r="D8465" s="61" t="s">
        <v>6196</v>
      </c>
      <c r="G8465" s="62"/>
      <c r="J8465" s="51" t="s">
        <v>20</v>
      </c>
      <c r="M8465" s="62"/>
      <c r="P8465" s="51" t="s">
        <v>20</v>
      </c>
      <c r="Q8465" s="60" t="s">
        <v>7966</v>
      </c>
      <c r="R8465" s="60">
        <v>530</v>
      </c>
      <c r="S8465" s="62">
        <v>52</v>
      </c>
      <c r="U8465" s="54" t="s">
        <v>15</v>
      </c>
      <c r="V8465" s="50" t="s">
        <v>20</v>
      </c>
      <c r="X8465" s="48"/>
    </row>
    <row r="8466" spans="1:24" s="60" customFormat="1" x14ac:dyDescent="0.2">
      <c r="A8466" s="60">
        <v>35</v>
      </c>
      <c r="B8466" s="61" t="s">
        <v>7053</v>
      </c>
      <c r="C8466" s="61">
        <v>3506</v>
      </c>
      <c r="D8466" s="61" t="s">
        <v>6196</v>
      </c>
      <c r="G8466" s="62"/>
      <c r="J8466" s="51" t="s">
        <v>20</v>
      </c>
      <c r="M8466" s="62"/>
      <c r="P8466" s="51" t="s">
        <v>20</v>
      </c>
      <c r="Q8466" s="60" t="s">
        <v>7611</v>
      </c>
      <c r="R8466" s="60">
        <v>531</v>
      </c>
      <c r="S8466" s="62">
        <v>28</v>
      </c>
      <c r="U8466" s="54" t="s">
        <v>15</v>
      </c>
      <c r="V8466" s="50" t="s">
        <v>20</v>
      </c>
      <c r="X8466" s="48"/>
    </row>
    <row r="8467" spans="1:24" s="60" customFormat="1" x14ac:dyDescent="0.2">
      <c r="A8467" s="60">
        <v>35</v>
      </c>
      <c r="B8467" s="61" t="s">
        <v>7053</v>
      </c>
      <c r="C8467" s="61">
        <v>3506</v>
      </c>
      <c r="D8467" s="61" t="s">
        <v>6196</v>
      </c>
      <c r="G8467" s="62"/>
      <c r="J8467" s="51" t="s">
        <v>20</v>
      </c>
      <c r="M8467" s="62"/>
      <c r="P8467" s="51" t="s">
        <v>20</v>
      </c>
      <c r="Q8467" s="60" t="s">
        <v>7967</v>
      </c>
      <c r="R8467" s="60">
        <v>532</v>
      </c>
      <c r="S8467" s="62">
        <v>6</v>
      </c>
      <c r="U8467" s="54" t="s">
        <v>15</v>
      </c>
      <c r="V8467" s="50" t="s">
        <v>20</v>
      </c>
      <c r="X8467" s="48"/>
    </row>
    <row r="8468" spans="1:24" s="60" customFormat="1" x14ac:dyDescent="0.2">
      <c r="A8468" s="60">
        <v>35</v>
      </c>
      <c r="B8468" s="61" t="s">
        <v>7053</v>
      </c>
      <c r="C8468" s="61">
        <v>3506</v>
      </c>
      <c r="D8468" s="61" t="s">
        <v>6196</v>
      </c>
      <c r="G8468" s="62"/>
      <c r="J8468" s="51" t="s">
        <v>20</v>
      </c>
      <c r="M8468" s="62"/>
      <c r="P8468" s="51" t="s">
        <v>20</v>
      </c>
      <c r="Q8468" s="60" t="s">
        <v>7968</v>
      </c>
      <c r="R8468" s="60">
        <v>533</v>
      </c>
      <c r="S8468" s="62">
        <v>30</v>
      </c>
      <c r="U8468" s="54" t="s">
        <v>15</v>
      </c>
      <c r="V8468" s="50" t="s">
        <v>20</v>
      </c>
      <c r="X8468" s="48"/>
    </row>
    <row r="8469" spans="1:24" s="60" customFormat="1" x14ac:dyDescent="0.2">
      <c r="A8469" s="60">
        <v>35</v>
      </c>
      <c r="B8469" s="61" t="s">
        <v>7053</v>
      </c>
      <c r="C8469" s="61">
        <v>3506</v>
      </c>
      <c r="D8469" s="61" t="s">
        <v>6196</v>
      </c>
      <c r="G8469" s="62"/>
      <c r="J8469" s="51" t="s">
        <v>20</v>
      </c>
      <c r="M8469" s="62"/>
      <c r="P8469" s="51" t="s">
        <v>20</v>
      </c>
      <c r="Q8469" s="60" t="s">
        <v>7616</v>
      </c>
      <c r="R8469" s="60">
        <v>534</v>
      </c>
      <c r="S8469" s="62">
        <v>15</v>
      </c>
      <c r="U8469" s="54" t="s">
        <v>15</v>
      </c>
      <c r="V8469" s="50" t="s">
        <v>20</v>
      </c>
      <c r="X8469" s="48"/>
    </row>
    <row r="8470" spans="1:24" s="60" customFormat="1" x14ac:dyDescent="0.2">
      <c r="A8470" s="60">
        <v>35</v>
      </c>
      <c r="B8470" s="61" t="s">
        <v>7053</v>
      </c>
      <c r="C8470" s="61">
        <v>3506</v>
      </c>
      <c r="D8470" s="61" t="s">
        <v>6196</v>
      </c>
      <c r="G8470" s="62"/>
      <c r="J8470" s="51" t="s">
        <v>20</v>
      </c>
      <c r="M8470" s="62"/>
      <c r="P8470" s="51" t="s">
        <v>20</v>
      </c>
      <c r="Q8470" s="60" t="s">
        <v>7969</v>
      </c>
      <c r="R8470" s="60">
        <v>535</v>
      </c>
      <c r="S8470" s="62">
        <v>1</v>
      </c>
      <c r="U8470" s="54" t="s">
        <v>15</v>
      </c>
      <c r="V8470" s="50" t="s">
        <v>20</v>
      </c>
      <c r="X8470" s="48"/>
    </row>
    <row r="8471" spans="1:24" s="60" customFormat="1" x14ac:dyDescent="0.2">
      <c r="A8471" s="60">
        <v>35</v>
      </c>
      <c r="B8471" s="61" t="s">
        <v>7053</v>
      </c>
      <c r="C8471" s="61">
        <v>3506</v>
      </c>
      <c r="D8471" s="61" t="s">
        <v>6196</v>
      </c>
      <c r="G8471" s="62"/>
      <c r="J8471" s="51" t="s">
        <v>20</v>
      </c>
      <c r="M8471" s="62"/>
      <c r="P8471" s="51" t="s">
        <v>20</v>
      </c>
      <c r="Q8471" s="60" t="s">
        <v>7970</v>
      </c>
      <c r="R8471" s="60">
        <v>536</v>
      </c>
      <c r="S8471" s="62">
        <v>103</v>
      </c>
      <c r="U8471" s="54" t="s">
        <v>15</v>
      </c>
      <c r="V8471" s="50" t="s">
        <v>20</v>
      </c>
      <c r="X8471" s="48"/>
    </row>
    <row r="8472" spans="1:24" s="60" customFormat="1" x14ac:dyDescent="0.2">
      <c r="A8472" s="60">
        <v>35</v>
      </c>
      <c r="B8472" s="61" t="s">
        <v>7053</v>
      </c>
      <c r="C8472" s="61">
        <v>3506</v>
      </c>
      <c r="D8472" s="61" t="s">
        <v>6196</v>
      </c>
      <c r="G8472" s="62"/>
      <c r="J8472" s="51" t="s">
        <v>20</v>
      </c>
      <c r="M8472" s="62"/>
      <c r="P8472" s="51" t="s">
        <v>20</v>
      </c>
      <c r="Q8472" s="60" t="s">
        <v>7971</v>
      </c>
      <c r="R8472" s="60">
        <v>537</v>
      </c>
      <c r="S8472" s="62">
        <v>25</v>
      </c>
      <c r="U8472" s="54" t="s">
        <v>15</v>
      </c>
      <c r="V8472" s="50" t="s">
        <v>20</v>
      </c>
      <c r="X8472" s="48"/>
    </row>
    <row r="8473" spans="1:24" s="60" customFormat="1" x14ac:dyDescent="0.2">
      <c r="A8473" s="60">
        <v>35</v>
      </c>
      <c r="B8473" s="61" t="s">
        <v>7053</v>
      </c>
      <c r="C8473" s="61">
        <v>3506</v>
      </c>
      <c r="D8473" s="61" t="s">
        <v>6196</v>
      </c>
      <c r="G8473" s="62"/>
      <c r="J8473" s="51" t="s">
        <v>20</v>
      </c>
      <c r="M8473" s="62"/>
      <c r="P8473" s="51" t="s">
        <v>20</v>
      </c>
      <c r="Q8473" s="60" t="s">
        <v>7634</v>
      </c>
      <c r="R8473" s="60">
        <v>538</v>
      </c>
      <c r="S8473" s="62">
        <v>5</v>
      </c>
      <c r="U8473" s="54" t="s">
        <v>15</v>
      </c>
      <c r="V8473" s="50" t="s">
        <v>20</v>
      </c>
      <c r="X8473" s="48"/>
    </row>
    <row r="8474" spans="1:24" s="60" customFormat="1" x14ac:dyDescent="0.2">
      <c r="A8474" s="60">
        <v>35</v>
      </c>
      <c r="B8474" s="61" t="s">
        <v>7053</v>
      </c>
      <c r="C8474" s="61">
        <v>3506</v>
      </c>
      <c r="D8474" s="61" t="s">
        <v>6196</v>
      </c>
      <c r="G8474" s="62"/>
      <c r="J8474" s="51" t="s">
        <v>20</v>
      </c>
      <c r="M8474" s="62"/>
      <c r="P8474" s="51" t="s">
        <v>20</v>
      </c>
      <c r="Q8474" s="60" t="s">
        <v>7972</v>
      </c>
      <c r="R8474" s="60">
        <v>539</v>
      </c>
      <c r="S8474" s="62">
        <v>60</v>
      </c>
      <c r="U8474" s="54" t="s">
        <v>15</v>
      </c>
      <c r="V8474" s="50" t="s">
        <v>20</v>
      </c>
      <c r="X8474" s="48"/>
    </row>
    <row r="8475" spans="1:24" s="60" customFormat="1" x14ac:dyDescent="0.2">
      <c r="A8475" s="60">
        <v>35</v>
      </c>
      <c r="B8475" s="61" t="s">
        <v>7053</v>
      </c>
      <c r="C8475" s="61">
        <v>3506</v>
      </c>
      <c r="D8475" s="61" t="s">
        <v>6196</v>
      </c>
      <c r="G8475" s="62"/>
      <c r="J8475" s="51" t="s">
        <v>20</v>
      </c>
      <c r="M8475" s="62"/>
      <c r="P8475" s="51" t="s">
        <v>20</v>
      </c>
      <c r="Q8475" s="60" t="s">
        <v>7973</v>
      </c>
      <c r="R8475" s="60">
        <v>540</v>
      </c>
      <c r="S8475" s="62">
        <v>37</v>
      </c>
      <c r="U8475" s="54" t="s">
        <v>15</v>
      </c>
      <c r="V8475" s="50" t="s">
        <v>20</v>
      </c>
      <c r="X8475" s="48"/>
    </row>
    <row r="8476" spans="1:24" s="60" customFormat="1" x14ac:dyDescent="0.2">
      <c r="A8476" s="60">
        <v>35</v>
      </c>
      <c r="B8476" s="61" t="s">
        <v>7053</v>
      </c>
      <c r="C8476" s="61">
        <v>3506</v>
      </c>
      <c r="D8476" s="61" t="s">
        <v>6196</v>
      </c>
      <c r="G8476" s="62"/>
      <c r="J8476" s="51" t="s">
        <v>20</v>
      </c>
      <c r="M8476" s="62"/>
      <c r="P8476" s="51" t="s">
        <v>20</v>
      </c>
      <c r="Q8476" s="60" t="s">
        <v>7974</v>
      </c>
      <c r="R8476" s="60">
        <v>541</v>
      </c>
      <c r="S8476" s="62">
        <v>51</v>
      </c>
      <c r="U8476" s="54" t="s">
        <v>15</v>
      </c>
      <c r="V8476" s="50" t="s">
        <v>20</v>
      </c>
      <c r="X8476" s="48"/>
    </row>
    <row r="8477" spans="1:24" s="60" customFormat="1" x14ac:dyDescent="0.2">
      <c r="A8477" s="60">
        <v>35</v>
      </c>
      <c r="B8477" s="61" t="s">
        <v>7053</v>
      </c>
      <c r="C8477" s="61">
        <v>3506</v>
      </c>
      <c r="D8477" s="61" t="s">
        <v>6196</v>
      </c>
      <c r="G8477" s="62"/>
      <c r="J8477" s="51" t="s">
        <v>20</v>
      </c>
      <c r="M8477" s="62"/>
      <c r="P8477" s="51" t="s">
        <v>20</v>
      </c>
      <c r="Q8477" s="60" t="s">
        <v>7975</v>
      </c>
      <c r="R8477" s="60">
        <v>542</v>
      </c>
      <c r="S8477" s="62">
        <v>33</v>
      </c>
      <c r="U8477" s="54" t="s">
        <v>15</v>
      </c>
      <c r="V8477" s="50" t="s">
        <v>20</v>
      </c>
      <c r="X8477" s="48"/>
    </row>
    <row r="8478" spans="1:24" s="60" customFormat="1" x14ac:dyDescent="0.2">
      <c r="A8478" s="60">
        <v>35</v>
      </c>
      <c r="B8478" s="61" t="s">
        <v>7053</v>
      </c>
      <c r="C8478" s="61">
        <v>3506</v>
      </c>
      <c r="D8478" s="61" t="s">
        <v>6196</v>
      </c>
      <c r="G8478" s="62"/>
      <c r="J8478" s="51" t="s">
        <v>20</v>
      </c>
      <c r="M8478" s="62"/>
      <c r="P8478" s="51" t="s">
        <v>20</v>
      </c>
      <c r="Q8478" s="60" t="s">
        <v>7976</v>
      </c>
      <c r="R8478" s="60">
        <v>543</v>
      </c>
      <c r="S8478" s="62">
        <v>25</v>
      </c>
      <c r="U8478" s="54" t="s">
        <v>15</v>
      </c>
      <c r="V8478" s="50" t="s">
        <v>20</v>
      </c>
      <c r="X8478" s="48"/>
    </row>
    <row r="8479" spans="1:24" s="60" customFormat="1" x14ac:dyDescent="0.2">
      <c r="A8479" s="60">
        <v>35</v>
      </c>
      <c r="B8479" s="61" t="s">
        <v>7053</v>
      </c>
      <c r="C8479" s="61">
        <v>3506</v>
      </c>
      <c r="D8479" s="61" t="s">
        <v>6196</v>
      </c>
      <c r="G8479" s="62"/>
      <c r="J8479" s="51" t="s">
        <v>20</v>
      </c>
      <c r="M8479" s="62"/>
      <c r="P8479" s="51" t="s">
        <v>20</v>
      </c>
      <c r="Q8479" s="60" t="s">
        <v>7977</v>
      </c>
      <c r="R8479" s="60">
        <v>544</v>
      </c>
      <c r="S8479" s="62">
        <v>18</v>
      </c>
      <c r="U8479" s="54" t="s">
        <v>15</v>
      </c>
      <c r="V8479" s="50" t="s">
        <v>20</v>
      </c>
      <c r="X8479" s="48"/>
    </row>
    <row r="8480" spans="1:24" s="60" customFormat="1" x14ac:dyDescent="0.2">
      <c r="A8480" s="60">
        <v>35</v>
      </c>
      <c r="B8480" s="61" t="s">
        <v>7053</v>
      </c>
      <c r="C8480" s="61">
        <v>3506</v>
      </c>
      <c r="D8480" s="61" t="s">
        <v>6196</v>
      </c>
      <c r="G8480" s="62"/>
      <c r="J8480" s="51" t="s">
        <v>20</v>
      </c>
      <c r="M8480" s="62"/>
      <c r="P8480" s="51" t="s">
        <v>20</v>
      </c>
      <c r="Q8480" s="60" t="s">
        <v>7978</v>
      </c>
      <c r="R8480" s="60">
        <v>545</v>
      </c>
      <c r="S8480" s="62">
        <v>12</v>
      </c>
      <c r="U8480" s="54" t="s">
        <v>15</v>
      </c>
      <c r="V8480" s="50" t="s">
        <v>20</v>
      </c>
      <c r="X8480" s="48"/>
    </row>
    <row r="8481" spans="1:24" s="60" customFormat="1" x14ac:dyDescent="0.2">
      <c r="A8481" s="60">
        <v>35</v>
      </c>
      <c r="B8481" s="61" t="s">
        <v>7053</v>
      </c>
      <c r="C8481" s="61">
        <v>3506</v>
      </c>
      <c r="D8481" s="61" t="s">
        <v>6196</v>
      </c>
      <c r="G8481" s="62"/>
      <c r="J8481" s="51" t="s">
        <v>20</v>
      </c>
      <c r="M8481" s="62"/>
      <c r="P8481" s="51" t="s">
        <v>20</v>
      </c>
      <c r="Q8481" s="60" t="s">
        <v>7979</v>
      </c>
      <c r="R8481" s="60">
        <v>546</v>
      </c>
      <c r="S8481" s="62">
        <v>21</v>
      </c>
      <c r="U8481" s="54" t="s">
        <v>15</v>
      </c>
      <c r="V8481" s="50" t="s">
        <v>20</v>
      </c>
      <c r="X8481" s="48"/>
    </row>
    <row r="8482" spans="1:24" s="60" customFormat="1" x14ac:dyDescent="0.2">
      <c r="A8482" s="60">
        <v>35</v>
      </c>
      <c r="B8482" s="61" t="s">
        <v>7053</v>
      </c>
      <c r="C8482" s="61">
        <v>3506</v>
      </c>
      <c r="D8482" s="61" t="s">
        <v>6196</v>
      </c>
      <c r="G8482" s="62"/>
      <c r="J8482" s="51" t="s">
        <v>20</v>
      </c>
      <c r="M8482" s="62"/>
      <c r="P8482" s="51" t="s">
        <v>20</v>
      </c>
      <c r="Q8482" s="60" t="s">
        <v>7980</v>
      </c>
      <c r="R8482" s="60">
        <v>547</v>
      </c>
      <c r="S8482" s="62">
        <v>10</v>
      </c>
      <c r="U8482" s="54" t="s">
        <v>15</v>
      </c>
      <c r="V8482" s="50" t="s">
        <v>20</v>
      </c>
      <c r="X8482" s="48"/>
    </row>
    <row r="8483" spans="1:24" s="60" customFormat="1" x14ac:dyDescent="0.2">
      <c r="A8483" s="60">
        <v>35</v>
      </c>
      <c r="B8483" s="61" t="s">
        <v>7053</v>
      </c>
      <c r="C8483" s="61">
        <v>3506</v>
      </c>
      <c r="D8483" s="61" t="s">
        <v>6196</v>
      </c>
      <c r="G8483" s="62"/>
      <c r="J8483" s="51" t="s">
        <v>20</v>
      </c>
      <c r="M8483" s="62"/>
      <c r="P8483" s="51" t="s">
        <v>20</v>
      </c>
      <c r="Q8483" s="60" t="s">
        <v>7981</v>
      </c>
      <c r="R8483" s="60">
        <v>548</v>
      </c>
      <c r="S8483" s="62">
        <v>38</v>
      </c>
      <c r="U8483" s="54" t="s">
        <v>15</v>
      </c>
      <c r="V8483" s="50" t="s">
        <v>20</v>
      </c>
      <c r="X8483" s="48"/>
    </row>
    <row r="8484" spans="1:24" s="60" customFormat="1" x14ac:dyDescent="0.2">
      <c r="A8484" s="60">
        <v>35</v>
      </c>
      <c r="B8484" s="61" t="s">
        <v>7053</v>
      </c>
      <c r="C8484" s="61">
        <v>3506</v>
      </c>
      <c r="D8484" s="61" t="s">
        <v>6196</v>
      </c>
      <c r="G8484" s="62"/>
      <c r="J8484" s="51" t="s">
        <v>20</v>
      </c>
      <c r="M8484" s="62"/>
      <c r="P8484" s="51" t="s">
        <v>20</v>
      </c>
      <c r="Q8484" s="60" t="s">
        <v>7982</v>
      </c>
      <c r="R8484" s="60">
        <v>549</v>
      </c>
      <c r="S8484" s="62">
        <v>125</v>
      </c>
      <c r="U8484" s="54" t="s">
        <v>15</v>
      </c>
      <c r="V8484" s="50" t="s">
        <v>20</v>
      </c>
      <c r="X8484" s="48"/>
    </row>
    <row r="8485" spans="1:24" s="60" customFormat="1" x14ac:dyDescent="0.2">
      <c r="A8485" s="60">
        <v>35</v>
      </c>
      <c r="B8485" s="61" t="s">
        <v>7053</v>
      </c>
      <c r="C8485" s="61">
        <v>3506</v>
      </c>
      <c r="D8485" s="61" t="s">
        <v>6196</v>
      </c>
      <c r="G8485" s="62"/>
      <c r="J8485" s="51" t="s">
        <v>20</v>
      </c>
      <c r="M8485" s="62"/>
      <c r="P8485" s="51" t="s">
        <v>20</v>
      </c>
      <c r="Q8485" s="60" t="s">
        <v>7983</v>
      </c>
      <c r="R8485" s="60">
        <v>550</v>
      </c>
      <c r="S8485" s="62">
        <v>9</v>
      </c>
      <c r="U8485" s="54" t="s">
        <v>15</v>
      </c>
      <c r="V8485" s="50" t="s">
        <v>20</v>
      </c>
      <c r="X8485" s="48"/>
    </row>
    <row r="8486" spans="1:24" s="60" customFormat="1" x14ac:dyDescent="0.2">
      <c r="A8486" s="60">
        <v>35</v>
      </c>
      <c r="B8486" s="61" t="s">
        <v>7053</v>
      </c>
      <c r="C8486" s="61">
        <v>3506</v>
      </c>
      <c r="D8486" s="61" t="s">
        <v>6196</v>
      </c>
      <c r="G8486" s="62"/>
      <c r="J8486" s="51" t="s">
        <v>20</v>
      </c>
      <c r="M8486" s="62"/>
      <c r="P8486" s="51" t="s">
        <v>20</v>
      </c>
      <c r="Q8486" s="60" t="s">
        <v>7664</v>
      </c>
      <c r="R8486" s="60">
        <v>551</v>
      </c>
      <c r="S8486" s="62">
        <v>1</v>
      </c>
      <c r="U8486" s="54" t="s">
        <v>15</v>
      </c>
      <c r="V8486" s="50" t="s">
        <v>20</v>
      </c>
      <c r="X8486" s="48"/>
    </row>
    <row r="8487" spans="1:24" s="60" customFormat="1" x14ac:dyDescent="0.2">
      <c r="A8487" s="60">
        <v>35</v>
      </c>
      <c r="B8487" s="61" t="s">
        <v>7053</v>
      </c>
      <c r="C8487" s="61">
        <v>3506</v>
      </c>
      <c r="D8487" s="61" t="s">
        <v>6196</v>
      </c>
      <c r="G8487" s="62"/>
      <c r="J8487" s="51" t="s">
        <v>20</v>
      </c>
      <c r="M8487" s="62"/>
      <c r="P8487" s="51" t="s">
        <v>20</v>
      </c>
      <c r="Q8487" s="60" t="s">
        <v>7984</v>
      </c>
      <c r="R8487" s="60">
        <v>552</v>
      </c>
      <c r="S8487" s="62">
        <v>1</v>
      </c>
      <c r="U8487" s="54" t="s">
        <v>15</v>
      </c>
      <c r="V8487" s="50" t="s">
        <v>20</v>
      </c>
      <c r="X8487" s="48"/>
    </row>
    <row r="8488" spans="1:24" s="60" customFormat="1" x14ac:dyDescent="0.2">
      <c r="A8488" s="60">
        <v>35</v>
      </c>
      <c r="B8488" s="61" t="s">
        <v>7053</v>
      </c>
      <c r="C8488" s="61">
        <v>3506</v>
      </c>
      <c r="D8488" s="61" t="s">
        <v>6196</v>
      </c>
      <c r="G8488" s="62"/>
      <c r="J8488" s="51" t="s">
        <v>20</v>
      </c>
      <c r="M8488" s="62"/>
      <c r="P8488" s="51" t="s">
        <v>20</v>
      </c>
      <c r="Q8488" s="60" t="s">
        <v>7674</v>
      </c>
      <c r="R8488" s="60">
        <v>553</v>
      </c>
      <c r="S8488" s="62">
        <v>35</v>
      </c>
      <c r="U8488" s="54" t="s">
        <v>15</v>
      </c>
      <c r="V8488" s="50" t="s">
        <v>20</v>
      </c>
      <c r="X8488" s="48"/>
    </row>
    <row r="8489" spans="1:24" s="60" customFormat="1" x14ac:dyDescent="0.2">
      <c r="A8489" s="60">
        <v>35</v>
      </c>
      <c r="B8489" s="61" t="s">
        <v>7053</v>
      </c>
      <c r="C8489" s="61">
        <v>3506</v>
      </c>
      <c r="D8489" s="61" t="s">
        <v>6196</v>
      </c>
      <c r="G8489" s="62"/>
      <c r="J8489" s="51" t="s">
        <v>20</v>
      </c>
      <c r="M8489" s="62"/>
      <c r="P8489" s="51" t="s">
        <v>20</v>
      </c>
      <c r="Q8489" s="60" t="s">
        <v>7680</v>
      </c>
      <c r="R8489" s="60">
        <v>554</v>
      </c>
      <c r="S8489" s="62">
        <v>21</v>
      </c>
      <c r="U8489" s="54" t="s">
        <v>15</v>
      </c>
      <c r="V8489" s="50" t="s">
        <v>20</v>
      </c>
      <c r="X8489" s="48"/>
    </row>
    <row r="8490" spans="1:24" s="60" customFormat="1" x14ac:dyDescent="0.2">
      <c r="A8490" s="60">
        <v>35</v>
      </c>
      <c r="B8490" s="61" t="s">
        <v>7053</v>
      </c>
      <c r="C8490" s="61">
        <v>3506</v>
      </c>
      <c r="D8490" s="61" t="s">
        <v>6196</v>
      </c>
      <c r="G8490" s="62"/>
      <c r="J8490" s="51" t="s">
        <v>20</v>
      </c>
      <c r="M8490" s="62"/>
      <c r="P8490" s="51" t="s">
        <v>20</v>
      </c>
      <c r="Q8490" s="60" t="s">
        <v>7680</v>
      </c>
      <c r="R8490" s="60">
        <v>555</v>
      </c>
      <c r="S8490" s="62">
        <v>1</v>
      </c>
      <c r="U8490" s="54" t="s">
        <v>15</v>
      </c>
      <c r="V8490" s="50" t="s">
        <v>20</v>
      </c>
      <c r="X8490" s="48"/>
    </row>
    <row r="8491" spans="1:24" s="60" customFormat="1" x14ac:dyDescent="0.2">
      <c r="A8491" s="60">
        <v>35</v>
      </c>
      <c r="B8491" s="61" t="s">
        <v>7053</v>
      </c>
      <c r="C8491" s="61">
        <v>3506</v>
      </c>
      <c r="D8491" s="61" t="s">
        <v>6196</v>
      </c>
      <c r="G8491" s="62"/>
      <c r="J8491" s="51" t="s">
        <v>20</v>
      </c>
      <c r="M8491" s="62"/>
      <c r="P8491" s="51" t="s">
        <v>20</v>
      </c>
      <c r="Q8491" s="60" t="s">
        <v>7985</v>
      </c>
      <c r="R8491" s="60">
        <v>556</v>
      </c>
      <c r="S8491" s="62">
        <v>18</v>
      </c>
      <c r="U8491" s="54" t="s">
        <v>15</v>
      </c>
      <c r="V8491" s="50" t="s">
        <v>20</v>
      </c>
      <c r="X8491" s="48"/>
    </row>
    <row r="8492" spans="1:24" s="60" customFormat="1" x14ac:dyDescent="0.2">
      <c r="A8492" s="60">
        <v>35</v>
      </c>
      <c r="B8492" s="61" t="s">
        <v>7053</v>
      </c>
      <c r="C8492" s="61">
        <v>3506</v>
      </c>
      <c r="D8492" s="61" t="s">
        <v>6196</v>
      </c>
      <c r="G8492" s="62"/>
      <c r="J8492" s="51" t="s">
        <v>20</v>
      </c>
      <c r="M8492" s="62"/>
      <c r="P8492" s="51" t="s">
        <v>20</v>
      </c>
      <c r="Q8492" s="60" t="s">
        <v>7986</v>
      </c>
      <c r="R8492" s="60">
        <v>557</v>
      </c>
      <c r="S8492" s="62">
        <v>43</v>
      </c>
      <c r="U8492" s="54" t="s">
        <v>15</v>
      </c>
      <c r="V8492" s="50" t="s">
        <v>20</v>
      </c>
      <c r="X8492" s="48"/>
    </row>
    <row r="8493" spans="1:24" s="60" customFormat="1" x14ac:dyDescent="0.2">
      <c r="A8493" s="60">
        <v>35</v>
      </c>
      <c r="B8493" s="61" t="s">
        <v>7053</v>
      </c>
      <c r="C8493" s="61">
        <v>3506</v>
      </c>
      <c r="D8493" s="61" t="s">
        <v>6196</v>
      </c>
      <c r="G8493" s="62"/>
      <c r="J8493" s="51" t="s">
        <v>20</v>
      </c>
      <c r="M8493" s="62"/>
      <c r="P8493" s="51" t="s">
        <v>20</v>
      </c>
      <c r="Q8493" s="60" t="s">
        <v>7987</v>
      </c>
      <c r="R8493" s="60">
        <v>558</v>
      </c>
      <c r="S8493" s="62">
        <v>1</v>
      </c>
      <c r="U8493" s="54" t="s">
        <v>15</v>
      </c>
      <c r="V8493" s="50" t="s">
        <v>20</v>
      </c>
      <c r="X8493" s="48"/>
    </row>
    <row r="8494" spans="1:24" s="60" customFormat="1" x14ac:dyDescent="0.2">
      <c r="A8494" s="60">
        <v>35</v>
      </c>
      <c r="B8494" s="61" t="s">
        <v>7053</v>
      </c>
      <c r="C8494" s="61">
        <v>3506</v>
      </c>
      <c r="D8494" s="61" t="s">
        <v>6196</v>
      </c>
      <c r="G8494" s="62"/>
      <c r="J8494" s="51" t="s">
        <v>20</v>
      </c>
      <c r="M8494" s="62"/>
      <c r="P8494" s="51" t="s">
        <v>20</v>
      </c>
      <c r="Q8494" s="60" t="s">
        <v>7988</v>
      </c>
      <c r="R8494" s="60">
        <v>559</v>
      </c>
      <c r="S8494" s="62">
        <v>9</v>
      </c>
      <c r="U8494" s="54" t="s">
        <v>15</v>
      </c>
      <c r="V8494" s="50" t="s">
        <v>20</v>
      </c>
      <c r="X8494" s="48"/>
    </row>
    <row r="8495" spans="1:24" s="60" customFormat="1" x14ac:dyDescent="0.2">
      <c r="A8495" s="60">
        <v>35</v>
      </c>
      <c r="B8495" s="61" t="s">
        <v>7053</v>
      </c>
      <c r="C8495" s="61">
        <v>3506</v>
      </c>
      <c r="D8495" s="61" t="s">
        <v>6196</v>
      </c>
      <c r="G8495" s="62"/>
      <c r="J8495" s="51" t="s">
        <v>20</v>
      </c>
      <c r="M8495" s="62"/>
      <c r="P8495" s="51" t="s">
        <v>20</v>
      </c>
      <c r="Q8495" s="60" t="s">
        <v>7989</v>
      </c>
      <c r="R8495" s="60">
        <v>560</v>
      </c>
      <c r="S8495" s="62">
        <v>142</v>
      </c>
      <c r="U8495" s="54" t="s">
        <v>15</v>
      </c>
      <c r="V8495" s="50" t="s">
        <v>20</v>
      </c>
      <c r="X8495" s="48"/>
    </row>
    <row r="8496" spans="1:24" s="60" customFormat="1" x14ac:dyDescent="0.2">
      <c r="A8496" s="60">
        <v>35</v>
      </c>
      <c r="B8496" s="61" t="s">
        <v>7053</v>
      </c>
      <c r="C8496" s="61">
        <v>3506</v>
      </c>
      <c r="D8496" s="61" t="s">
        <v>6196</v>
      </c>
      <c r="G8496" s="62"/>
      <c r="J8496" s="51" t="s">
        <v>20</v>
      </c>
      <c r="M8496" s="62"/>
      <c r="P8496" s="51" t="s">
        <v>20</v>
      </c>
      <c r="Q8496" s="60" t="s">
        <v>7990</v>
      </c>
      <c r="R8496" s="60">
        <v>561</v>
      </c>
      <c r="S8496" s="62">
        <v>12</v>
      </c>
      <c r="U8496" s="54" t="s">
        <v>15</v>
      </c>
      <c r="V8496" s="50" t="s">
        <v>20</v>
      </c>
      <c r="X8496" s="48"/>
    </row>
    <row r="8497" spans="1:24" s="60" customFormat="1" x14ac:dyDescent="0.2">
      <c r="A8497" s="60">
        <v>35</v>
      </c>
      <c r="B8497" s="61" t="s">
        <v>7053</v>
      </c>
      <c r="C8497" s="61">
        <v>3506</v>
      </c>
      <c r="D8497" s="61" t="s">
        <v>6196</v>
      </c>
      <c r="G8497" s="62"/>
      <c r="J8497" s="51" t="s">
        <v>20</v>
      </c>
      <c r="M8497" s="62"/>
      <c r="P8497" s="51" t="s">
        <v>20</v>
      </c>
      <c r="Q8497" s="60" t="s">
        <v>7991</v>
      </c>
      <c r="R8497" s="60">
        <v>562</v>
      </c>
      <c r="S8497" s="62">
        <v>1</v>
      </c>
      <c r="U8497" s="54" t="s">
        <v>15</v>
      </c>
      <c r="V8497" s="50" t="s">
        <v>20</v>
      </c>
      <c r="X8497" s="48"/>
    </row>
    <row r="8498" spans="1:24" s="60" customFormat="1" x14ac:dyDescent="0.2">
      <c r="A8498" s="60">
        <v>35</v>
      </c>
      <c r="B8498" s="61" t="s">
        <v>7053</v>
      </c>
      <c r="C8498" s="61">
        <v>3506</v>
      </c>
      <c r="D8498" s="61" t="s">
        <v>6196</v>
      </c>
      <c r="G8498" s="62"/>
      <c r="J8498" s="51" t="s">
        <v>20</v>
      </c>
      <c r="M8498" s="62"/>
      <c r="P8498" s="51" t="s">
        <v>20</v>
      </c>
      <c r="Q8498" s="60" t="s">
        <v>7992</v>
      </c>
      <c r="R8498" s="60">
        <v>563</v>
      </c>
      <c r="S8498" s="62">
        <v>1</v>
      </c>
      <c r="U8498" s="54" t="s">
        <v>15</v>
      </c>
      <c r="V8498" s="50" t="s">
        <v>20</v>
      </c>
      <c r="X8498" s="48"/>
    </row>
    <row r="8499" spans="1:24" s="60" customFormat="1" x14ac:dyDescent="0.2">
      <c r="A8499" s="60">
        <v>35</v>
      </c>
      <c r="B8499" s="61" t="s">
        <v>7053</v>
      </c>
      <c r="C8499" s="61">
        <v>3506</v>
      </c>
      <c r="D8499" s="61" t="s">
        <v>6196</v>
      </c>
      <c r="G8499" s="62"/>
      <c r="J8499" s="51" t="s">
        <v>20</v>
      </c>
      <c r="M8499" s="62"/>
      <c r="P8499" s="51" t="s">
        <v>20</v>
      </c>
      <c r="Q8499" s="60" t="s">
        <v>7993</v>
      </c>
      <c r="R8499" s="60">
        <v>564</v>
      </c>
      <c r="S8499" s="62">
        <v>15</v>
      </c>
      <c r="U8499" s="54" t="s">
        <v>15</v>
      </c>
      <c r="V8499" s="50" t="s">
        <v>20</v>
      </c>
      <c r="X8499" s="48"/>
    </row>
    <row r="8500" spans="1:24" s="60" customFormat="1" x14ac:dyDescent="0.2">
      <c r="A8500" s="60">
        <v>35</v>
      </c>
      <c r="B8500" s="61" t="s">
        <v>7053</v>
      </c>
      <c r="C8500" s="61">
        <v>3506</v>
      </c>
      <c r="D8500" s="61" t="s">
        <v>6196</v>
      </c>
      <c r="G8500" s="62"/>
      <c r="J8500" s="51" t="s">
        <v>20</v>
      </c>
      <c r="M8500" s="62"/>
      <c r="P8500" s="51" t="s">
        <v>20</v>
      </c>
      <c r="Q8500" s="60" t="s">
        <v>7994</v>
      </c>
      <c r="R8500" s="60">
        <v>565</v>
      </c>
      <c r="S8500" s="62">
        <v>117</v>
      </c>
      <c r="U8500" s="54" t="s">
        <v>15</v>
      </c>
      <c r="V8500" s="50" t="s">
        <v>20</v>
      </c>
      <c r="X8500" s="48"/>
    </row>
    <row r="8501" spans="1:24" s="60" customFormat="1" x14ac:dyDescent="0.2">
      <c r="A8501" s="60">
        <v>35</v>
      </c>
      <c r="B8501" s="61" t="s">
        <v>7053</v>
      </c>
      <c r="C8501" s="61">
        <v>3506</v>
      </c>
      <c r="D8501" s="61" t="s">
        <v>6196</v>
      </c>
      <c r="G8501" s="62"/>
      <c r="J8501" s="51" t="s">
        <v>20</v>
      </c>
      <c r="M8501" s="62"/>
      <c r="P8501" s="51" t="s">
        <v>20</v>
      </c>
      <c r="Q8501" s="60" t="s">
        <v>7335</v>
      </c>
      <c r="R8501" s="60">
        <v>566</v>
      </c>
      <c r="S8501" s="62">
        <v>39</v>
      </c>
      <c r="U8501" s="54" t="s">
        <v>15</v>
      </c>
      <c r="V8501" s="50"/>
      <c r="X8501" s="48"/>
    </row>
    <row r="8502" spans="1:24" s="60" customFormat="1" x14ac:dyDescent="0.2">
      <c r="A8502" s="60">
        <v>35</v>
      </c>
      <c r="B8502" s="61" t="s">
        <v>7053</v>
      </c>
      <c r="C8502" s="61">
        <v>3506</v>
      </c>
      <c r="D8502" s="61" t="s">
        <v>6196</v>
      </c>
      <c r="G8502" s="62"/>
      <c r="J8502" s="51" t="s">
        <v>20</v>
      </c>
      <c r="M8502" s="62"/>
      <c r="P8502" s="51" t="s">
        <v>20</v>
      </c>
      <c r="Q8502" s="60" t="s">
        <v>7995</v>
      </c>
      <c r="R8502" s="60">
        <v>567</v>
      </c>
      <c r="S8502" s="62">
        <v>50</v>
      </c>
      <c r="U8502" s="54" t="s">
        <v>15</v>
      </c>
      <c r="V8502" s="50" t="s">
        <v>20</v>
      </c>
      <c r="X8502" s="48"/>
    </row>
    <row r="8503" spans="1:24" s="60" customFormat="1" x14ac:dyDescent="0.2">
      <c r="A8503" s="60">
        <v>35</v>
      </c>
      <c r="B8503" s="61" t="s">
        <v>7053</v>
      </c>
      <c r="C8503" s="61">
        <v>3506</v>
      </c>
      <c r="D8503" s="61" t="s">
        <v>6196</v>
      </c>
      <c r="G8503" s="62"/>
      <c r="J8503" s="51" t="s">
        <v>20</v>
      </c>
      <c r="M8503" s="62"/>
      <c r="P8503" s="51" t="s">
        <v>20</v>
      </c>
      <c r="Q8503" s="60" t="s">
        <v>7996</v>
      </c>
      <c r="R8503" s="60">
        <v>568</v>
      </c>
      <c r="S8503" s="62">
        <v>56</v>
      </c>
      <c r="U8503" s="54" t="s">
        <v>15</v>
      </c>
      <c r="V8503" s="50" t="s">
        <v>20</v>
      </c>
      <c r="X8503" s="48"/>
    </row>
    <row r="8504" spans="1:24" s="60" customFormat="1" x14ac:dyDescent="0.2">
      <c r="A8504" s="60">
        <v>35</v>
      </c>
      <c r="B8504" s="61" t="s">
        <v>7053</v>
      </c>
      <c r="C8504" s="61">
        <v>3506</v>
      </c>
      <c r="D8504" s="61" t="s">
        <v>6196</v>
      </c>
      <c r="G8504" s="62"/>
      <c r="J8504" s="51" t="s">
        <v>20</v>
      </c>
      <c r="M8504" s="62"/>
      <c r="P8504" s="51" t="s">
        <v>20</v>
      </c>
      <c r="Q8504" s="60" t="s">
        <v>7997</v>
      </c>
      <c r="R8504" s="60">
        <v>569</v>
      </c>
      <c r="S8504" s="62">
        <v>50</v>
      </c>
      <c r="U8504" s="54" t="s">
        <v>15</v>
      </c>
      <c r="V8504" s="50" t="s">
        <v>20</v>
      </c>
      <c r="X8504" s="48"/>
    </row>
    <row r="8505" spans="1:24" s="60" customFormat="1" x14ac:dyDescent="0.2">
      <c r="A8505" s="60">
        <v>35</v>
      </c>
      <c r="B8505" s="61" t="s">
        <v>7053</v>
      </c>
      <c r="C8505" s="61">
        <v>3506</v>
      </c>
      <c r="D8505" s="61" t="s">
        <v>6196</v>
      </c>
      <c r="G8505" s="62"/>
      <c r="J8505" s="51" t="s">
        <v>20</v>
      </c>
      <c r="M8505" s="62"/>
      <c r="P8505" s="51" t="s">
        <v>20</v>
      </c>
      <c r="Q8505" s="60" t="s">
        <v>7998</v>
      </c>
      <c r="R8505" s="60">
        <v>570</v>
      </c>
      <c r="S8505" s="62">
        <v>34</v>
      </c>
      <c r="U8505" s="54" t="s">
        <v>15</v>
      </c>
      <c r="V8505" s="50" t="s">
        <v>20</v>
      </c>
      <c r="X8505" s="48"/>
    </row>
    <row r="8506" spans="1:24" s="60" customFormat="1" x14ac:dyDescent="0.2">
      <c r="A8506" s="60">
        <v>35</v>
      </c>
      <c r="B8506" s="61" t="s">
        <v>7053</v>
      </c>
      <c r="C8506" s="61">
        <v>3506</v>
      </c>
      <c r="D8506" s="61" t="s">
        <v>6196</v>
      </c>
      <c r="G8506" s="62"/>
      <c r="J8506" s="51" t="s">
        <v>20</v>
      </c>
      <c r="M8506" s="62"/>
      <c r="P8506" s="51" t="s">
        <v>20</v>
      </c>
      <c r="Q8506" s="60" t="s">
        <v>3160</v>
      </c>
      <c r="R8506" s="60">
        <v>571</v>
      </c>
      <c r="S8506" s="62">
        <v>119</v>
      </c>
      <c r="U8506" s="54" t="s">
        <v>15</v>
      </c>
      <c r="V8506" s="50" t="s">
        <v>20</v>
      </c>
      <c r="X8506" s="48"/>
    </row>
    <row r="8507" spans="1:24" s="60" customFormat="1" x14ac:dyDescent="0.2">
      <c r="A8507" s="60">
        <v>35</v>
      </c>
      <c r="B8507" s="61" t="s">
        <v>7053</v>
      </c>
      <c r="C8507" s="61">
        <v>3506</v>
      </c>
      <c r="D8507" s="61" t="s">
        <v>6196</v>
      </c>
      <c r="G8507" s="62"/>
      <c r="J8507" s="51" t="s">
        <v>20</v>
      </c>
      <c r="M8507" s="62"/>
      <c r="P8507" s="51" t="s">
        <v>20</v>
      </c>
      <c r="Q8507" s="60" t="s">
        <v>7999</v>
      </c>
      <c r="R8507" s="60">
        <v>572</v>
      </c>
      <c r="S8507" s="62">
        <v>5</v>
      </c>
      <c r="U8507" s="54" t="s">
        <v>15</v>
      </c>
      <c r="V8507" s="50" t="s">
        <v>20</v>
      </c>
      <c r="X8507" s="48"/>
    </row>
    <row r="8508" spans="1:24" s="60" customFormat="1" x14ac:dyDescent="0.2">
      <c r="A8508" s="60">
        <v>35</v>
      </c>
      <c r="B8508" s="61" t="s">
        <v>7053</v>
      </c>
      <c r="C8508" s="61">
        <v>3506</v>
      </c>
      <c r="D8508" s="61" t="s">
        <v>6196</v>
      </c>
      <c r="G8508" s="62"/>
      <c r="J8508" s="51" t="s">
        <v>20</v>
      </c>
      <c r="M8508" s="62"/>
      <c r="P8508" s="51" t="s">
        <v>20</v>
      </c>
      <c r="Q8508" s="60" t="s">
        <v>5886</v>
      </c>
      <c r="R8508" s="60">
        <v>573</v>
      </c>
      <c r="S8508" s="62">
        <v>85</v>
      </c>
      <c r="U8508" s="54" t="s">
        <v>15</v>
      </c>
      <c r="V8508" s="50" t="s">
        <v>20</v>
      </c>
      <c r="X8508" s="48"/>
    </row>
    <row r="8509" spans="1:24" s="60" customFormat="1" x14ac:dyDescent="0.2">
      <c r="A8509" s="60">
        <v>35</v>
      </c>
      <c r="B8509" s="61" t="s">
        <v>7053</v>
      </c>
      <c r="C8509" s="61">
        <v>3506</v>
      </c>
      <c r="D8509" s="61" t="s">
        <v>6196</v>
      </c>
      <c r="G8509" s="62"/>
      <c r="J8509" s="51" t="s">
        <v>20</v>
      </c>
      <c r="M8509" s="62"/>
      <c r="P8509" s="51" t="s">
        <v>20</v>
      </c>
      <c r="Q8509" s="60" t="s">
        <v>5886</v>
      </c>
      <c r="R8509" s="60">
        <v>574</v>
      </c>
      <c r="S8509" s="62">
        <v>54</v>
      </c>
      <c r="U8509" s="54" t="s">
        <v>15</v>
      </c>
      <c r="V8509" s="50" t="s">
        <v>20</v>
      </c>
      <c r="X8509" s="48"/>
    </row>
    <row r="8510" spans="1:24" s="60" customFormat="1" x14ac:dyDescent="0.2">
      <c r="A8510" s="60">
        <v>35</v>
      </c>
      <c r="B8510" s="61" t="s">
        <v>7053</v>
      </c>
      <c r="C8510" s="61">
        <v>3506</v>
      </c>
      <c r="D8510" s="61" t="s">
        <v>6196</v>
      </c>
      <c r="G8510" s="62"/>
      <c r="J8510" s="51" t="s">
        <v>20</v>
      </c>
      <c r="M8510" s="62"/>
      <c r="P8510" s="51" t="s">
        <v>20</v>
      </c>
      <c r="Q8510" s="60" t="s">
        <v>8000</v>
      </c>
      <c r="R8510" s="60">
        <v>575</v>
      </c>
      <c r="S8510" s="62">
        <v>84</v>
      </c>
      <c r="U8510" s="54" t="s">
        <v>15</v>
      </c>
      <c r="V8510" s="50" t="s">
        <v>20</v>
      </c>
      <c r="X8510" s="48"/>
    </row>
    <row r="8511" spans="1:24" s="60" customFormat="1" x14ac:dyDescent="0.2">
      <c r="A8511" s="60">
        <v>35</v>
      </c>
      <c r="B8511" s="61" t="s">
        <v>7053</v>
      </c>
      <c r="C8511" s="61">
        <v>3506</v>
      </c>
      <c r="D8511" s="61" t="s">
        <v>6196</v>
      </c>
      <c r="G8511" s="62"/>
      <c r="J8511" s="51" t="s">
        <v>20</v>
      </c>
      <c r="M8511" s="62"/>
      <c r="P8511" s="51" t="s">
        <v>20</v>
      </c>
      <c r="Q8511" s="60" t="s">
        <v>8001</v>
      </c>
      <c r="R8511" s="60">
        <v>576</v>
      </c>
      <c r="S8511" s="62">
        <v>143</v>
      </c>
      <c r="U8511" s="54" t="s">
        <v>15</v>
      </c>
      <c r="V8511" s="50" t="s">
        <v>20</v>
      </c>
      <c r="X8511" s="48"/>
    </row>
    <row r="8512" spans="1:24" s="60" customFormat="1" x14ac:dyDescent="0.2">
      <c r="A8512" s="60">
        <v>35</v>
      </c>
      <c r="B8512" s="61" t="s">
        <v>7053</v>
      </c>
      <c r="C8512" s="61">
        <v>3506</v>
      </c>
      <c r="D8512" s="61" t="s">
        <v>6196</v>
      </c>
      <c r="G8512" s="62"/>
      <c r="J8512" s="51" t="s">
        <v>20</v>
      </c>
      <c r="M8512" s="62"/>
      <c r="P8512" s="51" t="s">
        <v>20</v>
      </c>
      <c r="Q8512" s="60" t="s">
        <v>7717</v>
      </c>
      <c r="R8512" s="60">
        <v>577</v>
      </c>
      <c r="S8512" s="62">
        <v>55</v>
      </c>
      <c r="U8512" s="54" t="s">
        <v>15</v>
      </c>
      <c r="V8512" s="50" t="s">
        <v>20</v>
      </c>
      <c r="X8512" s="48"/>
    </row>
    <row r="8513" spans="1:24" s="60" customFormat="1" x14ac:dyDescent="0.2">
      <c r="A8513" s="60">
        <v>35</v>
      </c>
      <c r="B8513" s="61" t="s">
        <v>7053</v>
      </c>
      <c r="C8513" s="61">
        <v>3506</v>
      </c>
      <c r="D8513" s="61" t="s">
        <v>6196</v>
      </c>
      <c r="G8513" s="62"/>
      <c r="J8513" s="51" t="s">
        <v>20</v>
      </c>
      <c r="M8513" s="62"/>
      <c r="P8513" s="51" t="s">
        <v>20</v>
      </c>
      <c r="Q8513" s="60" t="s">
        <v>5889</v>
      </c>
      <c r="R8513" s="60">
        <v>578</v>
      </c>
      <c r="S8513" s="62">
        <v>38</v>
      </c>
      <c r="U8513" s="54" t="s">
        <v>15</v>
      </c>
      <c r="V8513" s="50" t="s">
        <v>20</v>
      </c>
      <c r="X8513" s="48"/>
    </row>
    <row r="8514" spans="1:24" s="60" customFormat="1" x14ac:dyDescent="0.2">
      <c r="A8514" s="60">
        <v>35</v>
      </c>
      <c r="B8514" s="61" t="s">
        <v>7053</v>
      </c>
      <c r="C8514" s="61">
        <v>3506</v>
      </c>
      <c r="D8514" s="61" t="s">
        <v>6196</v>
      </c>
      <c r="G8514" s="62"/>
      <c r="J8514" s="51" t="s">
        <v>20</v>
      </c>
      <c r="M8514" s="62"/>
      <c r="P8514" s="51" t="s">
        <v>20</v>
      </c>
      <c r="Q8514" s="60" t="s">
        <v>5889</v>
      </c>
      <c r="R8514" s="60">
        <v>579</v>
      </c>
      <c r="S8514" s="62">
        <v>7</v>
      </c>
      <c r="U8514" s="54" t="s">
        <v>15</v>
      </c>
      <c r="V8514" s="50" t="s">
        <v>20</v>
      </c>
      <c r="X8514" s="48"/>
    </row>
    <row r="8515" spans="1:24" s="60" customFormat="1" x14ac:dyDescent="0.2">
      <c r="A8515" s="60">
        <v>35</v>
      </c>
      <c r="B8515" s="61" t="s">
        <v>7053</v>
      </c>
      <c r="C8515" s="61">
        <v>3506</v>
      </c>
      <c r="D8515" s="61" t="s">
        <v>6196</v>
      </c>
      <c r="G8515" s="62"/>
      <c r="J8515" s="51" t="s">
        <v>20</v>
      </c>
      <c r="M8515" s="62"/>
      <c r="P8515" s="51" t="s">
        <v>20</v>
      </c>
      <c r="Q8515" s="60" t="s">
        <v>8002</v>
      </c>
      <c r="R8515" s="60">
        <v>580</v>
      </c>
      <c r="S8515" s="62">
        <v>30</v>
      </c>
      <c r="U8515" s="54" t="s">
        <v>15</v>
      </c>
      <c r="V8515" s="50" t="s">
        <v>20</v>
      </c>
      <c r="X8515" s="48"/>
    </row>
    <row r="8516" spans="1:24" s="60" customFormat="1" x14ac:dyDescent="0.2">
      <c r="A8516" s="60">
        <v>35</v>
      </c>
      <c r="B8516" s="61" t="s">
        <v>7053</v>
      </c>
      <c r="C8516" s="61">
        <v>3506</v>
      </c>
      <c r="D8516" s="61" t="s">
        <v>6196</v>
      </c>
      <c r="G8516" s="62"/>
      <c r="J8516" s="51" t="s">
        <v>20</v>
      </c>
      <c r="M8516" s="62"/>
      <c r="P8516" s="51" t="s">
        <v>20</v>
      </c>
      <c r="Q8516" s="60" t="s">
        <v>8003</v>
      </c>
      <c r="R8516" s="60">
        <v>581</v>
      </c>
      <c r="S8516" s="62">
        <v>36</v>
      </c>
      <c r="U8516" s="54" t="s">
        <v>15</v>
      </c>
      <c r="V8516" s="50" t="s">
        <v>20</v>
      </c>
      <c r="X8516" s="48"/>
    </row>
    <row r="8517" spans="1:24" s="60" customFormat="1" x14ac:dyDescent="0.2">
      <c r="A8517" s="60">
        <v>35</v>
      </c>
      <c r="B8517" s="61" t="s">
        <v>7053</v>
      </c>
      <c r="C8517" s="61">
        <v>3506</v>
      </c>
      <c r="D8517" s="61" t="s">
        <v>6196</v>
      </c>
      <c r="G8517" s="62"/>
      <c r="J8517" s="51" t="s">
        <v>20</v>
      </c>
      <c r="M8517" s="62"/>
      <c r="P8517" s="51" t="s">
        <v>20</v>
      </c>
      <c r="Q8517" s="60" t="s">
        <v>5401</v>
      </c>
      <c r="R8517" s="60">
        <v>582</v>
      </c>
      <c r="S8517" s="62">
        <v>8</v>
      </c>
      <c r="U8517" s="54" t="s">
        <v>15</v>
      </c>
      <c r="V8517" s="50" t="s">
        <v>20</v>
      </c>
      <c r="X8517" s="48"/>
    </row>
    <row r="8518" spans="1:24" s="60" customFormat="1" x14ac:dyDescent="0.2">
      <c r="A8518" s="60">
        <v>35</v>
      </c>
      <c r="B8518" s="61" t="s">
        <v>7053</v>
      </c>
      <c r="C8518" s="61">
        <v>3506</v>
      </c>
      <c r="D8518" s="61" t="s">
        <v>6196</v>
      </c>
      <c r="G8518" s="62"/>
      <c r="J8518" s="51" t="s">
        <v>20</v>
      </c>
      <c r="M8518" s="62"/>
      <c r="P8518" s="51" t="s">
        <v>20</v>
      </c>
      <c r="Q8518" s="60" t="s">
        <v>759</v>
      </c>
      <c r="R8518" s="60">
        <v>583</v>
      </c>
      <c r="S8518" s="62">
        <v>38</v>
      </c>
      <c r="U8518" s="54" t="s">
        <v>15</v>
      </c>
      <c r="V8518" s="50" t="s">
        <v>20</v>
      </c>
      <c r="X8518" s="48"/>
    </row>
    <row r="8519" spans="1:24" s="60" customFormat="1" x14ac:dyDescent="0.2">
      <c r="A8519" s="60">
        <v>35</v>
      </c>
      <c r="B8519" s="61" t="s">
        <v>7053</v>
      </c>
      <c r="C8519" s="61">
        <v>3506</v>
      </c>
      <c r="D8519" s="61" t="s">
        <v>6196</v>
      </c>
      <c r="G8519" s="62"/>
      <c r="J8519" s="51" t="s">
        <v>20</v>
      </c>
      <c r="M8519" s="62"/>
      <c r="P8519" s="51" t="s">
        <v>20</v>
      </c>
      <c r="Q8519" s="60" t="s">
        <v>8004</v>
      </c>
      <c r="R8519" s="60">
        <v>584</v>
      </c>
      <c r="S8519" s="62">
        <v>29</v>
      </c>
      <c r="U8519" s="54" t="s">
        <v>15</v>
      </c>
      <c r="V8519" s="50" t="s">
        <v>20</v>
      </c>
      <c r="X8519" s="48"/>
    </row>
    <row r="8520" spans="1:24" s="60" customFormat="1" x14ac:dyDescent="0.2">
      <c r="A8520" s="60">
        <v>35</v>
      </c>
      <c r="B8520" s="61" t="s">
        <v>7053</v>
      </c>
      <c r="C8520" s="61">
        <v>3506</v>
      </c>
      <c r="D8520" s="61" t="s">
        <v>6196</v>
      </c>
      <c r="G8520" s="62"/>
      <c r="J8520" s="51" t="s">
        <v>20</v>
      </c>
      <c r="M8520" s="62"/>
      <c r="P8520" s="51" t="s">
        <v>20</v>
      </c>
      <c r="Q8520" s="60" t="s">
        <v>8005</v>
      </c>
      <c r="R8520" s="60">
        <v>585</v>
      </c>
      <c r="S8520" s="62">
        <v>30</v>
      </c>
      <c r="U8520" s="54" t="s">
        <v>15</v>
      </c>
      <c r="V8520" s="50" t="s">
        <v>20</v>
      </c>
      <c r="X8520" s="48"/>
    </row>
    <row r="8521" spans="1:24" s="60" customFormat="1" x14ac:dyDescent="0.2">
      <c r="A8521" s="60">
        <v>35</v>
      </c>
      <c r="B8521" s="61" t="s">
        <v>7053</v>
      </c>
      <c r="C8521" s="61">
        <v>3506</v>
      </c>
      <c r="D8521" s="61" t="s">
        <v>6196</v>
      </c>
      <c r="G8521" s="62"/>
      <c r="J8521" s="51" t="s">
        <v>20</v>
      </c>
      <c r="M8521" s="62"/>
      <c r="P8521" s="51" t="s">
        <v>20</v>
      </c>
      <c r="Q8521" s="60" t="s">
        <v>8006</v>
      </c>
      <c r="R8521" s="60">
        <v>586</v>
      </c>
      <c r="S8521" s="62">
        <v>33</v>
      </c>
      <c r="U8521" s="54" t="s">
        <v>15</v>
      </c>
      <c r="V8521" s="50" t="s">
        <v>20</v>
      </c>
      <c r="X8521" s="48"/>
    </row>
    <row r="8522" spans="1:24" s="60" customFormat="1" x14ac:dyDescent="0.2">
      <c r="A8522" s="60">
        <v>35</v>
      </c>
      <c r="B8522" s="61" t="s">
        <v>7053</v>
      </c>
      <c r="C8522" s="61">
        <v>3506</v>
      </c>
      <c r="D8522" s="61" t="s">
        <v>6196</v>
      </c>
      <c r="G8522" s="62"/>
      <c r="J8522" s="51" t="s">
        <v>20</v>
      </c>
      <c r="M8522" s="62"/>
      <c r="P8522" s="51" t="s">
        <v>20</v>
      </c>
      <c r="Q8522" s="60" t="s">
        <v>8007</v>
      </c>
      <c r="R8522" s="60">
        <v>587</v>
      </c>
      <c r="S8522" s="62">
        <v>15</v>
      </c>
      <c r="U8522" s="54" t="s">
        <v>15</v>
      </c>
      <c r="V8522" s="50" t="s">
        <v>20</v>
      </c>
      <c r="X8522" s="48"/>
    </row>
    <row r="8523" spans="1:24" s="60" customFormat="1" x14ac:dyDescent="0.2">
      <c r="A8523" s="60">
        <v>35</v>
      </c>
      <c r="B8523" s="61" t="s">
        <v>7053</v>
      </c>
      <c r="C8523" s="61">
        <v>3506</v>
      </c>
      <c r="D8523" s="61" t="s">
        <v>6196</v>
      </c>
      <c r="G8523" s="62"/>
      <c r="J8523" s="51" t="s">
        <v>20</v>
      </c>
      <c r="M8523" s="62"/>
      <c r="P8523" s="51" t="s">
        <v>20</v>
      </c>
      <c r="Q8523" s="60" t="s">
        <v>8006</v>
      </c>
      <c r="R8523" s="60">
        <v>588</v>
      </c>
      <c r="S8523" s="62">
        <v>2</v>
      </c>
      <c r="U8523" s="54" t="s">
        <v>15</v>
      </c>
      <c r="V8523" s="50" t="s">
        <v>20</v>
      </c>
      <c r="X8523" s="48"/>
    </row>
    <row r="8524" spans="1:24" s="60" customFormat="1" x14ac:dyDescent="0.2">
      <c r="A8524" s="60">
        <v>35</v>
      </c>
      <c r="B8524" s="61" t="s">
        <v>7053</v>
      </c>
      <c r="C8524" s="61">
        <v>3506</v>
      </c>
      <c r="D8524" s="61" t="s">
        <v>6196</v>
      </c>
      <c r="G8524" s="62"/>
      <c r="J8524" s="51" t="s">
        <v>20</v>
      </c>
      <c r="M8524" s="62"/>
      <c r="P8524" s="51" t="s">
        <v>20</v>
      </c>
      <c r="Q8524" s="60" t="s">
        <v>8007</v>
      </c>
      <c r="R8524" s="60">
        <v>589</v>
      </c>
      <c r="S8524" s="62">
        <v>58</v>
      </c>
      <c r="U8524" s="54" t="s">
        <v>15</v>
      </c>
      <c r="V8524" s="50" t="s">
        <v>20</v>
      </c>
      <c r="X8524" s="48"/>
    </row>
    <row r="8525" spans="1:24" s="60" customFormat="1" x14ac:dyDescent="0.2">
      <c r="A8525" s="60">
        <v>35</v>
      </c>
      <c r="B8525" s="61" t="s">
        <v>7053</v>
      </c>
      <c r="C8525" s="61">
        <v>3506</v>
      </c>
      <c r="D8525" s="61" t="s">
        <v>6196</v>
      </c>
      <c r="G8525" s="62"/>
      <c r="J8525" s="51" t="s">
        <v>20</v>
      </c>
      <c r="M8525" s="62"/>
      <c r="P8525" s="51" t="s">
        <v>20</v>
      </c>
      <c r="Q8525" s="60" t="s">
        <v>8008</v>
      </c>
      <c r="R8525" s="60">
        <v>590</v>
      </c>
      <c r="S8525" s="62">
        <v>9</v>
      </c>
      <c r="U8525" s="54" t="s">
        <v>15</v>
      </c>
      <c r="V8525" s="50" t="s">
        <v>20</v>
      </c>
      <c r="X8525" s="48"/>
    </row>
    <row r="8526" spans="1:24" s="60" customFormat="1" x14ac:dyDescent="0.2">
      <c r="A8526" s="60">
        <v>35</v>
      </c>
      <c r="B8526" s="61" t="s">
        <v>7053</v>
      </c>
      <c r="C8526" s="61">
        <v>3506</v>
      </c>
      <c r="D8526" s="61" t="s">
        <v>6196</v>
      </c>
      <c r="G8526" s="62"/>
      <c r="J8526" s="51" t="s">
        <v>20</v>
      </c>
      <c r="M8526" s="62"/>
      <c r="P8526" s="51" t="s">
        <v>20</v>
      </c>
      <c r="Q8526" s="60" t="s">
        <v>5897</v>
      </c>
      <c r="R8526" s="60">
        <v>591</v>
      </c>
      <c r="S8526" s="62">
        <v>29</v>
      </c>
      <c r="U8526" s="54" t="s">
        <v>15</v>
      </c>
      <c r="V8526" s="50" t="s">
        <v>20</v>
      </c>
      <c r="X8526" s="48"/>
    </row>
    <row r="8527" spans="1:24" s="60" customFormat="1" x14ac:dyDescent="0.2">
      <c r="A8527" s="60">
        <v>35</v>
      </c>
      <c r="B8527" s="61" t="s">
        <v>7053</v>
      </c>
      <c r="C8527" s="61">
        <v>3506</v>
      </c>
      <c r="D8527" s="61" t="s">
        <v>6196</v>
      </c>
      <c r="G8527" s="62"/>
      <c r="J8527" s="51" t="s">
        <v>20</v>
      </c>
      <c r="M8527" s="62"/>
      <c r="P8527" s="51" t="s">
        <v>20</v>
      </c>
      <c r="Q8527" s="60" t="s">
        <v>8009</v>
      </c>
      <c r="R8527" s="60">
        <v>592</v>
      </c>
      <c r="S8527" s="62">
        <v>105</v>
      </c>
      <c r="U8527" s="54" t="s">
        <v>15</v>
      </c>
      <c r="V8527" s="50" t="s">
        <v>20</v>
      </c>
      <c r="X8527" s="48"/>
    </row>
    <row r="8528" spans="1:24" s="60" customFormat="1" x14ac:dyDescent="0.2">
      <c r="A8528" s="60">
        <v>35</v>
      </c>
      <c r="B8528" s="61" t="s">
        <v>7053</v>
      </c>
      <c r="C8528" s="61">
        <v>3506</v>
      </c>
      <c r="D8528" s="61" t="s">
        <v>6196</v>
      </c>
      <c r="G8528" s="62"/>
      <c r="J8528" s="51" t="s">
        <v>20</v>
      </c>
      <c r="M8528" s="62"/>
      <c r="P8528" s="51" t="s">
        <v>20</v>
      </c>
      <c r="Q8528" s="60" t="s">
        <v>8010</v>
      </c>
      <c r="R8528" s="60">
        <v>593</v>
      </c>
      <c r="S8528" s="62">
        <v>9</v>
      </c>
      <c r="U8528" s="54" t="s">
        <v>15</v>
      </c>
      <c r="V8528" s="50" t="s">
        <v>20</v>
      </c>
      <c r="X8528" s="48"/>
    </row>
    <row r="8529" spans="1:24" s="60" customFormat="1" x14ac:dyDescent="0.2">
      <c r="A8529" s="60">
        <v>35</v>
      </c>
      <c r="B8529" s="61" t="s">
        <v>7053</v>
      </c>
      <c r="C8529" s="61">
        <v>3506</v>
      </c>
      <c r="D8529" s="61" t="s">
        <v>6196</v>
      </c>
      <c r="G8529" s="62"/>
      <c r="J8529" s="51" t="s">
        <v>20</v>
      </c>
      <c r="M8529" s="62"/>
      <c r="P8529" s="51" t="s">
        <v>20</v>
      </c>
      <c r="Q8529" s="60" t="s">
        <v>8011</v>
      </c>
      <c r="R8529" s="60">
        <v>594</v>
      </c>
      <c r="S8529" s="62">
        <v>83</v>
      </c>
      <c r="U8529" s="54" t="s">
        <v>15</v>
      </c>
      <c r="V8529" s="50" t="s">
        <v>20</v>
      </c>
      <c r="X8529" s="48"/>
    </row>
    <row r="8530" spans="1:24" s="60" customFormat="1" x14ac:dyDescent="0.2">
      <c r="A8530" s="60">
        <v>35</v>
      </c>
      <c r="B8530" s="61" t="s">
        <v>7053</v>
      </c>
      <c r="C8530" s="61">
        <v>3506</v>
      </c>
      <c r="D8530" s="61" t="s">
        <v>6196</v>
      </c>
      <c r="G8530" s="62"/>
      <c r="J8530" s="51" t="s">
        <v>20</v>
      </c>
      <c r="M8530" s="62"/>
      <c r="P8530" s="51" t="s">
        <v>20</v>
      </c>
      <c r="Q8530" s="60" t="s">
        <v>8012</v>
      </c>
      <c r="R8530" s="60">
        <v>595</v>
      </c>
      <c r="S8530" s="62">
        <v>16</v>
      </c>
      <c r="U8530" s="54" t="s">
        <v>15</v>
      </c>
      <c r="V8530" s="50" t="s">
        <v>20</v>
      </c>
      <c r="X8530" s="48"/>
    </row>
    <row r="8531" spans="1:24" s="60" customFormat="1" x14ac:dyDescent="0.2">
      <c r="A8531" s="60">
        <v>35</v>
      </c>
      <c r="B8531" s="61" t="s">
        <v>7053</v>
      </c>
      <c r="C8531" s="61">
        <v>3506</v>
      </c>
      <c r="D8531" s="61" t="s">
        <v>6196</v>
      </c>
      <c r="G8531" s="62"/>
      <c r="J8531" s="51" t="s">
        <v>20</v>
      </c>
      <c r="M8531" s="62"/>
      <c r="P8531" s="51" t="s">
        <v>20</v>
      </c>
      <c r="Q8531" s="60" t="s">
        <v>8013</v>
      </c>
      <c r="R8531" s="60">
        <v>596</v>
      </c>
      <c r="S8531" s="62">
        <v>59</v>
      </c>
      <c r="U8531" s="54" t="s">
        <v>15</v>
      </c>
      <c r="V8531" s="50" t="s">
        <v>20</v>
      </c>
      <c r="X8531" s="48"/>
    </row>
    <row r="8532" spans="1:24" s="60" customFormat="1" x14ac:dyDescent="0.2">
      <c r="A8532" s="60">
        <v>35</v>
      </c>
      <c r="B8532" s="61" t="s">
        <v>7053</v>
      </c>
      <c r="C8532" s="61">
        <v>3506</v>
      </c>
      <c r="D8532" s="61" t="s">
        <v>6196</v>
      </c>
      <c r="G8532" s="62"/>
      <c r="J8532" s="51" t="s">
        <v>20</v>
      </c>
      <c r="M8532" s="62"/>
      <c r="P8532" s="51" t="s">
        <v>20</v>
      </c>
      <c r="Q8532" s="60" t="s">
        <v>8014</v>
      </c>
      <c r="R8532" s="60">
        <v>597</v>
      </c>
      <c r="S8532" s="62">
        <v>96</v>
      </c>
      <c r="U8532" s="54" t="s">
        <v>15</v>
      </c>
      <c r="V8532" s="50" t="s">
        <v>20</v>
      </c>
      <c r="X8532" s="48"/>
    </row>
    <row r="8533" spans="1:24" s="60" customFormat="1" x14ac:dyDescent="0.2">
      <c r="A8533" s="60">
        <v>35</v>
      </c>
      <c r="B8533" s="61" t="s">
        <v>7053</v>
      </c>
      <c r="C8533" s="61">
        <v>3506</v>
      </c>
      <c r="D8533" s="61" t="s">
        <v>6196</v>
      </c>
      <c r="G8533" s="62"/>
      <c r="J8533" s="51" t="s">
        <v>20</v>
      </c>
      <c r="M8533" s="62"/>
      <c r="P8533" s="51" t="s">
        <v>20</v>
      </c>
      <c r="Q8533" s="60" t="s">
        <v>8015</v>
      </c>
      <c r="R8533" s="60">
        <v>598</v>
      </c>
      <c r="S8533" s="62">
        <v>64</v>
      </c>
      <c r="U8533" s="54" t="s">
        <v>15</v>
      </c>
      <c r="V8533" s="50" t="s">
        <v>20</v>
      </c>
      <c r="X8533" s="48"/>
    </row>
    <row r="8534" spans="1:24" s="60" customFormat="1" x14ac:dyDescent="0.2">
      <c r="A8534" s="60">
        <v>35</v>
      </c>
      <c r="B8534" s="61" t="s">
        <v>7053</v>
      </c>
      <c r="C8534" s="61">
        <v>3506</v>
      </c>
      <c r="D8534" s="61" t="s">
        <v>6196</v>
      </c>
      <c r="G8534" s="62"/>
      <c r="J8534" s="51" t="s">
        <v>20</v>
      </c>
      <c r="M8534" s="62"/>
      <c r="P8534" s="51" t="s">
        <v>20</v>
      </c>
      <c r="Q8534" s="60" t="s">
        <v>8016</v>
      </c>
      <c r="R8534" s="60">
        <v>599</v>
      </c>
      <c r="S8534" s="62">
        <v>163</v>
      </c>
      <c r="U8534" s="54" t="s">
        <v>15</v>
      </c>
      <c r="V8534" s="50" t="s">
        <v>20</v>
      </c>
      <c r="X8534" s="48"/>
    </row>
    <row r="8535" spans="1:24" s="60" customFormat="1" x14ac:dyDescent="0.2">
      <c r="A8535" s="60">
        <v>35</v>
      </c>
      <c r="B8535" s="61" t="s">
        <v>7053</v>
      </c>
      <c r="C8535" s="61">
        <v>3506</v>
      </c>
      <c r="D8535" s="61" t="s">
        <v>6196</v>
      </c>
      <c r="G8535" s="62"/>
      <c r="J8535" s="51" t="s">
        <v>20</v>
      </c>
      <c r="M8535" s="62"/>
      <c r="P8535" s="51" t="s">
        <v>20</v>
      </c>
      <c r="Q8535" s="60" t="s">
        <v>8017</v>
      </c>
      <c r="R8535" s="60">
        <v>600</v>
      </c>
      <c r="S8535" s="62">
        <v>51</v>
      </c>
      <c r="U8535" s="54" t="s">
        <v>15</v>
      </c>
      <c r="V8535" s="50" t="s">
        <v>20</v>
      </c>
      <c r="X8535" s="48"/>
    </row>
    <row r="8536" spans="1:24" s="60" customFormat="1" x14ac:dyDescent="0.2">
      <c r="A8536" s="60">
        <v>35</v>
      </c>
      <c r="B8536" s="61" t="s">
        <v>7053</v>
      </c>
      <c r="C8536" s="61">
        <v>3506</v>
      </c>
      <c r="D8536" s="61" t="s">
        <v>6196</v>
      </c>
      <c r="G8536" s="62"/>
      <c r="J8536" s="51" t="s">
        <v>20</v>
      </c>
      <c r="M8536" s="62"/>
      <c r="P8536" s="51" t="s">
        <v>20</v>
      </c>
      <c r="Q8536" s="60" t="s">
        <v>8018</v>
      </c>
      <c r="R8536" s="60">
        <v>601</v>
      </c>
      <c r="S8536" s="62">
        <v>52</v>
      </c>
      <c r="U8536" s="54" t="s">
        <v>15</v>
      </c>
      <c r="V8536" s="50" t="s">
        <v>20</v>
      </c>
      <c r="X8536" s="48"/>
    </row>
    <row r="8537" spans="1:24" s="60" customFormat="1" x14ac:dyDescent="0.2">
      <c r="A8537" s="60">
        <v>35</v>
      </c>
      <c r="B8537" s="61" t="s">
        <v>7053</v>
      </c>
      <c r="C8537" s="61">
        <v>3506</v>
      </c>
      <c r="D8537" s="61" t="s">
        <v>6196</v>
      </c>
      <c r="G8537" s="62"/>
      <c r="J8537" s="51" t="s">
        <v>20</v>
      </c>
      <c r="M8537" s="62"/>
      <c r="P8537" s="51" t="s">
        <v>20</v>
      </c>
      <c r="Q8537" s="60" t="s">
        <v>8019</v>
      </c>
      <c r="R8537" s="60">
        <v>602</v>
      </c>
      <c r="S8537" s="62">
        <v>47</v>
      </c>
      <c r="U8537" s="54" t="s">
        <v>15</v>
      </c>
      <c r="V8537" s="50" t="s">
        <v>20</v>
      </c>
      <c r="X8537" s="48"/>
    </row>
    <row r="8538" spans="1:24" s="60" customFormat="1" x14ac:dyDescent="0.2">
      <c r="A8538" s="60">
        <v>35</v>
      </c>
      <c r="B8538" s="61" t="s">
        <v>7053</v>
      </c>
      <c r="C8538" s="61">
        <v>3506</v>
      </c>
      <c r="D8538" s="61" t="s">
        <v>6196</v>
      </c>
      <c r="G8538" s="62"/>
      <c r="J8538" s="51" t="s">
        <v>20</v>
      </c>
      <c r="M8538" s="62"/>
      <c r="P8538" s="51" t="s">
        <v>20</v>
      </c>
      <c r="Q8538" s="60" t="s">
        <v>8020</v>
      </c>
      <c r="R8538" s="60">
        <v>603</v>
      </c>
      <c r="S8538" s="62">
        <v>199</v>
      </c>
      <c r="U8538" s="54" t="s">
        <v>15</v>
      </c>
      <c r="V8538" s="50" t="s">
        <v>20</v>
      </c>
      <c r="X8538" s="48"/>
    </row>
    <row r="8539" spans="1:24" s="60" customFormat="1" x14ac:dyDescent="0.2">
      <c r="A8539" s="60">
        <v>35</v>
      </c>
      <c r="B8539" s="61" t="s">
        <v>7053</v>
      </c>
      <c r="C8539" s="61">
        <v>3506</v>
      </c>
      <c r="D8539" s="61" t="s">
        <v>6196</v>
      </c>
      <c r="G8539" s="62"/>
      <c r="J8539" s="51" t="s">
        <v>20</v>
      </c>
      <c r="M8539" s="62"/>
      <c r="P8539" s="51" t="s">
        <v>20</v>
      </c>
      <c r="Q8539" s="60" t="s">
        <v>8021</v>
      </c>
      <c r="R8539" s="60">
        <v>604</v>
      </c>
      <c r="S8539" s="62">
        <v>12</v>
      </c>
      <c r="U8539" s="54" t="s">
        <v>15</v>
      </c>
      <c r="V8539" s="50" t="s">
        <v>20</v>
      </c>
      <c r="X8539" s="48"/>
    </row>
    <row r="8540" spans="1:24" s="60" customFormat="1" x14ac:dyDescent="0.2">
      <c r="A8540" s="60">
        <v>35</v>
      </c>
      <c r="B8540" s="61" t="s">
        <v>7053</v>
      </c>
      <c r="C8540" s="61">
        <v>3506</v>
      </c>
      <c r="D8540" s="61" t="s">
        <v>6196</v>
      </c>
      <c r="G8540" s="62"/>
      <c r="J8540" s="51" t="s">
        <v>20</v>
      </c>
      <c r="M8540" s="62"/>
      <c r="P8540" s="51" t="s">
        <v>20</v>
      </c>
      <c r="Q8540" s="60" t="s">
        <v>8022</v>
      </c>
      <c r="R8540" s="60">
        <v>605</v>
      </c>
      <c r="S8540" s="62">
        <v>10</v>
      </c>
      <c r="U8540" s="54" t="s">
        <v>15</v>
      </c>
      <c r="V8540" s="50" t="s">
        <v>20</v>
      </c>
      <c r="X8540" s="48"/>
    </row>
    <row r="8541" spans="1:24" s="60" customFormat="1" x14ac:dyDescent="0.2">
      <c r="A8541" s="60">
        <v>35</v>
      </c>
      <c r="B8541" s="61" t="s">
        <v>7053</v>
      </c>
      <c r="C8541" s="61">
        <v>3506</v>
      </c>
      <c r="D8541" s="61" t="s">
        <v>6196</v>
      </c>
      <c r="G8541" s="62"/>
      <c r="J8541" s="51" t="s">
        <v>20</v>
      </c>
      <c r="M8541" s="62"/>
      <c r="P8541" s="51" t="s">
        <v>20</v>
      </c>
      <c r="Q8541" s="60" t="s">
        <v>8023</v>
      </c>
      <c r="R8541" s="60">
        <v>606</v>
      </c>
      <c r="S8541" s="62">
        <v>8</v>
      </c>
      <c r="U8541" s="54" t="s">
        <v>15</v>
      </c>
      <c r="V8541" s="50" t="s">
        <v>20</v>
      </c>
      <c r="X8541" s="48"/>
    </row>
    <row r="8542" spans="1:24" s="60" customFormat="1" x14ac:dyDescent="0.2">
      <c r="A8542" s="60">
        <v>35</v>
      </c>
      <c r="B8542" s="61" t="s">
        <v>7053</v>
      </c>
      <c r="C8542" s="61">
        <v>3506</v>
      </c>
      <c r="D8542" s="61" t="s">
        <v>6196</v>
      </c>
      <c r="G8542" s="62"/>
      <c r="J8542" s="51" t="s">
        <v>20</v>
      </c>
      <c r="M8542" s="62"/>
      <c r="P8542" s="51" t="s">
        <v>20</v>
      </c>
      <c r="Q8542" s="60" t="s">
        <v>8024</v>
      </c>
      <c r="R8542" s="60">
        <v>607</v>
      </c>
      <c r="S8542" s="62">
        <v>85</v>
      </c>
      <c r="U8542" s="54" t="s">
        <v>15</v>
      </c>
      <c r="V8542" s="50" t="s">
        <v>20</v>
      </c>
      <c r="X8542" s="48"/>
    </row>
    <row r="8543" spans="1:24" s="60" customFormat="1" x14ac:dyDescent="0.2">
      <c r="A8543" s="60">
        <v>35</v>
      </c>
      <c r="B8543" s="61" t="s">
        <v>7053</v>
      </c>
      <c r="C8543" s="61">
        <v>3506</v>
      </c>
      <c r="D8543" s="61" t="s">
        <v>6196</v>
      </c>
      <c r="G8543" s="62"/>
      <c r="J8543" s="51" t="s">
        <v>20</v>
      </c>
      <c r="M8543" s="62"/>
      <c r="P8543" s="51" t="s">
        <v>20</v>
      </c>
      <c r="Q8543" s="60" t="s">
        <v>8025</v>
      </c>
      <c r="R8543" s="60">
        <v>608</v>
      </c>
      <c r="S8543" s="62">
        <v>58</v>
      </c>
      <c r="U8543" s="54" t="s">
        <v>15</v>
      </c>
      <c r="V8543" s="50" t="s">
        <v>20</v>
      </c>
      <c r="X8543" s="48"/>
    </row>
    <row r="8544" spans="1:24" s="60" customFormat="1" x14ac:dyDescent="0.2">
      <c r="A8544" s="60">
        <v>35</v>
      </c>
      <c r="B8544" s="61" t="s">
        <v>7053</v>
      </c>
      <c r="C8544" s="61">
        <v>3506</v>
      </c>
      <c r="D8544" s="61" t="s">
        <v>6196</v>
      </c>
      <c r="G8544" s="62"/>
      <c r="J8544" s="51" t="s">
        <v>20</v>
      </c>
      <c r="M8544" s="62"/>
      <c r="P8544" s="51" t="s">
        <v>20</v>
      </c>
      <c r="Q8544" s="60" t="s">
        <v>8026</v>
      </c>
      <c r="R8544" s="60">
        <v>609</v>
      </c>
      <c r="S8544" s="62">
        <v>165</v>
      </c>
      <c r="U8544" s="54" t="s">
        <v>15</v>
      </c>
      <c r="V8544" s="50" t="s">
        <v>20</v>
      </c>
      <c r="X8544" s="48"/>
    </row>
    <row r="8545" spans="1:24" s="60" customFormat="1" x14ac:dyDescent="0.2">
      <c r="A8545" s="60">
        <v>35</v>
      </c>
      <c r="B8545" s="61" t="s">
        <v>7053</v>
      </c>
      <c r="C8545" s="61">
        <v>3506</v>
      </c>
      <c r="D8545" s="61" t="s">
        <v>6196</v>
      </c>
      <c r="G8545" s="62"/>
      <c r="J8545" s="51" t="s">
        <v>20</v>
      </c>
      <c r="M8545" s="62"/>
      <c r="P8545" s="51" t="s">
        <v>20</v>
      </c>
      <c r="Q8545" s="60" t="s">
        <v>8027</v>
      </c>
      <c r="R8545" s="60">
        <v>610</v>
      </c>
      <c r="S8545" s="62">
        <v>48</v>
      </c>
      <c r="U8545" s="54" t="s">
        <v>15</v>
      </c>
      <c r="V8545" s="50" t="s">
        <v>20</v>
      </c>
      <c r="X8545" s="48"/>
    </row>
    <row r="8546" spans="1:24" s="60" customFormat="1" x14ac:dyDescent="0.2">
      <c r="A8546" s="60">
        <v>35</v>
      </c>
      <c r="B8546" s="61" t="s">
        <v>7053</v>
      </c>
      <c r="C8546" s="61">
        <v>3506</v>
      </c>
      <c r="D8546" s="61" t="s">
        <v>6196</v>
      </c>
      <c r="G8546" s="62"/>
      <c r="J8546" s="51" t="s">
        <v>20</v>
      </c>
      <c r="M8546" s="62"/>
      <c r="P8546" s="51" t="s">
        <v>20</v>
      </c>
      <c r="Q8546" s="60" t="s">
        <v>8028</v>
      </c>
      <c r="R8546" s="60">
        <v>611</v>
      </c>
      <c r="S8546" s="62">
        <v>20</v>
      </c>
      <c r="U8546" s="54" t="s">
        <v>15</v>
      </c>
      <c r="V8546" s="50" t="s">
        <v>20</v>
      </c>
      <c r="X8546" s="48"/>
    </row>
    <row r="8547" spans="1:24" s="60" customFormat="1" x14ac:dyDescent="0.2">
      <c r="A8547" s="60">
        <v>35</v>
      </c>
      <c r="B8547" s="61" t="s">
        <v>7053</v>
      </c>
      <c r="C8547" s="61">
        <v>3506</v>
      </c>
      <c r="D8547" s="61" t="s">
        <v>6196</v>
      </c>
      <c r="G8547" s="62"/>
      <c r="J8547" s="51" t="s">
        <v>20</v>
      </c>
      <c r="M8547" s="62"/>
      <c r="P8547" s="51" t="s">
        <v>20</v>
      </c>
      <c r="Q8547" s="60" t="s">
        <v>8029</v>
      </c>
      <c r="R8547" s="60">
        <v>612</v>
      </c>
      <c r="S8547" s="62">
        <v>17</v>
      </c>
      <c r="U8547" s="54" t="s">
        <v>15</v>
      </c>
      <c r="V8547" s="50" t="s">
        <v>20</v>
      </c>
      <c r="X8547" s="48"/>
    </row>
    <row r="8548" spans="1:24" s="60" customFormat="1" x14ac:dyDescent="0.2">
      <c r="A8548" s="60">
        <v>35</v>
      </c>
      <c r="B8548" s="61" t="s">
        <v>7053</v>
      </c>
      <c r="C8548" s="61">
        <v>3506</v>
      </c>
      <c r="D8548" s="61" t="s">
        <v>6196</v>
      </c>
      <c r="G8548" s="62"/>
      <c r="J8548" s="51" t="s">
        <v>20</v>
      </c>
      <c r="M8548" s="62"/>
      <c r="P8548" s="51" t="s">
        <v>20</v>
      </c>
      <c r="Q8548" s="60" t="s">
        <v>8030</v>
      </c>
      <c r="R8548" s="60">
        <v>613</v>
      </c>
      <c r="S8548" s="62">
        <v>102</v>
      </c>
      <c r="U8548" s="54" t="s">
        <v>15</v>
      </c>
      <c r="V8548" s="50" t="s">
        <v>20</v>
      </c>
      <c r="X8548" s="48"/>
    </row>
    <row r="8549" spans="1:24" s="60" customFormat="1" x14ac:dyDescent="0.2">
      <c r="A8549" s="60">
        <v>35</v>
      </c>
      <c r="B8549" s="61" t="s">
        <v>7053</v>
      </c>
      <c r="C8549" s="61">
        <v>3506</v>
      </c>
      <c r="D8549" s="61" t="s">
        <v>6196</v>
      </c>
      <c r="G8549" s="62"/>
      <c r="J8549" s="51" t="s">
        <v>20</v>
      </c>
      <c r="M8549" s="62"/>
      <c r="P8549" s="51" t="s">
        <v>20</v>
      </c>
      <c r="Q8549" s="60" t="s">
        <v>8031</v>
      </c>
      <c r="R8549" s="60">
        <v>614</v>
      </c>
      <c r="S8549" s="62">
        <v>3</v>
      </c>
      <c r="U8549" s="54" t="s">
        <v>15</v>
      </c>
      <c r="V8549" s="50" t="s">
        <v>20</v>
      </c>
      <c r="X8549" s="48"/>
    </row>
    <row r="8550" spans="1:24" s="60" customFormat="1" x14ac:dyDescent="0.2">
      <c r="A8550" s="60">
        <v>35</v>
      </c>
      <c r="B8550" s="61" t="s">
        <v>7053</v>
      </c>
      <c r="C8550" s="61">
        <v>3506</v>
      </c>
      <c r="D8550" s="61" t="s">
        <v>6196</v>
      </c>
      <c r="G8550" s="62"/>
      <c r="J8550" s="51" t="s">
        <v>20</v>
      </c>
      <c r="M8550" s="62"/>
      <c r="P8550" s="51" t="s">
        <v>20</v>
      </c>
      <c r="Q8550" s="60" t="s">
        <v>8032</v>
      </c>
      <c r="R8550" s="60">
        <v>615</v>
      </c>
      <c r="S8550" s="62">
        <v>8</v>
      </c>
      <c r="U8550" s="54" t="s">
        <v>15</v>
      </c>
      <c r="V8550" s="50" t="s">
        <v>20</v>
      </c>
      <c r="X8550" s="48"/>
    </row>
    <row r="8551" spans="1:24" s="60" customFormat="1" x14ac:dyDescent="0.2">
      <c r="A8551" s="60">
        <v>35</v>
      </c>
      <c r="B8551" s="61" t="s">
        <v>7053</v>
      </c>
      <c r="C8551" s="61">
        <v>3506</v>
      </c>
      <c r="D8551" s="61" t="s">
        <v>6196</v>
      </c>
      <c r="G8551" s="62"/>
      <c r="J8551" s="51" t="s">
        <v>20</v>
      </c>
      <c r="M8551" s="62"/>
      <c r="P8551" s="51" t="s">
        <v>20</v>
      </c>
      <c r="Q8551" s="60" t="s">
        <v>8033</v>
      </c>
      <c r="R8551" s="60">
        <v>616</v>
      </c>
      <c r="S8551" s="62">
        <v>14</v>
      </c>
      <c r="U8551" s="54" t="s">
        <v>15</v>
      </c>
      <c r="V8551" s="50" t="s">
        <v>20</v>
      </c>
      <c r="X8551" s="48"/>
    </row>
    <row r="8552" spans="1:24" s="60" customFormat="1" x14ac:dyDescent="0.2">
      <c r="A8552" s="60">
        <v>35</v>
      </c>
      <c r="B8552" s="61" t="s">
        <v>7053</v>
      </c>
      <c r="C8552" s="61">
        <v>3506</v>
      </c>
      <c r="D8552" s="61" t="s">
        <v>6196</v>
      </c>
      <c r="G8552" s="62"/>
      <c r="J8552" s="51" t="s">
        <v>20</v>
      </c>
      <c r="M8552" s="62"/>
      <c r="P8552" s="51" t="s">
        <v>20</v>
      </c>
      <c r="Q8552" s="60" t="s">
        <v>8034</v>
      </c>
      <c r="R8552" s="60">
        <v>617</v>
      </c>
      <c r="S8552" s="62">
        <v>117</v>
      </c>
      <c r="U8552" s="54" t="s">
        <v>15</v>
      </c>
      <c r="V8552" s="50" t="s">
        <v>20</v>
      </c>
      <c r="X8552" s="48"/>
    </row>
    <row r="8553" spans="1:24" s="60" customFormat="1" x14ac:dyDescent="0.2">
      <c r="A8553" s="60">
        <v>35</v>
      </c>
      <c r="B8553" s="61" t="s">
        <v>7053</v>
      </c>
      <c r="C8553" s="61">
        <v>3506</v>
      </c>
      <c r="D8553" s="61" t="s">
        <v>6196</v>
      </c>
      <c r="G8553" s="62"/>
      <c r="J8553" s="51" t="s">
        <v>20</v>
      </c>
      <c r="M8553" s="62"/>
      <c r="P8553" s="51" t="s">
        <v>20</v>
      </c>
      <c r="Q8553" s="60" t="s">
        <v>8035</v>
      </c>
      <c r="R8553" s="60">
        <v>618</v>
      </c>
      <c r="S8553" s="62">
        <v>153</v>
      </c>
      <c r="U8553" s="54" t="s">
        <v>15</v>
      </c>
      <c r="V8553" s="50" t="s">
        <v>20</v>
      </c>
      <c r="X8553" s="48"/>
    </row>
    <row r="8554" spans="1:24" s="60" customFormat="1" x14ac:dyDescent="0.2">
      <c r="A8554" s="60">
        <v>35</v>
      </c>
      <c r="B8554" s="61" t="s">
        <v>7053</v>
      </c>
      <c r="C8554" s="61">
        <v>3506</v>
      </c>
      <c r="D8554" s="61" t="s">
        <v>6196</v>
      </c>
      <c r="G8554" s="62"/>
      <c r="J8554" s="51" t="s">
        <v>20</v>
      </c>
      <c r="M8554" s="62"/>
      <c r="P8554" s="51" t="s">
        <v>20</v>
      </c>
      <c r="Q8554" s="60" t="s">
        <v>8035</v>
      </c>
      <c r="R8554" s="60">
        <v>619</v>
      </c>
      <c r="S8554" s="62">
        <v>160</v>
      </c>
      <c r="U8554" s="54" t="s">
        <v>15</v>
      </c>
      <c r="V8554" s="50" t="s">
        <v>20</v>
      </c>
      <c r="X8554" s="48"/>
    </row>
    <row r="8555" spans="1:24" s="60" customFormat="1" x14ac:dyDescent="0.2">
      <c r="A8555" s="60">
        <v>35</v>
      </c>
      <c r="B8555" s="61" t="s">
        <v>7053</v>
      </c>
      <c r="C8555" s="61">
        <v>3506</v>
      </c>
      <c r="D8555" s="61" t="s">
        <v>6196</v>
      </c>
      <c r="G8555" s="62"/>
      <c r="J8555" s="51" t="s">
        <v>20</v>
      </c>
      <c r="M8555" s="62"/>
      <c r="P8555" s="51" t="s">
        <v>20</v>
      </c>
      <c r="Q8555" s="60" t="s">
        <v>8036</v>
      </c>
      <c r="R8555" s="60">
        <v>620</v>
      </c>
      <c r="S8555" s="62">
        <v>48</v>
      </c>
      <c r="U8555" s="54" t="s">
        <v>15</v>
      </c>
      <c r="V8555" s="50" t="s">
        <v>20</v>
      </c>
      <c r="X8555" s="48"/>
    </row>
    <row r="8556" spans="1:24" s="60" customFormat="1" x14ac:dyDescent="0.2">
      <c r="A8556" s="60">
        <v>35</v>
      </c>
      <c r="B8556" s="61" t="s">
        <v>7053</v>
      </c>
      <c r="C8556" s="61">
        <v>3506</v>
      </c>
      <c r="D8556" s="61" t="s">
        <v>6196</v>
      </c>
      <c r="G8556" s="62"/>
      <c r="J8556" s="51" t="s">
        <v>20</v>
      </c>
      <c r="M8556" s="62"/>
      <c r="P8556" s="51" t="s">
        <v>20</v>
      </c>
      <c r="Q8556" s="60" t="s">
        <v>7727</v>
      </c>
      <c r="R8556" s="60">
        <v>621</v>
      </c>
      <c r="S8556" s="62">
        <v>54</v>
      </c>
      <c r="U8556" s="54" t="s">
        <v>15</v>
      </c>
      <c r="V8556" s="50" t="s">
        <v>20</v>
      </c>
      <c r="X8556" s="48"/>
    </row>
    <row r="8557" spans="1:24" s="60" customFormat="1" x14ac:dyDescent="0.2">
      <c r="A8557" s="60">
        <v>35</v>
      </c>
      <c r="B8557" s="61" t="s">
        <v>7053</v>
      </c>
      <c r="C8557" s="61">
        <v>3506</v>
      </c>
      <c r="D8557" s="61" t="s">
        <v>6196</v>
      </c>
      <c r="G8557" s="62"/>
      <c r="J8557" s="51" t="s">
        <v>20</v>
      </c>
      <c r="M8557" s="62"/>
      <c r="P8557" s="51" t="s">
        <v>20</v>
      </c>
      <c r="Q8557" s="60" t="s">
        <v>8037</v>
      </c>
      <c r="R8557" s="60">
        <v>622</v>
      </c>
      <c r="S8557" s="62">
        <v>64</v>
      </c>
      <c r="U8557" s="54" t="s">
        <v>15</v>
      </c>
      <c r="V8557" s="50" t="s">
        <v>20</v>
      </c>
      <c r="X8557" s="48"/>
    </row>
    <row r="8558" spans="1:24" s="60" customFormat="1" x14ac:dyDescent="0.2">
      <c r="A8558" s="60">
        <v>35</v>
      </c>
      <c r="B8558" s="61" t="s">
        <v>7053</v>
      </c>
      <c r="C8558" s="61">
        <v>3506</v>
      </c>
      <c r="D8558" s="61" t="s">
        <v>6196</v>
      </c>
      <c r="G8558" s="62"/>
      <c r="J8558" s="51" t="s">
        <v>20</v>
      </c>
      <c r="M8558" s="62"/>
      <c r="P8558" s="51" t="s">
        <v>20</v>
      </c>
      <c r="Q8558" s="60" t="s">
        <v>8038</v>
      </c>
      <c r="R8558" s="60">
        <v>623</v>
      </c>
      <c r="S8558" s="62">
        <v>132</v>
      </c>
      <c r="U8558" s="54" t="s">
        <v>15</v>
      </c>
      <c r="V8558" s="50" t="s">
        <v>20</v>
      </c>
      <c r="X8558" s="48"/>
    </row>
    <row r="8559" spans="1:24" s="60" customFormat="1" x14ac:dyDescent="0.2">
      <c r="A8559" s="60">
        <v>35</v>
      </c>
      <c r="B8559" s="61" t="s">
        <v>7053</v>
      </c>
      <c r="C8559" s="61">
        <v>3506</v>
      </c>
      <c r="D8559" s="61" t="s">
        <v>6196</v>
      </c>
      <c r="G8559" s="62"/>
      <c r="J8559" s="51" t="s">
        <v>20</v>
      </c>
      <c r="M8559" s="62"/>
      <c r="P8559" s="51" t="s">
        <v>20</v>
      </c>
      <c r="Q8559" s="60" t="s">
        <v>5923</v>
      </c>
      <c r="R8559" s="60">
        <v>624</v>
      </c>
      <c r="S8559" s="62">
        <v>28</v>
      </c>
      <c r="U8559" s="54" t="s">
        <v>15</v>
      </c>
      <c r="V8559" s="50" t="s">
        <v>20</v>
      </c>
      <c r="X8559" s="48"/>
    </row>
    <row r="8560" spans="1:24" s="60" customFormat="1" x14ac:dyDescent="0.2">
      <c r="A8560" s="60">
        <v>35</v>
      </c>
      <c r="B8560" s="61" t="s">
        <v>7053</v>
      </c>
      <c r="C8560" s="61">
        <v>3506</v>
      </c>
      <c r="D8560" s="61" t="s">
        <v>6196</v>
      </c>
      <c r="G8560" s="62"/>
      <c r="J8560" s="51" t="s">
        <v>20</v>
      </c>
      <c r="M8560" s="62"/>
      <c r="P8560" s="51" t="s">
        <v>20</v>
      </c>
      <c r="Q8560" s="60" t="s">
        <v>8039</v>
      </c>
      <c r="R8560" s="60">
        <v>625</v>
      </c>
      <c r="S8560" s="62">
        <v>18</v>
      </c>
      <c r="U8560" s="54" t="s">
        <v>15</v>
      </c>
      <c r="V8560" s="50" t="s">
        <v>20</v>
      </c>
      <c r="X8560" s="48"/>
    </row>
    <row r="8561" spans="1:24" s="60" customFormat="1" x14ac:dyDescent="0.2">
      <c r="A8561" s="60">
        <v>35</v>
      </c>
      <c r="B8561" s="61" t="s">
        <v>7053</v>
      </c>
      <c r="C8561" s="61">
        <v>3506</v>
      </c>
      <c r="D8561" s="61" t="s">
        <v>6196</v>
      </c>
      <c r="G8561" s="62"/>
      <c r="J8561" s="51" t="s">
        <v>20</v>
      </c>
      <c r="M8561" s="62"/>
      <c r="P8561" s="51" t="s">
        <v>20</v>
      </c>
      <c r="Q8561" s="60" t="s">
        <v>8040</v>
      </c>
      <c r="R8561" s="60">
        <v>626</v>
      </c>
      <c r="S8561" s="62">
        <v>6</v>
      </c>
      <c r="U8561" s="54" t="s">
        <v>15</v>
      </c>
      <c r="V8561" s="50" t="s">
        <v>20</v>
      </c>
      <c r="X8561" s="48"/>
    </row>
    <row r="8562" spans="1:24" s="60" customFormat="1" x14ac:dyDescent="0.2">
      <c r="A8562" s="60">
        <v>35</v>
      </c>
      <c r="B8562" s="61" t="s">
        <v>7053</v>
      </c>
      <c r="C8562" s="61">
        <v>3506</v>
      </c>
      <c r="D8562" s="61" t="s">
        <v>6196</v>
      </c>
      <c r="G8562" s="62"/>
      <c r="J8562" s="51" t="s">
        <v>20</v>
      </c>
      <c r="M8562" s="62"/>
      <c r="P8562" s="51" t="s">
        <v>20</v>
      </c>
      <c r="Q8562" s="60" t="s">
        <v>8041</v>
      </c>
      <c r="R8562" s="60">
        <v>627</v>
      </c>
      <c r="S8562" s="62">
        <v>4</v>
      </c>
      <c r="U8562" s="54" t="s">
        <v>15</v>
      </c>
      <c r="V8562" s="50" t="s">
        <v>20</v>
      </c>
      <c r="X8562" s="48"/>
    </row>
    <row r="8563" spans="1:24" s="60" customFormat="1" x14ac:dyDescent="0.2">
      <c r="A8563" s="60">
        <v>35</v>
      </c>
      <c r="B8563" s="61" t="s">
        <v>7053</v>
      </c>
      <c r="C8563" s="61">
        <v>3506</v>
      </c>
      <c r="D8563" s="61" t="s">
        <v>6196</v>
      </c>
      <c r="G8563" s="62"/>
      <c r="J8563" s="51" t="s">
        <v>20</v>
      </c>
      <c r="M8563" s="62"/>
      <c r="P8563" s="51" t="s">
        <v>20</v>
      </c>
      <c r="Q8563" s="60" t="s">
        <v>8042</v>
      </c>
      <c r="R8563" s="60">
        <v>628</v>
      </c>
      <c r="S8563" s="62">
        <v>42</v>
      </c>
      <c r="U8563" s="54" t="s">
        <v>15</v>
      </c>
      <c r="V8563" s="50" t="s">
        <v>20</v>
      </c>
      <c r="X8563" s="48"/>
    </row>
    <row r="8564" spans="1:24" s="60" customFormat="1" x14ac:dyDescent="0.2">
      <c r="A8564" s="60">
        <v>35</v>
      </c>
      <c r="B8564" s="61" t="s">
        <v>7053</v>
      </c>
      <c r="C8564" s="61">
        <v>3506</v>
      </c>
      <c r="D8564" s="61" t="s">
        <v>6196</v>
      </c>
      <c r="G8564" s="62"/>
      <c r="J8564" s="51" t="s">
        <v>20</v>
      </c>
      <c r="M8564" s="62"/>
      <c r="P8564" s="51" t="s">
        <v>20</v>
      </c>
      <c r="Q8564" s="60" t="s">
        <v>8043</v>
      </c>
      <c r="R8564" s="60">
        <v>629</v>
      </c>
      <c r="S8564" s="62">
        <v>30</v>
      </c>
      <c r="U8564" s="54" t="s">
        <v>15</v>
      </c>
      <c r="V8564" s="50" t="s">
        <v>20</v>
      </c>
      <c r="X8564" s="48"/>
    </row>
    <row r="8565" spans="1:24" s="60" customFormat="1" x14ac:dyDescent="0.2">
      <c r="A8565" s="60">
        <v>35</v>
      </c>
      <c r="B8565" s="61" t="s">
        <v>7053</v>
      </c>
      <c r="C8565" s="61">
        <v>3506</v>
      </c>
      <c r="D8565" s="61" t="s">
        <v>6196</v>
      </c>
      <c r="G8565" s="62"/>
      <c r="J8565" s="51" t="s">
        <v>20</v>
      </c>
      <c r="M8565" s="62"/>
      <c r="P8565" s="51" t="s">
        <v>20</v>
      </c>
      <c r="Q8565" s="60" t="s">
        <v>8044</v>
      </c>
      <c r="R8565" s="60">
        <v>630</v>
      </c>
      <c r="S8565" s="62">
        <v>55</v>
      </c>
      <c r="U8565" s="54" t="s">
        <v>15</v>
      </c>
      <c r="V8565" s="50" t="s">
        <v>20</v>
      </c>
      <c r="X8565" s="48"/>
    </row>
    <row r="8566" spans="1:24" s="60" customFormat="1" x14ac:dyDescent="0.2">
      <c r="A8566" s="60">
        <v>35</v>
      </c>
      <c r="B8566" s="61" t="s">
        <v>7053</v>
      </c>
      <c r="C8566" s="61">
        <v>3506</v>
      </c>
      <c r="D8566" s="61" t="s">
        <v>6196</v>
      </c>
      <c r="G8566" s="62"/>
      <c r="J8566" s="51" t="s">
        <v>20</v>
      </c>
      <c r="M8566" s="62"/>
      <c r="P8566" s="51" t="s">
        <v>20</v>
      </c>
      <c r="Q8566" s="60" t="s">
        <v>5042</v>
      </c>
      <c r="R8566" s="60">
        <v>631</v>
      </c>
      <c r="S8566" s="62">
        <v>120</v>
      </c>
      <c r="U8566" s="54" t="s">
        <v>15</v>
      </c>
      <c r="V8566" s="50" t="s">
        <v>20</v>
      </c>
      <c r="X8566" s="48"/>
    </row>
    <row r="8567" spans="1:24" s="60" customFormat="1" x14ac:dyDescent="0.2">
      <c r="A8567" s="60">
        <v>35</v>
      </c>
      <c r="B8567" s="61" t="s">
        <v>7053</v>
      </c>
      <c r="C8567" s="61">
        <v>3506</v>
      </c>
      <c r="D8567" s="61" t="s">
        <v>6196</v>
      </c>
      <c r="G8567" s="62"/>
      <c r="J8567" s="51" t="s">
        <v>20</v>
      </c>
      <c r="M8567" s="62"/>
      <c r="P8567" s="51" t="s">
        <v>20</v>
      </c>
      <c r="Q8567" s="60" t="s">
        <v>8045</v>
      </c>
      <c r="R8567" s="60">
        <v>632</v>
      </c>
      <c r="S8567" s="62">
        <v>2</v>
      </c>
      <c r="U8567" s="54" t="s">
        <v>15</v>
      </c>
      <c r="V8567" s="50" t="s">
        <v>20</v>
      </c>
      <c r="X8567" s="48"/>
    </row>
    <row r="8568" spans="1:24" s="60" customFormat="1" x14ac:dyDescent="0.2">
      <c r="A8568" s="60">
        <v>35</v>
      </c>
      <c r="B8568" s="61" t="s">
        <v>7053</v>
      </c>
      <c r="C8568" s="61">
        <v>3506</v>
      </c>
      <c r="D8568" s="61" t="s">
        <v>6196</v>
      </c>
      <c r="G8568" s="62"/>
      <c r="J8568" s="51" t="s">
        <v>20</v>
      </c>
      <c r="M8568" s="62"/>
      <c r="P8568" s="51" t="s">
        <v>20</v>
      </c>
      <c r="Q8568" s="60" t="s">
        <v>8046</v>
      </c>
      <c r="R8568" s="60">
        <v>633</v>
      </c>
      <c r="S8568" s="62">
        <v>15</v>
      </c>
      <c r="U8568" s="54" t="s">
        <v>15</v>
      </c>
      <c r="V8568" s="50" t="s">
        <v>20</v>
      </c>
      <c r="X8568" s="48"/>
    </row>
    <row r="8569" spans="1:24" s="60" customFormat="1" x14ac:dyDescent="0.2">
      <c r="A8569" s="60">
        <v>35</v>
      </c>
      <c r="B8569" s="61" t="s">
        <v>7053</v>
      </c>
      <c r="C8569" s="61">
        <v>3506</v>
      </c>
      <c r="D8569" s="61" t="s">
        <v>6196</v>
      </c>
      <c r="G8569" s="62"/>
      <c r="J8569" s="51" t="s">
        <v>20</v>
      </c>
      <c r="M8569" s="62"/>
      <c r="P8569" s="51" t="s">
        <v>20</v>
      </c>
      <c r="Q8569" s="60" t="s">
        <v>8047</v>
      </c>
      <c r="R8569" s="60">
        <v>634</v>
      </c>
      <c r="S8569" s="62">
        <v>6</v>
      </c>
      <c r="U8569" s="54" t="s">
        <v>15</v>
      </c>
      <c r="V8569" s="50" t="s">
        <v>20</v>
      </c>
      <c r="X8569" s="48"/>
    </row>
    <row r="8570" spans="1:24" s="60" customFormat="1" x14ac:dyDescent="0.2">
      <c r="A8570" s="60">
        <v>35</v>
      </c>
      <c r="B8570" s="61" t="s">
        <v>7053</v>
      </c>
      <c r="C8570" s="61">
        <v>3506</v>
      </c>
      <c r="D8570" s="61" t="s">
        <v>6196</v>
      </c>
      <c r="G8570" s="62"/>
      <c r="J8570" s="51" t="s">
        <v>20</v>
      </c>
      <c r="M8570" s="62"/>
      <c r="P8570" s="51" t="s">
        <v>20</v>
      </c>
      <c r="Q8570" s="60" t="s">
        <v>8048</v>
      </c>
      <c r="R8570" s="60">
        <v>635</v>
      </c>
      <c r="S8570" s="62">
        <v>37</v>
      </c>
      <c r="U8570" s="54" t="s">
        <v>15</v>
      </c>
      <c r="V8570" s="50" t="s">
        <v>20</v>
      </c>
      <c r="X8570" s="48"/>
    </row>
    <row r="8571" spans="1:24" s="60" customFormat="1" x14ac:dyDescent="0.2">
      <c r="A8571" s="60">
        <v>35</v>
      </c>
      <c r="B8571" s="61" t="s">
        <v>7053</v>
      </c>
      <c r="C8571" s="61">
        <v>3519</v>
      </c>
      <c r="D8571" s="61" t="s">
        <v>8049</v>
      </c>
      <c r="E8571" s="60" t="s">
        <v>8050</v>
      </c>
      <c r="F8571" s="50" t="s">
        <v>13</v>
      </c>
      <c r="G8571" s="62">
        <v>2803</v>
      </c>
      <c r="H8571" s="60" t="s">
        <v>8051</v>
      </c>
      <c r="I8571" s="51" t="s">
        <v>15</v>
      </c>
      <c r="J8571" s="51"/>
      <c r="K8571" s="60" t="s">
        <v>8052</v>
      </c>
      <c r="L8571" s="60">
        <v>1</v>
      </c>
      <c r="M8571" s="62">
        <v>1200</v>
      </c>
      <c r="N8571" s="60" t="s">
        <v>8053</v>
      </c>
      <c r="O8571" s="51" t="s">
        <v>15</v>
      </c>
      <c r="P8571" s="51"/>
      <c r="Q8571" s="60" t="s">
        <v>8054</v>
      </c>
      <c r="R8571" s="60">
        <v>1</v>
      </c>
      <c r="S8571" s="62">
        <v>1</v>
      </c>
      <c r="U8571" s="54" t="s">
        <v>15</v>
      </c>
      <c r="V8571" s="50" t="s">
        <v>20</v>
      </c>
      <c r="X8571" s="48"/>
    </row>
    <row r="8572" spans="1:24" s="60" customFormat="1" x14ac:dyDescent="0.2">
      <c r="A8572" s="60">
        <v>35</v>
      </c>
      <c r="B8572" s="61" t="s">
        <v>7053</v>
      </c>
      <c r="C8572" s="61">
        <v>3519</v>
      </c>
      <c r="D8572" s="61" t="s">
        <v>8049</v>
      </c>
      <c r="E8572" s="60" t="s">
        <v>8055</v>
      </c>
      <c r="F8572" s="50" t="s">
        <v>13</v>
      </c>
      <c r="G8572" s="62">
        <v>43</v>
      </c>
      <c r="H8572" s="60" t="s">
        <v>7088</v>
      </c>
      <c r="I8572" s="51" t="s">
        <v>15</v>
      </c>
      <c r="J8572" s="51"/>
      <c r="K8572" s="60" t="s">
        <v>8056</v>
      </c>
      <c r="L8572" s="60">
        <v>2</v>
      </c>
      <c r="M8572" s="62">
        <v>48</v>
      </c>
      <c r="N8572" s="60" t="s">
        <v>8053</v>
      </c>
      <c r="O8572" s="51" t="s">
        <v>15</v>
      </c>
      <c r="P8572" s="51"/>
      <c r="Q8572" s="60" t="s">
        <v>8057</v>
      </c>
      <c r="R8572" s="60">
        <v>2</v>
      </c>
      <c r="S8572" s="62">
        <v>5</v>
      </c>
      <c r="U8572" s="54" t="s">
        <v>15</v>
      </c>
      <c r="V8572" s="50" t="s">
        <v>20</v>
      </c>
      <c r="X8572" s="48"/>
    </row>
    <row r="8573" spans="1:24" s="60" customFormat="1" x14ac:dyDescent="0.2">
      <c r="A8573" s="60">
        <v>35</v>
      </c>
      <c r="B8573" s="61" t="s">
        <v>7053</v>
      </c>
      <c r="C8573" s="61">
        <v>3519</v>
      </c>
      <c r="D8573" s="61" t="s">
        <v>8049</v>
      </c>
      <c r="E8573" s="60" t="s">
        <v>7087</v>
      </c>
      <c r="F8573" s="50" t="s">
        <v>13</v>
      </c>
      <c r="G8573" s="62">
        <v>2831</v>
      </c>
      <c r="H8573" s="60" t="s">
        <v>8058</v>
      </c>
      <c r="I8573" s="51" t="s">
        <v>15</v>
      </c>
      <c r="J8573" s="51" t="s">
        <v>16</v>
      </c>
      <c r="K8573" s="60" t="s">
        <v>8059</v>
      </c>
      <c r="L8573" s="60">
        <v>3</v>
      </c>
      <c r="M8573" s="62">
        <v>1026</v>
      </c>
      <c r="N8573" s="60" t="s">
        <v>8053</v>
      </c>
      <c r="O8573" s="51" t="s">
        <v>15</v>
      </c>
      <c r="P8573" s="51"/>
      <c r="Q8573" s="60" t="s">
        <v>8060</v>
      </c>
      <c r="R8573" s="60">
        <v>3</v>
      </c>
      <c r="S8573" s="62">
        <v>37</v>
      </c>
      <c r="U8573" s="54" t="s">
        <v>15</v>
      </c>
      <c r="V8573" s="50" t="s">
        <v>20</v>
      </c>
      <c r="X8573" s="48"/>
    </row>
    <row r="8574" spans="1:24" s="60" customFormat="1" x14ac:dyDescent="0.2">
      <c r="A8574" s="60">
        <v>35</v>
      </c>
      <c r="B8574" s="61" t="s">
        <v>7053</v>
      </c>
      <c r="C8574" s="61">
        <v>3519</v>
      </c>
      <c r="D8574" s="61" t="s">
        <v>8049</v>
      </c>
      <c r="G8574" s="62"/>
      <c r="J8574" s="51" t="s">
        <v>20</v>
      </c>
      <c r="K8574" s="60" t="s">
        <v>8061</v>
      </c>
      <c r="L8574" s="60">
        <v>4</v>
      </c>
      <c r="M8574" s="62">
        <v>421</v>
      </c>
      <c r="N8574" s="60" t="s">
        <v>8053</v>
      </c>
      <c r="O8574" s="51" t="s">
        <v>15</v>
      </c>
      <c r="P8574" s="51"/>
      <c r="Q8574" s="60" t="s">
        <v>8062</v>
      </c>
      <c r="R8574" s="60">
        <v>4</v>
      </c>
      <c r="S8574" s="62">
        <v>47</v>
      </c>
      <c r="U8574" s="54" t="s">
        <v>15</v>
      </c>
      <c r="V8574" s="50" t="s">
        <v>20</v>
      </c>
      <c r="X8574" s="48"/>
    </row>
    <row r="8575" spans="1:24" s="60" customFormat="1" x14ac:dyDescent="0.2">
      <c r="A8575" s="60">
        <v>35</v>
      </c>
      <c r="B8575" s="61" t="s">
        <v>7053</v>
      </c>
      <c r="C8575" s="61">
        <v>3519</v>
      </c>
      <c r="D8575" s="61" t="s">
        <v>8049</v>
      </c>
      <c r="G8575" s="62"/>
      <c r="J8575" s="51" t="s">
        <v>20</v>
      </c>
      <c r="K8575" s="60" t="s">
        <v>8063</v>
      </c>
      <c r="L8575" s="60">
        <v>5</v>
      </c>
      <c r="M8575" s="62">
        <v>56</v>
      </c>
      <c r="N8575" s="60" t="s">
        <v>8053</v>
      </c>
      <c r="O8575" s="51" t="s">
        <v>15</v>
      </c>
      <c r="P8575" s="51"/>
      <c r="Q8575" s="60" t="s">
        <v>8064</v>
      </c>
      <c r="R8575" s="60">
        <v>5</v>
      </c>
      <c r="S8575" s="62">
        <v>12</v>
      </c>
      <c r="U8575" s="54" t="s">
        <v>15</v>
      </c>
      <c r="V8575" s="50" t="s">
        <v>20</v>
      </c>
      <c r="X8575" s="48"/>
    </row>
    <row r="8576" spans="1:24" s="60" customFormat="1" x14ac:dyDescent="0.2">
      <c r="A8576" s="60">
        <v>35</v>
      </c>
      <c r="B8576" s="61" t="s">
        <v>7053</v>
      </c>
      <c r="C8576" s="61">
        <v>3519</v>
      </c>
      <c r="D8576" s="61" t="s">
        <v>8049</v>
      </c>
      <c r="G8576" s="62"/>
      <c r="J8576" s="51" t="s">
        <v>20</v>
      </c>
      <c r="K8576" s="60" t="s">
        <v>5601</v>
      </c>
      <c r="L8576" s="60">
        <v>6</v>
      </c>
      <c r="M8576" s="62">
        <v>650</v>
      </c>
      <c r="N8576" s="60" t="s">
        <v>8053</v>
      </c>
      <c r="O8576" s="51" t="s">
        <v>15</v>
      </c>
      <c r="P8576" s="51"/>
      <c r="Q8576" s="60" t="s">
        <v>8065</v>
      </c>
      <c r="R8576" s="60">
        <v>6</v>
      </c>
      <c r="S8576" s="62">
        <v>15</v>
      </c>
      <c r="U8576" s="54" t="s">
        <v>15</v>
      </c>
      <c r="V8576" s="50" t="s">
        <v>20</v>
      </c>
      <c r="X8576" s="48"/>
    </row>
    <row r="8577" spans="1:24" s="60" customFormat="1" x14ac:dyDescent="0.2">
      <c r="A8577" s="60">
        <v>35</v>
      </c>
      <c r="B8577" s="61" t="s">
        <v>7053</v>
      </c>
      <c r="C8577" s="61">
        <v>3519</v>
      </c>
      <c r="D8577" s="61" t="s">
        <v>8049</v>
      </c>
      <c r="G8577" s="62"/>
      <c r="J8577" s="51" t="s">
        <v>20</v>
      </c>
      <c r="K8577" s="60" t="s">
        <v>8066</v>
      </c>
      <c r="L8577" s="60">
        <v>7</v>
      </c>
      <c r="M8577" s="62">
        <v>137</v>
      </c>
      <c r="N8577" s="60" t="s">
        <v>8053</v>
      </c>
      <c r="O8577" s="51" t="s">
        <v>15</v>
      </c>
      <c r="P8577" s="51"/>
      <c r="Q8577" s="60" t="s">
        <v>8067</v>
      </c>
      <c r="R8577" s="60">
        <v>7</v>
      </c>
      <c r="S8577" s="62">
        <v>10</v>
      </c>
      <c r="U8577" s="54" t="s">
        <v>15</v>
      </c>
      <c r="V8577" s="50" t="s">
        <v>20</v>
      </c>
      <c r="X8577" s="48"/>
    </row>
    <row r="8578" spans="1:24" s="60" customFormat="1" x14ac:dyDescent="0.2">
      <c r="A8578" s="60">
        <v>35</v>
      </c>
      <c r="B8578" s="61" t="s">
        <v>7053</v>
      </c>
      <c r="C8578" s="61">
        <v>3519</v>
      </c>
      <c r="D8578" s="61" t="s">
        <v>8049</v>
      </c>
      <c r="G8578" s="62"/>
      <c r="J8578" s="51" t="s">
        <v>20</v>
      </c>
      <c r="K8578" s="60" t="s">
        <v>7084</v>
      </c>
      <c r="L8578" s="60">
        <v>8</v>
      </c>
      <c r="M8578" s="62">
        <v>1436</v>
      </c>
      <c r="N8578" s="60" t="s">
        <v>8068</v>
      </c>
      <c r="O8578" s="51" t="s">
        <v>15</v>
      </c>
      <c r="P8578" s="51"/>
      <c r="Q8578" s="60" t="s">
        <v>8069</v>
      </c>
      <c r="R8578" s="60">
        <v>8</v>
      </c>
      <c r="S8578" s="62">
        <v>3</v>
      </c>
      <c r="U8578" s="54" t="s">
        <v>15</v>
      </c>
      <c r="V8578" s="50" t="s">
        <v>20</v>
      </c>
      <c r="X8578" s="48"/>
    </row>
    <row r="8579" spans="1:24" s="60" customFormat="1" x14ac:dyDescent="0.2">
      <c r="A8579" s="60">
        <v>35</v>
      </c>
      <c r="B8579" s="61" t="s">
        <v>7053</v>
      </c>
      <c r="C8579" s="61">
        <v>3519</v>
      </c>
      <c r="D8579" s="61" t="s">
        <v>8049</v>
      </c>
      <c r="G8579" s="62"/>
      <c r="J8579" s="51" t="s">
        <v>20</v>
      </c>
      <c r="K8579" s="60" t="s">
        <v>8070</v>
      </c>
      <c r="L8579" s="60">
        <v>9</v>
      </c>
      <c r="M8579" s="62">
        <v>329</v>
      </c>
      <c r="N8579" s="60" t="s">
        <v>7088</v>
      </c>
      <c r="O8579" s="51" t="s">
        <v>15</v>
      </c>
      <c r="P8579" s="51"/>
      <c r="Q8579" s="60" t="s">
        <v>8071</v>
      </c>
      <c r="R8579" s="60">
        <v>9</v>
      </c>
      <c r="S8579" s="62">
        <v>40</v>
      </c>
      <c r="U8579" s="54" t="s">
        <v>15</v>
      </c>
      <c r="V8579" s="50" t="s">
        <v>20</v>
      </c>
      <c r="X8579" s="48"/>
    </row>
    <row r="8580" spans="1:24" s="60" customFormat="1" x14ac:dyDescent="0.2">
      <c r="A8580" s="60">
        <v>35</v>
      </c>
      <c r="B8580" s="61" t="s">
        <v>7053</v>
      </c>
      <c r="C8580" s="61">
        <v>3519</v>
      </c>
      <c r="D8580" s="61" t="s">
        <v>8049</v>
      </c>
      <c r="G8580" s="62"/>
      <c r="J8580" s="51" t="s">
        <v>20</v>
      </c>
      <c r="K8580" s="60" t="s">
        <v>8072</v>
      </c>
      <c r="L8580" s="60">
        <v>10</v>
      </c>
      <c r="M8580" s="62">
        <v>1058</v>
      </c>
      <c r="N8580" s="60" t="s">
        <v>18</v>
      </c>
      <c r="O8580" s="51" t="s">
        <v>15</v>
      </c>
      <c r="P8580" s="51"/>
      <c r="Q8580" s="60" t="s">
        <v>8073</v>
      </c>
      <c r="R8580" s="60">
        <v>10</v>
      </c>
      <c r="S8580" s="62">
        <v>4</v>
      </c>
      <c r="U8580" s="54" t="s">
        <v>15</v>
      </c>
      <c r="V8580" s="50" t="s">
        <v>20</v>
      </c>
      <c r="X8580" s="48"/>
    </row>
    <row r="8581" spans="1:24" s="60" customFormat="1" x14ac:dyDescent="0.2">
      <c r="A8581" s="60">
        <v>35</v>
      </c>
      <c r="B8581" s="61" t="s">
        <v>7053</v>
      </c>
      <c r="C8581" s="61">
        <v>3519</v>
      </c>
      <c r="D8581" s="61" t="s">
        <v>8049</v>
      </c>
      <c r="G8581" s="62"/>
      <c r="J8581" s="51" t="s">
        <v>20</v>
      </c>
      <c r="K8581" s="60" t="s">
        <v>8074</v>
      </c>
      <c r="L8581" s="60">
        <v>11</v>
      </c>
      <c r="M8581" s="62">
        <v>2433</v>
      </c>
      <c r="N8581" s="60" t="s">
        <v>18</v>
      </c>
      <c r="O8581" s="51" t="s">
        <v>15</v>
      </c>
      <c r="P8581" s="51"/>
      <c r="Q8581" s="60" t="s">
        <v>8075</v>
      </c>
      <c r="R8581" s="60">
        <v>11</v>
      </c>
      <c r="S8581" s="62">
        <v>60</v>
      </c>
      <c r="U8581" s="54" t="s">
        <v>15</v>
      </c>
      <c r="V8581" s="50" t="s">
        <v>20</v>
      </c>
      <c r="X8581" s="48"/>
    </row>
    <row r="8582" spans="1:24" s="60" customFormat="1" x14ac:dyDescent="0.2">
      <c r="A8582" s="60">
        <v>35</v>
      </c>
      <c r="B8582" s="61" t="s">
        <v>7053</v>
      </c>
      <c r="C8582" s="61">
        <v>3519</v>
      </c>
      <c r="D8582" s="61" t="s">
        <v>8049</v>
      </c>
      <c r="G8582" s="62"/>
      <c r="J8582" s="51" t="s">
        <v>20</v>
      </c>
      <c r="K8582" s="60" t="s">
        <v>8076</v>
      </c>
      <c r="L8582" s="60">
        <v>12</v>
      </c>
      <c r="M8582" s="62">
        <v>1273</v>
      </c>
      <c r="N8582" s="60" t="s">
        <v>18</v>
      </c>
      <c r="O8582" s="51" t="s">
        <v>15</v>
      </c>
      <c r="P8582" s="51"/>
      <c r="Q8582" s="60" t="s">
        <v>8077</v>
      </c>
      <c r="R8582" s="60">
        <v>12</v>
      </c>
      <c r="S8582" s="62">
        <v>1</v>
      </c>
      <c r="U8582" s="54" t="s">
        <v>15</v>
      </c>
      <c r="V8582" s="50" t="s">
        <v>20</v>
      </c>
      <c r="X8582" s="48"/>
    </row>
    <row r="8583" spans="1:24" s="60" customFormat="1" x14ac:dyDescent="0.2">
      <c r="A8583" s="60">
        <v>35</v>
      </c>
      <c r="B8583" s="61" t="s">
        <v>7053</v>
      </c>
      <c r="C8583" s="61">
        <v>3519</v>
      </c>
      <c r="D8583" s="61" t="s">
        <v>8049</v>
      </c>
      <c r="G8583" s="62"/>
      <c r="J8583" s="51" t="s">
        <v>20</v>
      </c>
      <c r="K8583" s="60" t="s">
        <v>8078</v>
      </c>
      <c r="L8583" s="60">
        <v>13</v>
      </c>
      <c r="M8583" s="62">
        <v>1332</v>
      </c>
      <c r="N8583" s="60" t="s">
        <v>18</v>
      </c>
      <c r="O8583" s="51" t="s">
        <v>15</v>
      </c>
      <c r="P8583" s="51"/>
      <c r="Q8583" s="60" t="s">
        <v>8077</v>
      </c>
      <c r="R8583" s="60">
        <v>13</v>
      </c>
      <c r="S8583" s="62">
        <v>4</v>
      </c>
      <c r="U8583" s="54" t="s">
        <v>15</v>
      </c>
      <c r="V8583" s="50" t="s">
        <v>20</v>
      </c>
      <c r="X8583" s="48"/>
    </row>
    <row r="8584" spans="1:24" s="60" customFormat="1" x14ac:dyDescent="0.2">
      <c r="A8584" s="60">
        <v>35</v>
      </c>
      <c r="B8584" s="61" t="s">
        <v>7053</v>
      </c>
      <c r="C8584" s="61">
        <v>3519</v>
      </c>
      <c r="D8584" s="61" t="s">
        <v>8049</v>
      </c>
      <c r="G8584" s="62"/>
      <c r="J8584" s="51" t="s">
        <v>20</v>
      </c>
      <c r="K8584" s="60" t="s">
        <v>8079</v>
      </c>
      <c r="L8584" s="60">
        <v>14</v>
      </c>
      <c r="M8584" s="62">
        <v>1045</v>
      </c>
      <c r="N8584" s="60" t="s">
        <v>18</v>
      </c>
      <c r="O8584" s="51" t="s">
        <v>15</v>
      </c>
      <c r="P8584" s="51"/>
      <c r="Q8584" s="60" t="s">
        <v>8080</v>
      </c>
      <c r="R8584" s="60">
        <v>14</v>
      </c>
      <c r="S8584" s="62">
        <v>2</v>
      </c>
      <c r="U8584" s="54" t="s">
        <v>15</v>
      </c>
      <c r="V8584" s="50" t="s">
        <v>20</v>
      </c>
      <c r="X8584" s="48"/>
    </row>
    <row r="8585" spans="1:24" s="60" customFormat="1" x14ac:dyDescent="0.2">
      <c r="A8585" s="60">
        <v>35</v>
      </c>
      <c r="B8585" s="61" t="s">
        <v>7053</v>
      </c>
      <c r="C8585" s="61">
        <v>3519</v>
      </c>
      <c r="D8585" s="61" t="s">
        <v>8049</v>
      </c>
      <c r="G8585" s="62"/>
      <c r="J8585" s="51" t="s">
        <v>20</v>
      </c>
      <c r="M8585" s="62"/>
      <c r="P8585" s="51" t="s">
        <v>20</v>
      </c>
      <c r="Q8585" s="60" t="s">
        <v>8081</v>
      </c>
      <c r="R8585" s="60">
        <v>15</v>
      </c>
      <c r="S8585" s="62">
        <v>5</v>
      </c>
      <c r="U8585" s="54" t="s">
        <v>15</v>
      </c>
      <c r="V8585" s="50" t="s">
        <v>20</v>
      </c>
      <c r="X8585" s="48"/>
    </row>
    <row r="8586" spans="1:24" s="60" customFormat="1" x14ac:dyDescent="0.2">
      <c r="A8586" s="60">
        <v>35</v>
      </c>
      <c r="B8586" s="61" t="s">
        <v>7053</v>
      </c>
      <c r="C8586" s="61">
        <v>3519</v>
      </c>
      <c r="D8586" s="61" t="s">
        <v>8049</v>
      </c>
      <c r="G8586" s="62"/>
      <c r="J8586" s="51" t="s">
        <v>20</v>
      </c>
      <c r="M8586" s="62"/>
      <c r="P8586" s="51" t="s">
        <v>20</v>
      </c>
      <c r="Q8586" s="60" t="s">
        <v>8082</v>
      </c>
      <c r="R8586" s="60">
        <v>16</v>
      </c>
      <c r="S8586" s="62">
        <v>7</v>
      </c>
      <c r="U8586" s="54" t="s">
        <v>15</v>
      </c>
      <c r="V8586" s="50" t="s">
        <v>20</v>
      </c>
      <c r="X8586" s="48"/>
    </row>
    <row r="8587" spans="1:24" s="60" customFormat="1" x14ac:dyDescent="0.2">
      <c r="A8587" s="60">
        <v>35</v>
      </c>
      <c r="B8587" s="61" t="s">
        <v>7053</v>
      </c>
      <c r="C8587" s="61">
        <v>3519</v>
      </c>
      <c r="D8587" s="61" t="s">
        <v>8049</v>
      </c>
      <c r="G8587" s="62"/>
      <c r="J8587" s="51" t="s">
        <v>20</v>
      </c>
      <c r="M8587" s="62"/>
      <c r="P8587" s="51" t="s">
        <v>20</v>
      </c>
      <c r="Q8587" s="60" t="s">
        <v>8083</v>
      </c>
      <c r="R8587" s="60">
        <v>17</v>
      </c>
      <c r="S8587" s="62">
        <v>5</v>
      </c>
      <c r="U8587" s="54" t="s">
        <v>15</v>
      </c>
      <c r="V8587" s="50" t="s">
        <v>20</v>
      </c>
      <c r="X8587" s="48"/>
    </row>
    <row r="8588" spans="1:24" s="60" customFormat="1" x14ac:dyDescent="0.2">
      <c r="A8588" s="60">
        <v>35</v>
      </c>
      <c r="B8588" s="61" t="s">
        <v>7053</v>
      </c>
      <c r="C8588" s="61">
        <v>3519</v>
      </c>
      <c r="D8588" s="61" t="s">
        <v>8049</v>
      </c>
      <c r="G8588" s="62"/>
      <c r="J8588" s="51" t="s">
        <v>20</v>
      </c>
      <c r="M8588" s="62"/>
      <c r="P8588" s="51" t="s">
        <v>20</v>
      </c>
      <c r="Q8588" s="60" t="s">
        <v>8084</v>
      </c>
      <c r="R8588" s="60">
        <v>18</v>
      </c>
      <c r="S8588" s="62">
        <v>4</v>
      </c>
      <c r="U8588" s="54" t="s">
        <v>15</v>
      </c>
      <c r="V8588" s="50" t="s">
        <v>20</v>
      </c>
      <c r="X8588" s="48"/>
    </row>
    <row r="8589" spans="1:24" s="60" customFormat="1" x14ac:dyDescent="0.2">
      <c r="A8589" s="60">
        <v>35</v>
      </c>
      <c r="B8589" s="61" t="s">
        <v>7053</v>
      </c>
      <c r="C8589" s="61">
        <v>3519</v>
      </c>
      <c r="D8589" s="61" t="s">
        <v>8049</v>
      </c>
      <c r="G8589" s="62"/>
      <c r="J8589" s="51" t="s">
        <v>20</v>
      </c>
      <c r="M8589" s="62"/>
      <c r="P8589" s="51" t="s">
        <v>20</v>
      </c>
      <c r="Q8589" s="60" t="s">
        <v>5651</v>
      </c>
      <c r="R8589" s="60">
        <v>19</v>
      </c>
      <c r="S8589" s="62">
        <v>4</v>
      </c>
      <c r="U8589" s="54" t="s">
        <v>15</v>
      </c>
      <c r="V8589" s="50" t="s">
        <v>20</v>
      </c>
      <c r="X8589" s="48"/>
    </row>
    <row r="8590" spans="1:24" s="60" customFormat="1" x14ac:dyDescent="0.2">
      <c r="A8590" s="60">
        <v>35</v>
      </c>
      <c r="B8590" s="61" t="s">
        <v>7053</v>
      </c>
      <c r="C8590" s="61">
        <v>3519</v>
      </c>
      <c r="D8590" s="61" t="s">
        <v>8049</v>
      </c>
      <c r="G8590" s="62"/>
      <c r="J8590" s="51" t="s">
        <v>20</v>
      </c>
      <c r="M8590" s="62"/>
      <c r="P8590" s="51" t="s">
        <v>20</v>
      </c>
      <c r="Q8590" s="60" t="s">
        <v>8085</v>
      </c>
      <c r="R8590" s="60">
        <v>20</v>
      </c>
      <c r="S8590" s="62">
        <v>69</v>
      </c>
      <c r="U8590" s="54" t="s">
        <v>15</v>
      </c>
      <c r="V8590" s="50" t="s">
        <v>20</v>
      </c>
      <c r="X8590" s="48"/>
    </row>
    <row r="8591" spans="1:24" s="60" customFormat="1" x14ac:dyDescent="0.2">
      <c r="A8591" s="60">
        <v>35</v>
      </c>
      <c r="B8591" s="61" t="s">
        <v>7053</v>
      </c>
      <c r="C8591" s="61">
        <v>3519</v>
      </c>
      <c r="D8591" s="61" t="s">
        <v>8049</v>
      </c>
      <c r="G8591" s="62"/>
      <c r="J8591" s="51" t="s">
        <v>20</v>
      </c>
      <c r="M8591" s="62"/>
      <c r="P8591" s="51" t="s">
        <v>20</v>
      </c>
      <c r="Q8591" s="60" t="s">
        <v>8086</v>
      </c>
      <c r="R8591" s="60">
        <v>21</v>
      </c>
      <c r="S8591" s="62">
        <v>22</v>
      </c>
      <c r="U8591" s="54" t="s">
        <v>15</v>
      </c>
      <c r="V8591" s="50" t="s">
        <v>20</v>
      </c>
      <c r="X8591" s="48"/>
    </row>
    <row r="8592" spans="1:24" s="60" customFormat="1" x14ac:dyDescent="0.2">
      <c r="A8592" s="60">
        <v>35</v>
      </c>
      <c r="B8592" s="61" t="s">
        <v>7053</v>
      </c>
      <c r="C8592" s="61">
        <v>3519</v>
      </c>
      <c r="D8592" s="61" t="s">
        <v>8049</v>
      </c>
      <c r="G8592" s="62"/>
      <c r="J8592" s="51" t="s">
        <v>20</v>
      </c>
      <c r="M8592" s="62"/>
      <c r="P8592" s="51" t="s">
        <v>20</v>
      </c>
      <c r="Q8592" s="60" t="s">
        <v>8087</v>
      </c>
      <c r="R8592" s="60">
        <v>22</v>
      </c>
      <c r="S8592" s="62">
        <v>3</v>
      </c>
      <c r="U8592" s="54" t="s">
        <v>15</v>
      </c>
      <c r="V8592" s="50" t="s">
        <v>20</v>
      </c>
      <c r="X8592" s="48"/>
    </row>
    <row r="8593" spans="1:24" s="60" customFormat="1" x14ac:dyDescent="0.2">
      <c r="A8593" s="60">
        <v>35</v>
      </c>
      <c r="B8593" s="61" t="s">
        <v>7053</v>
      </c>
      <c r="C8593" s="61">
        <v>3519</v>
      </c>
      <c r="D8593" s="61" t="s">
        <v>8049</v>
      </c>
      <c r="G8593" s="62"/>
      <c r="J8593" s="51" t="s">
        <v>20</v>
      </c>
      <c r="M8593" s="62"/>
      <c r="P8593" s="51" t="s">
        <v>20</v>
      </c>
      <c r="Q8593" s="60" t="s">
        <v>8088</v>
      </c>
      <c r="R8593" s="60">
        <v>23</v>
      </c>
      <c r="S8593" s="62">
        <v>6</v>
      </c>
      <c r="U8593" s="54" t="s">
        <v>15</v>
      </c>
      <c r="V8593" s="50" t="s">
        <v>20</v>
      </c>
      <c r="X8593" s="48"/>
    </row>
    <row r="8594" spans="1:24" s="60" customFormat="1" x14ac:dyDescent="0.2">
      <c r="A8594" s="60">
        <v>35</v>
      </c>
      <c r="B8594" s="61" t="s">
        <v>7053</v>
      </c>
      <c r="C8594" s="61">
        <v>3519</v>
      </c>
      <c r="D8594" s="61" t="s">
        <v>8049</v>
      </c>
      <c r="G8594" s="62"/>
      <c r="J8594" s="51" t="s">
        <v>20</v>
      </c>
      <c r="M8594" s="62"/>
      <c r="P8594" s="51" t="s">
        <v>20</v>
      </c>
      <c r="Q8594" s="60" t="s">
        <v>8088</v>
      </c>
      <c r="R8594" s="60">
        <v>24</v>
      </c>
      <c r="S8594" s="62">
        <v>5</v>
      </c>
      <c r="U8594" s="54" t="s">
        <v>15</v>
      </c>
      <c r="V8594" s="50" t="s">
        <v>20</v>
      </c>
      <c r="X8594" s="48"/>
    </row>
    <row r="8595" spans="1:24" s="60" customFormat="1" x14ac:dyDescent="0.2">
      <c r="A8595" s="60">
        <v>35</v>
      </c>
      <c r="B8595" s="61" t="s">
        <v>7053</v>
      </c>
      <c r="C8595" s="61">
        <v>3519</v>
      </c>
      <c r="D8595" s="61" t="s">
        <v>8049</v>
      </c>
      <c r="G8595" s="62"/>
      <c r="J8595" s="51" t="s">
        <v>20</v>
      </c>
      <c r="M8595" s="62"/>
      <c r="P8595" s="51" t="s">
        <v>20</v>
      </c>
      <c r="Q8595" s="60" t="s">
        <v>8089</v>
      </c>
      <c r="R8595" s="60">
        <v>25</v>
      </c>
      <c r="S8595" s="62">
        <v>14</v>
      </c>
      <c r="U8595" s="54" t="s">
        <v>15</v>
      </c>
      <c r="V8595" s="50" t="s">
        <v>20</v>
      </c>
      <c r="X8595" s="48"/>
    </row>
    <row r="8596" spans="1:24" s="60" customFormat="1" x14ac:dyDescent="0.2">
      <c r="A8596" s="60">
        <v>35</v>
      </c>
      <c r="B8596" s="61" t="s">
        <v>7053</v>
      </c>
      <c r="C8596" s="61">
        <v>3519</v>
      </c>
      <c r="D8596" s="61" t="s">
        <v>8049</v>
      </c>
      <c r="G8596" s="62"/>
      <c r="J8596" s="51" t="s">
        <v>20</v>
      </c>
      <c r="M8596" s="62"/>
      <c r="P8596" s="51" t="s">
        <v>20</v>
      </c>
      <c r="Q8596" s="60" t="s">
        <v>8090</v>
      </c>
      <c r="R8596" s="60">
        <v>26</v>
      </c>
      <c r="S8596" s="62">
        <v>5</v>
      </c>
      <c r="U8596" s="54" t="s">
        <v>15</v>
      </c>
      <c r="V8596" s="50" t="s">
        <v>20</v>
      </c>
      <c r="X8596" s="48"/>
    </row>
    <row r="8597" spans="1:24" s="60" customFormat="1" x14ac:dyDescent="0.2">
      <c r="A8597" s="60">
        <v>35</v>
      </c>
      <c r="B8597" s="61" t="s">
        <v>7053</v>
      </c>
      <c r="C8597" s="61">
        <v>3519</v>
      </c>
      <c r="D8597" s="61" t="s">
        <v>8049</v>
      </c>
      <c r="G8597" s="62"/>
      <c r="J8597" s="51" t="s">
        <v>20</v>
      </c>
      <c r="M8597" s="62"/>
      <c r="P8597" s="51" t="s">
        <v>20</v>
      </c>
      <c r="Q8597" s="60" t="s">
        <v>8091</v>
      </c>
      <c r="R8597" s="60">
        <v>27</v>
      </c>
      <c r="S8597" s="62">
        <v>5</v>
      </c>
      <c r="U8597" s="54" t="s">
        <v>15</v>
      </c>
      <c r="V8597" s="50" t="s">
        <v>20</v>
      </c>
      <c r="X8597" s="48"/>
    </row>
    <row r="8598" spans="1:24" s="60" customFormat="1" x14ac:dyDescent="0.2">
      <c r="A8598" s="60">
        <v>35</v>
      </c>
      <c r="B8598" s="61" t="s">
        <v>7053</v>
      </c>
      <c r="C8598" s="61">
        <v>3519</v>
      </c>
      <c r="D8598" s="61" t="s">
        <v>8049</v>
      </c>
      <c r="G8598" s="62"/>
      <c r="J8598" s="51" t="s">
        <v>20</v>
      </c>
      <c r="M8598" s="62"/>
      <c r="P8598" s="51" t="s">
        <v>20</v>
      </c>
      <c r="Q8598" s="60" t="s">
        <v>7758</v>
      </c>
      <c r="R8598" s="60">
        <v>28</v>
      </c>
      <c r="S8598" s="62">
        <v>4</v>
      </c>
      <c r="U8598" s="54" t="s">
        <v>15</v>
      </c>
      <c r="V8598" s="50" t="s">
        <v>20</v>
      </c>
      <c r="X8598" s="48"/>
    </row>
    <row r="8599" spans="1:24" s="60" customFormat="1" x14ac:dyDescent="0.2">
      <c r="A8599" s="60">
        <v>35</v>
      </c>
      <c r="B8599" s="61" t="s">
        <v>7053</v>
      </c>
      <c r="C8599" s="61">
        <v>3519</v>
      </c>
      <c r="D8599" s="61" t="s">
        <v>8049</v>
      </c>
      <c r="G8599" s="62"/>
      <c r="J8599" s="51" t="s">
        <v>20</v>
      </c>
      <c r="M8599" s="62"/>
      <c r="P8599" s="51" t="s">
        <v>20</v>
      </c>
      <c r="Q8599" s="60" t="s">
        <v>7759</v>
      </c>
      <c r="R8599" s="60">
        <v>29</v>
      </c>
      <c r="S8599" s="62">
        <v>8</v>
      </c>
      <c r="U8599" s="54" t="s">
        <v>15</v>
      </c>
      <c r="V8599" s="50" t="s">
        <v>20</v>
      </c>
      <c r="X8599" s="48"/>
    </row>
    <row r="8600" spans="1:24" s="60" customFormat="1" x14ac:dyDescent="0.2">
      <c r="A8600" s="60">
        <v>35</v>
      </c>
      <c r="B8600" s="61" t="s">
        <v>7053</v>
      </c>
      <c r="C8600" s="61">
        <v>3519</v>
      </c>
      <c r="D8600" s="61" t="s">
        <v>8049</v>
      </c>
      <c r="G8600" s="62"/>
      <c r="J8600" s="51" t="s">
        <v>20</v>
      </c>
      <c r="M8600" s="62"/>
      <c r="P8600" s="51" t="s">
        <v>20</v>
      </c>
      <c r="Q8600" s="60" t="s">
        <v>7760</v>
      </c>
      <c r="R8600" s="60">
        <v>30</v>
      </c>
      <c r="S8600" s="62">
        <v>3</v>
      </c>
      <c r="U8600" s="54" t="s">
        <v>15</v>
      </c>
      <c r="V8600" s="50" t="s">
        <v>20</v>
      </c>
      <c r="X8600" s="48"/>
    </row>
    <row r="8601" spans="1:24" s="60" customFormat="1" x14ac:dyDescent="0.2">
      <c r="A8601" s="60">
        <v>35</v>
      </c>
      <c r="B8601" s="61" t="s">
        <v>7053</v>
      </c>
      <c r="C8601" s="61">
        <v>3519</v>
      </c>
      <c r="D8601" s="61" t="s">
        <v>8049</v>
      </c>
      <c r="G8601" s="62"/>
      <c r="J8601" s="51" t="s">
        <v>20</v>
      </c>
      <c r="M8601" s="62"/>
      <c r="P8601" s="51" t="s">
        <v>20</v>
      </c>
      <c r="Q8601" s="60" t="s">
        <v>8092</v>
      </c>
      <c r="R8601" s="60">
        <v>31</v>
      </c>
      <c r="S8601" s="62">
        <v>10</v>
      </c>
      <c r="U8601" s="54" t="s">
        <v>15</v>
      </c>
      <c r="V8601" s="50" t="s">
        <v>20</v>
      </c>
      <c r="X8601" s="48"/>
    </row>
    <row r="8602" spans="1:24" s="60" customFormat="1" x14ac:dyDescent="0.2">
      <c r="A8602" s="60">
        <v>35</v>
      </c>
      <c r="B8602" s="61" t="s">
        <v>7053</v>
      </c>
      <c r="C8602" s="61">
        <v>3519</v>
      </c>
      <c r="D8602" s="61" t="s">
        <v>8049</v>
      </c>
      <c r="G8602" s="62"/>
      <c r="J8602" s="51" t="s">
        <v>20</v>
      </c>
      <c r="M8602" s="62"/>
      <c r="P8602" s="51" t="s">
        <v>20</v>
      </c>
      <c r="Q8602" s="60" t="s">
        <v>8093</v>
      </c>
      <c r="R8602" s="60">
        <v>32</v>
      </c>
      <c r="S8602" s="62">
        <v>1</v>
      </c>
      <c r="U8602" s="54" t="s">
        <v>15</v>
      </c>
      <c r="V8602" s="50" t="s">
        <v>20</v>
      </c>
      <c r="X8602" s="48"/>
    </row>
    <row r="8603" spans="1:24" s="60" customFormat="1" x14ac:dyDescent="0.2">
      <c r="A8603" s="60">
        <v>35</v>
      </c>
      <c r="B8603" s="61" t="s">
        <v>7053</v>
      </c>
      <c r="C8603" s="61">
        <v>3519</v>
      </c>
      <c r="D8603" s="61" t="s">
        <v>8049</v>
      </c>
      <c r="G8603" s="62"/>
      <c r="J8603" s="51" t="s">
        <v>20</v>
      </c>
      <c r="M8603" s="62"/>
      <c r="P8603" s="51" t="s">
        <v>20</v>
      </c>
      <c r="Q8603" s="60" t="s">
        <v>8094</v>
      </c>
      <c r="R8603" s="60">
        <v>33</v>
      </c>
      <c r="S8603" s="62">
        <v>149</v>
      </c>
      <c r="U8603" s="54" t="s">
        <v>15</v>
      </c>
      <c r="V8603" s="50" t="s">
        <v>20</v>
      </c>
      <c r="X8603" s="48"/>
    </row>
    <row r="8604" spans="1:24" s="60" customFormat="1" x14ac:dyDescent="0.2">
      <c r="A8604" s="60">
        <v>35</v>
      </c>
      <c r="B8604" s="61" t="s">
        <v>7053</v>
      </c>
      <c r="C8604" s="61">
        <v>3519</v>
      </c>
      <c r="D8604" s="61" t="s">
        <v>8049</v>
      </c>
      <c r="G8604" s="62"/>
      <c r="J8604" s="51" t="s">
        <v>20</v>
      </c>
      <c r="M8604" s="62"/>
      <c r="P8604" s="51" t="s">
        <v>20</v>
      </c>
      <c r="Q8604" s="60" t="s">
        <v>8095</v>
      </c>
      <c r="R8604" s="60">
        <v>34</v>
      </c>
      <c r="S8604" s="62">
        <v>8</v>
      </c>
      <c r="U8604" s="54" t="s">
        <v>15</v>
      </c>
      <c r="V8604" s="50" t="s">
        <v>20</v>
      </c>
      <c r="X8604" s="48"/>
    </row>
    <row r="8605" spans="1:24" s="60" customFormat="1" x14ac:dyDescent="0.2">
      <c r="A8605" s="60">
        <v>35</v>
      </c>
      <c r="B8605" s="61" t="s">
        <v>7053</v>
      </c>
      <c r="C8605" s="61">
        <v>3519</v>
      </c>
      <c r="D8605" s="61" t="s">
        <v>8049</v>
      </c>
      <c r="G8605" s="62"/>
      <c r="J8605" s="51" t="s">
        <v>20</v>
      </c>
      <c r="M8605" s="62"/>
      <c r="P8605" s="51" t="s">
        <v>20</v>
      </c>
      <c r="Q8605" s="60" t="s">
        <v>8096</v>
      </c>
      <c r="R8605" s="60">
        <v>35</v>
      </c>
      <c r="S8605" s="62">
        <v>71</v>
      </c>
      <c r="U8605" s="54" t="s">
        <v>15</v>
      </c>
      <c r="V8605" s="50" t="s">
        <v>20</v>
      </c>
      <c r="X8605" s="48"/>
    </row>
    <row r="8606" spans="1:24" s="60" customFormat="1" x14ac:dyDescent="0.2">
      <c r="A8606" s="60">
        <v>35</v>
      </c>
      <c r="B8606" s="61" t="s">
        <v>7053</v>
      </c>
      <c r="C8606" s="61">
        <v>3519</v>
      </c>
      <c r="D8606" s="61" t="s">
        <v>8049</v>
      </c>
      <c r="G8606" s="62"/>
      <c r="J8606" s="51" t="s">
        <v>20</v>
      </c>
      <c r="M8606" s="62"/>
      <c r="P8606" s="51" t="s">
        <v>20</v>
      </c>
      <c r="Q8606" s="60" t="s">
        <v>8097</v>
      </c>
      <c r="R8606" s="60">
        <v>36</v>
      </c>
      <c r="S8606" s="62">
        <v>42</v>
      </c>
      <c r="U8606" s="54" t="s">
        <v>15</v>
      </c>
      <c r="V8606" s="50" t="s">
        <v>20</v>
      </c>
      <c r="X8606" s="48"/>
    </row>
    <row r="8607" spans="1:24" s="60" customFormat="1" x14ac:dyDescent="0.2">
      <c r="A8607" s="60">
        <v>35</v>
      </c>
      <c r="B8607" s="61" t="s">
        <v>7053</v>
      </c>
      <c r="C8607" s="61">
        <v>3519</v>
      </c>
      <c r="D8607" s="61" t="s">
        <v>8049</v>
      </c>
      <c r="G8607" s="62"/>
      <c r="J8607" s="51" t="s">
        <v>20</v>
      </c>
      <c r="M8607" s="62"/>
      <c r="P8607" s="51" t="s">
        <v>20</v>
      </c>
      <c r="Q8607" s="60" t="s">
        <v>8098</v>
      </c>
      <c r="R8607" s="60">
        <v>37</v>
      </c>
      <c r="S8607" s="62">
        <v>23</v>
      </c>
      <c r="U8607" s="54" t="s">
        <v>15</v>
      </c>
      <c r="V8607" s="50" t="s">
        <v>20</v>
      </c>
      <c r="X8607" s="48"/>
    </row>
    <row r="8608" spans="1:24" s="60" customFormat="1" x14ac:dyDescent="0.2">
      <c r="A8608" s="60">
        <v>35</v>
      </c>
      <c r="B8608" s="61" t="s">
        <v>7053</v>
      </c>
      <c r="C8608" s="61">
        <v>3519</v>
      </c>
      <c r="D8608" s="61" t="s">
        <v>8049</v>
      </c>
      <c r="G8608" s="62"/>
      <c r="J8608" s="51" t="s">
        <v>20</v>
      </c>
      <c r="M8608" s="62"/>
      <c r="P8608" s="51" t="s">
        <v>20</v>
      </c>
      <c r="Q8608" s="60" t="s">
        <v>8099</v>
      </c>
      <c r="R8608" s="60">
        <v>38</v>
      </c>
      <c r="S8608" s="62">
        <v>680</v>
      </c>
      <c r="U8608" s="54" t="s">
        <v>15</v>
      </c>
      <c r="V8608" s="50"/>
      <c r="X8608" s="48"/>
    </row>
    <row r="8609" spans="1:24" s="60" customFormat="1" x14ac:dyDescent="0.2">
      <c r="A8609" s="60">
        <v>35</v>
      </c>
      <c r="B8609" s="61" t="s">
        <v>7053</v>
      </c>
      <c r="C8609" s="61">
        <v>3519</v>
      </c>
      <c r="D8609" s="61" t="s">
        <v>8049</v>
      </c>
      <c r="G8609" s="62"/>
      <c r="J8609" s="51" t="s">
        <v>20</v>
      </c>
      <c r="M8609" s="62"/>
      <c r="P8609" s="51" t="s">
        <v>20</v>
      </c>
      <c r="Q8609" s="60" t="s">
        <v>8100</v>
      </c>
      <c r="R8609" s="60">
        <v>39</v>
      </c>
      <c r="S8609" s="62">
        <v>2</v>
      </c>
      <c r="U8609" s="54" t="s">
        <v>15</v>
      </c>
      <c r="V8609" s="50" t="s">
        <v>20</v>
      </c>
      <c r="X8609" s="48"/>
    </row>
    <row r="8610" spans="1:24" s="60" customFormat="1" x14ac:dyDescent="0.2">
      <c r="A8610" s="60">
        <v>35</v>
      </c>
      <c r="B8610" s="61" t="s">
        <v>7053</v>
      </c>
      <c r="C8610" s="61">
        <v>3519</v>
      </c>
      <c r="D8610" s="61" t="s">
        <v>8049</v>
      </c>
      <c r="G8610" s="62"/>
      <c r="J8610" s="51" t="s">
        <v>20</v>
      </c>
      <c r="M8610" s="62"/>
      <c r="P8610" s="51" t="s">
        <v>20</v>
      </c>
      <c r="Q8610" s="60" t="s">
        <v>8101</v>
      </c>
      <c r="R8610" s="60">
        <v>40</v>
      </c>
      <c r="S8610" s="62">
        <v>3</v>
      </c>
      <c r="U8610" s="54" t="s">
        <v>15</v>
      </c>
      <c r="V8610" s="50" t="s">
        <v>20</v>
      </c>
      <c r="X8610" s="48"/>
    </row>
    <row r="8611" spans="1:24" s="60" customFormat="1" x14ac:dyDescent="0.2">
      <c r="A8611" s="60">
        <v>35</v>
      </c>
      <c r="B8611" s="61" t="s">
        <v>7053</v>
      </c>
      <c r="C8611" s="61">
        <v>3519</v>
      </c>
      <c r="D8611" s="61" t="s">
        <v>8049</v>
      </c>
      <c r="G8611" s="62"/>
      <c r="J8611" s="51" t="s">
        <v>20</v>
      </c>
      <c r="M8611" s="62"/>
      <c r="P8611" s="51" t="s">
        <v>20</v>
      </c>
      <c r="Q8611" s="60" t="s">
        <v>8102</v>
      </c>
      <c r="R8611" s="60">
        <v>41</v>
      </c>
      <c r="S8611" s="62">
        <v>4</v>
      </c>
      <c r="U8611" s="54" t="s">
        <v>15</v>
      </c>
      <c r="V8611" s="50" t="s">
        <v>20</v>
      </c>
      <c r="X8611" s="48"/>
    </row>
    <row r="8612" spans="1:24" s="60" customFormat="1" x14ac:dyDescent="0.2">
      <c r="A8612" s="60">
        <v>35</v>
      </c>
      <c r="B8612" s="61" t="s">
        <v>7053</v>
      </c>
      <c r="C8612" s="61">
        <v>3519</v>
      </c>
      <c r="D8612" s="61" t="s">
        <v>8049</v>
      </c>
      <c r="G8612" s="62"/>
      <c r="J8612" s="51" t="s">
        <v>20</v>
      </c>
      <c r="M8612" s="62"/>
      <c r="P8612" s="51" t="s">
        <v>20</v>
      </c>
      <c r="Q8612" s="60" t="s">
        <v>8103</v>
      </c>
      <c r="R8612" s="60">
        <v>42</v>
      </c>
      <c r="S8612" s="62">
        <v>11</v>
      </c>
      <c r="U8612" s="54" t="s">
        <v>15</v>
      </c>
      <c r="V8612" s="50" t="s">
        <v>20</v>
      </c>
      <c r="X8612" s="48"/>
    </row>
    <row r="8613" spans="1:24" s="60" customFormat="1" x14ac:dyDescent="0.2">
      <c r="A8613" s="60">
        <v>35</v>
      </c>
      <c r="B8613" s="61" t="s">
        <v>7053</v>
      </c>
      <c r="C8613" s="61">
        <v>3519</v>
      </c>
      <c r="D8613" s="61" t="s">
        <v>8049</v>
      </c>
      <c r="G8613" s="62"/>
      <c r="J8613" s="51" t="s">
        <v>20</v>
      </c>
      <c r="M8613" s="62"/>
      <c r="P8613" s="51" t="s">
        <v>20</v>
      </c>
      <c r="Q8613" s="60" t="s">
        <v>8104</v>
      </c>
      <c r="R8613" s="60">
        <v>43</v>
      </c>
      <c r="S8613" s="62">
        <v>9</v>
      </c>
      <c r="U8613" s="54" t="s">
        <v>15</v>
      </c>
      <c r="V8613" s="50" t="s">
        <v>20</v>
      </c>
      <c r="X8613" s="48"/>
    </row>
    <row r="8614" spans="1:24" s="60" customFormat="1" x14ac:dyDescent="0.2">
      <c r="A8614" s="60">
        <v>35</v>
      </c>
      <c r="B8614" s="61" t="s">
        <v>7053</v>
      </c>
      <c r="C8614" s="61">
        <v>3519</v>
      </c>
      <c r="D8614" s="61" t="s">
        <v>8049</v>
      </c>
      <c r="G8614" s="62"/>
      <c r="J8614" s="51" t="s">
        <v>20</v>
      </c>
      <c r="M8614" s="62"/>
      <c r="P8614" s="51" t="s">
        <v>20</v>
      </c>
      <c r="Q8614" s="60" t="s">
        <v>8105</v>
      </c>
      <c r="R8614" s="60">
        <v>44</v>
      </c>
      <c r="S8614" s="62">
        <v>4</v>
      </c>
      <c r="U8614" s="54" t="s">
        <v>15</v>
      </c>
      <c r="V8614" s="50" t="s">
        <v>20</v>
      </c>
      <c r="X8614" s="48"/>
    </row>
    <row r="8615" spans="1:24" s="60" customFormat="1" x14ac:dyDescent="0.2">
      <c r="A8615" s="60">
        <v>35</v>
      </c>
      <c r="B8615" s="61" t="s">
        <v>7053</v>
      </c>
      <c r="C8615" s="61">
        <v>3519</v>
      </c>
      <c r="D8615" s="61" t="s">
        <v>8049</v>
      </c>
      <c r="G8615" s="62"/>
      <c r="J8615" s="51" t="s">
        <v>20</v>
      </c>
      <c r="M8615" s="62"/>
      <c r="P8615" s="51" t="s">
        <v>20</v>
      </c>
      <c r="Q8615" s="60" t="s">
        <v>8105</v>
      </c>
      <c r="R8615" s="60">
        <v>45</v>
      </c>
      <c r="S8615" s="62">
        <v>2</v>
      </c>
      <c r="U8615" s="54" t="s">
        <v>15</v>
      </c>
      <c r="V8615" s="50" t="s">
        <v>20</v>
      </c>
      <c r="X8615" s="48"/>
    </row>
    <row r="8616" spans="1:24" s="60" customFormat="1" x14ac:dyDescent="0.2">
      <c r="A8616" s="60">
        <v>35</v>
      </c>
      <c r="B8616" s="61" t="s">
        <v>7053</v>
      </c>
      <c r="C8616" s="61">
        <v>3519</v>
      </c>
      <c r="D8616" s="61" t="s">
        <v>8049</v>
      </c>
      <c r="G8616" s="62"/>
      <c r="J8616" s="51" t="s">
        <v>20</v>
      </c>
      <c r="M8616" s="62"/>
      <c r="P8616" s="51" t="s">
        <v>20</v>
      </c>
      <c r="Q8616" s="60" t="s">
        <v>7529</v>
      </c>
      <c r="R8616" s="60">
        <v>46</v>
      </c>
      <c r="S8616" s="62">
        <v>6</v>
      </c>
      <c r="U8616" s="54" t="s">
        <v>15</v>
      </c>
      <c r="V8616" s="50" t="s">
        <v>20</v>
      </c>
      <c r="X8616" s="48"/>
    </row>
    <row r="8617" spans="1:24" s="60" customFormat="1" x14ac:dyDescent="0.2">
      <c r="A8617" s="60">
        <v>35</v>
      </c>
      <c r="B8617" s="61" t="s">
        <v>7053</v>
      </c>
      <c r="C8617" s="61">
        <v>3519</v>
      </c>
      <c r="D8617" s="61" t="s">
        <v>8049</v>
      </c>
      <c r="G8617" s="62"/>
      <c r="J8617" s="51" t="s">
        <v>20</v>
      </c>
      <c r="M8617" s="62"/>
      <c r="P8617" s="51" t="s">
        <v>20</v>
      </c>
      <c r="Q8617" s="60" t="s">
        <v>8106</v>
      </c>
      <c r="R8617" s="60">
        <v>47</v>
      </c>
      <c r="S8617" s="62">
        <v>10</v>
      </c>
      <c r="U8617" s="54" t="s">
        <v>15</v>
      </c>
      <c r="V8617" s="50" t="s">
        <v>20</v>
      </c>
      <c r="X8617" s="48"/>
    </row>
    <row r="8618" spans="1:24" s="60" customFormat="1" x14ac:dyDescent="0.2">
      <c r="A8618" s="60">
        <v>35</v>
      </c>
      <c r="B8618" s="61" t="s">
        <v>7053</v>
      </c>
      <c r="C8618" s="61">
        <v>3519</v>
      </c>
      <c r="D8618" s="61" t="s">
        <v>8049</v>
      </c>
      <c r="G8618" s="62"/>
      <c r="J8618" s="51" t="s">
        <v>20</v>
      </c>
      <c r="M8618" s="62"/>
      <c r="P8618" s="51" t="s">
        <v>20</v>
      </c>
      <c r="Q8618" s="60" t="s">
        <v>8107</v>
      </c>
      <c r="R8618" s="60">
        <v>48</v>
      </c>
      <c r="S8618" s="62">
        <v>6</v>
      </c>
      <c r="U8618" s="54" t="s">
        <v>15</v>
      </c>
      <c r="V8618" s="50" t="s">
        <v>20</v>
      </c>
      <c r="X8618" s="48"/>
    </row>
    <row r="8619" spans="1:24" s="60" customFormat="1" x14ac:dyDescent="0.2">
      <c r="A8619" s="60">
        <v>35</v>
      </c>
      <c r="B8619" s="61" t="s">
        <v>7053</v>
      </c>
      <c r="C8619" s="61">
        <v>3519</v>
      </c>
      <c r="D8619" s="61" t="s">
        <v>8049</v>
      </c>
      <c r="G8619" s="62"/>
      <c r="J8619" s="51" t="s">
        <v>20</v>
      </c>
      <c r="M8619" s="62"/>
      <c r="P8619" s="51" t="s">
        <v>20</v>
      </c>
      <c r="Q8619" s="60" t="s">
        <v>8108</v>
      </c>
      <c r="R8619" s="60">
        <v>49</v>
      </c>
      <c r="S8619" s="62">
        <v>7</v>
      </c>
      <c r="U8619" s="54" t="s">
        <v>15</v>
      </c>
      <c r="V8619" s="50" t="s">
        <v>20</v>
      </c>
      <c r="X8619" s="48"/>
    </row>
    <row r="8620" spans="1:24" s="60" customFormat="1" x14ac:dyDescent="0.2">
      <c r="A8620" s="60">
        <v>35</v>
      </c>
      <c r="B8620" s="61" t="s">
        <v>7053</v>
      </c>
      <c r="C8620" s="61">
        <v>3519</v>
      </c>
      <c r="D8620" s="61" t="s">
        <v>8049</v>
      </c>
      <c r="G8620" s="62"/>
      <c r="J8620" s="51" t="s">
        <v>20</v>
      </c>
      <c r="M8620" s="62"/>
      <c r="P8620" s="51" t="s">
        <v>20</v>
      </c>
      <c r="Q8620" s="60" t="s">
        <v>8109</v>
      </c>
      <c r="R8620" s="60">
        <v>50</v>
      </c>
      <c r="S8620" s="62">
        <v>212</v>
      </c>
      <c r="U8620" s="54" t="s">
        <v>15</v>
      </c>
      <c r="V8620" s="50" t="s">
        <v>16</v>
      </c>
      <c r="X8620" s="48"/>
    </row>
    <row r="8621" spans="1:24" s="60" customFormat="1" x14ac:dyDescent="0.2">
      <c r="A8621" s="60">
        <v>35</v>
      </c>
      <c r="B8621" s="61" t="s">
        <v>7053</v>
      </c>
      <c r="C8621" s="61">
        <v>3519</v>
      </c>
      <c r="D8621" s="61" t="s">
        <v>8049</v>
      </c>
      <c r="G8621" s="62"/>
      <c r="J8621" s="51" t="s">
        <v>20</v>
      </c>
      <c r="M8621" s="62"/>
      <c r="P8621" s="51" t="s">
        <v>20</v>
      </c>
      <c r="Q8621" s="60" t="s">
        <v>8110</v>
      </c>
      <c r="R8621" s="60">
        <v>51</v>
      </c>
      <c r="S8621" s="62">
        <v>30</v>
      </c>
      <c r="U8621" s="54" t="s">
        <v>15</v>
      </c>
      <c r="V8621" s="50" t="s">
        <v>20</v>
      </c>
      <c r="X8621" s="48"/>
    </row>
    <row r="8622" spans="1:24" s="60" customFormat="1" x14ac:dyDescent="0.2">
      <c r="A8622" s="60">
        <v>35</v>
      </c>
      <c r="B8622" s="61" t="s">
        <v>7053</v>
      </c>
      <c r="C8622" s="61">
        <v>3519</v>
      </c>
      <c r="D8622" s="61" t="s">
        <v>8049</v>
      </c>
      <c r="G8622" s="62"/>
      <c r="J8622" s="51" t="s">
        <v>20</v>
      </c>
      <c r="M8622" s="62"/>
      <c r="P8622" s="51" t="s">
        <v>20</v>
      </c>
      <c r="Q8622" s="60" t="s">
        <v>8111</v>
      </c>
      <c r="R8622" s="60">
        <v>52</v>
      </c>
      <c r="S8622" s="62">
        <v>4</v>
      </c>
      <c r="U8622" s="54" t="s">
        <v>15</v>
      </c>
      <c r="V8622" s="50" t="s">
        <v>20</v>
      </c>
      <c r="X8622" s="48"/>
    </row>
    <row r="8623" spans="1:24" s="60" customFormat="1" x14ac:dyDescent="0.2">
      <c r="A8623" s="60">
        <v>35</v>
      </c>
      <c r="B8623" s="61" t="s">
        <v>7053</v>
      </c>
      <c r="C8623" s="61">
        <v>3519</v>
      </c>
      <c r="D8623" s="61" t="s">
        <v>8049</v>
      </c>
      <c r="G8623" s="62"/>
      <c r="J8623" s="51" t="s">
        <v>20</v>
      </c>
      <c r="M8623" s="62"/>
      <c r="P8623" s="51" t="s">
        <v>20</v>
      </c>
      <c r="Q8623" s="60" t="s">
        <v>8112</v>
      </c>
      <c r="R8623" s="60">
        <v>53</v>
      </c>
      <c r="S8623" s="62">
        <v>2</v>
      </c>
      <c r="U8623" s="54" t="s">
        <v>15</v>
      </c>
      <c r="V8623" s="50" t="s">
        <v>20</v>
      </c>
      <c r="X8623" s="48"/>
    </row>
    <row r="8624" spans="1:24" s="60" customFormat="1" x14ac:dyDescent="0.2">
      <c r="A8624" s="60">
        <v>35</v>
      </c>
      <c r="B8624" s="61" t="s">
        <v>7053</v>
      </c>
      <c r="C8624" s="61">
        <v>3519</v>
      </c>
      <c r="D8624" s="61" t="s">
        <v>8049</v>
      </c>
      <c r="G8624" s="62"/>
      <c r="J8624" s="51" t="s">
        <v>20</v>
      </c>
      <c r="M8624" s="62"/>
      <c r="P8624" s="51" t="s">
        <v>20</v>
      </c>
      <c r="Q8624" s="60" t="s">
        <v>8113</v>
      </c>
      <c r="R8624" s="60">
        <v>54</v>
      </c>
      <c r="S8624" s="62">
        <v>3</v>
      </c>
      <c r="U8624" s="54" t="s">
        <v>15</v>
      </c>
      <c r="V8624" s="50" t="s">
        <v>20</v>
      </c>
      <c r="X8624" s="48"/>
    </row>
    <row r="8625" spans="1:24" s="60" customFormat="1" x14ac:dyDescent="0.2">
      <c r="A8625" s="60">
        <v>35</v>
      </c>
      <c r="B8625" s="61" t="s">
        <v>7053</v>
      </c>
      <c r="C8625" s="61">
        <v>3519</v>
      </c>
      <c r="D8625" s="61" t="s">
        <v>8049</v>
      </c>
      <c r="G8625" s="62"/>
      <c r="J8625" s="51" t="s">
        <v>20</v>
      </c>
      <c r="M8625" s="62"/>
      <c r="P8625" s="51" t="s">
        <v>20</v>
      </c>
      <c r="Q8625" s="60" t="s">
        <v>8114</v>
      </c>
      <c r="R8625" s="60">
        <v>55</v>
      </c>
      <c r="S8625" s="62">
        <v>4</v>
      </c>
      <c r="U8625" s="54" t="s">
        <v>15</v>
      </c>
      <c r="V8625" s="50" t="s">
        <v>20</v>
      </c>
      <c r="X8625" s="48"/>
    </row>
    <row r="8626" spans="1:24" s="60" customFormat="1" x14ac:dyDescent="0.2">
      <c r="A8626" s="60">
        <v>35</v>
      </c>
      <c r="B8626" s="61" t="s">
        <v>7053</v>
      </c>
      <c r="C8626" s="61">
        <v>3519</v>
      </c>
      <c r="D8626" s="61" t="s">
        <v>8049</v>
      </c>
      <c r="G8626" s="62"/>
      <c r="J8626" s="51" t="s">
        <v>20</v>
      </c>
      <c r="M8626" s="62"/>
      <c r="P8626" s="51" t="s">
        <v>20</v>
      </c>
      <c r="Q8626" s="60" t="s">
        <v>8115</v>
      </c>
      <c r="R8626" s="60">
        <v>56</v>
      </c>
      <c r="S8626" s="62">
        <v>7</v>
      </c>
      <c r="U8626" s="54" t="s">
        <v>15</v>
      </c>
      <c r="V8626" s="50" t="s">
        <v>20</v>
      </c>
      <c r="X8626" s="48"/>
    </row>
    <row r="8627" spans="1:24" s="60" customFormat="1" x14ac:dyDescent="0.2">
      <c r="A8627" s="60">
        <v>35</v>
      </c>
      <c r="B8627" s="61" t="s">
        <v>7053</v>
      </c>
      <c r="C8627" s="61">
        <v>3519</v>
      </c>
      <c r="D8627" s="61" t="s">
        <v>8049</v>
      </c>
      <c r="G8627" s="62"/>
      <c r="J8627" s="51" t="s">
        <v>20</v>
      </c>
      <c r="M8627" s="62"/>
      <c r="P8627" s="51" t="s">
        <v>20</v>
      </c>
      <c r="Q8627" s="60" t="s">
        <v>8116</v>
      </c>
      <c r="R8627" s="60">
        <v>57</v>
      </c>
      <c r="S8627" s="62">
        <v>40</v>
      </c>
      <c r="U8627" s="54" t="s">
        <v>15</v>
      </c>
      <c r="V8627" s="50" t="s">
        <v>20</v>
      </c>
      <c r="X8627" s="48"/>
    </row>
    <row r="8628" spans="1:24" s="60" customFormat="1" x14ac:dyDescent="0.2">
      <c r="A8628" s="60">
        <v>35</v>
      </c>
      <c r="B8628" s="61" t="s">
        <v>7053</v>
      </c>
      <c r="C8628" s="61">
        <v>3519</v>
      </c>
      <c r="D8628" s="61" t="s">
        <v>8049</v>
      </c>
      <c r="G8628" s="62"/>
      <c r="J8628" s="51" t="s">
        <v>20</v>
      </c>
      <c r="M8628" s="62"/>
      <c r="P8628" s="51" t="s">
        <v>20</v>
      </c>
      <c r="Q8628" s="60" t="s">
        <v>5340</v>
      </c>
      <c r="R8628" s="60">
        <v>58</v>
      </c>
      <c r="S8628" s="62">
        <v>21</v>
      </c>
      <c r="U8628" s="54" t="s">
        <v>15</v>
      </c>
      <c r="V8628" s="50" t="s">
        <v>20</v>
      </c>
      <c r="X8628" s="48"/>
    </row>
    <row r="8629" spans="1:24" s="60" customFormat="1" x14ac:dyDescent="0.2">
      <c r="A8629" s="60">
        <v>35</v>
      </c>
      <c r="B8629" s="61" t="s">
        <v>7053</v>
      </c>
      <c r="C8629" s="61">
        <v>3519</v>
      </c>
      <c r="D8629" s="61" t="s">
        <v>8049</v>
      </c>
      <c r="G8629" s="62"/>
      <c r="J8629" s="51" t="s">
        <v>20</v>
      </c>
      <c r="M8629" s="62"/>
      <c r="P8629" s="51" t="s">
        <v>20</v>
      </c>
      <c r="Q8629" s="60" t="s">
        <v>8117</v>
      </c>
      <c r="R8629" s="60">
        <v>59</v>
      </c>
      <c r="S8629" s="62">
        <v>15</v>
      </c>
      <c r="U8629" s="54" t="s">
        <v>15</v>
      </c>
      <c r="V8629" s="50" t="s">
        <v>20</v>
      </c>
      <c r="X8629" s="48"/>
    </row>
    <row r="8630" spans="1:24" s="60" customFormat="1" x14ac:dyDescent="0.2">
      <c r="A8630" s="60">
        <v>35</v>
      </c>
      <c r="B8630" s="61" t="s">
        <v>7053</v>
      </c>
      <c r="C8630" s="61">
        <v>3519</v>
      </c>
      <c r="D8630" s="61" t="s">
        <v>8049</v>
      </c>
      <c r="G8630" s="62"/>
      <c r="J8630" s="51" t="s">
        <v>20</v>
      </c>
      <c r="M8630" s="62"/>
      <c r="P8630" s="51" t="s">
        <v>20</v>
      </c>
      <c r="Q8630" s="60" t="s">
        <v>8118</v>
      </c>
      <c r="R8630" s="60">
        <v>60</v>
      </c>
      <c r="S8630" s="62">
        <v>15</v>
      </c>
      <c r="U8630" s="54" t="s">
        <v>15</v>
      </c>
      <c r="V8630" s="50" t="s">
        <v>20</v>
      </c>
      <c r="X8630" s="48"/>
    </row>
    <row r="8631" spans="1:24" s="60" customFormat="1" x14ac:dyDescent="0.2">
      <c r="A8631" s="60">
        <v>35</v>
      </c>
      <c r="B8631" s="61" t="s">
        <v>7053</v>
      </c>
      <c r="C8631" s="61">
        <v>3519</v>
      </c>
      <c r="D8631" s="61" t="s">
        <v>8049</v>
      </c>
      <c r="G8631" s="62"/>
      <c r="J8631" s="51" t="s">
        <v>20</v>
      </c>
      <c r="M8631" s="62"/>
      <c r="P8631" s="51" t="s">
        <v>20</v>
      </c>
      <c r="Q8631" s="60" t="s">
        <v>8119</v>
      </c>
      <c r="R8631" s="60">
        <v>61</v>
      </c>
      <c r="S8631" s="62">
        <v>121</v>
      </c>
      <c r="U8631" s="54" t="s">
        <v>15</v>
      </c>
      <c r="V8631" s="50" t="s">
        <v>20</v>
      </c>
      <c r="X8631" s="48"/>
    </row>
    <row r="8632" spans="1:24" s="60" customFormat="1" x14ac:dyDescent="0.2">
      <c r="A8632" s="60">
        <v>35</v>
      </c>
      <c r="B8632" s="61" t="s">
        <v>7053</v>
      </c>
      <c r="C8632" s="61">
        <v>3519</v>
      </c>
      <c r="D8632" s="61" t="s">
        <v>8049</v>
      </c>
      <c r="G8632" s="62"/>
      <c r="J8632" s="51" t="s">
        <v>20</v>
      </c>
      <c r="M8632" s="62"/>
      <c r="P8632" s="51" t="s">
        <v>20</v>
      </c>
      <c r="Q8632" s="60" t="s">
        <v>8120</v>
      </c>
      <c r="R8632" s="60">
        <v>62</v>
      </c>
      <c r="S8632" s="62">
        <v>7</v>
      </c>
      <c r="U8632" s="54" t="s">
        <v>15</v>
      </c>
      <c r="V8632" s="50" t="s">
        <v>20</v>
      </c>
      <c r="X8632" s="48"/>
    </row>
    <row r="8633" spans="1:24" s="60" customFormat="1" x14ac:dyDescent="0.2">
      <c r="A8633" s="60">
        <v>35</v>
      </c>
      <c r="B8633" s="61" t="s">
        <v>7053</v>
      </c>
      <c r="C8633" s="61">
        <v>3519</v>
      </c>
      <c r="D8633" s="61" t="s">
        <v>8049</v>
      </c>
      <c r="G8633" s="62"/>
      <c r="J8633" s="51" t="s">
        <v>20</v>
      </c>
      <c r="M8633" s="62"/>
      <c r="P8633" s="51" t="s">
        <v>20</v>
      </c>
      <c r="Q8633" s="60" t="s">
        <v>8121</v>
      </c>
      <c r="R8633" s="60">
        <v>63</v>
      </c>
      <c r="S8633" s="62">
        <v>5</v>
      </c>
      <c r="U8633" s="54" t="s">
        <v>15</v>
      </c>
      <c r="V8633" s="50" t="s">
        <v>20</v>
      </c>
      <c r="X8633" s="48"/>
    </row>
    <row r="8634" spans="1:24" s="60" customFormat="1" x14ac:dyDescent="0.2">
      <c r="A8634" s="60">
        <v>35</v>
      </c>
      <c r="B8634" s="61" t="s">
        <v>7053</v>
      </c>
      <c r="C8634" s="61">
        <v>3519</v>
      </c>
      <c r="D8634" s="61" t="s">
        <v>8049</v>
      </c>
      <c r="G8634" s="62"/>
      <c r="J8634" s="51" t="s">
        <v>20</v>
      </c>
      <c r="M8634" s="62"/>
      <c r="P8634" s="51" t="s">
        <v>20</v>
      </c>
      <c r="Q8634" s="60" t="s">
        <v>8122</v>
      </c>
      <c r="R8634" s="60">
        <v>64</v>
      </c>
      <c r="S8634" s="62">
        <v>2</v>
      </c>
      <c r="U8634" s="54" t="s">
        <v>15</v>
      </c>
      <c r="V8634" s="50" t="s">
        <v>20</v>
      </c>
      <c r="X8634" s="48"/>
    </row>
    <row r="8635" spans="1:24" s="60" customFormat="1" x14ac:dyDescent="0.2">
      <c r="A8635" s="60">
        <v>35</v>
      </c>
      <c r="B8635" s="61" t="s">
        <v>7053</v>
      </c>
      <c r="C8635" s="61">
        <v>3519</v>
      </c>
      <c r="D8635" s="61" t="s">
        <v>8049</v>
      </c>
      <c r="G8635" s="62"/>
      <c r="J8635" s="51" t="s">
        <v>20</v>
      </c>
      <c r="M8635" s="62"/>
      <c r="P8635" s="51" t="s">
        <v>20</v>
      </c>
      <c r="Q8635" s="60" t="s">
        <v>8123</v>
      </c>
      <c r="R8635" s="60">
        <v>65</v>
      </c>
      <c r="S8635" s="62">
        <v>3</v>
      </c>
      <c r="U8635" s="54" t="s">
        <v>15</v>
      </c>
      <c r="V8635" s="50" t="s">
        <v>20</v>
      </c>
      <c r="X8635" s="48"/>
    </row>
    <row r="8636" spans="1:24" s="60" customFormat="1" x14ac:dyDescent="0.2">
      <c r="A8636" s="60">
        <v>35</v>
      </c>
      <c r="B8636" s="61" t="s">
        <v>7053</v>
      </c>
      <c r="C8636" s="61">
        <v>3519</v>
      </c>
      <c r="D8636" s="61" t="s">
        <v>8049</v>
      </c>
      <c r="G8636" s="62"/>
      <c r="J8636" s="51" t="s">
        <v>20</v>
      </c>
      <c r="M8636" s="62"/>
      <c r="P8636" s="51" t="s">
        <v>20</v>
      </c>
      <c r="Q8636" s="60" t="s">
        <v>8124</v>
      </c>
      <c r="R8636" s="60">
        <v>66</v>
      </c>
      <c r="S8636" s="62">
        <v>4</v>
      </c>
      <c r="U8636" s="54" t="s">
        <v>15</v>
      </c>
      <c r="V8636" s="50" t="s">
        <v>20</v>
      </c>
      <c r="X8636" s="48"/>
    </row>
    <row r="8637" spans="1:24" s="60" customFormat="1" x14ac:dyDescent="0.2">
      <c r="A8637" s="60">
        <v>35</v>
      </c>
      <c r="B8637" s="61" t="s">
        <v>7053</v>
      </c>
      <c r="C8637" s="61">
        <v>3519</v>
      </c>
      <c r="D8637" s="61" t="s">
        <v>8049</v>
      </c>
      <c r="G8637" s="62"/>
      <c r="J8637" s="51" t="s">
        <v>20</v>
      </c>
      <c r="M8637" s="62"/>
      <c r="P8637" s="51" t="s">
        <v>20</v>
      </c>
      <c r="Q8637" s="60" t="s">
        <v>8125</v>
      </c>
      <c r="R8637" s="60">
        <v>67</v>
      </c>
      <c r="S8637" s="62">
        <v>71</v>
      </c>
      <c r="U8637" s="54" t="s">
        <v>15</v>
      </c>
      <c r="V8637" s="50" t="s">
        <v>20</v>
      </c>
      <c r="X8637" s="48"/>
    </row>
    <row r="8638" spans="1:24" s="60" customFormat="1" x14ac:dyDescent="0.2">
      <c r="A8638" s="60">
        <v>35</v>
      </c>
      <c r="B8638" s="61" t="s">
        <v>7053</v>
      </c>
      <c r="C8638" s="61">
        <v>3519</v>
      </c>
      <c r="D8638" s="61" t="s">
        <v>8049</v>
      </c>
      <c r="G8638" s="62"/>
      <c r="J8638" s="51" t="s">
        <v>20</v>
      </c>
      <c r="M8638" s="62"/>
      <c r="P8638" s="51" t="s">
        <v>20</v>
      </c>
      <c r="Q8638" s="60" t="s">
        <v>8126</v>
      </c>
      <c r="R8638" s="60">
        <v>68</v>
      </c>
      <c r="S8638" s="62">
        <v>41</v>
      </c>
      <c r="U8638" s="54" t="s">
        <v>15</v>
      </c>
      <c r="V8638" s="50" t="s">
        <v>20</v>
      </c>
      <c r="X8638" s="48"/>
    </row>
    <row r="8639" spans="1:24" s="60" customFormat="1" x14ac:dyDescent="0.2">
      <c r="A8639" s="60">
        <v>35</v>
      </c>
      <c r="B8639" s="61" t="s">
        <v>7053</v>
      </c>
      <c r="C8639" s="61">
        <v>3519</v>
      </c>
      <c r="D8639" s="61" t="s">
        <v>8049</v>
      </c>
      <c r="G8639" s="62"/>
      <c r="J8639" s="51" t="s">
        <v>20</v>
      </c>
      <c r="M8639" s="62"/>
      <c r="P8639" s="51" t="s">
        <v>20</v>
      </c>
      <c r="Q8639" s="60" t="s">
        <v>5758</v>
      </c>
      <c r="R8639" s="60">
        <v>69</v>
      </c>
      <c r="S8639" s="62">
        <v>3</v>
      </c>
      <c r="U8639" s="54" t="s">
        <v>15</v>
      </c>
      <c r="V8639" s="50" t="s">
        <v>20</v>
      </c>
      <c r="X8639" s="48"/>
    </row>
    <row r="8640" spans="1:24" s="60" customFormat="1" x14ac:dyDescent="0.2">
      <c r="A8640" s="60">
        <v>35</v>
      </c>
      <c r="B8640" s="61" t="s">
        <v>7053</v>
      </c>
      <c r="C8640" s="61">
        <v>3519</v>
      </c>
      <c r="D8640" s="61" t="s">
        <v>8049</v>
      </c>
      <c r="G8640" s="62"/>
      <c r="J8640" s="51" t="s">
        <v>20</v>
      </c>
      <c r="M8640" s="62"/>
      <c r="P8640" s="51" t="s">
        <v>20</v>
      </c>
      <c r="Q8640" s="60" t="s">
        <v>8127</v>
      </c>
      <c r="R8640" s="60">
        <v>70</v>
      </c>
      <c r="S8640" s="62">
        <v>12</v>
      </c>
      <c r="U8640" s="54" t="s">
        <v>15</v>
      </c>
      <c r="V8640" s="50" t="s">
        <v>20</v>
      </c>
      <c r="X8640" s="48"/>
    </row>
    <row r="8641" spans="1:24" s="60" customFormat="1" x14ac:dyDescent="0.2">
      <c r="A8641" s="60">
        <v>35</v>
      </c>
      <c r="B8641" s="61" t="s">
        <v>7053</v>
      </c>
      <c r="C8641" s="61">
        <v>3519</v>
      </c>
      <c r="D8641" s="61" t="s">
        <v>8049</v>
      </c>
      <c r="G8641" s="62"/>
      <c r="J8641" s="51" t="s">
        <v>20</v>
      </c>
      <c r="M8641" s="62"/>
      <c r="P8641" s="51" t="s">
        <v>20</v>
      </c>
      <c r="Q8641" s="60" t="s">
        <v>8128</v>
      </c>
      <c r="R8641" s="60">
        <v>71</v>
      </c>
      <c r="S8641" s="62">
        <v>75</v>
      </c>
      <c r="U8641" s="54" t="s">
        <v>15</v>
      </c>
      <c r="V8641" s="50" t="s">
        <v>20</v>
      </c>
      <c r="X8641" s="48"/>
    </row>
    <row r="8642" spans="1:24" s="60" customFormat="1" x14ac:dyDescent="0.2">
      <c r="A8642" s="60">
        <v>35</v>
      </c>
      <c r="B8642" s="61" t="s">
        <v>7053</v>
      </c>
      <c r="C8642" s="61">
        <v>3519</v>
      </c>
      <c r="D8642" s="61" t="s">
        <v>8049</v>
      </c>
      <c r="G8642" s="62"/>
      <c r="J8642" s="51" t="s">
        <v>20</v>
      </c>
      <c r="M8642" s="62"/>
      <c r="P8642" s="51" t="s">
        <v>20</v>
      </c>
      <c r="Q8642" s="60" t="s">
        <v>8129</v>
      </c>
      <c r="R8642" s="60">
        <v>72</v>
      </c>
      <c r="S8642" s="62">
        <v>17</v>
      </c>
      <c r="U8642" s="54" t="s">
        <v>15</v>
      </c>
      <c r="V8642" s="50" t="s">
        <v>20</v>
      </c>
      <c r="X8642" s="48"/>
    </row>
    <row r="8643" spans="1:24" s="60" customFormat="1" x14ac:dyDescent="0.2">
      <c r="A8643" s="60">
        <v>35</v>
      </c>
      <c r="B8643" s="61" t="s">
        <v>7053</v>
      </c>
      <c r="C8643" s="61">
        <v>3519</v>
      </c>
      <c r="D8643" s="61" t="s">
        <v>8049</v>
      </c>
      <c r="G8643" s="62"/>
      <c r="J8643" s="51" t="s">
        <v>20</v>
      </c>
      <c r="M8643" s="62"/>
      <c r="P8643" s="51" t="s">
        <v>20</v>
      </c>
      <c r="Q8643" s="60" t="s">
        <v>7146</v>
      </c>
      <c r="R8643" s="60">
        <v>73</v>
      </c>
      <c r="S8643" s="62">
        <v>25</v>
      </c>
      <c r="U8643" s="54" t="s">
        <v>15</v>
      </c>
      <c r="V8643" s="50" t="s">
        <v>20</v>
      </c>
      <c r="X8643" s="48"/>
    </row>
    <row r="8644" spans="1:24" s="60" customFormat="1" x14ac:dyDescent="0.2">
      <c r="A8644" s="60">
        <v>35</v>
      </c>
      <c r="B8644" s="61" t="s">
        <v>7053</v>
      </c>
      <c r="C8644" s="61">
        <v>3519</v>
      </c>
      <c r="D8644" s="61" t="s">
        <v>8049</v>
      </c>
      <c r="G8644" s="62"/>
      <c r="J8644" s="51" t="s">
        <v>20</v>
      </c>
      <c r="M8644" s="62"/>
      <c r="P8644" s="51" t="s">
        <v>20</v>
      </c>
      <c r="Q8644" s="60" t="s">
        <v>8130</v>
      </c>
      <c r="R8644" s="60">
        <v>74</v>
      </c>
      <c r="S8644" s="62">
        <v>14</v>
      </c>
      <c r="U8644" s="54" t="s">
        <v>15</v>
      </c>
      <c r="V8644" s="50" t="s">
        <v>20</v>
      </c>
      <c r="X8644" s="48"/>
    </row>
    <row r="8645" spans="1:24" s="60" customFormat="1" x14ac:dyDescent="0.2">
      <c r="A8645" s="60">
        <v>35</v>
      </c>
      <c r="B8645" s="61" t="s">
        <v>7053</v>
      </c>
      <c r="C8645" s="61">
        <v>3519</v>
      </c>
      <c r="D8645" s="61" t="s">
        <v>8049</v>
      </c>
      <c r="G8645" s="62"/>
      <c r="J8645" s="51" t="s">
        <v>20</v>
      </c>
      <c r="M8645" s="62"/>
      <c r="P8645" s="51" t="s">
        <v>20</v>
      </c>
      <c r="Q8645" s="60" t="s">
        <v>8131</v>
      </c>
      <c r="R8645" s="60">
        <v>75</v>
      </c>
      <c r="S8645" s="62">
        <v>17</v>
      </c>
      <c r="U8645" s="54" t="s">
        <v>15</v>
      </c>
      <c r="V8645" s="50" t="s">
        <v>20</v>
      </c>
      <c r="X8645" s="48"/>
    </row>
    <row r="8646" spans="1:24" s="60" customFormat="1" x14ac:dyDescent="0.2">
      <c r="A8646" s="60">
        <v>35</v>
      </c>
      <c r="B8646" s="61" t="s">
        <v>7053</v>
      </c>
      <c r="C8646" s="61">
        <v>3519</v>
      </c>
      <c r="D8646" s="61" t="s">
        <v>8049</v>
      </c>
      <c r="G8646" s="62"/>
      <c r="J8646" s="51" t="s">
        <v>20</v>
      </c>
      <c r="M8646" s="62"/>
      <c r="P8646" s="51" t="s">
        <v>20</v>
      </c>
      <c r="Q8646" s="60" t="s">
        <v>8132</v>
      </c>
      <c r="R8646" s="60">
        <v>76</v>
      </c>
      <c r="S8646" s="62">
        <v>1</v>
      </c>
      <c r="U8646" s="54" t="s">
        <v>15</v>
      </c>
      <c r="V8646" s="50" t="s">
        <v>20</v>
      </c>
      <c r="X8646" s="48"/>
    </row>
    <row r="8647" spans="1:24" s="60" customFormat="1" x14ac:dyDescent="0.2">
      <c r="A8647" s="60">
        <v>35</v>
      </c>
      <c r="B8647" s="61" t="s">
        <v>7053</v>
      </c>
      <c r="C8647" s="61">
        <v>3519</v>
      </c>
      <c r="D8647" s="61" t="s">
        <v>8049</v>
      </c>
      <c r="G8647" s="62"/>
      <c r="J8647" s="51" t="s">
        <v>20</v>
      </c>
      <c r="M8647" s="62"/>
      <c r="P8647" s="51" t="s">
        <v>20</v>
      </c>
      <c r="Q8647" s="60" t="s">
        <v>8133</v>
      </c>
      <c r="R8647" s="60">
        <v>77</v>
      </c>
      <c r="S8647" s="62">
        <v>2</v>
      </c>
      <c r="U8647" s="54" t="s">
        <v>15</v>
      </c>
      <c r="V8647" s="50" t="s">
        <v>20</v>
      </c>
      <c r="X8647" s="48"/>
    </row>
    <row r="8648" spans="1:24" s="60" customFormat="1" x14ac:dyDescent="0.2">
      <c r="A8648" s="60">
        <v>35</v>
      </c>
      <c r="B8648" s="61" t="s">
        <v>7053</v>
      </c>
      <c r="C8648" s="61">
        <v>3519</v>
      </c>
      <c r="D8648" s="61" t="s">
        <v>8049</v>
      </c>
      <c r="G8648" s="62"/>
      <c r="J8648" s="51" t="s">
        <v>20</v>
      </c>
      <c r="M8648" s="62"/>
      <c r="P8648" s="51" t="s">
        <v>20</v>
      </c>
      <c r="Q8648" s="60" t="s">
        <v>8134</v>
      </c>
      <c r="R8648" s="60">
        <v>78</v>
      </c>
      <c r="S8648" s="62">
        <v>3</v>
      </c>
      <c r="U8648" s="54" t="s">
        <v>15</v>
      </c>
      <c r="V8648" s="50" t="s">
        <v>20</v>
      </c>
      <c r="X8648" s="48"/>
    </row>
    <row r="8649" spans="1:24" s="60" customFormat="1" x14ac:dyDescent="0.2">
      <c r="A8649" s="60">
        <v>35</v>
      </c>
      <c r="B8649" s="61" t="s">
        <v>7053</v>
      </c>
      <c r="C8649" s="61">
        <v>3519</v>
      </c>
      <c r="D8649" s="61" t="s">
        <v>8049</v>
      </c>
      <c r="G8649" s="62"/>
      <c r="J8649" s="51" t="s">
        <v>20</v>
      </c>
      <c r="M8649" s="62"/>
      <c r="P8649" s="51" t="s">
        <v>20</v>
      </c>
      <c r="Q8649" s="60" t="s">
        <v>4895</v>
      </c>
      <c r="R8649" s="60">
        <v>79</v>
      </c>
      <c r="S8649" s="62">
        <v>2</v>
      </c>
      <c r="U8649" s="54" t="s">
        <v>15</v>
      </c>
      <c r="V8649" s="50" t="s">
        <v>20</v>
      </c>
      <c r="X8649" s="48"/>
    </row>
    <row r="8650" spans="1:24" s="60" customFormat="1" x14ac:dyDescent="0.2">
      <c r="A8650" s="60">
        <v>35</v>
      </c>
      <c r="B8650" s="61" t="s">
        <v>7053</v>
      </c>
      <c r="C8650" s="61">
        <v>3519</v>
      </c>
      <c r="D8650" s="61" t="s">
        <v>8049</v>
      </c>
      <c r="G8650" s="62"/>
      <c r="J8650" s="51" t="s">
        <v>20</v>
      </c>
      <c r="M8650" s="62"/>
      <c r="P8650" s="51" t="s">
        <v>20</v>
      </c>
      <c r="Q8650" s="60" t="s">
        <v>8135</v>
      </c>
      <c r="R8650" s="60">
        <v>80</v>
      </c>
      <c r="S8650" s="62">
        <v>50</v>
      </c>
      <c r="U8650" s="54" t="s">
        <v>15</v>
      </c>
      <c r="V8650" s="50" t="s">
        <v>20</v>
      </c>
      <c r="X8650" s="48"/>
    </row>
    <row r="8651" spans="1:24" s="60" customFormat="1" x14ac:dyDescent="0.2">
      <c r="A8651" s="60">
        <v>35</v>
      </c>
      <c r="B8651" s="61" t="s">
        <v>7053</v>
      </c>
      <c r="C8651" s="61">
        <v>3519</v>
      </c>
      <c r="D8651" s="61" t="s">
        <v>8049</v>
      </c>
      <c r="G8651" s="62"/>
      <c r="J8651" s="51" t="s">
        <v>20</v>
      </c>
      <c r="M8651" s="62"/>
      <c r="P8651" s="51" t="s">
        <v>20</v>
      </c>
      <c r="Q8651" s="60" t="s">
        <v>8136</v>
      </c>
      <c r="R8651" s="60">
        <v>81</v>
      </c>
      <c r="S8651" s="62">
        <v>14</v>
      </c>
      <c r="U8651" s="54" t="s">
        <v>15</v>
      </c>
      <c r="V8651" s="50" t="s">
        <v>20</v>
      </c>
      <c r="X8651" s="48"/>
    </row>
    <row r="8652" spans="1:24" s="60" customFormat="1" x14ac:dyDescent="0.2">
      <c r="A8652" s="60">
        <v>35</v>
      </c>
      <c r="B8652" s="61" t="s">
        <v>7053</v>
      </c>
      <c r="C8652" s="61">
        <v>3519</v>
      </c>
      <c r="D8652" s="61" t="s">
        <v>8049</v>
      </c>
      <c r="G8652" s="62"/>
      <c r="J8652" s="51" t="s">
        <v>20</v>
      </c>
      <c r="M8652" s="62"/>
      <c r="P8652" s="51" t="s">
        <v>20</v>
      </c>
      <c r="Q8652" s="60" t="s">
        <v>8137</v>
      </c>
      <c r="R8652" s="60">
        <v>82</v>
      </c>
      <c r="S8652" s="62">
        <v>1</v>
      </c>
      <c r="U8652" s="54" t="s">
        <v>15</v>
      </c>
      <c r="V8652" s="50" t="s">
        <v>20</v>
      </c>
      <c r="X8652" s="48"/>
    </row>
    <row r="8653" spans="1:24" s="60" customFormat="1" x14ac:dyDescent="0.2">
      <c r="A8653" s="60">
        <v>35</v>
      </c>
      <c r="B8653" s="61" t="s">
        <v>7053</v>
      </c>
      <c r="C8653" s="61">
        <v>3519</v>
      </c>
      <c r="D8653" s="61" t="s">
        <v>8049</v>
      </c>
      <c r="G8653" s="62"/>
      <c r="J8653" s="51" t="s">
        <v>20</v>
      </c>
      <c r="M8653" s="62"/>
      <c r="P8653" s="51" t="s">
        <v>20</v>
      </c>
      <c r="Q8653" s="60" t="s">
        <v>8138</v>
      </c>
      <c r="R8653" s="60">
        <v>83</v>
      </c>
      <c r="S8653" s="62">
        <v>59</v>
      </c>
      <c r="U8653" s="54" t="s">
        <v>15</v>
      </c>
      <c r="V8653" s="50" t="s">
        <v>20</v>
      </c>
      <c r="X8653" s="48"/>
    </row>
    <row r="8654" spans="1:24" s="60" customFormat="1" x14ac:dyDescent="0.2">
      <c r="A8654" s="60">
        <v>35</v>
      </c>
      <c r="B8654" s="61" t="s">
        <v>7053</v>
      </c>
      <c r="C8654" s="61">
        <v>3519</v>
      </c>
      <c r="D8654" s="61" t="s">
        <v>8049</v>
      </c>
      <c r="G8654" s="62"/>
      <c r="J8654" s="51" t="s">
        <v>20</v>
      </c>
      <c r="M8654" s="62"/>
      <c r="P8654" s="51" t="s">
        <v>20</v>
      </c>
      <c r="Q8654" s="60" t="s">
        <v>8139</v>
      </c>
      <c r="R8654" s="60">
        <v>84</v>
      </c>
      <c r="S8654" s="62">
        <v>1</v>
      </c>
      <c r="U8654" s="54" t="s">
        <v>15</v>
      </c>
      <c r="V8654" s="50" t="s">
        <v>20</v>
      </c>
      <c r="X8654" s="48"/>
    </row>
    <row r="8655" spans="1:24" s="60" customFormat="1" x14ac:dyDescent="0.2">
      <c r="A8655" s="60">
        <v>35</v>
      </c>
      <c r="B8655" s="61" t="s">
        <v>7053</v>
      </c>
      <c r="C8655" s="61">
        <v>3519</v>
      </c>
      <c r="D8655" s="61" t="s">
        <v>8049</v>
      </c>
      <c r="G8655" s="62"/>
      <c r="J8655" s="51" t="s">
        <v>20</v>
      </c>
      <c r="M8655" s="62"/>
      <c r="P8655" s="51" t="s">
        <v>20</v>
      </c>
      <c r="Q8655" s="60" t="s">
        <v>8140</v>
      </c>
      <c r="R8655" s="60">
        <v>85</v>
      </c>
      <c r="S8655" s="62">
        <v>3</v>
      </c>
      <c r="U8655" s="54" t="s">
        <v>15</v>
      </c>
      <c r="V8655" s="50" t="s">
        <v>20</v>
      </c>
      <c r="X8655" s="48"/>
    </row>
    <row r="8656" spans="1:24" s="60" customFormat="1" x14ac:dyDescent="0.2">
      <c r="A8656" s="60">
        <v>35</v>
      </c>
      <c r="B8656" s="61" t="s">
        <v>7053</v>
      </c>
      <c r="C8656" s="61">
        <v>3519</v>
      </c>
      <c r="D8656" s="61" t="s">
        <v>8049</v>
      </c>
      <c r="G8656" s="62"/>
      <c r="J8656" s="51" t="s">
        <v>20</v>
      </c>
      <c r="M8656" s="62"/>
      <c r="P8656" s="51" t="s">
        <v>20</v>
      </c>
      <c r="Q8656" s="60" t="s">
        <v>8141</v>
      </c>
      <c r="R8656" s="60">
        <v>86</v>
      </c>
      <c r="S8656" s="62">
        <v>5</v>
      </c>
      <c r="U8656" s="54" t="s">
        <v>15</v>
      </c>
      <c r="V8656" s="50" t="s">
        <v>20</v>
      </c>
      <c r="X8656" s="48"/>
    </row>
    <row r="8657" spans="1:24" s="60" customFormat="1" x14ac:dyDescent="0.2">
      <c r="A8657" s="60">
        <v>35</v>
      </c>
      <c r="B8657" s="61" t="s">
        <v>7053</v>
      </c>
      <c r="C8657" s="61">
        <v>3519</v>
      </c>
      <c r="D8657" s="61" t="s">
        <v>8049</v>
      </c>
      <c r="G8657" s="62"/>
      <c r="J8657" s="51" t="s">
        <v>20</v>
      </c>
      <c r="M8657" s="62"/>
      <c r="P8657" s="51" t="s">
        <v>20</v>
      </c>
      <c r="Q8657" s="60" t="s">
        <v>8142</v>
      </c>
      <c r="R8657" s="60">
        <v>87</v>
      </c>
      <c r="S8657" s="62">
        <v>3</v>
      </c>
      <c r="U8657" s="54" t="s">
        <v>15</v>
      </c>
      <c r="V8657" s="50" t="s">
        <v>20</v>
      </c>
      <c r="X8657" s="48"/>
    </row>
    <row r="8658" spans="1:24" s="60" customFormat="1" x14ac:dyDescent="0.2">
      <c r="A8658" s="60">
        <v>35</v>
      </c>
      <c r="B8658" s="61" t="s">
        <v>7053</v>
      </c>
      <c r="C8658" s="61">
        <v>3519</v>
      </c>
      <c r="D8658" s="61" t="s">
        <v>8049</v>
      </c>
      <c r="G8658" s="62"/>
      <c r="J8658" s="51" t="s">
        <v>20</v>
      </c>
      <c r="M8658" s="62"/>
      <c r="P8658" s="51" t="s">
        <v>20</v>
      </c>
      <c r="Q8658" s="60" t="s">
        <v>8143</v>
      </c>
      <c r="R8658" s="60">
        <v>88</v>
      </c>
      <c r="S8658" s="62">
        <v>7</v>
      </c>
      <c r="U8658" s="54" t="s">
        <v>15</v>
      </c>
      <c r="V8658" s="50" t="s">
        <v>20</v>
      </c>
      <c r="X8658" s="48"/>
    </row>
    <row r="8659" spans="1:24" s="60" customFormat="1" x14ac:dyDescent="0.2">
      <c r="A8659" s="60">
        <v>35</v>
      </c>
      <c r="B8659" s="61" t="s">
        <v>7053</v>
      </c>
      <c r="C8659" s="61">
        <v>3519</v>
      </c>
      <c r="D8659" s="61" t="s">
        <v>8049</v>
      </c>
      <c r="G8659" s="62"/>
      <c r="J8659" s="51" t="s">
        <v>20</v>
      </c>
      <c r="M8659" s="62"/>
      <c r="P8659" s="51" t="s">
        <v>20</v>
      </c>
      <c r="Q8659" s="60" t="s">
        <v>8144</v>
      </c>
      <c r="R8659" s="60">
        <v>89</v>
      </c>
      <c r="S8659" s="62">
        <v>2</v>
      </c>
      <c r="U8659" s="54" t="s">
        <v>15</v>
      </c>
      <c r="V8659" s="50" t="s">
        <v>20</v>
      </c>
      <c r="X8659" s="48"/>
    </row>
    <row r="8660" spans="1:24" s="60" customFormat="1" x14ac:dyDescent="0.2">
      <c r="A8660" s="60">
        <v>35</v>
      </c>
      <c r="B8660" s="61" t="s">
        <v>7053</v>
      </c>
      <c r="C8660" s="61">
        <v>3519</v>
      </c>
      <c r="D8660" s="61" t="s">
        <v>8049</v>
      </c>
      <c r="G8660" s="62"/>
      <c r="J8660" s="51" t="s">
        <v>20</v>
      </c>
      <c r="M8660" s="62"/>
      <c r="P8660" s="51" t="s">
        <v>20</v>
      </c>
      <c r="Q8660" s="60" t="s">
        <v>8145</v>
      </c>
      <c r="R8660" s="60">
        <v>90</v>
      </c>
      <c r="S8660" s="62">
        <v>2</v>
      </c>
      <c r="U8660" s="54" t="s">
        <v>15</v>
      </c>
      <c r="V8660" s="50" t="s">
        <v>20</v>
      </c>
      <c r="X8660" s="48"/>
    </row>
    <row r="8661" spans="1:24" s="60" customFormat="1" x14ac:dyDescent="0.2">
      <c r="A8661" s="60">
        <v>35</v>
      </c>
      <c r="B8661" s="61" t="s">
        <v>7053</v>
      </c>
      <c r="C8661" s="61">
        <v>3519</v>
      </c>
      <c r="D8661" s="61" t="s">
        <v>8049</v>
      </c>
      <c r="G8661" s="62"/>
      <c r="J8661" s="51" t="s">
        <v>20</v>
      </c>
      <c r="M8661" s="62"/>
      <c r="P8661" s="51" t="s">
        <v>20</v>
      </c>
      <c r="Q8661" s="60" t="s">
        <v>8146</v>
      </c>
      <c r="R8661" s="60">
        <v>91</v>
      </c>
      <c r="S8661" s="62">
        <v>2</v>
      </c>
      <c r="U8661" s="54" t="s">
        <v>15</v>
      </c>
      <c r="V8661" s="50" t="s">
        <v>20</v>
      </c>
      <c r="X8661" s="48"/>
    </row>
    <row r="8662" spans="1:24" s="60" customFormat="1" x14ac:dyDescent="0.2">
      <c r="A8662" s="60">
        <v>35</v>
      </c>
      <c r="B8662" s="61" t="s">
        <v>7053</v>
      </c>
      <c r="C8662" s="61">
        <v>3519</v>
      </c>
      <c r="D8662" s="61" t="s">
        <v>8049</v>
      </c>
      <c r="G8662" s="62"/>
      <c r="J8662" s="51" t="s">
        <v>20</v>
      </c>
      <c r="M8662" s="62"/>
      <c r="P8662" s="51" t="s">
        <v>20</v>
      </c>
      <c r="Q8662" s="60" t="s">
        <v>8147</v>
      </c>
      <c r="R8662" s="60">
        <v>92</v>
      </c>
      <c r="S8662" s="62">
        <v>5</v>
      </c>
      <c r="U8662" s="54" t="s">
        <v>15</v>
      </c>
      <c r="V8662" s="50" t="s">
        <v>20</v>
      </c>
      <c r="X8662" s="48"/>
    </row>
    <row r="8663" spans="1:24" s="60" customFormat="1" x14ac:dyDescent="0.2">
      <c r="A8663" s="60">
        <v>35</v>
      </c>
      <c r="B8663" s="61" t="s">
        <v>7053</v>
      </c>
      <c r="C8663" s="61">
        <v>3519</v>
      </c>
      <c r="D8663" s="61" t="s">
        <v>8049</v>
      </c>
      <c r="G8663" s="62"/>
      <c r="J8663" s="51" t="s">
        <v>20</v>
      </c>
      <c r="M8663" s="62"/>
      <c r="P8663" s="51" t="s">
        <v>20</v>
      </c>
      <c r="Q8663" s="60" t="s">
        <v>8148</v>
      </c>
      <c r="R8663" s="60">
        <v>93</v>
      </c>
      <c r="S8663" s="62">
        <v>292</v>
      </c>
      <c r="U8663" s="54" t="s">
        <v>15</v>
      </c>
      <c r="V8663" s="50"/>
      <c r="X8663" s="48"/>
    </row>
    <row r="8664" spans="1:24" s="60" customFormat="1" x14ac:dyDescent="0.2">
      <c r="A8664" s="60">
        <v>35</v>
      </c>
      <c r="B8664" s="61" t="s">
        <v>7053</v>
      </c>
      <c r="C8664" s="61">
        <v>3519</v>
      </c>
      <c r="D8664" s="61" t="s">
        <v>8049</v>
      </c>
      <c r="G8664" s="62"/>
      <c r="J8664" s="51" t="s">
        <v>20</v>
      </c>
      <c r="M8664" s="62"/>
      <c r="P8664" s="51" t="s">
        <v>20</v>
      </c>
      <c r="Q8664" s="60" t="s">
        <v>8149</v>
      </c>
      <c r="R8664" s="60">
        <v>94</v>
      </c>
      <c r="S8664" s="62">
        <v>2</v>
      </c>
      <c r="U8664" s="54" t="s">
        <v>15</v>
      </c>
      <c r="V8664" s="50" t="s">
        <v>20</v>
      </c>
      <c r="X8664" s="48"/>
    </row>
    <row r="8665" spans="1:24" s="60" customFormat="1" x14ac:dyDescent="0.2">
      <c r="A8665" s="60">
        <v>35</v>
      </c>
      <c r="B8665" s="61" t="s">
        <v>7053</v>
      </c>
      <c r="C8665" s="61">
        <v>3519</v>
      </c>
      <c r="D8665" s="61" t="s">
        <v>8049</v>
      </c>
      <c r="G8665" s="62"/>
      <c r="J8665" s="51" t="s">
        <v>20</v>
      </c>
      <c r="M8665" s="62"/>
      <c r="P8665" s="51" t="s">
        <v>20</v>
      </c>
      <c r="Q8665" s="60" t="s">
        <v>8150</v>
      </c>
      <c r="R8665" s="60">
        <v>95</v>
      </c>
      <c r="S8665" s="62">
        <v>3</v>
      </c>
      <c r="U8665" s="54" t="s">
        <v>15</v>
      </c>
      <c r="V8665" s="50" t="s">
        <v>20</v>
      </c>
      <c r="X8665" s="48"/>
    </row>
    <row r="8666" spans="1:24" s="60" customFormat="1" x14ac:dyDescent="0.2">
      <c r="A8666" s="60">
        <v>35</v>
      </c>
      <c r="B8666" s="61" t="s">
        <v>7053</v>
      </c>
      <c r="C8666" s="61">
        <v>3519</v>
      </c>
      <c r="D8666" s="61" t="s">
        <v>8049</v>
      </c>
      <c r="G8666" s="62"/>
      <c r="J8666" s="51" t="s">
        <v>20</v>
      </c>
      <c r="M8666" s="62"/>
      <c r="P8666" s="51" t="s">
        <v>20</v>
      </c>
      <c r="Q8666" s="60" t="s">
        <v>8151</v>
      </c>
      <c r="R8666" s="60">
        <v>96</v>
      </c>
      <c r="S8666" s="62">
        <v>2</v>
      </c>
      <c r="U8666" s="54" t="s">
        <v>15</v>
      </c>
      <c r="V8666" s="50" t="s">
        <v>20</v>
      </c>
      <c r="X8666" s="48"/>
    </row>
    <row r="8667" spans="1:24" s="60" customFormat="1" x14ac:dyDescent="0.2">
      <c r="A8667" s="60">
        <v>35</v>
      </c>
      <c r="B8667" s="61" t="s">
        <v>7053</v>
      </c>
      <c r="C8667" s="61">
        <v>3519</v>
      </c>
      <c r="D8667" s="61" t="s">
        <v>8049</v>
      </c>
      <c r="G8667" s="62"/>
      <c r="J8667" s="51" t="s">
        <v>20</v>
      </c>
      <c r="M8667" s="62"/>
      <c r="P8667" s="51" t="s">
        <v>20</v>
      </c>
      <c r="Q8667" s="60" t="s">
        <v>8152</v>
      </c>
      <c r="R8667" s="60">
        <v>97</v>
      </c>
      <c r="S8667" s="62">
        <v>6</v>
      </c>
      <c r="U8667" s="54" t="s">
        <v>15</v>
      </c>
      <c r="V8667" s="50" t="s">
        <v>20</v>
      </c>
      <c r="X8667" s="48"/>
    </row>
    <row r="8668" spans="1:24" s="60" customFormat="1" x14ac:dyDescent="0.2">
      <c r="A8668" s="60">
        <v>35</v>
      </c>
      <c r="B8668" s="61" t="s">
        <v>7053</v>
      </c>
      <c r="C8668" s="61">
        <v>3519</v>
      </c>
      <c r="D8668" s="61" t="s">
        <v>8049</v>
      </c>
      <c r="G8668" s="62"/>
      <c r="J8668" s="51" t="s">
        <v>20</v>
      </c>
      <c r="M8668" s="62"/>
      <c r="P8668" s="51" t="s">
        <v>20</v>
      </c>
      <c r="Q8668" s="60" t="s">
        <v>8153</v>
      </c>
      <c r="R8668" s="60">
        <v>98</v>
      </c>
      <c r="S8668" s="62">
        <v>6</v>
      </c>
      <c r="U8668" s="54" t="s">
        <v>15</v>
      </c>
      <c r="V8668" s="50" t="s">
        <v>20</v>
      </c>
      <c r="X8668" s="48"/>
    </row>
    <row r="8669" spans="1:24" s="60" customFormat="1" x14ac:dyDescent="0.2">
      <c r="A8669" s="60">
        <v>35</v>
      </c>
      <c r="B8669" s="61" t="s">
        <v>7053</v>
      </c>
      <c r="C8669" s="61">
        <v>3519</v>
      </c>
      <c r="D8669" s="61" t="s">
        <v>8049</v>
      </c>
      <c r="G8669" s="62"/>
      <c r="J8669" s="51" t="s">
        <v>20</v>
      </c>
      <c r="M8669" s="62"/>
      <c r="P8669" s="51" t="s">
        <v>20</v>
      </c>
      <c r="Q8669" s="60" t="s">
        <v>8154</v>
      </c>
      <c r="R8669" s="60">
        <v>99</v>
      </c>
      <c r="S8669" s="62">
        <v>2</v>
      </c>
      <c r="U8669" s="54" t="s">
        <v>15</v>
      </c>
      <c r="V8669" s="50" t="s">
        <v>20</v>
      </c>
      <c r="X8669" s="48"/>
    </row>
    <row r="8670" spans="1:24" s="60" customFormat="1" x14ac:dyDescent="0.2">
      <c r="A8670" s="60">
        <v>35</v>
      </c>
      <c r="B8670" s="61" t="s">
        <v>7053</v>
      </c>
      <c r="C8670" s="61">
        <v>3519</v>
      </c>
      <c r="D8670" s="61" t="s">
        <v>8049</v>
      </c>
      <c r="G8670" s="62"/>
      <c r="J8670" s="51" t="s">
        <v>20</v>
      </c>
      <c r="M8670" s="62"/>
      <c r="P8670" s="51" t="s">
        <v>20</v>
      </c>
      <c r="Q8670" s="60" t="s">
        <v>8155</v>
      </c>
      <c r="R8670" s="60">
        <v>100</v>
      </c>
      <c r="S8670" s="62">
        <v>2</v>
      </c>
      <c r="U8670" s="54" t="s">
        <v>15</v>
      </c>
      <c r="V8670" s="50" t="s">
        <v>20</v>
      </c>
      <c r="X8670" s="48"/>
    </row>
    <row r="8671" spans="1:24" s="60" customFormat="1" x14ac:dyDescent="0.2">
      <c r="A8671" s="60">
        <v>35</v>
      </c>
      <c r="B8671" s="61" t="s">
        <v>7053</v>
      </c>
      <c r="C8671" s="61">
        <v>3519</v>
      </c>
      <c r="D8671" s="61" t="s">
        <v>8049</v>
      </c>
      <c r="G8671" s="62"/>
      <c r="J8671" s="51" t="s">
        <v>20</v>
      </c>
      <c r="M8671" s="62"/>
      <c r="P8671" s="51" t="s">
        <v>20</v>
      </c>
      <c r="Q8671" s="60" t="s">
        <v>8156</v>
      </c>
      <c r="R8671" s="60">
        <v>101</v>
      </c>
      <c r="S8671" s="62">
        <v>10</v>
      </c>
      <c r="U8671" s="54" t="s">
        <v>15</v>
      </c>
      <c r="V8671" s="50" t="s">
        <v>20</v>
      </c>
      <c r="X8671" s="48"/>
    </row>
    <row r="8672" spans="1:24" s="60" customFormat="1" x14ac:dyDescent="0.2">
      <c r="A8672" s="60">
        <v>35</v>
      </c>
      <c r="B8672" s="61" t="s">
        <v>7053</v>
      </c>
      <c r="C8672" s="61">
        <v>3519</v>
      </c>
      <c r="D8672" s="61" t="s">
        <v>8049</v>
      </c>
      <c r="G8672" s="62"/>
      <c r="J8672" s="51" t="s">
        <v>20</v>
      </c>
      <c r="M8672" s="62"/>
      <c r="P8672" s="51" t="s">
        <v>20</v>
      </c>
      <c r="Q8672" s="60" t="s">
        <v>8157</v>
      </c>
      <c r="R8672" s="60">
        <v>102</v>
      </c>
      <c r="S8672" s="62">
        <v>5</v>
      </c>
      <c r="U8672" s="54" t="s">
        <v>15</v>
      </c>
      <c r="V8672" s="50" t="s">
        <v>20</v>
      </c>
      <c r="X8672" s="48"/>
    </row>
    <row r="8673" spans="1:24" s="60" customFormat="1" x14ac:dyDescent="0.2">
      <c r="A8673" s="60">
        <v>35</v>
      </c>
      <c r="B8673" s="61" t="s">
        <v>7053</v>
      </c>
      <c r="C8673" s="61">
        <v>3519</v>
      </c>
      <c r="D8673" s="61" t="s">
        <v>8049</v>
      </c>
      <c r="G8673" s="62"/>
      <c r="J8673" s="51" t="s">
        <v>20</v>
      </c>
      <c r="M8673" s="62"/>
      <c r="P8673" s="51" t="s">
        <v>20</v>
      </c>
      <c r="Q8673" s="60" t="s">
        <v>8158</v>
      </c>
      <c r="R8673" s="60">
        <v>103</v>
      </c>
      <c r="S8673" s="62">
        <v>8</v>
      </c>
      <c r="U8673" s="54" t="s">
        <v>15</v>
      </c>
      <c r="V8673" s="50" t="s">
        <v>20</v>
      </c>
      <c r="X8673" s="48"/>
    </row>
    <row r="8674" spans="1:24" s="60" customFormat="1" x14ac:dyDescent="0.2">
      <c r="A8674" s="60">
        <v>35</v>
      </c>
      <c r="B8674" s="61" t="s">
        <v>7053</v>
      </c>
      <c r="C8674" s="61">
        <v>3519</v>
      </c>
      <c r="D8674" s="61" t="s">
        <v>8049</v>
      </c>
      <c r="G8674" s="62"/>
      <c r="J8674" s="51" t="s">
        <v>20</v>
      </c>
      <c r="M8674" s="62"/>
      <c r="P8674" s="51" t="s">
        <v>20</v>
      </c>
      <c r="Q8674" s="60" t="s">
        <v>8159</v>
      </c>
      <c r="R8674" s="60">
        <v>104</v>
      </c>
      <c r="S8674" s="62">
        <v>186</v>
      </c>
      <c r="U8674" s="54" t="s">
        <v>15</v>
      </c>
      <c r="V8674" s="50" t="s">
        <v>20</v>
      </c>
      <c r="X8674" s="48"/>
    </row>
    <row r="8675" spans="1:24" s="60" customFormat="1" x14ac:dyDescent="0.2">
      <c r="A8675" s="60">
        <v>35</v>
      </c>
      <c r="B8675" s="61" t="s">
        <v>7053</v>
      </c>
      <c r="C8675" s="61">
        <v>3519</v>
      </c>
      <c r="D8675" s="61" t="s">
        <v>8049</v>
      </c>
      <c r="G8675" s="62"/>
      <c r="J8675" s="51" t="s">
        <v>20</v>
      </c>
      <c r="M8675" s="62"/>
      <c r="P8675" s="51" t="s">
        <v>20</v>
      </c>
      <c r="Q8675" s="60" t="s">
        <v>8160</v>
      </c>
      <c r="R8675" s="60">
        <v>105</v>
      </c>
      <c r="S8675" s="62">
        <v>5</v>
      </c>
      <c r="U8675" s="54" t="s">
        <v>15</v>
      </c>
      <c r="V8675" s="50" t="s">
        <v>20</v>
      </c>
      <c r="X8675" s="48"/>
    </row>
    <row r="8676" spans="1:24" s="60" customFormat="1" x14ac:dyDescent="0.2">
      <c r="A8676" s="60">
        <v>35</v>
      </c>
      <c r="B8676" s="61" t="s">
        <v>7053</v>
      </c>
      <c r="C8676" s="61">
        <v>3519</v>
      </c>
      <c r="D8676" s="61" t="s">
        <v>8049</v>
      </c>
      <c r="G8676" s="62"/>
      <c r="J8676" s="51" t="s">
        <v>20</v>
      </c>
      <c r="M8676" s="62"/>
      <c r="P8676" s="51" t="s">
        <v>20</v>
      </c>
      <c r="Q8676" s="60" t="s">
        <v>8161</v>
      </c>
      <c r="R8676" s="60">
        <v>106</v>
      </c>
      <c r="S8676" s="62">
        <v>4</v>
      </c>
      <c r="U8676" s="54" t="s">
        <v>15</v>
      </c>
      <c r="V8676" s="50" t="s">
        <v>20</v>
      </c>
      <c r="X8676" s="48"/>
    </row>
    <row r="8677" spans="1:24" s="60" customFormat="1" x14ac:dyDescent="0.2">
      <c r="A8677" s="60">
        <v>35</v>
      </c>
      <c r="B8677" s="61" t="s">
        <v>7053</v>
      </c>
      <c r="C8677" s="61">
        <v>3519</v>
      </c>
      <c r="D8677" s="61" t="s">
        <v>8049</v>
      </c>
      <c r="G8677" s="62"/>
      <c r="J8677" s="51" t="s">
        <v>20</v>
      </c>
      <c r="M8677" s="62"/>
      <c r="P8677" s="51" t="s">
        <v>20</v>
      </c>
      <c r="Q8677" s="60" t="s">
        <v>8162</v>
      </c>
      <c r="R8677" s="60">
        <v>107</v>
      </c>
      <c r="S8677" s="62">
        <v>3</v>
      </c>
      <c r="U8677" s="54" t="s">
        <v>15</v>
      </c>
      <c r="V8677" s="50" t="s">
        <v>20</v>
      </c>
      <c r="X8677" s="48"/>
    </row>
    <row r="8678" spans="1:24" s="60" customFormat="1" x14ac:dyDescent="0.2">
      <c r="A8678" s="60">
        <v>35</v>
      </c>
      <c r="B8678" s="61" t="s">
        <v>7053</v>
      </c>
      <c r="C8678" s="61">
        <v>3519</v>
      </c>
      <c r="D8678" s="61" t="s">
        <v>8049</v>
      </c>
      <c r="G8678" s="62"/>
      <c r="J8678" s="51" t="s">
        <v>20</v>
      </c>
      <c r="M8678" s="62"/>
      <c r="P8678" s="51" t="s">
        <v>20</v>
      </c>
      <c r="Q8678" s="60" t="s">
        <v>8163</v>
      </c>
      <c r="R8678" s="60">
        <v>108</v>
      </c>
      <c r="S8678" s="62">
        <v>3</v>
      </c>
      <c r="U8678" s="54" t="s">
        <v>15</v>
      </c>
      <c r="V8678" s="50" t="s">
        <v>20</v>
      </c>
      <c r="X8678" s="48"/>
    </row>
    <row r="8679" spans="1:24" s="60" customFormat="1" x14ac:dyDescent="0.2">
      <c r="A8679" s="60">
        <v>35</v>
      </c>
      <c r="B8679" s="61" t="s">
        <v>7053</v>
      </c>
      <c r="C8679" s="61">
        <v>3519</v>
      </c>
      <c r="D8679" s="61" t="s">
        <v>8049</v>
      </c>
      <c r="G8679" s="62"/>
      <c r="J8679" s="51" t="s">
        <v>20</v>
      </c>
      <c r="M8679" s="62"/>
      <c r="P8679" s="51" t="s">
        <v>20</v>
      </c>
      <c r="Q8679" s="60" t="s">
        <v>8164</v>
      </c>
      <c r="R8679" s="60">
        <v>109</v>
      </c>
      <c r="S8679" s="62">
        <v>3</v>
      </c>
      <c r="U8679" s="54" t="s">
        <v>15</v>
      </c>
      <c r="V8679" s="50" t="s">
        <v>20</v>
      </c>
      <c r="X8679" s="48"/>
    </row>
    <row r="8680" spans="1:24" s="60" customFormat="1" x14ac:dyDescent="0.2">
      <c r="A8680" s="60">
        <v>35</v>
      </c>
      <c r="B8680" s="61" t="s">
        <v>7053</v>
      </c>
      <c r="C8680" s="61">
        <v>3519</v>
      </c>
      <c r="D8680" s="61" t="s">
        <v>8049</v>
      </c>
      <c r="G8680" s="62"/>
      <c r="J8680" s="51" t="s">
        <v>20</v>
      </c>
      <c r="M8680" s="62"/>
      <c r="P8680" s="51" t="s">
        <v>20</v>
      </c>
      <c r="Q8680" s="60" t="s">
        <v>5140</v>
      </c>
      <c r="R8680" s="60">
        <v>110</v>
      </c>
      <c r="S8680" s="62">
        <v>5</v>
      </c>
      <c r="U8680" s="54" t="s">
        <v>15</v>
      </c>
      <c r="V8680" s="50" t="s">
        <v>20</v>
      </c>
      <c r="X8680" s="48"/>
    </row>
    <row r="8681" spans="1:24" s="60" customFormat="1" x14ac:dyDescent="0.2">
      <c r="A8681" s="60">
        <v>35</v>
      </c>
      <c r="B8681" s="61" t="s">
        <v>7053</v>
      </c>
      <c r="C8681" s="61">
        <v>3519</v>
      </c>
      <c r="D8681" s="61" t="s">
        <v>8049</v>
      </c>
      <c r="G8681" s="62"/>
      <c r="J8681" s="51" t="s">
        <v>20</v>
      </c>
      <c r="M8681" s="62"/>
      <c r="P8681" s="51" t="s">
        <v>20</v>
      </c>
      <c r="Q8681" s="60" t="s">
        <v>8165</v>
      </c>
      <c r="R8681" s="60">
        <v>111</v>
      </c>
      <c r="S8681" s="62">
        <v>66</v>
      </c>
      <c r="U8681" s="54" t="s">
        <v>15</v>
      </c>
      <c r="V8681" s="50" t="s">
        <v>20</v>
      </c>
      <c r="X8681" s="48"/>
    </row>
    <row r="8682" spans="1:24" s="60" customFormat="1" x14ac:dyDescent="0.2">
      <c r="A8682" s="60">
        <v>35</v>
      </c>
      <c r="B8682" s="61" t="s">
        <v>7053</v>
      </c>
      <c r="C8682" s="61">
        <v>3519</v>
      </c>
      <c r="D8682" s="61" t="s">
        <v>8049</v>
      </c>
      <c r="G8682" s="62"/>
      <c r="J8682" s="51" t="s">
        <v>20</v>
      </c>
      <c r="M8682" s="62"/>
      <c r="P8682" s="51" t="s">
        <v>20</v>
      </c>
      <c r="Q8682" s="60" t="s">
        <v>8166</v>
      </c>
      <c r="R8682" s="60">
        <v>112</v>
      </c>
      <c r="S8682" s="62">
        <v>2</v>
      </c>
      <c r="U8682" s="54" t="s">
        <v>15</v>
      </c>
      <c r="V8682" s="50" t="s">
        <v>20</v>
      </c>
      <c r="X8682" s="48"/>
    </row>
    <row r="8683" spans="1:24" s="60" customFormat="1" x14ac:dyDescent="0.2">
      <c r="A8683" s="60">
        <v>35</v>
      </c>
      <c r="B8683" s="61" t="s">
        <v>7053</v>
      </c>
      <c r="C8683" s="61">
        <v>3519</v>
      </c>
      <c r="D8683" s="61" t="s">
        <v>8049</v>
      </c>
      <c r="G8683" s="62"/>
      <c r="J8683" s="51" t="s">
        <v>20</v>
      </c>
      <c r="M8683" s="62"/>
      <c r="P8683" s="51" t="s">
        <v>20</v>
      </c>
      <c r="Q8683" s="60" t="s">
        <v>8167</v>
      </c>
      <c r="R8683" s="60">
        <v>113</v>
      </c>
      <c r="S8683" s="62">
        <v>4</v>
      </c>
      <c r="U8683" s="54" t="s">
        <v>15</v>
      </c>
      <c r="V8683" s="50" t="s">
        <v>20</v>
      </c>
      <c r="X8683" s="48"/>
    </row>
    <row r="8684" spans="1:24" s="60" customFormat="1" x14ac:dyDescent="0.2">
      <c r="A8684" s="60">
        <v>35</v>
      </c>
      <c r="B8684" s="61" t="s">
        <v>7053</v>
      </c>
      <c r="C8684" s="61">
        <v>3519</v>
      </c>
      <c r="D8684" s="61" t="s">
        <v>8049</v>
      </c>
      <c r="G8684" s="62"/>
      <c r="J8684" s="51" t="s">
        <v>20</v>
      </c>
      <c r="M8684" s="62"/>
      <c r="P8684" s="51" t="s">
        <v>20</v>
      </c>
      <c r="Q8684" s="60" t="s">
        <v>8168</v>
      </c>
      <c r="R8684" s="60">
        <v>114</v>
      </c>
      <c r="S8684" s="62">
        <v>3</v>
      </c>
      <c r="U8684" s="54" t="s">
        <v>15</v>
      </c>
      <c r="V8684" s="50" t="s">
        <v>20</v>
      </c>
      <c r="X8684" s="48"/>
    </row>
    <row r="8685" spans="1:24" s="60" customFormat="1" x14ac:dyDescent="0.2">
      <c r="A8685" s="60">
        <v>35</v>
      </c>
      <c r="B8685" s="61" t="s">
        <v>7053</v>
      </c>
      <c r="C8685" s="61">
        <v>3519</v>
      </c>
      <c r="D8685" s="61" t="s">
        <v>8049</v>
      </c>
      <c r="G8685" s="62"/>
      <c r="J8685" s="51" t="s">
        <v>20</v>
      </c>
      <c r="M8685" s="62"/>
      <c r="P8685" s="51" t="s">
        <v>20</v>
      </c>
      <c r="Q8685" s="60" t="s">
        <v>8169</v>
      </c>
      <c r="R8685" s="60">
        <v>115</v>
      </c>
      <c r="S8685" s="62">
        <v>10</v>
      </c>
      <c r="U8685" s="54" t="s">
        <v>15</v>
      </c>
      <c r="V8685" s="50" t="s">
        <v>20</v>
      </c>
      <c r="X8685" s="48"/>
    </row>
    <row r="8686" spans="1:24" s="60" customFormat="1" x14ac:dyDescent="0.2">
      <c r="A8686" s="60">
        <v>35</v>
      </c>
      <c r="B8686" s="61" t="s">
        <v>7053</v>
      </c>
      <c r="C8686" s="61">
        <v>3519</v>
      </c>
      <c r="D8686" s="61" t="s">
        <v>8049</v>
      </c>
      <c r="G8686" s="62"/>
      <c r="J8686" s="51" t="s">
        <v>20</v>
      </c>
      <c r="M8686" s="62"/>
      <c r="P8686" s="51" t="s">
        <v>20</v>
      </c>
      <c r="Q8686" s="60" t="s">
        <v>8170</v>
      </c>
      <c r="R8686" s="60">
        <v>116</v>
      </c>
      <c r="S8686" s="62">
        <v>3</v>
      </c>
      <c r="U8686" s="54" t="s">
        <v>15</v>
      </c>
      <c r="V8686" s="50" t="s">
        <v>20</v>
      </c>
      <c r="X8686" s="48"/>
    </row>
    <row r="8687" spans="1:24" s="60" customFormat="1" x14ac:dyDescent="0.2">
      <c r="A8687" s="60">
        <v>35</v>
      </c>
      <c r="B8687" s="61" t="s">
        <v>7053</v>
      </c>
      <c r="C8687" s="61">
        <v>3519</v>
      </c>
      <c r="D8687" s="61" t="s">
        <v>8049</v>
      </c>
      <c r="G8687" s="62"/>
      <c r="J8687" s="51" t="s">
        <v>20</v>
      </c>
      <c r="M8687" s="62"/>
      <c r="P8687" s="51" t="s">
        <v>20</v>
      </c>
      <c r="Q8687" s="60" t="s">
        <v>8171</v>
      </c>
      <c r="R8687" s="60">
        <v>117</v>
      </c>
      <c r="S8687" s="62">
        <v>13</v>
      </c>
      <c r="U8687" s="54" t="s">
        <v>15</v>
      </c>
      <c r="V8687" s="50" t="s">
        <v>20</v>
      </c>
      <c r="X8687" s="48"/>
    </row>
    <row r="8688" spans="1:24" s="60" customFormat="1" x14ac:dyDescent="0.2">
      <c r="A8688" s="60">
        <v>35</v>
      </c>
      <c r="B8688" s="61" t="s">
        <v>7053</v>
      </c>
      <c r="C8688" s="61">
        <v>3519</v>
      </c>
      <c r="D8688" s="61" t="s">
        <v>8049</v>
      </c>
      <c r="G8688" s="62"/>
      <c r="J8688" s="51" t="s">
        <v>20</v>
      </c>
      <c r="M8688" s="62"/>
      <c r="P8688" s="51" t="s">
        <v>20</v>
      </c>
      <c r="Q8688" s="60" t="s">
        <v>8172</v>
      </c>
      <c r="R8688" s="60">
        <v>118</v>
      </c>
      <c r="S8688" s="62">
        <v>6</v>
      </c>
      <c r="U8688" s="54" t="s">
        <v>15</v>
      </c>
      <c r="V8688" s="50" t="s">
        <v>20</v>
      </c>
      <c r="X8688" s="48"/>
    </row>
    <row r="8689" spans="1:24" s="60" customFormat="1" x14ac:dyDescent="0.2">
      <c r="A8689" s="60">
        <v>35</v>
      </c>
      <c r="B8689" s="61" t="s">
        <v>7053</v>
      </c>
      <c r="C8689" s="61">
        <v>3519</v>
      </c>
      <c r="D8689" s="61" t="s">
        <v>8049</v>
      </c>
      <c r="G8689" s="62"/>
      <c r="J8689" s="51" t="s">
        <v>20</v>
      </c>
      <c r="M8689" s="62"/>
      <c r="P8689" s="51" t="s">
        <v>20</v>
      </c>
      <c r="Q8689" s="60" t="s">
        <v>8173</v>
      </c>
      <c r="R8689" s="60">
        <v>119</v>
      </c>
      <c r="S8689" s="62">
        <v>5</v>
      </c>
      <c r="U8689" s="54" t="s">
        <v>15</v>
      </c>
      <c r="V8689" s="50" t="s">
        <v>20</v>
      </c>
      <c r="X8689" s="48"/>
    </row>
    <row r="8690" spans="1:24" s="60" customFormat="1" x14ac:dyDescent="0.2">
      <c r="A8690" s="60">
        <v>35</v>
      </c>
      <c r="B8690" s="61" t="s">
        <v>7053</v>
      </c>
      <c r="C8690" s="61">
        <v>3519</v>
      </c>
      <c r="D8690" s="61" t="s">
        <v>8049</v>
      </c>
      <c r="G8690" s="62"/>
      <c r="J8690" s="51" t="s">
        <v>20</v>
      </c>
      <c r="M8690" s="62"/>
      <c r="P8690" s="51" t="s">
        <v>20</v>
      </c>
      <c r="Q8690" s="60" t="s">
        <v>5197</v>
      </c>
      <c r="R8690" s="60">
        <v>120</v>
      </c>
      <c r="S8690" s="62">
        <v>17</v>
      </c>
      <c r="U8690" s="54" t="s">
        <v>15</v>
      </c>
      <c r="V8690" s="50" t="s">
        <v>20</v>
      </c>
      <c r="X8690" s="48"/>
    </row>
    <row r="8691" spans="1:24" s="60" customFormat="1" x14ac:dyDescent="0.2">
      <c r="A8691" s="60">
        <v>35</v>
      </c>
      <c r="B8691" s="61" t="s">
        <v>7053</v>
      </c>
      <c r="C8691" s="61">
        <v>3519</v>
      </c>
      <c r="D8691" s="61" t="s">
        <v>8049</v>
      </c>
      <c r="G8691" s="62"/>
      <c r="J8691" s="51" t="s">
        <v>20</v>
      </c>
      <c r="M8691" s="62"/>
      <c r="P8691" s="51" t="s">
        <v>20</v>
      </c>
      <c r="Q8691" s="60" t="s">
        <v>8174</v>
      </c>
      <c r="R8691" s="60">
        <v>121</v>
      </c>
      <c r="S8691" s="62">
        <v>2</v>
      </c>
      <c r="U8691" s="54" t="s">
        <v>15</v>
      </c>
      <c r="V8691" s="50" t="s">
        <v>20</v>
      </c>
      <c r="X8691" s="48"/>
    </row>
    <row r="8692" spans="1:24" s="60" customFormat="1" x14ac:dyDescent="0.2">
      <c r="A8692" s="60">
        <v>35</v>
      </c>
      <c r="B8692" s="61" t="s">
        <v>7053</v>
      </c>
      <c r="C8692" s="61">
        <v>3519</v>
      </c>
      <c r="D8692" s="61" t="s">
        <v>8049</v>
      </c>
      <c r="G8692" s="62"/>
      <c r="J8692" s="51" t="s">
        <v>20</v>
      </c>
      <c r="M8692" s="62"/>
      <c r="P8692" s="51" t="s">
        <v>20</v>
      </c>
      <c r="Q8692" s="60" t="s">
        <v>8175</v>
      </c>
      <c r="R8692" s="60">
        <v>122</v>
      </c>
      <c r="S8692" s="62">
        <v>3</v>
      </c>
      <c r="U8692" s="54" t="s">
        <v>15</v>
      </c>
      <c r="V8692" s="50" t="s">
        <v>20</v>
      </c>
      <c r="X8692" s="48"/>
    </row>
    <row r="8693" spans="1:24" s="60" customFormat="1" x14ac:dyDescent="0.2">
      <c r="A8693" s="60">
        <v>35</v>
      </c>
      <c r="B8693" s="61" t="s">
        <v>7053</v>
      </c>
      <c r="C8693" s="61">
        <v>3519</v>
      </c>
      <c r="D8693" s="61" t="s">
        <v>8049</v>
      </c>
      <c r="G8693" s="62"/>
      <c r="J8693" s="51" t="s">
        <v>20</v>
      </c>
      <c r="M8693" s="62"/>
      <c r="P8693" s="51" t="s">
        <v>20</v>
      </c>
      <c r="Q8693" s="60" t="s">
        <v>8176</v>
      </c>
      <c r="R8693" s="60">
        <v>123</v>
      </c>
      <c r="S8693" s="62">
        <v>3</v>
      </c>
      <c r="U8693" s="54" t="s">
        <v>15</v>
      </c>
      <c r="V8693" s="50" t="s">
        <v>20</v>
      </c>
      <c r="X8693" s="48"/>
    </row>
    <row r="8694" spans="1:24" s="60" customFormat="1" x14ac:dyDescent="0.2">
      <c r="A8694" s="60">
        <v>35</v>
      </c>
      <c r="B8694" s="61" t="s">
        <v>7053</v>
      </c>
      <c r="C8694" s="61">
        <v>3519</v>
      </c>
      <c r="D8694" s="61" t="s">
        <v>8049</v>
      </c>
      <c r="G8694" s="62"/>
      <c r="J8694" s="51" t="s">
        <v>20</v>
      </c>
      <c r="M8694" s="62"/>
      <c r="P8694" s="51" t="s">
        <v>20</v>
      </c>
      <c r="Q8694" s="60" t="s">
        <v>8177</v>
      </c>
      <c r="R8694" s="60">
        <v>124</v>
      </c>
      <c r="S8694" s="62">
        <v>9</v>
      </c>
      <c r="U8694" s="54" t="s">
        <v>15</v>
      </c>
      <c r="V8694" s="50" t="s">
        <v>20</v>
      </c>
      <c r="X8694" s="48"/>
    </row>
    <row r="8695" spans="1:24" s="60" customFormat="1" x14ac:dyDescent="0.2">
      <c r="A8695" s="60">
        <v>35</v>
      </c>
      <c r="B8695" s="61" t="s">
        <v>7053</v>
      </c>
      <c r="C8695" s="61">
        <v>3519</v>
      </c>
      <c r="D8695" s="61" t="s">
        <v>8049</v>
      </c>
      <c r="G8695" s="62"/>
      <c r="J8695" s="51" t="s">
        <v>20</v>
      </c>
      <c r="M8695" s="62"/>
      <c r="P8695" s="51" t="s">
        <v>20</v>
      </c>
      <c r="Q8695" s="60" t="s">
        <v>8178</v>
      </c>
      <c r="R8695" s="60">
        <v>125</v>
      </c>
      <c r="S8695" s="62">
        <v>2</v>
      </c>
      <c r="U8695" s="54" t="s">
        <v>15</v>
      </c>
      <c r="V8695" s="50" t="s">
        <v>20</v>
      </c>
      <c r="X8695" s="48"/>
    </row>
    <row r="8696" spans="1:24" s="60" customFormat="1" x14ac:dyDescent="0.2">
      <c r="A8696" s="60">
        <v>35</v>
      </c>
      <c r="B8696" s="61" t="s">
        <v>7053</v>
      </c>
      <c r="C8696" s="61">
        <v>3519</v>
      </c>
      <c r="D8696" s="61" t="s">
        <v>8049</v>
      </c>
      <c r="G8696" s="62"/>
      <c r="J8696" s="51" t="s">
        <v>20</v>
      </c>
      <c r="M8696" s="62"/>
      <c r="P8696" s="51" t="s">
        <v>20</v>
      </c>
      <c r="Q8696" s="60" t="s">
        <v>8179</v>
      </c>
      <c r="R8696" s="60">
        <v>126</v>
      </c>
      <c r="S8696" s="62">
        <v>4</v>
      </c>
      <c r="U8696" s="54" t="s">
        <v>15</v>
      </c>
      <c r="V8696" s="50" t="s">
        <v>20</v>
      </c>
      <c r="X8696" s="48"/>
    </row>
    <row r="8697" spans="1:24" s="60" customFormat="1" x14ac:dyDescent="0.2">
      <c r="A8697" s="60">
        <v>35</v>
      </c>
      <c r="B8697" s="61" t="s">
        <v>7053</v>
      </c>
      <c r="C8697" s="61">
        <v>3519</v>
      </c>
      <c r="D8697" s="61" t="s">
        <v>8049</v>
      </c>
      <c r="G8697" s="62"/>
      <c r="J8697" s="51" t="s">
        <v>20</v>
      </c>
      <c r="M8697" s="62"/>
      <c r="P8697" s="51" t="s">
        <v>20</v>
      </c>
      <c r="Q8697" s="60" t="s">
        <v>8180</v>
      </c>
      <c r="R8697" s="60">
        <v>127</v>
      </c>
      <c r="S8697" s="62">
        <v>7</v>
      </c>
      <c r="U8697" s="54" t="s">
        <v>15</v>
      </c>
      <c r="V8697" s="50" t="s">
        <v>20</v>
      </c>
      <c r="X8697" s="48"/>
    </row>
    <row r="8698" spans="1:24" s="60" customFormat="1" x14ac:dyDescent="0.2">
      <c r="A8698" s="60">
        <v>35</v>
      </c>
      <c r="B8698" s="61" t="s">
        <v>7053</v>
      </c>
      <c r="C8698" s="61">
        <v>3519</v>
      </c>
      <c r="D8698" s="61" t="s">
        <v>8049</v>
      </c>
      <c r="G8698" s="62"/>
      <c r="J8698" s="51" t="s">
        <v>20</v>
      </c>
      <c r="M8698" s="62"/>
      <c r="P8698" s="51" t="s">
        <v>20</v>
      </c>
      <c r="Q8698" s="60" t="s">
        <v>8181</v>
      </c>
      <c r="R8698" s="60">
        <v>128</v>
      </c>
      <c r="S8698" s="62">
        <v>11</v>
      </c>
      <c r="U8698" s="54" t="s">
        <v>15</v>
      </c>
      <c r="V8698" s="50" t="s">
        <v>20</v>
      </c>
      <c r="X8698" s="48"/>
    </row>
    <row r="8699" spans="1:24" s="60" customFormat="1" x14ac:dyDescent="0.2">
      <c r="A8699" s="60">
        <v>35</v>
      </c>
      <c r="B8699" s="61" t="s">
        <v>7053</v>
      </c>
      <c r="C8699" s="61">
        <v>3519</v>
      </c>
      <c r="D8699" s="61" t="s">
        <v>8049</v>
      </c>
      <c r="G8699" s="62"/>
      <c r="J8699" s="51" t="s">
        <v>20</v>
      </c>
      <c r="M8699" s="62"/>
      <c r="P8699" s="51" t="s">
        <v>20</v>
      </c>
      <c r="Q8699" s="60" t="s">
        <v>8182</v>
      </c>
      <c r="R8699" s="60">
        <v>129</v>
      </c>
      <c r="S8699" s="62">
        <v>4</v>
      </c>
      <c r="U8699" s="54" t="s">
        <v>15</v>
      </c>
      <c r="V8699" s="50" t="s">
        <v>20</v>
      </c>
      <c r="X8699" s="48"/>
    </row>
    <row r="8700" spans="1:24" s="60" customFormat="1" x14ac:dyDescent="0.2">
      <c r="A8700" s="60">
        <v>35</v>
      </c>
      <c r="B8700" s="61" t="s">
        <v>7053</v>
      </c>
      <c r="C8700" s="61">
        <v>3519</v>
      </c>
      <c r="D8700" s="61" t="s">
        <v>8049</v>
      </c>
      <c r="G8700" s="62"/>
      <c r="J8700" s="51" t="s">
        <v>20</v>
      </c>
      <c r="M8700" s="62"/>
      <c r="P8700" s="51" t="s">
        <v>20</v>
      </c>
      <c r="Q8700" s="60" t="s">
        <v>8183</v>
      </c>
      <c r="R8700" s="60">
        <v>130</v>
      </c>
      <c r="S8700" s="62">
        <v>11</v>
      </c>
      <c r="U8700" s="54" t="s">
        <v>15</v>
      </c>
      <c r="V8700" s="50" t="s">
        <v>20</v>
      </c>
      <c r="X8700" s="48"/>
    </row>
    <row r="8701" spans="1:24" s="60" customFormat="1" x14ac:dyDescent="0.2">
      <c r="A8701" s="60">
        <v>35</v>
      </c>
      <c r="B8701" s="61" t="s">
        <v>7053</v>
      </c>
      <c r="C8701" s="61">
        <v>3519</v>
      </c>
      <c r="D8701" s="61" t="s">
        <v>8049</v>
      </c>
      <c r="G8701" s="62"/>
      <c r="J8701" s="51" t="s">
        <v>20</v>
      </c>
      <c r="M8701" s="62"/>
      <c r="P8701" s="51" t="s">
        <v>20</v>
      </c>
      <c r="Q8701" s="60" t="s">
        <v>8184</v>
      </c>
      <c r="R8701" s="60">
        <v>131</v>
      </c>
      <c r="S8701" s="62">
        <v>116</v>
      </c>
      <c r="U8701" s="54" t="s">
        <v>15</v>
      </c>
      <c r="V8701" s="50" t="s">
        <v>20</v>
      </c>
      <c r="X8701" s="48"/>
    </row>
    <row r="8702" spans="1:24" s="60" customFormat="1" x14ac:dyDescent="0.2">
      <c r="A8702" s="60">
        <v>35</v>
      </c>
      <c r="B8702" s="61" t="s">
        <v>7053</v>
      </c>
      <c r="C8702" s="61">
        <v>3519</v>
      </c>
      <c r="D8702" s="61" t="s">
        <v>8049</v>
      </c>
      <c r="G8702" s="62"/>
      <c r="J8702" s="51" t="s">
        <v>20</v>
      </c>
      <c r="M8702" s="62"/>
      <c r="P8702" s="51" t="s">
        <v>20</v>
      </c>
      <c r="Q8702" s="60" t="s">
        <v>8185</v>
      </c>
      <c r="R8702" s="60">
        <v>132</v>
      </c>
      <c r="S8702" s="62">
        <v>5</v>
      </c>
      <c r="U8702" s="54" t="s">
        <v>15</v>
      </c>
      <c r="V8702" s="50" t="s">
        <v>20</v>
      </c>
      <c r="X8702" s="48"/>
    </row>
    <row r="8703" spans="1:24" s="60" customFormat="1" x14ac:dyDescent="0.2">
      <c r="A8703" s="60">
        <v>35</v>
      </c>
      <c r="B8703" s="61" t="s">
        <v>7053</v>
      </c>
      <c r="C8703" s="61">
        <v>3519</v>
      </c>
      <c r="D8703" s="61" t="s">
        <v>8049</v>
      </c>
      <c r="G8703" s="62"/>
      <c r="J8703" s="51" t="s">
        <v>20</v>
      </c>
      <c r="M8703" s="62"/>
      <c r="P8703" s="51" t="s">
        <v>20</v>
      </c>
      <c r="Q8703" s="60" t="s">
        <v>8186</v>
      </c>
      <c r="R8703" s="60">
        <v>133</v>
      </c>
      <c r="S8703" s="62">
        <v>14</v>
      </c>
      <c r="U8703" s="54" t="s">
        <v>15</v>
      </c>
      <c r="V8703" s="50" t="s">
        <v>20</v>
      </c>
      <c r="X8703" s="48"/>
    </row>
    <row r="8704" spans="1:24" s="60" customFormat="1" x14ac:dyDescent="0.2">
      <c r="A8704" s="60">
        <v>35</v>
      </c>
      <c r="B8704" s="61" t="s">
        <v>7053</v>
      </c>
      <c r="C8704" s="61">
        <v>3519</v>
      </c>
      <c r="D8704" s="61" t="s">
        <v>8049</v>
      </c>
      <c r="G8704" s="62"/>
      <c r="J8704" s="51" t="s">
        <v>20</v>
      </c>
      <c r="M8704" s="62"/>
      <c r="P8704" s="51" t="s">
        <v>20</v>
      </c>
      <c r="Q8704" s="60" t="s">
        <v>8187</v>
      </c>
      <c r="R8704" s="60">
        <v>134</v>
      </c>
      <c r="S8704" s="62">
        <v>17</v>
      </c>
      <c r="U8704" s="54" t="s">
        <v>15</v>
      </c>
      <c r="V8704" s="50" t="s">
        <v>20</v>
      </c>
      <c r="X8704" s="48"/>
    </row>
    <row r="8705" spans="1:24" s="60" customFormat="1" x14ac:dyDescent="0.2">
      <c r="A8705" s="60">
        <v>35</v>
      </c>
      <c r="B8705" s="61" t="s">
        <v>7053</v>
      </c>
      <c r="C8705" s="61">
        <v>3519</v>
      </c>
      <c r="D8705" s="61" t="s">
        <v>8049</v>
      </c>
      <c r="G8705" s="62"/>
      <c r="J8705" s="51" t="s">
        <v>20</v>
      </c>
      <c r="M8705" s="62"/>
      <c r="P8705" s="51" t="s">
        <v>20</v>
      </c>
      <c r="Q8705" s="60" t="s">
        <v>8188</v>
      </c>
      <c r="R8705" s="60">
        <v>135</v>
      </c>
      <c r="S8705" s="62">
        <v>10</v>
      </c>
      <c r="U8705" s="54" t="s">
        <v>15</v>
      </c>
      <c r="V8705" s="50" t="s">
        <v>20</v>
      </c>
      <c r="X8705" s="48"/>
    </row>
    <row r="8706" spans="1:24" s="60" customFormat="1" x14ac:dyDescent="0.2">
      <c r="A8706" s="60">
        <v>35</v>
      </c>
      <c r="B8706" s="61" t="s">
        <v>7053</v>
      </c>
      <c r="C8706" s="61">
        <v>3519</v>
      </c>
      <c r="D8706" s="61" t="s">
        <v>8049</v>
      </c>
      <c r="G8706" s="62"/>
      <c r="J8706" s="51" t="s">
        <v>20</v>
      </c>
      <c r="M8706" s="62"/>
      <c r="P8706" s="51" t="s">
        <v>20</v>
      </c>
      <c r="Q8706" s="60" t="s">
        <v>8189</v>
      </c>
      <c r="R8706" s="60">
        <v>136</v>
      </c>
      <c r="S8706" s="62">
        <v>3</v>
      </c>
      <c r="U8706" s="54" t="s">
        <v>15</v>
      </c>
      <c r="V8706" s="50" t="s">
        <v>20</v>
      </c>
      <c r="X8706" s="48"/>
    </row>
    <row r="8707" spans="1:24" s="60" customFormat="1" x14ac:dyDescent="0.2">
      <c r="A8707" s="60">
        <v>35</v>
      </c>
      <c r="B8707" s="61" t="s">
        <v>7053</v>
      </c>
      <c r="C8707" s="61">
        <v>3519</v>
      </c>
      <c r="D8707" s="61" t="s">
        <v>8049</v>
      </c>
      <c r="G8707" s="62"/>
      <c r="J8707" s="51" t="s">
        <v>20</v>
      </c>
      <c r="M8707" s="62"/>
      <c r="P8707" s="51" t="s">
        <v>20</v>
      </c>
      <c r="Q8707" s="60" t="s">
        <v>8190</v>
      </c>
      <c r="R8707" s="60">
        <v>137</v>
      </c>
      <c r="S8707" s="62">
        <v>4</v>
      </c>
      <c r="U8707" s="54" t="s">
        <v>15</v>
      </c>
      <c r="V8707" s="50" t="s">
        <v>20</v>
      </c>
      <c r="X8707" s="48"/>
    </row>
    <row r="8708" spans="1:24" s="60" customFormat="1" x14ac:dyDescent="0.2">
      <c r="A8708" s="60">
        <v>35</v>
      </c>
      <c r="B8708" s="61" t="s">
        <v>7053</v>
      </c>
      <c r="C8708" s="61">
        <v>3519</v>
      </c>
      <c r="D8708" s="61" t="s">
        <v>8049</v>
      </c>
      <c r="G8708" s="62"/>
      <c r="J8708" s="51" t="s">
        <v>20</v>
      </c>
      <c r="M8708" s="62"/>
      <c r="P8708" s="51" t="s">
        <v>20</v>
      </c>
      <c r="Q8708" s="60" t="s">
        <v>8191</v>
      </c>
      <c r="R8708" s="60">
        <v>138</v>
      </c>
      <c r="S8708" s="62">
        <v>1</v>
      </c>
      <c r="U8708" s="54" t="s">
        <v>15</v>
      </c>
      <c r="V8708" s="50" t="s">
        <v>20</v>
      </c>
      <c r="X8708" s="48"/>
    </row>
    <row r="8709" spans="1:24" s="60" customFormat="1" x14ac:dyDescent="0.2">
      <c r="A8709" s="60">
        <v>35</v>
      </c>
      <c r="B8709" s="61" t="s">
        <v>7053</v>
      </c>
      <c r="C8709" s="61">
        <v>3519</v>
      </c>
      <c r="D8709" s="61" t="s">
        <v>8049</v>
      </c>
      <c r="G8709" s="62"/>
      <c r="J8709" s="51" t="s">
        <v>20</v>
      </c>
      <c r="M8709" s="62"/>
      <c r="P8709" s="51" t="s">
        <v>20</v>
      </c>
      <c r="Q8709" s="60" t="s">
        <v>8192</v>
      </c>
      <c r="R8709" s="60">
        <v>139</v>
      </c>
      <c r="S8709" s="62">
        <v>1</v>
      </c>
      <c r="U8709" s="54" t="s">
        <v>15</v>
      </c>
      <c r="V8709" s="50" t="s">
        <v>20</v>
      </c>
      <c r="X8709" s="48"/>
    </row>
    <row r="8710" spans="1:24" s="60" customFormat="1" x14ac:dyDescent="0.2">
      <c r="A8710" s="60">
        <v>35</v>
      </c>
      <c r="B8710" s="61" t="s">
        <v>7053</v>
      </c>
      <c r="C8710" s="61">
        <v>3519</v>
      </c>
      <c r="D8710" s="61" t="s">
        <v>8049</v>
      </c>
      <c r="G8710" s="62"/>
      <c r="J8710" s="51" t="s">
        <v>20</v>
      </c>
      <c r="M8710" s="62"/>
      <c r="P8710" s="51" t="s">
        <v>20</v>
      </c>
      <c r="Q8710" s="60" t="s">
        <v>8193</v>
      </c>
      <c r="R8710" s="60">
        <v>140</v>
      </c>
      <c r="S8710" s="62">
        <v>374</v>
      </c>
      <c r="U8710" s="54" t="s">
        <v>15</v>
      </c>
      <c r="V8710" s="50"/>
      <c r="X8710" s="48"/>
    </row>
    <row r="8711" spans="1:24" s="60" customFormat="1" x14ac:dyDescent="0.2">
      <c r="A8711" s="60">
        <v>35</v>
      </c>
      <c r="B8711" s="61" t="s">
        <v>7053</v>
      </c>
      <c r="C8711" s="61">
        <v>3519</v>
      </c>
      <c r="D8711" s="61" t="s">
        <v>8049</v>
      </c>
      <c r="G8711" s="62"/>
      <c r="J8711" s="51" t="s">
        <v>20</v>
      </c>
      <c r="M8711" s="62"/>
      <c r="P8711" s="51" t="s">
        <v>20</v>
      </c>
      <c r="Q8711" s="60" t="s">
        <v>8194</v>
      </c>
      <c r="R8711" s="60">
        <v>141</v>
      </c>
      <c r="S8711" s="62">
        <v>483</v>
      </c>
      <c r="U8711" s="54" t="s">
        <v>15</v>
      </c>
      <c r="V8711" s="50" t="s">
        <v>20</v>
      </c>
      <c r="X8711" s="48"/>
    </row>
    <row r="8712" spans="1:24" s="60" customFormat="1" x14ac:dyDescent="0.2">
      <c r="A8712" s="60">
        <v>35</v>
      </c>
      <c r="B8712" s="61" t="s">
        <v>7053</v>
      </c>
      <c r="C8712" s="61">
        <v>3519</v>
      </c>
      <c r="D8712" s="61" t="s">
        <v>8049</v>
      </c>
      <c r="G8712" s="62"/>
      <c r="J8712" s="51" t="s">
        <v>20</v>
      </c>
      <c r="M8712" s="62"/>
      <c r="P8712" s="51" t="s">
        <v>20</v>
      </c>
      <c r="Q8712" s="60" t="s">
        <v>8195</v>
      </c>
      <c r="R8712" s="60">
        <v>142</v>
      </c>
      <c r="S8712" s="62">
        <v>91</v>
      </c>
      <c r="U8712" s="54" t="s">
        <v>15</v>
      </c>
      <c r="V8712" s="50" t="s">
        <v>20</v>
      </c>
      <c r="X8712" s="48"/>
    </row>
    <row r="8713" spans="1:24" s="60" customFormat="1" x14ac:dyDescent="0.2">
      <c r="A8713" s="60">
        <v>35</v>
      </c>
      <c r="B8713" s="61" t="s">
        <v>7053</v>
      </c>
      <c r="C8713" s="61">
        <v>3519</v>
      </c>
      <c r="D8713" s="61" t="s">
        <v>8049</v>
      </c>
      <c r="G8713" s="62"/>
      <c r="J8713" s="51" t="s">
        <v>20</v>
      </c>
      <c r="M8713" s="62"/>
      <c r="P8713" s="51" t="s">
        <v>20</v>
      </c>
      <c r="Q8713" s="60" t="s">
        <v>8196</v>
      </c>
      <c r="R8713" s="60">
        <v>143</v>
      </c>
      <c r="S8713" s="62">
        <v>3</v>
      </c>
      <c r="U8713" s="54" t="s">
        <v>15</v>
      </c>
      <c r="V8713" s="50" t="s">
        <v>20</v>
      </c>
      <c r="X8713" s="48"/>
    </row>
    <row r="8714" spans="1:24" s="60" customFormat="1" x14ac:dyDescent="0.2">
      <c r="A8714" s="60">
        <v>35</v>
      </c>
      <c r="B8714" s="61" t="s">
        <v>7053</v>
      </c>
      <c r="C8714" s="61">
        <v>3519</v>
      </c>
      <c r="D8714" s="61" t="s">
        <v>8049</v>
      </c>
      <c r="G8714" s="62"/>
      <c r="J8714" s="51" t="s">
        <v>20</v>
      </c>
      <c r="M8714" s="62"/>
      <c r="P8714" s="51" t="s">
        <v>20</v>
      </c>
      <c r="Q8714" s="60" t="s">
        <v>8197</v>
      </c>
      <c r="R8714" s="60">
        <v>144</v>
      </c>
      <c r="S8714" s="62">
        <v>3</v>
      </c>
      <c r="U8714" s="54" t="s">
        <v>15</v>
      </c>
      <c r="V8714" s="50" t="s">
        <v>20</v>
      </c>
      <c r="X8714" s="48"/>
    </row>
    <row r="8715" spans="1:24" s="60" customFormat="1" x14ac:dyDescent="0.2">
      <c r="A8715" s="60">
        <v>35</v>
      </c>
      <c r="B8715" s="61" t="s">
        <v>7053</v>
      </c>
      <c r="C8715" s="61">
        <v>3519</v>
      </c>
      <c r="D8715" s="61" t="s">
        <v>8049</v>
      </c>
      <c r="G8715" s="62"/>
      <c r="J8715" s="51" t="s">
        <v>20</v>
      </c>
      <c r="M8715" s="62"/>
      <c r="P8715" s="51" t="s">
        <v>20</v>
      </c>
      <c r="Q8715" s="60" t="s">
        <v>8198</v>
      </c>
      <c r="R8715" s="60">
        <v>145</v>
      </c>
      <c r="S8715" s="62">
        <v>4</v>
      </c>
      <c r="U8715" s="54" t="s">
        <v>15</v>
      </c>
      <c r="V8715" s="50" t="s">
        <v>20</v>
      </c>
      <c r="X8715" s="48"/>
    </row>
    <row r="8716" spans="1:24" s="60" customFormat="1" x14ac:dyDescent="0.2">
      <c r="A8716" s="60">
        <v>35</v>
      </c>
      <c r="B8716" s="61" t="s">
        <v>7053</v>
      </c>
      <c r="C8716" s="61">
        <v>3519</v>
      </c>
      <c r="D8716" s="61" t="s">
        <v>8049</v>
      </c>
      <c r="G8716" s="62"/>
      <c r="J8716" s="51" t="s">
        <v>20</v>
      </c>
      <c r="M8716" s="62"/>
      <c r="P8716" s="51" t="s">
        <v>20</v>
      </c>
      <c r="Q8716" s="60" t="s">
        <v>8199</v>
      </c>
      <c r="R8716" s="60">
        <v>146</v>
      </c>
      <c r="S8716" s="62">
        <v>20</v>
      </c>
      <c r="U8716" s="54" t="s">
        <v>15</v>
      </c>
      <c r="V8716" s="50" t="s">
        <v>20</v>
      </c>
      <c r="X8716" s="48"/>
    </row>
    <row r="8717" spans="1:24" s="60" customFormat="1" x14ac:dyDescent="0.2">
      <c r="A8717" s="60">
        <v>35</v>
      </c>
      <c r="B8717" s="61" t="s">
        <v>7053</v>
      </c>
      <c r="C8717" s="61">
        <v>3519</v>
      </c>
      <c r="D8717" s="61" t="s">
        <v>8049</v>
      </c>
      <c r="G8717" s="62"/>
      <c r="J8717" s="51" t="s">
        <v>20</v>
      </c>
      <c r="M8717" s="62"/>
      <c r="P8717" s="51" t="s">
        <v>20</v>
      </c>
      <c r="Q8717" s="60" t="s">
        <v>8200</v>
      </c>
      <c r="R8717" s="60">
        <v>147</v>
      </c>
      <c r="S8717" s="62">
        <v>3</v>
      </c>
      <c r="U8717" s="54" t="s">
        <v>15</v>
      </c>
      <c r="V8717" s="50" t="s">
        <v>20</v>
      </c>
      <c r="X8717" s="48"/>
    </row>
    <row r="8718" spans="1:24" s="60" customFormat="1" x14ac:dyDescent="0.2">
      <c r="A8718" s="60">
        <v>35</v>
      </c>
      <c r="B8718" s="61" t="s">
        <v>7053</v>
      </c>
      <c r="C8718" s="61">
        <v>3519</v>
      </c>
      <c r="D8718" s="61" t="s">
        <v>8049</v>
      </c>
      <c r="G8718" s="62"/>
      <c r="J8718" s="51" t="s">
        <v>20</v>
      </c>
      <c r="M8718" s="62"/>
      <c r="P8718" s="51" t="s">
        <v>20</v>
      </c>
      <c r="Q8718" s="60" t="s">
        <v>8201</v>
      </c>
      <c r="R8718" s="60">
        <v>148</v>
      </c>
      <c r="S8718" s="62">
        <v>6</v>
      </c>
      <c r="U8718" s="54" t="s">
        <v>15</v>
      </c>
      <c r="V8718" s="50" t="s">
        <v>20</v>
      </c>
      <c r="X8718" s="48"/>
    </row>
    <row r="8719" spans="1:24" s="60" customFormat="1" x14ac:dyDescent="0.2">
      <c r="A8719" s="60">
        <v>35</v>
      </c>
      <c r="B8719" s="61" t="s">
        <v>7053</v>
      </c>
      <c r="C8719" s="61">
        <v>3519</v>
      </c>
      <c r="D8719" s="61" t="s">
        <v>8049</v>
      </c>
      <c r="G8719" s="62"/>
      <c r="J8719" s="51" t="s">
        <v>20</v>
      </c>
      <c r="M8719" s="62"/>
      <c r="P8719" s="51" t="s">
        <v>20</v>
      </c>
      <c r="Q8719" s="60" t="s">
        <v>8202</v>
      </c>
      <c r="R8719" s="60">
        <v>149</v>
      </c>
      <c r="S8719" s="62">
        <v>46</v>
      </c>
      <c r="U8719" s="54" t="s">
        <v>15</v>
      </c>
      <c r="V8719" s="50" t="s">
        <v>20</v>
      </c>
      <c r="X8719" s="48"/>
    </row>
    <row r="8720" spans="1:24" s="60" customFormat="1" x14ac:dyDescent="0.2">
      <c r="A8720" s="60">
        <v>35</v>
      </c>
      <c r="B8720" s="61" t="s">
        <v>7053</v>
      </c>
      <c r="C8720" s="61">
        <v>3519</v>
      </c>
      <c r="D8720" s="61" t="s">
        <v>8049</v>
      </c>
      <c r="G8720" s="62"/>
      <c r="J8720" s="51" t="s">
        <v>20</v>
      </c>
      <c r="M8720" s="62"/>
      <c r="P8720" s="51" t="s">
        <v>20</v>
      </c>
      <c r="Q8720" s="60" t="s">
        <v>8203</v>
      </c>
      <c r="R8720" s="60">
        <v>150</v>
      </c>
      <c r="S8720" s="62">
        <v>27</v>
      </c>
      <c r="U8720" s="54" t="s">
        <v>15</v>
      </c>
      <c r="V8720" s="50" t="s">
        <v>20</v>
      </c>
      <c r="X8720" s="48"/>
    </row>
    <row r="8721" spans="1:24" s="60" customFormat="1" x14ac:dyDescent="0.2">
      <c r="A8721" s="60">
        <v>35</v>
      </c>
      <c r="B8721" s="61" t="s">
        <v>7053</v>
      </c>
      <c r="C8721" s="61">
        <v>3519</v>
      </c>
      <c r="D8721" s="61" t="s">
        <v>8049</v>
      </c>
      <c r="G8721" s="62"/>
      <c r="J8721" s="51" t="s">
        <v>20</v>
      </c>
      <c r="M8721" s="62"/>
      <c r="P8721" s="51" t="s">
        <v>20</v>
      </c>
      <c r="Q8721" s="60" t="s">
        <v>8204</v>
      </c>
      <c r="R8721" s="60">
        <v>151</v>
      </c>
      <c r="S8721" s="62">
        <v>22</v>
      </c>
      <c r="U8721" s="54" t="s">
        <v>15</v>
      </c>
      <c r="V8721" s="50" t="s">
        <v>20</v>
      </c>
      <c r="X8721" s="48"/>
    </row>
    <row r="8722" spans="1:24" s="60" customFormat="1" x14ac:dyDescent="0.2">
      <c r="A8722" s="60">
        <v>35</v>
      </c>
      <c r="B8722" s="61" t="s">
        <v>7053</v>
      </c>
      <c r="C8722" s="61">
        <v>3519</v>
      </c>
      <c r="D8722" s="61" t="s">
        <v>8049</v>
      </c>
      <c r="G8722" s="62"/>
      <c r="J8722" s="51" t="s">
        <v>20</v>
      </c>
      <c r="M8722" s="62"/>
      <c r="P8722" s="51" t="s">
        <v>20</v>
      </c>
      <c r="Q8722" s="60" t="s">
        <v>5487</v>
      </c>
      <c r="R8722" s="60">
        <v>152</v>
      </c>
      <c r="S8722" s="62">
        <v>358</v>
      </c>
      <c r="U8722" s="54" t="s">
        <v>15</v>
      </c>
      <c r="V8722" s="50" t="s">
        <v>16</v>
      </c>
      <c r="X8722" s="48"/>
    </row>
    <row r="8723" spans="1:24" s="60" customFormat="1" x14ac:dyDescent="0.2">
      <c r="A8723" s="60">
        <v>35</v>
      </c>
      <c r="B8723" s="61" t="s">
        <v>7053</v>
      </c>
      <c r="C8723" s="61">
        <v>3519</v>
      </c>
      <c r="D8723" s="61" t="s">
        <v>8049</v>
      </c>
      <c r="G8723" s="62"/>
      <c r="J8723" s="51" t="s">
        <v>20</v>
      </c>
      <c r="M8723" s="62"/>
      <c r="P8723" s="51" t="s">
        <v>20</v>
      </c>
      <c r="Q8723" s="60" t="s">
        <v>8205</v>
      </c>
      <c r="R8723" s="60">
        <v>153</v>
      </c>
      <c r="S8723" s="62">
        <v>106</v>
      </c>
      <c r="U8723" s="54" t="s">
        <v>15</v>
      </c>
      <c r="V8723" s="50" t="s">
        <v>20</v>
      </c>
      <c r="X8723" s="48"/>
    </row>
    <row r="8724" spans="1:24" s="60" customFormat="1" x14ac:dyDescent="0.2">
      <c r="A8724" s="60">
        <v>35</v>
      </c>
      <c r="B8724" s="61" t="s">
        <v>7053</v>
      </c>
      <c r="C8724" s="61">
        <v>3519</v>
      </c>
      <c r="D8724" s="61" t="s">
        <v>8049</v>
      </c>
      <c r="G8724" s="62"/>
      <c r="J8724" s="51" t="s">
        <v>20</v>
      </c>
      <c r="M8724" s="62"/>
      <c r="P8724" s="51" t="s">
        <v>20</v>
      </c>
      <c r="Q8724" s="60" t="s">
        <v>8206</v>
      </c>
      <c r="R8724" s="60">
        <v>154</v>
      </c>
      <c r="S8724" s="62">
        <v>654</v>
      </c>
      <c r="U8724" s="54" t="s">
        <v>15</v>
      </c>
      <c r="V8724" s="50" t="s">
        <v>20</v>
      </c>
      <c r="X8724" s="48"/>
    </row>
    <row r="8725" spans="1:24" s="60" customFormat="1" x14ac:dyDescent="0.2">
      <c r="A8725" s="60">
        <v>35</v>
      </c>
      <c r="B8725" s="61" t="s">
        <v>7053</v>
      </c>
      <c r="C8725" s="61">
        <v>3519</v>
      </c>
      <c r="D8725" s="61" t="s">
        <v>8049</v>
      </c>
      <c r="G8725" s="62"/>
      <c r="J8725" s="51" t="s">
        <v>20</v>
      </c>
      <c r="M8725" s="62"/>
      <c r="P8725" s="51" t="s">
        <v>20</v>
      </c>
      <c r="Q8725" s="60" t="s">
        <v>5807</v>
      </c>
      <c r="R8725" s="60">
        <v>155</v>
      </c>
      <c r="S8725" s="62">
        <v>39</v>
      </c>
      <c r="U8725" s="54" t="s">
        <v>15</v>
      </c>
      <c r="V8725" s="50" t="s">
        <v>20</v>
      </c>
      <c r="X8725" s="48"/>
    </row>
    <row r="8726" spans="1:24" s="60" customFormat="1" x14ac:dyDescent="0.2">
      <c r="A8726" s="60">
        <v>35</v>
      </c>
      <c r="B8726" s="61" t="s">
        <v>7053</v>
      </c>
      <c r="C8726" s="61">
        <v>3519</v>
      </c>
      <c r="D8726" s="61" t="s">
        <v>8049</v>
      </c>
      <c r="G8726" s="62"/>
      <c r="J8726" s="51" t="s">
        <v>20</v>
      </c>
      <c r="M8726" s="62"/>
      <c r="P8726" s="51" t="s">
        <v>20</v>
      </c>
      <c r="Q8726" s="60" t="s">
        <v>5807</v>
      </c>
      <c r="R8726" s="60">
        <v>156</v>
      </c>
      <c r="S8726" s="62">
        <v>10</v>
      </c>
      <c r="U8726" s="54" t="s">
        <v>15</v>
      </c>
      <c r="V8726" s="50" t="s">
        <v>20</v>
      </c>
      <c r="X8726" s="48"/>
    </row>
    <row r="8727" spans="1:24" s="60" customFormat="1" x14ac:dyDescent="0.2">
      <c r="A8727" s="60">
        <v>35</v>
      </c>
      <c r="B8727" s="61" t="s">
        <v>7053</v>
      </c>
      <c r="C8727" s="61">
        <v>3519</v>
      </c>
      <c r="D8727" s="61" t="s">
        <v>8049</v>
      </c>
      <c r="G8727" s="62"/>
      <c r="J8727" s="51" t="s">
        <v>20</v>
      </c>
      <c r="M8727" s="62"/>
      <c r="P8727" s="51" t="s">
        <v>20</v>
      </c>
      <c r="Q8727" s="60" t="s">
        <v>4764</v>
      </c>
      <c r="R8727" s="60">
        <v>157</v>
      </c>
      <c r="S8727" s="62">
        <v>114</v>
      </c>
      <c r="U8727" s="54" t="s">
        <v>15</v>
      </c>
      <c r="V8727" s="50" t="s">
        <v>20</v>
      </c>
      <c r="X8727" s="48"/>
    </row>
    <row r="8728" spans="1:24" s="60" customFormat="1" x14ac:dyDescent="0.2">
      <c r="A8728" s="60">
        <v>35</v>
      </c>
      <c r="B8728" s="61" t="s">
        <v>7053</v>
      </c>
      <c r="C8728" s="61">
        <v>3519</v>
      </c>
      <c r="D8728" s="61" t="s">
        <v>8049</v>
      </c>
      <c r="G8728" s="62"/>
      <c r="J8728" s="51" t="s">
        <v>20</v>
      </c>
      <c r="M8728" s="62"/>
      <c r="P8728" s="51" t="s">
        <v>20</v>
      </c>
      <c r="Q8728" s="60" t="s">
        <v>4764</v>
      </c>
      <c r="R8728" s="60">
        <v>158</v>
      </c>
      <c r="S8728" s="62">
        <v>4</v>
      </c>
      <c r="U8728" s="54" t="s">
        <v>15</v>
      </c>
      <c r="V8728" s="50" t="s">
        <v>20</v>
      </c>
      <c r="X8728" s="48"/>
    </row>
    <row r="8729" spans="1:24" s="60" customFormat="1" x14ac:dyDescent="0.2">
      <c r="A8729" s="60">
        <v>35</v>
      </c>
      <c r="B8729" s="61" t="s">
        <v>7053</v>
      </c>
      <c r="C8729" s="61">
        <v>3519</v>
      </c>
      <c r="D8729" s="61" t="s">
        <v>8049</v>
      </c>
      <c r="G8729" s="62"/>
      <c r="J8729" s="51" t="s">
        <v>20</v>
      </c>
      <c r="M8729" s="62"/>
      <c r="P8729" s="51" t="s">
        <v>20</v>
      </c>
      <c r="Q8729" s="60" t="s">
        <v>8207</v>
      </c>
      <c r="R8729" s="60">
        <v>159</v>
      </c>
      <c r="S8729" s="62">
        <v>90</v>
      </c>
      <c r="U8729" s="54" t="s">
        <v>15</v>
      </c>
      <c r="V8729" s="50" t="s">
        <v>20</v>
      </c>
      <c r="X8729" s="48"/>
    </row>
    <row r="8730" spans="1:24" s="60" customFormat="1" x14ac:dyDescent="0.2">
      <c r="A8730" s="60">
        <v>35</v>
      </c>
      <c r="B8730" s="61" t="s">
        <v>7053</v>
      </c>
      <c r="C8730" s="61">
        <v>3519</v>
      </c>
      <c r="D8730" s="61" t="s">
        <v>8049</v>
      </c>
      <c r="G8730" s="62"/>
      <c r="J8730" s="51" t="s">
        <v>20</v>
      </c>
      <c r="M8730" s="62"/>
      <c r="P8730" s="51" t="s">
        <v>20</v>
      </c>
      <c r="Q8730" s="60" t="s">
        <v>5664</v>
      </c>
      <c r="R8730" s="60">
        <v>160</v>
      </c>
      <c r="S8730" s="62">
        <v>3</v>
      </c>
      <c r="U8730" s="54" t="s">
        <v>15</v>
      </c>
      <c r="V8730" s="50" t="s">
        <v>20</v>
      </c>
      <c r="X8730" s="48"/>
    </row>
    <row r="8731" spans="1:24" s="60" customFormat="1" x14ac:dyDescent="0.2">
      <c r="A8731" s="60">
        <v>35</v>
      </c>
      <c r="B8731" s="61" t="s">
        <v>7053</v>
      </c>
      <c r="C8731" s="61">
        <v>3519</v>
      </c>
      <c r="D8731" s="61" t="s">
        <v>8049</v>
      </c>
      <c r="G8731" s="62"/>
      <c r="J8731" s="51" t="s">
        <v>20</v>
      </c>
      <c r="M8731" s="62"/>
      <c r="P8731" s="51" t="s">
        <v>20</v>
      </c>
      <c r="Q8731" s="60" t="s">
        <v>5664</v>
      </c>
      <c r="R8731" s="60">
        <v>161</v>
      </c>
      <c r="S8731" s="62">
        <v>4</v>
      </c>
      <c r="U8731" s="54" t="s">
        <v>15</v>
      </c>
      <c r="V8731" s="50" t="s">
        <v>20</v>
      </c>
      <c r="X8731" s="48"/>
    </row>
    <row r="8732" spans="1:24" s="60" customFormat="1" x14ac:dyDescent="0.2">
      <c r="A8732" s="60">
        <v>35</v>
      </c>
      <c r="B8732" s="61" t="s">
        <v>7053</v>
      </c>
      <c r="C8732" s="61">
        <v>3519</v>
      </c>
      <c r="D8732" s="61" t="s">
        <v>8049</v>
      </c>
      <c r="G8732" s="62"/>
      <c r="J8732" s="51" t="s">
        <v>20</v>
      </c>
      <c r="M8732" s="62"/>
      <c r="P8732" s="51" t="s">
        <v>20</v>
      </c>
      <c r="Q8732" s="60" t="s">
        <v>8208</v>
      </c>
      <c r="R8732" s="60">
        <v>162</v>
      </c>
      <c r="S8732" s="62">
        <v>380</v>
      </c>
      <c r="U8732" s="54" t="s">
        <v>15</v>
      </c>
      <c r="V8732" s="50" t="s">
        <v>16</v>
      </c>
      <c r="X8732" s="48"/>
    </row>
    <row r="8733" spans="1:24" s="60" customFormat="1" x14ac:dyDescent="0.2">
      <c r="A8733" s="60">
        <v>35</v>
      </c>
      <c r="B8733" s="61" t="s">
        <v>7053</v>
      </c>
      <c r="C8733" s="61">
        <v>3519</v>
      </c>
      <c r="D8733" s="61" t="s">
        <v>8049</v>
      </c>
      <c r="G8733" s="62"/>
      <c r="J8733" s="51" t="s">
        <v>20</v>
      </c>
      <c r="M8733" s="62"/>
      <c r="P8733" s="51" t="s">
        <v>20</v>
      </c>
      <c r="Q8733" s="60" t="s">
        <v>8209</v>
      </c>
      <c r="R8733" s="60">
        <v>163</v>
      </c>
      <c r="S8733" s="62">
        <v>1</v>
      </c>
      <c r="U8733" s="54" t="s">
        <v>15</v>
      </c>
      <c r="V8733" s="50" t="s">
        <v>20</v>
      </c>
      <c r="X8733" s="48"/>
    </row>
    <row r="8734" spans="1:24" s="60" customFormat="1" x14ac:dyDescent="0.2">
      <c r="A8734" s="60">
        <v>35</v>
      </c>
      <c r="B8734" s="61" t="s">
        <v>7053</v>
      </c>
      <c r="C8734" s="61">
        <v>3519</v>
      </c>
      <c r="D8734" s="61" t="s">
        <v>8049</v>
      </c>
      <c r="G8734" s="62"/>
      <c r="J8734" s="51" t="s">
        <v>20</v>
      </c>
      <c r="M8734" s="62"/>
      <c r="P8734" s="51" t="s">
        <v>20</v>
      </c>
      <c r="Q8734" s="60" t="s">
        <v>8210</v>
      </c>
      <c r="R8734" s="60">
        <v>164</v>
      </c>
      <c r="S8734" s="62">
        <v>1</v>
      </c>
      <c r="U8734" s="54" t="s">
        <v>15</v>
      </c>
      <c r="V8734" s="50" t="s">
        <v>20</v>
      </c>
      <c r="X8734" s="48"/>
    </row>
    <row r="8735" spans="1:24" s="60" customFormat="1" x14ac:dyDescent="0.2">
      <c r="A8735" s="60">
        <v>35</v>
      </c>
      <c r="B8735" s="61" t="s">
        <v>7053</v>
      </c>
      <c r="C8735" s="61">
        <v>3519</v>
      </c>
      <c r="D8735" s="61" t="s">
        <v>8049</v>
      </c>
      <c r="G8735" s="62"/>
      <c r="J8735" s="51" t="s">
        <v>20</v>
      </c>
      <c r="M8735" s="62"/>
      <c r="P8735" s="51" t="s">
        <v>20</v>
      </c>
      <c r="Q8735" s="60" t="s">
        <v>8211</v>
      </c>
      <c r="R8735" s="60">
        <v>165</v>
      </c>
      <c r="S8735" s="62">
        <v>13</v>
      </c>
      <c r="U8735" s="54" t="s">
        <v>15</v>
      </c>
      <c r="V8735" s="50" t="s">
        <v>20</v>
      </c>
      <c r="X8735" s="48"/>
    </row>
    <row r="8736" spans="1:24" s="60" customFormat="1" x14ac:dyDescent="0.2">
      <c r="A8736" s="60">
        <v>35</v>
      </c>
      <c r="B8736" s="61" t="s">
        <v>7053</v>
      </c>
      <c r="C8736" s="61">
        <v>3519</v>
      </c>
      <c r="D8736" s="61" t="s">
        <v>8049</v>
      </c>
      <c r="G8736" s="62"/>
      <c r="J8736" s="51" t="s">
        <v>20</v>
      </c>
      <c r="M8736" s="62"/>
      <c r="P8736" s="51" t="s">
        <v>20</v>
      </c>
      <c r="Q8736" s="60" t="s">
        <v>8212</v>
      </c>
      <c r="R8736" s="60">
        <v>166</v>
      </c>
      <c r="S8736" s="62">
        <v>5</v>
      </c>
      <c r="U8736" s="54" t="s">
        <v>15</v>
      </c>
      <c r="V8736" s="50" t="s">
        <v>20</v>
      </c>
      <c r="X8736" s="48"/>
    </row>
    <row r="8737" spans="1:24" s="60" customFormat="1" x14ac:dyDescent="0.2">
      <c r="A8737" s="60">
        <v>35</v>
      </c>
      <c r="B8737" s="61" t="s">
        <v>7053</v>
      </c>
      <c r="C8737" s="61">
        <v>3519</v>
      </c>
      <c r="D8737" s="61" t="s">
        <v>8049</v>
      </c>
      <c r="G8737" s="62"/>
      <c r="J8737" s="51" t="s">
        <v>20</v>
      </c>
      <c r="M8737" s="62"/>
      <c r="P8737" s="51" t="s">
        <v>20</v>
      </c>
      <c r="Q8737" s="60" t="s">
        <v>8213</v>
      </c>
      <c r="R8737" s="60">
        <v>167</v>
      </c>
      <c r="S8737" s="62">
        <v>9</v>
      </c>
      <c r="U8737" s="54" t="s">
        <v>15</v>
      </c>
      <c r="V8737" s="50" t="s">
        <v>20</v>
      </c>
      <c r="X8737" s="48"/>
    </row>
    <row r="8738" spans="1:24" s="60" customFormat="1" x14ac:dyDescent="0.2">
      <c r="A8738" s="60">
        <v>35</v>
      </c>
      <c r="B8738" s="61" t="s">
        <v>7053</v>
      </c>
      <c r="C8738" s="61">
        <v>3519</v>
      </c>
      <c r="D8738" s="61" t="s">
        <v>8049</v>
      </c>
      <c r="G8738" s="62"/>
      <c r="J8738" s="51" t="s">
        <v>20</v>
      </c>
      <c r="M8738" s="62"/>
      <c r="P8738" s="51" t="s">
        <v>20</v>
      </c>
      <c r="Q8738" s="60" t="s">
        <v>8214</v>
      </c>
      <c r="R8738" s="60">
        <v>168</v>
      </c>
      <c r="S8738" s="62">
        <v>9</v>
      </c>
      <c r="U8738" s="54" t="s">
        <v>15</v>
      </c>
      <c r="V8738" s="50" t="s">
        <v>20</v>
      </c>
      <c r="X8738" s="48"/>
    </row>
    <row r="8739" spans="1:24" s="60" customFormat="1" x14ac:dyDescent="0.2">
      <c r="A8739" s="60">
        <v>35</v>
      </c>
      <c r="B8739" s="61" t="s">
        <v>7053</v>
      </c>
      <c r="C8739" s="61">
        <v>3519</v>
      </c>
      <c r="D8739" s="61" t="s">
        <v>8049</v>
      </c>
      <c r="G8739" s="62"/>
      <c r="J8739" s="51" t="s">
        <v>20</v>
      </c>
      <c r="M8739" s="62"/>
      <c r="P8739" s="51" t="s">
        <v>20</v>
      </c>
      <c r="Q8739" s="60" t="s">
        <v>8215</v>
      </c>
      <c r="R8739" s="60">
        <v>169</v>
      </c>
      <c r="S8739" s="62">
        <v>3</v>
      </c>
      <c r="U8739" s="54" t="s">
        <v>15</v>
      </c>
      <c r="V8739" s="50" t="s">
        <v>20</v>
      </c>
      <c r="X8739" s="48"/>
    </row>
    <row r="8740" spans="1:24" s="60" customFormat="1" x14ac:dyDescent="0.2">
      <c r="A8740" s="60">
        <v>35</v>
      </c>
      <c r="B8740" s="61" t="s">
        <v>7053</v>
      </c>
      <c r="C8740" s="61">
        <v>3519</v>
      </c>
      <c r="D8740" s="61" t="s">
        <v>8049</v>
      </c>
      <c r="G8740" s="62"/>
      <c r="J8740" s="51" t="s">
        <v>20</v>
      </c>
      <c r="M8740" s="62"/>
      <c r="P8740" s="51" t="s">
        <v>20</v>
      </c>
      <c r="Q8740" s="60" t="s">
        <v>8216</v>
      </c>
      <c r="R8740" s="60">
        <v>170</v>
      </c>
      <c r="S8740" s="62">
        <v>2</v>
      </c>
      <c r="U8740" s="54" t="s">
        <v>15</v>
      </c>
      <c r="V8740" s="50" t="s">
        <v>20</v>
      </c>
      <c r="X8740" s="48"/>
    </row>
    <row r="8741" spans="1:24" s="60" customFormat="1" x14ac:dyDescent="0.2">
      <c r="A8741" s="60">
        <v>35</v>
      </c>
      <c r="B8741" s="61" t="s">
        <v>7053</v>
      </c>
      <c r="C8741" s="61">
        <v>3519</v>
      </c>
      <c r="D8741" s="61" t="s">
        <v>8049</v>
      </c>
      <c r="G8741" s="62"/>
      <c r="J8741" s="51" t="s">
        <v>20</v>
      </c>
      <c r="M8741" s="62"/>
      <c r="P8741" s="51" t="s">
        <v>20</v>
      </c>
      <c r="Q8741" s="60" t="s">
        <v>8217</v>
      </c>
      <c r="R8741" s="60">
        <v>171</v>
      </c>
      <c r="S8741" s="62">
        <v>5</v>
      </c>
      <c r="U8741" s="54" t="s">
        <v>15</v>
      </c>
      <c r="V8741" s="50" t="s">
        <v>20</v>
      </c>
      <c r="X8741" s="48"/>
    </row>
    <row r="8742" spans="1:24" s="60" customFormat="1" x14ac:dyDescent="0.2">
      <c r="A8742" s="60">
        <v>35</v>
      </c>
      <c r="B8742" s="61" t="s">
        <v>7053</v>
      </c>
      <c r="C8742" s="61">
        <v>3519</v>
      </c>
      <c r="D8742" s="61" t="s">
        <v>8049</v>
      </c>
      <c r="G8742" s="62"/>
      <c r="J8742" s="51" t="s">
        <v>20</v>
      </c>
      <c r="M8742" s="62"/>
      <c r="P8742" s="51" t="s">
        <v>20</v>
      </c>
      <c r="Q8742" s="60" t="s">
        <v>8218</v>
      </c>
      <c r="R8742" s="60">
        <v>172</v>
      </c>
      <c r="S8742" s="62">
        <v>1</v>
      </c>
      <c r="U8742" s="54" t="s">
        <v>15</v>
      </c>
      <c r="V8742" s="50" t="s">
        <v>20</v>
      </c>
      <c r="X8742" s="48"/>
    </row>
    <row r="8743" spans="1:24" s="60" customFormat="1" x14ac:dyDescent="0.2">
      <c r="A8743" s="60">
        <v>35</v>
      </c>
      <c r="B8743" s="61" t="s">
        <v>7053</v>
      </c>
      <c r="C8743" s="61">
        <v>3519</v>
      </c>
      <c r="D8743" s="61" t="s">
        <v>8049</v>
      </c>
      <c r="G8743" s="62"/>
      <c r="J8743" s="51" t="s">
        <v>20</v>
      </c>
      <c r="M8743" s="62"/>
      <c r="P8743" s="51" t="s">
        <v>20</v>
      </c>
      <c r="Q8743" s="60" t="s">
        <v>8219</v>
      </c>
      <c r="R8743" s="60">
        <v>173</v>
      </c>
      <c r="S8743" s="62">
        <v>4</v>
      </c>
      <c r="U8743" s="54" t="s">
        <v>15</v>
      </c>
      <c r="V8743" s="50" t="s">
        <v>20</v>
      </c>
      <c r="X8743" s="48"/>
    </row>
    <row r="8744" spans="1:24" s="60" customFormat="1" x14ac:dyDescent="0.2">
      <c r="A8744" s="60">
        <v>35</v>
      </c>
      <c r="B8744" s="61" t="s">
        <v>7053</v>
      </c>
      <c r="C8744" s="61">
        <v>3519</v>
      </c>
      <c r="D8744" s="61" t="s">
        <v>8049</v>
      </c>
      <c r="G8744" s="62"/>
      <c r="J8744" s="51" t="s">
        <v>20</v>
      </c>
      <c r="M8744" s="62"/>
      <c r="P8744" s="51" t="s">
        <v>20</v>
      </c>
      <c r="Q8744" s="60" t="s">
        <v>8220</v>
      </c>
      <c r="R8744" s="60">
        <v>174</v>
      </c>
      <c r="S8744" s="62">
        <v>9</v>
      </c>
      <c r="U8744" s="54" t="s">
        <v>15</v>
      </c>
      <c r="V8744" s="50" t="s">
        <v>20</v>
      </c>
      <c r="X8744" s="48"/>
    </row>
    <row r="8745" spans="1:24" s="60" customFormat="1" x14ac:dyDescent="0.2">
      <c r="A8745" s="60">
        <v>35</v>
      </c>
      <c r="B8745" s="61" t="s">
        <v>7053</v>
      </c>
      <c r="C8745" s="61">
        <v>3519</v>
      </c>
      <c r="D8745" s="61" t="s">
        <v>8049</v>
      </c>
      <c r="G8745" s="62"/>
      <c r="J8745" s="51" t="s">
        <v>20</v>
      </c>
      <c r="M8745" s="62"/>
      <c r="P8745" s="51" t="s">
        <v>20</v>
      </c>
      <c r="Q8745" s="60" t="s">
        <v>8221</v>
      </c>
      <c r="R8745" s="60">
        <v>175</v>
      </c>
      <c r="S8745" s="62">
        <v>2</v>
      </c>
      <c r="U8745" s="54" t="s">
        <v>15</v>
      </c>
      <c r="V8745" s="50" t="s">
        <v>20</v>
      </c>
      <c r="X8745" s="48"/>
    </row>
    <row r="8746" spans="1:24" s="60" customFormat="1" x14ac:dyDescent="0.2">
      <c r="A8746" s="60">
        <v>35</v>
      </c>
      <c r="B8746" s="61" t="s">
        <v>7053</v>
      </c>
      <c r="C8746" s="61">
        <v>3519</v>
      </c>
      <c r="D8746" s="61" t="s">
        <v>8049</v>
      </c>
      <c r="G8746" s="62"/>
      <c r="J8746" s="51" t="s">
        <v>20</v>
      </c>
      <c r="M8746" s="62"/>
      <c r="P8746" s="51" t="s">
        <v>20</v>
      </c>
      <c r="Q8746" s="60" t="s">
        <v>8222</v>
      </c>
      <c r="R8746" s="60">
        <v>176</v>
      </c>
      <c r="S8746" s="62">
        <v>1</v>
      </c>
      <c r="U8746" s="54" t="s">
        <v>15</v>
      </c>
      <c r="V8746" s="50" t="s">
        <v>20</v>
      </c>
      <c r="X8746" s="48"/>
    </row>
    <row r="8747" spans="1:24" s="60" customFormat="1" x14ac:dyDescent="0.2">
      <c r="A8747" s="60">
        <v>35</v>
      </c>
      <c r="B8747" s="61" t="s">
        <v>7053</v>
      </c>
      <c r="C8747" s="61">
        <v>3519</v>
      </c>
      <c r="D8747" s="61" t="s">
        <v>8049</v>
      </c>
      <c r="G8747" s="62"/>
      <c r="J8747" s="51" t="s">
        <v>20</v>
      </c>
      <c r="M8747" s="62"/>
      <c r="P8747" s="51" t="s">
        <v>20</v>
      </c>
      <c r="Q8747" s="60" t="s">
        <v>8056</v>
      </c>
      <c r="R8747" s="60">
        <v>177</v>
      </c>
      <c r="S8747" s="62">
        <v>48</v>
      </c>
      <c r="U8747" s="54" t="s">
        <v>15</v>
      </c>
      <c r="V8747" s="50" t="s">
        <v>20</v>
      </c>
      <c r="X8747" s="48"/>
    </row>
    <row r="8748" spans="1:24" s="60" customFormat="1" x14ac:dyDescent="0.2">
      <c r="A8748" s="60">
        <v>35</v>
      </c>
      <c r="B8748" s="61" t="s">
        <v>7053</v>
      </c>
      <c r="C8748" s="61">
        <v>3519</v>
      </c>
      <c r="D8748" s="61" t="s">
        <v>8049</v>
      </c>
      <c r="G8748" s="62"/>
      <c r="J8748" s="51" t="s">
        <v>20</v>
      </c>
      <c r="M8748" s="62"/>
      <c r="P8748" s="51" t="s">
        <v>20</v>
      </c>
      <c r="Q8748" s="60" t="s">
        <v>8223</v>
      </c>
      <c r="R8748" s="60">
        <v>178</v>
      </c>
      <c r="S8748" s="62">
        <v>31</v>
      </c>
      <c r="U8748" s="54" t="s">
        <v>15</v>
      </c>
      <c r="V8748" s="50" t="s">
        <v>20</v>
      </c>
      <c r="X8748" s="48"/>
    </row>
    <row r="8749" spans="1:24" s="60" customFormat="1" x14ac:dyDescent="0.2">
      <c r="A8749" s="60">
        <v>35</v>
      </c>
      <c r="B8749" s="61" t="s">
        <v>7053</v>
      </c>
      <c r="C8749" s="61">
        <v>3519</v>
      </c>
      <c r="D8749" s="61" t="s">
        <v>8049</v>
      </c>
      <c r="G8749" s="62"/>
      <c r="J8749" s="51" t="s">
        <v>20</v>
      </c>
      <c r="M8749" s="62"/>
      <c r="P8749" s="51" t="s">
        <v>20</v>
      </c>
      <c r="Q8749" s="60" t="s">
        <v>8224</v>
      </c>
      <c r="R8749" s="60">
        <v>179</v>
      </c>
      <c r="S8749" s="62">
        <v>1</v>
      </c>
      <c r="U8749" s="54" t="s">
        <v>15</v>
      </c>
      <c r="V8749" s="50" t="s">
        <v>20</v>
      </c>
      <c r="X8749" s="48"/>
    </row>
    <row r="8750" spans="1:24" s="60" customFormat="1" x14ac:dyDescent="0.2">
      <c r="A8750" s="60">
        <v>35</v>
      </c>
      <c r="B8750" s="61" t="s">
        <v>7053</v>
      </c>
      <c r="C8750" s="61">
        <v>3519</v>
      </c>
      <c r="D8750" s="61" t="s">
        <v>8049</v>
      </c>
      <c r="G8750" s="62"/>
      <c r="J8750" s="51" t="s">
        <v>20</v>
      </c>
      <c r="M8750" s="62"/>
      <c r="P8750" s="51" t="s">
        <v>20</v>
      </c>
      <c r="Q8750" s="60" t="s">
        <v>8225</v>
      </c>
      <c r="R8750" s="60">
        <v>180</v>
      </c>
      <c r="S8750" s="62">
        <v>3</v>
      </c>
      <c r="U8750" s="54" t="s">
        <v>15</v>
      </c>
      <c r="V8750" s="50" t="s">
        <v>20</v>
      </c>
      <c r="X8750" s="48"/>
    </row>
    <row r="8751" spans="1:24" s="60" customFormat="1" x14ac:dyDescent="0.2">
      <c r="A8751" s="60">
        <v>35</v>
      </c>
      <c r="B8751" s="61" t="s">
        <v>7053</v>
      </c>
      <c r="C8751" s="61">
        <v>3519</v>
      </c>
      <c r="D8751" s="61" t="s">
        <v>8049</v>
      </c>
      <c r="G8751" s="62"/>
      <c r="J8751" s="51" t="s">
        <v>20</v>
      </c>
      <c r="M8751" s="62"/>
      <c r="P8751" s="51" t="s">
        <v>20</v>
      </c>
      <c r="Q8751" s="60" t="s">
        <v>8226</v>
      </c>
      <c r="R8751" s="60">
        <v>181</v>
      </c>
      <c r="S8751" s="62">
        <v>3</v>
      </c>
      <c r="U8751" s="54" t="s">
        <v>15</v>
      </c>
      <c r="V8751" s="50" t="s">
        <v>20</v>
      </c>
      <c r="X8751" s="48"/>
    </row>
    <row r="8752" spans="1:24" s="60" customFormat="1" x14ac:dyDescent="0.2">
      <c r="A8752" s="60">
        <v>35</v>
      </c>
      <c r="B8752" s="61" t="s">
        <v>7053</v>
      </c>
      <c r="C8752" s="61">
        <v>3519</v>
      </c>
      <c r="D8752" s="61" t="s">
        <v>8049</v>
      </c>
      <c r="G8752" s="62"/>
      <c r="J8752" s="51" t="s">
        <v>20</v>
      </c>
      <c r="M8752" s="62"/>
      <c r="P8752" s="51" t="s">
        <v>20</v>
      </c>
      <c r="Q8752" s="60" t="s">
        <v>8227</v>
      </c>
      <c r="R8752" s="60">
        <v>182</v>
      </c>
      <c r="S8752" s="62">
        <v>2</v>
      </c>
      <c r="U8752" s="54" t="s">
        <v>15</v>
      </c>
      <c r="V8752" s="50" t="s">
        <v>20</v>
      </c>
      <c r="X8752" s="48"/>
    </row>
    <row r="8753" spans="1:24" s="60" customFormat="1" x14ac:dyDescent="0.2">
      <c r="A8753" s="60">
        <v>35</v>
      </c>
      <c r="B8753" s="61" t="s">
        <v>7053</v>
      </c>
      <c r="C8753" s="61">
        <v>3519</v>
      </c>
      <c r="D8753" s="61" t="s">
        <v>8049</v>
      </c>
      <c r="G8753" s="62"/>
      <c r="J8753" s="51" t="s">
        <v>20</v>
      </c>
      <c r="M8753" s="62"/>
      <c r="P8753" s="51" t="s">
        <v>20</v>
      </c>
      <c r="Q8753" s="60" t="s">
        <v>8228</v>
      </c>
      <c r="R8753" s="60">
        <v>183</v>
      </c>
      <c r="S8753" s="62">
        <v>48</v>
      </c>
      <c r="U8753" s="54" t="s">
        <v>15</v>
      </c>
      <c r="V8753" s="50" t="s">
        <v>20</v>
      </c>
      <c r="X8753" s="48"/>
    </row>
    <row r="8754" spans="1:24" s="60" customFormat="1" x14ac:dyDescent="0.2">
      <c r="A8754" s="60">
        <v>35</v>
      </c>
      <c r="B8754" s="61" t="s">
        <v>7053</v>
      </c>
      <c r="C8754" s="61">
        <v>3519</v>
      </c>
      <c r="D8754" s="61" t="s">
        <v>8049</v>
      </c>
      <c r="G8754" s="62"/>
      <c r="J8754" s="51" t="s">
        <v>20</v>
      </c>
      <c r="M8754" s="62"/>
      <c r="P8754" s="51" t="s">
        <v>20</v>
      </c>
      <c r="Q8754" s="60" t="s">
        <v>5251</v>
      </c>
      <c r="R8754" s="60">
        <v>184</v>
      </c>
      <c r="S8754" s="62">
        <v>9</v>
      </c>
      <c r="U8754" s="54" t="s">
        <v>15</v>
      </c>
      <c r="V8754" s="50" t="s">
        <v>20</v>
      </c>
      <c r="X8754" s="48"/>
    </row>
    <row r="8755" spans="1:24" s="60" customFormat="1" x14ac:dyDescent="0.2">
      <c r="A8755" s="60">
        <v>35</v>
      </c>
      <c r="B8755" s="61" t="s">
        <v>7053</v>
      </c>
      <c r="C8755" s="61">
        <v>3519</v>
      </c>
      <c r="D8755" s="61" t="s">
        <v>8049</v>
      </c>
      <c r="G8755" s="62"/>
      <c r="J8755" s="51" t="s">
        <v>20</v>
      </c>
      <c r="M8755" s="62"/>
      <c r="P8755" s="51" t="s">
        <v>20</v>
      </c>
      <c r="Q8755" s="60" t="s">
        <v>8229</v>
      </c>
      <c r="R8755" s="60">
        <v>185</v>
      </c>
      <c r="S8755" s="62">
        <v>5</v>
      </c>
      <c r="U8755" s="54" t="s">
        <v>15</v>
      </c>
      <c r="V8755" s="50" t="s">
        <v>20</v>
      </c>
      <c r="X8755" s="48"/>
    </row>
    <row r="8756" spans="1:24" s="60" customFormat="1" x14ac:dyDescent="0.2">
      <c r="A8756" s="60">
        <v>35</v>
      </c>
      <c r="B8756" s="61" t="s">
        <v>7053</v>
      </c>
      <c r="C8756" s="61">
        <v>3519</v>
      </c>
      <c r="D8756" s="61" t="s">
        <v>8049</v>
      </c>
      <c r="G8756" s="62"/>
      <c r="J8756" s="51" t="s">
        <v>20</v>
      </c>
      <c r="M8756" s="62"/>
      <c r="P8756" s="51" t="s">
        <v>20</v>
      </c>
      <c r="Q8756" s="60" t="s">
        <v>8230</v>
      </c>
      <c r="R8756" s="60">
        <v>186</v>
      </c>
      <c r="S8756" s="62">
        <v>1</v>
      </c>
      <c r="U8756" s="54" t="s">
        <v>15</v>
      </c>
      <c r="V8756" s="50" t="s">
        <v>20</v>
      </c>
      <c r="X8756" s="48"/>
    </row>
    <row r="8757" spans="1:24" s="60" customFormat="1" x14ac:dyDescent="0.2">
      <c r="A8757" s="60">
        <v>35</v>
      </c>
      <c r="B8757" s="61" t="s">
        <v>7053</v>
      </c>
      <c r="C8757" s="61">
        <v>3519</v>
      </c>
      <c r="D8757" s="61" t="s">
        <v>8049</v>
      </c>
      <c r="G8757" s="62"/>
      <c r="J8757" s="51" t="s">
        <v>20</v>
      </c>
      <c r="M8757" s="62"/>
      <c r="P8757" s="51" t="s">
        <v>20</v>
      </c>
      <c r="Q8757" s="60" t="s">
        <v>8231</v>
      </c>
      <c r="R8757" s="60">
        <v>187</v>
      </c>
      <c r="S8757" s="62">
        <v>7</v>
      </c>
      <c r="U8757" s="54" t="s">
        <v>15</v>
      </c>
      <c r="V8757" s="50" t="s">
        <v>20</v>
      </c>
      <c r="X8757" s="48"/>
    </row>
    <row r="8758" spans="1:24" s="60" customFormat="1" x14ac:dyDescent="0.2">
      <c r="A8758" s="60">
        <v>35</v>
      </c>
      <c r="B8758" s="61" t="s">
        <v>7053</v>
      </c>
      <c r="C8758" s="61">
        <v>3519</v>
      </c>
      <c r="D8758" s="61" t="s">
        <v>8049</v>
      </c>
      <c r="G8758" s="62"/>
      <c r="J8758" s="51" t="s">
        <v>20</v>
      </c>
      <c r="M8758" s="62"/>
      <c r="P8758" s="51" t="s">
        <v>20</v>
      </c>
      <c r="Q8758" s="60" t="s">
        <v>8232</v>
      </c>
      <c r="R8758" s="60">
        <v>188</v>
      </c>
      <c r="S8758" s="62">
        <v>2</v>
      </c>
      <c r="U8758" s="54" t="s">
        <v>15</v>
      </c>
      <c r="V8758" s="50" t="s">
        <v>20</v>
      </c>
      <c r="X8758" s="48"/>
    </row>
    <row r="8759" spans="1:24" s="60" customFormat="1" x14ac:dyDescent="0.2">
      <c r="A8759" s="60">
        <v>35</v>
      </c>
      <c r="B8759" s="61" t="s">
        <v>7053</v>
      </c>
      <c r="C8759" s="61">
        <v>3519</v>
      </c>
      <c r="D8759" s="61" t="s">
        <v>8049</v>
      </c>
      <c r="G8759" s="62"/>
      <c r="J8759" s="51" t="s">
        <v>20</v>
      </c>
      <c r="M8759" s="62"/>
      <c r="P8759" s="51" t="s">
        <v>20</v>
      </c>
      <c r="Q8759" s="60" t="s">
        <v>8233</v>
      </c>
      <c r="R8759" s="60">
        <v>189</v>
      </c>
      <c r="S8759" s="62">
        <v>1</v>
      </c>
      <c r="U8759" s="54" t="s">
        <v>15</v>
      </c>
      <c r="V8759" s="50" t="s">
        <v>20</v>
      </c>
      <c r="X8759" s="48"/>
    </row>
    <row r="8760" spans="1:24" s="60" customFormat="1" x14ac:dyDescent="0.2">
      <c r="A8760" s="60">
        <v>35</v>
      </c>
      <c r="B8760" s="61" t="s">
        <v>7053</v>
      </c>
      <c r="C8760" s="61">
        <v>3519</v>
      </c>
      <c r="D8760" s="61" t="s">
        <v>8049</v>
      </c>
      <c r="G8760" s="62"/>
      <c r="J8760" s="51" t="s">
        <v>20</v>
      </c>
      <c r="M8760" s="62"/>
      <c r="P8760" s="51" t="s">
        <v>20</v>
      </c>
      <c r="Q8760" s="60" t="s">
        <v>8234</v>
      </c>
      <c r="R8760" s="60">
        <v>190</v>
      </c>
      <c r="S8760" s="62">
        <v>1</v>
      </c>
      <c r="U8760" s="54" t="s">
        <v>15</v>
      </c>
      <c r="V8760" s="50" t="s">
        <v>20</v>
      </c>
      <c r="X8760" s="48"/>
    </row>
    <row r="8761" spans="1:24" s="60" customFormat="1" x14ac:dyDescent="0.2">
      <c r="A8761" s="60">
        <v>35</v>
      </c>
      <c r="B8761" s="61" t="s">
        <v>7053</v>
      </c>
      <c r="C8761" s="61">
        <v>3519</v>
      </c>
      <c r="D8761" s="61" t="s">
        <v>8049</v>
      </c>
      <c r="G8761" s="62"/>
      <c r="J8761" s="51" t="s">
        <v>20</v>
      </c>
      <c r="M8761" s="62"/>
      <c r="P8761" s="51" t="s">
        <v>20</v>
      </c>
      <c r="Q8761" s="60" t="s">
        <v>8235</v>
      </c>
      <c r="R8761" s="60">
        <v>191</v>
      </c>
      <c r="S8761" s="62">
        <v>14</v>
      </c>
      <c r="U8761" s="54" t="s">
        <v>15</v>
      </c>
      <c r="V8761" s="50" t="s">
        <v>20</v>
      </c>
      <c r="X8761" s="48"/>
    </row>
    <row r="8762" spans="1:24" s="60" customFormat="1" x14ac:dyDescent="0.2">
      <c r="A8762" s="60">
        <v>35</v>
      </c>
      <c r="B8762" s="61" t="s">
        <v>7053</v>
      </c>
      <c r="C8762" s="61">
        <v>3519</v>
      </c>
      <c r="D8762" s="61" t="s">
        <v>8049</v>
      </c>
      <c r="G8762" s="62"/>
      <c r="J8762" s="51" t="s">
        <v>20</v>
      </c>
      <c r="M8762" s="62"/>
      <c r="P8762" s="51" t="s">
        <v>20</v>
      </c>
      <c r="Q8762" s="60" t="s">
        <v>8236</v>
      </c>
      <c r="R8762" s="60">
        <v>192</v>
      </c>
      <c r="S8762" s="62">
        <v>4</v>
      </c>
      <c r="U8762" s="54" t="s">
        <v>15</v>
      </c>
      <c r="V8762" s="50" t="s">
        <v>20</v>
      </c>
      <c r="X8762" s="48"/>
    </row>
    <row r="8763" spans="1:24" s="60" customFormat="1" x14ac:dyDescent="0.2">
      <c r="A8763" s="60">
        <v>35</v>
      </c>
      <c r="B8763" s="61" t="s">
        <v>7053</v>
      </c>
      <c r="C8763" s="61">
        <v>3519</v>
      </c>
      <c r="D8763" s="61" t="s">
        <v>8049</v>
      </c>
      <c r="G8763" s="62"/>
      <c r="J8763" s="51" t="s">
        <v>20</v>
      </c>
      <c r="M8763" s="62"/>
      <c r="P8763" s="51" t="s">
        <v>20</v>
      </c>
      <c r="Q8763" s="60" t="s">
        <v>7255</v>
      </c>
      <c r="R8763" s="60">
        <v>193</v>
      </c>
      <c r="S8763" s="62">
        <v>18</v>
      </c>
      <c r="U8763" s="54" t="s">
        <v>15</v>
      </c>
      <c r="V8763" s="50" t="s">
        <v>20</v>
      </c>
      <c r="X8763" s="48"/>
    </row>
    <row r="8764" spans="1:24" s="60" customFormat="1" x14ac:dyDescent="0.2">
      <c r="A8764" s="60">
        <v>35</v>
      </c>
      <c r="B8764" s="61" t="s">
        <v>7053</v>
      </c>
      <c r="C8764" s="61">
        <v>3519</v>
      </c>
      <c r="D8764" s="61" t="s">
        <v>8049</v>
      </c>
      <c r="G8764" s="62"/>
      <c r="J8764" s="51" t="s">
        <v>20</v>
      </c>
      <c r="M8764" s="62"/>
      <c r="P8764" s="51" t="s">
        <v>20</v>
      </c>
      <c r="Q8764" s="60" t="s">
        <v>7255</v>
      </c>
      <c r="R8764" s="60">
        <v>194</v>
      </c>
      <c r="S8764" s="62">
        <v>2</v>
      </c>
      <c r="U8764" s="54" t="s">
        <v>15</v>
      </c>
      <c r="V8764" s="50" t="s">
        <v>20</v>
      </c>
      <c r="X8764" s="48"/>
    </row>
    <row r="8765" spans="1:24" s="60" customFormat="1" x14ac:dyDescent="0.2">
      <c r="A8765" s="60">
        <v>35</v>
      </c>
      <c r="B8765" s="61" t="s">
        <v>7053</v>
      </c>
      <c r="C8765" s="61">
        <v>3519</v>
      </c>
      <c r="D8765" s="61" t="s">
        <v>8049</v>
      </c>
      <c r="G8765" s="62"/>
      <c r="J8765" s="51" t="s">
        <v>20</v>
      </c>
      <c r="M8765" s="62"/>
      <c r="P8765" s="51" t="s">
        <v>20</v>
      </c>
      <c r="Q8765" s="60" t="s">
        <v>8237</v>
      </c>
      <c r="R8765" s="60">
        <v>195</v>
      </c>
      <c r="S8765" s="62">
        <v>56</v>
      </c>
      <c r="U8765" s="54" t="s">
        <v>15</v>
      </c>
      <c r="V8765" s="50" t="s">
        <v>20</v>
      </c>
      <c r="X8765" s="48"/>
    </row>
    <row r="8766" spans="1:24" s="60" customFormat="1" x14ac:dyDescent="0.2">
      <c r="A8766" s="60">
        <v>35</v>
      </c>
      <c r="B8766" s="61" t="s">
        <v>7053</v>
      </c>
      <c r="C8766" s="61">
        <v>3519</v>
      </c>
      <c r="D8766" s="61" t="s">
        <v>8049</v>
      </c>
      <c r="G8766" s="62"/>
      <c r="J8766" s="51" t="s">
        <v>20</v>
      </c>
      <c r="M8766" s="62"/>
      <c r="P8766" s="51" t="s">
        <v>20</v>
      </c>
      <c r="Q8766" s="60" t="s">
        <v>8238</v>
      </c>
      <c r="R8766" s="60">
        <v>196</v>
      </c>
      <c r="S8766" s="62">
        <v>35</v>
      </c>
      <c r="U8766" s="54" t="s">
        <v>15</v>
      </c>
      <c r="V8766" s="50" t="s">
        <v>20</v>
      </c>
      <c r="X8766" s="48"/>
    </row>
    <row r="8767" spans="1:24" s="60" customFormat="1" x14ac:dyDescent="0.2">
      <c r="A8767" s="60">
        <v>35</v>
      </c>
      <c r="B8767" s="61" t="s">
        <v>7053</v>
      </c>
      <c r="C8767" s="61">
        <v>3519</v>
      </c>
      <c r="D8767" s="61" t="s">
        <v>8049</v>
      </c>
      <c r="G8767" s="62"/>
      <c r="J8767" s="51" t="s">
        <v>20</v>
      </c>
      <c r="M8767" s="62"/>
      <c r="P8767" s="51" t="s">
        <v>20</v>
      </c>
      <c r="Q8767" s="60" t="s">
        <v>8239</v>
      </c>
      <c r="R8767" s="60">
        <v>197</v>
      </c>
      <c r="S8767" s="62">
        <v>4</v>
      </c>
      <c r="U8767" s="54" t="s">
        <v>15</v>
      </c>
      <c r="V8767" s="50" t="s">
        <v>20</v>
      </c>
      <c r="X8767" s="48"/>
    </row>
    <row r="8768" spans="1:24" s="60" customFormat="1" x14ac:dyDescent="0.2">
      <c r="A8768" s="60">
        <v>35</v>
      </c>
      <c r="B8768" s="61" t="s">
        <v>7053</v>
      </c>
      <c r="C8768" s="61">
        <v>3519</v>
      </c>
      <c r="D8768" s="61" t="s">
        <v>8049</v>
      </c>
      <c r="G8768" s="62"/>
      <c r="J8768" s="51" t="s">
        <v>20</v>
      </c>
      <c r="M8768" s="62"/>
      <c r="P8768" s="51" t="s">
        <v>20</v>
      </c>
      <c r="Q8768" s="60" t="s">
        <v>8240</v>
      </c>
      <c r="R8768" s="60">
        <v>198</v>
      </c>
      <c r="S8768" s="62">
        <v>6</v>
      </c>
      <c r="U8768" s="54" t="s">
        <v>15</v>
      </c>
      <c r="V8768" s="50" t="s">
        <v>20</v>
      </c>
      <c r="X8768" s="48"/>
    </row>
    <row r="8769" spans="1:24" s="60" customFormat="1" x14ac:dyDescent="0.2">
      <c r="A8769" s="60">
        <v>35</v>
      </c>
      <c r="B8769" s="61" t="s">
        <v>7053</v>
      </c>
      <c r="C8769" s="61">
        <v>3519</v>
      </c>
      <c r="D8769" s="61" t="s">
        <v>8049</v>
      </c>
      <c r="G8769" s="62"/>
      <c r="J8769" s="51" t="s">
        <v>20</v>
      </c>
      <c r="M8769" s="62"/>
      <c r="P8769" s="51" t="s">
        <v>20</v>
      </c>
      <c r="Q8769" s="60" t="s">
        <v>8241</v>
      </c>
      <c r="R8769" s="60">
        <v>199</v>
      </c>
      <c r="S8769" s="62">
        <v>375</v>
      </c>
      <c r="U8769" s="54" t="s">
        <v>15</v>
      </c>
      <c r="V8769" s="50" t="s">
        <v>16</v>
      </c>
      <c r="X8769" s="48"/>
    </row>
    <row r="8770" spans="1:24" s="60" customFormat="1" x14ac:dyDescent="0.2">
      <c r="A8770" s="60">
        <v>35</v>
      </c>
      <c r="B8770" s="61" t="s">
        <v>7053</v>
      </c>
      <c r="C8770" s="61">
        <v>3519</v>
      </c>
      <c r="D8770" s="61" t="s">
        <v>8049</v>
      </c>
      <c r="G8770" s="62"/>
      <c r="J8770" s="51" t="s">
        <v>20</v>
      </c>
      <c r="M8770" s="62"/>
      <c r="P8770" s="51" t="s">
        <v>20</v>
      </c>
      <c r="Q8770" s="60" t="s">
        <v>8242</v>
      </c>
      <c r="R8770" s="60">
        <v>200</v>
      </c>
      <c r="S8770" s="62">
        <v>87</v>
      </c>
      <c r="U8770" s="54" t="s">
        <v>15</v>
      </c>
      <c r="V8770" s="50" t="s">
        <v>20</v>
      </c>
      <c r="X8770" s="48"/>
    </row>
    <row r="8771" spans="1:24" s="60" customFormat="1" x14ac:dyDescent="0.2">
      <c r="A8771" s="60">
        <v>35</v>
      </c>
      <c r="B8771" s="61" t="s">
        <v>7053</v>
      </c>
      <c r="C8771" s="61">
        <v>3519</v>
      </c>
      <c r="D8771" s="61" t="s">
        <v>8049</v>
      </c>
      <c r="G8771" s="62"/>
      <c r="J8771" s="51" t="s">
        <v>20</v>
      </c>
      <c r="M8771" s="62"/>
      <c r="P8771" s="51" t="s">
        <v>20</v>
      </c>
      <c r="Q8771" s="60" t="s">
        <v>8243</v>
      </c>
      <c r="R8771" s="60">
        <v>201</v>
      </c>
      <c r="S8771" s="62">
        <v>5</v>
      </c>
      <c r="U8771" s="54" t="s">
        <v>15</v>
      </c>
      <c r="V8771" s="50" t="s">
        <v>20</v>
      </c>
      <c r="X8771" s="48"/>
    </row>
    <row r="8772" spans="1:24" s="60" customFormat="1" x14ac:dyDescent="0.2">
      <c r="A8772" s="60">
        <v>35</v>
      </c>
      <c r="B8772" s="61" t="s">
        <v>7053</v>
      </c>
      <c r="C8772" s="61">
        <v>3519</v>
      </c>
      <c r="D8772" s="61" t="s">
        <v>8049</v>
      </c>
      <c r="G8772" s="62"/>
      <c r="J8772" s="51" t="s">
        <v>20</v>
      </c>
      <c r="M8772" s="62"/>
      <c r="P8772" s="51" t="s">
        <v>20</v>
      </c>
      <c r="Q8772" s="60" t="s">
        <v>8244</v>
      </c>
      <c r="R8772" s="60">
        <v>202</v>
      </c>
      <c r="S8772" s="62">
        <v>6</v>
      </c>
      <c r="U8772" s="54" t="s">
        <v>15</v>
      </c>
      <c r="V8772" s="50" t="s">
        <v>20</v>
      </c>
      <c r="X8772" s="48"/>
    </row>
    <row r="8773" spans="1:24" s="60" customFormat="1" x14ac:dyDescent="0.2">
      <c r="A8773" s="60">
        <v>35</v>
      </c>
      <c r="B8773" s="61" t="s">
        <v>7053</v>
      </c>
      <c r="C8773" s="61">
        <v>3519</v>
      </c>
      <c r="D8773" s="61" t="s">
        <v>8049</v>
      </c>
      <c r="G8773" s="62"/>
      <c r="J8773" s="51" t="s">
        <v>20</v>
      </c>
      <c r="M8773" s="62"/>
      <c r="P8773" s="51" t="s">
        <v>20</v>
      </c>
      <c r="Q8773" s="60" t="s">
        <v>8245</v>
      </c>
      <c r="R8773" s="60">
        <v>203</v>
      </c>
      <c r="S8773" s="62">
        <v>3</v>
      </c>
      <c r="U8773" s="54" t="s">
        <v>15</v>
      </c>
      <c r="V8773" s="50" t="s">
        <v>20</v>
      </c>
      <c r="X8773" s="48"/>
    </row>
    <row r="8774" spans="1:24" s="60" customFormat="1" x14ac:dyDescent="0.2">
      <c r="A8774" s="60">
        <v>35</v>
      </c>
      <c r="B8774" s="61" t="s">
        <v>7053</v>
      </c>
      <c r="C8774" s="61">
        <v>3519</v>
      </c>
      <c r="D8774" s="61" t="s">
        <v>8049</v>
      </c>
      <c r="G8774" s="62"/>
      <c r="J8774" s="51" t="s">
        <v>20</v>
      </c>
      <c r="M8774" s="62"/>
      <c r="P8774" s="51" t="s">
        <v>20</v>
      </c>
      <c r="Q8774" s="60" t="s">
        <v>8246</v>
      </c>
      <c r="R8774" s="60">
        <v>204</v>
      </c>
      <c r="S8774" s="62">
        <v>2</v>
      </c>
      <c r="U8774" s="54" t="s">
        <v>15</v>
      </c>
      <c r="V8774" s="50" t="s">
        <v>20</v>
      </c>
      <c r="X8774" s="48"/>
    </row>
    <row r="8775" spans="1:24" s="60" customFormat="1" x14ac:dyDescent="0.2">
      <c r="A8775" s="60">
        <v>35</v>
      </c>
      <c r="B8775" s="61" t="s">
        <v>7053</v>
      </c>
      <c r="C8775" s="61">
        <v>3519</v>
      </c>
      <c r="D8775" s="61" t="s">
        <v>8049</v>
      </c>
      <c r="G8775" s="62"/>
      <c r="J8775" s="51" t="s">
        <v>20</v>
      </c>
      <c r="M8775" s="62"/>
      <c r="P8775" s="51" t="s">
        <v>20</v>
      </c>
      <c r="Q8775" s="60" t="s">
        <v>8247</v>
      </c>
      <c r="R8775" s="60">
        <v>205</v>
      </c>
      <c r="S8775" s="62">
        <v>3</v>
      </c>
      <c r="U8775" s="54" t="s">
        <v>15</v>
      </c>
      <c r="V8775" s="50" t="s">
        <v>20</v>
      </c>
      <c r="X8775" s="48"/>
    </row>
    <row r="8776" spans="1:24" s="60" customFormat="1" x14ac:dyDescent="0.2">
      <c r="A8776" s="60">
        <v>35</v>
      </c>
      <c r="B8776" s="61" t="s">
        <v>7053</v>
      </c>
      <c r="C8776" s="61">
        <v>3519</v>
      </c>
      <c r="D8776" s="61" t="s">
        <v>8049</v>
      </c>
      <c r="G8776" s="62"/>
      <c r="J8776" s="51" t="s">
        <v>20</v>
      </c>
      <c r="M8776" s="62"/>
      <c r="P8776" s="51" t="s">
        <v>20</v>
      </c>
      <c r="Q8776" s="60" t="s">
        <v>8248</v>
      </c>
      <c r="R8776" s="60">
        <v>206</v>
      </c>
      <c r="S8776" s="62">
        <v>1</v>
      </c>
      <c r="U8776" s="54" t="s">
        <v>15</v>
      </c>
      <c r="V8776" s="50" t="s">
        <v>20</v>
      </c>
      <c r="X8776" s="48"/>
    </row>
    <row r="8777" spans="1:24" s="60" customFormat="1" x14ac:dyDescent="0.2">
      <c r="A8777" s="60">
        <v>35</v>
      </c>
      <c r="B8777" s="61" t="s">
        <v>7053</v>
      </c>
      <c r="C8777" s="61">
        <v>3519</v>
      </c>
      <c r="D8777" s="61" t="s">
        <v>8049</v>
      </c>
      <c r="G8777" s="62"/>
      <c r="J8777" s="51" t="s">
        <v>20</v>
      </c>
      <c r="M8777" s="62"/>
      <c r="P8777" s="51" t="s">
        <v>20</v>
      </c>
      <c r="Q8777" s="60" t="s">
        <v>8249</v>
      </c>
      <c r="R8777" s="60">
        <v>207</v>
      </c>
      <c r="S8777" s="62">
        <v>28</v>
      </c>
      <c r="U8777" s="54" t="s">
        <v>15</v>
      </c>
      <c r="V8777" s="50" t="s">
        <v>20</v>
      </c>
      <c r="X8777" s="48"/>
    </row>
    <row r="8778" spans="1:24" s="60" customFormat="1" x14ac:dyDescent="0.2">
      <c r="A8778" s="60">
        <v>35</v>
      </c>
      <c r="B8778" s="61" t="s">
        <v>7053</v>
      </c>
      <c r="C8778" s="61">
        <v>3519</v>
      </c>
      <c r="D8778" s="61" t="s">
        <v>8049</v>
      </c>
      <c r="G8778" s="62"/>
      <c r="J8778" s="51" t="s">
        <v>20</v>
      </c>
      <c r="M8778" s="62"/>
      <c r="P8778" s="51" t="s">
        <v>20</v>
      </c>
      <c r="Q8778" s="60" t="s">
        <v>8250</v>
      </c>
      <c r="R8778" s="60">
        <v>208</v>
      </c>
      <c r="S8778" s="62">
        <v>35</v>
      </c>
      <c r="U8778" s="54" t="s">
        <v>15</v>
      </c>
      <c r="V8778" s="50" t="s">
        <v>20</v>
      </c>
      <c r="X8778" s="48"/>
    </row>
    <row r="8779" spans="1:24" s="60" customFormat="1" x14ac:dyDescent="0.2">
      <c r="A8779" s="60">
        <v>35</v>
      </c>
      <c r="B8779" s="61" t="s">
        <v>7053</v>
      </c>
      <c r="C8779" s="61">
        <v>3519</v>
      </c>
      <c r="D8779" s="61" t="s">
        <v>8049</v>
      </c>
      <c r="G8779" s="62"/>
      <c r="J8779" s="51" t="s">
        <v>20</v>
      </c>
      <c r="M8779" s="62"/>
      <c r="P8779" s="51" t="s">
        <v>20</v>
      </c>
      <c r="Q8779" s="60" t="s">
        <v>8251</v>
      </c>
      <c r="R8779" s="60">
        <v>209</v>
      </c>
      <c r="S8779" s="62">
        <v>4</v>
      </c>
      <c r="U8779" s="54" t="s">
        <v>15</v>
      </c>
      <c r="V8779" s="50" t="s">
        <v>20</v>
      </c>
      <c r="X8779" s="48"/>
    </row>
    <row r="8780" spans="1:24" s="60" customFormat="1" x14ac:dyDescent="0.2">
      <c r="A8780" s="60">
        <v>35</v>
      </c>
      <c r="B8780" s="61" t="s">
        <v>7053</v>
      </c>
      <c r="C8780" s="61">
        <v>3519</v>
      </c>
      <c r="D8780" s="61" t="s">
        <v>8049</v>
      </c>
      <c r="G8780" s="62"/>
      <c r="J8780" s="51" t="s">
        <v>20</v>
      </c>
      <c r="M8780" s="62"/>
      <c r="P8780" s="51" t="s">
        <v>20</v>
      </c>
      <c r="Q8780" s="60" t="s">
        <v>8252</v>
      </c>
      <c r="R8780" s="60">
        <v>210</v>
      </c>
      <c r="S8780" s="62">
        <v>3</v>
      </c>
      <c r="U8780" s="54" t="s">
        <v>15</v>
      </c>
      <c r="V8780" s="50" t="s">
        <v>20</v>
      </c>
      <c r="X8780" s="48"/>
    </row>
    <row r="8781" spans="1:24" s="60" customFormat="1" x14ac:dyDescent="0.2">
      <c r="A8781" s="60">
        <v>35</v>
      </c>
      <c r="B8781" s="61" t="s">
        <v>7053</v>
      </c>
      <c r="C8781" s="61">
        <v>3519</v>
      </c>
      <c r="D8781" s="61" t="s">
        <v>8049</v>
      </c>
      <c r="G8781" s="62"/>
      <c r="J8781" s="51" t="s">
        <v>20</v>
      </c>
      <c r="M8781" s="62"/>
      <c r="P8781" s="51" t="s">
        <v>20</v>
      </c>
      <c r="Q8781" s="60" t="s">
        <v>8253</v>
      </c>
      <c r="R8781" s="60">
        <v>211</v>
      </c>
      <c r="S8781" s="62">
        <v>2</v>
      </c>
      <c r="U8781" s="54" t="s">
        <v>15</v>
      </c>
      <c r="V8781" s="50" t="s">
        <v>20</v>
      </c>
      <c r="X8781" s="48"/>
    </row>
    <row r="8782" spans="1:24" s="60" customFormat="1" x14ac:dyDescent="0.2">
      <c r="A8782" s="60">
        <v>35</v>
      </c>
      <c r="B8782" s="61" t="s">
        <v>7053</v>
      </c>
      <c r="C8782" s="61">
        <v>3519</v>
      </c>
      <c r="D8782" s="61" t="s">
        <v>8049</v>
      </c>
      <c r="G8782" s="62"/>
      <c r="J8782" s="51" t="s">
        <v>20</v>
      </c>
      <c r="M8782" s="62"/>
      <c r="P8782" s="51" t="s">
        <v>20</v>
      </c>
      <c r="Q8782" s="60" t="s">
        <v>8254</v>
      </c>
      <c r="R8782" s="60">
        <v>212</v>
      </c>
      <c r="S8782" s="62">
        <v>2</v>
      </c>
      <c r="U8782" s="54" t="s">
        <v>15</v>
      </c>
      <c r="V8782" s="50" t="s">
        <v>20</v>
      </c>
      <c r="X8782" s="48"/>
    </row>
    <row r="8783" spans="1:24" s="60" customFormat="1" x14ac:dyDescent="0.2">
      <c r="A8783" s="60">
        <v>35</v>
      </c>
      <c r="B8783" s="61" t="s">
        <v>7053</v>
      </c>
      <c r="C8783" s="61">
        <v>3519</v>
      </c>
      <c r="D8783" s="61" t="s">
        <v>8049</v>
      </c>
      <c r="G8783" s="62"/>
      <c r="J8783" s="51" t="s">
        <v>20</v>
      </c>
      <c r="M8783" s="62"/>
      <c r="P8783" s="51" t="s">
        <v>20</v>
      </c>
      <c r="Q8783" s="60" t="s">
        <v>8255</v>
      </c>
      <c r="R8783" s="60">
        <v>213</v>
      </c>
      <c r="S8783" s="62">
        <v>150</v>
      </c>
      <c r="U8783" s="54" t="s">
        <v>15</v>
      </c>
      <c r="V8783" s="50" t="s">
        <v>20</v>
      </c>
      <c r="X8783" s="48"/>
    </row>
    <row r="8784" spans="1:24" s="60" customFormat="1" x14ac:dyDescent="0.2">
      <c r="A8784" s="60">
        <v>35</v>
      </c>
      <c r="B8784" s="61" t="s">
        <v>7053</v>
      </c>
      <c r="C8784" s="61">
        <v>3519</v>
      </c>
      <c r="D8784" s="61" t="s">
        <v>8049</v>
      </c>
      <c r="G8784" s="62"/>
      <c r="J8784" s="51" t="s">
        <v>20</v>
      </c>
      <c r="M8784" s="62"/>
      <c r="P8784" s="51" t="s">
        <v>20</v>
      </c>
      <c r="Q8784" s="60" t="s">
        <v>8256</v>
      </c>
      <c r="R8784" s="60">
        <v>214</v>
      </c>
      <c r="S8784" s="62">
        <v>59</v>
      </c>
      <c r="U8784" s="54" t="s">
        <v>15</v>
      </c>
      <c r="V8784" s="50" t="s">
        <v>20</v>
      </c>
      <c r="X8784" s="48"/>
    </row>
    <row r="8785" spans="1:24" s="60" customFormat="1" x14ac:dyDescent="0.2">
      <c r="A8785" s="60">
        <v>35</v>
      </c>
      <c r="B8785" s="61" t="s">
        <v>7053</v>
      </c>
      <c r="C8785" s="61">
        <v>3519</v>
      </c>
      <c r="D8785" s="61" t="s">
        <v>8049</v>
      </c>
      <c r="G8785" s="62"/>
      <c r="J8785" s="51" t="s">
        <v>20</v>
      </c>
      <c r="M8785" s="62"/>
      <c r="P8785" s="51" t="s">
        <v>20</v>
      </c>
      <c r="Q8785" s="60" t="s">
        <v>8257</v>
      </c>
      <c r="R8785" s="60">
        <v>215</v>
      </c>
      <c r="S8785" s="62">
        <v>100</v>
      </c>
      <c r="U8785" s="54" t="s">
        <v>15</v>
      </c>
      <c r="V8785" s="50" t="s">
        <v>20</v>
      </c>
      <c r="X8785" s="48"/>
    </row>
    <row r="8786" spans="1:24" s="60" customFormat="1" x14ac:dyDescent="0.2">
      <c r="A8786" s="60">
        <v>35</v>
      </c>
      <c r="B8786" s="61" t="s">
        <v>7053</v>
      </c>
      <c r="C8786" s="61">
        <v>3519</v>
      </c>
      <c r="D8786" s="61" t="s">
        <v>8049</v>
      </c>
      <c r="G8786" s="62"/>
      <c r="J8786" s="51" t="s">
        <v>20</v>
      </c>
      <c r="M8786" s="62"/>
      <c r="P8786" s="51" t="s">
        <v>20</v>
      </c>
      <c r="Q8786" s="60" t="s">
        <v>8258</v>
      </c>
      <c r="R8786" s="60">
        <v>216</v>
      </c>
      <c r="S8786" s="62">
        <v>121</v>
      </c>
      <c r="U8786" s="54" t="s">
        <v>15</v>
      </c>
      <c r="V8786" s="50" t="s">
        <v>20</v>
      </c>
      <c r="X8786" s="48"/>
    </row>
    <row r="8787" spans="1:24" s="60" customFormat="1" x14ac:dyDescent="0.2">
      <c r="A8787" s="60">
        <v>35</v>
      </c>
      <c r="B8787" s="61" t="s">
        <v>7053</v>
      </c>
      <c r="C8787" s="61">
        <v>3519</v>
      </c>
      <c r="D8787" s="61" t="s">
        <v>8049</v>
      </c>
      <c r="G8787" s="62"/>
      <c r="J8787" s="51" t="s">
        <v>20</v>
      </c>
      <c r="M8787" s="62"/>
      <c r="P8787" s="51" t="s">
        <v>20</v>
      </c>
      <c r="Q8787" s="60" t="s">
        <v>8259</v>
      </c>
      <c r="R8787" s="60">
        <v>217</v>
      </c>
      <c r="S8787" s="62">
        <v>11</v>
      </c>
      <c r="U8787" s="54" t="s">
        <v>15</v>
      </c>
      <c r="V8787" s="50" t="s">
        <v>20</v>
      </c>
      <c r="X8787" s="48"/>
    </row>
    <row r="8788" spans="1:24" s="60" customFormat="1" x14ac:dyDescent="0.2">
      <c r="A8788" s="60">
        <v>35</v>
      </c>
      <c r="B8788" s="61" t="s">
        <v>7053</v>
      </c>
      <c r="C8788" s="61">
        <v>3519</v>
      </c>
      <c r="D8788" s="61" t="s">
        <v>8049</v>
      </c>
      <c r="G8788" s="62"/>
      <c r="J8788" s="51" t="s">
        <v>20</v>
      </c>
      <c r="M8788" s="62"/>
      <c r="P8788" s="51" t="s">
        <v>20</v>
      </c>
      <c r="Q8788" s="60" t="s">
        <v>8260</v>
      </c>
      <c r="R8788" s="60">
        <v>218</v>
      </c>
      <c r="S8788" s="62">
        <v>4</v>
      </c>
      <c r="U8788" s="54" t="s">
        <v>15</v>
      </c>
      <c r="V8788" s="50" t="s">
        <v>20</v>
      </c>
      <c r="X8788" s="48"/>
    </row>
    <row r="8789" spans="1:24" s="60" customFormat="1" x14ac:dyDescent="0.2">
      <c r="A8789" s="60">
        <v>35</v>
      </c>
      <c r="B8789" s="61" t="s">
        <v>7053</v>
      </c>
      <c r="C8789" s="61">
        <v>3519</v>
      </c>
      <c r="D8789" s="61" t="s">
        <v>8049</v>
      </c>
      <c r="G8789" s="62"/>
      <c r="J8789" s="51" t="s">
        <v>20</v>
      </c>
      <c r="M8789" s="62"/>
      <c r="P8789" s="51" t="s">
        <v>20</v>
      </c>
      <c r="Q8789" s="60" t="s">
        <v>8261</v>
      </c>
      <c r="R8789" s="60">
        <v>219</v>
      </c>
      <c r="S8789" s="62">
        <v>18</v>
      </c>
      <c r="U8789" s="54" t="s">
        <v>15</v>
      </c>
      <c r="V8789" s="50" t="s">
        <v>20</v>
      </c>
      <c r="X8789" s="48"/>
    </row>
    <row r="8790" spans="1:24" s="60" customFormat="1" x14ac:dyDescent="0.2">
      <c r="A8790" s="60">
        <v>35</v>
      </c>
      <c r="B8790" s="61" t="s">
        <v>7053</v>
      </c>
      <c r="C8790" s="61">
        <v>3519</v>
      </c>
      <c r="D8790" s="61" t="s">
        <v>8049</v>
      </c>
      <c r="G8790" s="62"/>
      <c r="J8790" s="51" t="s">
        <v>20</v>
      </c>
      <c r="M8790" s="62"/>
      <c r="P8790" s="51" t="s">
        <v>20</v>
      </c>
      <c r="Q8790" s="60" t="s">
        <v>8262</v>
      </c>
      <c r="R8790" s="60">
        <v>220</v>
      </c>
      <c r="S8790" s="62">
        <v>2</v>
      </c>
      <c r="U8790" s="54" t="s">
        <v>15</v>
      </c>
      <c r="V8790" s="50" t="s">
        <v>20</v>
      </c>
      <c r="X8790" s="48"/>
    </row>
    <row r="8791" spans="1:24" s="60" customFormat="1" x14ac:dyDescent="0.2">
      <c r="A8791" s="60">
        <v>35</v>
      </c>
      <c r="B8791" s="61" t="s">
        <v>7053</v>
      </c>
      <c r="C8791" s="61">
        <v>3519</v>
      </c>
      <c r="D8791" s="61" t="s">
        <v>8049</v>
      </c>
      <c r="G8791" s="62"/>
      <c r="J8791" s="51" t="s">
        <v>20</v>
      </c>
      <c r="M8791" s="62"/>
      <c r="P8791" s="51" t="s">
        <v>20</v>
      </c>
      <c r="Q8791" s="60" t="s">
        <v>5540</v>
      </c>
      <c r="R8791" s="60">
        <v>221</v>
      </c>
      <c r="S8791" s="62">
        <v>6</v>
      </c>
      <c r="U8791" s="54" t="s">
        <v>15</v>
      </c>
      <c r="V8791" s="50" t="s">
        <v>20</v>
      </c>
      <c r="X8791" s="48"/>
    </row>
    <row r="8792" spans="1:24" s="60" customFormat="1" x14ac:dyDescent="0.2">
      <c r="A8792" s="60">
        <v>35</v>
      </c>
      <c r="B8792" s="61" t="s">
        <v>7053</v>
      </c>
      <c r="C8792" s="61">
        <v>3519</v>
      </c>
      <c r="D8792" s="61" t="s">
        <v>8049</v>
      </c>
      <c r="G8792" s="62"/>
      <c r="J8792" s="51" t="s">
        <v>20</v>
      </c>
      <c r="M8792" s="62"/>
      <c r="P8792" s="51" t="s">
        <v>20</v>
      </c>
      <c r="Q8792" s="60" t="s">
        <v>8263</v>
      </c>
      <c r="R8792" s="60">
        <v>222</v>
      </c>
      <c r="S8792" s="62">
        <v>6</v>
      </c>
      <c r="U8792" s="54" t="s">
        <v>15</v>
      </c>
      <c r="V8792" s="50" t="s">
        <v>20</v>
      </c>
      <c r="X8792" s="48"/>
    </row>
    <row r="8793" spans="1:24" s="60" customFormat="1" x14ac:dyDescent="0.2">
      <c r="A8793" s="60">
        <v>35</v>
      </c>
      <c r="B8793" s="61" t="s">
        <v>7053</v>
      </c>
      <c r="C8793" s="61">
        <v>3519</v>
      </c>
      <c r="D8793" s="61" t="s">
        <v>8049</v>
      </c>
      <c r="G8793" s="62"/>
      <c r="J8793" s="51" t="s">
        <v>20</v>
      </c>
      <c r="M8793" s="62"/>
      <c r="P8793" s="51" t="s">
        <v>20</v>
      </c>
      <c r="Q8793" s="60" t="s">
        <v>8264</v>
      </c>
      <c r="R8793" s="60">
        <v>223</v>
      </c>
      <c r="S8793" s="62">
        <v>7</v>
      </c>
      <c r="U8793" s="54" t="s">
        <v>15</v>
      </c>
      <c r="V8793" s="50" t="s">
        <v>20</v>
      </c>
      <c r="X8793" s="48"/>
    </row>
    <row r="8794" spans="1:24" s="60" customFormat="1" x14ac:dyDescent="0.2">
      <c r="A8794" s="60">
        <v>35</v>
      </c>
      <c r="B8794" s="61" t="s">
        <v>7053</v>
      </c>
      <c r="C8794" s="61">
        <v>3519</v>
      </c>
      <c r="D8794" s="61" t="s">
        <v>8049</v>
      </c>
      <c r="G8794" s="62"/>
      <c r="J8794" s="51" t="s">
        <v>20</v>
      </c>
      <c r="M8794" s="62"/>
      <c r="P8794" s="51" t="s">
        <v>20</v>
      </c>
      <c r="Q8794" s="60" t="s">
        <v>4988</v>
      </c>
      <c r="R8794" s="60">
        <v>224</v>
      </c>
      <c r="S8794" s="62">
        <v>35</v>
      </c>
      <c r="U8794" s="54" t="s">
        <v>15</v>
      </c>
      <c r="V8794" s="50" t="s">
        <v>20</v>
      </c>
      <c r="X8794" s="48"/>
    </row>
    <row r="8795" spans="1:24" s="60" customFormat="1" x14ac:dyDescent="0.2">
      <c r="A8795" s="60">
        <v>35</v>
      </c>
      <c r="B8795" s="61" t="s">
        <v>7053</v>
      </c>
      <c r="C8795" s="61">
        <v>3519</v>
      </c>
      <c r="D8795" s="61" t="s">
        <v>8049</v>
      </c>
      <c r="G8795" s="62"/>
      <c r="J8795" s="51" t="s">
        <v>20</v>
      </c>
      <c r="M8795" s="62"/>
      <c r="P8795" s="51" t="s">
        <v>20</v>
      </c>
      <c r="Q8795" s="60" t="s">
        <v>8265</v>
      </c>
      <c r="R8795" s="60">
        <v>225</v>
      </c>
      <c r="S8795" s="62">
        <v>25</v>
      </c>
      <c r="U8795" s="54" t="s">
        <v>15</v>
      </c>
      <c r="V8795" s="50" t="s">
        <v>20</v>
      </c>
      <c r="X8795" s="48"/>
    </row>
    <row r="8796" spans="1:24" s="60" customFormat="1" x14ac:dyDescent="0.2">
      <c r="A8796" s="60">
        <v>35</v>
      </c>
      <c r="B8796" s="61" t="s">
        <v>7053</v>
      </c>
      <c r="C8796" s="61">
        <v>3519</v>
      </c>
      <c r="D8796" s="61" t="s">
        <v>8049</v>
      </c>
      <c r="G8796" s="62"/>
      <c r="J8796" s="51" t="s">
        <v>20</v>
      </c>
      <c r="M8796" s="62"/>
      <c r="P8796" s="51" t="s">
        <v>20</v>
      </c>
      <c r="Q8796" s="60" t="s">
        <v>8266</v>
      </c>
      <c r="R8796" s="60">
        <v>226</v>
      </c>
      <c r="S8796" s="62">
        <v>15</v>
      </c>
      <c r="U8796" s="54" t="s">
        <v>15</v>
      </c>
      <c r="V8796" s="50" t="s">
        <v>20</v>
      </c>
      <c r="X8796" s="48"/>
    </row>
    <row r="8797" spans="1:24" s="60" customFormat="1" x14ac:dyDescent="0.2">
      <c r="A8797" s="60">
        <v>35</v>
      </c>
      <c r="B8797" s="61" t="s">
        <v>7053</v>
      </c>
      <c r="C8797" s="61">
        <v>3519</v>
      </c>
      <c r="D8797" s="61" t="s">
        <v>8049</v>
      </c>
      <c r="G8797" s="62"/>
      <c r="J8797" s="51" t="s">
        <v>20</v>
      </c>
      <c r="M8797" s="62"/>
      <c r="P8797" s="51" t="s">
        <v>20</v>
      </c>
      <c r="Q8797" s="60" t="s">
        <v>8267</v>
      </c>
      <c r="R8797" s="60">
        <v>227</v>
      </c>
      <c r="S8797" s="62">
        <v>8</v>
      </c>
      <c r="U8797" s="54" t="s">
        <v>15</v>
      </c>
      <c r="V8797" s="50" t="s">
        <v>20</v>
      </c>
      <c r="X8797" s="48"/>
    </row>
    <row r="8798" spans="1:24" s="60" customFormat="1" x14ac:dyDescent="0.2">
      <c r="A8798" s="60">
        <v>35</v>
      </c>
      <c r="B8798" s="61" t="s">
        <v>7053</v>
      </c>
      <c r="C8798" s="61">
        <v>3519</v>
      </c>
      <c r="D8798" s="61" t="s">
        <v>8049</v>
      </c>
      <c r="G8798" s="62"/>
      <c r="J8798" s="51" t="s">
        <v>20</v>
      </c>
      <c r="M8798" s="62"/>
      <c r="P8798" s="51" t="s">
        <v>20</v>
      </c>
      <c r="Q8798" s="60" t="s">
        <v>7282</v>
      </c>
      <c r="R8798" s="60">
        <v>228</v>
      </c>
      <c r="S8798" s="62">
        <v>3</v>
      </c>
      <c r="U8798" s="54" t="s">
        <v>15</v>
      </c>
      <c r="V8798" s="50" t="s">
        <v>20</v>
      </c>
      <c r="X8798" s="48"/>
    </row>
    <row r="8799" spans="1:24" s="60" customFormat="1" x14ac:dyDescent="0.2">
      <c r="A8799" s="60">
        <v>35</v>
      </c>
      <c r="B8799" s="61" t="s">
        <v>7053</v>
      </c>
      <c r="C8799" s="61">
        <v>3519</v>
      </c>
      <c r="D8799" s="61" t="s">
        <v>8049</v>
      </c>
      <c r="G8799" s="62"/>
      <c r="J8799" s="51" t="s">
        <v>20</v>
      </c>
      <c r="M8799" s="62"/>
      <c r="P8799" s="51" t="s">
        <v>20</v>
      </c>
      <c r="Q8799" s="60" t="s">
        <v>7283</v>
      </c>
      <c r="R8799" s="60">
        <v>229</v>
      </c>
      <c r="S8799" s="62">
        <v>5</v>
      </c>
      <c r="U8799" s="54" t="s">
        <v>15</v>
      </c>
      <c r="V8799" s="50" t="s">
        <v>20</v>
      </c>
      <c r="X8799" s="48"/>
    </row>
    <row r="8800" spans="1:24" s="60" customFormat="1" x14ac:dyDescent="0.2">
      <c r="A8800" s="60">
        <v>35</v>
      </c>
      <c r="B8800" s="61" t="s">
        <v>7053</v>
      </c>
      <c r="C8800" s="61">
        <v>3519</v>
      </c>
      <c r="D8800" s="61" t="s">
        <v>8049</v>
      </c>
      <c r="G8800" s="62"/>
      <c r="J8800" s="51" t="s">
        <v>20</v>
      </c>
      <c r="M8800" s="62"/>
      <c r="P8800" s="51" t="s">
        <v>20</v>
      </c>
      <c r="Q8800" s="60" t="s">
        <v>8268</v>
      </c>
      <c r="R8800" s="60">
        <v>230</v>
      </c>
      <c r="S8800" s="62">
        <v>203</v>
      </c>
      <c r="U8800" s="54" t="s">
        <v>15</v>
      </c>
      <c r="V8800" s="50" t="s">
        <v>20</v>
      </c>
      <c r="X8800" s="48"/>
    </row>
    <row r="8801" spans="1:24" s="60" customFormat="1" x14ac:dyDescent="0.2">
      <c r="A8801" s="60">
        <v>35</v>
      </c>
      <c r="B8801" s="61" t="s">
        <v>7053</v>
      </c>
      <c r="C8801" s="61">
        <v>3519</v>
      </c>
      <c r="D8801" s="61" t="s">
        <v>8049</v>
      </c>
      <c r="G8801" s="62"/>
      <c r="J8801" s="51" t="s">
        <v>20</v>
      </c>
      <c r="M8801" s="62"/>
      <c r="P8801" s="51" t="s">
        <v>20</v>
      </c>
      <c r="Q8801" s="60" t="s">
        <v>8269</v>
      </c>
      <c r="R8801" s="60">
        <v>231</v>
      </c>
      <c r="S8801" s="62">
        <v>33</v>
      </c>
      <c r="U8801" s="54" t="s">
        <v>15</v>
      </c>
      <c r="V8801" s="50" t="s">
        <v>20</v>
      </c>
      <c r="X8801" s="48"/>
    </row>
    <row r="8802" spans="1:24" s="60" customFormat="1" x14ac:dyDescent="0.2">
      <c r="A8802" s="60">
        <v>35</v>
      </c>
      <c r="B8802" s="61" t="s">
        <v>7053</v>
      </c>
      <c r="C8802" s="61">
        <v>3519</v>
      </c>
      <c r="D8802" s="61" t="s">
        <v>8049</v>
      </c>
      <c r="G8802" s="62"/>
      <c r="J8802" s="51" t="s">
        <v>20</v>
      </c>
      <c r="M8802" s="62"/>
      <c r="P8802" s="51" t="s">
        <v>20</v>
      </c>
      <c r="Q8802" s="60" t="s">
        <v>8270</v>
      </c>
      <c r="R8802" s="60">
        <v>232</v>
      </c>
      <c r="S8802" s="62">
        <v>47</v>
      </c>
      <c r="U8802" s="54" t="s">
        <v>15</v>
      </c>
      <c r="V8802" s="50" t="s">
        <v>20</v>
      </c>
      <c r="X8802" s="48"/>
    </row>
    <row r="8803" spans="1:24" s="60" customFormat="1" x14ac:dyDescent="0.2">
      <c r="A8803" s="60">
        <v>35</v>
      </c>
      <c r="B8803" s="61" t="s">
        <v>7053</v>
      </c>
      <c r="C8803" s="61">
        <v>3519</v>
      </c>
      <c r="D8803" s="61" t="s">
        <v>8049</v>
      </c>
      <c r="G8803" s="62"/>
      <c r="J8803" s="51" t="s">
        <v>20</v>
      </c>
      <c r="M8803" s="62"/>
      <c r="P8803" s="51" t="s">
        <v>20</v>
      </c>
      <c r="Q8803" s="60" t="s">
        <v>8271</v>
      </c>
      <c r="R8803" s="60">
        <v>233</v>
      </c>
      <c r="S8803" s="62">
        <v>50</v>
      </c>
      <c r="U8803" s="54" t="s">
        <v>15</v>
      </c>
      <c r="V8803" s="50" t="s">
        <v>20</v>
      </c>
      <c r="X8803" s="48"/>
    </row>
    <row r="8804" spans="1:24" s="60" customFormat="1" x14ac:dyDescent="0.2">
      <c r="A8804" s="60">
        <v>35</v>
      </c>
      <c r="B8804" s="61" t="s">
        <v>7053</v>
      </c>
      <c r="C8804" s="61">
        <v>3519</v>
      </c>
      <c r="D8804" s="61" t="s">
        <v>8049</v>
      </c>
      <c r="G8804" s="62"/>
      <c r="J8804" s="51" t="s">
        <v>20</v>
      </c>
      <c r="M8804" s="62"/>
      <c r="P8804" s="51" t="s">
        <v>20</v>
      </c>
      <c r="Q8804" s="60" t="s">
        <v>8272</v>
      </c>
      <c r="R8804" s="60">
        <v>234</v>
      </c>
      <c r="S8804" s="62">
        <v>7</v>
      </c>
      <c r="U8804" s="54" t="s">
        <v>15</v>
      </c>
      <c r="V8804" s="50" t="s">
        <v>20</v>
      </c>
      <c r="X8804" s="48"/>
    </row>
    <row r="8805" spans="1:24" s="60" customFormat="1" x14ac:dyDescent="0.2">
      <c r="A8805" s="60">
        <v>35</v>
      </c>
      <c r="B8805" s="61" t="s">
        <v>7053</v>
      </c>
      <c r="C8805" s="61">
        <v>3519</v>
      </c>
      <c r="D8805" s="61" t="s">
        <v>8049</v>
      </c>
      <c r="G8805" s="62"/>
      <c r="J8805" s="51" t="s">
        <v>20</v>
      </c>
      <c r="M8805" s="62"/>
      <c r="P8805" s="51" t="s">
        <v>20</v>
      </c>
      <c r="Q8805" s="60" t="s">
        <v>8273</v>
      </c>
      <c r="R8805" s="60">
        <v>235</v>
      </c>
      <c r="S8805" s="62">
        <v>9</v>
      </c>
      <c r="U8805" s="54" t="s">
        <v>15</v>
      </c>
      <c r="V8805" s="50" t="s">
        <v>20</v>
      </c>
      <c r="X8805" s="48"/>
    </row>
    <row r="8806" spans="1:24" s="60" customFormat="1" x14ac:dyDescent="0.2">
      <c r="A8806" s="60">
        <v>35</v>
      </c>
      <c r="B8806" s="61" t="s">
        <v>7053</v>
      </c>
      <c r="C8806" s="61">
        <v>3519</v>
      </c>
      <c r="D8806" s="61" t="s">
        <v>8049</v>
      </c>
      <c r="G8806" s="62"/>
      <c r="J8806" s="51" t="s">
        <v>20</v>
      </c>
      <c r="M8806" s="62"/>
      <c r="P8806" s="51" t="s">
        <v>20</v>
      </c>
      <c r="Q8806" s="60" t="s">
        <v>8274</v>
      </c>
      <c r="R8806" s="60">
        <v>236</v>
      </c>
      <c r="S8806" s="62">
        <v>2</v>
      </c>
      <c r="U8806" s="54" t="s">
        <v>15</v>
      </c>
      <c r="V8806" s="50" t="s">
        <v>20</v>
      </c>
      <c r="X8806" s="48"/>
    </row>
    <row r="8807" spans="1:24" s="60" customFormat="1" x14ac:dyDescent="0.2">
      <c r="A8807" s="60">
        <v>35</v>
      </c>
      <c r="B8807" s="61" t="s">
        <v>7053</v>
      </c>
      <c r="C8807" s="61">
        <v>3519</v>
      </c>
      <c r="D8807" s="61" t="s">
        <v>8049</v>
      </c>
      <c r="G8807" s="62"/>
      <c r="J8807" s="51" t="s">
        <v>20</v>
      </c>
      <c r="M8807" s="62"/>
      <c r="P8807" s="51" t="s">
        <v>20</v>
      </c>
      <c r="Q8807" s="60" t="s">
        <v>8275</v>
      </c>
      <c r="R8807" s="60">
        <v>237</v>
      </c>
      <c r="S8807" s="62">
        <v>1</v>
      </c>
      <c r="U8807" s="54" t="s">
        <v>15</v>
      </c>
      <c r="V8807" s="50" t="s">
        <v>20</v>
      </c>
      <c r="X8807" s="48"/>
    </row>
    <row r="8808" spans="1:24" s="60" customFormat="1" x14ac:dyDescent="0.2">
      <c r="A8808" s="60">
        <v>35</v>
      </c>
      <c r="B8808" s="61" t="s">
        <v>7053</v>
      </c>
      <c r="C8808" s="61">
        <v>3519</v>
      </c>
      <c r="D8808" s="61" t="s">
        <v>8049</v>
      </c>
      <c r="G8808" s="62"/>
      <c r="J8808" s="51" t="s">
        <v>20</v>
      </c>
      <c r="M8808" s="62"/>
      <c r="P8808" s="51" t="s">
        <v>20</v>
      </c>
      <c r="Q8808" s="60" t="s">
        <v>7293</v>
      </c>
      <c r="R8808" s="60">
        <v>238</v>
      </c>
      <c r="S8808" s="62">
        <v>3</v>
      </c>
      <c r="U8808" s="54" t="s">
        <v>15</v>
      </c>
      <c r="V8808" s="50" t="s">
        <v>20</v>
      </c>
      <c r="X8808" s="48"/>
    </row>
    <row r="8809" spans="1:24" s="60" customFormat="1" x14ac:dyDescent="0.2">
      <c r="A8809" s="60">
        <v>35</v>
      </c>
      <c r="B8809" s="61" t="s">
        <v>7053</v>
      </c>
      <c r="C8809" s="61">
        <v>3519</v>
      </c>
      <c r="D8809" s="61" t="s">
        <v>8049</v>
      </c>
      <c r="G8809" s="62"/>
      <c r="J8809" s="51" t="s">
        <v>20</v>
      </c>
      <c r="M8809" s="62"/>
      <c r="P8809" s="51" t="s">
        <v>20</v>
      </c>
      <c r="Q8809" s="60" t="s">
        <v>8276</v>
      </c>
      <c r="R8809" s="60">
        <v>239</v>
      </c>
      <c r="S8809" s="62">
        <v>3</v>
      </c>
      <c r="U8809" s="54" t="s">
        <v>15</v>
      </c>
      <c r="V8809" s="50" t="s">
        <v>20</v>
      </c>
      <c r="X8809" s="48"/>
    </row>
    <row r="8810" spans="1:24" s="60" customFormat="1" x14ac:dyDescent="0.2">
      <c r="A8810" s="60">
        <v>35</v>
      </c>
      <c r="B8810" s="61" t="s">
        <v>7053</v>
      </c>
      <c r="C8810" s="61">
        <v>3519</v>
      </c>
      <c r="D8810" s="61" t="s">
        <v>8049</v>
      </c>
      <c r="G8810" s="62"/>
      <c r="J8810" s="51" t="s">
        <v>20</v>
      </c>
      <c r="M8810" s="62"/>
      <c r="P8810" s="51" t="s">
        <v>20</v>
      </c>
      <c r="Q8810" s="60" t="s">
        <v>8277</v>
      </c>
      <c r="R8810" s="60">
        <v>240</v>
      </c>
      <c r="S8810" s="62">
        <v>1</v>
      </c>
      <c r="U8810" s="54" t="s">
        <v>15</v>
      </c>
      <c r="V8810" s="50" t="s">
        <v>20</v>
      </c>
      <c r="X8810" s="48"/>
    </row>
    <row r="8811" spans="1:24" s="60" customFormat="1" x14ac:dyDescent="0.2">
      <c r="A8811" s="60">
        <v>35</v>
      </c>
      <c r="B8811" s="61" t="s">
        <v>7053</v>
      </c>
      <c r="C8811" s="61">
        <v>3519</v>
      </c>
      <c r="D8811" s="61" t="s">
        <v>8049</v>
      </c>
      <c r="G8811" s="62"/>
      <c r="J8811" s="51" t="s">
        <v>20</v>
      </c>
      <c r="M8811" s="62"/>
      <c r="P8811" s="51" t="s">
        <v>20</v>
      </c>
      <c r="Q8811" s="60" t="s">
        <v>8278</v>
      </c>
      <c r="R8811" s="60">
        <v>241</v>
      </c>
      <c r="S8811" s="62">
        <v>2</v>
      </c>
      <c r="U8811" s="54" t="s">
        <v>15</v>
      </c>
      <c r="V8811" s="50" t="s">
        <v>20</v>
      </c>
      <c r="X8811" s="48"/>
    </row>
    <row r="8812" spans="1:24" s="60" customFormat="1" x14ac:dyDescent="0.2">
      <c r="A8812" s="60">
        <v>35</v>
      </c>
      <c r="B8812" s="61" t="s">
        <v>7053</v>
      </c>
      <c r="C8812" s="61">
        <v>3519</v>
      </c>
      <c r="D8812" s="61" t="s">
        <v>8049</v>
      </c>
      <c r="G8812" s="62"/>
      <c r="J8812" s="51" t="s">
        <v>20</v>
      </c>
      <c r="M8812" s="62"/>
      <c r="P8812" s="51" t="s">
        <v>20</v>
      </c>
      <c r="Q8812" s="60" t="s">
        <v>8279</v>
      </c>
      <c r="R8812" s="60">
        <v>242</v>
      </c>
      <c r="S8812" s="62">
        <v>1</v>
      </c>
      <c r="U8812" s="54" t="s">
        <v>15</v>
      </c>
      <c r="V8812" s="50" t="s">
        <v>20</v>
      </c>
      <c r="X8812" s="48"/>
    </row>
    <row r="8813" spans="1:24" s="60" customFormat="1" x14ac:dyDescent="0.2">
      <c r="A8813" s="60">
        <v>35</v>
      </c>
      <c r="B8813" s="61" t="s">
        <v>7053</v>
      </c>
      <c r="C8813" s="61">
        <v>3519</v>
      </c>
      <c r="D8813" s="61" t="s">
        <v>8049</v>
      </c>
      <c r="G8813" s="62"/>
      <c r="J8813" s="51" t="s">
        <v>20</v>
      </c>
      <c r="M8813" s="62"/>
      <c r="P8813" s="51" t="s">
        <v>20</v>
      </c>
      <c r="Q8813" s="60" t="s">
        <v>8280</v>
      </c>
      <c r="R8813" s="60">
        <v>243</v>
      </c>
      <c r="S8813" s="62">
        <v>2</v>
      </c>
      <c r="U8813" s="54" t="s">
        <v>15</v>
      </c>
      <c r="V8813" s="50" t="s">
        <v>20</v>
      </c>
      <c r="X8813" s="48"/>
    </row>
    <row r="8814" spans="1:24" s="60" customFormat="1" x14ac:dyDescent="0.2">
      <c r="A8814" s="60">
        <v>35</v>
      </c>
      <c r="B8814" s="61" t="s">
        <v>7053</v>
      </c>
      <c r="C8814" s="61">
        <v>3519</v>
      </c>
      <c r="D8814" s="61" t="s">
        <v>8049</v>
      </c>
      <c r="G8814" s="62"/>
      <c r="J8814" s="51" t="s">
        <v>20</v>
      </c>
      <c r="M8814" s="62"/>
      <c r="P8814" s="51" t="s">
        <v>20</v>
      </c>
      <c r="Q8814" s="60" t="s">
        <v>8281</v>
      </c>
      <c r="R8814" s="60">
        <v>244</v>
      </c>
      <c r="S8814" s="62">
        <v>36</v>
      </c>
      <c r="U8814" s="54" t="s">
        <v>15</v>
      </c>
      <c r="V8814" s="50" t="s">
        <v>20</v>
      </c>
      <c r="X8814" s="48"/>
    </row>
    <row r="8815" spans="1:24" s="60" customFormat="1" x14ac:dyDescent="0.2">
      <c r="A8815" s="60">
        <v>35</v>
      </c>
      <c r="B8815" s="61" t="s">
        <v>7053</v>
      </c>
      <c r="C8815" s="61">
        <v>3519</v>
      </c>
      <c r="D8815" s="61" t="s">
        <v>8049</v>
      </c>
      <c r="G8815" s="62"/>
      <c r="J8815" s="51" t="s">
        <v>20</v>
      </c>
      <c r="M8815" s="62"/>
      <c r="P8815" s="51" t="s">
        <v>20</v>
      </c>
      <c r="Q8815" s="60" t="s">
        <v>8282</v>
      </c>
      <c r="R8815" s="60">
        <v>245</v>
      </c>
      <c r="S8815" s="62">
        <v>3</v>
      </c>
      <c r="U8815" s="54" t="s">
        <v>15</v>
      </c>
      <c r="V8815" s="50" t="s">
        <v>20</v>
      </c>
      <c r="X8815" s="48"/>
    </row>
    <row r="8816" spans="1:24" s="60" customFormat="1" x14ac:dyDescent="0.2">
      <c r="A8816" s="60">
        <v>35</v>
      </c>
      <c r="B8816" s="61" t="s">
        <v>7053</v>
      </c>
      <c r="C8816" s="61">
        <v>3519</v>
      </c>
      <c r="D8816" s="61" t="s">
        <v>8049</v>
      </c>
      <c r="G8816" s="62"/>
      <c r="J8816" s="51" t="s">
        <v>20</v>
      </c>
      <c r="M8816" s="62"/>
      <c r="P8816" s="51" t="s">
        <v>20</v>
      </c>
      <c r="Q8816" s="60" t="s">
        <v>8283</v>
      </c>
      <c r="R8816" s="60">
        <v>246</v>
      </c>
      <c r="S8816" s="62">
        <v>1</v>
      </c>
      <c r="U8816" s="54" t="s">
        <v>15</v>
      </c>
      <c r="V8816" s="50" t="s">
        <v>20</v>
      </c>
      <c r="X8816" s="48"/>
    </row>
    <row r="8817" spans="1:24" s="60" customFormat="1" x14ac:dyDescent="0.2">
      <c r="A8817" s="60">
        <v>35</v>
      </c>
      <c r="B8817" s="61" t="s">
        <v>7053</v>
      </c>
      <c r="C8817" s="61">
        <v>3519</v>
      </c>
      <c r="D8817" s="61" t="s">
        <v>8049</v>
      </c>
      <c r="G8817" s="62"/>
      <c r="J8817" s="51" t="s">
        <v>20</v>
      </c>
      <c r="M8817" s="62"/>
      <c r="P8817" s="51" t="s">
        <v>20</v>
      </c>
      <c r="Q8817" s="60" t="s">
        <v>8284</v>
      </c>
      <c r="R8817" s="60">
        <v>247</v>
      </c>
      <c r="S8817" s="62">
        <v>866</v>
      </c>
      <c r="U8817" s="54" t="s">
        <v>15</v>
      </c>
      <c r="V8817" s="50" t="s">
        <v>16</v>
      </c>
      <c r="X8817" s="48"/>
    </row>
    <row r="8818" spans="1:24" s="60" customFormat="1" x14ac:dyDescent="0.2">
      <c r="A8818" s="60">
        <v>35</v>
      </c>
      <c r="B8818" s="61" t="s">
        <v>7053</v>
      </c>
      <c r="C8818" s="61">
        <v>3519</v>
      </c>
      <c r="D8818" s="61" t="s">
        <v>8049</v>
      </c>
      <c r="G8818" s="62"/>
      <c r="J8818" s="51" t="s">
        <v>20</v>
      </c>
      <c r="M8818" s="62"/>
      <c r="P8818" s="51" t="s">
        <v>20</v>
      </c>
      <c r="Q8818" s="60" t="s">
        <v>8285</v>
      </c>
      <c r="R8818" s="60">
        <v>248</v>
      </c>
      <c r="S8818" s="62">
        <v>2</v>
      </c>
      <c r="U8818" s="54" t="s">
        <v>15</v>
      </c>
      <c r="V8818" s="50" t="s">
        <v>20</v>
      </c>
      <c r="X8818" s="48"/>
    </row>
    <row r="8819" spans="1:24" s="60" customFormat="1" x14ac:dyDescent="0.2">
      <c r="A8819" s="60">
        <v>35</v>
      </c>
      <c r="B8819" s="61" t="s">
        <v>7053</v>
      </c>
      <c r="C8819" s="61">
        <v>3519</v>
      </c>
      <c r="D8819" s="61" t="s">
        <v>8049</v>
      </c>
      <c r="G8819" s="62"/>
      <c r="J8819" s="51" t="s">
        <v>20</v>
      </c>
      <c r="M8819" s="62"/>
      <c r="P8819" s="51" t="s">
        <v>20</v>
      </c>
      <c r="Q8819" s="60" t="s">
        <v>8286</v>
      </c>
      <c r="R8819" s="60">
        <v>249</v>
      </c>
      <c r="S8819" s="62">
        <v>1</v>
      </c>
      <c r="U8819" s="54" t="s">
        <v>15</v>
      </c>
      <c r="V8819" s="50" t="s">
        <v>20</v>
      </c>
      <c r="X8819" s="48"/>
    </row>
    <row r="8820" spans="1:24" s="60" customFormat="1" x14ac:dyDescent="0.2">
      <c r="A8820" s="60">
        <v>35</v>
      </c>
      <c r="B8820" s="61" t="s">
        <v>7053</v>
      </c>
      <c r="C8820" s="61">
        <v>3519</v>
      </c>
      <c r="D8820" s="61" t="s">
        <v>8049</v>
      </c>
      <c r="G8820" s="62"/>
      <c r="J8820" s="51" t="s">
        <v>20</v>
      </c>
      <c r="M8820" s="62"/>
      <c r="P8820" s="51" t="s">
        <v>20</v>
      </c>
      <c r="Q8820" s="60" t="s">
        <v>8287</v>
      </c>
      <c r="R8820" s="60">
        <v>250</v>
      </c>
      <c r="S8820" s="62">
        <v>587</v>
      </c>
      <c r="U8820" s="54" t="s">
        <v>15</v>
      </c>
      <c r="V8820" s="50" t="s">
        <v>16</v>
      </c>
      <c r="X8820" s="48"/>
    </row>
    <row r="8821" spans="1:24" s="60" customFormat="1" x14ac:dyDescent="0.2">
      <c r="A8821" s="60">
        <v>35</v>
      </c>
      <c r="B8821" s="61" t="s">
        <v>7053</v>
      </c>
      <c r="C8821" s="61">
        <v>3519</v>
      </c>
      <c r="D8821" s="61" t="s">
        <v>8049</v>
      </c>
      <c r="G8821" s="62"/>
      <c r="J8821" s="51" t="s">
        <v>20</v>
      </c>
      <c r="M8821" s="62"/>
      <c r="P8821" s="51" t="s">
        <v>20</v>
      </c>
      <c r="Q8821" s="60" t="s">
        <v>8288</v>
      </c>
      <c r="R8821" s="60">
        <v>251</v>
      </c>
      <c r="S8821" s="62">
        <v>4</v>
      </c>
      <c r="U8821" s="54" t="s">
        <v>15</v>
      </c>
      <c r="V8821" s="50" t="s">
        <v>20</v>
      </c>
      <c r="X8821" s="48"/>
    </row>
    <row r="8822" spans="1:24" s="60" customFormat="1" x14ac:dyDescent="0.2">
      <c r="A8822" s="60">
        <v>35</v>
      </c>
      <c r="B8822" s="61" t="s">
        <v>7053</v>
      </c>
      <c r="C8822" s="61">
        <v>3519</v>
      </c>
      <c r="D8822" s="61" t="s">
        <v>8049</v>
      </c>
      <c r="G8822" s="62"/>
      <c r="J8822" s="51" t="s">
        <v>20</v>
      </c>
      <c r="M8822" s="62"/>
      <c r="P8822" s="51" t="s">
        <v>20</v>
      </c>
      <c r="Q8822" s="60" t="s">
        <v>8289</v>
      </c>
      <c r="R8822" s="60">
        <v>252</v>
      </c>
      <c r="S8822" s="62">
        <v>2</v>
      </c>
      <c r="U8822" s="54" t="s">
        <v>15</v>
      </c>
      <c r="V8822" s="50" t="s">
        <v>20</v>
      </c>
      <c r="X8822" s="48"/>
    </row>
    <row r="8823" spans="1:24" s="60" customFormat="1" x14ac:dyDescent="0.2">
      <c r="A8823" s="60">
        <v>35</v>
      </c>
      <c r="B8823" s="61" t="s">
        <v>7053</v>
      </c>
      <c r="C8823" s="61">
        <v>3519</v>
      </c>
      <c r="D8823" s="61" t="s">
        <v>8049</v>
      </c>
      <c r="G8823" s="62"/>
      <c r="J8823" s="51" t="s">
        <v>20</v>
      </c>
      <c r="M8823" s="62"/>
      <c r="P8823" s="51" t="s">
        <v>20</v>
      </c>
      <c r="Q8823" s="60" t="s">
        <v>8290</v>
      </c>
      <c r="R8823" s="60">
        <v>253</v>
      </c>
      <c r="S8823" s="62">
        <v>7</v>
      </c>
      <c r="U8823" s="54" t="s">
        <v>15</v>
      </c>
      <c r="V8823" s="50" t="s">
        <v>20</v>
      </c>
      <c r="X8823" s="48"/>
    </row>
    <row r="8824" spans="1:24" s="60" customFormat="1" x14ac:dyDescent="0.2">
      <c r="A8824" s="60">
        <v>35</v>
      </c>
      <c r="B8824" s="61" t="s">
        <v>7053</v>
      </c>
      <c r="C8824" s="61">
        <v>3519</v>
      </c>
      <c r="D8824" s="61" t="s">
        <v>8049</v>
      </c>
      <c r="G8824" s="62"/>
      <c r="J8824" s="51" t="s">
        <v>20</v>
      </c>
      <c r="M8824" s="62"/>
      <c r="P8824" s="51" t="s">
        <v>20</v>
      </c>
      <c r="Q8824" s="60" t="s">
        <v>8291</v>
      </c>
      <c r="R8824" s="60">
        <v>254</v>
      </c>
      <c r="S8824" s="62">
        <v>2</v>
      </c>
      <c r="U8824" s="54" t="s">
        <v>15</v>
      </c>
      <c r="V8824" s="50" t="s">
        <v>20</v>
      </c>
      <c r="X8824" s="48"/>
    </row>
    <row r="8825" spans="1:24" s="60" customFormat="1" x14ac:dyDescent="0.2">
      <c r="A8825" s="60">
        <v>35</v>
      </c>
      <c r="B8825" s="61" t="s">
        <v>7053</v>
      </c>
      <c r="C8825" s="61">
        <v>3519</v>
      </c>
      <c r="D8825" s="61" t="s">
        <v>8049</v>
      </c>
      <c r="G8825" s="62"/>
      <c r="J8825" s="51" t="s">
        <v>20</v>
      </c>
      <c r="M8825" s="62"/>
      <c r="P8825" s="51" t="s">
        <v>20</v>
      </c>
      <c r="Q8825" s="60" t="s">
        <v>6368</v>
      </c>
      <c r="R8825" s="60">
        <v>255</v>
      </c>
      <c r="S8825" s="62">
        <v>1</v>
      </c>
      <c r="U8825" s="54" t="s">
        <v>15</v>
      </c>
      <c r="V8825" s="50" t="s">
        <v>20</v>
      </c>
      <c r="X8825" s="48"/>
    </row>
    <row r="8826" spans="1:24" s="60" customFormat="1" x14ac:dyDescent="0.2">
      <c r="A8826" s="60">
        <v>35</v>
      </c>
      <c r="B8826" s="61" t="s">
        <v>7053</v>
      </c>
      <c r="C8826" s="61">
        <v>3519</v>
      </c>
      <c r="D8826" s="61" t="s">
        <v>8049</v>
      </c>
      <c r="G8826" s="62"/>
      <c r="J8826" s="51" t="s">
        <v>20</v>
      </c>
      <c r="M8826" s="62"/>
      <c r="P8826" s="51" t="s">
        <v>20</v>
      </c>
      <c r="Q8826" s="60" t="s">
        <v>8292</v>
      </c>
      <c r="R8826" s="60">
        <v>256</v>
      </c>
      <c r="S8826" s="62">
        <v>4</v>
      </c>
      <c r="U8826" s="54" t="s">
        <v>15</v>
      </c>
      <c r="V8826" s="50" t="s">
        <v>20</v>
      </c>
      <c r="X8826" s="48"/>
    </row>
    <row r="8827" spans="1:24" s="60" customFormat="1" x14ac:dyDescent="0.2">
      <c r="A8827" s="60">
        <v>35</v>
      </c>
      <c r="B8827" s="61" t="s">
        <v>7053</v>
      </c>
      <c r="C8827" s="61">
        <v>3519</v>
      </c>
      <c r="D8827" s="61" t="s">
        <v>8049</v>
      </c>
      <c r="G8827" s="62"/>
      <c r="J8827" s="51" t="s">
        <v>20</v>
      </c>
      <c r="M8827" s="62"/>
      <c r="P8827" s="51" t="s">
        <v>20</v>
      </c>
      <c r="Q8827" s="60" t="s">
        <v>8292</v>
      </c>
      <c r="R8827" s="60">
        <v>257</v>
      </c>
      <c r="S8827" s="62">
        <v>1</v>
      </c>
      <c r="U8827" s="54" t="s">
        <v>15</v>
      </c>
      <c r="V8827" s="50" t="s">
        <v>20</v>
      </c>
      <c r="X8827" s="48"/>
    </row>
    <row r="8828" spans="1:24" s="60" customFormat="1" x14ac:dyDescent="0.2">
      <c r="A8828" s="60">
        <v>35</v>
      </c>
      <c r="B8828" s="61" t="s">
        <v>7053</v>
      </c>
      <c r="C8828" s="61">
        <v>3519</v>
      </c>
      <c r="D8828" s="61" t="s">
        <v>8049</v>
      </c>
      <c r="G8828" s="62"/>
      <c r="J8828" s="51" t="s">
        <v>20</v>
      </c>
      <c r="M8828" s="62"/>
      <c r="P8828" s="51" t="s">
        <v>20</v>
      </c>
      <c r="Q8828" s="60" t="s">
        <v>8293</v>
      </c>
      <c r="R8828" s="60">
        <v>258</v>
      </c>
      <c r="S8828" s="62">
        <v>2</v>
      </c>
      <c r="U8828" s="54" t="s">
        <v>15</v>
      </c>
      <c r="V8828" s="50" t="s">
        <v>20</v>
      </c>
      <c r="X8828" s="48"/>
    </row>
    <row r="8829" spans="1:24" s="60" customFormat="1" x14ac:dyDescent="0.2">
      <c r="A8829" s="60">
        <v>35</v>
      </c>
      <c r="B8829" s="61" t="s">
        <v>7053</v>
      </c>
      <c r="C8829" s="61">
        <v>3519</v>
      </c>
      <c r="D8829" s="61" t="s">
        <v>8049</v>
      </c>
      <c r="G8829" s="62"/>
      <c r="J8829" s="51" t="s">
        <v>20</v>
      </c>
      <c r="M8829" s="62"/>
      <c r="P8829" s="51" t="s">
        <v>20</v>
      </c>
      <c r="Q8829" s="60" t="s">
        <v>8294</v>
      </c>
      <c r="R8829" s="60">
        <v>259</v>
      </c>
      <c r="S8829" s="62">
        <v>1</v>
      </c>
      <c r="U8829" s="54" t="s">
        <v>15</v>
      </c>
      <c r="V8829" s="50" t="s">
        <v>20</v>
      </c>
      <c r="X8829" s="48"/>
    </row>
    <row r="8830" spans="1:24" s="60" customFormat="1" x14ac:dyDescent="0.2">
      <c r="A8830" s="60">
        <v>35</v>
      </c>
      <c r="B8830" s="61" t="s">
        <v>7053</v>
      </c>
      <c r="C8830" s="61">
        <v>3519</v>
      </c>
      <c r="D8830" s="61" t="s">
        <v>8049</v>
      </c>
      <c r="G8830" s="62"/>
      <c r="J8830" s="51" t="s">
        <v>20</v>
      </c>
      <c r="M8830" s="62"/>
      <c r="P8830" s="51" t="s">
        <v>20</v>
      </c>
      <c r="Q8830" s="60" t="s">
        <v>8295</v>
      </c>
      <c r="R8830" s="60">
        <v>260</v>
      </c>
      <c r="S8830" s="62">
        <v>3</v>
      </c>
      <c r="U8830" s="54" t="s">
        <v>15</v>
      </c>
      <c r="V8830" s="50" t="s">
        <v>20</v>
      </c>
      <c r="X8830" s="48"/>
    </row>
    <row r="8831" spans="1:24" s="60" customFormat="1" x14ac:dyDescent="0.2">
      <c r="A8831" s="60">
        <v>35</v>
      </c>
      <c r="B8831" s="61" t="s">
        <v>7053</v>
      </c>
      <c r="C8831" s="61">
        <v>3519</v>
      </c>
      <c r="D8831" s="61" t="s">
        <v>8049</v>
      </c>
      <c r="G8831" s="62"/>
      <c r="J8831" s="51" t="s">
        <v>20</v>
      </c>
      <c r="M8831" s="62"/>
      <c r="P8831" s="51" t="s">
        <v>20</v>
      </c>
      <c r="Q8831" s="60" t="s">
        <v>8296</v>
      </c>
      <c r="R8831" s="60">
        <v>261</v>
      </c>
      <c r="S8831" s="62">
        <v>2</v>
      </c>
      <c r="U8831" s="54" t="s">
        <v>15</v>
      </c>
      <c r="V8831" s="50" t="s">
        <v>20</v>
      </c>
      <c r="X8831" s="48"/>
    </row>
    <row r="8832" spans="1:24" s="60" customFormat="1" x14ac:dyDescent="0.2">
      <c r="A8832" s="60">
        <v>35</v>
      </c>
      <c r="B8832" s="61" t="s">
        <v>7053</v>
      </c>
      <c r="C8832" s="61">
        <v>3519</v>
      </c>
      <c r="D8832" s="61" t="s">
        <v>8049</v>
      </c>
      <c r="G8832" s="62"/>
      <c r="J8832" s="51" t="s">
        <v>20</v>
      </c>
      <c r="M8832" s="62"/>
      <c r="P8832" s="51" t="s">
        <v>20</v>
      </c>
      <c r="Q8832" s="60" t="s">
        <v>8297</v>
      </c>
      <c r="R8832" s="60">
        <v>262</v>
      </c>
      <c r="S8832" s="62">
        <v>1</v>
      </c>
      <c r="U8832" s="54" t="s">
        <v>15</v>
      </c>
      <c r="V8832" s="50" t="s">
        <v>20</v>
      </c>
      <c r="X8832" s="48"/>
    </row>
    <row r="8833" spans="1:24" s="60" customFormat="1" x14ac:dyDescent="0.2">
      <c r="A8833" s="60">
        <v>35</v>
      </c>
      <c r="B8833" s="61" t="s">
        <v>7053</v>
      </c>
      <c r="C8833" s="61">
        <v>3519</v>
      </c>
      <c r="D8833" s="61" t="s">
        <v>8049</v>
      </c>
      <c r="G8833" s="62"/>
      <c r="J8833" s="51" t="s">
        <v>20</v>
      </c>
      <c r="M8833" s="62"/>
      <c r="P8833" s="51" t="s">
        <v>20</v>
      </c>
      <c r="Q8833" s="60" t="s">
        <v>8298</v>
      </c>
      <c r="R8833" s="60">
        <v>263</v>
      </c>
      <c r="S8833" s="62">
        <v>1</v>
      </c>
      <c r="U8833" s="54" t="s">
        <v>15</v>
      </c>
      <c r="V8833" s="50" t="s">
        <v>20</v>
      </c>
      <c r="X8833" s="48"/>
    </row>
    <row r="8834" spans="1:24" s="60" customFormat="1" x14ac:dyDescent="0.2">
      <c r="A8834" s="60">
        <v>35</v>
      </c>
      <c r="B8834" s="61" t="s">
        <v>7053</v>
      </c>
      <c r="C8834" s="61">
        <v>3519</v>
      </c>
      <c r="D8834" s="61" t="s">
        <v>8049</v>
      </c>
      <c r="G8834" s="62"/>
      <c r="J8834" s="51" t="s">
        <v>20</v>
      </c>
      <c r="M8834" s="62"/>
      <c r="P8834" s="51" t="s">
        <v>20</v>
      </c>
      <c r="Q8834" s="60" t="s">
        <v>8299</v>
      </c>
      <c r="R8834" s="60">
        <v>264</v>
      </c>
      <c r="S8834" s="62">
        <v>8</v>
      </c>
      <c r="U8834" s="54" t="s">
        <v>15</v>
      </c>
      <c r="V8834" s="50" t="s">
        <v>20</v>
      </c>
      <c r="X8834" s="48"/>
    </row>
    <row r="8835" spans="1:24" s="60" customFormat="1" x14ac:dyDescent="0.2">
      <c r="A8835" s="60">
        <v>35</v>
      </c>
      <c r="B8835" s="61" t="s">
        <v>7053</v>
      </c>
      <c r="C8835" s="61">
        <v>3519</v>
      </c>
      <c r="D8835" s="61" t="s">
        <v>8049</v>
      </c>
      <c r="G8835" s="62"/>
      <c r="J8835" s="51" t="s">
        <v>20</v>
      </c>
      <c r="M8835" s="62"/>
      <c r="P8835" s="51" t="s">
        <v>20</v>
      </c>
      <c r="Q8835" s="60" t="s">
        <v>8300</v>
      </c>
      <c r="R8835" s="60">
        <v>265</v>
      </c>
      <c r="S8835" s="62">
        <v>14</v>
      </c>
      <c r="U8835" s="54" t="s">
        <v>15</v>
      </c>
      <c r="V8835" s="50" t="s">
        <v>20</v>
      </c>
      <c r="X8835" s="48"/>
    </row>
    <row r="8836" spans="1:24" s="60" customFormat="1" x14ac:dyDescent="0.2">
      <c r="A8836" s="60">
        <v>35</v>
      </c>
      <c r="B8836" s="61" t="s">
        <v>7053</v>
      </c>
      <c r="C8836" s="61">
        <v>3519</v>
      </c>
      <c r="D8836" s="61" t="s">
        <v>8049</v>
      </c>
      <c r="G8836" s="62"/>
      <c r="J8836" s="51" t="s">
        <v>20</v>
      </c>
      <c r="M8836" s="62"/>
      <c r="P8836" s="51" t="s">
        <v>20</v>
      </c>
      <c r="Q8836" s="60" t="s">
        <v>8301</v>
      </c>
      <c r="R8836" s="60">
        <v>266</v>
      </c>
      <c r="S8836" s="62">
        <v>5</v>
      </c>
      <c r="U8836" s="54" t="s">
        <v>15</v>
      </c>
      <c r="V8836" s="50" t="s">
        <v>20</v>
      </c>
      <c r="X8836" s="48"/>
    </row>
    <row r="8837" spans="1:24" s="60" customFormat="1" x14ac:dyDescent="0.2">
      <c r="A8837" s="60">
        <v>35</v>
      </c>
      <c r="B8837" s="61" t="s">
        <v>7053</v>
      </c>
      <c r="C8837" s="61">
        <v>3519</v>
      </c>
      <c r="D8837" s="61" t="s">
        <v>8049</v>
      </c>
      <c r="G8837" s="62"/>
      <c r="J8837" s="51" t="s">
        <v>20</v>
      </c>
      <c r="M8837" s="62"/>
      <c r="P8837" s="51" t="s">
        <v>20</v>
      </c>
      <c r="Q8837" s="60" t="s">
        <v>8302</v>
      </c>
      <c r="R8837" s="60">
        <v>267</v>
      </c>
      <c r="S8837" s="62">
        <v>1</v>
      </c>
      <c r="U8837" s="54" t="s">
        <v>15</v>
      </c>
      <c r="V8837" s="50" t="s">
        <v>20</v>
      </c>
      <c r="X8837" s="48"/>
    </row>
    <row r="8838" spans="1:24" s="60" customFormat="1" x14ac:dyDescent="0.2">
      <c r="A8838" s="60">
        <v>35</v>
      </c>
      <c r="B8838" s="61" t="s">
        <v>7053</v>
      </c>
      <c r="C8838" s="61">
        <v>3519</v>
      </c>
      <c r="D8838" s="61" t="s">
        <v>8049</v>
      </c>
      <c r="G8838" s="62"/>
      <c r="J8838" s="51" t="s">
        <v>20</v>
      </c>
      <c r="M8838" s="62"/>
      <c r="P8838" s="51" t="s">
        <v>20</v>
      </c>
      <c r="Q8838" s="60" t="s">
        <v>8303</v>
      </c>
      <c r="R8838" s="60">
        <v>268</v>
      </c>
      <c r="S8838" s="62">
        <v>1</v>
      </c>
      <c r="U8838" s="54" t="s">
        <v>15</v>
      </c>
      <c r="V8838" s="50" t="s">
        <v>20</v>
      </c>
      <c r="X8838" s="48"/>
    </row>
    <row r="8839" spans="1:24" s="60" customFormat="1" x14ac:dyDescent="0.2">
      <c r="A8839" s="60">
        <v>35</v>
      </c>
      <c r="B8839" s="61" t="s">
        <v>7053</v>
      </c>
      <c r="C8839" s="61">
        <v>3519</v>
      </c>
      <c r="D8839" s="61" t="s">
        <v>8049</v>
      </c>
      <c r="G8839" s="62"/>
      <c r="J8839" s="51" t="s">
        <v>20</v>
      </c>
      <c r="M8839" s="62"/>
      <c r="P8839" s="51" t="s">
        <v>20</v>
      </c>
      <c r="Q8839" s="60" t="s">
        <v>8304</v>
      </c>
      <c r="R8839" s="60">
        <v>269</v>
      </c>
      <c r="S8839" s="62">
        <v>2</v>
      </c>
      <c r="U8839" s="54" t="s">
        <v>15</v>
      </c>
      <c r="V8839" s="50" t="s">
        <v>20</v>
      </c>
      <c r="X8839" s="48"/>
    </row>
    <row r="8840" spans="1:24" s="60" customFormat="1" x14ac:dyDescent="0.2">
      <c r="A8840" s="60">
        <v>35</v>
      </c>
      <c r="B8840" s="61" t="s">
        <v>7053</v>
      </c>
      <c r="C8840" s="61">
        <v>3519</v>
      </c>
      <c r="D8840" s="61" t="s">
        <v>8049</v>
      </c>
      <c r="G8840" s="62"/>
      <c r="J8840" s="51" t="s">
        <v>20</v>
      </c>
      <c r="M8840" s="62"/>
      <c r="P8840" s="51" t="s">
        <v>20</v>
      </c>
      <c r="Q8840" s="60" t="s">
        <v>8305</v>
      </c>
      <c r="R8840" s="60">
        <v>270</v>
      </c>
      <c r="S8840" s="62">
        <v>1</v>
      </c>
      <c r="U8840" s="54" t="s">
        <v>15</v>
      </c>
      <c r="V8840" s="50" t="s">
        <v>20</v>
      </c>
      <c r="X8840" s="48"/>
    </row>
    <row r="8841" spans="1:24" s="60" customFormat="1" x14ac:dyDescent="0.2">
      <c r="A8841" s="60">
        <v>35</v>
      </c>
      <c r="B8841" s="61" t="s">
        <v>7053</v>
      </c>
      <c r="C8841" s="61">
        <v>3519</v>
      </c>
      <c r="D8841" s="61" t="s">
        <v>8049</v>
      </c>
      <c r="G8841" s="62"/>
      <c r="J8841" s="51" t="s">
        <v>20</v>
      </c>
      <c r="M8841" s="62"/>
      <c r="P8841" s="51" t="s">
        <v>20</v>
      </c>
      <c r="Q8841" s="60" t="s">
        <v>8306</v>
      </c>
      <c r="R8841" s="60">
        <v>271</v>
      </c>
      <c r="S8841" s="62">
        <v>6</v>
      </c>
      <c r="U8841" s="54" t="s">
        <v>15</v>
      </c>
      <c r="V8841" s="50" t="s">
        <v>20</v>
      </c>
      <c r="X8841" s="48"/>
    </row>
    <row r="8842" spans="1:24" s="60" customFormat="1" x14ac:dyDescent="0.2">
      <c r="A8842" s="60">
        <v>35</v>
      </c>
      <c r="B8842" s="61" t="s">
        <v>7053</v>
      </c>
      <c r="C8842" s="61">
        <v>3519</v>
      </c>
      <c r="D8842" s="61" t="s">
        <v>8049</v>
      </c>
      <c r="G8842" s="62"/>
      <c r="J8842" s="51" t="s">
        <v>20</v>
      </c>
      <c r="M8842" s="62"/>
      <c r="P8842" s="51" t="s">
        <v>20</v>
      </c>
      <c r="Q8842" s="60" t="s">
        <v>8307</v>
      </c>
      <c r="R8842" s="60">
        <v>272</v>
      </c>
      <c r="S8842" s="62">
        <v>7</v>
      </c>
      <c r="U8842" s="54" t="s">
        <v>15</v>
      </c>
      <c r="V8842" s="50" t="s">
        <v>20</v>
      </c>
      <c r="X8842" s="48"/>
    </row>
    <row r="8843" spans="1:24" s="60" customFormat="1" x14ac:dyDescent="0.2">
      <c r="A8843" s="60">
        <v>35</v>
      </c>
      <c r="B8843" s="61" t="s">
        <v>7053</v>
      </c>
      <c r="C8843" s="61">
        <v>3519</v>
      </c>
      <c r="D8843" s="61" t="s">
        <v>8049</v>
      </c>
      <c r="G8843" s="62"/>
      <c r="J8843" s="51" t="s">
        <v>20</v>
      </c>
      <c r="M8843" s="62"/>
      <c r="P8843" s="51" t="s">
        <v>20</v>
      </c>
      <c r="Q8843" s="60" t="s">
        <v>8308</v>
      </c>
      <c r="R8843" s="60">
        <v>273</v>
      </c>
      <c r="S8843" s="62">
        <v>6</v>
      </c>
      <c r="U8843" s="54" t="s">
        <v>15</v>
      </c>
      <c r="V8843" s="50" t="s">
        <v>20</v>
      </c>
      <c r="X8843" s="48"/>
    </row>
    <row r="8844" spans="1:24" s="60" customFormat="1" x14ac:dyDescent="0.2">
      <c r="A8844" s="60">
        <v>35</v>
      </c>
      <c r="B8844" s="61" t="s">
        <v>7053</v>
      </c>
      <c r="C8844" s="61">
        <v>3519</v>
      </c>
      <c r="D8844" s="61" t="s">
        <v>8049</v>
      </c>
      <c r="G8844" s="62"/>
      <c r="J8844" s="51" t="s">
        <v>20</v>
      </c>
      <c r="M8844" s="62"/>
      <c r="P8844" s="51" t="s">
        <v>20</v>
      </c>
      <c r="Q8844" s="60" t="s">
        <v>8309</v>
      </c>
      <c r="R8844" s="60">
        <v>274</v>
      </c>
      <c r="S8844" s="62">
        <v>1</v>
      </c>
      <c r="U8844" s="54" t="s">
        <v>15</v>
      </c>
      <c r="V8844" s="50" t="s">
        <v>20</v>
      </c>
      <c r="X8844" s="48"/>
    </row>
    <row r="8845" spans="1:24" s="60" customFormat="1" x14ac:dyDescent="0.2">
      <c r="A8845" s="60">
        <v>35</v>
      </c>
      <c r="B8845" s="61" t="s">
        <v>7053</v>
      </c>
      <c r="C8845" s="61">
        <v>3519</v>
      </c>
      <c r="D8845" s="61" t="s">
        <v>8049</v>
      </c>
      <c r="G8845" s="62"/>
      <c r="J8845" s="51" t="s">
        <v>20</v>
      </c>
      <c r="M8845" s="62"/>
      <c r="P8845" s="51" t="s">
        <v>20</v>
      </c>
      <c r="Q8845" s="60" t="s">
        <v>8310</v>
      </c>
      <c r="R8845" s="60">
        <v>275</v>
      </c>
      <c r="S8845" s="62">
        <v>4</v>
      </c>
      <c r="U8845" s="54" t="s">
        <v>15</v>
      </c>
      <c r="V8845" s="50" t="s">
        <v>20</v>
      </c>
      <c r="X8845" s="48"/>
    </row>
    <row r="8846" spans="1:24" s="60" customFormat="1" x14ac:dyDescent="0.2">
      <c r="A8846" s="60">
        <v>35</v>
      </c>
      <c r="B8846" s="61" t="s">
        <v>7053</v>
      </c>
      <c r="C8846" s="61">
        <v>3519</v>
      </c>
      <c r="D8846" s="61" t="s">
        <v>8049</v>
      </c>
      <c r="G8846" s="62"/>
      <c r="J8846" s="51" t="s">
        <v>20</v>
      </c>
      <c r="M8846" s="62"/>
      <c r="P8846" s="51" t="s">
        <v>20</v>
      </c>
      <c r="Q8846" s="60" t="s">
        <v>8311</v>
      </c>
      <c r="R8846" s="60">
        <v>276</v>
      </c>
      <c r="S8846" s="62">
        <v>2</v>
      </c>
      <c r="U8846" s="54" t="s">
        <v>15</v>
      </c>
      <c r="V8846" s="50" t="s">
        <v>20</v>
      </c>
      <c r="X8846" s="48"/>
    </row>
    <row r="8847" spans="1:24" s="60" customFormat="1" x14ac:dyDescent="0.2">
      <c r="A8847" s="60">
        <v>35</v>
      </c>
      <c r="B8847" s="61" t="s">
        <v>7053</v>
      </c>
      <c r="C8847" s="61">
        <v>3519</v>
      </c>
      <c r="D8847" s="61" t="s">
        <v>8049</v>
      </c>
      <c r="G8847" s="62"/>
      <c r="J8847" s="51" t="s">
        <v>20</v>
      </c>
      <c r="M8847" s="62"/>
      <c r="P8847" s="51" t="s">
        <v>20</v>
      </c>
      <c r="Q8847" s="60" t="s">
        <v>8312</v>
      </c>
      <c r="R8847" s="60">
        <v>277</v>
      </c>
      <c r="S8847" s="62">
        <v>5</v>
      </c>
      <c r="U8847" s="54" t="s">
        <v>15</v>
      </c>
      <c r="V8847" s="50" t="s">
        <v>20</v>
      </c>
      <c r="X8847" s="48"/>
    </row>
    <row r="8848" spans="1:24" s="60" customFormat="1" x14ac:dyDescent="0.2">
      <c r="A8848" s="60">
        <v>35</v>
      </c>
      <c r="B8848" s="61" t="s">
        <v>7053</v>
      </c>
      <c r="C8848" s="61">
        <v>3519</v>
      </c>
      <c r="D8848" s="61" t="s">
        <v>8049</v>
      </c>
      <c r="G8848" s="62"/>
      <c r="J8848" s="51" t="s">
        <v>20</v>
      </c>
      <c r="M8848" s="62"/>
      <c r="P8848" s="51" t="s">
        <v>20</v>
      </c>
      <c r="Q8848" s="60" t="s">
        <v>8313</v>
      </c>
      <c r="R8848" s="60">
        <v>278</v>
      </c>
      <c r="S8848" s="62">
        <v>7</v>
      </c>
      <c r="U8848" s="54" t="s">
        <v>15</v>
      </c>
      <c r="V8848" s="50" t="s">
        <v>20</v>
      </c>
      <c r="X8848" s="48"/>
    </row>
    <row r="8849" spans="1:24" s="60" customFormat="1" x14ac:dyDescent="0.2">
      <c r="A8849" s="60">
        <v>35</v>
      </c>
      <c r="B8849" s="61" t="s">
        <v>7053</v>
      </c>
      <c r="C8849" s="61">
        <v>3519</v>
      </c>
      <c r="D8849" s="61" t="s">
        <v>8049</v>
      </c>
      <c r="G8849" s="62"/>
      <c r="J8849" s="51" t="s">
        <v>20</v>
      </c>
      <c r="M8849" s="62"/>
      <c r="P8849" s="51" t="s">
        <v>20</v>
      </c>
      <c r="Q8849" s="60" t="s">
        <v>8314</v>
      </c>
      <c r="R8849" s="60">
        <v>279</v>
      </c>
      <c r="S8849" s="62">
        <v>7</v>
      </c>
      <c r="U8849" s="54" t="s">
        <v>15</v>
      </c>
      <c r="V8849" s="50" t="s">
        <v>20</v>
      </c>
      <c r="X8849" s="48"/>
    </row>
    <row r="8850" spans="1:24" s="60" customFormat="1" x14ac:dyDescent="0.2">
      <c r="A8850" s="60">
        <v>35</v>
      </c>
      <c r="B8850" s="61" t="s">
        <v>7053</v>
      </c>
      <c r="C8850" s="61">
        <v>3519</v>
      </c>
      <c r="D8850" s="61" t="s">
        <v>8049</v>
      </c>
      <c r="G8850" s="62"/>
      <c r="J8850" s="51" t="s">
        <v>20</v>
      </c>
      <c r="M8850" s="62"/>
      <c r="P8850" s="51" t="s">
        <v>20</v>
      </c>
      <c r="Q8850" s="60" t="s">
        <v>8315</v>
      </c>
      <c r="R8850" s="60">
        <v>280</v>
      </c>
      <c r="S8850" s="62">
        <v>3</v>
      </c>
      <c r="U8850" s="54" t="s">
        <v>15</v>
      </c>
      <c r="V8850" s="50" t="s">
        <v>20</v>
      </c>
      <c r="X8850" s="48"/>
    </row>
    <row r="8851" spans="1:24" s="60" customFormat="1" x14ac:dyDescent="0.2">
      <c r="A8851" s="60">
        <v>35</v>
      </c>
      <c r="B8851" s="61" t="s">
        <v>7053</v>
      </c>
      <c r="C8851" s="61">
        <v>3519</v>
      </c>
      <c r="D8851" s="61" t="s">
        <v>8049</v>
      </c>
      <c r="G8851" s="62"/>
      <c r="J8851" s="51" t="s">
        <v>20</v>
      </c>
      <c r="M8851" s="62"/>
      <c r="P8851" s="51" t="s">
        <v>20</v>
      </c>
      <c r="Q8851" s="60" t="s">
        <v>8316</v>
      </c>
      <c r="R8851" s="60">
        <v>281</v>
      </c>
      <c r="S8851" s="62">
        <v>2</v>
      </c>
      <c r="U8851" s="54" t="s">
        <v>15</v>
      </c>
      <c r="V8851" s="50" t="s">
        <v>20</v>
      </c>
      <c r="X8851" s="48"/>
    </row>
    <row r="8852" spans="1:24" s="60" customFormat="1" x14ac:dyDescent="0.2">
      <c r="A8852" s="60">
        <v>35</v>
      </c>
      <c r="B8852" s="61" t="s">
        <v>7053</v>
      </c>
      <c r="C8852" s="61">
        <v>3519</v>
      </c>
      <c r="D8852" s="61" t="s">
        <v>8049</v>
      </c>
      <c r="G8852" s="62"/>
      <c r="J8852" s="51" t="s">
        <v>20</v>
      </c>
      <c r="M8852" s="62"/>
      <c r="P8852" s="51" t="s">
        <v>20</v>
      </c>
      <c r="Q8852" s="60" t="s">
        <v>8317</v>
      </c>
      <c r="R8852" s="60">
        <v>282</v>
      </c>
      <c r="S8852" s="62">
        <v>16</v>
      </c>
      <c r="U8852" s="54" t="s">
        <v>15</v>
      </c>
      <c r="V8852" s="50" t="s">
        <v>20</v>
      </c>
      <c r="X8852" s="48"/>
    </row>
    <row r="8853" spans="1:24" s="60" customFormat="1" x14ac:dyDescent="0.2">
      <c r="A8853" s="60">
        <v>35</v>
      </c>
      <c r="B8853" s="61" t="s">
        <v>7053</v>
      </c>
      <c r="C8853" s="61">
        <v>3519</v>
      </c>
      <c r="D8853" s="61" t="s">
        <v>8049</v>
      </c>
      <c r="G8853" s="62"/>
      <c r="J8853" s="51" t="s">
        <v>20</v>
      </c>
      <c r="M8853" s="62"/>
      <c r="P8853" s="51" t="s">
        <v>20</v>
      </c>
      <c r="Q8853" s="60" t="s">
        <v>8318</v>
      </c>
      <c r="R8853" s="60">
        <v>283</v>
      </c>
      <c r="S8853" s="62">
        <v>6</v>
      </c>
      <c r="U8853" s="54" t="s">
        <v>15</v>
      </c>
      <c r="V8853" s="50" t="s">
        <v>20</v>
      </c>
      <c r="X8853" s="48"/>
    </row>
    <row r="8854" spans="1:24" s="60" customFormat="1" x14ac:dyDescent="0.2">
      <c r="A8854" s="60">
        <v>35</v>
      </c>
      <c r="B8854" s="61" t="s">
        <v>7053</v>
      </c>
      <c r="C8854" s="61">
        <v>3519</v>
      </c>
      <c r="D8854" s="61" t="s">
        <v>8049</v>
      </c>
      <c r="G8854" s="62"/>
      <c r="J8854" s="51" t="s">
        <v>20</v>
      </c>
      <c r="M8854" s="62"/>
      <c r="P8854" s="51" t="s">
        <v>20</v>
      </c>
      <c r="Q8854" s="60" t="s">
        <v>5886</v>
      </c>
      <c r="R8854" s="60">
        <v>284</v>
      </c>
      <c r="S8854" s="62">
        <v>150</v>
      </c>
      <c r="U8854" s="54" t="s">
        <v>15</v>
      </c>
      <c r="V8854" s="50" t="s">
        <v>20</v>
      </c>
      <c r="X8854" s="48"/>
    </row>
    <row r="8855" spans="1:24" s="60" customFormat="1" x14ac:dyDescent="0.2">
      <c r="A8855" s="60">
        <v>35</v>
      </c>
      <c r="B8855" s="61" t="s">
        <v>7053</v>
      </c>
      <c r="C8855" s="61">
        <v>3519</v>
      </c>
      <c r="D8855" s="61" t="s">
        <v>8049</v>
      </c>
      <c r="G8855" s="62"/>
      <c r="J8855" s="51" t="s">
        <v>20</v>
      </c>
      <c r="M8855" s="62"/>
      <c r="P8855" s="51" t="s">
        <v>20</v>
      </c>
      <c r="Q8855" s="60" t="s">
        <v>5290</v>
      </c>
      <c r="R8855" s="60">
        <v>285</v>
      </c>
      <c r="S8855" s="62">
        <v>53</v>
      </c>
      <c r="U8855" s="54" t="s">
        <v>15</v>
      </c>
      <c r="V8855" s="50" t="s">
        <v>20</v>
      </c>
      <c r="X8855" s="48"/>
    </row>
    <row r="8856" spans="1:24" s="60" customFormat="1" x14ac:dyDescent="0.2">
      <c r="A8856" s="60">
        <v>35</v>
      </c>
      <c r="B8856" s="61" t="s">
        <v>7053</v>
      </c>
      <c r="C8856" s="61">
        <v>3519</v>
      </c>
      <c r="D8856" s="61" t="s">
        <v>8049</v>
      </c>
      <c r="G8856" s="62"/>
      <c r="J8856" s="51" t="s">
        <v>20</v>
      </c>
      <c r="M8856" s="62"/>
      <c r="P8856" s="51" t="s">
        <v>20</v>
      </c>
      <c r="Q8856" s="60" t="s">
        <v>8319</v>
      </c>
      <c r="R8856" s="60">
        <v>286</v>
      </c>
      <c r="S8856" s="62">
        <v>188</v>
      </c>
      <c r="U8856" s="54" t="s">
        <v>15</v>
      </c>
      <c r="V8856" s="50" t="s">
        <v>20</v>
      </c>
      <c r="X8856" s="48"/>
    </row>
    <row r="8857" spans="1:24" s="60" customFormat="1" x14ac:dyDescent="0.2">
      <c r="A8857" s="60">
        <v>35</v>
      </c>
      <c r="B8857" s="61" t="s">
        <v>7053</v>
      </c>
      <c r="C8857" s="61">
        <v>3519</v>
      </c>
      <c r="D8857" s="61" t="s">
        <v>8049</v>
      </c>
      <c r="G8857" s="62"/>
      <c r="J8857" s="51" t="s">
        <v>20</v>
      </c>
      <c r="M8857" s="62"/>
      <c r="P8857" s="51" t="s">
        <v>20</v>
      </c>
      <c r="Q8857" s="60" t="s">
        <v>8320</v>
      </c>
      <c r="R8857" s="60">
        <v>287</v>
      </c>
      <c r="S8857" s="62">
        <v>74</v>
      </c>
      <c r="U8857" s="54" t="s">
        <v>15</v>
      </c>
      <c r="V8857" s="50" t="s">
        <v>20</v>
      </c>
      <c r="X8857" s="48"/>
    </row>
    <row r="8858" spans="1:24" s="60" customFormat="1" x14ac:dyDescent="0.2">
      <c r="A8858" s="60">
        <v>35</v>
      </c>
      <c r="B8858" s="61" t="s">
        <v>7053</v>
      </c>
      <c r="C8858" s="61">
        <v>3519</v>
      </c>
      <c r="D8858" s="61" t="s">
        <v>8049</v>
      </c>
      <c r="G8858" s="62"/>
      <c r="J8858" s="51" t="s">
        <v>20</v>
      </c>
      <c r="M8858" s="62"/>
      <c r="P8858" s="51" t="s">
        <v>20</v>
      </c>
      <c r="Q8858" s="60" t="s">
        <v>8321</v>
      </c>
      <c r="R8858" s="60">
        <v>288</v>
      </c>
      <c r="S8858" s="62">
        <v>29</v>
      </c>
      <c r="U8858" s="54" t="s">
        <v>15</v>
      </c>
      <c r="V8858" s="50" t="s">
        <v>20</v>
      </c>
      <c r="X8858" s="48"/>
    </row>
    <row r="8859" spans="1:24" s="60" customFormat="1" x14ac:dyDescent="0.2">
      <c r="A8859" s="60">
        <v>35</v>
      </c>
      <c r="B8859" s="61" t="s">
        <v>7053</v>
      </c>
      <c r="C8859" s="61">
        <v>3519</v>
      </c>
      <c r="D8859" s="61" t="s">
        <v>8049</v>
      </c>
      <c r="G8859" s="62"/>
      <c r="J8859" s="51" t="s">
        <v>20</v>
      </c>
      <c r="M8859" s="62"/>
      <c r="P8859" s="51" t="s">
        <v>20</v>
      </c>
      <c r="Q8859" s="60" t="s">
        <v>8322</v>
      </c>
      <c r="R8859" s="60">
        <v>289</v>
      </c>
      <c r="S8859" s="62">
        <v>3</v>
      </c>
      <c r="U8859" s="54" t="s">
        <v>15</v>
      </c>
      <c r="V8859" s="50" t="s">
        <v>20</v>
      </c>
      <c r="X8859" s="48"/>
    </row>
    <row r="8860" spans="1:24" s="60" customFormat="1" x14ac:dyDescent="0.2">
      <c r="A8860" s="60">
        <v>35</v>
      </c>
      <c r="B8860" s="61" t="s">
        <v>7053</v>
      </c>
      <c r="C8860" s="61">
        <v>3519</v>
      </c>
      <c r="D8860" s="61" t="s">
        <v>8049</v>
      </c>
      <c r="G8860" s="62"/>
      <c r="J8860" s="51" t="s">
        <v>20</v>
      </c>
      <c r="M8860" s="62"/>
      <c r="P8860" s="51" t="s">
        <v>20</v>
      </c>
      <c r="Q8860" s="60" t="s">
        <v>8323</v>
      </c>
      <c r="R8860" s="60">
        <v>290</v>
      </c>
      <c r="S8860" s="62">
        <v>86</v>
      </c>
      <c r="U8860" s="54" t="s">
        <v>15</v>
      </c>
      <c r="V8860" s="50" t="s">
        <v>20</v>
      </c>
      <c r="X8860" s="48"/>
    </row>
    <row r="8861" spans="1:24" s="60" customFormat="1" x14ac:dyDescent="0.2">
      <c r="A8861" s="60">
        <v>35</v>
      </c>
      <c r="B8861" s="61" t="s">
        <v>7053</v>
      </c>
      <c r="C8861" s="61">
        <v>3519</v>
      </c>
      <c r="D8861" s="61" t="s">
        <v>8049</v>
      </c>
      <c r="G8861" s="62"/>
      <c r="J8861" s="51" t="s">
        <v>20</v>
      </c>
      <c r="M8861" s="62"/>
      <c r="P8861" s="51" t="s">
        <v>20</v>
      </c>
      <c r="Q8861" s="60" t="s">
        <v>8324</v>
      </c>
      <c r="R8861" s="60">
        <v>291</v>
      </c>
      <c r="S8861" s="62">
        <v>32</v>
      </c>
      <c r="U8861" s="54" t="s">
        <v>15</v>
      </c>
      <c r="V8861" s="50" t="s">
        <v>20</v>
      </c>
      <c r="X8861" s="48"/>
    </row>
    <row r="8862" spans="1:24" s="60" customFormat="1" x14ac:dyDescent="0.2">
      <c r="A8862" s="60">
        <v>35</v>
      </c>
      <c r="B8862" s="61" t="s">
        <v>7053</v>
      </c>
      <c r="C8862" s="61">
        <v>3519</v>
      </c>
      <c r="D8862" s="61" t="s">
        <v>8049</v>
      </c>
      <c r="G8862" s="62"/>
      <c r="J8862" s="51" t="s">
        <v>20</v>
      </c>
      <c r="M8862" s="62"/>
      <c r="P8862" s="51" t="s">
        <v>20</v>
      </c>
      <c r="Q8862" s="60" t="s">
        <v>7717</v>
      </c>
      <c r="R8862" s="60">
        <v>292</v>
      </c>
      <c r="S8862" s="62">
        <v>1</v>
      </c>
      <c r="U8862" s="54" t="s">
        <v>15</v>
      </c>
      <c r="V8862" s="50" t="s">
        <v>20</v>
      </c>
      <c r="X8862" s="48"/>
    </row>
    <row r="8863" spans="1:24" s="60" customFormat="1" x14ac:dyDescent="0.2">
      <c r="A8863" s="60">
        <v>35</v>
      </c>
      <c r="B8863" s="61" t="s">
        <v>7053</v>
      </c>
      <c r="C8863" s="61">
        <v>3519</v>
      </c>
      <c r="D8863" s="61" t="s">
        <v>8049</v>
      </c>
      <c r="G8863" s="62"/>
      <c r="J8863" s="51" t="s">
        <v>20</v>
      </c>
      <c r="M8863" s="62"/>
      <c r="P8863" s="51" t="s">
        <v>20</v>
      </c>
      <c r="Q8863" s="60" t="s">
        <v>5889</v>
      </c>
      <c r="R8863" s="60">
        <v>293</v>
      </c>
      <c r="S8863" s="62">
        <v>10</v>
      </c>
      <c r="U8863" s="54" t="s">
        <v>15</v>
      </c>
      <c r="V8863" s="50" t="s">
        <v>20</v>
      </c>
      <c r="X8863" s="48"/>
    </row>
    <row r="8864" spans="1:24" s="60" customFormat="1" x14ac:dyDescent="0.2">
      <c r="A8864" s="60">
        <v>35</v>
      </c>
      <c r="B8864" s="61" t="s">
        <v>7053</v>
      </c>
      <c r="C8864" s="61">
        <v>3519</v>
      </c>
      <c r="D8864" s="61" t="s">
        <v>8049</v>
      </c>
      <c r="G8864" s="62"/>
      <c r="J8864" s="51" t="s">
        <v>20</v>
      </c>
      <c r="M8864" s="62"/>
      <c r="P8864" s="51" t="s">
        <v>20</v>
      </c>
      <c r="Q8864" s="60" t="s">
        <v>8325</v>
      </c>
      <c r="R8864" s="60">
        <v>294</v>
      </c>
      <c r="S8864" s="62">
        <v>20</v>
      </c>
      <c r="U8864" s="54" t="s">
        <v>15</v>
      </c>
      <c r="V8864" s="50" t="s">
        <v>20</v>
      </c>
      <c r="X8864" s="48"/>
    </row>
    <row r="8865" spans="1:24" s="60" customFormat="1" x14ac:dyDescent="0.2">
      <c r="A8865" s="60">
        <v>35</v>
      </c>
      <c r="B8865" s="61" t="s">
        <v>7053</v>
      </c>
      <c r="C8865" s="61">
        <v>3519</v>
      </c>
      <c r="D8865" s="61" t="s">
        <v>8049</v>
      </c>
      <c r="G8865" s="62"/>
      <c r="J8865" s="51" t="s">
        <v>20</v>
      </c>
      <c r="M8865" s="62"/>
      <c r="P8865" s="51" t="s">
        <v>20</v>
      </c>
      <c r="Q8865" s="60" t="s">
        <v>8326</v>
      </c>
      <c r="R8865" s="60">
        <v>295</v>
      </c>
      <c r="S8865" s="62">
        <v>5</v>
      </c>
      <c r="U8865" s="54" t="s">
        <v>15</v>
      </c>
      <c r="V8865" s="50" t="s">
        <v>20</v>
      </c>
      <c r="X8865" s="48"/>
    </row>
    <row r="8866" spans="1:24" s="60" customFormat="1" x14ac:dyDescent="0.2">
      <c r="A8866" s="60">
        <v>35</v>
      </c>
      <c r="B8866" s="61" t="s">
        <v>7053</v>
      </c>
      <c r="C8866" s="61">
        <v>3519</v>
      </c>
      <c r="D8866" s="61" t="s">
        <v>8049</v>
      </c>
      <c r="G8866" s="62"/>
      <c r="J8866" s="51" t="s">
        <v>20</v>
      </c>
      <c r="M8866" s="62"/>
      <c r="P8866" s="51" t="s">
        <v>20</v>
      </c>
      <c r="Q8866" s="60" t="s">
        <v>8327</v>
      </c>
      <c r="R8866" s="60">
        <v>296</v>
      </c>
      <c r="S8866" s="62">
        <v>46</v>
      </c>
      <c r="U8866" s="54" t="s">
        <v>15</v>
      </c>
      <c r="V8866" s="50" t="s">
        <v>20</v>
      </c>
      <c r="X8866" s="48"/>
    </row>
    <row r="8867" spans="1:24" s="60" customFormat="1" x14ac:dyDescent="0.2">
      <c r="A8867" s="60">
        <v>35</v>
      </c>
      <c r="B8867" s="61" t="s">
        <v>7053</v>
      </c>
      <c r="C8867" s="61">
        <v>3519</v>
      </c>
      <c r="D8867" s="61" t="s">
        <v>8049</v>
      </c>
      <c r="G8867" s="62"/>
      <c r="J8867" s="51" t="s">
        <v>20</v>
      </c>
      <c r="M8867" s="62"/>
      <c r="P8867" s="51" t="s">
        <v>20</v>
      </c>
      <c r="Q8867" s="60" t="s">
        <v>8328</v>
      </c>
      <c r="R8867" s="60">
        <v>297</v>
      </c>
      <c r="S8867" s="62">
        <v>30</v>
      </c>
      <c r="U8867" s="54" t="s">
        <v>15</v>
      </c>
      <c r="V8867" s="50" t="s">
        <v>20</v>
      </c>
      <c r="X8867" s="48"/>
    </row>
    <row r="8868" spans="1:24" s="60" customFormat="1" x14ac:dyDescent="0.2">
      <c r="A8868" s="60">
        <v>35</v>
      </c>
      <c r="B8868" s="61" t="s">
        <v>7053</v>
      </c>
      <c r="C8868" s="61">
        <v>3519</v>
      </c>
      <c r="D8868" s="61" t="s">
        <v>8049</v>
      </c>
      <c r="G8868" s="62"/>
      <c r="J8868" s="51" t="s">
        <v>20</v>
      </c>
      <c r="M8868" s="62"/>
      <c r="P8868" s="51" t="s">
        <v>20</v>
      </c>
      <c r="Q8868" s="60" t="s">
        <v>8329</v>
      </c>
      <c r="R8868" s="60">
        <v>298</v>
      </c>
      <c r="S8868" s="62">
        <v>2</v>
      </c>
      <c r="U8868" s="54" t="s">
        <v>15</v>
      </c>
      <c r="V8868" s="50" t="s">
        <v>20</v>
      </c>
      <c r="X8868" s="48"/>
    </row>
    <row r="8869" spans="1:24" s="60" customFormat="1" x14ac:dyDescent="0.2">
      <c r="A8869" s="60">
        <v>35</v>
      </c>
      <c r="B8869" s="61" t="s">
        <v>7053</v>
      </c>
      <c r="C8869" s="61">
        <v>3519</v>
      </c>
      <c r="D8869" s="61" t="s">
        <v>8049</v>
      </c>
      <c r="G8869" s="62"/>
      <c r="J8869" s="51" t="s">
        <v>20</v>
      </c>
      <c r="M8869" s="62"/>
      <c r="P8869" s="51" t="s">
        <v>20</v>
      </c>
      <c r="Q8869" s="60" t="s">
        <v>8330</v>
      </c>
      <c r="R8869" s="60">
        <v>299</v>
      </c>
      <c r="S8869" s="62">
        <v>3</v>
      </c>
      <c r="U8869" s="54" t="s">
        <v>15</v>
      </c>
      <c r="V8869" s="50" t="s">
        <v>20</v>
      </c>
      <c r="X8869" s="48"/>
    </row>
    <row r="8870" spans="1:24" s="60" customFormat="1" x14ac:dyDescent="0.2">
      <c r="A8870" s="60">
        <v>35</v>
      </c>
      <c r="B8870" s="61" t="s">
        <v>7053</v>
      </c>
      <c r="C8870" s="61">
        <v>3519</v>
      </c>
      <c r="D8870" s="61" t="s">
        <v>8049</v>
      </c>
      <c r="G8870" s="62"/>
      <c r="J8870" s="51" t="s">
        <v>20</v>
      </c>
      <c r="M8870" s="62"/>
      <c r="P8870" s="51" t="s">
        <v>20</v>
      </c>
      <c r="Q8870" s="60" t="s">
        <v>8331</v>
      </c>
      <c r="R8870" s="60">
        <v>300</v>
      </c>
      <c r="S8870" s="62">
        <v>3</v>
      </c>
      <c r="U8870" s="54" t="s">
        <v>15</v>
      </c>
      <c r="V8870" s="50" t="s">
        <v>20</v>
      </c>
      <c r="X8870" s="48"/>
    </row>
    <row r="8871" spans="1:24" s="60" customFormat="1" x14ac:dyDescent="0.2">
      <c r="A8871" s="60">
        <v>35</v>
      </c>
      <c r="B8871" s="61" t="s">
        <v>7053</v>
      </c>
      <c r="C8871" s="61">
        <v>3519</v>
      </c>
      <c r="D8871" s="61" t="s">
        <v>8049</v>
      </c>
      <c r="G8871" s="62"/>
      <c r="J8871" s="51" t="s">
        <v>20</v>
      </c>
      <c r="M8871" s="62"/>
      <c r="P8871" s="51" t="s">
        <v>20</v>
      </c>
      <c r="Q8871" s="60" t="s">
        <v>8332</v>
      </c>
      <c r="R8871" s="60">
        <v>301</v>
      </c>
      <c r="S8871" s="62">
        <v>83</v>
      </c>
      <c r="U8871" s="54" t="s">
        <v>15</v>
      </c>
      <c r="V8871" s="50" t="s">
        <v>20</v>
      </c>
      <c r="X8871" s="48"/>
    </row>
    <row r="8872" spans="1:24" s="60" customFormat="1" x14ac:dyDescent="0.2">
      <c r="A8872" s="60">
        <v>35</v>
      </c>
      <c r="B8872" s="61" t="s">
        <v>7053</v>
      </c>
      <c r="C8872" s="61">
        <v>3519</v>
      </c>
      <c r="D8872" s="61" t="s">
        <v>8049</v>
      </c>
      <c r="G8872" s="62"/>
      <c r="J8872" s="51" t="s">
        <v>20</v>
      </c>
      <c r="M8872" s="62"/>
      <c r="P8872" s="51" t="s">
        <v>20</v>
      </c>
      <c r="Q8872" s="60" t="s">
        <v>8333</v>
      </c>
      <c r="R8872" s="60">
        <v>302</v>
      </c>
      <c r="S8872" s="62">
        <v>6</v>
      </c>
      <c r="U8872" s="54" t="s">
        <v>15</v>
      </c>
      <c r="V8872" s="50" t="s">
        <v>20</v>
      </c>
      <c r="X8872" s="48"/>
    </row>
    <row r="8873" spans="1:24" s="60" customFormat="1" x14ac:dyDescent="0.2">
      <c r="A8873" s="60">
        <v>35</v>
      </c>
      <c r="B8873" s="61" t="s">
        <v>7053</v>
      </c>
      <c r="C8873" s="61">
        <v>3519</v>
      </c>
      <c r="D8873" s="61" t="s">
        <v>8049</v>
      </c>
      <c r="G8873" s="62"/>
      <c r="J8873" s="51" t="s">
        <v>20</v>
      </c>
      <c r="M8873" s="62"/>
      <c r="P8873" s="51" t="s">
        <v>20</v>
      </c>
      <c r="Q8873" s="60" t="s">
        <v>8334</v>
      </c>
      <c r="R8873" s="60">
        <v>303</v>
      </c>
      <c r="S8873" s="62">
        <v>2</v>
      </c>
      <c r="U8873" s="54" t="s">
        <v>15</v>
      </c>
      <c r="V8873" s="50" t="s">
        <v>20</v>
      </c>
      <c r="X8873" s="48"/>
    </row>
    <row r="8874" spans="1:24" s="60" customFormat="1" x14ac:dyDescent="0.2">
      <c r="A8874" s="60">
        <v>35</v>
      </c>
      <c r="B8874" s="61" t="s">
        <v>7053</v>
      </c>
      <c r="C8874" s="61">
        <v>3519</v>
      </c>
      <c r="D8874" s="61" t="s">
        <v>8049</v>
      </c>
      <c r="G8874" s="62"/>
      <c r="J8874" s="51" t="s">
        <v>20</v>
      </c>
      <c r="M8874" s="62"/>
      <c r="P8874" s="51" t="s">
        <v>20</v>
      </c>
      <c r="Q8874" s="60" t="s">
        <v>8335</v>
      </c>
      <c r="R8874" s="60">
        <v>304</v>
      </c>
      <c r="S8874" s="62">
        <v>7</v>
      </c>
      <c r="U8874" s="54" t="s">
        <v>15</v>
      </c>
      <c r="V8874" s="50" t="s">
        <v>20</v>
      </c>
      <c r="X8874" s="48"/>
    </row>
    <row r="8875" spans="1:24" s="60" customFormat="1" x14ac:dyDescent="0.2">
      <c r="A8875" s="60">
        <v>35</v>
      </c>
      <c r="B8875" s="61" t="s">
        <v>7053</v>
      </c>
      <c r="C8875" s="61">
        <v>3519</v>
      </c>
      <c r="D8875" s="61" t="s">
        <v>8049</v>
      </c>
      <c r="G8875" s="62"/>
      <c r="J8875" s="51" t="s">
        <v>20</v>
      </c>
      <c r="M8875" s="62"/>
      <c r="P8875" s="51" t="s">
        <v>20</v>
      </c>
      <c r="Q8875" s="60" t="s">
        <v>8336</v>
      </c>
      <c r="R8875" s="60">
        <v>305</v>
      </c>
      <c r="S8875" s="62">
        <v>1</v>
      </c>
      <c r="U8875" s="54" t="s">
        <v>15</v>
      </c>
      <c r="V8875" s="50" t="s">
        <v>20</v>
      </c>
      <c r="X8875" s="48"/>
    </row>
    <row r="8876" spans="1:24" s="60" customFormat="1" x14ac:dyDescent="0.2">
      <c r="A8876" s="60">
        <v>35</v>
      </c>
      <c r="B8876" s="61" t="s">
        <v>7053</v>
      </c>
      <c r="C8876" s="61">
        <v>3519</v>
      </c>
      <c r="D8876" s="61" t="s">
        <v>8049</v>
      </c>
      <c r="G8876" s="62"/>
      <c r="J8876" s="51" t="s">
        <v>20</v>
      </c>
      <c r="M8876" s="62"/>
      <c r="P8876" s="51" t="s">
        <v>20</v>
      </c>
      <c r="Q8876" s="60" t="s">
        <v>8337</v>
      </c>
      <c r="R8876" s="60">
        <v>306</v>
      </c>
      <c r="S8876" s="62">
        <v>3</v>
      </c>
      <c r="U8876" s="54" t="s">
        <v>15</v>
      </c>
      <c r="V8876" s="50" t="s">
        <v>20</v>
      </c>
      <c r="X8876" s="48"/>
    </row>
    <row r="8877" spans="1:24" s="60" customFormat="1" x14ac:dyDescent="0.2">
      <c r="A8877" s="60">
        <v>35</v>
      </c>
      <c r="B8877" s="61" t="s">
        <v>7053</v>
      </c>
      <c r="C8877" s="61">
        <v>3519</v>
      </c>
      <c r="D8877" s="61" t="s">
        <v>8049</v>
      </c>
      <c r="G8877" s="62"/>
      <c r="J8877" s="51" t="s">
        <v>20</v>
      </c>
      <c r="M8877" s="62"/>
      <c r="P8877" s="51" t="s">
        <v>20</v>
      </c>
      <c r="Q8877" s="60" t="s">
        <v>8338</v>
      </c>
      <c r="R8877" s="60">
        <v>307</v>
      </c>
      <c r="S8877" s="62">
        <v>5</v>
      </c>
      <c r="U8877" s="54" t="s">
        <v>15</v>
      </c>
      <c r="V8877" s="50" t="s">
        <v>20</v>
      </c>
      <c r="X8877" s="48"/>
    </row>
    <row r="8878" spans="1:24" s="60" customFormat="1" x14ac:dyDescent="0.2">
      <c r="A8878" s="60">
        <v>35</v>
      </c>
      <c r="B8878" s="61" t="s">
        <v>7053</v>
      </c>
      <c r="C8878" s="61">
        <v>3519</v>
      </c>
      <c r="D8878" s="61" t="s">
        <v>8049</v>
      </c>
      <c r="G8878" s="62"/>
      <c r="J8878" s="51" t="s">
        <v>20</v>
      </c>
      <c r="M8878" s="62"/>
      <c r="P8878" s="51" t="s">
        <v>20</v>
      </c>
      <c r="Q8878" s="60" t="s">
        <v>5612</v>
      </c>
      <c r="R8878" s="60">
        <v>308</v>
      </c>
      <c r="S8878" s="62">
        <v>8</v>
      </c>
      <c r="U8878" s="54" t="s">
        <v>15</v>
      </c>
      <c r="V8878" s="50" t="s">
        <v>20</v>
      </c>
      <c r="X8878" s="48"/>
    </row>
    <row r="8879" spans="1:24" s="60" customFormat="1" x14ac:dyDescent="0.2">
      <c r="A8879" s="60">
        <v>35</v>
      </c>
      <c r="B8879" s="61" t="s">
        <v>7053</v>
      </c>
      <c r="C8879" s="61">
        <v>3519</v>
      </c>
      <c r="D8879" s="61" t="s">
        <v>8049</v>
      </c>
      <c r="G8879" s="62"/>
      <c r="J8879" s="51" t="s">
        <v>20</v>
      </c>
      <c r="M8879" s="62"/>
      <c r="P8879" s="51" t="s">
        <v>20</v>
      </c>
      <c r="Q8879" s="60" t="s">
        <v>8339</v>
      </c>
      <c r="R8879" s="60">
        <v>309</v>
      </c>
      <c r="S8879" s="62">
        <v>13</v>
      </c>
      <c r="U8879" s="54" t="s">
        <v>15</v>
      </c>
      <c r="V8879" s="50" t="s">
        <v>20</v>
      </c>
      <c r="X8879" s="48"/>
    </row>
    <row r="8880" spans="1:24" s="60" customFormat="1" x14ac:dyDescent="0.2">
      <c r="A8880" s="60">
        <v>35</v>
      </c>
      <c r="B8880" s="61" t="s">
        <v>7053</v>
      </c>
      <c r="C8880" s="61">
        <v>3519</v>
      </c>
      <c r="D8880" s="61" t="s">
        <v>8049</v>
      </c>
      <c r="G8880" s="62"/>
      <c r="J8880" s="51" t="s">
        <v>20</v>
      </c>
      <c r="M8880" s="62"/>
      <c r="P8880" s="51" t="s">
        <v>20</v>
      </c>
      <c r="Q8880" s="60" t="s">
        <v>8340</v>
      </c>
      <c r="R8880" s="60">
        <v>310</v>
      </c>
      <c r="S8880" s="62">
        <v>9</v>
      </c>
      <c r="U8880" s="54" t="s">
        <v>15</v>
      </c>
      <c r="V8880" s="50" t="s">
        <v>20</v>
      </c>
      <c r="X8880" s="48"/>
    </row>
    <row r="8881" spans="1:24" s="60" customFormat="1" x14ac:dyDescent="0.2">
      <c r="A8881" s="60">
        <v>35</v>
      </c>
      <c r="B8881" s="61" t="s">
        <v>7053</v>
      </c>
      <c r="C8881" s="61">
        <v>3519</v>
      </c>
      <c r="D8881" s="61" t="s">
        <v>8049</v>
      </c>
      <c r="G8881" s="62"/>
      <c r="J8881" s="51" t="s">
        <v>20</v>
      </c>
      <c r="M8881" s="62"/>
      <c r="P8881" s="51" t="s">
        <v>20</v>
      </c>
      <c r="Q8881" s="60" t="s">
        <v>8341</v>
      </c>
      <c r="R8881" s="60">
        <v>311</v>
      </c>
      <c r="S8881" s="62">
        <v>29</v>
      </c>
      <c r="U8881" s="54" t="s">
        <v>15</v>
      </c>
      <c r="V8881" s="50" t="s">
        <v>20</v>
      </c>
      <c r="X8881" s="48"/>
    </row>
    <row r="8882" spans="1:24" s="60" customFormat="1" x14ac:dyDescent="0.2">
      <c r="A8882" s="60">
        <v>35</v>
      </c>
      <c r="B8882" s="61" t="s">
        <v>7053</v>
      </c>
      <c r="C8882" s="61">
        <v>3519</v>
      </c>
      <c r="D8882" s="61" t="s">
        <v>8049</v>
      </c>
      <c r="G8882" s="62"/>
      <c r="J8882" s="51" t="s">
        <v>20</v>
      </c>
      <c r="M8882" s="62"/>
      <c r="P8882" s="51" t="s">
        <v>20</v>
      </c>
      <c r="Q8882" s="60" t="s">
        <v>8342</v>
      </c>
      <c r="R8882" s="60">
        <v>312</v>
      </c>
      <c r="S8882" s="62">
        <v>12</v>
      </c>
      <c r="U8882" s="54" t="s">
        <v>15</v>
      </c>
      <c r="V8882" s="50" t="s">
        <v>20</v>
      </c>
      <c r="X8882" s="48"/>
    </row>
    <row r="8883" spans="1:24" s="60" customFormat="1" x14ac:dyDescent="0.2">
      <c r="A8883" s="60">
        <v>35</v>
      </c>
      <c r="B8883" s="61" t="s">
        <v>7053</v>
      </c>
      <c r="C8883" s="61">
        <v>3519</v>
      </c>
      <c r="D8883" s="61" t="s">
        <v>8049</v>
      </c>
      <c r="G8883" s="62"/>
      <c r="J8883" s="51" t="s">
        <v>20</v>
      </c>
      <c r="M8883" s="62"/>
      <c r="P8883" s="51" t="s">
        <v>20</v>
      </c>
      <c r="Q8883" s="60" t="s">
        <v>8343</v>
      </c>
      <c r="R8883" s="60">
        <v>313</v>
      </c>
      <c r="S8883" s="62">
        <v>24</v>
      </c>
      <c r="U8883" s="54" t="s">
        <v>15</v>
      </c>
      <c r="V8883" s="50" t="s">
        <v>20</v>
      </c>
      <c r="X8883" s="48"/>
    </row>
    <row r="8884" spans="1:24" s="60" customFormat="1" x14ac:dyDescent="0.2">
      <c r="A8884" s="60">
        <v>35</v>
      </c>
      <c r="B8884" s="61" t="s">
        <v>7053</v>
      </c>
      <c r="C8884" s="61">
        <v>3519</v>
      </c>
      <c r="D8884" s="61" t="s">
        <v>8049</v>
      </c>
      <c r="G8884" s="62"/>
      <c r="J8884" s="51" t="s">
        <v>20</v>
      </c>
      <c r="M8884" s="62"/>
      <c r="P8884" s="51" t="s">
        <v>20</v>
      </c>
      <c r="Q8884" s="60" t="s">
        <v>8036</v>
      </c>
      <c r="R8884" s="60">
        <v>314</v>
      </c>
      <c r="S8884" s="62">
        <v>6</v>
      </c>
      <c r="U8884" s="54" t="s">
        <v>15</v>
      </c>
      <c r="V8884" s="50" t="s">
        <v>20</v>
      </c>
      <c r="X8884" s="48"/>
    </row>
    <row r="8885" spans="1:24" s="60" customFormat="1" x14ac:dyDescent="0.2">
      <c r="A8885" s="60">
        <v>35</v>
      </c>
      <c r="B8885" s="61" t="s">
        <v>7053</v>
      </c>
      <c r="C8885" s="61">
        <v>3519</v>
      </c>
      <c r="D8885" s="61" t="s">
        <v>8049</v>
      </c>
      <c r="G8885" s="62"/>
      <c r="J8885" s="51" t="s">
        <v>20</v>
      </c>
      <c r="M8885" s="62"/>
      <c r="P8885" s="51" t="s">
        <v>20</v>
      </c>
      <c r="Q8885" s="60" t="s">
        <v>8344</v>
      </c>
      <c r="R8885" s="60">
        <v>315</v>
      </c>
      <c r="S8885" s="62">
        <v>4</v>
      </c>
      <c r="U8885" s="54" t="s">
        <v>15</v>
      </c>
      <c r="V8885" s="50" t="s">
        <v>20</v>
      </c>
      <c r="X8885" s="48"/>
    </row>
    <row r="8886" spans="1:24" s="60" customFormat="1" x14ac:dyDescent="0.2">
      <c r="A8886" s="60">
        <v>35</v>
      </c>
      <c r="B8886" s="61" t="s">
        <v>7053</v>
      </c>
      <c r="C8886" s="61">
        <v>3519</v>
      </c>
      <c r="D8886" s="61" t="s">
        <v>8049</v>
      </c>
      <c r="G8886" s="62"/>
      <c r="J8886" s="51" t="s">
        <v>20</v>
      </c>
      <c r="M8886" s="62"/>
      <c r="P8886" s="51" t="s">
        <v>20</v>
      </c>
      <c r="Q8886" s="60" t="s">
        <v>8345</v>
      </c>
      <c r="R8886" s="60">
        <v>316</v>
      </c>
      <c r="S8886" s="62">
        <v>7</v>
      </c>
      <c r="U8886" s="54" t="s">
        <v>15</v>
      </c>
      <c r="V8886" s="50" t="s">
        <v>20</v>
      </c>
      <c r="X8886" s="48"/>
    </row>
    <row r="8887" spans="1:24" s="60" customFormat="1" x14ac:dyDescent="0.2">
      <c r="A8887" s="60">
        <v>35</v>
      </c>
      <c r="B8887" s="61" t="s">
        <v>7053</v>
      </c>
      <c r="C8887" s="61">
        <v>3519</v>
      </c>
      <c r="D8887" s="61" t="s">
        <v>8049</v>
      </c>
      <c r="G8887" s="62"/>
      <c r="J8887" s="51" t="s">
        <v>20</v>
      </c>
      <c r="M8887" s="62"/>
      <c r="P8887" s="51" t="s">
        <v>20</v>
      </c>
      <c r="Q8887" s="60" t="s">
        <v>8346</v>
      </c>
      <c r="R8887" s="60">
        <v>317</v>
      </c>
      <c r="S8887" s="62">
        <v>4</v>
      </c>
      <c r="U8887" s="54" t="s">
        <v>15</v>
      </c>
      <c r="V8887" s="50" t="s">
        <v>20</v>
      </c>
      <c r="X8887" s="48"/>
    </row>
    <row r="8888" spans="1:24" s="60" customFormat="1" x14ac:dyDescent="0.2">
      <c r="A8888" s="60">
        <v>35</v>
      </c>
      <c r="B8888" s="61" t="s">
        <v>7053</v>
      </c>
      <c r="C8888" s="61">
        <v>3519</v>
      </c>
      <c r="D8888" s="61" t="s">
        <v>8049</v>
      </c>
      <c r="G8888" s="62"/>
      <c r="J8888" s="51" t="s">
        <v>20</v>
      </c>
      <c r="M8888" s="62"/>
      <c r="P8888" s="51" t="s">
        <v>20</v>
      </c>
      <c r="Q8888" s="60" t="s">
        <v>8347</v>
      </c>
      <c r="R8888" s="60">
        <v>318</v>
      </c>
      <c r="S8888" s="62">
        <v>3</v>
      </c>
      <c r="U8888" s="54" t="s">
        <v>15</v>
      </c>
      <c r="V8888" s="50" t="s">
        <v>20</v>
      </c>
      <c r="X8888" s="48"/>
    </row>
    <row r="8889" spans="1:24" s="60" customFormat="1" x14ac:dyDescent="0.2">
      <c r="A8889" s="60">
        <v>35</v>
      </c>
      <c r="B8889" s="61" t="s">
        <v>7053</v>
      </c>
      <c r="C8889" s="61">
        <v>3519</v>
      </c>
      <c r="D8889" s="61" t="s">
        <v>8049</v>
      </c>
      <c r="G8889" s="62"/>
      <c r="J8889" s="51" t="s">
        <v>20</v>
      </c>
      <c r="M8889" s="62"/>
      <c r="P8889" s="51" t="s">
        <v>20</v>
      </c>
      <c r="Q8889" s="60" t="s">
        <v>8348</v>
      </c>
      <c r="R8889" s="60">
        <v>319</v>
      </c>
      <c r="S8889" s="62">
        <v>5</v>
      </c>
      <c r="U8889" s="54" t="s">
        <v>15</v>
      </c>
      <c r="V8889" s="50" t="s">
        <v>20</v>
      </c>
      <c r="X8889" s="48"/>
    </row>
    <row r="8890" spans="1:24" s="60" customFormat="1" x14ac:dyDescent="0.2">
      <c r="A8890" s="60">
        <v>35</v>
      </c>
      <c r="B8890" s="61" t="s">
        <v>7053</v>
      </c>
      <c r="C8890" s="61">
        <v>3519</v>
      </c>
      <c r="D8890" s="61" t="s">
        <v>8049</v>
      </c>
      <c r="G8890" s="62"/>
      <c r="J8890" s="51" t="s">
        <v>20</v>
      </c>
      <c r="M8890" s="62"/>
      <c r="P8890" s="51" t="s">
        <v>20</v>
      </c>
      <c r="Q8890" s="60" t="s">
        <v>8349</v>
      </c>
      <c r="R8890" s="60">
        <v>320</v>
      </c>
      <c r="S8890" s="62">
        <v>35</v>
      </c>
      <c r="U8890" s="54" t="s">
        <v>15</v>
      </c>
      <c r="V8890" s="50" t="s">
        <v>20</v>
      </c>
      <c r="X8890" s="48"/>
    </row>
    <row r="8891" spans="1:24" s="60" customFormat="1" x14ac:dyDescent="0.2">
      <c r="A8891" s="60">
        <v>35</v>
      </c>
      <c r="B8891" s="61" t="s">
        <v>7053</v>
      </c>
      <c r="C8891" s="61">
        <v>3519</v>
      </c>
      <c r="D8891" s="61" t="s">
        <v>8049</v>
      </c>
      <c r="G8891" s="62"/>
      <c r="J8891" s="51" t="s">
        <v>20</v>
      </c>
      <c r="M8891" s="62"/>
      <c r="P8891" s="51" t="s">
        <v>20</v>
      </c>
      <c r="Q8891" s="60" t="s">
        <v>8350</v>
      </c>
      <c r="R8891" s="60">
        <v>321</v>
      </c>
      <c r="S8891" s="62">
        <v>44</v>
      </c>
      <c r="U8891" s="54" t="s">
        <v>15</v>
      </c>
      <c r="V8891" s="50" t="s">
        <v>20</v>
      </c>
      <c r="X8891" s="48"/>
    </row>
    <row r="8892" spans="1:24" s="60" customFormat="1" x14ac:dyDescent="0.2">
      <c r="A8892" s="60">
        <v>35</v>
      </c>
      <c r="B8892" s="61" t="s">
        <v>7053</v>
      </c>
      <c r="C8892" s="61">
        <v>3519</v>
      </c>
      <c r="D8892" s="61" t="s">
        <v>8049</v>
      </c>
      <c r="G8892" s="62"/>
      <c r="J8892" s="51" t="s">
        <v>20</v>
      </c>
      <c r="M8892" s="62"/>
      <c r="P8892" s="51" t="s">
        <v>20</v>
      </c>
      <c r="Q8892" s="60" t="s">
        <v>8351</v>
      </c>
      <c r="R8892" s="60">
        <v>322</v>
      </c>
      <c r="S8892" s="62">
        <v>3</v>
      </c>
      <c r="U8892" s="54" t="s">
        <v>15</v>
      </c>
      <c r="V8892" s="50" t="s">
        <v>20</v>
      </c>
      <c r="X8892" s="48"/>
    </row>
    <row r="8893" spans="1:24" s="60" customFormat="1" x14ac:dyDescent="0.2">
      <c r="A8893" s="60">
        <v>35</v>
      </c>
      <c r="B8893" s="61" t="s">
        <v>7053</v>
      </c>
      <c r="C8893" s="61">
        <v>3519</v>
      </c>
      <c r="D8893" s="61" t="s">
        <v>8049</v>
      </c>
      <c r="G8893" s="62"/>
      <c r="J8893" s="51" t="s">
        <v>20</v>
      </c>
      <c r="M8893" s="62"/>
      <c r="P8893" s="51" t="s">
        <v>20</v>
      </c>
      <c r="Q8893" s="60" t="s">
        <v>8352</v>
      </c>
      <c r="R8893" s="60">
        <v>323</v>
      </c>
      <c r="S8893" s="62">
        <v>5</v>
      </c>
      <c r="U8893" s="54" t="s">
        <v>15</v>
      </c>
      <c r="V8893" s="50" t="s">
        <v>20</v>
      </c>
      <c r="X8893" s="48"/>
    </row>
    <row r="8894" spans="1:24" s="60" customFormat="1" x14ac:dyDescent="0.2">
      <c r="A8894" s="60">
        <v>35</v>
      </c>
      <c r="B8894" s="61" t="s">
        <v>7053</v>
      </c>
      <c r="C8894" s="61">
        <v>3519</v>
      </c>
      <c r="D8894" s="61" t="s">
        <v>8049</v>
      </c>
      <c r="G8894" s="62"/>
      <c r="J8894" s="51" t="s">
        <v>20</v>
      </c>
      <c r="M8894" s="62"/>
      <c r="P8894" s="51" t="s">
        <v>20</v>
      </c>
      <c r="Q8894" s="60" t="s">
        <v>5923</v>
      </c>
      <c r="R8894" s="60">
        <v>324</v>
      </c>
      <c r="S8894" s="62">
        <v>9</v>
      </c>
      <c r="U8894" s="54" t="s">
        <v>15</v>
      </c>
      <c r="V8894" s="50" t="s">
        <v>20</v>
      </c>
      <c r="X8894" s="48"/>
    </row>
    <row r="8895" spans="1:24" s="60" customFormat="1" x14ac:dyDescent="0.2">
      <c r="A8895" s="60">
        <v>35</v>
      </c>
      <c r="B8895" s="61" t="s">
        <v>7053</v>
      </c>
      <c r="C8895" s="61">
        <v>3519</v>
      </c>
      <c r="D8895" s="61" t="s">
        <v>8049</v>
      </c>
      <c r="G8895" s="62"/>
      <c r="J8895" s="51" t="s">
        <v>20</v>
      </c>
      <c r="M8895" s="62"/>
      <c r="P8895" s="51" t="s">
        <v>20</v>
      </c>
      <c r="Q8895" s="60" t="s">
        <v>8353</v>
      </c>
      <c r="R8895" s="60">
        <v>325</v>
      </c>
      <c r="S8895" s="62">
        <v>22</v>
      </c>
      <c r="U8895" s="54" t="s">
        <v>15</v>
      </c>
      <c r="V8895" s="50" t="s">
        <v>20</v>
      </c>
      <c r="X8895" s="48"/>
    </row>
    <row r="8896" spans="1:24" s="60" customFormat="1" x14ac:dyDescent="0.2">
      <c r="A8896" s="60">
        <v>35</v>
      </c>
      <c r="B8896" s="61" t="s">
        <v>7053</v>
      </c>
      <c r="C8896" s="61">
        <v>3519</v>
      </c>
      <c r="D8896" s="61" t="s">
        <v>8049</v>
      </c>
      <c r="G8896" s="62"/>
      <c r="J8896" s="51" t="s">
        <v>20</v>
      </c>
      <c r="M8896" s="62"/>
      <c r="P8896" s="51" t="s">
        <v>20</v>
      </c>
      <c r="Q8896" s="60" t="s">
        <v>8354</v>
      </c>
      <c r="R8896" s="60">
        <v>326</v>
      </c>
      <c r="S8896" s="62">
        <v>43</v>
      </c>
      <c r="U8896" s="54" t="s">
        <v>15</v>
      </c>
      <c r="V8896" s="50" t="s">
        <v>20</v>
      </c>
      <c r="X8896" s="48"/>
    </row>
    <row r="8897" spans="1:24" s="60" customFormat="1" x14ac:dyDescent="0.2">
      <c r="A8897" s="60">
        <v>35</v>
      </c>
      <c r="B8897" s="61" t="s">
        <v>7053</v>
      </c>
      <c r="C8897" s="61">
        <v>3519</v>
      </c>
      <c r="D8897" s="61" t="s">
        <v>8049</v>
      </c>
      <c r="G8897" s="62"/>
      <c r="J8897" s="51" t="s">
        <v>20</v>
      </c>
      <c r="M8897" s="62"/>
      <c r="P8897" s="51" t="s">
        <v>20</v>
      </c>
      <c r="Q8897" s="60" t="s">
        <v>8355</v>
      </c>
      <c r="R8897" s="60">
        <v>327</v>
      </c>
      <c r="S8897" s="62">
        <v>2</v>
      </c>
      <c r="U8897" s="54" t="s">
        <v>15</v>
      </c>
      <c r="V8897" s="50" t="s">
        <v>20</v>
      </c>
      <c r="X8897" s="48"/>
    </row>
    <row r="8898" spans="1:24" s="60" customFormat="1" x14ac:dyDescent="0.2">
      <c r="A8898" s="60">
        <v>35</v>
      </c>
      <c r="B8898" s="61" t="s">
        <v>7053</v>
      </c>
      <c r="C8898" s="61">
        <v>3519</v>
      </c>
      <c r="D8898" s="61" t="s">
        <v>8049</v>
      </c>
      <c r="G8898" s="62"/>
      <c r="J8898" s="51" t="s">
        <v>20</v>
      </c>
      <c r="M8898" s="62"/>
      <c r="P8898" s="51" t="s">
        <v>20</v>
      </c>
      <c r="Q8898" s="60" t="s">
        <v>8356</v>
      </c>
      <c r="R8898" s="60">
        <v>328</v>
      </c>
      <c r="S8898" s="62">
        <v>11</v>
      </c>
      <c r="U8898" s="54" t="s">
        <v>15</v>
      </c>
      <c r="V8898" s="50" t="s">
        <v>20</v>
      </c>
      <c r="X8898" s="48"/>
    </row>
    <row r="8899" spans="1:24" s="60" customFormat="1" x14ac:dyDescent="0.2">
      <c r="A8899" s="60">
        <v>35</v>
      </c>
      <c r="B8899" s="61" t="s">
        <v>7053</v>
      </c>
      <c r="C8899" s="61">
        <v>3519</v>
      </c>
      <c r="D8899" s="61" t="s">
        <v>8049</v>
      </c>
      <c r="G8899" s="62"/>
      <c r="J8899" s="51" t="s">
        <v>20</v>
      </c>
      <c r="M8899" s="62"/>
      <c r="P8899" s="51" t="s">
        <v>20</v>
      </c>
      <c r="Q8899" s="60" t="s">
        <v>8357</v>
      </c>
      <c r="R8899" s="60">
        <v>329</v>
      </c>
      <c r="S8899" s="62">
        <v>4</v>
      </c>
      <c r="U8899" s="54" t="s">
        <v>15</v>
      </c>
      <c r="V8899" s="50" t="s">
        <v>20</v>
      </c>
      <c r="X8899" s="48"/>
    </row>
    <row r="8900" spans="1:24" s="60" customFormat="1" x14ac:dyDescent="0.2">
      <c r="A8900" s="60">
        <v>35</v>
      </c>
      <c r="B8900" s="61" t="s">
        <v>7053</v>
      </c>
      <c r="C8900" s="61">
        <v>3519</v>
      </c>
      <c r="D8900" s="61" t="s">
        <v>8049</v>
      </c>
      <c r="G8900" s="62"/>
      <c r="J8900" s="51" t="s">
        <v>20</v>
      </c>
      <c r="M8900" s="62"/>
      <c r="P8900" s="51" t="s">
        <v>20</v>
      </c>
      <c r="Q8900" s="60" t="s">
        <v>8358</v>
      </c>
      <c r="R8900" s="60">
        <v>330</v>
      </c>
      <c r="S8900" s="62">
        <v>1</v>
      </c>
      <c r="U8900" s="54" t="s">
        <v>15</v>
      </c>
      <c r="V8900" s="50" t="s">
        <v>20</v>
      </c>
      <c r="X8900" s="48"/>
    </row>
    <row r="8901" spans="1:24" s="60" customFormat="1" x14ac:dyDescent="0.2">
      <c r="A8901" s="60">
        <v>35</v>
      </c>
      <c r="B8901" s="61" t="s">
        <v>7053</v>
      </c>
      <c r="C8901" s="61">
        <v>3519</v>
      </c>
      <c r="D8901" s="61" t="s">
        <v>8049</v>
      </c>
      <c r="G8901" s="62"/>
      <c r="J8901" s="51" t="s">
        <v>20</v>
      </c>
      <c r="M8901" s="62"/>
      <c r="P8901" s="51" t="s">
        <v>20</v>
      </c>
      <c r="Q8901" s="60" t="s">
        <v>8359</v>
      </c>
      <c r="R8901" s="60">
        <v>331</v>
      </c>
      <c r="S8901" s="62">
        <v>6</v>
      </c>
      <c r="U8901" s="54" t="s">
        <v>15</v>
      </c>
      <c r="V8901" s="50" t="s">
        <v>20</v>
      </c>
      <c r="X8901" s="48"/>
    </row>
    <row r="8902" spans="1:24" s="60" customFormat="1" x14ac:dyDescent="0.2">
      <c r="A8902" s="60">
        <v>35</v>
      </c>
      <c r="B8902" s="61" t="s">
        <v>7053</v>
      </c>
      <c r="C8902" s="61">
        <v>3519</v>
      </c>
      <c r="D8902" s="61" t="s">
        <v>8049</v>
      </c>
      <c r="G8902" s="62"/>
      <c r="J8902" s="51" t="s">
        <v>20</v>
      </c>
      <c r="M8902" s="62"/>
      <c r="P8902" s="51" t="s">
        <v>20</v>
      </c>
      <c r="Q8902" s="60" t="s">
        <v>8360</v>
      </c>
      <c r="R8902" s="60">
        <v>332</v>
      </c>
      <c r="S8902" s="62">
        <v>521</v>
      </c>
      <c r="U8902" s="54" t="s">
        <v>15</v>
      </c>
      <c r="V8902" s="50" t="s">
        <v>20</v>
      </c>
      <c r="X8902" s="48"/>
    </row>
    <row r="8903" spans="1:24" s="60" customFormat="1" x14ac:dyDescent="0.2">
      <c r="A8903" s="60">
        <v>35</v>
      </c>
      <c r="B8903" s="61" t="s">
        <v>7053</v>
      </c>
      <c r="C8903" s="61">
        <v>3519</v>
      </c>
      <c r="D8903" s="61" t="s">
        <v>8049</v>
      </c>
      <c r="G8903" s="62"/>
      <c r="J8903" s="51" t="s">
        <v>20</v>
      </c>
      <c r="M8903" s="62"/>
      <c r="P8903" s="51" t="s">
        <v>20</v>
      </c>
      <c r="Q8903" s="60" t="s">
        <v>8361</v>
      </c>
      <c r="R8903" s="60">
        <v>333</v>
      </c>
      <c r="S8903" s="62">
        <v>30</v>
      </c>
      <c r="U8903" s="54" t="s">
        <v>15</v>
      </c>
      <c r="V8903" s="50" t="s">
        <v>20</v>
      </c>
      <c r="X8903" s="48"/>
    </row>
    <row r="8904" spans="1:24" s="60" customFormat="1" x14ac:dyDescent="0.2">
      <c r="A8904" s="60">
        <v>35</v>
      </c>
      <c r="B8904" s="61" t="s">
        <v>7053</v>
      </c>
      <c r="C8904" s="61">
        <v>3519</v>
      </c>
      <c r="D8904" s="61" t="s">
        <v>8049</v>
      </c>
      <c r="G8904" s="62"/>
      <c r="J8904" s="51" t="s">
        <v>20</v>
      </c>
      <c r="M8904" s="62"/>
      <c r="P8904" s="51" t="s">
        <v>20</v>
      </c>
      <c r="Q8904" s="60" t="s">
        <v>8362</v>
      </c>
      <c r="R8904" s="60">
        <v>334</v>
      </c>
      <c r="S8904" s="62">
        <v>1</v>
      </c>
      <c r="U8904" s="54" t="s">
        <v>15</v>
      </c>
      <c r="V8904" s="50" t="s">
        <v>20</v>
      </c>
      <c r="X8904" s="48"/>
    </row>
    <row r="8905" spans="1:24" s="60" customFormat="1" x14ac:dyDescent="0.2">
      <c r="A8905" s="60">
        <v>35</v>
      </c>
      <c r="B8905" s="61" t="s">
        <v>7053</v>
      </c>
      <c r="C8905" s="61">
        <v>3508</v>
      </c>
      <c r="D8905" s="61" t="s">
        <v>8363</v>
      </c>
      <c r="E8905" s="60" t="s">
        <v>8364</v>
      </c>
      <c r="F8905" s="50" t="s">
        <v>13</v>
      </c>
      <c r="G8905" s="62">
        <v>887</v>
      </c>
      <c r="H8905" s="60" t="s">
        <v>8365</v>
      </c>
      <c r="I8905" s="51" t="s">
        <v>15</v>
      </c>
      <c r="J8905" s="51" t="s">
        <v>16</v>
      </c>
      <c r="K8905" s="60" t="s">
        <v>8366</v>
      </c>
      <c r="L8905" s="60">
        <v>1</v>
      </c>
      <c r="M8905" s="62">
        <v>1094</v>
      </c>
      <c r="O8905" s="51" t="s">
        <v>15</v>
      </c>
      <c r="P8905" s="51"/>
      <c r="Q8905" s="60" t="s">
        <v>8367</v>
      </c>
      <c r="R8905" s="60">
        <v>1</v>
      </c>
      <c r="S8905" s="62">
        <v>7</v>
      </c>
      <c r="U8905" s="54" t="s">
        <v>15</v>
      </c>
      <c r="V8905" s="50" t="s">
        <v>20</v>
      </c>
      <c r="X8905" s="48"/>
    </row>
    <row r="8906" spans="1:24" s="60" customFormat="1" x14ac:dyDescent="0.2">
      <c r="A8906" s="60">
        <v>35</v>
      </c>
      <c r="B8906" s="61" t="s">
        <v>7053</v>
      </c>
      <c r="C8906" s="61">
        <v>3508</v>
      </c>
      <c r="D8906" s="61" t="s">
        <v>8363</v>
      </c>
      <c r="E8906" s="60" t="s">
        <v>8368</v>
      </c>
      <c r="F8906" s="50" t="s">
        <v>13</v>
      </c>
      <c r="G8906" s="62">
        <v>4342</v>
      </c>
      <c r="H8906" s="60" t="s">
        <v>18</v>
      </c>
      <c r="I8906" s="51" t="s">
        <v>15</v>
      </c>
      <c r="J8906" s="51"/>
      <c r="K8906" s="60" t="s">
        <v>8369</v>
      </c>
      <c r="L8906" s="60">
        <v>2</v>
      </c>
      <c r="M8906" s="62">
        <v>1867</v>
      </c>
      <c r="O8906" s="51" t="s">
        <v>15</v>
      </c>
      <c r="P8906" s="51"/>
      <c r="Q8906" s="60" t="s">
        <v>8370</v>
      </c>
      <c r="R8906" s="60">
        <v>2</v>
      </c>
      <c r="S8906" s="62">
        <v>37</v>
      </c>
      <c r="U8906" s="54" t="s">
        <v>15</v>
      </c>
      <c r="V8906" s="50" t="s">
        <v>20</v>
      </c>
      <c r="X8906" s="48"/>
    </row>
    <row r="8907" spans="1:24" s="60" customFormat="1" x14ac:dyDescent="0.2">
      <c r="A8907" s="60">
        <v>35</v>
      </c>
      <c r="B8907" s="61" t="s">
        <v>7053</v>
      </c>
      <c r="C8907" s="61">
        <v>3508</v>
      </c>
      <c r="D8907" s="61" t="s">
        <v>8363</v>
      </c>
      <c r="G8907" s="62"/>
      <c r="J8907" s="51" t="s">
        <v>20</v>
      </c>
      <c r="K8907" s="60" t="s">
        <v>8371</v>
      </c>
      <c r="L8907" s="60">
        <v>3</v>
      </c>
      <c r="M8907" s="62">
        <v>1088</v>
      </c>
      <c r="O8907" s="51" t="s">
        <v>15</v>
      </c>
      <c r="P8907" s="51"/>
      <c r="Q8907" s="60" t="s">
        <v>8372</v>
      </c>
      <c r="R8907" s="60">
        <v>3</v>
      </c>
      <c r="S8907" s="62">
        <v>73</v>
      </c>
      <c r="U8907" s="54" t="s">
        <v>15</v>
      </c>
      <c r="V8907" s="50" t="s">
        <v>20</v>
      </c>
      <c r="X8907" s="48"/>
    </row>
    <row r="8908" spans="1:24" s="60" customFormat="1" x14ac:dyDescent="0.2">
      <c r="A8908" s="60">
        <v>35</v>
      </c>
      <c r="B8908" s="61" t="s">
        <v>7053</v>
      </c>
      <c r="C8908" s="61">
        <v>3508</v>
      </c>
      <c r="D8908" s="61" t="s">
        <v>8363</v>
      </c>
      <c r="G8908" s="62"/>
      <c r="J8908" s="51" t="s">
        <v>20</v>
      </c>
      <c r="K8908" s="60" t="s">
        <v>8373</v>
      </c>
      <c r="L8908" s="60">
        <v>4</v>
      </c>
      <c r="M8908" s="62">
        <v>1920</v>
      </c>
      <c r="O8908" s="51" t="s">
        <v>15</v>
      </c>
      <c r="P8908" s="51"/>
      <c r="Q8908" s="60" t="s">
        <v>6037</v>
      </c>
      <c r="R8908" s="60">
        <v>4</v>
      </c>
      <c r="S8908" s="62">
        <v>30</v>
      </c>
      <c r="U8908" s="54" t="s">
        <v>15</v>
      </c>
      <c r="V8908" s="50" t="s">
        <v>20</v>
      </c>
      <c r="X8908" s="48"/>
    </row>
    <row r="8909" spans="1:24" s="60" customFormat="1" x14ac:dyDescent="0.2">
      <c r="A8909" s="60">
        <v>35</v>
      </c>
      <c r="B8909" s="61" t="s">
        <v>7053</v>
      </c>
      <c r="C8909" s="61">
        <v>3508</v>
      </c>
      <c r="D8909" s="61" t="s">
        <v>8363</v>
      </c>
      <c r="G8909" s="62"/>
      <c r="J8909" s="51" t="s">
        <v>20</v>
      </c>
      <c r="K8909" s="60" t="s">
        <v>8374</v>
      </c>
      <c r="L8909" s="60">
        <v>5</v>
      </c>
      <c r="M8909" s="62">
        <v>1262</v>
      </c>
      <c r="O8909" s="51" t="s">
        <v>15</v>
      </c>
      <c r="P8909" s="51" t="s">
        <v>16</v>
      </c>
      <c r="Q8909" s="60" t="s">
        <v>8375</v>
      </c>
      <c r="R8909" s="60">
        <v>5</v>
      </c>
      <c r="S8909" s="62">
        <v>158</v>
      </c>
      <c r="U8909" s="54" t="s">
        <v>15</v>
      </c>
      <c r="V8909" s="50" t="s">
        <v>20</v>
      </c>
      <c r="X8909" s="48"/>
    </row>
    <row r="8910" spans="1:24" s="60" customFormat="1" x14ac:dyDescent="0.2">
      <c r="A8910" s="60">
        <v>35</v>
      </c>
      <c r="B8910" s="61" t="s">
        <v>7053</v>
      </c>
      <c r="C8910" s="61">
        <v>3508</v>
      </c>
      <c r="D8910" s="61" t="s">
        <v>8363</v>
      </c>
      <c r="G8910" s="62"/>
      <c r="J8910" s="51" t="s">
        <v>20</v>
      </c>
      <c r="M8910" s="62"/>
      <c r="P8910" s="51" t="s">
        <v>20</v>
      </c>
      <c r="Q8910" s="60" t="s">
        <v>5728</v>
      </c>
      <c r="R8910" s="60">
        <v>6</v>
      </c>
      <c r="S8910" s="62">
        <v>90</v>
      </c>
      <c r="U8910" s="54" t="s">
        <v>15</v>
      </c>
      <c r="V8910" s="50"/>
      <c r="X8910" s="48"/>
    </row>
    <row r="8911" spans="1:24" s="60" customFormat="1" x14ac:dyDescent="0.2">
      <c r="A8911" s="60">
        <v>35</v>
      </c>
      <c r="B8911" s="61" t="s">
        <v>7053</v>
      </c>
      <c r="C8911" s="61">
        <v>3508</v>
      </c>
      <c r="D8911" s="61" t="s">
        <v>8363</v>
      </c>
      <c r="G8911" s="62"/>
      <c r="J8911" s="51" t="s">
        <v>20</v>
      </c>
      <c r="M8911" s="62"/>
      <c r="P8911" s="51" t="s">
        <v>20</v>
      </c>
      <c r="Q8911" s="60" t="s">
        <v>8376</v>
      </c>
      <c r="R8911" s="60">
        <v>7</v>
      </c>
      <c r="S8911" s="62">
        <v>118</v>
      </c>
      <c r="U8911" s="54" t="s">
        <v>15</v>
      </c>
      <c r="V8911" s="50" t="s">
        <v>20</v>
      </c>
      <c r="X8911" s="48"/>
    </row>
    <row r="8912" spans="1:24" s="60" customFormat="1" x14ac:dyDescent="0.2">
      <c r="A8912" s="60">
        <v>35</v>
      </c>
      <c r="B8912" s="61" t="s">
        <v>7053</v>
      </c>
      <c r="C8912" s="61">
        <v>3508</v>
      </c>
      <c r="D8912" s="61" t="s">
        <v>8363</v>
      </c>
      <c r="G8912" s="62"/>
      <c r="J8912" s="51" t="s">
        <v>20</v>
      </c>
      <c r="M8912" s="62"/>
      <c r="P8912" s="51" t="s">
        <v>20</v>
      </c>
      <c r="Q8912" s="60" t="s">
        <v>5414</v>
      </c>
      <c r="R8912" s="60">
        <v>8</v>
      </c>
      <c r="S8912" s="62">
        <v>51</v>
      </c>
      <c r="U8912" s="54" t="s">
        <v>15</v>
      </c>
      <c r="V8912" s="50" t="s">
        <v>20</v>
      </c>
      <c r="X8912" s="48"/>
    </row>
    <row r="8913" spans="1:24" s="60" customFormat="1" x14ac:dyDescent="0.2">
      <c r="A8913" s="60">
        <v>35</v>
      </c>
      <c r="B8913" s="61" t="s">
        <v>7053</v>
      </c>
      <c r="C8913" s="61">
        <v>3508</v>
      </c>
      <c r="D8913" s="61" t="s">
        <v>8363</v>
      </c>
      <c r="G8913" s="62"/>
      <c r="J8913" s="51" t="s">
        <v>20</v>
      </c>
      <c r="M8913" s="62"/>
      <c r="P8913" s="51" t="s">
        <v>20</v>
      </c>
      <c r="Q8913" s="60" t="s">
        <v>8377</v>
      </c>
      <c r="R8913" s="60">
        <v>9</v>
      </c>
      <c r="S8913" s="62">
        <v>37</v>
      </c>
      <c r="U8913" s="54" t="s">
        <v>15</v>
      </c>
      <c r="V8913" s="50" t="s">
        <v>20</v>
      </c>
      <c r="X8913" s="48"/>
    </row>
    <row r="8914" spans="1:24" s="60" customFormat="1" x14ac:dyDescent="0.2">
      <c r="A8914" s="60">
        <v>35</v>
      </c>
      <c r="B8914" s="61" t="s">
        <v>7053</v>
      </c>
      <c r="C8914" s="61">
        <v>3508</v>
      </c>
      <c r="D8914" s="61" t="s">
        <v>8363</v>
      </c>
      <c r="G8914" s="62"/>
      <c r="J8914" s="51" t="s">
        <v>20</v>
      </c>
      <c r="M8914" s="62"/>
      <c r="P8914" s="51" t="s">
        <v>20</v>
      </c>
      <c r="Q8914" s="60" t="s">
        <v>8378</v>
      </c>
      <c r="R8914" s="60">
        <v>10</v>
      </c>
      <c r="S8914" s="62">
        <v>207</v>
      </c>
      <c r="U8914" s="54" t="s">
        <v>15</v>
      </c>
      <c r="V8914" s="50" t="s">
        <v>20</v>
      </c>
      <c r="X8914" s="48"/>
    </row>
    <row r="8915" spans="1:24" s="60" customFormat="1" x14ac:dyDescent="0.2">
      <c r="A8915" s="60">
        <v>35</v>
      </c>
      <c r="B8915" s="61" t="s">
        <v>7053</v>
      </c>
      <c r="C8915" s="61">
        <v>3508</v>
      </c>
      <c r="D8915" s="61" t="s">
        <v>8363</v>
      </c>
      <c r="G8915" s="62"/>
      <c r="J8915" s="51" t="s">
        <v>20</v>
      </c>
      <c r="M8915" s="62"/>
      <c r="P8915" s="51" t="s">
        <v>20</v>
      </c>
      <c r="Q8915" s="60" t="s">
        <v>8379</v>
      </c>
      <c r="R8915" s="60">
        <v>11</v>
      </c>
      <c r="S8915" s="62">
        <v>150</v>
      </c>
      <c r="U8915" s="54" t="s">
        <v>15</v>
      </c>
      <c r="V8915" s="50" t="s">
        <v>20</v>
      </c>
      <c r="X8915" s="48"/>
    </row>
    <row r="8916" spans="1:24" s="60" customFormat="1" x14ac:dyDescent="0.2">
      <c r="A8916" s="60">
        <v>35</v>
      </c>
      <c r="B8916" s="61" t="s">
        <v>7053</v>
      </c>
      <c r="C8916" s="61">
        <v>3508</v>
      </c>
      <c r="D8916" s="61" t="s">
        <v>8363</v>
      </c>
      <c r="G8916" s="62"/>
      <c r="J8916" s="51" t="s">
        <v>20</v>
      </c>
      <c r="M8916" s="62"/>
      <c r="P8916" s="51" t="s">
        <v>20</v>
      </c>
      <c r="Q8916" s="60" t="s">
        <v>8380</v>
      </c>
      <c r="R8916" s="60">
        <v>12</v>
      </c>
      <c r="S8916" s="62">
        <v>54</v>
      </c>
      <c r="U8916" s="54" t="s">
        <v>15</v>
      </c>
      <c r="V8916" s="50" t="s">
        <v>20</v>
      </c>
      <c r="X8916" s="48"/>
    </row>
    <row r="8917" spans="1:24" s="60" customFormat="1" x14ac:dyDescent="0.2">
      <c r="A8917" s="60">
        <v>35</v>
      </c>
      <c r="B8917" s="61" t="s">
        <v>7053</v>
      </c>
      <c r="C8917" s="61">
        <v>3508</v>
      </c>
      <c r="D8917" s="61" t="s">
        <v>8363</v>
      </c>
      <c r="G8917" s="62"/>
      <c r="J8917" s="51" t="s">
        <v>20</v>
      </c>
      <c r="M8917" s="62"/>
      <c r="P8917" s="51" t="s">
        <v>20</v>
      </c>
      <c r="Q8917" s="60" t="s">
        <v>8381</v>
      </c>
      <c r="R8917" s="60">
        <v>13</v>
      </c>
      <c r="S8917" s="62">
        <v>658</v>
      </c>
      <c r="U8917" s="54" t="s">
        <v>15</v>
      </c>
      <c r="V8917" s="50" t="s">
        <v>20</v>
      </c>
      <c r="X8917" s="48"/>
    </row>
    <row r="8918" spans="1:24" s="60" customFormat="1" x14ac:dyDescent="0.2">
      <c r="A8918" s="60">
        <v>35</v>
      </c>
      <c r="B8918" s="61" t="s">
        <v>7053</v>
      </c>
      <c r="C8918" s="61">
        <v>3508</v>
      </c>
      <c r="D8918" s="61" t="s">
        <v>8363</v>
      </c>
      <c r="G8918" s="62"/>
      <c r="J8918" s="51" t="s">
        <v>20</v>
      </c>
      <c r="M8918" s="62"/>
      <c r="P8918" s="51" t="s">
        <v>20</v>
      </c>
      <c r="Q8918" s="60" t="s">
        <v>8382</v>
      </c>
      <c r="R8918" s="60">
        <v>14</v>
      </c>
      <c r="S8918" s="62">
        <v>155</v>
      </c>
      <c r="U8918" s="54" t="s">
        <v>15</v>
      </c>
      <c r="V8918" s="50" t="s">
        <v>20</v>
      </c>
      <c r="X8918" s="48"/>
    </row>
    <row r="8919" spans="1:24" s="60" customFormat="1" x14ac:dyDescent="0.2">
      <c r="A8919" s="60">
        <v>35</v>
      </c>
      <c r="B8919" s="61" t="s">
        <v>7053</v>
      </c>
      <c r="C8919" s="61">
        <v>3508</v>
      </c>
      <c r="D8919" s="61" t="s">
        <v>8363</v>
      </c>
      <c r="G8919" s="62"/>
      <c r="J8919" s="51" t="s">
        <v>20</v>
      </c>
      <c r="M8919" s="62"/>
      <c r="P8919" s="51" t="s">
        <v>20</v>
      </c>
      <c r="Q8919" s="60" t="s">
        <v>8383</v>
      </c>
      <c r="R8919" s="60">
        <v>15</v>
      </c>
      <c r="S8919" s="62">
        <v>306</v>
      </c>
      <c r="U8919" s="54" t="s">
        <v>15</v>
      </c>
      <c r="V8919" s="50" t="s">
        <v>20</v>
      </c>
      <c r="X8919" s="48"/>
    </row>
    <row r="8920" spans="1:24" s="60" customFormat="1" x14ac:dyDescent="0.2">
      <c r="A8920" s="60">
        <v>35</v>
      </c>
      <c r="B8920" s="61" t="s">
        <v>7053</v>
      </c>
      <c r="C8920" s="61">
        <v>3508</v>
      </c>
      <c r="D8920" s="61" t="s">
        <v>8363</v>
      </c>
      <c r="G8920" s="62"/>
      <c r="J8920" s="51" t="s">
        <v>20</v>
      </c>
      <c r="M8920" s="62"/>
      <c r="P8920" s="51" t="s">
        <v>20</v>
      </c>
      <c r="Q8920" s="60" t="s">
        <v>8384</v>
      </c>
      <c r="R8920" s="60">
        <v>16</v>
      </c>
      <c r="S8920" s="62">
        <v>213</v>
      </c>
      <c r="U8920" s="54" t="s">
        <v>15</v>
      </c>
      <c r="V8920" s="50" t="s">
        <v>20</v>
      </c>
      <c r="X8920" s="48"/>
    </row>
    <row r="8921" spans="1:24" s="60" customFormat="1" x14ac:dyDescent="0.2">
      <c r="A8921" s="60">
        <v>35</v>
      </c>
      <c r="B8921" s="61" t="s">
        <v>7053</v>
      </c>
      <c r="C8921" s="61">
        <v>3508</v>
      </c>
      <c r="D8921" s="61" t="s">
        <v>8363</v>
      </c>
      <c r="G8921" s="62"/>
      <c r="J8921" s="51" t="s">
        <v>20</v>
      </c>
      <c r="M8921" s="62"/>
      <c r="P8921" s="51" t="s">
        <v>20</v>
      </c>
      <c r="Q8921" s="60" t="s">
        <v>8385</v>
      </c>
      <c r="R8921" s="60">
        <v>17</v>
      </c>
      <c r="S8921" s="62">
        <v>22</v>
      </c>
      <c r="U8921" s="54" t="s">
        <v>15</v>
      </c>
      <c r="V8921" s="50" t="s">
        <v>20</v>
      </c>
      <c r="X8921" s="48"/>
    </row>
    <row r="8922" spans="1:24" s="60" customFormat="1" x14ac:dyDescent="0.2">
      <c r="A8922" s="60">
        <v>35</v>
      </c>
      <c r="B8922" s="61" t="s">
        <v>7053</v>
      </c>
      <c r="C8922" s="61">
        <v>3508</v>
      </c>
      <c r="D8922" s="61" t="s">
        <v>8363</v>
      </c>
      <c r="G8922" s="62"/>
      <c r="J8922" s="51" t="s">
        <v>20</v>
      </c>
      <c r="M8922" s="62"/>
      <c r="P8922" s="51" t="s">
        <v>20</v>
      </c>
      <c r="Q8922" s="60" t="s">
        <v>8386</v>
      </c>
      <c r="R8922" s="60">
        <v>18</v>
      </c>
      <c r="S8922" s="62">
        <v>18</v>
      </c>
      <c r="U8922" s="54" t="s">
        <v>15</v>
      </c>
      <c r="V8922" s="50" t="s">
        <v>20</v>
      </c>
      <c r="X8922" s="48"/>
    </row>
    <row r="8923" spans="1:24" s="60" customFormat="1" x14ac:dyDescent="0.2">
      <c r="A8923" s="60">
        <v>35</v>
      </c>
      <c r="B8923" s="61" t="s">
        <v>7053</v>
      </c>
      <c r="C8923" s="61">
        <v>3508</v>
      </c>
      <c r="D8923" s="61" t="s">
        <v>8363</v>
      </c>
      <c r="G8923" s="62"/>
      <c r="J8923" s="51" t="s">
        <v>20</v>
      </c>
      <c r="M8923" s="62"/>
      <c r="P8923" s="51" t="s">
        <v>20</v>
      </c>
      <c r="Q8923" s="60" t="s">
        <v>8387</v>
      </c>
      <c r="R8923" s="60">
        <v>19</v>
      </c>
      <c r="S8923" s="62">
        <v>17</v>
      </c>
      <c r="U8923" s="54" t="s">
        <v>15</v>
      </c>
      <c r="V8923" s="50" t="s">
        <v>20</v>
      </c>
      <c r="X8923" s="48"/>
    </row>
    <row r="8924" spans="1:24" s="60" customFormat="1" x14ac:dyDescent="0.2">
      <c r="A8924" s="60">
        <v>35</v>
      </c>
      <c r="B8924" s="61" t="s">
        <v>7053</v>
      </c>
      <c r="C8924" s="61">
        <v>3508</v>
      </c>
      <c r="D8924" s="61" t="s">
        <v>8363</v>
      </c>
      <c r="G8924" s="62"/>
      <c r="J8924" s="51" t="s">
        <v>20</v>
      </c>
      <c r="M8924" s="62"/>
      <c r="P8924" s="51" t="s">
        <v>20</v>
      </c>
      <c r="Q8924" s="60" t="s">
        <v>4883</v>
      </c>
      <c r="R8924" s="60">
        <v>20</v>
      </c>
      <c r="S8924" s="62">
        <v>19</v>
      </c>
      <c r="U8924" s="54" t="s">
        <v>15</v>
      </c>
      <c r="V8924" s="50" t="s">
        <v>20</v>
      </c>
      <c r="X8924" s="48"/>
    </row>
    <row r="8925" spans="1:24" s="60" customFormat="1" x14ac:dyDescent="0.2">
      <c r="A8925" s="60">
        <v>35</v>
      </c>
      <c r="B8925" s="61" t="s">
        <v>7053</v>
      </c>
      <c r="C8925" s="61">
        <v>3508</v>
      </c>
      <c r="D8925" s="61" t="s">
        <v>8363</v>
      </c>
      <c r="G8925" s="62"/>
      <c r="J8925" s="51" t="s">
        <v>20</v>
      </c>
      <c r="M8925" s="62"/>
      <c r="P8925" s="51" t="s">
        <v>20</v>
      </c>
      <c r="Q8925" s="60" t="s">
        <v>4884</v>
      </c>
      <c r="R8925" s="60">
        <v>21</v>
      </c>
      <c r="S8925" s="62">
        <v>29</v>
      </c>
      <c r="U8925" s="54" t="s">
        <v>15</v>
      </c>
      <c r="V8925" s="50" t="s">
        <v>20</v>
      </c>
      <c r="X8925" s="48"/>
    </row>
    <row r="8926" spans="1:24" s="60" customFormat="1" x14ac:dyDescent="0.2">
      <c r="A8926" s="60">
        <v>35</v>
      </c>
      <c r="B8926" s="61" t="s">
        <v>7053</v>
      </c>
      <c r="C8926" s="61">
        <v>3508</v>
      </c>
      <c r="D8926" s="61" t="s">
        <v>8363</v>
      </c>
      <c r="G8926" s="62"/>
      <c r="J8926" s="51" t="s">
        <v>20</v>
      </c>
      <c r="M8926" s="62"/>
      <c r="P8926" s="51" t="s">
        <v>20</v>
      </c>
      <c r="Q8926" s="60" t="s">
        <v>8388</v>
      </c>
      <c r="R8926" s="60">
        <v>22</v>
      </c>
      <c r="S8926" s="62">
        <v>32</v>
      </c>
      <c r="U8926" s="54" t="s">
        <v>15</v>
      </c>
      <c r="V8926" s="50" t="s">
        <v>20</v>
      </c>
      <c r="X8926" s="48"/>
    </row>
    <row r="8927" spans="1:24" s="60" customFormat="1" x14ac:dyDescent="0.2">
      <c r="A8927" s="60">
        <v>35</v>
      </c>
      <c r="B8927" s="61" t="s">
        <v>7053</v>
      </c>
      <c r="C8927" s="61">
        <v>3508</v>
      </c>
      <c r="D8927" s="61" t="s">
        <v>8363</v>
      </c>
      <c r="G8927" s="62"/>
      <c r="J8927" s="51" t="s">
        <v>20</v>
      </c>
      <c r="M8927" s="62"/>
      <c r="P8927" s="51" t="s">
        <v>20</v>
      </c>
      <c r="Q8927" s="60" t="s">
        <v>8389</v>
      </c>
      <c r="R8927" s="60">
        <v>23</v>
      </c>
      <c r="S8927" s="62">
        <v>30</v>
      </c>
      <c r="U8927" s="54" t="s">
        <v>15</v>
      </c>
      <c r="V8927" s="50" t="s">
        <v>20</v>
      </c>
      <c r="X8927" s="48"/>
    </row>
    <row r="8928" spans="1:24" s="60" customFormat="1" x14ac:dyDescent="0.2">
      <c r="A8928" s="60">
        <v>35</v>
      </c>
      <c r="B8928" s="61" t="s">
        <v>7053</v>
      </c>
      <c r="C8928" s="61">
        <v>3508</v>
      </c>
      <c r="D8928" s="61" t="s">
        <v>8363</v>
      </c>
      <c r="G8928" s="62"/>
      <c r="J8928" s="51" t="s">
        <v>20</v>
      </c>
      <c r="M8928" s="62"/>
      <c r="P8928" s="51" t="s">
        <v>20</v>
      </c>
      <c r="Q8928" s="60" t="s">
        <v>8390</v>
      </c>
      <c r="R8928" s="60">
        <v>24</v>
      </c>
      <c r="S8928" s="62">
        <v>20</v>
      </c>
      <c r="U8928" s="54" t="s">
        <v>15</v>
      </c>
      <c r="V8928" s="50" t="s">
        <v>20</v>
      </c>
      <c r="X8928" s="48"/>
    </row>
    <row r="8929" spans="1:24" s="60" customFormat="1" x14ac:dyDescent="0.2">
      <c r="A8929" s="60">
        <v>35</v>
      </c>
      <c r="B8929" s="61" t="s">
        <v>7053</v>
      </c>
      <c r="C8929" s="61">
        <v>3508</v>
      </c>
      <c r="D8929" s="61" t="s">
        <v>8363</v>
      </c>
      <c r="G8929" s="62"/>
      <c r="J8929" s="51" t="s">
        <v>20</v>
      </c>
      <c r="M8929" s="62"/>
      <c r="P8929" s="51" t="s">
        <v>20</v>
      </c>
      <c r="Q8929" s="60" t="s">
        <v>8391</v>
      </c>
      <c r="R8929" s="60">
        <v>25</v>
      </c>
      <c r="S8929" s="62">
        <v>52</v>
      </c>
      <c r="U8929" s="54" t="s">
        <v>15</v>
      </c>
      <c r="V8929" s="50" t="s">
        <v>20</v>
      </c>
      <c r="X8929" s="48"/>
    </row>
    <row r="8930" spans="1:24" s="60" customFormat="1" x14ac:dyDescent="0.2">
      <c r="A8930" s="60">
        <v>35</v>
      </c>
      <c r="B8930" s="61" t="s">
        <v>7053</v>
      </c>
      <c r="C8930" s="61">
        <v>3508</v>
      </c>
      <c r="D8930" s="61" t="s">
        <v>8363</v>
      </c>
      <c r="G8930" s="62"/>
      <c r="J8930" s="51" t="s">
        <v>20</v>
      </c>
      <c r="M8930" s="62"/>
      <c r="P8930" s="51" t="s">
        <v>20</v>
      </c>
      <c r="Q8930" s="60" t="s">
        <v>8392</v>
      </c>
      <c r="R8930" s="60">
        <v>26</v>
      </c>
      <c r="S8930" s="62">
        <v>60</v>
      </c>
      <c r="U8930" s="54" t="s">
        <v>15</v>
      </c>
      <c r="V8930" s="50" t="s">
        <v>20</v>
      </c>
      <c r="X8930" s="48"/>
    </row>
    <row r="8931" spans="1:24" s="60" customFormat="1" x14ac:dyDescent="0.2">
      <c r="A8931" s="60">
        <v>35</v>
      </c>
      <c r="B8931" s="61" t="s">
        <v>7053</v>
      </c>
      <c r="C8931" s="61">
        <v>3508</v>
      </c>
      <c r="D8931" s="61" t="s">
        <v>8363</v>
      </c>
      <c r="G8931" s="62"/>
      <c r="J8931" s="51" t="s">
        <v>20</v>
      </c>
      <c r="M8931" s="62"/>
      <c r="P8931" s="51" t="s">
        <v>20</v>
      </c>
      <c r="Q8931" s="60" t="s">
        <v>8393</v>
      </c>
      <c r="R8931" s="60">
        <v>27</v>
      </c>
      <c r="S8931" s="62">
        <v>76</v>
      </c>
      <c r="U8931" s="54" t="s">
        <v>15</v>
      </c>
      <c r="V8931" s="50" t="s">
        <v>20</v>
      </c>
      <c r="X8931" s="48"/>
    </row>
    <row r="8932" spans="1:24" s="60" customFormat="1" x14ac:dyDescent="0.2">
      <c r="A8932" s="60">
        <v>35</v>
      </c>
      <c r="B8932" s="61" t="s">
        <v>7053</v>
      </c>
      <c r="C8932" s="61">
        <v>3508</v>
      </c>
      <c r="D8932" s="61" t="s">
        <v>8363</v>
      </c>
      <c r="G8932" s="62"/>
      <c r="J8932" s="51" t="s">
        <v>20</v>
      </c>
      <c r="M8932" s="62"/>
      <c r="P8932" s="51" t="s">
        <v>20</v>
      </c>
      <c r="Q8932" s="60" t="s">
        <v>8394</v>
      </c>
      <c r="R8932" s="60">
        <v>28</v>
      </c>
      <c r="S8932" s="62">
        <v>20</v>
      </c>
      <c r="U8932" s="54" t="s">
        <v>15</v>
      </c>
      <c r="V8932" s="50" t="s">
        <v>20</v>
      </c>
      <c r="X8932" s="48"/>
    </row>
    <row r="8933" spans="1:24" s="60" customFormat="1" x14ac:dyDescent="0.2">
      <c r="A8933" s="60">
        <v>35</v>
      </c>
      <c r="B8933" s="61" t="s">
        <v>7053</v>
      </c>
      <c r="C8933" s="61">
        <v>3508</v>
      </c>
      <c r="D8933" s="61" t="s">
        <v>8363</v>
      </c>
      <c r="G8933" s="62"/>
      <c r="J8933" s="51" t="s">
        <v>20</v>
      </c>
      <c r="M8933" s="62"/>
      <c r="P8933" s="51" t="s">
        <v>20</v>
      </c>
      <c r="Q8933" s="60" t="s">
        <v>8395</v>
      </c>
      <c r="R8933" s="60">
        <v>29</v>
      </c>
      <c r="S8933" s="62">
        <v>86</v>
      </c>
      <c r="U8933" s="54" t="s">
        <v>15</v>
      </c>
      <c r="V8933" s="50" t="s">
        <v>20</v>
      </c>
      <c r="X8933" s="48"/>
    </row>
    <row r="8934" spans="1:24" s="60" customFormat="1" x14ac:dyDescent="0.2">
      <c r="A8934" s="60">
        <v>35</v>
      </c>
      <c r="B8934" s="61" t="s">
        <v>7053</v>
      </c>
      <c r="C8934" s="61">
        <v>3508</v>
      </c>
      <c r="D8934" s="61" t="s">
        <v>8363</v>
      </c>
      <c r="G8934" s="62"/>
      <c r="J8934" s="51" t="s">
        <v>20</v>
      </c>
      <c r="M8934" s="62"/>
      <c r="P8934" s="51" t="s">
        <v>20</v>
      </c>
      <c r="Q8934" s="60" t="s">
        <v>4133</v>
      </c>
      <c r="R8934" s="60">
        <v>30</v>
      </c>
      <c r="S8934" s="62">
        <v>85</v>
      </c>
      <c r="U8934" s="54" t="s">
        <v>15</v>
      </c>
      <c r="V8934" s="50" t="s">
        <v>20</v>
      </c>
      <c r="X8934" s="48"/>
    </row>
    <row r="8935" spans="1:24" s="60" customFormat="1" x14ac:dyDescent="0.2">
      <c r="A8935" s="60">
        <v>35</v>
      </c>
      <c r="B8935" s="61" t="s">
        <v>7053</v>
      </c>
      <c r="C8935" s="61">
        <v>3508</v>
      </c>
      <c r="D8935" s="61" t="s">
        <v>8363</v>
      </c>
      <c r="G8935" s="62"/>
      <c r="J8935" s="51" t="s">
        <v>20</v>
      </c>
      <c r="M8935" s="62"/>
      <c r="P8935" s="51" t="s">
        <v>20</v>
      </c>
      <c r="Q8935" s="60" t="s">
        <v>8118</v>
      </c>
      <c r="R8935" s="60">
        <v>31</v>
      </c>
      <c r="S8935" s="62">
        <v>449</v>
      </c>
      <c r="U8935" s="54" t="s">
        <v>15</v>
      </c>
      <c r="V8935" s="50" t="s">
        <v>20</v>
      </c>
      <c r="X8935" s="48"/>
    </row>
    <row r="8936" spans="1:24" s="60" customFormat="1" x14ac:dyDescent="0.2">
      <c r="A8936" s="60">
        <v>35</v>
      </c>
      <c r="B8936" s="61" t="s">
        <v>7053</v>
      </c>
      <c r="C8936" s="61">
        <v>3508</v>
      </c>
      <c r="D8936" s="61" t="s">
        <v>8363</v>
      </c>
      <c r="G8936" s="62"/>
      <c r="J8936" s="51" t="s">
        <v>20</v>
      </c>
      <c r="M8936" s="62"/>
      <c r="P8936" s="51" t="s">
        <v>20</v>
      </c>
      <c r="Q8936" s="60" t="s">
        <v>8396</v>
      </c>
      <c r="R8936" s="60">
        <v>32</v>
      </c>
      <c r="S8936" s="62">
        <v>10</v>
      </c>
      <c r="U8936" s="54" t="s">
        <v>15</v>
      </c>
      <c r="V8936" s="50" t="s">
        <v>20</v>
      </c>
      <c r="X8936" s="48"/>
    </row>
    <row r="8937" spans="1:24" s="60" customFormat="1" x14ac:dyDescent="0.2">
      <c r="A8937" s="60">
        <v>35</v>
      </c>
      <c r="B8937" s="61" t="s">
        <v>7053</v>
      </c>
      <c r="C8937" s="61">
        <v>3508</v>
      </c>
      <c r="D8937" s="61" t="s">
        <v>8363</v>
      </c>
      <c r="G8937" s="62"/>
      <c r="J8937" s="51" t="s">
        <v>20</v>
      </c>
      <c r="M8937" s="62"/>
      <c r="P8937" s="51" t="s">
        <v>20</v>
      </c>
      <c r="Q8937" s="60" t="s">
        <v>8397</v>
      </c>
      <c r="R8937" s="60">
        <v>33</v>
      </c>
      <c r="S8937" s="62">
        <v>591</v>
      </c>
      <c r="U8937" s="54" t="s">
        <v>15</v>
      </c>
      <c r="V8937" s="50" t="s">
        <v>16</v>
      </c>
      <c r="X8937" s="48"/>
    </row>
    <row r="8938" spans="1:24" s="60" customFormat="1" x14ac:dyDescent="0.2">
      <c r="A8938" s="60">
        <v>35</v>
      </c>
      <c r="B8938" s="61" t="s">
        <v>7053</v>
      </c>
      <c r="C8938" s="61">
        <v>3508</v>
      </c>
      <c r="D8938" s="61" t="s">
        <v>8363</v>
      </c>
      <c r="G8938" s="62"/>
      <c r="J8938" s="51" t="s">
        <v>20</v>
      </c>
      <c r="M8938" s="62"/>
      <c r="P8938" s="51" t="s">
        <v>20</v>
      </c>
      <c r="Q8938" s="60" t="s">
        <v>8398</v>
      </c>
      <c r="R8938" s="60">
        <v>34</v>
      </c>
      <c r="S8938" s="62">
        <v>53</v>
      </c>
      <c r="U8938" s="54" t="s">
        <v>15</v>
      </c>
      <c r="V8938" s="50" t="s">
        <v>20</v>
      </c>
      <c r="X8938" s="48"/>
    </row>
    <row r="8939" spans="1:24" s="60" customFormat="1" x14ac:dyDescent="0.2">
      <c r="A8939" s="60">
        <v>35</v>
      </c>
      <c r="B8939" s="61" t="s">
        <v>7053</v>
      </c>
      <c r="C8939" s="61">
        <v>3508</v>
      </c>
      <c r="D8939" s="61" t="s">
        <v>8363</v>
      </c>
      <c r="G8939" s="62"/>
      <c r="J8939" s="51" t="s">
        <v>20</v>
      </c>
      <c r="M8939" s="62"/>
      <c r="P8939" s="51" t="s">
        <v>20</v>
      </c>
      <c r="Q8939" s="60" t="s">
        <v>8399</v>
      </c>
      <c r="R8939" s="60">
        <v>35</v>
      </c>
      <c r="S8939" s="62">
        <v>77</v>
      </c>
      <c r="U8939" s="54" t="s">
        <v>15</v>
      </c>
      <c r="V8939" s="50" t="s">
        <v>20</v>
      </c>
      <c r="X8939" s="48"/>
    </row>
    <row r="8940" spans="1:24" s="60" customFormat="1" x14ac:dyDescent="0.2">
      <c r="A8940" s="60">
        <v>35</v>
      </c>
      <c r="B8940" s="61" t="s">
        <v>7053</v>
      </c>
      <c r="C8940" s="61">
        <v>3508</v>
      </c>
      <c r="D8940" s="61" t="s">
        <v>8363</v>
      </c>
      <c r="G8940" s="62"/>
      <c r="J8940" s="51" t="s">
        <v>20</v>
      </c>
      <c r="M8940" s="62"/>
      <c r="P8940" s="51" t="s">
        <v>20</v>
      </c>
      <c r="Q8940" s="60" t="s">
        <v>8400</v>
      </c>
      <c r="R8940" s="60">
        <v>36</v>
      </c>
      <c r="S8940" s="62">
        <v>33</v>
      </c>
      <c r="U8940" s="54" t="s">
        <v>15</v>
      </c>
      <c r="V8940" s="50" t="s">
        <v>20</v>
      </c>
      <c r="X8940" s="48"/>
    </row>
    <row r="8941" spans="1:24" s="60" customFormat="1" x14ac:dyDescent="0.2">
      <c r="A8941" s="60">
        <v>35</v>
      </c>
      <c r="B8941" s="61" t="s">
        <v>7053</v>
      </c>
      <c r="C8941" s="61">
        <v>3508</v>
      </c>
      <c r="D8941" s="61" t="s">
        <v>8363</v>
      </c>
      <c r="G8941" s="62"/>
      <c r="J8941" s="51" t="s">
        <v>20</v>
      </c>
      <c r="M8941" s="62"/>
      <c r="P8941" s="51" t="s">
        <v>20</v>
      </c>
      <c r="Q8941" s="60" t="s">
        <v>8401</v>
      </c>
      <c r="R8941" s="60">
        <v>37</v>
      </c>
      <c r="S8941" s="62">
        <v>34</v>
      </c>
      <c r="U8941" s="54" t="s">
        <v>15</v>
      </c>
      <c r="V8941" s="50" t="s">
        <v>20</v>
      </c>
      <c r="X8941" s="48"/>
    </row>
    <row r="8942" spans="1:24" s="60" customFormat="1" x14ac:dyDescent="0.2">
      <c r="A8942" s="60">
        <v>35</v>
      </c>
      <c r="B8942" s="61" t="s">
        <v>7053</v>
      </c>
      <c r="C8942" s="61">
        <v>3508</v>
      </c>
      <c r="D8942" s="61" t="s">
        <v>8363</v>
      </c>
      <c r="G8942" s="62"/>
      <c r="J8942" s="51" t="s">
        <v>20</v>
      </c>
      <c r="M8942" s="62"/>
      <c r="P8942" s="51" t="s">
        <v>20</v>
      </c>
      <c r="Q8942" s="60" t="s">
        <v>8402</v>
      </c>
      <c r="R8942" s="60">
        <v>38</v>
      </c>
      <c r="S8942" s="62">
        <v>70</v>
      </c>
      <c r="U8942" s="54" t="s">
        <v>15</v>
      </c>
      <c r="V8942" s="50" t="s">
        <v>20</v>
      </c>
      <c r="X8942" s="48"/>
    </row>
    <row r="8943" spans="1:24" s="60" customFormat="1" x14ac:dyDescent="0.2">
      <c r="A8943" s="60">
        <v>35</v>
      </c>
      <c r="B8943" s="61" t="s">
        <v>7053</v>
      </c>
      <c r="C8943" s="61">
        <v>3508</v>
      </c>
      <c r="D8943" s="61" t="s">
        <v>8363</v>
      </c>
      <c r="G8943" s="62"/>
      <c r="J8943" s="51" t="s">
        <v>20</v>
      </c>
      <c r="M8943" s="62"/>
      <c r="P8943" s="51" t="s">
        <v>20</v>
      </c>
      <c r="Q8943" s="60" t="s">
        <v>8403</v>
      </c>
      <c r="R8943" s="60">
        <v>39</v>
      </c>
      <c r="S8943" s="62">
        <v>92</v>
      </c>
      <c r="U8943" s="54" t="s">
        <v>15</v>
      </c>
      <c r="V8943" s="50" t="s">
        <v>20</v>
      </c>
      <c r="X8943" s="48"/>
    </row>
    <row r="8944" spans="1:24" s="60" customFormat="1" x14ac:dyDescent="0.2">
      <c r="A8944" s="60">
        <v>35</v>
      </c>
      <c r="B8944" s="61" t="s">
        <v>7053</v>
      </c>
      <c r="C8944" s="61">
        <v>3508</v>
      </c>
      <c r="D8944" s="61" t="s">
        <v>8363</v>
      </c>
      <c r="G8944" s="62"/>
      <c r="J8944" s="51" t="s">
        <v>20</v>
      </c>
      <c r="M8944" s="62"/>
      <c r="P8944" s="51" t="s">
        <v>20</v>
      </c>
      <c r="Q8944" s="60" t="s">
        <v>8404</v>
      </c>
      <c r="R8944" s="60">
        <v>40</v>
      </c>
      <c r="S8944" s="62">
        <v>51</v>
      </c>
      <c r="U8944" s="54" t="s">
        <v>15</v>
      </c>
      <c r="V8944" s="50" t="s">
        <v>20</v>
      </c>
      <c r="X8944" s="48"/>
    </row>
    <row r="8945" spans="1:24" s="60" customFormat="1" x14ac:dyDescent="0.2">
      <c r="A8945" s="60">
        <v>35</v>
      </c>
      <c r="B8945" s="61" t="s">
        <v>7053</v>
      </c>
      <c r="C8945" s="61">
        <v>3508</v>
      </c>
      <c r="D8945" s="61" t="s">
        <v>8363</v>
      </c>
      <c r="G8945" s="62"/>
      <c r="J8945" s="51" t="s">
        <v>20</v>
      </c>
      <c r="M8945" s="62"/>
      <c r="P8945" s="51" t="s">
        <v>20</v>
      </c>
      <c r="Q8945" s="60" t="s">
        <v>7142</v>
      </c>
      <c r="R8945" s="60">
        <v>41</v>
      </c>
      <c r="S8945" s="62">
        <v>40</v>
      </c>
      <c r="U8945" s="54" t="s">
        <v>15</v>
      </c>
      <c r="V8945" s="50" t="s">
        <v>20</v>
      </c>
      <c r="X8945" s="48"/>
    </row>
    <row r="8946" spans="1:24" s="60" customFormat="1" x14ac:dyDescent="0.2">
      <c r="A8946" s="60">
        <v>35</v>
      </c>
      <c r="B8946" s="61" t="s">
        <v>7053</v>
      </c>
      <c r="C8946" s="61">
        <v>3508</v>
      </c>
      <c r="D8946" s="61" t="s">
        <v>8363</v>
      </c>
      <c r="G8946" s="62"/>
      <c r="J8946" s="51" t="s">
        <v>20</v>
      </c>
      <c r="M8946" s="62"/>
      <c r="P8946" s="51" t="s">
        <v>20</v>
      </c>
      <c r="Q8946" s="60" t="s">
        <v>7143</v>
      </c>
      <c r="R8946" s="60">
        <v>42</v>
      </c>
      <c r="S8946" s="62">
        <v>56</v>
      </c>
      <c r="U8946" s="54" t="s">
        <v>15</v>
      </c>
      <c r="V8946" s="50" t="s">
        <v>20</v>
      </c>
      <c r="X8946" s="48"/>
    </row>
    <row r="8947" spans="1:24" s="60" customFormat="1" x14ac:dyDescent="0.2">
      <c r="A8947" s="60">
        <v>35</v>
      </c>
      <c r="B8947" s="61" t="s">
        <v>7053</v>
      </c>
      <c r="C8947" s="61">
        <v>3508</v>
      </c>
      <c r="D8947" s="61" t="s">
        <v>8363</v>
      </c>
      <c r="G8947" s="62"/>
      <c r="J8947" s="51" t="s">
        <v>20</v>
      </c>
      <c r="M8947" s="62"/>
      <c r="P8947" s="51" t="s">
        <v>20</v>
      </c>
      <c r="Q8947" s="60" t="s">
        <v>8405</v>
      </c>
      <c r="R8947" s="60">
        <v>43</v>
      </c>
      <c r="S8947" s="62">
        <v>36</v>
      </c>
      <c r="U8947" s="54" t="s">
        <v>15</v>
      </c>
      <c r="V8947" s="50" t="s">
        <v>20</v>
      </c>
      <c r="X8947" s="48"/>
    </row>
    <row r="8948" spans="1:24" s="60" customFormat="1" x14ac:dyDescent="0.2">
      <c r="A8948" s="60">
        <v>35</v>
      </c>
      <c r="B8948" s="61" t="s">
        <v>7053</v>
      </c>
      <c r="C8948" s="61">
        <v>3508</v>
      </c>
      <c r="D8948" s="61" t="s">
        <v>8363</v>
      </c>
      <c r="G8948" s="62"/>
      <c r="J8948" s="51" t="s">
        <v>20</v>
      </c>
      <c r="M8948" s="62"/>
      <c r="P8948" s="51" t="s">
        <v>20</v>
      </c>
      <c r="Q8948" s="60" t="s">
        <v>8406</v>
      </c>
      <c r="R8948" s="60">
        <v>44</v>
      </c>
      <c r="S8948" s="62">
        <v>27</v>
      </c>
      <c r="U8948" s="54" t="s">
        <v>15</v>
      </c>
      <c r="V8948" s="50" t="s">
        <v>20</v>
      </c>
      <c r="X8948" s="48"/>
    </row>
    <row r="8949" spans="1:24" s="60" customFormat="1" x14ac:dyDescent="0.2">
      <c r="A8949" s="60">
        <v>35</v>
      </c>
      <c r="B8949" s="61" t="s">
        <v>7053</v>
      </c>
      <c r="C8949" s="61">
        <v>3508</v>
      </c>
      <c r="D8949" s="61" t="s">
        <v>8363</v>
      </c>
      <c r="G8949" s="62"/>
      <c r="J8949" s="51" t="s">
        <v>20</v>
      </c>
      <c r="M8949" s="62"/>
      <c r="P8949" s="51" t="s">
        <v>20</v>
      </c>
      <c r="Q8949" s="60" t="s">
        <v>8407</v>
      </c>
      <c r="R8949" s="60">
        <v>45</v>
      </c>
      <c r="S8949" s="62">
        <v>14</v>
      </c>
      <c r="U8949" s="54" t="s">
        <v>15</v>
      </c>
      <c r="V8949" s="50" t="s">
        <v>20</v>
      </c>
      <c r="X8949" s="48"/>
    </row>
    <row r="8950" spans="1:24" s="60" customFormat="1" x14ac:dyDescent="0.2">
      <c r="A8950" s="60">
        <v>35</v>
      </c>
      <c r="B8950" s="61" t="s">
        <v>7053</v>
      </c>
      <c r="C8950" s="61">
        <v>3508</v>
      </c>
      <c r="D8950" s="61" t="s">
        <v>8363</v>
      </c>
      <c r="G8950" s="62"/>
      <c r="J8950" s="51" t="s">
        <v>20</v>
      </c>
      <c r="M8950" s="62"/>
      <c r="P8950" s="51" t="s">
        <v>20</v>
      </c>
      <c r="Q8950" s="60" t="s">
        <v>8408</v>
      </c>
      <c r="R8950" s="60">
        <v>46</v>
      </c>
      <c r="S8950" s="62">
        <v>80</v>
      </c>
      <c r="U8950" s="54" t="s">
        <v>15</v>
      </c>
      <c r="V8950" s="50" t="s">
        <v>20</v>
      </c>
      <c r="X8950" s="48"/>
    </row>
    <row r="8951" spans="1:24" s="60" customFormat="1" x14ac:dyDescent="0.2">
      <c r="A8951" s="60">
        <v>35</v>
      </c>
      <c r="B8951" s="61" t="s">
        <v>7053</v>
      </c>
      <c r="C8951" s="61">
        <v>3508</v>
      </c>
      <c r="D8951" s="61" t="s">
        <v>8363</v>
      </c>
      <c r="G8951" s="62"/>
      <c r="J8951" s="51" t="s">
        <v>20</v>
      </c>
      <c r="M8951" s="62"/>
      <c r="P8951" s="51" t="s">
        <v>20</v>
      </c>
      <c r="Q8951" s="60" t="s">
        <v>8409</v>
      </c>
      <c r="R8951" s="60">
        <v>47</v>
      </c>
      <c r="S8951" s="62">
        <v>88</v>
      </c>
      <c r="U8951" s="54" t="s">
        <v>15</v>
      </c>
      <c r="V8951" s="50" t="s">
        <v>20</v>
      </c>
      <c r="X8951" s="48"/>
    </row>
    <row r="8952" spans="1:24" s="60" customFormat="1" x14ac:dyDescent="0.2">
      <c r="A8952" s="60">
        <v>35</v>
      </c>
      <c r="B8952" s="61" t="s">
        <v>7053</v>
      </c>
      <c r="C8952" s="61">
        <v>3508</v>
      </c>
      <c r="D8952" s="61" t="s">
        <v>8363</v>
      </c>
      <c r="G8952" s="62"/>
      <c r="J8952" s="51" t="s">
        <v>20</v>
      </c>
      <c r="M8952" s="62"/>
      <c r="P8952" s="51" t="s">
        <v>20</v>
      </c>
      <c r="Q8952" s="60" t="s">
        <v>8410</v>
      </c>
      <c r="R8952" s="60">
        <v>48</v>
      </c>
      <c r="S8952" s="62">
        <v>127</v>
      </c>
      <c r="U8952" s="54" t="s">
        <v>15</v>
      </c>
      <c r="V8952" s="50" t="s">
        <v>20</v>
      </c>
      <c r="X8952" s="48"/>
    </row>
    <row r="8953" spans="1:24" s="60" customFormat="1" x14ac:dyDescent="0.2">
      <c r="A8953" s="60">
        <v>35</v>
      </c>
      <c r="B8953" s="61" t="s">
        <v>7053</v>
      </c>
      <c r="C8953" s="61">
        <v>3508</v>
      </c>
      <c r="D8953" s="61" t="s">
        <v>8363</v>
      </c>
      <c r="G8953" s="62"/>
      <c r="J8953" s="51" t="s">
        <v>20</v>
      </c>
      <c r="M8953" s="62"/>
      <c r="P8953" s="51" t="s">
        <v>20</v>
      </c>
      <c r="Q8953" s="60" t="s">
        <v>8411</v>
      </c>
      <c r="R8953" s="60">
        <v>49</v>
      </c>
      <c r="S8953" s="62">
        <v>570</v>
      </c>
      <c r="U8953" s="54" t="s">
        <v>15</v>
      </c>
      <c r="V8953" s="50" t="s">
        <v>20</v>
      </c>
      <c r="X8953" s="48"/>
    </row>
    <row r="8954" spans="1:24" s="60" customFormat="1" x14ac:dyDescent="0.2">
      <c r="A8954" s="60">
        <v>35</v>
      </c>
      <c r="B8954" s="61" t="s">
        <v>7053</v>
      </c>
      <c r="C8954" s="61">
        <v>3508</v>
      </c>
      <c r="D8954" s="61" t="s">
        <v>8363</v>
      </c>
      <c r="G8954" s="62"/>
      <c r="J8954" s="51" t="s">
        <v>20</v>
      </c>
      <c r="M8954" s="62"/>
      <c r="P8954" s="51" t="s">
        <v>20</v>
      </c>
      <c r="Q8954" s="60" t="s">
        <v>5342</v>
      </c>
      <c r="R8954" s="60">
        <v>50</v>
      </c>
      <c r="S8954" s="62">
        <v>23</v>
      </c>
      <c r="U8954" s="54" t="s">
        <v>15</v>
      </c>
      <c r="V8954" s="50" t="s">
        <v>20</v>
      </c>
      <c r="X8954" s="48"/>
    </row>
    <row r="8955" spans="1:24" s="60" customFormat="1" x14ac:dyDescent="0.2">
      <c r="A8955" s="60">
        <v>35</v>
      </c>
      <c r="B8955" s="61" t="s">
        <v>7053</v>
      </c>
      <c r="C8955" s="61">
        <v>3508</v>
      </c>
      <c r="D8955" s="61" t="s">
        <v>8363</v>
      </c>
      <c r="G8955" s="62"/>
      <c r="J8955" s="51" t="s">
        <v>20</v>
      </c>
      <c r="M8955" s="62"/>
      <c r="P8955" s="51" t="s">
        <v>20</v>
      </c>
      <c r="Q8955" s="60" t="s">
        <v>8412</v>
      </c>
      <c r="R8955" s="60">
        <v>51</v>
      </c>
      <c r="S8955" s="62">
        <v>12</v>
      </c>
      <c r="U8955" s="54" t="s">
        <v>15</v>
      </c>
      <c r="V8955" s="50" t="s">
        <v>20</v>
      </c>
      <c r="X8955" s="48"/>
    </row>
    <row r="8956" spans="1:24" s="60" customFormat="1" x14ac:dyDescent="0.2">
      <c r="A8956" s="60">
        <v>35</v>
      </c>
      <c r="B8956" s="61" t="s">
        <v>7053</v>
      </c>
      <c r="C8956" s="61">
        <v>3508</v>
      </c>
      <c r="D8956" s="61" t="s">
        <v>8363</v>
      </c>
      <c r="G8956" s="62"/>
      <c r="J8956" s="51" t="s">
        <v>20</v>
      </c>
      <c r="M8956" s="62"/>
      <c r="P8956" s="51" t="s">
        <v>20</v>
      </c>
      <c r="Q8956" s="60" t="s">
        <v>8413</v>
      </c>
      <c r="R8956" s="60">
        <v>52</v>
      </c>
      <c r="S8956" s="62">
        <v>871</v>
      </c>
      <c r="U8956" s="54" t="s">
        <v>15</v>
      </c>
      <c r="V8956" s="50" t="s">
        <v>16</v>
      </c>
      <c r="X8956" s="48"/>
    </row>
    <row r="8957" spans="1:24" s="60" customFormat="1" x14ac:dyDescent="0.2">
      <c r="A8957" s="60">
        <v>35</v>
      </c>
      <c r="B8957" s="61" t="s">
        <v>7053</v>
      </c>
      <c r="C8957" s="61">
        <v>3508</v>
      </c>
      <c r="D8957" s="61" t="s">
        <v>8363</v>
      </c>
      <c r="G8957" s="62"/>
      <c r="J8957" s="51" t="s">
        <v>20</v>
      </c>
      <c r="M8957" s="62"/>
      <c r="P8957" s="51" t="s">
        <v>20</v>
      </c>
      <c r="Q8957" s="60" t="s">
        <v>8414</v>
      </c>
      <c r="R8957" s="60">
        <v>53</v>
      </c>
      <c r="S8957" s="62">
        <v>40</v>
      </c>
      <c r="U8957" s="54" t="s">
        <v>15</v>
      </c>
      <c r="V8957" s="50" t="s">
        <v>20</v>
      </c>
      <c r="X8957" s="48"/>
    </row>
    <row r="8958" spans="1:24" s="60" customFormat="1" x14ac:dyDescent="0.2">
      <c r="A8958" s="60">
        <v>35</v>
      </c>
      <c r="B8958" s="61" t="s">
        <v>7053</v>
      </c>
      <c r="C8958" s="61">
        <v>3508</v>
      </c>
      <c r="D8958" s="61" t="s">
        <v>8363</v>
      </c>
      <c r="G8958" s="62"/>
      <c r="J8958" s="51" t="s">
        <v>20</v>
      </c>
      <c r="M8958" s="62"/>
      <c r="P8958" s="51" t="s">
        <v>20</v>
      </c>
      <c r="Q8958" s="60" t="s">
        <v>8415</v>
      </c>
      <c r="R8958" s="60">
        <v>54</v>
      </c>
      <c r="S8958" s="62">
        <v>30</v>
      </c>
      <c r="U8958" s="54" t="s">
        <v>15</v>
      </c>
      <c r="V8958" s="50" t="s">
        <v>20</v>
      </c>
      <c r="X8958" s="48"/>
    </row>
    <row r="8959" spans="1:24" s="60" customFormat="1" x14ac:dyDescent="0.2">
      <c r="A8959" s="60">
        <v>35</v>
      </c>
      <c r="B8959" s="61" t="s">
        <v>7053</v>
      </c>
      <c r="C8959" s="61">
        <v>3508</v>
      </c>
      <c r="D8959" s="61" t="s">
        <v>8363</v>
      </c>
      <c r="G8959" s="62"/>
      <c r="J8959" s="51" t="s">
        <v>20</v>
      </c>
      <c r="M8959" s="62"/>
      <c r="P8959" s="51" t="s">
        <v>20</v>
      </c>
      <c r="Q8959" s="60" t="s">
        <v>7799</v>
      </c>
      <c r="R8959" s="60">
        <v>55</v>
      </c>
      <c r="S8959" s="62">
        <v>14</v>
      </c>
      <c r="U8959" s="54" t="s">
        <v>15</v>
      </c>
      <c r="V8959" s="50" t="s">
        <v>20</v>
      </c>
      <c r="X8959" s="48"/>
    </row>
    <row r="8960" spans="1:24" s="60" customFormat="1" x14ac:dyDescent="0.2">
      <c r="A8960" s="60">
        <v>35</v>
      </c>
      <c r="B8960" s="61" t="s">
        <v>7053</v>
      </c>
      <c r="C8960" s="61">
        <v>3508</v>
      </c>
      <c r="D8960" s="61" t="s">
        <v>8363</v>
      </c>
      <c r="G8960" s="62"/>
      <c r="J8960" s="51" t="s">
        <v>20</v>
      </c>
      <c r="M8960" s="62"/>
      <c r="P8960" s="51" t="s">
        <v>20</v>
      </c>
      <c r="Q8960" s="60" t="s">
        <v>8416</v>
      </c>
      <c r="R8960" s="60">
        <v>56</v>
      </c>
      <c r="S8960" s="62">
        <v>48</v>
      </c>
      <c r="U8960" s="54" t="s">
        <v>15</v>
      </c>
      <c r="V8960" s="50" t="s">
        <v>20</v>
      </c>
      <c r="X8960" s="48"/>
    </row>
    <row r="8961" spans="1:24" s="60" customFormat="1" x14ac:dyDescent="0.2">
      <c r="A8961" s="60">
        <v>35</v>
      </c>
      <c r="B8961" s="61" t="s">
        <v>7053</v>
      </c>
      <c r="C8961" s="61">
        <v>3508</v>
      </c>
      <c r="D8961" s="61" t="s">
        <v>8363</v>
      </c>
      <c r="G8961" s="62"/>
      <c r="J8961" s="51" t="s">
        <v>20</v>
      </c>
      <c r="M8961" s="62"/>
      <c r="P8961" s="51" t="s">
        <v>20</v>
      </c>
      <c r="Q8961" s="60" t="s">
        <v>8417</v>
      </c>
      <c r="R8961" s="60">
        <v>57</v>
      </c>
      <c r="S8961" s="62">
        <v>42</v>
      </c>
      <c r="U8961" s="54" t="s">
        <v>15</v>
      </c>
      <c r="V8961" s="50" t="s">
        <v>20</v>
      </c>
      <c r="X8961" s="48"/>
    </row>
    <row r="8962" spans="1:24" s="60" customFormat="1" x14ac:dyDescent="0.2">
      <c r="A8962" s="60">
        <v>35</v>
      </c>
      <c r="B8962" s="61" t="s">
        <v>7053</v>
      </c>
      <c r="C8962" s="61">
        <v>3508</v>
      </c>
      <c r="D8962" s="61" t="s">
        <v>8363</v>
      </c>
      <c r="G8962" s="62"/>
      <c r="J8962" s="51" t="s">
        <v>20</v>
      </c>
      <c r="M8962" s="62"/>
      <c r="P8962" s="51" t="s">
        <v>20</v>
      </c>
      <c r="Q8962" s="60" t="s">
        <v>5197</v>
      </c>
      <c r="R8962" s="60">
        <v>58</v>
      </c>
      <c r="S8962" s="62">
        <v>74</v>
      </c>
      <c r="U8962" s="54" t="s">
        <v>15</v>
      </c>
      <c r="V8962" s="50" t="s">
        <v>20</v>
      </c>
      <c r="X8962" s="48"/>
    </row>
    <row r="8963" spans="1:24" s="60" customFormat="1" x14ac:dyDescent="0.2">
      <c r="A8963" s="60">
        <v>35</v>
      </c>
      <c r="B8963" s="61" t="s">
        <v>7053</v>
      </c>
      <c r="C8963" s="61">
        <v>3508</v>
      </c>
      <c r="D8963" s="61" t="s">
        <v>8363</v>
      </c>
      <c r="G8963" s="62"/>
      <c r="J8963" s="51" t="s">
        <v>20</v>
      </c>
      <c r="M8963" s="62"/>
      <c r="P8963" s="51" t="s">
        <v>20</v>
      </c>
      <c r="Q8963" s="60" t="s">
        <v>8418</v>
      </c>
      <c r="R8963" s="60">
        <v>59</v>
      </c>
      <c r="S8963" s="62">
        <v>35</v>
      </c>
      <c r="U8963" s="54" t="s">
        <v>15</v>
      </c>
      <c r="V8963" s="50" t="s">
        <v>20</v>
      </c>
      <c r="X8963" s="48"/>
    </row>
    <row r="8964" spans="1:24" s="60" customFormat="1" x14ac:dyDescent="0.2">
      <c r="A8964" s="60">
        <v>35</v>
      </c>
      <c r="B8964" s="61" t="s">
        <v>7053</v>
      </c>
      <c r="C8964" s="61">
        <v>3508</v>
      </c>
      <c r="D8964" s="61" t="s">
        <v>8363</v>
      </c>
      <c r="G8964" s="62"/>
      <c r="J8964" s="51" t="s">
        <v>20</v>
      </c>
      <c r="M8964" s="62"/>
      <c r="P8964" s="51" t="s">
        <v>20</v>
      </c>
      <c r="Q8964" s="60" t="s">
        <v>8419</v>
      </c>
      <c r="R8964" s="60">
        <v>60</v>
      </c>
      <c r="S8964" s="62">
        <v>22</v>
      </c>
      <c r="U8964" s="54" t="s">
        <v>15</v>
      </c>
      <c r="V8964" s="50" t="s">
        <v>20</v>
      </c>
      <c r="X8964" s="48"/>
    </row>
    <row r="8965" spans="1:24" s="60" customFormat="1" x14ac:dyDescent="0.2">
      <c r="A8965" s="60">
        <v>35</v>
      </c>
      <c r="B8965" s="61" t="s">
        <v>7053</v>
      </c>
      <c r="C8965" s="61">
        <v>3508</v>
      </c>
      <c r="D8965" s="61" t="s">
        <v>8363</v>
      </c>
      <c r="G8965" s="62"/>
      <c r="J8965" s="51" t="s">
        <v>20</v>
      </c>
      <c r="M8965" s="62"/>
      <c r="P8965" s="51" t="s">
        <v>20</v>
      </c>
      <c r="Q8965" s="60" t="s">
        <v>8420</v>
      </c>
      <c r="R8965" s="60">
        <v>61</v>
      </c>
      <c r="S8965" s="62">
        <v>51</v>
      </c>
      <c r="U8965" s="54" t="s">
        <v>15</v>
      </c>
      <c r="V8965" s="50" t="s">
        <v>20</v>
      </c>
      <c r="X8965" s="48"/>
    </row>
    <row r="8966" spans="1:24" s="60" customFormat="1" x14ac:dyDescent="0.2">
      <c r="A8966" s="60">
        <v>35</v>
      </c>
      <c r="B8966" s="61" t="s">
        <v>7053</v>
      </c>
      <c r="C8966" s="61">
        <v>3508</v>
      </c>
      <c r="D8966" s="61" t="s">
        <v>8363</v>
      </c>
      <c r="G8966" s="62"/>
      <c r="J8966" s="51" t="s">
        <v>20</v>
      </c>
      <c r="M8966" s="62"/>
      <c r="P8966" s="51" t="s">
        <v>20</v>
      </c>
      <c r="Q8966" s="60" t="s">
        <v>8421</v>
      </c>
      <c r="R8966" s="60">
        <v>62</v>
      </c>
      <c r="S8966" s="62">
        <v>16</v>
      </c>
      <c r="U8966" s="54" t="s">
        <v>15</v>
      </c>
      <c r="V8966" s="50" t="s">
        <v>20</v>
      </c>
      <c r="X8966" s="48"/>
    </row>
    <row r="8967" spans="1:24" s="60" customFormat="1" x14ac:dyDescent="0.2">
      <c r="A8967" s="60">
        <v>35</v>
      </c>
      <c r="B8967" s="61" t="s">
        <v>7053</v>
      </c>
      <c r="C8967" s="61">
        <v>3508</v>
      </c>
      <c r="D8967" s="61" t="s">
        <v>8363</v>
      </c>
      <c r="G8967" s="62"/>
      <c r="J8967" s="51" t="s">
        <v>20</v>
      </c>
      <c r="M8967" s="62"/>
      <c r="P8967" s="51" t="s">
        <v>20</v>
      </c>
      <c r="Q8967" s="60" t="s">
        <v>8422</v>
      </c>
      <c r="R8967" s="60">
        <v>63</v>
      </c>
      <c r="S8967" s="62">
        <v>32</v>
      </c>
      <c r="U8967" s="54" t="s">
        <v>15</v>
      </c>
      <c r="V8967" s="50" t="s">
        <v>20</v>
      </c>
      <c r="X8967" s="48"/>
    </row>
    <row r="8968" spans="1:24" s="60" customFormat="1" x14ac:dyDescent="0.2">
      <c r="A8968" s="60">
        <v>35</v>
      </c>
      <c r="B8968" s="61" t="s">
        <v>7053</v>
      </c>
      <c r="C8968" s="61">
        <v>3508</v>
      </c>
      <c r="D8968" s="61" t="s">
        <v>8363</v>
      </c>
      <c r="G8968" s="62"/>
      <c r="J8968" s="51" t="s">
        <v>20</v>
      </c>
      <c r="M8968" s="62"/>
      <c r="P8968" s="51" t="s">
        <v>20</v>
      </c>
      <c r="Q8968" s="60" t="s">
        <v>8423</v>
      </c>
      <c r="R8968" s="60">
        <v>64</v>
      </c>
      <c r="S8968" s="62">
        <v>114</v>
      </c>
      <c r="U8968" s="54" t="s">
        <v>15</v>
      </c>
      <c r="V8968" s="50" t="s">
        <v>20</v>
      </c>
      <c r="X8968" s="48"/>
    </row>
    <row r="8969" spans="1:24" s="60" customFormat="1" x14ac:dyDescent="0.2">
      <c r="A8969" s="60">
        <v>35</v>
      </c>
      <c r="B8969" s="61" t="s">
        <v>7053</v>
      </c>
      <c r="C8969" s="61">
        <v>3508</v>
      </c>
      <c r="D8969" s="61" t="s">
        <v>8363</v>
      </c>
      <c r="G8969" s="62"/>
      <c r="J8969" s="51" t="s">
        <v>20</v>
      </c>
      <c r="M8969" s="62"/>
      <c r="P8969" s="51" t="s">
        <v>20</v>
      </c>
      <c r="Q8969" s="60" t="s">
        <v>8424</v>
      </c>
      <c r="R8969" s="60">
        <v>65</v>
      </c>
      <c r="S8969" s="62">
        <v>42</v>
      </c>
      <c r="U8969" s="54" t="s">
        <v>15</v>
      </c>
      <c r="V8969" s="50" t="s">
        <v>20</v>
      </c>
      <c r="X8969" s="48"/>
    </row>
    <row r="8970" spans="1:24" s="60" customFormat="1" x14ac:dyDescent="0.2">
      <c r="A8970" s="60">
        <v>35</v>
      </c>
      <c r="B8970" s="61" t="s">
        <v>7053</v>
      </c>
      <c r="C8970" s="61">
        <v>3508</v>
      </c>
      <c r="D8970" s="61" t="s">
        <v>8363</v>
      </c>
      <c r="G8970" s="62"/>
      <c r="J8970" s="51" t="s">
        <v>20</v>
      </c>
      <c r="M8970" s="62"/>
      <c r="P8970" s="51" t="s">
        <v>20</v>
      </c>
      <c r="Q8970" s="60" t="s">
        <v>8425</v>
      </c>
      <c r="R8970" s="60">
        <v>66</v>
      </c>
      <c r="S8970" s="62">
        <v>42</v>
      </c>
      <c r="U8970" s="54" t="s">
        <v>15</v>
      </c>
      <c r="V8970" s="50" t="s">
        <v>20</v>
      </c>
      <c r="X8970" s="48"/>
    </row>
    <row r="8971" spans="1:24" s="60" customFormat="1" x14ac:dyDescent="0.2">
      <c r="A8971" s="60">
        <v>35</v>
      </c>
      <c r="B8971" s="61" t="s">
        <v>7053</v>
      </c>
      <c r="C8971" s="61">
        <v>3508</v>
      </c>
      <c r="D8971" s="61" t="s">
        <v>8363</v>
      </c>
      <c r="G8971" s="62"/>
      <c r="J8971" s="51" t="s">
        <v>20</v>
      </c>
      <c r="M8971" s="62"/>
      <c r="P8971" s="51" t="s">
        <v>20</v>
      </c>
      <c r="Q8971" s="60" t="s">
        <v>8426</v>
      </c>
      <c r="R8971" s="60">
        <v>67</v>
      </c>
      <c r="S8971" s="62">
        <v>41</v>
      </c>
      <c r="U8971" s="54" t="s">
        <v>15</v>
      </c>
      <c r="V8971" s="50" t="s">
        <v>20</v>
      </c>
      <c r="X8971" s="48"/>
    </row>
    <row r="8972" spans="1:24" s="60" customFormat="1" x14ac:dyDescent="0.2">
      <c r="A8972" s="60">
        <v>35</v>
      </c>
      <c r="B8972" s="61" t="s">
        <v>7053</v>
      </c>
      <c r="C8972" s="61">
        <v>3508</v>
      </c>
      <c r="D8972" s="61" t="s">
        <v>8363</v>
      </c>
      <c r="G8972" s="62"/>
      <c r="J8972" s="51" t="s">
        <v>20</v>
      </c>
      <c r="M8972" s="62"/>
      <c r="P8972" s="51" t="s">
        <v>20</v>
      </c>
      <c r="Q8972" s="60" t="s">
        <v>8427</v>
      </c>
      <c r="R8972" s="60">
        <v>68</v>
      </c>
      <c r="S8972" s="62">
        <v>15</v>
      </c>
      <c r="U8972" s="54" t="s">
        <v>15</v>
      </c>
      <c r="V8972" s="50" t="s">
        <v>20</v>
      </c>
      <c r="X8972" s="48"/>
    </row>
    <row r="8973" spans="1:24" s="60" customFormat="1" x14ac:dyDescent="0.2">
      <c r="A8973" s="60">
        <v>35</v>
      </c>
      <c r="B8973" s="61" t="s">
        <v>7053</v>
      </c>
      <c r="C8973" s="61">
        <v>3508</v>
      </c>
      <c r="D8973" s="61" t="s">
        <v>8363</v>
      </c>
      <c r="G8973" s="62"/>
      <c r="J8973" s="51" t="s">
        <v>20</v>
      </c>
      <c r="M8973" s="62"/>
      <c r="P8973" s="51" t="s">
        <v>20</v>
      </c>
      <c r="Q8973" s="60" t="s">
        <v>8428</v>
      </c>
      <c r="R8973" s="60">
        <v>69</v>
      </c>
      <c r="S8973" s="62">
        <v>40</v>
      </c>
      <c r="U8973" s="54" t="s">
        <v>15</v>
      </c>
      <c r="V8973" s="50" t="s">
        <v>20</v>
      </c>
      <c r="X8973" s="48"/>
    </row>
    <row r="8974" spans="1:24" s="60" customFormat="1" x14ac:dyDescent="0.2">
      <c r="A8974" s="60">
        <v>35</v>
      </c>
      <c r="B8974" s="61" t="s">
        <v>7053</v>
      </c>
      <c r="C8974" s="61">
        <v>3508</v>
      </c>
      <c r="D8974" s="61" t="s">
        <v>8363</v>
      </c>
      <c r="G8974" s="62"/>
      <c r="J8974" s="51" t="s">
        <v>20</v>
      </c>
      <c r="M8974" s="62"/>
      <c r="P8974" s="51" t="s">
        <v>20</v>
      </c>
      <c r="Q8974" s="60" t="s">
        <v>8429</v>
      </c>
      <c r="R8974" s="60">
        <v>70</v>
      </c>
      <c r="S8974" s="62">
        <v>35</v>
      </c>
      <c r="U8974" s="54" t="s">
        <v>15</v>
      </c>
      <c r="V8974" s="50" t="s">
        <v>20</v>
      </c>
      <c r="X8974" s="48"/>
    </row>
    <row r="8975" spans="1:24" s="60" customFormat="1" x14ac:dyDescent="0.2">
      <c r="A8975" s="60">
        <v>35</v>
      </c>
      <c r="B8975" s="61" t="s">
        <v>7053</v>
      </c>
      <c r="C8975" s="61">
        <v>3508</v>
      </c>
      <c r="D8975" s="61" t="s">
        <v>8363</v>
      </c>
      <c r="G8975" s="62"/>
      <c r="J8975" s="51" t="s">
        <v>20</v>
      </c>
      <c r="M8975" s="62"/>
      <c r="P8975" s="51" t="s">
        <v>20</v>
      </c>
      <c r="Q8975" s="60" t="s">
        <v>8430</v>
      </c>
      <c r="R8975" s="60">
        <v>71</v>
      </c>
      <c r="S8975" s="62">
        <v>18</v>
      </c>
      <c r="U8975" s="54" t="s">
        <v>15</v>
      </c>
      <c r="V8975" s="50" t="s">
        <v>20</v>
      </c>
      <c r="X8975" s="48"/>
    </row>
    <row r="8976" spans="1:24" s="60" customFormat="1" x14ac:dyDescent="0.2">
      <c r="A8976" s="60">
        <v>35</v>
      </c>
      <c r="B8976" s="61" t="s">
        <v>7053</v>
      </c>
      <c r="C8976" s="61">
        <v>3508</v>
      </c>
      <c r="D8976" s="61" t="s">
        <v>8363</v>
      </c>
      <c r="G8976" s="62"/>
      <c r="J8976" s="51" t="s">
        <v>20</v>
      </c>
      <c r="M8976" s="62"/>
      <c r="P8976" s="51" t="s">
        <v>20</v>
      </c>
      <c r="Q8976" s="60" t="s">
        <v>8431</v>
      </c>
      <c r="R8976" s="60">
        <v>72</v>
      </c>
      <c r="S8976" s="62">
        <v>74</v>
      </c>
      <c r="U8976" s="54" t="s">
        <v>15</v>
      </c>
      <c r="V8976" s="50" t="s">
        <v>20</v>
      </c>
      <c r="X8976" s="48"/>
    </row>
    <row r="8977" spans="1:24" s="60" customFormat="1" x14ac:dyDescent="0.2">
      <c r="A8977" s="60">
        <v>35</v>
      </c>
      <c r="B8977" s="61" t="s">
        <v>7053</v>
      </c>
      <c r="C8977" s="61">
        <v>3508</v>
      </c>
      <c r="D8977" s="61" t="s">
        <v>8363</v>
      </c>
      <c r="G8977" s="62"/>
      <c r="J8977" s="51" t="s">
        <v>20</v>
      </c>
      <c r="M8977" s="62"/>
      <c r="P8977" s="51" t="s">
        <v>20</v>
      </c>
      <c r="Q8977" s="60" t="s">
        <v>8432</v>
      </c>
      <c r="R8977" s="60">
        <v>73</v>
      </c>
      <c r="S8977" s="62">
        <v>17</v>
      </c>
      <c r="U8977" s="54" t="s">
        <v>15</v>
      </c>
      <c r="V8977" s="50" t="s">
        <v>20</v>
      </c>
      <c r="X8977" s="48"/>
    </row>
    <row r="8978" spans="1:24" s="60" customFormat="1" x14ac:dyDescent="0.2">
      <c r="A8978" s="60">
        <v>35</v>
      </c>
      <c r="B8978" s="61" t="s">
        <v>7053</v>
      </c>
      <c r="C8978" s="61">
        <v>3508</v>
      </c>
      <c r="D8978" s="61" t="s">
        <v>8363</v>
      </c>
      <c r="G8978" s="62"/>
      <c r="J8978" s="51" t="s">
        <v>20</v>
      </c>
      <c r="M8978" s="62"/>
      <c r="P8978" s="51" t="s">
        <v>20</v>
      </c>
      <c r="Q8978" s="60" t="s">
        <v>8433</v>
      </c>
      <c r="R8978" s="60">
        <v>74</v>
      </c>
      <c r="S8978" s="62">
        <v>50</v>
      </c>
      <c r="U8978" s="54" t="s">
        <v>15</v>
      </c>
      <c r="V8978" s="50" t="s">
        <v>20</v>
      </c>
      <c r="X8978" s="48"/>
    </row>
    <row r="8979" spans="1:24" s="60" customFormat="1" x14ac:dyDescent="0.2">
      <c r="A8979" s="60">
        <v>35</v>
      </c>
      <c r="B8979" s="61" t="s">
        <v>7053</v>
      </c>
      <c r="C8979" s="61">
        <v>3508</v>
      </c>
      <c r="D8979" s="61" t="s">
        <v>8363</v>
      </c>
      <c r="G8979" s="62"/>
      <c r="J8979" s="51" t="s">
        <v>20</v>
      </c>
      <c r="M8979" s="62"/>
      <c r="P8979" s="51" t="s">
        <v>20</v>
      </c>
      <c r="Q8979" s="60" t="s">
        <v>8434</v>
      </c>
      <c r="R8979" s="60">
        <v>75</v>
      </c>
      <c r="S8979" s="62">
        <v>60</v>
      </c>
      <c r="U8979" s="54" t="s">
        <v>15</v>
      </c>
      <c r="V8979" s="50" t="s">
        <v>20</v>
      </c>
      <c r="X8979" s="48"/>
    </row>
    <row r="8980" spans="1:24" s="60" customFormat="1" x14ac:dyDescent="0.2">
      <c r="A8980" s="60">
        <v>35</v>
      </c>
      <c r="B8980" s="61" t="s">
        <v>7053</v>
      </c>
      <c r="C8980" s="61">
        <v>3508</v>
      </c>
      <c r="D8980" s="61" t="s">
        <v>8363</v>
      </c>
      <c r="G8980" s="62"/>
      <c r="J8980" s="51" t="s">
        <v>20</v>
      </c>
      <c r="M8980" s="62"/>
      <c r="P8980" s="51" t="s">
        <v>20</v>
      </c>
      <c r="Q8980" s="60" t="s">
        <v>8435</v>
      </c>
      <c r="R8980" s="60">
        <v>76</v>
      </c>
      <c r="S8980" s="62">
        <v>13</v>
      </c>
      <c r="U8980" s="54" t="s">
        <v>15</v>
      </c>
      <c r="V8980" s="50" t="s">
        <v>20</v>
      </c>
      <c r="X8980" s="48"/>
    </row>
    <row r="8981" spans="1:24" s="60" customFormat="1" x14ac:dyDescent="0.2">
      <c r="A8981" s="60">
        <v>35</v>
      </c>
      <c r="B8981" s="61" t="s">
        <v>7053</v>
      </c>
      <c r="C8981" s="61">
        <v>3508</v>
      </c>
      <c r="D8981" s="61" t="s">
        <v>8363</v>
      </c>
      <c r="G8981" s="62"/>
      <c r="J8981" s="51" t="s">
        <v>20</v>
      </c>
      <c r="M8981" s="62"/>
      <c r="P8981" s="51" t="s">
        <v>20</v>
      </c>
      <c r="Q8981" s="60" t="s">
        <v>8436</v>
      </c>
      <c r="R8981" s="60">
        <v>77</v>
      </c>
      <c r="S8981" s="62">
        <v>21</v>
      </c>
      <c r="U8981" s="54" t="s">
        <v>15</v>
      </c>
      <c r="V8981" s="50" t="s">
        <v>20</v>
      </c>
      <c r="X8981" s="48"/>
    </row>
    <row r="8982" spans="1:24" s="60" customFormat="1" x14ac:dyDescent="0.2">
      <c r="A8982" s="60">
        <v>35</v>
      </c>
      <c r="B8982" s="61" t="s">
        <v>7053</v>
      </c>
      <c r="C8982" s="61">
        <v>3508</v>
      </c>
      <c r="D8982" s="61" t="s">
        <v>8363</v>
      </c>
      <c r="G8982" s="62"/>
      <c r="J8982" s="51" t="s">
        <v>20</v>
      </c>
      <c r="M8982" s="62"/>
      <c r="P8982" s="51" t="s">
        <v>20</v>
      </c>
      <c r="Q8982" s="60" t="s">
        <v>8437</v>
      </c>
      <c r="R8982" s="60">
        <v>78</v>
      </c>
      <c r="S8982" s="62">
        <v>17</v>
      </c>
      <c r="U8982" s="54" t="s">
        <v>15</v>
      </c>
      <c r="V8982" s="50" t="s">
        <v>20</v>
      </c>
      <c r="X8982" s="48"/>
    </row>
    <row r="8983" spans="1:24" s="60" customFormat="1" x14ac:dyDescent="0.2">
      <c r="A8983" s="60">
        <v>35</v>
      </c>
      <c r="B8983" s="61" t="s">
        <v>7053</v>
      </c>
      <c r="C8983" s="61">
        <v>3508</v>
      </c>
      <c r="D8983" s="61" t="s">
        <v>8363</v>
      </c>
      <c r="G8983" s="62"/>
      <c r="J8983" s="51" t="s">
        <v>20</v>
      </c>
      <c r="M8983" s="62"/>
      <c r="P8983" s="51" t="s">
        <v>20</v>
      </c>
      <c r="Q8983" s="60" t="s">
        <v>8438</v>
      </c>
      <c r="R8983" s="60">
        <v>79</v>
      </c>
      <c r="S8983" s="62">
        <v>386</v>
      </c>
      <c r="U8983" s="54" t="s">
        <v>15</v>
      </c>
      <c r="V8983" s="50" t="s">
        <v>20</v>
      </c>
      <c r="X8983" s="48"/>
    </row>
    <row r="8984" spans="1:24" s="60" customFormat="1" x14ac:dyDescent="0.2">
      <c r="A8984" s="60">
        <v>35</v>
      </c>
      <c r="B8984" s="61" t="s">
        <v>7053</v>
      </c>
      <c r="C8984" s="61">
        <v>3508</v>
      </c>
      <c r="D8984" s="61" t="s">
        <v>8363</v>
      </c>
      <c r="G8984" s="62"/>
      <c r="J8984" s="51" t="s">
        <v>20</v>
      </c>
      <c r="M8984" s="62"/>
      <c r="P8984" s="51" t="s">
        <v>20</v>
      </c>
      <c r="Q8984" s="60" t="s">
        <v>8439</v>
      </c>
      <c r="R8984" s="60">
        <v>80</v>
      </c>
      <c r="S8984" s="62">
        <v>20</v>
      </c>
      <c r="U8984" s="54" t="s">
        <v>15</v>
      </c>
      <c r="V8984" s="50" t="s">
        <v>20</v>
      </c>
      <c r="X8984" s="48"/>
    </row>
    <row r="8985" spans="1:24" s="60" customFormat="1" x14ac:dyDescent="0.2">
      <c r="A8985" s="60">
        <v>35</v>
      </c>
      <c r="B8985" s="61" t="s">
        <v>7053</v>
      </c>
      <c r="C8985" s="61">
        <v>3508</v>
      </c>
      <c r="D8985" s="61" t="s">
        <v>8363</v>
      </c>
      <c r="G8985" s="62"/>
      <c r="J8985" s="51" t="s">
        <v>20</v>
      </c>
      <c r="M8985" s="62"/>
      <c r="P8985" s="51" t="s">
        <v>20</v>
      </c>
      <c r="Q8985" s="60" t="s">
        <v>8440</v>
      </c>
      <c r="R8985" s="60">
        <v>81</v>
      </c>
      <c r="S8985" s="62">
        <v>42</v>
      </c>
      <c r="U8985" s="54" t="s">
        <v>15</v>
      </c>
      <c r="V8985" s="50" t="s">
        <v>20</v>
      </c>
      <c r="X8985" s="48"/>
    </row>
    <row r="8986" spans="1:24" s="60" customFormat="1" x14ac:dyDescent="0.2">
      <c r="A8986" s="60">
        <v>35</v>
      </c>
      <c r="B8986" s="61" t="s">
        <v>7053</v>
      </c>
      <c r="C8986" s="61">
        <v>3508</v>
      </c>
      <c r="D8986" s="61" t="s">
        <v>8363</v>
      </c>
      <c r="G8986" s="62"/>
      <c r="J8986" s="51" t="s">
        <v>20</v>
      </c>
      <c r="M8986" s="62"/>
      <c r="P8986" s="51" t="s">
        <v>20</v>
      </c>
      <c r="Q8986" s="60" t="s">
        <v>8441</v>
      </c>
      <c r="R8986" s="60">
        <v>82</v>
      </c>
      <c r="S8986" s="62">
        <v>11</v>
      </c>
      <c r="U8986" s="54" t="s">
        <v>15</v>
      </c>
      <c r="V8986" s="50" t="s">
        <v>20</v>
      </c>
      <c r="X8986" s="48"/>
    </row>
    <row r="8987" spans="1:24" s="60" customFormat="1" x14ac:dyDescent="0.2">
      <c r="A8987" s="60">
        <v>35</v>
      </c>
      <c r="B8987" s="61" t="s">
        <v>7053</v>
      </c>
      <c r="C8987" s="61">
        <v>3508</v>
      </c>
      <c r="D8987" s="61" t="s">
        <v>8363</v>
      </c>
      <c r="G8987" s="62"/>
      <c r="J8987" s="51" t="s">
        <v>20</v>
      </c>
      <c r="M8987" s="62"/>
      <c r="P8987" s="51" t="s">
        <v>20</v>
      </c>
      <c r="Q8987" s="60" t="s">
        <v>8442</v>
      </c>
      <c r="R8987" s="60">
        <v>83</v>
      </c>
      <c r="S8987" s="62">
        <v>566</v>
      </c>
      <c r="U8987" s="54" t="s">
        <v>15</v>
      </c>
      <c r="V8987" s="50" t="s">
        <v>16</v>
      </c>
      <c r="X8987" s="48"/>
    </row>
    <row r="8988" spans="1:24" s="60" customFormat="1" x14ac:dyDescent="0.2">
      <c r="A8988" s="60">
        <v>35</v>
      </c>
      <c r="B8988" s="61" t="s">
        <v>7053</v>
      </c>
      <c r="C8988" s="61">
        <v>3508</v>
      </c>
      <c r="D8988" s="61" t="s">
        <v>8363</v>
      </c>
      <c r="G8988" s="62"/>
      <c r="J8988" s="51" t="s">
        <v>20</v>
      </c>
      <c r="M8988" s="62"/>
      <c r="P8988" s="51" t="s">
        <v>20</v>
      </c>
      <c r="Q8988" s="60" t="s">
        <v>8443</v>
      </c>
      <c r="R8988" s="60">
        <v>84</v>
      </c>
      <c r="S8988" s="62">
        <v>815</v>
      </c>
      <c r="U8988" s="54" t="s">
        <v>15</v>
      </c>
      <c r="V8988" s="50" t="s">
        <v>20</v>
      </c>
      <c r="X8988" s="48"/>
    </row>
    <row r="8989" spans="1:24" s="60" customFormat="1" x14ac:dyDescent="0.2">
      <c r="A8989" s="60">
        <v>35</v>
      </c>
      <c r="B8989" s="61" t="s">
        <v>7053</v>
      </c>
      <c r="C8989" s="61">
        <v>3508</v>
      </c>
      <c r="D8989" s="61" t="s">
        <v>8363</v>
      </c>
      <c r="G8989" s="62"/>
      <c r="J8989" s="51" t="s">
        <v>20</v>
      </c>
      <c r="M8989" s="62"/>
      <c r="P8989" s="51" t="s">
        <v>20</v>
      </c>
      <c r="Q8989" s="60" t="s">
        <v>8444</v>
      </c>
      <c r="R8989" s="60">
        <v>85</v>
      </c>
      <c r="S8989" s="62">
        <v>83</v>
      </c>
      <c r="U8989" s="54" t="s">
        <v>15</v>
      </c>
      <c r="V8989" s="50" t="s">
        <v>20</v>
      </c>
      <c r="X8989" s="48"/>
    </row>
    <row r="8990" spans="1:24" s="60" customFormat="1" x14ac:dyDescent="0.2">
      <c r="A8990" s="60">
        <v>35</v>
      </c>
      <c r="B8990" s="61" t="s">
        <v>7053</v>
      </c>
      <c r="C8990" s="61">
        <v>3508</v>
      </c>
      <c r="D8990" s="61" t="s">
        <v>8363</v>
      </c>
      <c r="G8990" s="62"/>
      <c r="J8990" s="51" t="s">
        <v>20</v>
      </c>
      <c r="M8990" s="62"/>
      <c r="P8990" s="51" t="s">
        <v>20</v>
      </c>
      <c r="Q8990" s="60" t="s">
        <v>8445</v>
      </c>
      <c r="R8990" s="60">
        <v>86</v>
      </c>
      <c r="S8990" s="62">
        <v>183</v>
      </c>
      <c r="U8990" s="54" t="s">
        <v>15</v>
      </c>
      <c r="V8990" s="50" t="s">
        <v>20</v>
      </c>
      <c r="X8990" s="48"/>
    </row>
    <row r="8991" spans="1:24" s="60" customFormat="1" x14ac:dyDescent="0.2">
      <c r="A8991" s="60">
        <v>35</v>
      </c>
      <c r="B8991" s="61" t="s">
        <v>7053</v>
      </c>
      <c r="C8991" s="61">
        <v>3508</v>
      </c>
      <c r="D8991" s="61" t="s">
        <v>8363</v>
      </c>
      <c r="G8991" s="62"/>
      <c r="J8991" s="51" t="s">
        <v>20</v>
      </c>
      <c r="M8991" s="62"/>
      <c r="P8991" s="51" t="s">
        <v>20</v>
      </c>
      <c r="Q8991" s="60" t="s">
        <v>8446</v>
      </c>
      <c r="R8991" s="60">
        <v>87</v>
      </c>
      <c r="S8991" s="62">
        <v>292</v>
      </c>
      <c r="U8991" s="54" t="s">
        <v>15</v>
      </c>
      <c r="V8991" s="50" t="s">
        <v>20</v>
      </c>
      <c r="X8991" s="48"/>
    </row>
    <row r="8992" spans="1:24" s="60" customFormat="1" x14ac:dyDescent="0.2">
      <c r="A8992" s="60">
        <v>35</v>
      </c>
      <c r="B8992" s="61" t="s">
        <v>7053</v>
      </c>
      <c r="C8992" s="61">
        <v>3508</v>
      </c>
      <c r="D8992" s="61" t="s">
        <v>8363</v>
      </c>
      <c r="G8992" s="62"/>
      <c r="J8992" s="51" t="s">
        <v>20</v>
      </c>
      <c r="M8992" s="62"/>
      <c r="P8992" s="51" t="s">
        <v>20</v>
      </c>
      <c r="Q8992" s="60" t="s">
        <v>8447</v>
      </c>
      <c r="R8992" s="60">
        <v>88</v>
      </c>
      <c r="S8992" s="62">
        <v>6</v>
      </c>
      <c r="U8992" s="54" t="s">
        <v>15</v>
      </c>
      <c r="V8992" s="50" t="s">
        <v>20</v>
      </c>
      <c r="X8992" s="48"/>
    </row>
    <row r="8993" spans="1:24" s="60" customFormat="1" x14ac:dyDescent="0.2">
      <c r="A8993" s="60">
        <v>35</v>
      </c>
      <c r="B8993" s="61" t="s">
        <v>7053</v>
      </c>
      <c r="C8993" s="61">
        <v>3508</v>
      </c>
      <c r="D8993" s="61" t="s">
        <v>8363</v>
      </c>
      <c r="G8993" s="62"/>
      <c r="J8993" s="51" t="s">
        <v>20</v>
      </c>
      <c r="M8993" s="62"/>
      <c r="P8993" s="51" t="s">
        <v>20</v>
      </c>
      <c r="Q8993" s="60" t="s">
        <v>8448</v>
      </c>
      <c r="R8993" s="60">
        <v>89</v>
      </c>
      <c r="S8993" s="62">
        <v>66</v>
      </c>
      <c r="U8993" s="54" t="s">
        <v>15</v>
      </c>
      <c r="V8993" s="50" t="s">
        <v>20</v>
      </c>
      <c r="X8993" s="48"/>
    </row>
    <row r="8994" spans="1:24" s="60" customFormat="1" x14ac:dyDescent="0.2">
      <c r="A8994" s="60">
        <v>35</v>
      </c>
      <c r="B8994" s="61" t="s">
        <v>7053</v>
      </c>
      <c r="C8994" s="61">
        <v>3508</v>
      </c>
      <c r="D8994" s="61" t="s">
        <v>8363</v>
      </c>
      <c r="G8994" s="62"/>
      <c r="J8994" s="51" t="s">
        <v>20</v>
      </c>
      <c r="M8994" s="62"/>
      <c r="P8994" s="51" t="s">
        <v>20</v>
      </c>
      <c r="Q8994" s="60" t="s">
        <v>8449</v>
      </c>
      <c r="R8994" s="60">
        <v>90</v>
      </c>
      <c r="S8994" s="62">
        <v>29</v>
      </c>
      <c r="U8994" s="54" t="s">
        <v>15</v>
      </c>
      <c r="V8994" s="50" t="s">
        <v>20</v>
      </c>
      <c r="X8994" s="48"/>
    </row>
    <row r="8995" spans="1:24" s="60" customFormat="1" x14ac:dyDescent="0.2">
      <c r="A8995" s="60">
        <v>35</v>
      </c>
      <c r="B8995" s="61" t="s">
        <v>7053</v>
      </c>
      <c r="C8995" s="61">
        <v>3508</v>
      </c>
      <c r="D8995" s="61" t="s">
        <v>8363</v>
      </c>
      <c r="G8995" s="62"/>
      <c r="J8995" s="51" t="s">
        <v>20</v>
      </c>
      <c r="M8995" s="62"/>
      <c r="P8995" s="51" t="s">
        <v>20</v>
      </c>
      <c r="Q8995" s="60" t="s">
        <v>8450</v>
      </c>
      <c r="R8995" s="60">
        <v>91</v>
      </c>
      <c r="S8995" s="62">
        <v>65</v>
      </c>
      <c r="U8995" s="54" t="s">
        <v>15</v>
      </c>
      <c r="V8995" s="50" t="s">
        <v>20</v>
      </c>
      <c r="X8995" s="48"/>
    </row>
    <row r="8996" spans="1:24" s="60" customFormat="1" x14ac:dyDescent="0.2">
      <c r="A8996" s="60">
        <v>35</v>
      </c>
      <c r="B8996" s="61" t="s">
        <v>7053</v>
      </c>
      <c r="C8996" s="61">
        <v>3508</v>
      </c>
      <c r="D8996" s="61" t="s">
        <v>8363</v>
      </c>
      <c r="G8996" s="62"/>
      <c r="J8996" s="51" t="s">
        <v>20</v>
      </c>
      <c r="M8996" s="62"/>
      <c r="P8996" s="51" t="s">
        <v>20</v>
      </c>
      <c r="Q8996" s="60" t="s">
        <v>6240</v>
      </c>
      <c r="R8996" s="60">
        <v>92</v>
      </c>
      <c r="S8996" s="62">
        <v>27</v>
      </c>
      <c r="U8996" s="54" t="s">
        <v>15</v>
      </c>
      <c r="V8996" s="50" t="s">
        <v>20</v>
      </c>
      <c r="X8996" s="48"/>
    </row>
    <row r="8997" spans="1:24" s="60" customFormat="1" x14ac:dyDescent="0.2">
      <c r="A8997" s="60">
        <v>35</v>
      </c>
      <c r="B8997" s="61" t="s">
        <v>7053</v>
      </c>
      <c r="C8997" s="61">
        <v>3508</v>
      </c>
      <c r="D8997" s="61" t="s">
        <v>8363</v>
      </c>
      <c r="G8997" s="62"/>
      <c r="J8997" s="51" t="s">
        <v>20</v>
      </c>
      <c r="M8997" s="62"/>
      <c r="P8997" s="51" t="s">
        <v>20</v>
      </c>
      <c r="Q8997" s="60" t="s">
        <v>8451</v>
      </c>
      <c r="R8997" s="60">
        <v>93</v>
      </c>
      <c r="S8997" s="62">
        <v>63</v>
      </c>
      <c r="U8997" s="54" t="s">
        <v>15</v>
      </c>
      <c r="V8997" s="50" t="s">
        <v>20</v>
      </c>
      <c r="X8997" s="48"/>
    </row>
    <row r="8998" spans="1:24" s="60" customFormat="1" x14ac:dyDescent="0.2">
      <c r="A8998" s="60">
        <v>35</v>
      </c>
      <c r="B8998" s="61" t="s">
        <v>7053</v>
      </c>
      <c r="C8998" s="61">
        <v>3508</v>
      </c>
      <c r="D8998" s="61" t="s">
        <v>8363</v>
      </c>
      <c r="G8998" s="62"/>
      <c r="J8998" s="51" t="s">
        <v>20</v>
      </c>
      <c r="M8998" s="62"/>
      <c r="P8998" s="51" t="s">
        <v>20</v>
      </c>
      <c r="Q8998" s="60" t="s">
        <v>8452</v>
      </c>
      <c r="R8998" s="60">
        <v>94</v>
      </c>
      <c r="S8998" s="62">
        <v>41</v>
      </c>
      <c r="U8998" s="54" t="s">
        <v>15</v>
      </c>
      <c r="V8998" s="50" t="s">
        <v>20</v>
      </c>
      <c r="X8998" s="48"/>
    </row>
    <row r="8999" spans="1:24" s="60" customFormat="1" x14ac:dyDescent="0.2">
      <c r="A8999" s="60">
        <v>35</v>
      </c>
      <c r="B8999" s="61" t="s">
        <v>7053</v>
      </c>
      <c r="C8999" s="61">
        <v>3508</v>
      </c>
      <c r="D8999" s="61" t="s">
        <v>8363</v>
      </c>
      <c r="G8999" s="62"/>
      <c r="J8999" s="51" t="s">
        <v>20</v>
      </c>
      <c r="M8999" s="62"/>
      <c r="P8999" s="51" t="s">
        <v>20</v>
      </c>
      <c r="Q8999" s="60" t="s">
        <v>8453</v>
      </c>
      <c r="R8999" s="60">
        <v>95</v>
      </c>
      <c r="S8999" s="62">
        <v>14</v>
      </c>
      <c r="U8999" s="54" t="s">
        <v>15</v>
      </c>
      <c r="V8999" s="50" t="s">
        <v>20</v>
      </c>
      <c r="X8999" s="48"/>
    </row>
    <row r="9000" spans="1:24" s="60" customFormat="1" x14ac:dyDescent="0.2">
      <c r="A9000" s="60">
        <v>35</v>
      </c>
      <c r="B9000" s="61" t="s">
        <v>7053</v>
      </c>
      <c r="C9000" s="61">
        <v>3508</v>
      </c>
      <c r="D9000" s="61" t="s">
        <v>8363</v>
      </c>
      <c r="G9000" s="62"/>
      <c r="J9000" s="51" t="s">
        <v>20</v>
      </c>
      <c r="M9000" s="62"/>
      <c r="P9000" s="51" t="s">
        <v>20</v>
      </c>
      <c r="Q9000" s="60" t="s">
        <v>8454</v>
      </c>
      <c r="R9000" s="60">
        <v>96</v>
      </c>
      <c r="S9000" s="62">
        <v>54</v>
      </c>
      <c r="U9000" s="54" t="s">
        <v>15</v>
      </c>
      <c r="V9000" s="50" t="s">
        <v>20</v>
      </c>
      <c r="X9000" s="48"/>
    </row>
    <row r="9001" spans="1:24" s="60" customFormat="1" x14ac:dyDescent="0.2">
      <c r="A9001" s="60">
        <v>35</v>
      </c>
      <c r="B9001" s="61" t="s">
        <v>7053</v>
      </c>
      <c r="C9001" s="61">
        <v>3508</v>
      </c>
      <c r="D9001" s="61" t="s">
        <v>8363</v>
      </c>
      <c r="G9001" s="62"/>
      <c r="J9001" s="51" t="s">
        <v>20</v>
      </c>
      <c r="M9001" s="62"/>
      <c r="P9001" s="51" t="s">
        <v>20</v>
      </c>
      <c r="Q9001" s="60" t="s">
        <v>8455</v>
      </c>
      <c r="R9001" s="60">
        <v>97</v>
      </c>
      <c r="S9001" s="62">
        <v>84</v>
      </c>
      <c r="U9001" s="54" t="s">
        <v>15</v>
      </c>
      <c r="V9001" s="50" t="s">
        <v>20</v>
      </c>
      <c r="X9001" s="48"/>
    </row>
    <row r="9002" spans="1:24" s="60" customFormat="1" x14ac:dyDescent="0.2">
      <c r="A9002" s="60">
        <v>35</v>
      </c>
      <c r="B9002" s="61" t="s">
        <v>7053</v>
      </c>
      <c r="C9002" s="61">
        <v>3508</v>
      </c>
      <c r="D9002" s="61" t="s">
        <v>8363</v>
      </c>
      <c r="G9002" s="62"/>
      <c r="J9002" s="51" t="s">
        <v>20</v>
      </c>
      <c r="M9002" s="62"/>
      <c r="P9002" s="51" t="s">
        <v>20</v>
      </c>
      <c r="Q9002" s="60" t="s">
        <v>8456</v>
      </c>
      <c r="R9002" s="60">
        <v>98</v>
      </c>
      <c r="S9002" s="62">
        <v>22</v>
      </c>
      <c r="U9002" s="54" t="s">
        <v>15</v>
      </c>
      <c r="V9002" s="50" t="s">
        <v>20</v>
      </c>
      <c r="X9002" s="48"/>
    </row>
    <row r="9003" spans="1:24" s="60" customFormat="1" x14ac:dyDescent="0.2">
      <c r="A9003" s="60">
        <v>35</v>
      </c>
      <c r="B9003" s="61" t="s">
        <v>7053</v>
      </c>
      <c r="C9003" s="61">
        <v>3508</v>
      </c>
      <c r="D9003" s="61" t="s">
        <v>8363</v>
      </c>
      <c r="G9003" s="62"/>
      <c r="J9003" s="51" t="s">
        <v>20</v>
      </c>
      <c r="M9003" s="62"/>
      <c r="P9003" s="51" t="s">
        <v>20</v>
      </c>
      <c r="Q9003" s="60" t="s">
        <v>8457</v>
      </c>
      <c r="R9003" s="60">
        <v>99</v>
      </c>
      <c r="S9003" s="62">
        <v>81</v>
      </c>
      <c r="U9003" s="54" t="s">
        <v>15</v>
      </c>
      <c r="V9003" s="50" t="s">
        <v>20</v>
      </c>
      <c r="X9003" s="48"/>
    </row>
    <row r="9004" spans="1:24" s="60" customFormat="1" x14ac:dyDescent="0.2">
      <c r="A9004" s="60">
        <v>35</v>
      </c>
      <c r="B9004" s="61" t="s">
        <v>7053</v>
      </c>
      <c r="C9004" s="61">
        <v>3508</v>
      </c>
      <c r="D9004" s="61" t="s">
        <v>8363</v>
      </c>
      <c r="G9004" s="62"/>
      <c r="J9004" s="51" t="s">
        <v>20</v>
      </c>
      <c r="M9004" s="62"/>
      <c r="P9004" s="51" t="s">
        <v>20</v>
      </c>
      <c r="Q9004" s="60" t="s">
        <v>8458</v>
      </c>
      <c r="R9004" s="60">
        <v>100</v>
      </c>
      <c r="S9004" s="62">
        <v>113</v>
      </c>
      <c r="U9004" s="54" t="s">
        <v>15</v>
      </c>
      <c r="V9004" s="50" t="s">
        <v>20</v>
      </c>
      <c r="X9004" s="48"/>
    </row>
    <row r="9005" spans="1:24" s="60" customFormat="1" x14ac:dyDescent="0.2">
      <c r="A9005" s="60">
        <v>35</v>
      </c>
      <c r="B9005" s="61" t="s">
        <v>7053</v>
      </c>
      <c r="C9005" s="61">
        <v>3508</v>
      </c>
      <c r="D9005" s="61" t="s">
        <v>8363</v>
      </c>
      <c r="G9005" s="62"/>
      <c r="J9005" s="51" t="s">
        <v>20</v>
      </c>
      <c r="M9005" s="62"/>
      <c r="P9005" s="51" t="s">
        <v>20</v>
      </c>
      <c r="Q9005" s="60" t="s">
        <v>8459</v>
      </c>
      <c r="R9005" s="60">
        <v>101</v>
      </c>
      <c r="S9005" s="62">
        <v>50</v>
      </c>
      <c r="U9005" s="54" t="s">
        <v>15</v>
      </c>
      <c r="V9005" s="50" t="s">
        <v>20</v>
      </c>
      <c r="X9005" s="48"/>
    </row>
    <row r="9006" spans="1:24" s="60" customFormat="1" x14ac:dyDescent="0.2">
      <c r="A9006" s="60">
        <v>35</v>
      </c>
      <c r="B9006" s="61" t="s">
        <v>7053</v>
      </c>
      <c r="C9006" s="61">
        <v>3508</v>
      </c>
      <c r="D9006" s="61" t="s">
        <v>8363</v>
      </c>
      <c r="G9006" s="62"/>
      <c r="J9006" s="51" t="s">
        <v>20</v>
      </c>
      <c r="M9006" s="62"/>
      <c r="P9006" s="51" t="s">
        <v>20</v>
      </c>
      <c r="Q9006" s="60" t="s">
        <v>8460</v>
      </c>
      <c r="R9006" s="60">
        <v>102</v>
      </c>
      <c r="S9006" s="62">
        <v>39</v>
      </c>
      <c r="U9006" s="54" t="s">
        <v>15</v>
      </c>
      <c r="V9006" s="50" t="s">
        <v>20</v>
      </c>
      <c r="X9006" s="48"/>
    </row>
    <row r="9007" spans="1:24" s="60" customFormat="1" x14ac:dyDescent="0.2">
      <c r="A9007" s="60">
        <v>35</v>
      </c>
      <c r="B9007" s="61" t="s">
        <v>7053</v>
      </c>
      <c r="C9007" s="61">
        <v>3508</v>
      </c>
      <c r="D9007" s="61" t="s">
        <v>8363</v>
      </c>
      <c r="G9007" s="62"/>
      <c r="J9007" s="51" t="s">
        <v>20</v>
      </c>
      <c r="M9007" s="62"/>
      <c r="P9007" s="51" t="s">
        <v>20</v>
      </c>
      <c r="Q9007" s="60" t="s">
        <v>8461</v>
      </c>
      <c r="R9007" s="60">
        <v>103</v>
      </c>
      <c r="S9007" s="62">
        <v>58</v>
      </c>
      <c r="U9007" s="54" t="s">
        <v>15</v>
      </c>
      <c r="V9007" s="50" t="s">
        <v>20</v>
      </c>
      <c r="X9007" s="48"/>
    </row>
    <row r="9008" spans="1:24" s="60" customFormat="1" x14ac:dyDescent="0.2">
      <c r="A9008" s="60">
        <v>35</v>
      </c>
      <c r="B9008" s="61" t="s">
        <v>7053</v>
      </c>
      <c r="C9008" s="61">
        <v>3508</v>
      </c>
      <c r="D9008" s="61" t="s">
        <v>8363</v>
      </c>
      <c r="G9008" s="62"/>
      <c r="J9008" s="51" t="s">
        <v>20</v>
      </c>
      <c r="M9008" s="62"/>
      <c r="P9008" s="51" t="s">
        <v>20</v>
      </c>
      <c r="Q9008" s="60" t="s">
        <v>8462</v>
      </c>
      <c r="R9008" s="60">
        <v>104</v>
      </c>
      <c r="S9008" s="62">
        <v>171</v>
      </c>
      <c r="U9008" s="54" t="s">
        <v>15</v>
      </c>
      <c r="V9008" s="50" t="s">
        <v>20</v>
      </c>
      <c r="X9008" s="48"/>
    </row>
    <row r="9009" spans="1:24" s="60" customFormat="1" x14ac:dyDescent="0.2">
      <c r="A9009" s="60">
        <v>35</v>
      </c>
      <c r="B9009" s="61" t="s">
        <v>7053</v>
      </c>
      <c r="C9009" s="61">
        <v>3508</v>
      </c>
      <c r="D9009" s="61" t="s">
        <v>8363</v>
      </c>
      <c r="G9009" s="62"/>
      <c r="J9009" s="51" t="s">
        <v>20</v>
      </c>
      <c r="M9009" s="62"/>
      <c r="P9009" s="51" t="s">
        <v>20</v>
      </c>
      <c r="Q9009" s="60" t="s">
        <v>8463</v>
      </c>
      <c r="R9009" s="60">
        <v>105</v>
      </c>
      <c r="S9009" s="62">
        <v>964</v>
      </c>
      <c r="U9009" s="54" t="s">
        <v>15</v>
      </c>
      <c r="V9009" s="50" t="s">
        <v>20</v>
      </c>
      <c r="X9009" s="48"/>
    </row>
    <row r="9010" spans="1:24" s="60" customFormat="1" x14ac:dyDescent="0.2">
      <c r="A9010" s="60">
        <v>35</v>
      </c>
      <c r="B9010" s="61" t="s">
        <v>7053</v>
      </c>
      <c r="C9010" s="61">
        <v>3508</v>
      </c>
      <c r="D9010" s="61" t="s">
        <v>8363</v>
      </c>
      <c r="G9010" s="62"/>
      <c r="J9010" s="51" t="s">
        <v>20</v>
      </c>
      <c r="M9010" s="62"/>
      <c r="P9010" s="51" t="s">
        <v>20</v>
      </c>
      <c r="Q9010" s="60" t="s">
        <v>8464</v>
      </c>
      <c r="R9010" s="60">
        <v>106</v>
      </c>
      <c r="S9010" s="62">
        <v>55</v>
      </c>
      <c r="U9010" s="54" t="s">
        <v>15</v>
      </c>
      <c r="V9010" s="50" t="s">
        <v>20</v>
      </c>
      <c r="X9010" s="48"/>
    </row>
    <row r="9011" spans="1:24" s="60" customFormat="1" x14ac:dyDescent="0.2">
      <c r="A9011" s="60">
        <v>35</v>
      </c>
      <c r="B9011" s="61" t="s">
        <v>7053</v>
      </c>
      <c r="C9011" s="61">
        <v>3508</v>
      </c>
      <c r="D9011" s="61" t="s">
        <v>8363</v>
      </c>
      <c r="G9011" s="62"/>
      <c r="J9011" s="51" t="s">
        <v>20</v>
      </c>
      <c r="M9011" s="62"/>
      <c r="P9011" s="51" t="s">
        <v>20</v>
      </c>
      <c r="Q9011" s="60" t="s">
        <v>8465</v>
      </c>
      <c r="R9011" s="60">
        <v>107</v>
      </c>
      <c r="S9011" s="62">
        <v>18</v>
      </c>
      <c r="U9011" s="54" t="s">
        <v>15</v>
      </c>
      <c r="V9011" s="50" t="s">
        <v>20</v>
      </c>
      <c r="X9011" s="48"/>
    </row>
    <row r="9012" spans="1:24" s="60" customFormat="1" x14ac:dyDescent="0.2">
      <c r="A9012" s="60">
        <v>35</v>
      </c>
      <c r="B9012" s="61" t="s">
        <v>7053</v>
      </c>
      <c r="C9012" s="61">
        <v>3508</v>
      </c>
      <c r="D9012" s="61" t="s">
        <v>8363</v>
      </c>
      <c r="G9012" s="62"/>
      <c r="J9012" s="51" t="s">
        <v>20</v>
      </c>
      <c r="M9012" s="62"/>
      <c r="P9012" s="51" t="s">
        <v>20</v>
      </c>
      <c r="Q9012" s="60" t="s">
        <v>8466</v>
      </c>
      <c r="R9012" s="60">
        <v>108</v>
      </c>
      <c r="S9012" s="62">
        <v>30</v>
      </c>
      <c r="U9012" s="54" t="s">
        <v>15</v>
      </c>
      <c r="V9012" s="50" t="s">
        <v>20</v>
      </c>
      <c r="X9012" s="48"/>
    </row>
    <row r="9013" spans="1:24" s="60" customFormat="1" x14ac:dyDescent="0.2">
      <c r="A9013" s="60">
        <v>35</v>
      </c>
      <c r="B9013" s="61" t="s">
        <v>7053</v>
      </c>
      <c r="C9013" s="61">
        <v>3508</v>
      </c>
      <c r="D9013" s="61" t="s">
        <v>8363</v>
      </c>
      <c r="G9013" s="62"/>
      <c r="J9013" s="51" t="s">
        <v>20</v>
      </c>
      <c r="M9013" s="62"/>
      <c r="P9013" s="51" t="s">
        <v>20</v>
      </c>
      <c r="Q9013" s="60" t="s">
        <v>8467</v>
      </c>
      <c r="R9013" s="60">
        <v>109</v>
      </c>
      <c r="S9013" s="62">
        <v>58</v>
      </c>
      <c r="U9013" s="54" t="s">
        <v>15</v>
      </c>
      <c r="V9013" s="50" t="s">
        <v>20</v>
      </c>
      <c r="X9013" s="48"/>
    </row>
    <row r="9014" spans="1:24" s="60" customFormat="1" x14ac:dyDescent="0.2">
      <c r="A9014" s="60">
        <v>35</v>
      </c>
      <c r="B9014" s="61" t="s">
        <v>7053</v>
      </c>
      <c r="C9014" s="61">
        <v>3508</v>
      </c>
      <c r="D9014" s="61" t="s">
        <v>8363</v>
      </c>
      <c r="G9014" s="62"/>
      <c r="J9014" s="51" t="s">
        <v>20</v>
      </c>
      <c r="M9014" s="62"/>
      <c r="P9014" s="51" t="s">
        <v>20</v>
      </c>
      <c r="Q9014" s="60" t="s">
        <v>8468</v>
      </c>
      <c r="R9014" s="60">
        <v>110</v>
      </c>
      <c r="S9014" s="62">
        <v>34</v>
      </c>
      <c r="U9014" s="54" t="s">
        <v>15</v>
      </c>
      <c r="V9014" s="50" t="s">
        <v>20</v>
      </c>
      <c r="X9014" s="48"/>
    </row>
    <row r="9015" spans="1:24" s="60" customFormat="1" x14ac:dyDescent="0.2">
      <c r="A9015" s="60">
        <v>35</v>
      </c>
      <c r="B9015" s="61" t="s">
        <v>7053</v>
      </c>
      <c r="C9015" s="61">
        <v>3508</v>
      </c>
      <c r="D9015" s="61" t="s">
        <v>8363</v>
      </c>
      <c r="G9015" s="62"/>
      <c r="J9015" s="51" t="s">
        <v>20</v>
      </c>
      <c r="M9015" s="62"/>
      <c r="P9015" s="51" t="s">
        <v>20</v>
      </c>
      <c r="Q9015" s="60" t="s">
        <v>8469</v>
      </c>
      <c r="R9015" s="60">
        <v>111</v>
      </c>
      <c r="S9015" s="62">
        <v>31</v>
      </c>
      <c r="U9015" s="54" t="s">
        <v>15</v>
      </c>
      <c r="V9015" s="50" t="s">
        <v>20</v>
      </c>
      <c r="X9015" s="48"/>
    </row>
    <row r="9016" spans="1:24" s="60" customFormat="1" x14ac:dyDescent="0.2">
      <c r="A9016" s="60">
        <v>35</v>
      </c>
      <c r="B9016" s="61" t="s">
        <v>7053</v>
      </c>
      <c r="C9016" s="61">
        <v>3508</v>
      </c>
      <c r="D9016" s="61" t="s">
        <v>8363</v>
      </c>
      <c r="G9016" s="62"/>
      <c r="J9016" s="51" t="s">
        <v>20</v>
      </c>
      <c r="M9016" s="62"/>
      <c r="P9016" s="51" t="s">
        <v>20</v>
      </c>
      <c r="Q9016" s="60" t="s">
        <v>8470</v>
      </c>
      <c r="R9016" s="60">
        <v>112</v>
      </c>
      <c r="S9016" s="62">
        <v>53</v>
      </c>
      <c r="U9016" s="54" t="s">
        <v>15</v>
      </c>
      <c r="V9016" s="50" t="s">
        <v>20</v>
      </c>
      <c r="X9016" s="48"/>
    </row>
    <row r="9017" spans="1:24" s="60" customFormat="1" x14ac:dyDescent="0.2">
      <c r="A9017" s="60">
        <v>35</v>
      </c>
      <c r="B9017" s="61" t="s">
        <v>7053</v>
      </c>
      <c r="C9017" s="61">
        <v>3508</v>
      </c>
      <c r="D9017" s="61" t="s">
        <v>8363</v>
      </c>
      <c r="G9017" s="62"/>
      <c r="J9017" s="51" t="s">
        <v>20</v>
      </c>
      <c r="M9017" s="62"/>
      <c r="P9017" s="51" t="s">
        <v>20</v>
      </c>
      <c r="Q9017" s="60" t="s">
        <v>8471</v>
      </c>
      <c r="R9017" s="60">
        <v>113</v>
      </c>
      <c r="S9017" s="62">
        <v>28</v>
      </c>
      <c r="U9017" s="54" t="s">
        <v>15</v>
      </c>
      <c r="V9017" s="50" t="s">
        <v>20</v>
      </c>
      <c r="X9017" s="48"/>
    </row>
    <row r="9018" spans="1:24" s="60" customFormat="1" x14ac:dyDescent="0.2">
      <c r="A9018" s="60">
        <v>35</v>
      </c>
      <c r="B9018" s="61" t="s">
        <v>7053</v>
      </c>
      <c r="C9018" s="61">
        <v>3508</v>
      </c>
      <c r="D9018" s="61" t="s">
        <v>8363</v>
      </c>
      <c r="G9018" s="62"/>
      <c r="J9018" s="51" t="s">
        <v>20</v>
      </c>
      <c r="M9018" s="62"/>
      <c r="P9018" s="51" t="s">
        <v>20</v>
      </c>
      <c r="Q9018" s="60" t="s">
        <v>8472</v>
      </c>
      <c r="R9018" s="60">
        <v>114</v>
      </c>
      <c r="S9018" s="62">
        <v>61</v>
      </c>
      <c r="U9018" s="54" t="s">
        <v>15</v>
      </c>
      <c r="V9018" s="50" t="s">
        <v>20</v>
      </c>
      <c r="X9018" s="48"/>
    </row>
    <row r="9019" spans="1:24" s="60" customFormat="1" x14ac:dyDescent="0.2">
      <c r="A9019" s="60">
        <v>35</v>
      </c>
      <c r="B9019" s="61" t="s">
        <v>7053</v>
      </c>
      <c r="C9019" s="61">
        <v>3508</v>
      </c>
      <c r="D9019" s="61" t="s">
        <v>8363</v>
      </c>
      <c r="G9019" s="62"/>
      <c r="J9019" s="51" t="s">
        <v>20</v>
      </c>
      <c r="M9019" s="62"/>
      <c r="P9019" s="51" t="s">
        <v>20</v>
      </c>
      <c r="Q9019" s="60" t="s">
        <v>8473</v>
      </c>
      <c r="R9019" s="60">
        <v>115</v>
      </c>
      <c r="S9019" s="62">
        <v>77</v>
      </c>
      <c r="U9019" s="54" t="s">
        <v>15</v>
      </c>
      <c r="V9019" s="50" t="s">
        <v>20</v>
      </c>
      <c r="X9019" s="48"/>
    </row>
    <row r="9020" spans="1:24" s="60" customFormat="1" x14ac:dyDescent="0.2">
      <c r="A9020" s="60">
        <v>35</v>
      </c>
      <c r="B9020" s="61" t="s">
        <v>7053</v>
      </c>
      <c r="C9020" s="61">
        <v>3508</v>
      </c>
      <c r="D9020" s="61" t="s">
        <v>8363</v>
      </c>
      <c r="G9020" s="62"/>
      <c r="J9020" s="51" t="s">
        <v>20</v>
      </c>
      <c r="M9020" s="62"/>
      <c r="P9020" s="51" t="s">
        <v>20</v>
      </c>
      <c r="Q9020" s="60" t="s">
        <v>8474</v>
      </c>
      <c r="R9020" s="60">
        <v>116</v>
      </c>
      <c r="S9020" s="62">
        <v>263</v>
      </c>
      <c r="U9020" s="54" t="s">
        <v>15</v>
      </c>
      <c r="V9020" s="50" t="s">
        <v>20</v>
      </c>
      <c r="X9020" s="48"/>
    </row>
    <row r="9021" spans="1:24" s="60" customFormat="1" x14ac:dyDescent="0.2">
      <c r="A9021" s="60">
        <v>35</v>
      </c>
      <c r="B9021" s="61" t="s">
        <v>7053</v>
      </c>
      <c r="C9021" s="61">
        <v>3508</v>
      </c>
      <c r="D9021" s="61" t="s">
        <v>8363</v>
      </c>
      <c r="G9021" s="62"/>
      <c r="J9021" s="51" t="s">
        <v>20</v>
      </c>
      <c r="M9021" s="62"/>
      <c r="P9021" s="51" t="s">
        <v>20</v>
      </c>
      <c r="Q9021" s="60" t="s">
        <v>8475</v>
      </c>
      <c r="R9021" s="60">
        <v>117</v>
      </c>
      <c r="S9021" s="62">
        <v>10</v>
      </c>
      <c r="U9021" s="54" t="s">
        <v>15</v>
      </c>
      <c r="V9021" s="50" t="s">
        <v>20</v>
      </c>
      <c r="X9021" s="48"/>
    </row>
    <row r="9022" spans="1:24" s="60" customFormat="1" x14ac:dyDescent="0.2">
      <c r="A9022" s="60">
        <v>35</v>
      </c>
      <c r="B9022" s="61" t="s">
        <v>7053</v>
      </c>
      <c r="C9022" s="61">
        <v>3508</v>
      </c>
      <c r="D9022" s="61" t="s">
        <v>8363</v>
      </c>
      <c r="G9022" s="62"/>
      <c r="J9022" s="51" t="s">
        <v>20</v>
      </c>
      <c r="M9022" s="62"/>
      <c r="P9022" s="51" t="s">
        <v>20</v>
      </c>
      <c r="Q9022" s="60" t="s">
        <v>8476</v>
      </c>
      <c r="R9022" s="60">
        <v>118</v>
      </c>
      <c r="S9022" s="62">
        <v>8</v>
      </c>
      <c r="U9022" s="54" t="s">
        <v>15</v>
      </c>
      <c r="V9022" s="50" t="s">
        <v>20</v>
      </c>
      <c r="X9022" s="48"/>
    </row>
    <row r="9023" spans="1:24" s="60" customFormat="1" x14ac:dyDescent="0.2">
      <c r="A9023" s="60">
        <v>35</v>
      </c>
      <c r="B9023" s="61" t="s">
        <v>7053</v>
      </c>
      <c r="C9023" s="61">
        <v>3508</v>
      </c>
      <c r="D9023" s="61" t="s">
        <v>8363</v>
      </c>
      <c r="G9023" s="62"/>
      <c r="J9023" s="51" t="s">
        <v>20</v>
      </c>
      <c r="M9023" s="62"/>
      <c r="P9023" s="51" t="s">
        <v>20</v>
      </c>
      <c r="Q9023" s="60" t="s">
        <v>8477</v>
      </c>
      <c r="R9023" s="60">
        <v>119</v>
      </c>
      <c r="S9023" s="62">
        <v>10</v>
      </c>
      <c r="U9023" s="54" t="s">
        <v>15</v>
      </c>
      <c r="V9023" s="50" t="s">
        <v>20</v>
      </c>
      <c r="X9023" s="48"/>
    </row>
    <row r="9024" spans="1:24" s="60" customFormat="1" x14ac:dyDescent="0.2">
      <c r="A9024" s="60">
        <v>35</v>
      </c>
      <c r="B9024" s="61" t="s">
        <v>7053</v>
      </c>
      <c r="C9024" s="61">
        <v>3508</v>
      </c>
      <c r="D9024" s="61" t="s">
        <v>8363</v>
      </c>
      <c r="G9024" s="62"/>
      <c r="J9024" s="51" t="s">
        <v>20</v>
      </c>
      <c r="M9024" s="62"/>
      <c r="P9024" s="51" t="s">
        <v>20</v>
      </c>
      <c r="Q9024" s="60" t="s">
        <v>8478</v>
      </c>
      <c r="R9024" s="60">
        <v>120</v>
      </c>
      <c r="S9024" s="62">
        <v>34</v>
      </c>
      <c r="U9024" s="54" t="s">
        <v>15</v>
      </c>
      <c r="V9024" s="50" t="s">
        <v>20</v>
      </c>
      <c r="X9024" s="48"/>
    </row>
    <row r="9025" spans="1:24" s="60" customFormat="1" x14ac:dyDescent="0.2">
      <c r="A9025" s="60">
        <v>35</v>
      </c>
      <c r="B9025" s="61" t="s">
        <v>7053</v>
      </c>
      <c r="C9025" s="61">
        <v>3508</v>
      </c>
      <c r="D9025" s="61" t="s">
        <v>8363</v>
      </c>
      <c r="G9025" s="62"/>
      <c r="J9025" s="51" t="s">
        <v>20</v>
      </c>
      <c r="M9025" s="62"/>
      <c r="P9025" s="51" t="s">
        <v>20</v>
      </c>
      <c r="Q9025" s="60" t="s">
        <v>8479</v>
      </c>
      <c r="R9025" s="60">
        <v>121</v>
      </c>
      <c r="S9025" s="62">
        <v>88</v>
      </c>
      <c r="U9025" s="54" t="s">
        <v>15</v>
      </c>
      <c r="V9025" s="50" t="s">
        <v>20</v>
      </c>
      <c r="X9025" s="48"/>
    </row>
    <row r="9026" spans="1:24" s="60" customFormat="1" x14ac:dyDescent="0.2">
      <c r="A9026" s="60">
        <v>35</v>
      </c>
      <c r="B9026" s="61" t="s">
        <v>7053</v>
      </c>
      <c r="C9026" s="61">
        <v>3508</v>
      </c>
      <c r="D9026" s="61" t="s">
        <v>8363</v>
      </c>
      <c r="G9026" s="62"/>
      <c r="J9026" s="51" t="s">
        <v>20</v>
      </c>
      <c r="M9026" s="62"/>
      <c r="P9026" s="51" t="s">
        <v>20</v>
      </c>
      <c r="Q9026" s="60" t="s">
        <v>8480</v>
      </c>
      <c r="R9026" s="60">
        <v>122</v>
      </c>
      <c r="S9026" s="62">
        <v>379</v>
      </c>
      <c r="U9026" s="54" t="s">
        <v>15</v>
      </c>
      <c r="V9026" s="50" t="s">
        <v>20</v>
      </c>
      <c r="X9026" s="48"/>
    </row>
    <row r="9027" spans="1:24" s="60" customFormat="1" x14ac:dyDescent="0.2">
      <c r="A9027" s="60">
        <v>35</v>
      </c>
      <c r="B9027" s="61" t="s">
        <v>7053</v>
      </c>
      <c r="C9027" s="61">
        <v>3508</v>
      </c>
      <c r="D9027" s="61" t="s">
        <v>8363</v>
      </c>
      <c r="G9027" s="62"/>
      <c r="J9027" s="51" t="s">
        <v>20</v>
      </c>
      <c r="M9027" s="62"/>
      <c r="P9027" s="51" t="s">
        <v>20</v>
      </c>
      <c r="Q9027" s="60" t="s">
        <v>8249</v>
      </c>
      <c r="R9027" s="60">
        <v>123</v>
      </c>
      <c r="S9027" s="62">
        <v>72</v>
      </c>
      <c r="U9027" s="54" t="s">
        <v>15</v>
      </c>
      <c r="V9027" s="50" t="s">
        <v>20</v>
      </c>
      <c r="X9027" s="48"/>
    </row>
    <row r="9028" spans="1:24" s="60" customFormat="1" x14ac:dyDescent="0.2">
      <c r="A9028" s="60">
        <v>35</v>
      </c>
      <c r="B9028" s="61" t="s">
        <v>7053</v>
      </c>
      <c r="C9028" s="61">
        <v>3508</v>
      </c>
      <c r="D9028" s="61" t="s">
        <v>8363</v>
      </c>
      <c r="G9028" s="62"/>
      <c r="J9028" s="51" t="s">
        <v>20</v>
      </c>
      <c r="M9028" s="62"/>
      <c r="P9028" s="51" t="s">
        <v>20</v>
      </c>
      <c r="Q9028" s="60" t="s">
        <v>8481</v>
      </c>
      <c r="R9028" s="60">
        <v>124</v>
      </c>
      <c r="S9028" s="62">
        <v>59</v>
      </c>
      <c r="U9028" s="54" t="s">
        <v>15</v>
      </c>
      <c r="V9028" s="50" t="s">
        <v>20</v>
      </c>
      <c r="X9028" s="48"/>
    </row>
    <row r="9029" spans="1:24" s="60" customFormat="1" x14ac:dyDescent="0.2">
      <c r="A9029" s="60">
        <v>35</v>
      </c>
      <c r="B9029" s="61" t="s">
        <v>7053</v>
      </c>
      <c r="C9029" s="61">
        <v>3508</v>
      </c>
      <c r="D9029" s="61" t="s">
        <v>8363</v>
      </c>
      <c r="G9029" s="62"/>
      <c r="J9029" s="51" t="s">
        <v>20</v>
      </c>
      <c r="M9029" s="62"/>
      <c r="P9029" s="51" t="s">
        <v>20</v>
      </c>
      <c r="Q9029" s="60" t="s">
        <v>8482</v>
      </c>
      <c r="R9029" s="60">
        <v>125</v>
      </c>
      <c r="S9029" s="62">
        <v>58</v>
      </c>
      <c r="U9029" s="54" t="s">
        <v>15</v>
      </c>
      <c r="V9029" s="50" t="s">
        <v>20</v>
      </c>
      <c r="X9029" s="48"/>
    </row>
    <row r="9030" spans="1:24" s="60" customFormat="1" x14ac:dyDescent="0.2">
      <c r="A9030" s="60">
        <v>35</v>
      </c>
      <c r="B9030" s="61" t="s">
        <v>7053</v>
      </c>
      <c r="C9030" s="61">
        <v>3508</v>
      </c>
      <c r="D9030" s="61" t="s">
        <v>8363</v>
      </c>
      <c r="G9030" s="62"/>
      <c r="J9030" s="51" t="s">
        <v>20</v>
      </c>
      <c r="M9030" s="62"/>
      <c r="P9030" s="51" t="s">
        <v>20</v>
      </c>
      <c r="Q9030" s="60" t="s">
        <v>8483</v>
      </c>
      <c r="R9030" s="60">
        <v>126</v>
      </c>
      <c r="S9030" s="62">
        <v>32</v>
      </c>
      <c r="U9030" s="54" t="s">
        <v>15</v>
      </c>
      <c r="V9030" s="50" t="s">
        <v>20</v>
      </c>
      <c r="X9030" s="48"/>
    </row>
    <row r="9031" spans="1:24" s="60" customFormat="1" x14ac:dyDescent="0.2">
      <c r="A9031" s="60">
        <v>35</v>
      </c>
      <c r="B9031" s="61" t="s">
        <v>7053</v>
      </c>
      <c r="C9031" s="61">
        <v>3508</v>
      </c>
      <c r="D9031" s="61" t="s">
        <v>8363</v>
      </c>
      <c r="G9031" s="62"/>
      <c r="J9031" s="51" t="s">
        <v>20</v>
      </c>
      <c r="M9031" s="62"/>
      <c r="P9031" s="51" t="s">
        <v>20</v>
      </c>
      <c r="Q9031" s="60" t="s">
        <v>8484</v>
      </c>
      <c r="R9031" s="60">
        <v>127</v>
      </c>
      <c r="S9031" s="62">
        <v>63</v>
      </c>
      <c r="U9031" s="54" t="s">
        <v>15</v>
      </c>
      <c r="V9031" s="50" t="s">
        <v>20</v>
      </c>
      <c r="X9031" s="48"/>
    </row>
    <row r="9032" spans="1:24" s="60" customFormat="1" x14ac:dyDescent="0.2">
      <c r="A9032" s="60">
        <v>35</v>
      </c>
      <c r="B9032" s="61" t="s">
        <v>7053</v>
      </c>
      <c r="C9032" s="61">
        <v>3508</v>
      </c>
      <c r="D9032" s="61" t="s">
        <v>8363</v>
      </c>
      <c r="G9032" s="62"/>
      <c r="J9032" s="51" t="s">
        <v>20</v>
      </c>
      <c r="M9032" s="62"/>
      <c r="P9032" s="51" t="s">
        <v>20</v>
      </c>
      <c r="Q9032" s="60" t="s">
        <v>8485</v>
      </c>
      <c r="R9032" s="60">
        <v>128</v>
      </c>
      <c r="S9032" s="62">
        <v>46</v>
      </c>
      <c r="U9032" s="54" t="s">
        <v>15</v>
      </c>
      <c r="V9032" s="50" t="s">
        <v>20</v>
      </c>
      <c r="X9032" s="48"/>
    </row>
    <row r="9033" spans="1:24" s="60" customFormat="1" x14ac:dyDescent="0.2">
      <c r="A9033" s="60">
        <v>35</v>
      </c>
      <c r="B9033" s="61" t="s">
        <v>7053</v>
      </c>
      <c r="C9033" s="61">
        <v>3508</v>
      </c>
      <c r="D9033" s="61" t="s">
        <v>8363</v>
      </c>
      <c r="G9033" s="62"/>
      <c r="J9033" s="51" t="s">
        <v>20</v>
      </c>
      <c r="M9033" s="62"/>
      <c r="P9033" s="51" t="s">
        <v>20</v>
      </c>
      <c r="Q9033" s="60" t="s">
        <v>8486</v>
      </c>
      <c r="R9033" s="60">
        <v>129</v>
      </c>
      <c r="S9033" s="62">
        <v>50</v>
      </c>
      <c r="U9033" s="54" t="s">
        <v>15</v>
      </c>
      <c r="V9033" s="50" t="s">
        <v>20</v>
      </c>
      <c r="X9033" s="48"/>
    </row>
    <row r="9034" spans="1:24" s="60" customFormat="1" x14ac:dyDescent="0.2">
      <c r="A9034" s="60">
        <v>35</v>
      </c>
      <c r="B9034" s="61" t="s">
        <v>7053</v>
      </c>
      <c r="C9034" s="61">
        <v>3508</v>
      </c>
      <c r="D9034" s="61" t="s">
        <v>8363</v>
      </c>
      <c r="G9034" s="62"/>
      <c r="J9034" s="51" t="s">
        <v>20</v>
      </c>
      <c r="M9034" s="62"/>
      <c r="P9034" s="51" t="s">
        <v>20</v>
      </c>
      <c r="Q9034" s="60" t="s">
        <v>8487</v>
      </c>
      <c r="R9034" s="60">
        <v>130</v>
      </c>
      <c r="S9034" s="62">
        <v>24</v>
      </c>
      <c r="U9034" s="54" t="s">
        <v>15</v>
      </c>
      <c r="V9034" s="50" t="s">
        <v>20</v>
      </c>
      <c r="X9034" s="48"/>
    </row>
    <row r="9035" spans="1:24" s="60" customFormat="1" x14ac:dyDescent="0.2">
      <c r="A9035" s="60">
        <v>35</v>
      </c>
      <c r="B9035" s="61" t="s">
        <v>7053</v>
      </c>
      <c r="C9035" s="61">
        <v>3508</v>
      </c>
      <c r="D9035" s="61" t="s">
        <v>8363</v>
      </c>
      <c r="G9035" s="62"/>
      <c r="J9035" s="51" t="s">
        <v>20</v>
      </c>
      <c r="M9035" s="62"/>
      <c r="P9035" s="51" t="s">
        <v>20</v>
      </c>
      <c r="Q9035" s="60" t="s">
        <v>8488</v>
      </c>
      <c r="R9035" s="60">
        <v>131</v>
      </c>
      <c r="S9035" s="62">
        <v>49</v>
      </c>
      <c r="U9035" s="54" t="s">
        <v>15</v>
      </c>
      <c r="V9035" s="50" t="s">
        <v>20</v>
      </c>
      <c r="X9035" s="48"/>
    </row>
    <row r="9036" spans="1:24" s="60" customFormat="1" x14ac:dyDescent="0.2">
      <c r="A9036" s="60">
        <v>35</v>
      </c>
      <c r="B9036" s="61" t="s">
        <v>7053</v>
      </c>
      <c r="C9036" s="61">
        <v>3508</v>
      </c>
      <c r="D9036" s="61" t="s">
        <v>8363</v>
      </c>
      <c r="G9036" s="62"/>
      <c r="J9036" s="51" t="s">
        <v>20</v>
      </c>
      <c r="M9036" s="62"/>
      <c r="P9036" s="51" t="s">
        <v>20</v>
      </c>
      <c r="Q9036" s="60" t="s">
        <v>8489</v>
      </c>
      <c r="R9036" s="60">
        <v>132</v>
      </c>
      <c r="S9036" s="62">
        <v>20</v>
      </c>
      <c r="U9036" s="54" t="s">
        <v>15</v>
      </c>
      <c r="V9036" s="50" t="s">
        <v>20</v>
      </c>
      <c r="X9036" s="48"/>
    </row>
    <row r="9037" spans="1:24" s="60" customFormat="1" x14ac:dyDescent="0.2">
      <c r="A9037" s="60">
        <v>35</v>
      </c>
      <c r="B9037" s="61" t="s">
        <v>7053</v>
      </c>
      <c r="C9037" s="61">
        <v>3508</v>
      </c>
      <c r="D9037" s="61" t="s">
        <v>8363</v>
      </c>
      <c r="G9037" s="62"/>
      <c r="J9037" s="51" t="s">
        <v>20</v>
      </c>
      <c r="M9037" s="62"/>
      <c r="P9037" s="51" t="s">
        <v>20</v>
      </c>
      <c r="Q9037" s="60" t="s">
        <v>8490</v>
      </c>
      <c r="R9037" s="60">
        <v>133</v>
      </c>
      <c r="S9037" s="62">
        <v>21</v>
      </c>
      <c r="U9037" s="54" t="s">
        <v>15</v>
      </c>
      <c r="V9037" s="50" t="s">
        <v>20</v>
      </c>
      <c r="X9037" s="48"/>
    </row>
    <row r="9038" spans="1:24" s="60" customFormat="1" x14ac:dyDescent="0.2">
      <c r="A9038" s="60">
        <v>35</v>
      </c>
      <c r="B9038" s="61" t="s">
        <v>7053</v>
      </c>
      <c r="C9038" s="61">
        <v>3508</v>
      </c>
      <c r="D9038" s="61" t="s">
        <v>8363</v>
      </c>
      <c r="G9038" s="62"/>
      <c r="J9038" s="51" t="s">
        <v>20</v>
      </c>
      <c r="M9038" s="62"/>
      <c r="P9038" s="51" t="s">
        <v>20</v>
      </c>
      <c r="Q9038" s="60" t="s">
        <v>8491</v>
      </c>
      <c r="R9038" s="60">
        <v>134</v>
      </c>
      <c r="S9038" s="62">
        <v>180</v>
      </c>
      <c r="U9038" s="54" t="s">
        <v>15</v>
      </c>
      <c r="V9038" s="50" t="s">
        <v>20</v>
      </c>
      <c r="X9038" s="48"/>
    </row>
    <row r="9039" spans="1:24" s="60" customFormat="1" x14ac:dyDescent="0.2">
      <c r="A9039" s="60">
        <v>35</v>
      </c>
      <c r="B9039" s="61" t="s">
        <v>7053</v>
      </c>
      <c r="C9039" s="61">
        <v>3508</v>
      </c>
      <c r="D9039" s="61" t="s">
        <v>8363</v>
      </c>
      <c r="G9039" s="62"/>
      <c r="J9039" s="51" t="s">
        <v>20</v>
      </c>
      <c r="M9039" s="62"/>
      <c r="P9039" s="51" t="s">
        <v>20</v>
      </c>
      <c r="Q9039" s="60" t="s">
        <v>8492</v>
      </c>
      <c r="R9039" s="60">
        <v>135</v>
      </c>
      <c r="S9039" s="62">
        <v>83</v>
      </c>
      <c r="U9039" s="54" t="s">
        <v>15</v>
      </c>
      <c r="V9039" s="50" t="s">
        <v>20</v>
      </c>
      <c r="X9039" s="48"/>
    </row>
    <row r="9040" spans="1:24" s="60" customFormat="1" x14ac:dyDescent="0.2">
      <c r="A9040" s="60">
        <v>35</v>
      </c>
      <c r="B9040" s="61" t="s">
        <v>7053</v>
      </c>
      <c r="C9040" s="61">
        <v>3508</v>
      </c>
      <c r="D9040" s="61" t="s">
        <v>8363</v>
      </c>
      <c r="G9040" s="62"/>
      <c r="J9040" s="51" t="s">
        <v>20</v>
      </c>
      <c r="M9040" s="62"/>
      <c r="P9040" s="51" t="s">
        <v>20</v>
      </c>
      <c r="Q9040" s="60" t="s">
        <v>8493</v>
      </c>
      <c r="R9040" s="60">
        <v>136</v>
      </c>
      <c r="S9040" s="62">
        <v>190</v>
      </c>
      <c r="U9040" s="54" t="s">
        <v>15</v>
      </c>
      <c r="V9040" s="50" t="s">
        <v>20</v>
      </c>
      <c r="X9040" s="48"/>
    </row>
    <row r="9041" spans="1:24" s="60" customFormat="1" x14ac:dyDescent="0.2">
      <c r="A9041" s="60">
        <v>35</v>
      </c>
      <c r="B9041" s="61" t="s">
        <v>7053</v>
      </c>
      <c r="C9041" s="61">
        <v>3508</v>
      </c>
      <c r="D9041" s="61" t="s">
        <v>8363</v>
      </c>
      <c r="G9041" s="62"/>
      <c r="J9041" s="51" t="s">
        <v>20</v>
      </c>
      <c r="M9041" s="62"/>
      <c r="P9041" s="51" t="s">
        <v>20</v>
      </c>
      <c r="Q9041" s="60" t="s">
        <v>8494</v>
      </c>
      <c r="R9041" s="60">
        <v>137</v>
      </c>
      <c r="S9041" s="62">
        <v>321</v>
      </c>
      <c r="U9041" s="54" t="s">
        <v>15</v>
      </c>
      <c r="V9041" s="50" t="s">
        <v>16</v>
      </c>
      <c r="X9041" s="48"/>
    </row>
    <row r="9042" spans="1:24" s="60" customFormat="1" x14ac:dyDescent="0.2">
      <c r="A9042" s="60">
        <v>35</v>
      </c>
      <c r="B9042" s="61" t="s">
        <v>7053</v>
      </c>
      <c r="C9042" s="61">
        <v>3508</v>
      </c>
      <c r="D9042" s="61" t="s">
        <v>8363</v>
      </c>
      <c r="G9042" s="62"/>
      <c r="J9042" s="51" t="s">
        <v>20</v>
      </c>
      <c r="M9042" s="62"/>
      <c r="P9042" s="51" t="s">
        <v>20</v>
      </c>
      <c r="Q9042" s="60" t="s">
        <v>8495</v>
      </c>
      <c r="R9042" s="60">
        <v>138</v>
      </c>
      <c r="S9042" s="62">
        <v>79</v>
      </c>
      <c r="U9042" s="54" t="s">
        <v>15</v>
      </c>
      <c r="V9042" s="50" t="s">
        <v>20</v>
      </c>
      <c r="X9042" s="48"/>
    </row>
    <row r="9043" spans="1:24" s="60" customFormat="1" x14ac:dyDescent="0.2">
      <c r="A9043" s="60">
        <v>35</v>
      </c>
      <c r="B9043" s="61" t="s">
        <v>7053</v>
      </c>
      <c r="C9043" s="61">
        <v>3508</v>
      </c>
      <c r="D9043" s="61" t="s">
        <v>8363</v>
      </c>
      <c r="G9043" s="62"/>
      <c r="J9043" s="51" t="s">
        <v>20</v>
      </c>
      <c r="M9043" s="62"/>
      <c r="P9043" s="51" t="s">
        <v>20</v>
      </c>
      <c r="Q9043" s="60" t="s">
        <v>8496</v>
      </c>
      <c r="R9043" s="60">
        <v>139</v>
      </c>
      <c r="S9043" s="62">
        <v>455</v>
      </c>
      <c r="U9043" s="54" t="s">
        <v>15</v>
      </c>
      <c r="V9043" s="50" t="s">
        <v>16</v>
      </c>
      <c r="X9043" s="48"/>
    </row>
    <row r="9044" spans="1:24" s="60" customFormat="1" x14ac:dyDescent="0.2">
      <c r="A9044" s="60">
        <v>35</v>
      </c>
      <c r="B9044" s="61" t="s">
        <v>7053</v>
      </c>
      <c r="C9044" s="61">
        <v>3508</v>
      </c>
      <c r="D9044" s="61" t="s">
        <v>8363</v>
      </c>
      <c r="G9044" s="62"/>
      <c r="J9044" s="51" t="s">
        <v>20</v>
      </c>
      <c r="M9044" s="62"/>
      <c r="P9044" s="51" t="s">
        <v>20</v>
      </c>
      <c r="Q9044" s="60" t="s">
        <v>8497</v>
      </c>
      <c r="R9044" s="60">
        <v>140</v>
      </c>
      <c r="S9044" s="62">
        <v>40</v>
      </c>
      <c r="U9044" s="54" t="s">
        <v>15</v>
      </c>
      <c r="V9044" s="50" t="s">
        <v>20</v>
      </c>
      <c r="X9044" s="48"/>
    </row>
    <row r="9045" spans="1:24" s="60" customFormat="1" x14ac:dyDescent="0.2">
      <c r="A9045" s="60">
        <v>35</v>
      </c>
      <c r="B9045" s="61" t="s">
        <v>7053</v>
      </c>
      <c r="C9045" s="61">
        <v>3508</v>
      </c>
      <c r="D9045" s="61" t="s">
        <v>8363</v>
      </c>
      <c r="G9045" s="62"/>
      <c r="J9045" s="51" t="s">
        <v>20</v>
      </c>
      <c r="M9045" s="62"/>
      <c r="P9045" s="51" t="s">
        <v>20</v>
      </c>
      <c r="Q9045" s="60" t="s">
        <v>8498</v>
      </c>
      <c r="R9045" s="60">
        <v>141</v>
      </c>
      <c r="S9045" s="62">
        <v>17</v>
      </c>
      <c r="U9045" s="54" t="s">
        <v>15</v>
      </c>
      <c r="V9045" s="50" t="s">
        <v>20</v>
      </c>
      <c r="X9045" s="48"/>
    </row>
    <row r="9046" spans="1:24" s="60" customFormat="1" x14ac:dyDescent="0.2">
      <c r="A9046" s="60">
        <v>35</v>
      </c>
      <c r="B9046" s="61" t="s">
        <v>7053</v>
      </c>
      <c r="C9046" s="61">
        <v>3508</v>
      </c>
      <c r="D9046" s="61" t="s">
        <v>8363</v>
      </c>
      <c r="G9046" s="62"/>
      <c r="J9046" s="51" t="s">
        <v>20</v>
      </c>
      <c r="M9046" s="62"/>
      <c r="P9046" s="51" t="s">
        <v>20</v>
      </c>
      <c r="Q9046" s="60" t="s">
        <v>8499</v>
      </c>
      <c r="R9046" s="60">
        <v>142</v>
      </c>
      <c r="S9046" s="62">
        <v>58</v>
      </c>
      <c r="U9046" s="54" t="s">
        <v>15</v>
      </c>
      <c r="V9046" s="50" t="s">
        <v>20</v>
      </c>
      <c r="X9046" s="48"/>
    </row>
    <row r="9047" spans="1:24" s="60" customFormat="1" x14ac:dyDescent="0.2">
      <c r="A9047" s="60">
        <v>35</v>
      </c>
      <c r="B9047" s="61" t="s">
        <v>7053</v>
      </c>
      <c r="C9047" s="61">
        <v>3508</v>
      </c>
      <c r="D9047" s="61" t="s">
        <v>8363</v>
      </c>
      <c r="G9047" s="62"/>
      <c r="J9047" s="51" t="s">
        <v>20</v>
      </c>
      <c r="M9047" s="62"/>
      <c r="P9047" s="51" t="s">
        <v>20</v>
      </c>
      <c r="Q9047" s="60" t="s">
        <v>8500</v>
      </c>
      <c r="R9047" s="60">
        <v>143</v>
      </c>
      <c r="S9047" s="62">
        <v>47</v>
      </c>
      <c r="U9047" s="54" t="s">
        <v>15</v>
      </c>
      <c r="V9047" s="50" t="s">
        <v>20</v>
      </c>
      <c r="X9047" s="48"/>
    </row>
    <row r="9048" spans="1:24" s="60" customFormat="1" x14ac:dyDescent="0.2">
      <c r="A9048" s="60">
        <v>35</v>
      </c>
      <c r="B9048" s="61" t="s">
        <v>7053</v>
      </c>
      <c r="C9048" s="61">
        <v>3508</v>
      </c>
      <c r="D9048" s="61" t="s">
        <v>8363</v>
      </c>
      <c r="G9048" s="62"/>
      <c r="J9048" s="51" t="s">
        <v>20</v>
      </c>
      <c r="M9048" s="62"/>
      <c r="P9048" s="51" t="s">
        <v>20</v>
      </c>
      <c r="Q9048" s="60" t="s">
        <v>8501</v>
      </c>
      <c r="R9048" s="60">
        <v>144</v>
      </c>
      <c r="S9048" s="62">
        <v>657</v>
      </c>
      <c r="U9048" s="54" t="s">
        <v>15</v>
      </c>
      <c r="V9048" s="50" t="s">
        <v>20</v>
      </c>
      <c r="X9048" s="48"/>
    </row>
    <row r="9049" spans="1:24" s="60" customFormat="1" x14ac:dyDescent="0.2">
      <c r="A9049" s="60">
        <v>35</v>
      </c>
      <c r="B9049" s="61" t="s">
        <v>7053</v>
      </c>
      <c r="C9049" s="61">
        <v>3508</v>
      </c>
      <c r="D9049" s="61" t="s">
        <v>8363</v>
      </c>
      <c r="G9049" s="62"/>
      <c r="J9049" s="51" t="s">
        <v>20</v>
      </c>
      <c r="M9049" s="62"/>
      <c r="P9049" s="51" t="s">
        <v>20</v>
      </c>
      <c r="Q9049" s="60" t="s">
        <v>8502</v>
      </c>
      <c r="R9049" s="60">
        <v>145</v>
      </c>
      <c r="S9049" s="62">
        <v>52</v>
      </c>
      <c r="U9049" s="54" t="s">
        <v>15</v>
      </c>
      <c r="V9049" s="50" t="s">
        <v>20</v>
      </c>
      <c r="X9049" s="48"/>
    </row>
    <row r="9050" spans="1:24" s="60" customFormat="1" x14ac:dyDescent="0.2">
      <c r="A9050" s="60">
        <v>35</v>
      </c>
      <c r="B9050" s="61" t="s">
        <v>7053</v>
      </c>
      <c r="C9050" s="61">
        <v>3508</v>
      </c>
      <c r="D9050" s="61" t="s">
        <v>8363</v>
      </c>
      <c r="G9050" s="62"/>
      <c r="J9050" s="51" t="s">
        <v>20</v>
      </c>
      <c r="M9050" s="62"/>
      <c r="P9050" s="51" t="s">
        <v>20</v>
      </c>
      <c r="Q9050" s="60" t="s">
        <v>8503</v>
      </c>
      <c r="R9050" s="60">
        <v>146</v>
      </c>
      <c r="S9050" s="62">
        <v>80</v>
      </c>
      <c r="U9050" s="54" t="s">
        <v>15</v>
      </c>
      <c r="V9050" s="50" t="s">
        <v>20</v>
      </c>
      <c r="X9050" s="48"/>
    </row>
    <row r="9051" spans="1:24" s="60" customFormat="1" x14ac:dyDescent="0.2">
      <c r="A9051" s="60">
        <v>35</v>
      </c>
      <c r="B9051" s="61" t="s">
        <v>7053</v>
      </c>
      <c r="C9051" s="61">
        <v>3508</v>
      </c>
      <c r="D9051" s="61" t="s">
        <v>8363</v>
      </c>
      <c r="G9051" s="62"/>
      <c r="J9051" s="51" t="s">
        <v>20</v>
      </c>
      <c r="M9051" s="62"/>
      <c r="P9051" s="51" t="s">
        <v>20</v>
      </c>
      <c r="Q9051" s="60" t="s">
        <v>8504</v>
      </c>
      <c r="R9051" s="60">
        <v>147</v>
      </c>
      <c r="S9051" s="62">
        <v>158</v>
      </c>
      <c r="U9051" s="54" t="s">
        <v>15</v>
      </c>
      <c r="V9051" s="50" t="s">
        <v>20</v>
      </c>
      <c r="X9051" s="48"/>
    </row>
    <row r="9052" spans="1:24" s="60" customFormat="1" x14ac:dyDescent="0.2">
      <c r="A9052" s="60">
        <v>35</v>
      </c>
      <c r="B9052" s="61" t="s">
        <v>7053</v>
      </c>
      <c r="C9052" s="61">
        <v>3508</v>
      </c>
      <c r="D9052" s="61" t="s">
        <v>8363</v>
      </c>
      <c r="G9052" s="62"/>
      <c r="J9052" s="51" t="s">
        <v>20</v>
      </c>
      <c r="M9052" s="62"/>
      <c r="P9052" s="51" t="s">
        <v>20</v>
      </c>
      <c r="Q9052" s="60" t="s">
        <v>8505</v>
      </c>
      <c r="R9052" s="60">
        <v>148</v>
      </c>
      <c r="S9052" s="62">
        <v>200</v>
      </c>
      <c r="U9052" s="54" t="s">
        <v>15</v>
      </c>
      <c r="V9052" s="50" t="s">
        <v>20</v>
      </c>
      <c r="X9052" s="48"/>
    </row>
    <row r="9053" spans="1:24" s="60" customFormat="1" x14ac:dyDescent="0.2">
      <c r="A9053" s="60">
        <v>35</v>
      </c>
      <c r="B9053" s="61" t="s">
        <v>7053</v>
      </c>
      <c r="C9053" s="61">
        <v>3508</v>
      </c>
      <c r="D9053" s="61" t="s">
        <v>8363</v>
      </c>
      <c r="G9053" s="62"/>
      <c r="J9053" s="51" t="s">
        <v>20</v>
      </c>
      <c r="M9053" s="62"/>
      <c r="P9053" s="51" t="s">
        <v>20</v>
      </c>
      <c r="Q9053" s="60" t="s">
        <v>8506</v>
      </c>
      <c r="R9053" s="60">
        <v>149</v>
      </c>
      <c r="S9053" s="62">
        <v>409</v>
      </c>
      <c r="U9053" s="54" t="s">
        <v>15</v>
      </c>
      <c r="V9053" s="50" t="s">
        <v>16</v>
      </c>
      <c r="X9053" s="48"/>
    </row>
    <row r="9054" spans="1:24" s="60" customFormat="1" x14ac:dyDescent="0.2">
      <c r="A9054" s="60">
        <v>35</v>
      </c>
      <c r="B9054" s="61" t="s">
        <v>7053</v>
      </c>
      <c r="C9054" s="61">
        <v>3508</v>
      </c>
      <c r="D9054" s="61" t="s">
        <v>8363</v>
      </c>
      <c r="G9054" s="62"/>
      <c r="J9054" s="51" t="s">
        <v>20</v>
      </c>
      <c r="M9054" s="62"/>
      <c r="P9054" s="51" t="s">
        <v>20</v>
      </c>
      <c r="Q9054" s="60" t="s">
        <v>8507</v>
      </c>
      <c r="R9054" s="60">
        <v>150</v>
      </c>
      <c r="S9054" s="62">
        <v>637</v>
      </c>
      <c r="U9054" s="54" t="s">
        <v>15</v>
      </c>
      <c r="V9054" s="50" t="s">
        <v>20</v>
      </c>
      <c r="X9054" s="48"/>
    </row>
    <row r="9055" spans="1:24" s="60" customFormat="1" x14ac:dyDescent="0.2">
      <c r="A9055" s="60">
        <v>35</v>
      </c>
      <c r="B9055" s="61" t="s">
        <v>7053</v>
      </c>
      <c r="C9055" s="61">
        <v>3508</v>
      </c>
      <c r="D9055" s="61" t="s">
        <v>8363</v>
      </c>
      <c r="G9055" s="62"/>
      <c r="J9055" s="51" t="s">
        <v>20</v>
      </c>
      <c r="M9055" s="62"/>
      <c r="P9055" s="51" t="s">
        <v>20</v>
      </c>
      <c r="Q9055" s="60" t="s">
        <v>8508</v>
      </c>
      <c r="R9055" s="60">
        <v>151</v>
      </c>
      <c r="S9055" s="62">
        <v>82</v>
      </c>
      <c r="U9055" s="54" t="s">
        <v>15</v>
      </c>
      <c r="V9055" s="50" t="s">
        <v>20</v>
      </c>
      <c r="X9055" s="48"/>
    </row>
    <row r="9056" spans="1:24" s="60" customFormat="1" x14ac:dyDescent="0.2">
      <c r="A9056" s="60">
        <v>35</v>
      </c>
      <c r="B9056" s="61" t="s">
        <v>7053</v>
      </c>
      <c r="C9056" s="61">
        <v>3508</v>
      </c>
      <c r="D9056" s="61" t="s">
        <v>8363</v>
      </c>
      <c r="G9056" s="62"/>
      <c r="J9056" s="51" t="s">
        <v>20</v>
      </c>
      <c r="M9056" s="62"/>
      <c r="P9056" s="51" t="s">
        <v>20</v>
      </c>
      <c r="Q9056" s="60" t="s">
        <v>8509</v>
      </c>
      <c r="R9056" s="60">
        <v>152</v>
      </c>
      <c r="S9056" s="62">
        <v>23</v>
      </c>
      <c r="U9056" s="54" t="s">
        <v>15</v>
      </c>
      <c r="V9056" s="50" t="s">
        <v>20</v>
      </c>
      <c r="X9056" s="48"/>
    </row>
    <row r="9057" spans="1:24" s="60" customFormat="1" x14ac:dyDescent="0.2">
      <c r="A9057" s="60">
        <v>35</v>
      </c>
      <c r="B9057" s="61" t="s">
        <v>7053</v>
      </c>
      <c r="C9057" s="61">
        <v>3508</v>
      </c>
      <c r="D9057" s="61" t="s">
        <v>8363</v>
      </c>
      <c r="G9057" s="62"/>
      <c r="J9057" s="51" t="s">
        <v>20</v>
      </c>
      <c r="M9057" s="62"/>
      <c r="P9057" s="51" t="s">
        <v>20</v>
      </c>
      <c r="Q9057" s="60" t="s">
        <v>8510</v>
      </c>
      <c r="R9057" s="60">
        <v>153</v>
      </c>
      <c r="S9057" s="62">
        <v>20</v>
      </c>
      <c r="U9057" s="54" t="s">
        <v>15</v>
      </c>
      <c r="V9057" s="50" t="s">
        <v>20</v>
      </c>
      <c r="X9057" s="48"/>
    </row>
    <row r="9058" spans="1:24" s="60" customFormat="1" x14ac:dyDescent="0.2">
      <c r="A9058" s="60">
        <v>35</v>
      </c>
      <c r="B9058" s="61" t="s">
        <v>7053</v>
      </c>
      <c r="C9058" s="61">
        <v>3508</v>
      </c>
      <c r="D9058" s="61" t="s">
        <v>8363</v>
      </c>
      <c r="G9058" s="62"/>
      <c r="J9058" s="51" t="s">
        <v>20</v>
      </c>
      <c r="M9058" s="62"/>
      <c r="P9058" s="51" t="s">
        <v>20</v>
      </c>
      <c r="Q9058" s="60" t="s">
        <v>8511</v>
      </c>
      <c r="R9058" s="60">
        <v>154</v>
      </c>
      <c r="S9058" s="62">
        <v>46</v>
      </c>
      <c r="U9058" s="54" t="s">
        <v>15</v>
      </c>
      <c r="V9058" s="50" t="s">
        <v>20</v>
      </c>
      <c r="X9058" s="48"/>
    </row>
    <row r="9059" spans="1:24" s="60" customFormat="1" x14ac:dyDescent="0.2">
      <c r="A9059" s="60">
        <v>35</v>
      </c>
      <c r="B9059" s="61" t="s">
        <v>7053</v>
      </c>
      <c r="C9059" s="61">
        <v>3508</v>
      </c>
      <c r="D9059" s="61" t="s">
        <v>8363</v>
      </c>
      <c r="G9059" s="62"/>
      <c r="J9059" s="51" t="s">
        <v>20</v>
      </c>
      <c r="M9059" s="62"/>
      <c r="P9059" s="51" t="s">
        <v>20</v>
      </c>
      <c r="Q9059" s="60" t="s">
        <v>6372</v>
      </c>
      <c r="R9059" s="60">
        <v>155</v>
      </c>
      <c r="S9059" s="62">
        <v>24</v>
      </c>
      <c r="U9059" s="54" t="s">
        <v>15</v>
      </c>
      <c r="V9059" s="50" t="s">
        <v>20</v>
      </c>
      <c r="X9059" s="48"/>
    </row>
    <row r="9060" spans="1:24" s="60" customFormat="1" x14ac:dyDescent="0.2">
      <c r="A9060" s="60">
        <v>35</v>
      </c>
      <c r="B9060" s="61" t="s">
        <v>7053</v>
      </c>
      <c r="C9060" s="61">
        <v>3508</v>
      </c>
      <c r="D9060" s="61" t="s">
        <v>8363</v>
      </c>
      <c r="G9060" s="62"/>
      <c r="J9060" s="51" t="s">
        <v>20</v>
      </c>
      <c r="M9060" s="62"/>
      <c r="P9060" s="51" t="s">
        <v>20</v>
      </c>
      <c r="Q9060" s="60" t="s">
        <v>8512</v>
      </c>
      <c r="R9060" s="60">
        <v>156</v>
      </c>
      <c r="S9060" s="62">
        <v>158</v>
      </c>
      <c r="U9060" s="54" t="s">
        <v>15</v>
      </c>
      <c r="V9060" s="50" t="s">
        <v>20</v>
      </c>
      <c r="X9060" s="48"/>
    </row>
    <row r="9061" spans="1:24" s="60" customFormat="1" x14ac:dyDescent="0.2">
      <c r="A9061" s="60">
        <v>35</v>
      </c>
      <c r="B9061" s="61" t="s">
        <v>7053</v>
      </c>
      <c r="C9061" s="61">
        <v>3508</v>
      </c>
      <c r="D9061" s="61" t="s">
        <v>8363</v>
      </c>
      <c r="G9061" s="62"/>
      <c r="J9061" s="51" t="s">
        <v>20</v>
      </c>
      <c r="M9061" s="62"/>
      <c r="P9061" s="51" t="s">
        <v>20</v>
      </c>
      <c r="Q9061" s="60" t="s">
        <v>8513</v>
      </c>
      <c r="R9061" s="60">
        <v>157</v>
      </c>
      <c r="S9061" s="62">
        <v>548</v>
      </c>
      <c r="U9061" s="54" t="s">
        <v>15</v>
      </c>
      <c r="V9061" s="50" t="s">
        <v>20</v>
      </c>
      <c r="X9061" s="48"/>
    </row>
    <row r="9062" spans="1:24" s="60" customFormat="1" x14ac:dyDescent="0.2">
      <c r="A9062" s="60">
        <v>35</v>
      </c>
      <c r="B9062" s="61" t="s">
        <v>7053</v>
      </c>
      <c r="C9062" s="61">
        <v>3508</v>
      </c>
      <c r="D9062" s="61" t="s">
        <v>8363</v>
      </c>
      <c r="G9062" s="62"/>
      <c r="J9062" s="51" t="s">
        <v>20</v>
      </c>
      <c r="M9062" s="62"/>
      <c r="P9062" s="51" t="s">
        <v>20</v>
      </c>
      <c r="Q9062" s="60" t="s">
        <v>8514</v>
      </c>
      <c r="R9062" s="60">
        <v>158</v>
      </c>
      <c r="S9062" s="62">
        <v>87</v>
      </c>
      <c r="U9062" s="54" t="s">
        <v>15</v>
      </c>
      <c r="V9062" s="50" t="s">
        <v>20</v>
      </c>
      <c r="X9062" s="48"/>
    </row>
    <row r="9063" spans="1:24" s="60" customFormat="1" x14ac:dyDescent="0.2">
      <c r="A9063" s="60">
        <v>35</v>
      </c>
      <c r="B9063" s="61" t="s">
        <v>7053</v>
      </c>
      <c r="C9063" s="61">
        <v>3508</v>
      </c>
      <c r="D9063" s="61" t="s">
        <v>8363</v>
      </c>
      <c r="G9063" s="62"/>
      <c r="J9063" s="51" t="s">
        <v>20</v>
      </c>
      <c r="M9063" s="62"/>
      <c r="P9063" s="51" t="s">
        <v>20</v>
      </c>
      <c r="Q9063" s="60" t="s">
        <v>8515</v>
      </c>
      <c r="R9063" s="60">
        <v>159</v>
      </c>
      <c r="S9063" s="62">
        <v>64</v>
      </c>
      <c r="U9063" s="54" t="s">
        <v>15</v>
      </c>
      <c r="V9063" s="50" t="s">
        <v>20</v>
      </c>
      <c r="X9063" s="48"/>
    </row>
    <row r="9064" spans="1:24" s="60" customFormat="1" x14ac:dyDescent="0.2">
      <c r="A9064" s="60">
        <v>35</v>
      </c>
      <c r="B9064" s="61" t="s">
        <v>7053</v>
      </c>
      <c r="C9064" s="61">
        <v>3508</v>
      </c>
      <c r="D9064" s="61" t="s">
        <v>8363</v>
      </c>
      <c r="G9064" s="62"/>
      <c r="J9064" s="51" t="s">
        <v>20</v>
      </c>
      <c r="M9064" s="62"/>
      <c r="P9064" s="51" t="s">
        <v>20</v>
      </c>
      <c r="Q9064" s="60" t="s">
        <v>8516</v>
      </c>
      <c r="R9064" s="60">
        <v>160</v>
      </c>
      <c r="S9064" s="62">
        <v>179</v>
      </c>
      <c r="U9064" s="54" t="s">
        <v>15</v>
      </c>
      <c r="V9064" s="50" t="s">
        <v>20</v>
      </c>
      <c r="X9064" s="48"/>
    </row>
    <row r="9065" spans="1:24" s="60" customFormat="1" x14ac:dyDescent="0.2">
      <c r="A9065" s="60">
        <v>35</v>
      </c>
      <c r="B9065" s="61" t="s">
        <v>7053</v>
      </c>
      <c r="C9065" s="61">
        <v>3508</v>
      </c>
      <c r="D9065" s="61" t="s">
        <v>8363</v>
      </c>
      <c r="G9065" s="62"/>
      <c r="J9065" s="51" t="s">
        <v>20</v>
      </c>
      <c r="M9065" s="62"/>
      <c r="P9065" s="51" t="s">
        <v>20</v>
      </c>
      <c r="Q9065" s="60" t="s">
        <v>8517</v>
      </c>
      <c r="R9065" s="60">
        <v>161</v>
      </c>
      <c r="S9065" s="62">
        <v>8</v>
      </c>
      <c r="U9065" s="54" t="s">
        <v>15</v>
      </c>
      <c r="V9065" s="50" t="s">
        <v>20</v>
      </c>
      <c r="X9065" s="48"/>
    </row>
    <row r="9066" spans="1:24" s="60" customFormat="1" x14ac:dyDescent="0.2">
      <c r="A9066" s="60">
        <v>35</v>
      </c>
      <c r="B9066" s="61" t="s">
        <v>7053</v>
      </c>
      <c r="C9066" s="61">
        <v>3508</v>
      </c>
      <c r="D9066" s="61" t="s">
        <v>8363</v>
      </c>
      <c r="G9066" s="62"/>
      <c r="J9066" s="51" t="s">
        <v>20</v>
      </c>
      <c r="M9066" s="62"/>
      <c r="P9066" s="51" t="s">
        <v>20</v>
      </c>
      <c r="Q9066" s="60" t="s">
        <v>8518</v>
      </c>
      <c r="R9066" s="60">
        <v>162</v>
      </c>
      <c r="S9066" s="62">
        <v>19</v>
      </c>
      <c r="U9066" s="54" t="s">
        <v>15</v>
      </c>
      <c r="V9066" s="50" t="s">
        <v>20</v>
      </c>
      <c r="X9066" s="48"/>
    </row>
    <row r="9067" spans="1:24" s="60" customFormat="1" x14ac:dyDescent="0.2">
      <c r="A9067" s="60">
        <v>35</v>
      </c>
      <c r="B9067" s="61" t="s">
        <v>7053</v>
      </c>
      <c r="C9067" s="61">
        <v>3508</v>
      </c>
      <c r="D9067" s="61" t="s">
        <v>8363</v>
      </c>
      <c r="G9067" s="62"/>
      <c r="J9067" s="51" t="s">
        <v>20</v>
      </c>
      <c r="M9067" s="62"/>
      <c r="P9067" s="51" t="s">
        <v>20</v>
      </c>
      <c r="Q9067" s="60" t="s">
        <v>8519</v>
      </c>
      <c r="R9067" s="60">
        <v>163</v>
      </c>
      <c r="S9067" s="62">
        <v>174</v>
      </c>
      <c r="U9067" s="54" t="s">
        <v>15</v>
      </c>
      <c r="V9067" s="50" t="s">
        <v>20</v>
      </c>
      <c r="X9067" s="48"/>
    </row>
    <row r="9068" spans="1:24" s="60" customFormat="1" x14ac:dyDescent="0.2">
      <c r="A9068" s="60">
        <v>35</v>
      </c>
      <c r="B9068" s="61" t="s">
        <v>7053</v>
      </c>
      <c r="C9068" s="61">
        <v>3508</v>
      </c>
      <c r="D9068" s="61" t="s">
        <v>8363</v>
      </c>
      <c r="G9068" s="62"/>
      <c r="J9068" s="51" t="s">
        <v>20</v>
      </c>
      <c r="M9068" s="62"/>
      <c r="P9068" s="51" t="s">
        <v>20</v>
      </c>
      <c r="Q9068" s="60" t="s">
        <v>8520</v>
      </c>
      <c r="R9068" s="60">
        <v>164</v>
      </c>
      <c r="S9068" s="62">
        <v>10</v>
      </c>
      <c r="U9068" s="54" t="s">
        <v>15</v>
      </c>
      <c r="V9068" s="50" t="s">
        <v>20</v>
      </c>
      <c r="X9068" s="48"/>
    </row>
    <row r="9069" spans="1:24" s="60" customFormat="1" x14ac:dyDescent="0.2">
      <c r="A9069" s="60">
        <v>35</v>
      </c>
      <c r="B9069" s="61" t="s">
        <v>7053</v>
      </c>
      <c r="C9069" s="61">
        <v>3508</v>
      </c>
      <c r="D9069" s="61" t="s">
        <v>8363</v>
      </c>
      <c r="G9069" s="62"/>
      <c r="J9069" s="51" t="s">
        <v>20</v>
      </c>
      <c r="M9069" s="62"/>
      <c r="P9069" s="51" t="s">
        <v>20</v>
      </c>
      <c r="Q9069" s="60" t="s">
        <v>8521</v>
      </c>
      <c r="R9069" s="60">
        <v>165</v>
      </c>
      <c r="S9069" s="62">
        <v>41</v>
      </c>
      <c r="U9069" s="54" t="s">
        <v>15</v>
      </c>
      <c r="V9069" s="50" t="s">
        <v>20</v>
      </c>
      <c r="X9069" s="48"/>
    </row>
    <row r="9070" spans="1:24" s="60" customFormat="1" x14ac:dyDescent="0.2">
      <c r="A9070" s="60">
        <v>35</v>
      </c>
      <c r="B9070" s="61" t="s">
        <v>7053</v>
      </c>
      <c r="C9070" s="61">
        <v>3508</v>
      </c>
      <c r="D9070" s="61" t="s">
        <v>8363</v>
      </c>
      <c r="G9070" s="62"/>
      <c r="J9070" s="51" t="s">
        <v>20</v>
      </c>
      <c r="M9070" s="62"/>
      <c r="P9070" s="51" t="s">
        <v>20</v>
      </c>
      <c r="Q9070" s="60" t="s">
        <v>8522</v>
      </c>
      <c r="R9070" s="60">
        <v>166</v>
      </c>
      <c r="S9070" s="62">
        <v>41</v>
      </c>
      <c r="U9070" s="54" t="s">
        <v>15</v>
      </c>
      <c r="V9070" s="50" t="s">
        <v>20</v>
      </c>
      <c r="X9070" s="48"/>
    </row>
    <row r="9071" spans="1:24" s="60" customFormat="1" x14ac:dyDescent="0.2">
      <c r="A9071" s="60">
        <v>35</v>
      </c>
      <c r="B9071" s="61" t="s">
        <v>7053</v>
      </c>
      <c r="C9071" s="61">
        <v>3508</v>
      </c>
      <c r="D9071" s="61" t="s">
        <v>8363</v>
      </c>
      <c r="G9071" s="62"/>
      <c r="J9071" s="51" t="s">
        <v>20</v>
      </c>
      <c r="M9071" s="62"/>
      <c r="P9071" s="51" t="s">
        <v>20</v>
      </c>
      <c r="Q9071" s="60" t="s">
        <v>8523</v>
      </c>
      <c r="R9071" s="60">
        <v>167</v>
      </c>
      <c r="S9071" s="62">
        <v>20</v>
      </c>
      <c r="U9071" s="54" t="s">
        <v>15</v>
      </c>
      <c r="V9071" s="50" t="s">
        <v>20</v>
      </c>
      <c r="X9071" s="48"/>
    </row>
    <row r="9072" spans="1:24" s="60" customFormat="1" x14ac:dyDescent="0.2">
      <c r="A9072" s="60">
        <v>35</v>
      </c>
      <c r="B9072" s="61" t="s">
        <v>7053</v>
      </c>
      <c r="C9072" s="61">
        <v>3508</v>
      </c>
      <c r="D9072" s="61" t="s">
        <v>8363</v>
      </c>
      <c r="G9072" s="62"/>
      <c r="J9072" s="51" t="s">
        <v>20</v>
      </c>
      <c r="M9072" s="62"/>
      <c r="P9072" s="51" t="s">
        <v>20</v>
      </c>
      <c r="Q9072" s="60" t="s">
        <v>8524</v>
      </c>
      <c r="R9072" s="60">
        <v>168</v>
      </c>
      <c r="S9072" s="62">
        <v>68</v>
      </c>
      <c r="U9072" s="54" t="s">
        <v>15</v>
      </c>
      <c r="V9072" s="50" t="s">
        <v>20</v>
      </c>
      <c r="X9072" s="48"/>
    </row>
    <row r="9073" spans="1:24" s="60" customFormat="1" x14ac:dyDescent="0.2">
      <c r="A9073" s="60">
        <v>35</v>
      </c>
      <c r="B9073" s="61" t="s">
        <v>7053</v>
      </c>
      <c r="C9073" s="61">
        <v>3508</v>
      </c>
      <c r="D9073" s="61" t="s">
        <v>8363</v>
      </c>
      <c r="G9073" s="62"/>
      <c r="J9073" s="51" t="s">
        <v>20</v>
      </c>
      <c r="M9073" s="62"/>
      <c r="P9073" s="51" t="s">
        <v>20</v>
      </c>
      <c r="Q9073" s="60" t="s">
        <v>8525</v>
      </c>
      <c r="R9073" s="60">
        <v>169</v>
      </c>
      <c r="S9073" s="62">
        <v>88</v>
      </c>
      <c r="U9073" s="54" t="s">
        <v>15</v>
      </c>
      <c r="V9073" s="50" t="s">
        <v>20</v>
      </c>
      <c r="X9073" s="48"/>
    </row>
    <row r="9074" spans="1:24" s="60" customFormat="1" x14ac:dyDescent="0.2">
      <c r="A9074" s="60">
        <v>35</v>
      </c>
      <c r="B9074" s="61" t="s">
        <v>7053</v>
      </c>
      <c r="C9074" s="61">
        <v>3508</v>
      </c>
      <c r="D9074" s="61" t="s">
        <v>8363</v>
      </c>
      <c r="G9074" s="62"/>
      <c r="J9074" s="51" t="s">
        <v>20</v>
      </c>
      <c r="M9074" s="62"/>
      <c r="P9074" s="51" t="s">
        <v>20</v>
      </c>
      <c r="Q9074" s="60" t="s">
        <v>8526</v>
      </c>
      <c r="R9074" s="60">
        <v>170</v>
      </c>
      <c r="S9074" s="62">
        <v>60</v>
      </c>
      <c r="U9074" s="54" t="s">
        <v>15</v>
      </c>
      <c r="V9074" s="50" t="s">
        <v>20</v>
      </c>
      <c r="X9074" s="48"/>
    </row>
    <row r="9075" spans="1:24" s="60" customFormat="1" x14ac:dyDescent="0.2">
      <c r="A9075" s="60">
        <v>35</v>
      </c>
      <c r="B9075" s="61" t="s">
        <v>7053</v>
      </c>
      <c r="C9075" s="61">
        <v>3508</v>
      </c>
      <c r="D9075" s="61" t="s">
        <v>8363</v>
      </c>
      <c r="G9075" s="62"/>
      <c r="J9075" s="51" t="s">
        <v>20</v>
      </c>
      <c r="M9075" s="62"/>
      <c r="P9075" s="51" t="s">
        <v>20</v>
      </c>
      <c r="Q9075" s="60" t="s">
        <v>8527</v>
      </c>
      <c r="R9075" s="60">
        <v>171</v>
      </c>
      <c r="S9075" s="62">
        <v>43</v>
      </c>
      <c r="U9075" s="54" t="s">
        <v>15</v>
      </c>
      <c r="V9075" s="50" t="s">
        <v>20</v>
      </c>
      <c r="X9075" s="48"/>
    </row>
    <row r="9076" spans="1:24" s="60" customFormat="1" x14ac:dyDescent="0.2">
      <c r="A9076" s="60">
        <v>35</v>
      </c>
      <c r="B9076" s="61" t="s">
        <v>7053</v>
      </c>
      <c r="C9076" s="61">
        <v>3508</v>
      </c>
      <c r="D9076" s="61" t="s">
        <v>8363</v>
      </c>
      <c r="G9076" s="62"/>
      <c r="J9076" s="51" t="s">
        <v>20</v>
      </c>
      <c r="M9076" s="62"/>
      <c r="P9076" s="51" t="s">
        <v>20</v>
      </c>
      <c r="Q9076" s="60" t="s">
        <v>8528</v>
      </c>
      <c r="R9076" s="60">
        <v>172</v>
      </c>
      <c r="S9076" s="62">
        <v>4</v>
      </c>
      <c r="U9076" s="54" t="s">
        <v>15</v>
      </c>
      <c r="V9076" s="50" t="s">
        <v>20</v>
      </c>
      <c r="X9076" s="48"/>
    </row>
    <row r="9077" spans="1:24" s="60" customFormat="1" x14ac:dyDescent="0.2">
      <c r="A9077" s="60">
        <v>35</v>
      </c>
      <c r="B9077" s="61" t="s">
        <v>7053</v>
      </c>
      <c r="C9077" s="61">
        <v>3508</v>
      </c>
      <c r="D9077" s="61" t="s">
        <v>8363</v>
      </c>
      <c r="G9077" s="62"/>
      <c r="J9077" s="51" t="s">
        <v>20</v>
      </c>
      <c r="M9077" s="62"/>
      <c r="P9077" s="51" t="s">
        <v>20</v>
      </c>
      <c r="Q9077" s="60" t="s">
        <v>8529</v>
      </c>
      <c r="R9077" s="60">
        <v>173</v>
      </c>
      <c r="S9077" s="62">
        <v>23</v>
      </c>
      <c r="U9077" s="54" t="s">
        <v>15</v>
      </c>
      <c r="V9077" s="50" t="s">
        <v>20</v>
      </c>
      <c r="X9077" s="48"/>
    </row>
    <row r="9078" spans="1:24" s="60" customFormat="1" x14ac:dyDescent="0.2">
      <c r="A9078" s="60">
        <v>35</v>
      </c>
      <c r="B9078" s="61" t="s">
        <v>7053</v>
      </c>
      <c r="C9078" s="61">
        <v>3508</v>
      </c>
      <c r="D9078" s="61" t="s">
        <v>8363</v>
      </c>
      <c r="G9078" s="62"/>
      <c r="J9078" s="51" t="s">
        <v>20</v>
      </c>
      <c r="M9078" s="62"/>
      <c r="P9078" s="51" t="s">
        <v>20</v>
      </c>
      <c r="Q9078" s="60" t="s">
        <v>8530</v>
      </c>
      <c r="R9078" s="60">
        <v>174</v>
      </c>
      <c r="S9078" s="62">
        <v>16</v>
      </c>
      <c r="U9078" s="54" t="s">
        <v>15</v>
      </c>
      <c r="V9078" s="50" t="s">
        <v>20</v>
      </c>
      <c r="X9078" s="48"/>
    </row>
    <row r="9079" spans="1:24" s="60" customFormat="1" x14ac:dyDescent="0.2">
      <c r="A9079" s="60">
        <v>35</v>
      </c>
      <c r="B9079" s="61" t="s">
        <v>7053</v>
      </c>
      <c r="C9079" s="61">
        <v>3508</v>
      </c>
      <c r="D9079" s="61" t="s">
        <v>8363</v>
      </c>
      <c r="G9079" s="62"/>
      <c r="J9079" s="51" t="s">
        <v>20</v>
      </c>
      <c r="M9079" s="62"/>
      <c r="P9079" s="51" t="s">
        <v>20</v>
      </c>
      <c r="Q9079" s="60" t="s">
        <v>8531</v>
      </c>
      <c r="R9079" s="60">
        <v>175</v>
      </c>
      <c r="S9079" s="62">
        <v>24</v>
      </c>
      <c r="U9079" s="54" t="s">
        <v>15</v>
      </c>
      <c r="V9079" s="50" t="s">
        <v>20</v>
      </c>
      <c r="X9079" s="48"/>
    </row>
    <row r="9080" spans="1:24" s="60" customFormat="1" x14ac:dyDescent="0.2">
      <c r="A9080" s="60">
        <v>35</v>
      </c>
      <c r="B9080" s="61" t="s">
        <v>7053</v>
      </c>
      <c r="C9080" s="61">
        <v>3508</v>
      </c>
      <c r="D9080" s="61" t="s">
        <v>8363</v>
      </c>
      <c r="G9080" s="62"/>
      <c r="J9080" s="51" t="s">
        <v>20</v>
      </c>
      <c r="M9080" s="62"/>
      <c r="P9080" s="51" t="s">
        <v>20</v>
      </c>
      <c r="Q9080" s="60" t="s">
        <v>8532</v>
      </c>
      <c r="R9080" s="60">
        <v>176</v>
      </c>
      <c r="S9080" s="62">
        <v>36</v>
      </c>
      <c r="U9080" s="54" t="s">
        <v>15</v>
      </c>
      <c r="V9080" s="50" t="s">
        <v>20</v>
      </c>
      <c r="X9080" s="48"/>
    </row>
    <row r="9081" spans="1:24" s="60" customFormat="1" x14ac:dyDescent="0.2">
      <c r="A9081" s="60">
        <v>35</v>
      </c>
      <c r="B9081" s="61" t="s">
        <v>7053</v>
      </c>
      <c r="C9081" s="61">
        <v>3508</v>
      </c>
      <c r="D9081" s="61" t="s">
        <v>8363</v>
      </c>
      <c r="G9081" s="62"/>
      <c r="J9081" s="51" t="s">
        <v>20</v>
      </c>
      <c r="M9081" s="62"/>
      <c r="P9081" s="51" t="s">
        <v>20</v>
      </c>
      <c r="Q9081" s="60" t="s">
        <v>8533</v>
      </c>
      <c r="R9081" s="60">
        <v>177</v>
      </c>
      <c r="S9081" s="62">
        <v>68</v>
      </c>
      <c r="U9081" s="54" t="s">
        <v>15</v>
      </c>
      <c r="V9081" s="50" t="s">
        <v>20</v>
      </c>
      <c r="X9081" s="48"/>
    </row>
    <row r="9082" spans="1:24" s="60" customFormat="1" x14ac:dyDescent="0.2">
      <c r="A9082" s="60">
        <v>35</v>
      </c>
      <c r="B9082" s="61" t="s">
        <v>7053</v>
      </c>
      <c r="C9082" s="61">
        <v>3508</v>
      </c>
      <c r="D9082" s="61" t="s">
        <v>8363</v>
      </c>
      <c r="G9082" s="62"/>
      <c r="J9082" s="51" t="s">
        <v>20</v>
      </c>
      <c r="M9082" s="62"/>
      <c r="P9082" s="51" t="s">
        <v>20</v>
      </c>
      <c r="Q9082" s="60" t="s">
        <v>8534</v>
      </c>
      <c r="R9082" s="60">
        <v>178</v>
      </c>
      <c r="S9082" s="62">
        <v>17</v>
      </c>
      <c r="U9082" s="54" t="s">
        <v>15</v>
      </c>
      <c r="V9082" s="50" t="s">
        <v>20</v>
      </c>
      <c r="X9082" s="48"/>
    </row>
    <row r="9083" spans="1:24" s="60" customFormat="1" x14ac:dyDescent="0.2">
      <c r="A9083" s="60">
        <v>35</v>
      </c>
      <c r="B9083" s="61" t="s">
        <v>7053</v>
      </c>
      <c r="C9083" s="61">
        <v>3508</v>
      </c>
      <c r="D9083" s="61" t="s">
        <v>8363</v>
      </c>
      <c r="G9083" s="62"/>
      <c r="J9083" s="51" t="s">
        <v>20</v>
      </c>
      <c r="M9083" s="62"/>
      <c r="P9083" s="51" t="s">
        <v>20</v>
      </c>
      <c r="Q9083" s="60" t="s">
        <v>8535</v>
      </c>
      <c r="R9083" s="60">
        <v>179</v>
      </c>
      <c r="S9083" s="62">
        <v>21</v>
      </c>
      <c r="U9083" s="54" t="s">
        <v>15</v>
      </c>
      <c r="V9083" s="50" t="s">
        <v>20</v>
      </c>
      <c r="X9083" s="48"/>
    </row>
    <row r="9084" spans="1:24" s="60" customFormat="1" x14ac:dyDescent="0.2">
      <c r="A9084" s="60">
        <v>35</v>
      </c>
      <c r="B9084" s="61" t="s">
        <v>7053</v>
      </c>
      <c r="C9084" s="61">
        <v>3508</v>
      </c>
      <c r="D9084" s="61" t="s">
        <v>8363</v>
      </c>
      <c r="G9084" s="62"/>
      <c r="J9084" s="51" t="s">
        <v>20</v>
      </c>
      <c r="M9084" s="62"/>
      <c r="P9084" s="51" t="s">
        <v>20</v>
      </c>
      <c r="Q9084" s="60" t="s">
        <v>8536</v>
      </c>
      <c r="R9084" s="60">
        <v>180</v>
      </c>
      <c r="S9084" s="62">
        <v>2</v>
      </c>
      <c r="U9084" s="54" t="s">
        <v>15</v>
      </c>
      <c r="V9084" s="50" t="s">
        <v>20</v>
      </c>
      <c r="X9084" s="48"/>
    </row>
    <row r="9085" spans="1:24" s="60" customFormat="1" x14ac:dyDescent="0.2">
      <c r="A9085" s="60">
        <v>35</v>
      </c>
      <c r="B9085" s="61" t="s">
        <v>7053</v>
      </c>
      <c r="C9085" s="61">
        <v>3508</v>
      </c>
      <c r="D9085" s="61" t="s">
        <v>8363</v>
      </c>
      <c r="G9085" s="62"/>
      <c r="J9085" s="51" t="s">
        <v>20</v>
      </c>
      <c r="M9085" s="62"/>
      <c r="P9085" s="51" t="s">
        <v>20</v>
      </c>
      <c r="Q9085" s="60" t="s">
        <v>8537</v>
      </c>
      <c r="R9085" s="60">
        <v>181</v>
      </c>
      <c r="S9085" s="62">
        <v>49</v>
      </c>
      <c r="U9085" s="54" t="s">
        <v>15</v>
      </c>
      <c r="V9085" s="50" t="s">
        <v>20</v>
      </c>
      <c r="X9085" s="48"/>
    </row>
    <row r="9086" spans="1:24" s="60" customFormat="1" x14ac:dyDescent="0.2">
      <c r="A9086" s="60">
        <v>35</v>
      </c>
      <c r="B9086" s="61" t="s">
        <v>7053</v>
      </c>
      <c r="C9086" s="61">
        <v>3508</v>
      </c>
      <c r="D9086" s="61" t="s">
        <v>8363</v>
      </c>
      <c r="G9086" s="62"/>
      <c r="J9086" s="51" t="s">
        <v>20</v>
      </c>
      <c r="M9086" s="62"/>
      <c r="P9086" s="51" t="s">
        <v>20</v>
      </c>
      <c r="Q9086" s="60" t="s">
        <v>8538</v>
      </c>
      <c r="R9086" s="60">
        <v>182</v>
      </c>
      <c r="S9086" s="62">
        <v>8</v>
      </c>
      <c r="U9086" s="54" t="s">
        <v>15</v>
      </c>
      <c r="V9086" s="50" t="s">
        <v>20</v>
      </c>
      <c r="X9086" s="48"/>
    </row>
    <row r="9087" spans="1:24" s="60" customFormat="1" x14ac:dyDescent="0.2">
      <c r="A9087" s="60">
        <v>35</v>
      </c>
      <c r="B9087" s="61" t="s">
        <v>7053</v>
      </c>
      <c r="C9087" s="61">
        <v>3508</v>
      </c>
      <c r="D9087" s="61" t="s">
        <v>8363</v>
      </c>
      <c r="G9087" s="62"/>
      <c r="J9087" s="51" t="s">
        <v>20</v>
      </c>
      <c r="M9087" s="62"/>
      <c r="P9087" s="51" t="s">
        <v>20</v>
      </c>
      <c r="Q9087" s="60" t="s">
        <v>8539</v>
      </c>
      <c r="R9087" s="60">
        <v>183</v>
      </c>
      <c r="S9087" s="62">
        <v>48</v>
      </c>
      <c r="U9087" s="54" t="s">
        <v>15</v>
      </c>
      <c r="V9087" s="50" t="s">
        <v>20</v>
      </c>
      <c r="X9087" s="48"/>
    </row>
    <row r="9088" spans="1:24" s="60" customFormat="1" x14ac:dyDescent="0.2">
      <c r="A9088" s="60">
        <v>35</v>
      </c>
      <c r="B9088" s="61" t="s">
        <v>7053</v>
      </c>
      <c r="C9088" s="61">
        <v>3508</v>
      </c>
      <c r="D9088" s="61" t="s">
        <v>8363</v>
      </c>
      <c r="G9088" s="62"/>
      <c r="J9088" s="51" t="s">
        <v>20</v>
      </c>
      <c r="M9088" s="62"/>
      <c r="P9088" s="51" t="s">
        <v>20</v>
      </c>
      <c r="Q9088" s="60" t="s">
        <v>8540</v>
      </c>
      <c r="R9088" s="60">
        <v>184</v>
      </c>
      <c r="S9088" s="62">
        <v>3</v>
      </c>
      <c r="U9088" s="54" t="s">
        <v>15</v>
      </c>
      <c r="V9088" s="50" t="s">
        <v>20</v>
      </c>
      <c r="X9088" s="48"/>
    </row>
    <row r="9089" spans="1:24" s="60" customFormat="1" x14ac:dyDescent="0.2">
      <c r="A9089" s="60">
        <v>35</v>
      </c>
      <c r="B9089" s="61" t="s">
        <v>7053</v>
      </c>
      <c r="C9089" s="61">
        <v>3508</v>
      </c>
      <c r="D9089" s="61" t="s">
        <v>8363</v>
      </c>
      <c r="G9089" s="62"/>
      <c r="J9089" s="51" t="s">
        <v>20</v>
      </c>
      <c r="M9089" s="62"/>
      <c r="P9089" s="51" t="s">
        <v>20</v>
      </c>
      <c r="Q9089" s="60" t="s">
        <v>8541</v>
      </c>
      <c r="R9089" s="60">
        <v>185</v>
      </c>
      <c r="S9089" s="62">
        <v>2</v>
      </c>
      <c r="U9089" s="54" t="s">
        <v>15</v>
      </c>
      <c r="V9089" s="50" t="s">
        <v>20</v>
      </c>
      <c r="X9089" s="48"/>
    </row>
    <row r="9090" spans="1:24" s="60" customFormat="1" x14ac:dyDescent="0.2">
      <c r="A9090" s="60">
        <v>35</v>
      </c>
      <c r="B9090" s="61" t="s">
        <v>7053</v>
      </c>
      <c r="C9090" s="61">
        <v>3508</v>
      </c>
      <c r="D9090" s="61" t="s">
        <v>8363</v>
      </c>
      <c r="G9090" s="62"/>
      <c r="J9090" s="51" t="s">
        <v>20</v>
      </c>
      <c r="M9090" s="62"/>
      <c r="P9090" s="51" t="s">
        <v>20</v>
      </c>
      <c r="Q9090" s="60" t="s">
        <v>8542</v>
      </c>
      <c r="R9090" s="60">
        <v>186</v>
      </c>
      <c r="S9090" s="62">
        <v>97</v>
      </c>
      <c r="U9090" s="54" t="s">
        <v>15</v>
      </c>
      <c r="V9090" s="50" t="s">
        <v>20</v>
      </c>
      <c r="X9090" s="48"/>
    </row>
    <row r="9091" spans="1:24" s="60" customFormat="1" x14ac:dyDescent="0.2">
      <c r="A9091" s="60">
        <v>35</v>
      </c>
      <c r="B9091" s="61" t="s">
        <v>7053</v>
      </c>
      <c r="C9091" s="61">
        <v>3508</v>
      </c>
      <c r="D9091" s="61" t="s">
        <v>8363</v>
      </c>
      <c r="G9091" s="62"/>
      <c r="J9091" s="51" t="s">
        <v>20</v>
      </c>
      <c r="M9091" s="62"/>
      <c r="P9091" s="51" t="s">
        <v>20</v>
      </c>
      <c r="Q9091" s="60" t="s">
        <v>8542</v>
      </c>
      <c r="R9091" s="60">
        <v>187</v>
      </c>
      <c r="S9091" s="62">
        <v>36</v>
      </c>
      <c r="U9091" s="54" t="s">
        <v>15</v>
      </c>
      <c r="V9091" s="50" t="s">
        <v>20</v>
      </c>
      <c r="X9091" s="48"/>
    </row>
    <row r="9092" spans="1:24" s="60" customFormat="1" x14ac:dyDescent="0.2">
      <c r="A9092" s="60">
        <v>35</v>
      </c>
      <c r="B9092" s="61" t="s">
        <v>7053</v>
      </c>
      <c r="C9092" s="61">
        <v>3508</v>
      </c>
      <c r="D9092" s="61" t="s">
        <v>8363</v>
      </c>
      <c r="G9092" s="62"/>
      <c r="J9092" s="51" t="s">
        <v>20</v>
      </c>
      <c r="M9092" s="62"/>
      <c r="P9092" s="51" t="s">
        <v>20</v>
      </c>
      <c r="Q9092" s="60" t="s">
        <v>8542</v>
      </c>
      <c r="R9092" s="60">
        <v>188</v>
      </c>
      <c r="S9092" s="62">
        <v>19</v>
      </c>
      <c r="U9092" s="54" t="s">
        <v>15</v>
      </c>
      <c r="V9092" s="50" t="s">
        <v>20</v>
      </c>
      <c r="X9092" s="48"/>
    </row>
    <row r="9093" spans="1:24" s="60" customFormat="1" x14ac:dyDescent="0.2">
      <c r="A9093" s="60">
        <v>35</v>
      </c>
      <c r="B9093" s="61" t="s">
        <v>7053</v>
      </c>
      <c r="C9093" s="61">
        <v>3508</v>
      </c>
      <c r="D9093" s="61" t="s">
        <v>8363</v>
      </c>
      <c r="G9093" s="62"/>
      <c r="J9093" s="51" t="s">
        <v>20</v>
      </c>
      <c r="M9093" s="62"/>
      <c r="P9093" s="51" t="s">
        <v>20</v>
      </c>
      <c r="Q9093" s="60" t="s">
        <v>8543</v>
      </c>
      <c r="R9093" s="60">
        <v>189</v>
      </c>
      <c r="S9093" s="62">
        <v>92</v>
      </c>
      <c r="U9093" s="54" t="s">
        <v>15</v>
      </c>
      <c r="V9093" s="50" t="s">
        <v>20</v>
      </c>
      <c r="X9093" s="48"/>
    </row>
    <row r="9094" spans="1:24" s="60" customFormat="1" x14ac:dyDescent="0.2">
      <c r="A9094" s="60">
        <v>35</v>
      </c>
      <c r="B9094" s="61" t="s">
        <v>7053</v>
      </c>
      <c r="C9094" s="61">
        <v>3508</v>
      </c>
      <c r="D9094" s="61" t="s">
        <v>8363</v>
      </c>
      <c r="G9094" s="62"/>
      <c r="J9094" s="51" t="s">
        <v>20</v>
      </c>
      <c r="M9094" s="62"/>
      <c r="P9094" s="51" t="s">
        <v>20</v>
      </c>
      <c r="Q9094" s="60" t="s">
        <v>8544</v>
      </c>
      <c r="R9094" s="60">
        <v>190</v>
      </c>
      <c r="S9094" s="62">
        <v>183</v>
      </c>
      <c r="U9094" s="54" t="s">
        <v>15</v>
      </c>
      <c r="V9094" s="50" t="s">
        <v>20</v>
      </c>
      <c r="X9094" s="48"/>
    </row>
    <row r="9095" spans="1:24" s="60" customFormat="1" x14ac:dyDescent="0.2">
      <c r="A9095" s="60">
        <v>35</v>
      </c>
      <c r="B9095" s="61" t="s">
        <v>7053</v>
      </c>
      <c r="C9095" s="61">
        <v>3508</v>
      </c>
      <c r="D9095" s="61" t="s">
        <v>8363</v>
      </c>
      <c r="G9095" s="62"/>
      <c r="J9095" s="51" t="s">
        <v>20</v>
      </c>
      <c r="M9095" s="62"/>
      <c r="P9095" s="51" t="s">
        <v>20</v>
      </c>
      <c r="Q9095" s="60" t="s">
        <v>8545</v>
      </c>
      <c r="R9095" s="60">
        <v>191</v>
      </c>
      <c r="S9095" s="62">
        <v>25</v>
      </c>
      <c r="U9095" s="54" t="s">
        <v>15</v>
      </c>
      <c r="V9095" s="50" t="s">
        <v>20</v>
      </c>
      <c r="X9095" s="48"/>
    </row>
    <row r="9096" spans="1:24" s="60" customFormat="1" x14ac:dyDescent="0.2">
      <c r="A9096" s="60">
        <v>35</v>
      </c>
      <c r="B9096" s="61" t="s">
        <v>7053</v>
      </c>
      <c r="C9096" s="61">
        <v>3508</v>
      </c>
      <c r="D9096" s="61" t="s">
        <v>8363</v>
      </c>
      <c r="G9096" s="62"/>
      <c r="J9096" s="51" t="s">
        <v>20</v>
      </c>
      <c r="M9096" s="62"/>
      <c r="P9096" s="51" t="s">
        <v>20</v>
      </c>
      <c r="Q9096" s="60" t="s">
        <v>8545</v>
      </c>
      <c r="R9096" s="60">
        <v>192</v>
      </c>
      <c r="S9096" s="62">
        <v>50</v>
      </c>
      <c r="U9096" s="54" t="s">
        <v>15</v>
      </c>
      <c r="V9096" s="50" t="s">
        <v>20</v>
      </c>
      <c r="X9096" s="48"/>
    </row>
    <row r="9097" spans="1:24" s="60" customFormat="1" x14ac:dyDescent="0.2">
      <c r="A9097" s="60">
        <v>35</v>
      </c>
      <c r="B9097" s="61" t="s">
        <v>7053</v>
      </c>
      <c r="C9097" s="61">
        <v>3508</v>
      </c>
      <c r="D9097" s="61" t="s">
        <v>8363</v>
      </c>
      <c r="G9097" s="62"/>
      <c r="J9097" s="51" t="s">
        <v>20</v>
      </c>
      <c r="M9097" s="62"/>
      <c r="P9097" s="51" t="s">
        <v>20</v>
      </c>
      <c r="Q9097" s="60" t="s">
        <v>8546</v>
      </c>
      <c r="R9097" s="60">
        <v>193</v>
      </c>
      <c r="S9097" s="62">
        <v>35</v>
      </c>
      <c r="U9097" s="54" t="s">
        <v>15</v>
      </c>
      <c r="V9097" s="50" t="s">
        <v>20</v>
      </c>
      <c r="X9097" s="48"/>
    </row>
    <row r="9098" spans="1:24" s="60" customFormat="1" x14ac:dyDescent="0.2">
      <c r="A9098" s="60">
        <v>35</v>
      </c>
      <c r="B9098" s="61" t="s">
        <v>7053</v>
      </c>
      <c r="C9098" s="61">
        <v>3508</v>
      </c>
      <c r="D9098" s="61" t="s">
        <v>8363</v>
      </c>
      <c r="G9098" s="62"/>
      <c r="J9098" s="51" t="s">
        <v>20</v>
      </c>
      <c r="M9098" s="62"/>
      <c r="P9098" s="51" t="s">
        <v>20</v>
      </c>
      <c r="Q9098" s="60" t="s">
        <v>8547</v>
      </c>
      <c r="R9098" s="60">
        <v>194</v>
      </c>
      <c r="S9098" s="62">
        <v>54</v>
      </c>
      <c r="U9098" s="54" t="s">
        <v>15</v>
      </c>
      <c r="V9098" s="50" t="s">
        <v>20</v>
      </c>
      <c r="X9098" s="48"/>
    </row>
    <row r="9099" spans="1:24" s="60" customFormat="1" x14ac:dyDescent="0.2">
      <c r="A9099" s="60">
        <v>35</v>
      </c>
      <c r="B9099" s="61" t="s">
        <v>7053</v>
      </c>
      <c r="C9099" s="61">
        <v>3508</v>
      </c>
      <c r="D9099" s="61" t="s">
        <v>8363</v>
      </c>
      <c r="G9099" s="62"/>
      <c r="J9099" s="51" t="s">
        <v>20</v>
      </c>
      <c r="M9099" s="62"/>
      <c r="P9099" s="51" t="s">
        <v>20</v>
      </c>
      <c r="Q9099" s="60" t="s">
        <v>8548</v>
      </c>
      <c r="R9099" s="60">
        <v>195</v>
      </c>
      <c r="S9099" s="62">
        <v>134</v>
      </c>
      <c r="U9099" s="54" t="s">
        <v>15</v>
      </c>
      <c r="V9099" s="50" t="s">
        <v>20</v>
      </c>
      <c r="X9099" s="48"/>
    </row>
    <row r="9100" spans="1:24" s="60" customFormat="1" x14ac:dyDescent="0.2">
      <c r="A9100" s="60">
        <v>35</v>
      </c>
      <c r="B9100" s="61" t="s">
        <v>7053</v>
      </c>
      <c r="C9100" s="61">
        <v>3508</v>
      </c>
      <c r="D9100" s="61" t="s">
        <v>8363</v>
      </c>
      <c r="G9100" s="62"/>
      <c r="J9100" s="51" t="s">
        <v>20</v>
      </c>
      <c r="M9100" s="62"/>
      <c r="P9100" s="51" t="s">
        <v>20</v>
      </c>
      <c r="Q9100" s="60" t="s">
        <v>8549</v>
      </c>
      <c r="R9100" s="60">
        <v>196</v>
      </c>
      <c r="S9100" s="62">
        <v>364</v>
      </c>
      <c r="U9100" s="54" t="s">
        <v>15</v>
      </c>
      <c r="V9100" s="50" t="s">
        <v>16</v>
      </c>
      <c r="X9100" s="48"/>
    </row>
    <row r="9101" spans="1:24" s="60" customFormat="1" x14ac:dyDescent="0.2">
      <c r="A9101" s="60">
        <v>35</v>
      </c>
      <c r="B9101" s="61" t="s">
        <v>7053</v>
      </c>
      <c r="C9101" s="61">
        <v>3508</v>
      </c>
      <c r="D9101" s="61" t="s">
        <v>8363</v>
      </c>
      <c r="G9101" s="62"/>
      <c r="J9101" s="51" t="s">
        <v>20</v>
      </c>
      <c r="M9101" s="62"/>
      <c r="P9101" s="51" t="s">
        <v>20</v>
      </c>
      <c r="Q9101" s="60" t="s">
        <v>8550</v>
      </c>
      <c r="R9101" s="60">
        <v>197</v>
      </c>
      <c r="S9101" s="62">
        <v>15</v>
      </c>
      <c r="U9101" s="54" t="s">
        <v>15</v>
      </c>
      <c r="V9101" s="50" t="s">
        <v>20</v>
      </c>
      <c r="X9101" s="48"/>
    </row>
    <row r="9102" spans="1:24" s="60" customFormat="1" x14ac:dyDescent="0.2">
      <c r="A9102" s="60">
        <v>35</v>
      </c>
      <c r="B9102" s="61" t="s">
        <v>7053</v>
      </c>
      <c r="C9102" s="61">
        <v>3508</v>
      </c>
      <c r="D9102" s="61" t="s">
        <v>8363</v>
      </c>
      <c r="G9102" s="62"/>
      <c r="J9102" s="51" t="s">
        <v>20</v>
      </c>
      <c r="M9102" s="62"/>
      <c r="P9102" s="51" t="s">
        <v>20</v>
      </c>
      <c r="Q9102" s="60" t="s">
        <v>8551</v>
      </c>
      <c r="R9102" s="60">
        <v>198</v>
      </c>
      <c r="S9102" s="62">
        <v>57</v>
      </c>
      <c r="U9102" s="54" t="s">
        <v>15</v>
      </c>
      <c r="V9102" s="50" t="s">
        <v>20</v>
      </c>
      <c r="X9102" s="48"/>
    </row>
    <row r="9103" spans="1:24" s="60" customFormat="1" x14ac:dyDescent="0.2">
      <c r="A9103" s="60">
        <v>35</v>
      </c>
      <c r="B9103" s="61" t="s">
        <v>7053</v>
      </c>
      <c r="C9103" s="61">
        <v>3508</v>
      </c>
      <c r="D9103" s="61" t="s">
        <v>8363</v>
      </c>
      <c r="G9103" s="62"/>
      <c r="J9103" s="51" t="s">
        <v>20</v>
      </c>
      <c r="M9103" s="62"/>
      <c r="P9103" s="51" t="s">
        <v>20</v>
      </c>
      <c r="Q9103" s="60" t="s">
        <v>8552</v>
      </c>
      <c r="R9103" s="60">
        <v>199</v>
      </c>
      <c r="S9103" s="62">
        <v>64</v>
      </c>
      <c r="U9103" s="54" t="s">
        <v>15</v>
      </c>
      <c r="V9103" s="50" t="s">
        <v>20</v>
      </c>
      <c r="X9103" s="48"/>
    </row>
    <row r="9104" spans="1:24" s="60" customFormat="1" x14ac:dyDescent="0.2">
      <c r="A9104" s="60">
        <v>35</v>
      </c>
      <c r="B9104" s="61" t="s">
        <v>7053</v>
      </c>
      <c r="C9104" s="61">
        <v>3508</v>
      </c>
      <c r="D9104" s="61" t="s">
        <v>8363</v>
      </c>
      <c r="G9104" s="62"/>
      <c r="J9104" s="51" t="s">
        <v>20</v>
      </c>
      <c r="M9104" s="62"/>
      <c r="P9104" s="51" t="s">
        <v>20</v>
      </c>
      <c r="Q9104" s="60" t="s">
        <v>8553</v>
      </c>
      <c r="R9104" s="60">
        <v>200</v>
      </c>
      <c r="S9104" s="62">
        <v>20</v>
      </c>
      <c r="U9104" s="54" t="s">
        <v>15</v>
      </c>
      <c r="V9104" s="50" t="s">
        <v>20</v>
      </c>
      <c r="X9104" s="48"/>
    </row>
    <row r="9105" spans="1:24" s="60" customFormat="1" x14ac:dyDescent="0.2">
      <c r="A9105" s="60">
        <v>35</v>
      </c>
      <c r="B9105" s="61" t="s">
        <v>7053</v>
      </c>
      <c r="C9105" s="61">
        <v>3508</v>
      </c>
      <c r="D9105" s="61" t="s">
        <v>8363</v>
      </c>
      <c r="G9105" s="62"/>
      <c r="J9105" s="51" t="s">
        <v>20</v>
      </c>
      <c r="M9105" s="62"/>
      <c r="P9105" s="51" t="s">
        <v>20</v>
      </c>
      <c r="Q9105" s="60" t="s">
        <v>8554</v>
      </c>
      <c r="R9105" s="60">
        <v>201</v>
      </c>
      <c r="S9105" s="62">
        <v>14</v>
      </c>
      <c r="U9105" s="54" t="s">
        <v>15</v>
      </c>
      <c r="V9105" s="50" t="s">
        <v>20</v>
      </c>
      <c r="X9105" s="48"/>
    </row>
    <row r="9106" spans="1:24" s="60" customFormat="1" x14ac:dyDescent="0.2">
      <c r="A9106" s="60">
        <v>35</v>
      </c>
      <c r="B9106" s="61" t="s">
        <v>7053</v>
      </c>
      <c r="C9106" s="61">
        <v>3508</v>
      </c>
      <c r="D9106" s="61" t="s">
        <v>8363</v>
      </c>
      <c r="G9106" s="62"/>
      <c r="J9106" s="51" t="s">
        <v>20</v>
      </c>
      <c r="M9106" s="62"/>
      <c r="P9106" s="51" t="s">
        <v>20</v>
      </c>
      <c r="Q9106" s="60" t="s">
        <v>8555</v>
      </c>
      <c r="R9106" s="60">
        <v>202</v>
      </c>
      <c r="S9106" s="62">
        <v>61</v>
      </c>
      <c r="U9106" s="54" t="s">
        <v>15</v>
      </c>
      <c r="V9106" s="50" t="s">
        <v>20</v>
      </c>
      <c r="X9106" s="48"/>
    </row>
    <row r="9107" spans="1:24" s="60" customFormat="1" x14ac:dyDescent="0.2">
      <c r="A9107" s="60">
        <v>35</v>
      </c>
      <c r="B9107" s="61" t="s">
        <v>7053</v>
      </c>
      <c r="C9107" s="61">
        <v>3508</v>
      </c>
      <c r="D9107" s="61" t="s">
        <v>8363</v>
      </c>
      <c r="G9107" s="62"/>
      <c r="J9107" s="51" t="s">
        <v>20</v>
      </c>
      <c r="M9107" s="62"/>
      <c r="P9107" s="51" t="s">
        <v>20</v>
      </c>
      <c r="Q9107" s="60" t="s">
        <v>8556</v>
      </c>
      <c r="R9107" s="60">
        <v>203</v>
      </c>
      <c r="S9107" s="62">
        <v>19</v>
      </c>
      <c r="U9107" s="54" t="s">
        <v>15</v>
      </c>
      <c r="V9107" s="50" t="s">
        <v>20</v>
      </c>
      <c r="X9107" s="48"/>
    </row>
    <row r="9108" spans="1:24" s="60" customFormat="1" x14ac:dyDescent="0.2">
      <c r="A9108" s="60">
        <v>35</v>
      </c>
      <c r="B9108" s="61" t="s">
        <v>7053</v>
      </c>
      <c r="C9108" s="61">
        <v>3508</v>
      </c>
      <c r="D9108" s="61" t="s">
        <v>8363</v>
      </c>
      <c r="G9108" s="62"/>
      <c r="J9108" s="51" t="s">
        <v>20</v>
      </c>
      <c r="M9108" s="62"/>
      <c r="P9108" s="51" t="s">
        <v>20</v>
      </c>
      <c r="Q9108" s="60" t="s">
        <v>8557</v>
      </c>
      <c r="R9108" s="60">
        <v>204</v>
      </c>
      <c r="S9108" s="62">
        <v>78</v>
      </c>
      <c r="U9108" s="54" t="s">
        <v>15</v>
      </c>
      <c r="V9108" s="50" t="s">
        <v>20</v>
      </c>
      <c r="X9108" s="48"/>
    </row>
    <row r="9109" spans="1:24" s="60" customFormat="1" x14ac:dyDescent="0.2">
      <c r="A9109" s="60">
        <v>35</v>
      </c>
      <c r="B9109" s="61" t="s">
        <v>7053</v>
      </c>
      <c r="C9109" s="61">
        <v>3508</v>
      </c>
      <c r="D9109" s="61" t="s">
        <v>8363</v>
      </c>
      <c r="G9109" s="62"/>
      <c r="J9109" s="51" t="s">
        <v>20</v>
      </c>
      <c r="M9109" s="62"/>
      <c r="P9109" s="51" t="s">
        <v>20</v>
      </c>
      <c r="Q9109" s="60" t="s">
        <v>8558</v>
      </c>
      <c r="R9109" s="60">
        <v>205</v>
      </c>
      <c r="S9109" s="62">
        <v>117</v>
      </c>
      <c r="U9109" s="54" t="s">
        <v>15</v>
      </c>
      <c r="V9109" s="50" t="s">
        <v>20</v>
      </c>
      <c r="X9109" s="48"/>
    </row>
    <row r="9110" spans="1:24" s="60" customFormat="1" x14ac:dyDescent="0.2">
      <c r="A9110" s="60">
        <v>35</v>
      </c>
      <c r="B9110" s="61" t="s">
        <v>7053</v>
      </c>
      <c r="C9110" s="61">
        <v>3508</v>
      </c>
      <c r="D9110" s="61" t="s">
        <v>8363</v>
      </c>
      <c r="G9110" s="62"/>
      <c r="J9110" s="51" t="s">
        <v>20</v>
      </c>
      <c r="M9110" s="62"/>
      <c r="P9110" s="51" t="s">
        <v>20</v>
      </c>
      <c r="Q9110" s="60" t="s">
        <v>8559</v>
      </c>
      <c r="R9110" s="60">
        <v>206</v>
      </c>
      <c r="S9110" s="62">
        <v>16</v>
      </c>
      <c r="U9110" s="54" t="s">
        <v>15</v>
      </c>
      <c r="V9110" s="50" t="s">
        <v>20</v>
      </c>
      <c r="X9110" s="48"/>
    </row>
    <row r="9111" spans="1:24" s="60" customFormat="1" x14ac:dyDescent="0.2">
      <c r="A9111" s="60">
        <v>35</v>
      </c>
      <c r="B9111" s="61" t="s">
        <v>7053</v>
      </c>
      <c r="C9111" s="61">
        <v>3508</v>
      </c>
      <c r="D9111" s="61" t="s">
        <v>8363</v>
      </c>
      <c r="G9111" s="62"/>
      <c r="J9111" s="51" t="s">
        <v>20</v>
      </c>
      <c r="M9111" s="62"/>
      <c r="P9111" s="51" t="s">
        <v>20</v>
      </c>
      <c r="Q9111" s="60" t="s">
        <v>8560</v>
      </c>
      <c r="R9111" s="60">
        <v>207</v>
      </c>
      <c r="S9111" s="62">
        <v>188</v>
      </c>
      <c r="U9111" s="54" t="s">
        <v>15</v>
      </c>
      <c r="V9111" s="50" t="s">
        <v>20</v>
      </c>
      <c r="X9111" s="48"/>
    </row>
    <row r="9112" spans="1:24" s="60" customFormat="1" x14ac:dyDescent="0.2">
      <c r="A9112" s="60">
        <v>35</v>
      </c>
      <c r="B9112" s="61" t="s">
        <v>7053</v>
      </c>
      <c r="C9112" s="61">
        <v>3508</v>
      </c>
      <c r="D9112" s="61" t="s">
        <v>8363</v>
      </c>
      <c r="G9112" s="62"/>
      <c r="J9112" s="51" t="s">
        <v>20</v>
      </c>
      <c r="M9112" s="62"/>
      <c r="P9112" s="51" t="s">
        <v>20</v>
      </c>
      <c r="Q9112" s="60" t="s">
        <v>8561</v>
      </c>
      <c r="R9112" s="60">
        <v>208</v>
      </c>
      <c r="S9112" s="62">
        <v>40</v>
      </c>
      <c r="U9112" s="54" t="s">
        <v>15</v>
      </c>
      <c r="V9112" s="50" t="s">
        <v>20</v>
      </c>
      <c r="X9112" s="48"/>
    </row>
    <row r="9113" spans="1:24" s="60" customFormat="1" x14ac:dyDescent="0.2">
      <c r="A9113" s="60">
        <v>35</v>
      </c>
      <c r="B9113" s="61" t="s">
        <v>7053</v>
      </c>
      <c r="C9113" s="61">
        <v>3508</v>
      </c>
      <c r="D9113" s="61" t="s">
        <v>8363</v>
      </c>
      <c r="G9113" s="62"/>
      <c r="J9113" s="51" t="s">
        <v>20</v>
      </c>
      <c r="M9113" s="62"/>
      <c r="P9113" s="51" t="s">
        <v>20</v>
      </c>
      <c r="Q9113" s="60" t="s">
        <v>8562</v>
      </c>
      <c r="R9113" s="60">
        <v>209</v>
      </c>
      <c r="S9113" s="62">
        <v>9</v>
      </c>
      <c r="U9113" s="54" t="s">
        <v>15</v>
      </c>
      <c r="V9113" s="50" t="s">
        <v>20</v>
      </c>
      <c r="X9113" s="48"/>
    </row>
    <row r="9114" spans="1:24" s="60" customFormat="1" x14ac:dyDescent="0.2">
      <c r="A9114" s="60">
        <v>35</v>
      </c>
      <c r="B9114" s="61" t="s">
        <v>7053</v>
      </c>
      <c r="C9114" s="61">
        <v>3508</v>
      </c>
      <c r="D9114" s="61" t="s">
        <v>8363</v>
      </c>
      <c r="G9114" s="62"/>
      <c r="J9114" s="51" t="s">
        <v>20</v>
      </c>
      <c r="M9114" s="62"/>
      <c r="P9114" s="51" t="s">
        <v>20</v>
      </c>
      <c r="Q9114" s="60" t="s">
        <v>8563</v>
      </c>
      <c r="R9114" s="60">
        <v>210</v>
      </c>
      <c r="S9114" s="62">
        <v>83</v>
      </c>
      <c r="U9114" s="54" t="s">
        <v>15</v>
      </c>
      <c r="V9114" s="50" t="s">
        <v>20</v>
      </c>
      <c r="X9114" s="48"/>
    </row>
    <row r="9115" spans="1:24" s="60" customFormat="1" x14ac:dyDescent="0.2">
      <c r="A9115" s="60">
        <v>35</v>
      </c>
      <c r="B9115" s="61" t="s">
        <v>7053</v>
      </c>
      <c r="C9115" s="61">
        <v>3508</v>
      </c>
      <c r="D9115" s="61" t="s">
        <v>8363</v>
      </c>
      <c r="G9115" s="62"/>
      <c r="J9115" s="51" t="s">
        <v>20</v>
      </c>
      <c r="M9115" s="62"/>
      <c r="P9115" s="51" t="s">
        <v>20</v>
      </c>
      <c r="Q9115" s="60" t="s">
        <v>8564</v>
      </c>
      <c r="R9115" s="60">
        <v>211</v>
      </c>
      <c r="S9115" s="62">
        <v>32</v>
      </c>
      <c r="U9115" s="54" t="s">
        <v>15</v>
      </c>
      <c r="V9115" s="50" t="s">
        <v>20</v>
      </c>
      <c r="X9115" s="48"/>
    </row>
    <row r="9116" spans="1:24" s="60" customFormat="1" x14ac:dyDescent="0.2">
      <c r="A9116" s="60">
        <v>35</v>
      </c>
      <c r="B9116" s="61" t="s">
        <v>7053</v>
      </c>
      <c r="C9116" s="61">
        <v>3508</v>
      </c>
      <c r="D9116" s="61" t="s">
        <v>8363</v>
      </c>
      <c r="G9116" s="62"/>
      <c r="J9116" s="51" t="s">
        <v>20</v>
      </c>
      <c r="M9116" s="62"/>
      <c r="P9116" s="51" t="s">
        <v>20</v>
      </c>
      <c r="Q9116" s="60" t="s">
        <v>8564</v>
      </c>
      <c r="R9116" s="60">
        <v>212</v>
      </c>
      <c r="S9116" s="62">
        <v>6</v>
      </c>
      <c r="U9116" s="54" t="s">
        <v>15</v>
      </c>
      <c r="V9116" s="50" t="s">
        <v>20</v>
      </c>
      <c r="X9116" s="48"/>
    </row>
    <row r="9117" spans="1:24" s="60" customFormat="1" x14ac:dyDescent="0.2">
      <c r="A9117" s="60">
        <v>35</v>
      </c>
      <c r="B9117" s="61" t="s">
        <v>7053</v>
      </c>
      <c r="C9117" s="61">
        <v>3508</v>
      </c>
      <c r="D9117" s="61" t="s">
        <v>8363</v>
      </c>
      <c r="G9117" s="62"/>
      <c r="J9117" s="51" t="s">
        <v>20</v>
      </c>
      <c r="M9117" s="62"/>
      <c r="P9117" s="51" t="s">
        <v>20</v>
      </c>
      <c r="Q9117" s="60" t="s">
        <v>8565</v>
      </c>
      <c r="R9117" s="60">
        <v>213</v>
      </c>
      <c r="S9117" s="62">
        <v>62</v>
      </c>
      <c r="U9117" s="54" t="s">
        <v>15</v>
      </c>
      <c r="V9117" s="50" t="s">
        <v>20</v>
      </c>
      <c r="X9117" s="48"/>
    </row>
    <row r="9118" spans="1:24" s="60" customFormat="1" x14ac:dyDescent="0.2">
      <c r="A9118" s="60">
        <v>35</v>
      </c>
      <c r="B9118" s="61" t="s">
        <v>7053</v>
      </c>
      <c r="C9118" s="61">
        <v>3508</v>
      </c>
      <c r="D9118" s="61" t="s">
        <v>8363</v>
      </c>
      <c r="G9118" s="62"/>
      <c r="J9118" s="51" t="s">
        <v>20</v>
      </c>
      <c r="M9118" s="62"/>
      <c r="P9118" s="51" t="s">
        <v>20</v>
      </c>
      <c r="Q9118" s="60" t="s">
        <v>8566</v>
      </c>
      <c r="R9118" s="60">
        <v>214</v>
      </c>
      <c r="S9118" s="62">
        <v>8</v>
      </c>
      <c r="U9118" s="54" t="s">
        <v>15</v>
      </c>
      <c r="V9118" s="50" t="s">
        <v>20</v>
      </c>
      <c r="X9118" s="48"/>
    </row>
    <row r="9119" spans="1:24" s="60" customFormat="1" x14ac:dyDescent="0.2">
      <c r="A9119" s="60">
        <v>35</v>
      </c>
      <c r="B9119" s="61" t="s">
        <v>7053</v>
      </c>
      <c r="C9119" s="61">
        <v>3508</v>
      </c>
      <c r="D9119" s="61" t="s">
        <v>8363</v>
      </c>
      <c r="G9119" s="62"/>
      <c r="J9119" s="51" t="s">
        <v>20</v>
      </c>
      <c r="M9119" s="62"/>
      <c r="P9119" s="51" t="s">
        <v>20</v>
      </c>
      <c r="Q9119" s="60" t="s">
        <v>8567</v>
      </c>
      <c r="R9119" s="60">
        <v>215</v>
      </c>
      <c r="S9119" s="62">
        <v>29</v>
      </c>
      <c r="U9119" s="54" t="s">
        <v>15</v>
      </c>
      <c r="V9119" s="50" t="s">
        <v>20</v>
      </c>
      <c r="X9119" s="48"/>
    </row>
    <row r="9120" spans="1:24" s="60" customFormat="1" x14ac:dyDescent="0.2">
      <c r="A9120" s="60">
        <v>35</v>
      </c>
      <c r="B9120" s="61" t="s">
        <v>7053</v>
      </c>
      <c r="C9120" s="61">
        <v>3508</v>
      </c>
      <c r="D9120" s="61" t="s">
        <v>8363</v>
      </c>
      <c r="G9120" s="62"/>
      <c r="J9120" s="51" t="s">
        <v>20</v>
      </c>
      <c r="M9120" s="62"/>
      <c r="P9120" s="51" t="s">
        <v>20</v>
      </c>
      <c r="Q9120" s="60" t="s">
        <v>8568</v>
      </c>
      <c r="R9120" s="60">
        <v>216</v>
      </c>
      <c r="S9120" s="62">
        <v>50</v>
      </c>
      <c r="U9120" s="54" t="s">
        <v>15</v>
      </c>
      <c r="V9120" s="50" t="s">
        <v>20</v>
      </c>
      <c r="X9120" s="48"/>
    </row>
    <row r="9121" spans="1:24" s="60" customFormat="1" x14ac:dyDescent="0.2">
      <c r="A9121" s="60">
        <v>35</v>
      </c>
      <c r="B9121" s="61" t="s">
        <v>7053</v>
      </c>
      <c r="C9121" s="61">
        <v>3508</v>
      </c>
      <c r="D9121" s="61" t="s">
        <v>8363</v>
      </c>
      <c r="G9121" s="62"/>
      <c r="J9121" s="51" t="s">
        <v>20</v>
      </c>
      <c r="M9121" s="62"/>
      <c r="P9121" s="51" t="s">
        <v>20</v>
      </c>
      <c r="Q9121" s="60" t="s">
        <v>8569</v>
      </c>
      <c r="R9121" s="60">
        <v>217</v>
      </c>
      <c r="S9121" s="62">
        <v>30</v>
      </c>
      <c r="U9121" s="54" t="s">
        <v>15</v>
      </c>
      <c r="V9121" s="50" t="s">
        <v>20</v>
      </c>
      <c r="X9121" s="48"/>
    </row>
    <row r="9122" spans="1:24" s="60" customFormat="1" x14ac:dyDescent="0.2">
      <c r="A9122" s="60">
        <v>35</v>
      </c>
      <c r="B9122" s="61" t="s">
        <v>7053</v>
      </c>
      <c r="C9122" s="61">
        <v>3508</v>
      </c>
      <c r="D9122" s="61" t="s">
        <v>8363</v>
      </c>
      <c r="G9122" s="62"/>
      <c r="J9122" s="51" t="s">
        <v>20</v>
      </c>
      <c r="M9122" s="62"/>
      <c r="P9122" s="51" t="s">
        <v>20</v>
      </c>
      <c r="Q9122" s="60" t="s">
        <v>8570</v>
      </c>
      <c r="R9122" s="60">
        <v>218</v>
      </c>
      <c r="S9122" s="62">
        <v>130</v>
      </c>
      <c r="U9122" s="54" t="s">
        <v>15</v>
      </c>
      <c r="V9122" s="50" t="s">
        <v>20</v>
      </c>
      <c r="X9122" s="48"/>
    </row>
    <row r="9123" spans="1:24" s="60" customFormat="1" x14ac:dyDescent="0.2">
      <c r="A9123" s="60">
        <v>35</v>
      </c>
      <c r="B9123" s="61" t="s">
        <v>7053</v>
      </c>
      <c r="C9123" s="61">
        <v>3508</v>
      </c>
      <c r="D9123" s="61" t="s">
        <v>8363</v>
      </c>
      <c r="G9123" s="62"/>
      <c r="J9123" s="51" t="s">
        <v>20</v>
      </c>
      <c r="M9123" s="62"/>
      <c r="P9123" s="51" t="s">
        <v>20</v>
      </c>
      <c r="Q9123" s="60" t="s">
        <v>8571</v>
      </c>
      <c r="R9123" s="60">
        <v>219</v>
      </c>
      <c r="S9123" s="62">
        <v>110</v>
      </c>
      <c r="U9123" s="54" t="s">
        <v>15</v>
      </c>
      <c r="V9123" s="50" t="s">
        <v>20</v>
      </c>
      <c r="X9123" s="48"/>
    </row>
    <row r="9124" spans="1:24" s="60" customFormat="1" x14ac:dyDescent="0.2">
      <c r="A9124" s="60">
        <v>35</v>
      </c>
      <c r="B9124" s="61" t="s">
        <v>7053</v>
      </c>
      <c r="C9124" s="61">
        <v>3508</v>
      </c>
      <c r="D9124" s="61" t="s">
        <v>8363</v>
      </c>
      <c r="G9124" s="62"/>
      <c r="J9124" s="51" t="s">
        <v>20</v>
      </c>
      <c r="M9124" s="62"/>
      <c r="P9124" s="51" t="s">
        <v>20</v>
      </c>
      <c r="Q9124" s="60" t="s">
        <v>8572</v>
      </c>
      <c r="R9124" s="60">
        <v>220</v>
      </c>
      <c r="S9124" s="62">
        <v>53</v>
      </c>
      <c r="U9124" s="54" t="s">
        <v>15</v>
      </c>
      <c r="V9124" s="50" t="s">
        <v>20</v>
      </c>
      <c r="X9124" s="48"/>
    </row>
    <row r="9125" spans="1:24" s="60" customFormat="1" x14ac:dyDescent="0.2">
      <c r="A9125" s="60">
        <v>35</v>
      </c>
      <c r="B9125" s="61" t="s">
        <v>7053</v>
      </c>
      <c r="C9125" s="61">
        <v>3508</v>
      </c>
      <c r="D9125" s="61" t="s">
        <v>8363</v>
      </c>
      <c r="G9125" s="62"/>
      <c r="J9125" s="51" t="s">
        <v>20</v>
      </c>
      <c r="M9125" s="62"/>
      <c r="P9125" s="51" t="s">
        <v>20</v>
      </c>
      <c r="Q9125" s="60" t="s">
        <v>8573</v>
      </c>
      <c r="R9125" s="60">
        <v>221</v>
      </c>
      <c r="S9125" s="62">
        <v>18</v>
      </c>
      <c r="U9125" s="54" t="s">
        <v>15</v>
      </c>
      <c r="V9125" s="50" t="s">
        <v>20</v>
      </c>
      <c r="X9125" s="48"/>
    </row>
    <row r="9126" spans="1:24" s="60" customFormat="1" x14ac:dyDescent="0.2">
      <c r="A9126" s="60">
        <v>35</v>
      </c>
      <c r="B9126" s="61" t="s">
        <v>7053</v>
      </c>
      <c r="C9126" s="61">
        <v>3508</v>
      </c>
      <c r="D9126" s="61" t="s">
        <v>8363</v>
      </c>
      <c r="G9126" s="62"/>
      <c r="J9126" s="51" t="s">
        <v>20</v>
      </c>
      <c r="M9126" s="62"/>
      <c r="P9126" s="51" t="s">
        <v>20</v>
      </c>
      <c r="Q9126" s="60" t="s">
        <v>8574</v>
      </c>
      <c r="R9126" s="60">
        <v>222</v>
      </c>
      <c r="S9126" s="62">
        <v>39</v>
      </c>
      <c r="U9126" s="54" t="s">
        <v>15</v>
      </c>
      <c r="V9126" s="50" t="s">
        <v>20</v>
      </c>
      <c r="X9126" s="48"/>
    </row>
    <row r="9127" spans="1:24" s="60" customFormat="1" x14ac:dyDescent="0.2">
      <c r="A9127" s="60">
        <v>35</v>
      </c>
      <c r="B9127" s="61" t="s">
        <v>7053</v>
      </c>
      <c r="C9127" s="61">
        <v>3508</v>
      </c>
      <c r="D9127" s="61" t="s">
        <v>8363</v>
      </c>
      <c r="G9127" s="62"/>
      <c r="J9127" s="51" t="s">
        <v>20</v>
      </c>
      <c r="M9127" s="62"/>
      <c r="P9127" s="51" t="s">
        <v>20</v>
      </c>
      <c r="Q9127" s="60" t="s">
        <v>8575</v>
      </c>
      <c r="R9127" s="60">
        <v>223</v>
      </c>
      <c r="S9127" s="62">
        <v>7</v>
      </c>
      <c r="U9127" s="54" t="s">
        <v>15</v>
      </c>
      <c r="V9127" s="50" t="s">
        <v>20</v>
      </c>
      <c r="X9127" s="48"/>
    </row>
    <row r="9128" spans="1:24" s="60" customFormat="1" x14ac:dyDescent="0.2">
      <c r="A9128" s="60">
        <v>35</v>
      </c>
      <c r="B9128" s="61" t="s">
        <v>7053</v>
      </c>
      <c r="C9128" s="61">
        <v>3508</v>
      </c>
      <c r="D9128" s="61" t="s">
        <v>8363</v>
      </c>
      <c r="G9128" s="62"/>
      <c r="J9128" s="51" t="s">
        <v>20</v>
      </c>
      <c r="M9128" s="62"/>
      <c r="P9128" s="51" t="s">
        <v>20</v>
      </c>
      <c r="Q9128" s="60" t="s">
        <v>8576</v>
      </c>
      <c r="R9128" s="60">
        <v>224</v>
      </c>
      <c r="S9128" s="62">
        <v>36</v>
      </c>
      <c r="U9128" s="54" t="s">
        <v>15</v>
      </c>
      <c r="V9128" s="50" t="s">
        <v>20</v>
      </c>
      <c r="X9128" s="48"/>
    </row>
    <row r="9129" spans="1:24" s="60" customFormat="1" x14ac:dyDescent="0.2">
      <c r="A9129" s="60">
        <v>35</v>
      </c>
      <c r="B9129" s="61" t="s">
        <v>7053</v>
      </c>
      <c r="C9129" s="61">
        <v>3508</v>
      </c>
      <c r="D9129" s="61" t="s">
        <v>8363</v>
      </c>
      <c r="G9129" s="62"/>
      <c r="J9129" s="51" t="s">
        <v>20</v>
      </c>
      <c r="M9129" s="62"/>
      <c r="P9129" s="51" t="s">
        <v>20</v>
      </c>
      <c r="Q9129" s="60" t="s">
        <v>8577</v>
      </c>
      <c r="R9129" s="60">
        <v>225</v>
      </c>
      <c r="S9129" s="62">
        <v>68</v>
      </c>
      <c r="U9129" s="54" t="s">
        <v>15</v>
      </c>
      <c r="V9129" s="50" t="s">
        <v>20</v>
      </c>
      <c r="X9129" s="48"/>
    </row>
    <row r="9130" spans="1:24" s="60" customFormat="1" x14ac:dyDescent="0.2">
      <c r="A9130" s="60">
        <v>35</v>
      </c>
      <c r="B9130" s="61" t="s">
        <v>7053</v>
      </c>
      <c r="C9130" s="61">
        <v>3508</v>
      </c>
      <c r="D9130" s="61" t="s">
        <v>8363</v>
      </c>
      <c r="G9130" s="62"/>
      <c r="J9130" s="51" t="s">
        <v>20</v>
      </c>
      <c r="M9130" s="62"/>
      <c r="P9130" s="51" t="s">
        <v>20</v>
      </c>
      <c r="Q9130" s="60" t="s">
        <v>8578</v>
      </c>
      <c r="R9130" s="60">
        <v>226</v>
      </c>
      <c r="S9130" s="62">
        <v>468</v>
      </c>
      <c r="U9130" s="54" t="s">
        <v>15</v>
      </c>
      <c r="V9130" s="50" t="s">
        <v>16</v>
      </c>
      <c r="X9130" s="48"/>
    </row>
    <row r="9131" spans="1:24" s="60" customFormat="1" x14ac:dyDescent="0.2">
      <c r="A9131" s="60">
        <v>35</v>
      </c>
      <c r="B9131" s="61" t="s">
        <v>7053</v>
      </c>
      <c r="C9131" s="61">
        <v>3508</v>
      </c>
      <c r="D9131" s="61" t="s">
        <v>8363</v>
      </c>
      <c r="G9131" s="62"/>
      <c r="J9131" s="51" t="s">
        <v>20</v>
      </c>
      <c r="M9131" s="62"/>
      <c r="P9131" s="51" t="s">
        <v>20</v>
      </c>
      <c r="Q9131" s="60" t="s">
        <v>8579</v>
      </c>
      <c r="R9131" s="60">
        <v>227</v>
      </c>
      <c r="S9131" s="62">
        <v>13</v>
      </c>
      <c r="U9131" s="54" t="s">
        <v>15</v>
      </c>
      <c r="V9131" s="50" t="s">
        <v>20</v>
      </c>
      <c r="X9131" s="48"/>
    </row>
    <row r="9132" spans="1:24" s="60" customFormat="1" x14ac:dyDescent="0.2">
      <c r="A9132" s="60">
        <v>35</v>
      </c>
      <c r="B9132" s="61" t="s">
        <v>7053</v>
      </c>
      <c r="C9132" s="61">
        <v>3508</v>
      </c>
      <c r="D9132" s="61" t="s">
        <v>8363</v>
      </c>
      <c r="G9132" s="62"/>
      <c r="J9132" s="51" t="s">
        <v>20</v>
      </c>
      <c r="M9132" s="62"/>
      <c r="P9132" s="51" t="s">
        <v>20</v>
      </c>
      <c r="Q9132" s="60" t="s">
        <v>8580</v>
      </c>
      <c r="R9132" s="60">
        <v>228</v>
      </c>
      <c r="S9132" s="62">
        <v>35</v>
      </c>
      <c r="U9132" s="54" t="s">
        <v>15</v>
      </c>
      <c r="V9132" s="50" t="s">
        <v>20</v>
      </c>
      <c r="X9132" s="48"/>
    </row>
    <row r="9133" spans="1:24" s="60" customFormat="1" x14ac:dyDescent="0.2">
      <c r="A9133" s="60">
        <v>35</v>
      </c>
      <c r="B9133" s="61" t="s">
        <v>7053</v>
      </c>
      <c r="C9133" s="61">
        <v>3508</v>
      </c>
      <c r="D9133" s="61" t="s">
        <v>8363</v>
      </c>
      <c r="G9133" s="62"/>
      <c r="J9133" s="51" t="s">
        <v>20</v>
      </c>
      <c r="M9133" s="62"/>
      <c r="P9133" s="51" t="s">
        <v>20</v>
      </c>
      <c r="Q9133" s="60" t="s">
        <v>8581</v>
      </c>
      <c r="R9133" s="60">
        <v>229</v>
      </c>
      <c r="S9133" s="62">
        <v>18</v>
      </c>
      <c r="U9133" s="54" t="s">
        <v>15</v>
      </c>
      <c r="V9133" s="50" t="s">
        <v>20</v>
      </c>
      <c r="X9133" s="48"/>
    </row>
    <row r="9134" spans="1:24" s="60" customFormat="1" x14ac:dyDescent="0.2">
      <c r="A9134" s="60">
        <v>35</v>
      </c>
      <c r="B9134" s="61" t="s">
        <v>7053</v>
      </c>
      <c r="C9134" s="61">
        <v>3508</v>
      </c>
      <c r="D9134" s="61" t="s">
        <v>8363</v>
      </c>
      <c r="G9134" s="62"/>
      <c r="J9134" s="51" t="s">
        <v>20</v>
      </c>
      <c r="M9134" s="62"/>
      <c r="P9134" s="51" t="s">
        <v>20</v>
      </c>
      <c r="Q9134" s="60" t="s">
        <v>8582</v>
      </c>
      <c r="R9134" s="60">
        <v>230</v>
      </c>
      <c r="S9134" s="62">
        <v>6</v>
      </c>
      <c r="U9134" s="54" t="s">
        <v>15</v>
      </c>
      <c r="V9134" s="50" t="s">
        <v>20</v>
      </c>
      <c r="X9134" s="48"/>
    </row>
    <row r="9135" spans="1:24" s="60" customFormat="1" x14ac:dyDescent="0.2">
      <c r="A9135" s="60">
        <v>35</v>
      </c>
      <c r="B9135" s="61" t="s">
        <v>7053</v>
      </c>
      <c r="C9135" s="61">
        <v>3508</v>
      </c>
      <c r="D9135" s="61" t="s">
        <v>8363</v>
      </c>
      <c r="G9135" s="62"/>
      <c r="J9135" s="51" t="s">
        <v>20</v>
      </c>
      <c r="M9135" s="62"/>
      <c r="P9135" s="51" t="s">
        <v>20</v>
      </c>
      <c r="Q9135" s="60" t="s">
        <v>8583</v>
      </c>
      <c r="R9135" s="60">
        <v>231</v>
      </c>
      <c r="S9135" s="62">
        <v>18</v>
      </c>
      <c r="U9135" s="54" t="s">
        <v>15</v>
      </c>
      <c r="V9135" s="50" t="s">
        <v>20</v>
      </c>
      <c r="X9135" s="48"/>
    </row>
    <row r="9136" spans="1:24" s="60" customFormat="1" x14ac:dyDescent="0.2">
      <c r="A9136" s="60">
        <v>35</v>
      </c>
      <c r="B9136" s="61" t="s">
        <v>7053</v>
      </c>
      <c r="C9136" s="61">
        <v>3508</v>
      </c>
      <c r="D9136" s="61" t="s">
        <v>8363</v>
      </c>
      <c r="G9136" s="62"/>
      <c r="J9136" s="51" t="s">
        <v>20</v>
      </c>
      <c r="M9136" s="62"/>
      <c r="P9136" s="51" t="s">
        <v>20</v>
      </c>
      <c r="Q9136" s="60" t="s">
        <v>8584</v>
      </c>
      <c r="R9136" s="60">
        <v>232</v>
      </c>
      <c r="S9136" s="62">
        <v>10</v>
      </c>
      <c r="U9136" s="54" t="s">
        <v>15</v>
      </c>
      <c r="V9136" s="50" t="s">
        <v>20</v>
      </c>
      <c r="X9136" s="48"/>
    </row>
    <row r="9137" spans="1:24" s="60" customFormat="1" x14ac:dyDescent="0.2">
      <c r="A9137" s="60">
        <v>35</v>
      </c>
      <c r="B9137" s="61" t="s">
        <v>7053</v>
      </c>
      <c r="C9137" s="61">
        <v>3508</v>
      </c>
      <c r="D9137" s="61" t="s">
        <v>8363</v>
      </c>
      <c r="G9137" s="62"/>
      <c r="J9137" s="51" t="s">
        <v>20</v>
      </c>
      <c r="M9137" s="62"/>
      <c r="P9137" s="51" t="s">
        <v>20</v>
      </c>
      <c r="Q9137" s="60" t="s">
        <v>8585</v>
      </c>
      <c r="R9137" s="60">
        <v>233</v>
      </c>
      <c r="S9137" s="62">
        <v>27</v>
      </c>
      <c r="U9137" s="54" t="s">
        <v>15</v>
      </c>
      <c r="V9137" s="50" t="s">
        <v>20</v>
      </c>
      <c r="X9137" s="48"/>
    </row>
    <row r="9138" spans="1:24" s="60" customFormat="1" x14ac:dyDescent="0.2">
      <c r="A9138" s="60">
        <v>35</v>
      </c>
      <c r="B9138" s="61" t="s">
        <v>7053</v>
      </c>
      <c r="C9138" s="61">
        <v>3508</v>
      </c>
      <c r="D9138" s="61" t="s">
        <v>8363</v>
      </c>
      <c r="G9138" s="62"/>
      <c r="J9138" s="51" t="s">
        <v>20</v>
      </c>
      <c r="M9138" s="62"/>
      <c r="P9138" s="51" t="s">
        <v>20</v>
      </c>
      <c r="Q9138" s="60" t="s">
        <v>8586</v>
      </c>
      <c r="R9138" s="60">
        <v>234</v>
      </c>
      <c r="S9138" s="62">
        <v>2</v>
      </c>
      <c r="U9138" s="54" t="s">
        <v>15</v>
      </c>
      <c r="V9138" s="50" t="s">
        <v>20</v>
      </c>
      <c r="X9138" s="48"/>
    </row>
    <row r="9139" spans="1:24" s="60" customFormat="1" x14ac:dyDescent="0.2">
      <c r="A9139" s="60">
        <v>35</v>
      </c>
      <c r="B9139" s="61" t="s">
        <v>7053</v>
      </c>
      <c r="C9139" s="61">
        <v>3508</v>
      </c>
      <c r="D9139" s="61" t="s">
        <v>8363</v>
      </c>
      <c r="G9139" s="62"/>
      <c r="J9139" s="51" t="s">
        <v>20</v>
      </c>
      <c r="M9139" s="62"/>
      <c r="P9139" s="51" t="s">
        <v>20</v>
      </c>
      <c r="Q9139" s="60" t="s">
        <v>8587</v>
      </c>
      <c r="R9139" s="60">
        <v>235</v>
      </c>
      <c r="S9139" s="62">
        <v>1</v>
      </c>
      <c r="U9139" s="54" t="s">
        <v>15</v>
      </c>
      <c r="V9139" s="50" t="s">
        <v>20</v>
      </c>
      <c r="X9139" s="48"/>
    </row>
    <row r="9140" spans="1:24" s="60" customFormat="1" x14ac:dyDescent="0.2">
      <c r="A9140" s="60">
        <v>35</v>
      </c>
      <c r="B9140" s="61" t="s">
        <v>7053</v>
      </c>
      <c r="C9140" s="61">
        <v>3508</v>
      </c>
      <c r="D9140" s="61" t="s">
        <v>8363</v>
      </c>
      <c r="G9140" s="62"/>
      <c r="J9140" s="51" t="s">
        <v>20</v>
      </c>
      <c r="M9140" s="62"/>
      <c r="P9140" s="51" t="s">
        <v>20</v>
      </c>
      <c r="Q9140" s="60" t="s">
        <v>8588</v>
      </c>
      <c r="R9140" s="60">
        <v>236</v>
      </c>
      <c r="S9140" s="62">
        <v>930</v>
      </c>
      <c r="U9140" s="54" t="s">
        <v>15</v>
      </c>
      <c r="V9140" s="50" t="s">
        <v>16</v>
      </c>
      <c r="X9140" s="48"/>
    </row>
    <row r="9141" spans="1:24" s="60" customFormat="1" x14ac:dyDescent="0.2">
      <c r="A9141" s="60">
        <v>35</v>
      </c>
      <c r="B9141" s="61" t="s">
        <v>7053</v>
      </c>
      <c r="C9141" s="61">
        <v>3508</v>
      </c>
      <c r="D9141" s="61" t="s">
        <v>8363</v>
      </c>
      <c r="G9141" s="62"/>
      <c r="J9141" s="51" t="s">
        <v>20</v>
      </c>
      <c r="M9141" s="62"/>
      <c r="P9141" s="51" t="s">
        <v>20</v>
      </c>
      <c r="Q9141" s="60" t="s">
        <v>8589</v>
      </c>
      <c r="R9141" s="60">
        <v>237</v>
      </c>
      <c r="S9141" s="62">
        <v>16</v>
      </c>
      <c r="U9141" s="54" t="s">
        <v>15</v>
      </c>
      <c r="V9141" s="50" t="s">
        <v>20</v>
      </c>
      <c r="X9141" s="48"/>
    </row>
    <row r="9142" spans="1:24" s="60" customFormat="1" x14ac:dyDescent="0.2">
      <c r="A9142" s="60">
        <v>35</v>
      </c>
      <c r="B9142" s="61" t="s">
        <v>7053</v>
      </c>
      <c r="C9142" s="61">
        <v>3508</v>
      </c>
      <c r="D9142" s="61" t="s">
        <v>8363</v>
      </c>
      <c r="G9142" s="62"/>
      <c r="J9142" s="51" t="s">
        <v>20</v>
      </c>
      <c r="M9142" s="62"/>
      <c r="P9142" s="51" t="s">
        <v>20</v>
      </c>
      <c r="Q9142" s="60" t="s">
        <v>8590</v>
      </c>
      <c r="R9142" s="60">
        <v>238</v>
      </c>
      <c r="S9142" s="62">
        <v>90</v>
      </c>
      <c r="U9142" s="54" t="s">
        <v>15</v>
      </c>
      <c r="V9142" s="50" t="s">
        <v>20</v>
      </c>
      <c r="X9142" s="48"/>
    </row>
    <row r="9143" spans="1:24" s="60" customFormat="1" x14ac:dyDescent="0.2">
      <c r="A9143" s="60">
        <v>35</v>
      </c>
      <c r="B9143" s="61" t="s">
        <v>7053</v>
      </c>
      <c r="C9143" s="61">
        <v>3508</v>
      </c>
      <c r="D9143" s="61" t="s">
        <v>8363</v>
      </c>
      <c r="G9143" s="62"/>
      <c r="J9143" s="51" t="s">
        <v>20</v>
      </c>
      <c r="M9143" s="62"/>
      <c r="P9143" s="51" t="s">
        <v>20</v>
      </c>
      <c r="Q9143" s="60" t="s">
        <v>8591</v>
      </c>
      <c r="R9143" s="60">
        <v>239</v>
      </c>
      <c r="S9143" s="62">
        <v>4</v>
      </c>
      <c r="U9143" s="54" t="s">
        <v>15</v>
      </c>
      <c r="V9143" s="50" t="s">
        <v>20</v>
      </c>
      <c r="X9143" s="48"/>
    </row>
    <row r="9144" spans="1:24" s="60" customFormat="1" x14ac:dyDescent="0.2">
      <c r="A9144" s="60">
        <v>35</v>
      </c>
      <c r="B9144" s="61" t="s">
        <v>7053</v>
      </c>
      <c r="C9144" s="61">
        <v>3508</v>
      </c>
      <c r="D9144" s="61" t="s">
        <v>8363</v>
      </c>
      <c r="G9144" s="62"/>
      <c r="J9144" s="51" t="s">
        <v>20</v>
      </c>
      <c r="M9144" s="62"/>
      <c r="P9144" s="51" t="s">
        <v>20</v>
      </c>
      <c r="Q9144" s="60" t="s">
        <v>8592</v>
      </c>
      <c r="R9144" s="60">
        <v>240</v>
      </c>
      <c r="S9144" s="62">
        <v>12</v>
      </c>
      <c r="U9144" s="54" t="s">
        <v>15</v>
      </c>
      <c r="V9144" s="50" t="s">
        <v>20</v>
      </c>
      <c r="X9144" s="48"/>
    </row>
    <row r="9145" spans="1:24" s="60" customFormat="1" x14ac:dyDescent="0.2">
      <c r="A9145" s="60">
        <v>35</v>
      </c>
      <c r="B9145" s="61" t="s">
        <v>7053</v>
      </c>
      <c r="C9145" s="61">
        <v>3508</v>
      </c>
      <c r="D9145" s="61" t="s">
        <v>8363</v>
      </c>
      <c r="G9145" s="62"/>
      <c r="J9145" s="51" t="s">
        <v>20</v>
      </c>
      <c r="M9145" s="62"/>
      <c r="P9145" s="51" t="s">
        <v>20</v>
      </c>
      <c r="Q9145" s="60" t="s">
        <v>8593</v>
      </c>
      <c r="R9145" s="60">
        <v>241</v>
      </c>
      <c r="S9145" s="62">
        <v>53</v>
      </c>
      <c r="U9145" s="54" t="s">
        <v>15</v>
      </c>
      <c r="V9145" s="50" t="s">
        <v>20</v>
      </c>
      <c r="X9145" s="48"/>
    </row>
    <row r="9146" spans="1:24" s="60" customFormat="1" x14ac:dyDescent="0.2">
      <c r="A9146" s="60">
        <v>35</v>
      </c>
      <c r="B9146" s="61" t="s">
        <v>7053</v>
      </c>
      <c r="C9146" s="61">
        <v>3508</v>
      </c>
      <c r="D9146" s="61" t="s">
        <v>8363</v>
      </c>
      <c r="G9146" s="62"/>
      <c r="J9146" s="51" t="s">
        <v>20</v>
      </c>
      <c r="M9146" s="62"/>
      <c r="P9146" s="51" t="s">
        <v>20</v>
      </c>
      <c r="Q9146" s="60" t="s">
        <v>8594</v>
      </c>
      <c r="R9146" s="60">
        <v>242</v>
      </c>
      <c r="S9146" s="62">
        <v>35</v>
      </c>
      <c r="U9146" s="54" t="s">
        <v>15</v>
      </c>
      <c r="V9146" s="50" t="s">
        <v>20</v>
      </c>
      <c r="X9146" s="48"/>
    </row>
    <row r="9147" spans="1:24" s="60" customFormat="1" x14ac:dyDescent="0.2">
      <c r="A9147" s="60">
        <v>35</v>
      </c>
      <c r="B9147" s="61" t="s">
        <v>7053</v>
      </c>
      <c r="C9147" s="61">
        <v>3508</v>
      </c>
      <c r="D9147" s="61" t="s">
        <v>8363</v>
      </c>
      <c r="G9147" s="62"/>
      <c r="J9147" s="51" t="s">
        <v>20</v>
      </c>
      <c r="M9147" s="62"/>
      <c r="P9147" s="51" t="s">
        <v>20</v>
      </c>
      <c r="Q9147" s="60" t="s">
        <v>8595</v>
      </c>
      <c r="R9147" s="60">
        <v>243</v>
      </c>
      <c r="S9147" s="62">
        <v>25</v>
      </c>
      <c r="U9147" s="54" t="s">
        <v>15</v>
      </c>
      <c r="V9147" s="50" t="s">
        <v>20</v>
      </c>
      <c r="X9147" s="48"/>
    </row>
    <row r="9148" spans="1:24" s="60" customFormat="1" x14ac:dyDescent="0.2">
      <c r="A9148" s="60">
        <v>35</v>
      </c>
      <c r="B9148" s="61" t="s">
        <v>7053</v>
      </c>
      <c r="C9148" s="61">
        <v>3508</v>
      </c>
      <c r="D9148" s="61" t="s">
        <v>8363</v>
      </c>
      <c r="G9148" s="62"/>
      <c r="J9148" s="51" t="s">
        <v>20</v>
      </c>
      <c r="M9148" s="62"/>
      <c r="P9148" s="51" t="s">
        <v>20</v>
      </c>
      <c r="Q9148" s="60" t="s">
        <v>8596</v>
      </c>
      <c r="R9148" s="60">
        <v>244</v>
      </c>
      <c r="S9148" s="62">
        <v>5</v>
      </c>
      <c r="U9148" s="54" t="s">
        <v>15</v>
      </c>
      <c r="V9148" s="50" t="s">
        <v>20</v>
      </c>
      <c r="X9148" s="48"/>
    </row>
    <row r="9149" spans="1:24" s="60" customFormat="1" x14ac:dyDescent="0.2">
      <c r="A9149" s="60">
        <v>35</v>
      </c>
      <c r="B9149" s="61" t="s">
        <v>7053</v>
      </c>
      <c r="C9149" s="61">
        <v>3508</v>
      </c>
      <c r="D9149" s="61" t="s">
        <v>8363</v>
      </c>
      <c r="G9149" s="62"/>
      <c r="J9149" s="51" t="s">
        <v>20</v>
      </c>
      <c r="M9149" s="62"/>
      <c r="P9149" s="51" t="s">
        <v>20</v>
      </c>
      <c r="Q9149" s="60" t="s">
        <v>8597</v>
      </c>
      <c r="R9149" s="60">
        <v>245</v>
      </c>
      <c r="S9149" s="62">
        <v>64</v>
      </c>
      <c r="U9149" s="54" t="s">
        <v>15</v>
      </c>
      <c r="V9149" s="50" t="s">
        <v>20</v>
      </c>
      <c r="X9149" s="48"/>
    </row>
    <row r="9150" spans="1:24" s="60" customFormat="1" x14ac:dyDescent="0.2">
      <c r="A9150" s="60">
        <v>35</v>
      </c>
      <c r="B9150" s="61" t="s">
        <v>7053</v>
      </c>
      <c r="C9150" s="61">
        <v>3508</v>
      </c>
      <c r="D9150" s="61" t="s">
        <v>8363</v>
      </c>
      <c r="G9150" s="62"/>
      <c r="J9150" s="51" t="s">
        <v>20</v>
      </c>
      <c r="M9150" s="62"/>
      <c r="P9150" s="51" t="s">
        <v>20</v>
      </c>
      <c r="Q9150" s="60" t="s">
        <v>8598</v>
      </c>
      <c r="R9150" s="60">
        <v>246</v>
      </c>
      <c r="S9150" s="62">
        <v>89</v>
      </c>
      <c r="U9150" s="54" t="s">
        <v>15</v>
      </c>
      <c r="V9150" s="50" t="s">
        <v>20</v>
      </c>
      <c r="X9150" s="48"/>
    </row>
    <row r="9151" spans="1:24" s="60" customFormat="1" x14ac:dyDescent="0.2">
      <c r="A9151" s="60">
        <v>35</v>
      </c>
      <c r="B9151" s="61" t="s">
        <v>7053</v>
      </c>
      <c r="C9151" s="61">
        <v>3508</v>
      </c>
      <c r="D9151" s="61" t="s">
        <v>8363</v>
      </c>
      <c r="G9151" s="62"/>
      <c r="J9151" s="51" t="s">
        <v>20</v>
      </c>
      <c r="M9151" s="62"/>
      <c r="P9151" s="51" t="s">
        <v>20</v>
      </c>
      <c r="Q9151" s="60" t="s">
        <v>8599</v>
      </c>
      <c r="R9151" s="60">
        <v>247</v>
      </c>
      <c r="S9151" s="62">
        <v>131</v>
      </c>
      <c r="U9151" s="54" t="s">
        <v>15</v>
      </c>
      <c r="V9151" s="50" t="s">
        <v>20</v>
      </c>
      <c r="X9151" s="48"/>
    </row>
    <row r="9152" spans="1:24" s="60" customFormat="1" x14ac:dyDescent="0.2">
      <c r="A9152" s="60">
        <v>35</v>
      </c>
      <c r="B9152" s="61" t="s">
        <v>7053</v>
      </c>
      <c r="C9152" s="61">
        <v>3508</v>
      </c>
      <c r="D9152" s="61" t="s">
        <v>8363</v>
      </c>
      <c r="G9152" s="62"/>
      <c r="J9152" s="51" t="s">
        <v>20</v>
      </c>
      <c r="M9152" s="62"/>
      <c r="P9152" s="51" t="s">
        <v>20</v>
      </c>
      <c r="Q9152" s="60" t="s">
        <v>8600</v>
      </c>
      <c r="R9152" s="60">
        <v>248</v>
      </c>
      <c r="S9152" s="62">
        <v>11</v>
      </c>
      <c r="U9152" s="54" t="s">
        <v>15</v>
      </c>
      <c r="V9152" s="50" t="s">
        <v>20</v>
      </c>
      <c r="X9152" s="48"/>
    </row>
    <row r="9153" spans="1:24" s="60" customFormat="1" x14ac:dyDescent="0.2">
      <c r="A9153" s="60">
        <v>35</v>
      </c>
      <c r="B9153" s="61" t="s">
        <v>7053</v>
      </c>
      <c r="C9153" s="61">
        <v>3508</v>
      </c>
      <c r="D9153" s="61" t="s">
        <v>8363</v>
      </c>
      <c r="G9153" s="62"/>
      <c r="J9153" s="51" t="s">
        <v>20</v>
      </c>
      <c r="M9153" s="62"/>
      <c r="P9153" s="51" t="s">
        <v>20</v>
      </c>
      <c r="Q9153" s="60" t="s">
        <v>8601</v>
      </c>
      <c r="R9153" s="60">
        <v>249</v>
      </c>
      <c r="S9153" s="62">
        <v>20</v>
      </c>
      <c r="U9153" s="54" t="s">
        <v>15</v>
      </c>
      <c r="V9153" s="50" t="s">
        <v>20</v>
      </c>
      <c r="X9153" s="48"/>
    </row>
    <row r="9154" spans="1:24" s="60" customFormat="1" x14ac:dyDescent="0.2">
      <c r="A9154" s="60">
        <v>35</v>
      </c>
      <c r="B9154" s="61" t="s">
        <v>7053</v>
      </c>
      <c r="C9154" s="61">
        <v>3508</v>
      </c>
      <c r="D9154" s="61" t="s">
        <v>8363</v>
      </c>
      <c r="G9154" s="62"/>
      <c r="J9154" s="51" t="s">
        <v>20</v>
      </c>
      <c r="M9154" s="62"/>
      <c r="P9154" s="51" t="s">
        <v>20</v>
      </c>
      <c r="Q9154" s="60" t="s">
        <v>8602</v>
      </c>
      <c r="R9154" s="60">
        <v>250</v>
      </c>
      <c r="S9154" s="62">
        <v>3</v>
      </c>
      <c r="U9154" s="54" t="s">
        <v>15</v>
      </c>
      <c r="V9154" s="50" t="s">
        <v>20</v>
      </c>
      <c r="X9154" s="48"/>
    </row>
    <row r="9155" spans="1:24" s="60" customFormat="1" x14ac:dyDescent="0.2">
      <c r="A9155" s="60">
        <v>35</v>
      </c>
      <c r="B9155" s="61" t="s">
        <v>7053</v>
      </c>
      <c r="C9155" s="61">
        <v>3508</v>
      </c>
      <c r="D9155" s="61" t="s">
        <v>8363</v>
      </c>
      <c r="G9155" s="62"/>
      <c r="J9155" s="51" t="s">
        <v>20</v>
      </c>
      <c r="M9155" s="62"/>
      <c r="P9155" s="51" t="s">
        <v>20</v>
      </c>
      <c r="Q9155" s="60" t="s">
        <v>8603</v>
      </c>
      <c r="R9155" s="60">
        <v>251</v>
      </c>
      <c r="S9155" s="62">
        <v>4</v>
      </c>
      <c r="U9155" s="54" t="s">
        <v>15</v>
      </c>
      <c r="V9155" s="50" t="s">
        <v>20</v>
      </c>
      <c r="X9155" s="48"/>
    </row>
    <row r="9156" spans="1:24" s="60" customFormat="1" x14ac:dyDescent="0.2">
      <c r="A9156" s="60">
        <v>35</v>
      </c>
      <c r="B9156" s="61" t="s">
        <v>7053</v>
      </c>
      <c r="C9156" s="61">
        <v>3508</v>
      </c>
      <c r="D9156" s="61" t="s">
        <v>8363</v>
      </c>
      <c r="G9156" s="62"/>
      <c r="J9156" s="51" t="s">
        <v>20</v>
      </c>
      <c r="M9156" s="62"/>
      <c r="P9156" s="51" t="s">
        <v>20</v>
      </c>
      <c r="Q9156" s="60" t="s">
        <v>8604</v>
      </c>
      <c r="R9156" s="60">
        <v>252</v>
      </c>
      <c r="S9156" s="62">
        <v>25</v>
      </c>
      <c r="U9156" s="54" t="s">
        <v>15</v>
      </c>
      <c r="V9156" s="50" t="s">
        <v>20</v>
      </c>
      <c r="X9156" s="48"/>
    </row>
    <row r="9157" spans="1:24" s="60" customFormat="1" x14ac:dyDescent="0.2">
      <c r="A9157" s="60">
        <v>35</v>
      </c>
      <c r="B9157" s="61" t="s">
        <v>7053</v>
      </c>
      <c r="C9157" s="61">
        <v>3508</v>
      </c>
      <c r="D9157" s="61" t="s">
        <v>8363</v>
      </c>
      <c r="G9157" s="62"/>
      <c r="J9157" s="51" t="s">
        <v>20</v>
      </c>
      <c r="M9157" s="62"/>
      <c r="P9157" s="51" t="s">
        <v>20</v>
      </c>
      <c r="Q9157" s="60" t="s">
        <v>8605</v>
      </c>
      <c r="R9157" s="60">
        <v>253</v>
      </c>
      <c r="S9157" s="62">
        <v>34</v>
      </c>
      <c r="U9157" s="54" t="s">
        <v>15</v>
      </c>
      <c r="V9157" s="50" t="s">
        <v>20</v>
      </c>
      <c r="X9157" s="48"/>
    </row>
    <row r="9158" spans="1:24" s="60" customFormat="1" x14ac:dyDescent="0.2">
      <c r="A9158" s="60">
        <v>35</v>
      </c>
      <c r="B9158" s="61" t="s">
        <v>7053</v>
      </c>
      <c r="C9158" s="61">
        <v>3508</v>
      </c>
      <c r="D9158" s="61" t="s">
        <v>8363</v>
      </c>
      <c r="G9158" s="62"/>
      <c r="J9158" s="51" t="s">
        <v>20</v>
      </c>
      <c r="M9158" s="62"/>
      <c r="P9158" s="51" t="s">
        <v>20</v>
      </c>
      <c r="Q9158" s="60" t="s">
        <v>8606</v>
      </c>
      <c r="R9158" s="60">
        <v>254</v>
      </c>
      <c r="S9158" s="62">
        <v>76</v>
      </c>
      <c r="U9158" s="54" t="s">
        <v>15</v>
      </c>
      <c r="V9158" s="50" t="s">
        <v>20</v>
      </c>
      <c r="X9158" s="48"/>
    </row>
    <row r="9159" spans="1:24" s="60" customFormat="1" x14ac:dyDescent="0.2">
      <c r="A9159" s="60">
        <v>35</v>
      </c>
      <c r="B9159" s="61" t="s">
        <v>7053</v>
      </c>
      <c r="C9159" s="61">
        <v>3508</v>
      </c>
      <c r="D9159" s="61" t="s">
        <v>8363</v>
      </c>
      <c r="G9159" s="62"/>
      <c r="J9159" s="51" t="s">
        <v>20</v>
      </c>
      <c r="M9159" s="62"/>
      <c r="P9159" s="51" t="s">
        <v>20</v>
      </c>
      <c r="Q9159" s="60" t="s">
        <v>8607</v>
      </c>
      <c r="R9159" s="60">
        <v>255</v>
      </c>
      <c r="S9159" s="62">
        <v>55</v>
      </c>
      <c r="U9159" s="54" t="s">
        <v>15</v>
      </c>
      <c r="V9159" s="50" t="s">
        <v>20</v>
      </c>
      <c r="X9159" s="48"/>
    </row>
    <row r="9160" spans="1:24" s="60" customFormat="1" x14ac:dyDescent="0.2">
      <c r="A9160" s="60">
        <v>35</v>
      </c>
      <c r="B9160" s="61" t="s">
        <v>7053</v>
      </c>
      <c r="C9160" s="61">
        <v>3508</v>
      </c>
      <c r="D9160" s="61" t="s">
        <v>8363</v>
      </c>
      <c r="G9160" s="62"/>
      <c r="J9160" s="51" t="s">
        <v>20</v>
      </c>
      <c r="M9160" s="62"/>
      <c r="P9160" s="51" t="s">
        <v>20</v>
      </c>
      <c r="Q9160" s="60" t="s">
        <v>8608</v>
      </c>
      <c r="R9160" s="60">
        <v>256</v>
      </c>
      <c r="S9160" s="62">
        <v>9</v>
      </c>
      <c r="U9160" s="54" t="s">
        <v>15</v>
      </c>
      <c r="V9160" s="50" t="s">
        <v>20</v>
      </c>
      <c r="X9160" s="48"/>
    </row>
    <row r="9161" spans="1:24" s="60" customFormat="1" x14ac:dyDescent="0.2">
      <c r="A9161" s="60">
        <v>35</v>
      </c>
      <c r="B9161" s="61" t="s">
        <v>7053</v>
      </c>
      <c r="C9161" s="61">
        <v>3508</v>
      </c>
      <c r="D9161" s="61" t="s">
        <v>8363</v>
      </c>
      <c r="G9161" s="62"/>
      <c r="J9161" s="51" t="s">
        <v>20</v>
      </c>
      <c r="M9161" s="62"/>
      <c r="P9161" s="51" t="s">
        <v>20</v>
      </c>
      <c r="Q9161" s="60" t="s">
        <v>8609</v>
      </c>
      <c r="R9161" s="60">
        <v>257</v>
      </c>
      <c r="S9161" s="62">
        <v>15</v>
      </c>
      <c r="U9161" s="54" t="s">
        <v>15</v>
      </c>
      <c r="V9161" s="50" t="s">
        <v>20</v>
      </c>
      <c r="X9161" s="48"/>
    </row>
    <row r="9162" spans="1:24" s="60" customFormat="1" x14ac:dyDescent="0.2">
      <c r="A9162" s="60">
        <v>35</v>
      </c>
      <c r="B9162" s="61" t="s">
        <v>7053</v>
      </c>
      <c r="C9162" s="61">
        <v>3508</v>
      </c>
      <c r="D9162" s="61" t="s">
        <v>8363</v>
      </c>
      <c r="G9162" s="62"/>
      <c r="J9162" s="51" t="s">
        <v>20</v>
      </c>
      <c r="M9162" s="62"/>
      <c r="P9162" s="51" t="s">
        <v>20</v>
      </c>
      <c r="Q9162" s="60" t="s">
        <v>8610</v>
      </c>
      <c r="R9162" s="60">
        <v>258</v>
      </c>
      <c r="S9162" s="62">
        <v>196</v>
      </c>
      <c r="U9162" s="54" t="s">
        <v>15</v>
      </c>
      <c r="V9162" s="50" t="s">
        <v>20</v>
      </c>
      <c r="X9162" s="48"/>
    </row>
    <row r="9163" spans="1:24" s="60" customFormat="1" x14ac:dyDescent="0.2">
      <c r="A9163" s="60">
        <v>35</v>
      </c>
      <c r="B9163" s="61" t="s">
        <v>7053</v>
      </c>
      <c r="C9163" s="61">
        <v>3508</v>
      </c>
      <c r="D9163" s="61" t="s">
        <v>8363</v>
      </c>
      <c r="G9163" s="62"/>
      <c r="J9163" s="51" t="s">
        <v>20</v>
      </c>
      <c r="M9163" s="62"/>
      <c r="P9163" s="51" t="s">
        <v>20</v>
      </c>
      <c r="Q9163" s="60" t="s">
        <v>8611</v>
      </c>
      <c r="R9163" s="60">
        <v>259</v>
      </c>
      <c r="S9163" s="62">
        <v>89</v>
      </c>
      <c r="U9163" s="54" t="s">
        <v>15</v>
      </c>
      <c r="V9163" s="50" t="s">
        <v>20</v>
      </c>
      <c r="X9163" s="48"/>
    </row>
    <row r="9164" spans="1:24" s="60" customFormat="1" x14ac:dyDescent="0.2">
      <c r="A9164" s="60">
        <v>35</v>
      </c>
      <c r="B9164" s="61" t="s">
        <v>7053</v>
      </c>
      <c r="C9164" s="61">
        <v>3508</v>
      </c>
      <c r="D9164" s="61" t="s">
        <v>8363</v>
      </c>
      <c r="G9164" s="62"/>
      <c r="J9164" s="51" t="s">
        <v>20</v>
      </c>
      <c r="M9164" s="62"/>
      <c r="P9164" s="51" t="s">
        <v>20</v>
      </c>
      <c r="Q9164" s="60" t="s">
        <v>8612</v>
      </c>
      <c r="R9164" s="60">
        <v>260</v>
      </c>
      <c r="S9164" s="62">
        <v>40</v>
      </c>
      <c r="U9164" s="54" t="s">
        <v>15</v>
      </c>
      <c r="V9164" s="50" t="s">
        <v>20</v>
      </c>
      <c r="X9164" s="48"/>
    </row>
    <row r="9165" spans="1:24" s="60" customFormat="1" x14ac:dyDescent="0.2">
      <c r="A9165" s="60">
        <v>35</v>
      </c>
      <c r="B9165" s="61" t="s">
        <v>7053</v>
      </c>
      <c r="C9165" s="61">
        <v>3508</v>
      </c>
      <c r="D9165" s="61" t="s">
        <v>8363</v>
      </c>
      <c r="G9165" s="62"/>
      <c r="J9165" s="51" t="s">
        <v>20</v>
      </c>
      <c r="M9165" s="62"/>
      <c r="P9165" s="51" t="s">
        <v>20</v>
      </c>
      <c r="Q9165" s="60" t="s">
        <v>8613</v>
      </c>
      <c r="R9165" s="60">
        <v>261</v>
      </c>
      <c r="S9165" s="62">
        <v>20</v>
      </c>
      <c r="U9165" s="54" t="s">
        <v>15</v>
      </c>
      <c r="V9165" s="50" t="s">
        <v>20</v>
      </c>
      <c r="X9165" s="48"/>
    </row>
    <row r="9166" spans="1:24" s="60" customFormat="1" x14ac:dyDescent="0.2">
      <c r="A9166" s="60">
        <v>35</v>
      </c>
      <c r="B9166" s="61" t="s">
        <v>7053</v>
      </c>
      <c r="C9166" s="61">
        <v>3508</v>
      </c>
      <c r="D9166" s="61" t="s">
        <v>8363</v>
      </c>
      <c r="G9166" s="62"/>
      <c r="J9166" s="51" t="s">
        <v>20</v>
      </c>
      <c r="M9166" s="62"/>
      <c r="P9166" s="51" t="s">
        <v>20</v>
      </c>
      <c r="Q9166" s="60" t="s">
        <v>8614</v>
      </c>
      <c r="R9166" s="60">
        <v>262</v>
      </c>
      <c r="S9166" s="62">
        <v>14</v>
      </c>
      <c r="U9166" s="54" t="s">
        <v>15</v>
      </c>
      <c r="V9166" s="50" t="s">
        <v>20</v>
      </c>
      <c r="X9166" s="48"/>
    </row>
    <row r="9167" spans="1:24" s="60" customFormat="1" x14ac:dyDescent="0.2">
      <c r="A9167" s="60">
        <v>35</v>
      </c>
      <c r="B9167" s="61" t="s">
        <v>7053</v>
      </c>
      <c r="C9167" s="61">
        <v>3508</v>
      </c>
      <c r="D9167" s="61" t="s">
        <v>8363</v>
      </c>
      <c r="G9167" s="62"/>
      <c r="J9167" s="51" t="s">
        <v>20</v>
      </c>
      <c r="M9167" s="62"/>
      <c r="P9167" s="51" t="s">
        <v>20</v>
      </c>
      <c r="Q9167" s="60" t="s">
        <v>8615</v>
      </c>
      <c r="R9167" s="60">
        <v>263</v>
      </c>
      <c r="S9167" s="62">
        <v>227</v>
      </c>
      <c r="U9167" s="54" t="s">
        <v>15</v>
      </c>
      <c r="V9167" s="50" t="s">
        <v>20</v>
      </c>
      <c r="X9167" s="48"/>
    </row>
    <row r="9168" spans="1:24" s="60" customFormat="1" x14ac:dyDescent="0.2">
      <c r="A9168" s="60">
        <v>35</v>
      </c>
      <c r="B9168" s="61" t="s">
        <v>7053</v>
      </c>
      <c r="C9168" s="61">
        <v>3508</v>
      </c>
      <c r="D9168" s="61" t="s">
        <v>8363</v>
      </c>
      <c r="G9168" s="62"/>
      <c r="J9168" s="51" t="s">
        <v>20</v>
      </c>
      <c r="M9168" s="62"/>
      <c r="P9168" s="51" t="s">
        <v>20</v>
      </c>
      <c r="Q9168" s="60" t="s">
        <v>8616</v>
      </c>
      <c r="R9168" s="60">
        <v>264</v>
      </c>
      <c r="S9168" s="62">
        <v>2</v>
      </c>
      <c r="U9168" s="54" t="s">
        <v>15</v>
      </c>
      <c r="V9168" s="50" t="s">
        <v>20</v>
      </c>
      <c r="X9168" s="48"/>
    </row>
    <row r="9169" spans="1:24" s="60" customFormat="1" x14ac:dyDescent="0.2">
      <c r="A9169" s="60">
        <v>35</v>
      </c>
      <c r="B9169" s="61" t="s">
        <v>7053</v>
      </c>
      <c r="C9169" s="61">
        <v>3508</v>
      </c>
      <c r="D9169" s="61" t="s">
        <v>8363</v>
      </c>
      <c r="G9169" s="62"/>
      <c r="J9169" s="51" t="s">
        <v>20</v>
      </c>
      <c r="M9169" s="62"/>
      <c r="P9169" s="51" t="s">
        <v>20</v>
      </c>
      <c r="Q9169" s="60" t="s">
        <v>8617</v>
      </c>
      <c r="R9169" s="60">
        <v>265</v>
      </c>
      <c r="S9169" s="62">
        <v>14</v>
      </c>
      <c r="U9169" s="54" t="s">
        <v>15</v>
      </c>
      <c r="V9169" s="50" t="s">
        <v>20</v>
      </c>
      <c r="X9169" s="48"/>
    </row>
    <row r="9170" spans="1:24" s="60" customFormat="1" x14ac:dyDescent="0.2">
      <c r="A9170" s="60">
        <v>35</v>
      </c>
      <c r="B9170" s="61" t="s">
        <v>7053</v>
      </c>
      <c r="C9170" s="61">
        <v>3508</v>
      </c>
      <c r="D9170" s="61" t="s">
        <v>8363</v>
      </c>
      <c r="G9170" s="62"/>
      <c r="J9170" s="51" t="s">
        <v>20</v>
      </c>
      <c r="M9170" s="62"/>
      <c r="P9170" s="51" t="s">
        <v>20</v>
      </c>
      <c r="Q9170" s="60" t="s">
        <v>8618</v>
      </c>
      <c r="R9170" s="60">
        <v>266</v>
      </c>
      <c r="S9170" s="62">
        <v>41</v>
      </c>
      <c r="U9170" s="54" t="s">
        <v>15</v>
      </c>
      <c r="V9170" s="50" t="s">
        <v>20</v>
      </c>
      <c r="X9170" s="48"/>
    </row>
    <row r="9171" spans="1:24" s="60" customFormat="1" x14ac:dyDescent="0.2">
      <c r="A9171" s="60">
        <v>35</v>
      </c>
      <c r="B9171" s="61" t="s">
        <v>7053</v>
      </c>
      <c r="C9171" s="61">
        <v>3508</v>
      </c>
      <c r="D9171" s="61" t="s">
        <v>8363</v>
      </c>
      <c r="G9171" s="62"/>
      <c r="J9171" s="51" t="s">
        <v>20</v>
      </c>
      <c r="M9171" s="62"/>
      <c r="P9171" s="51" t="s">
        <v>20</v>
      </c>
      <c r="Q9171" s="60" t="s">
        <v>8618</v>
      </c>
      <c r="R9171" s="60">
        <v>267</v>
      </c>
      <c r="S9171" s="62">
        <v>15</v>
      </c>
      <c r="U9171" s="54" t="s">
        <v>15</v>
      </c>
      <c r="V9171" s="50" t="s">
        <v>20</v>
      </c>
      <c r="X9171" s="48"/>
    </row>
    <row r="9172" spans="1:24" s="60" customFormat="1" x14ac:dyDescent="0.2">
      <c r="A9172" s="60">
        <v>35</v>
      </c>
      <c r="B9172" s="61" t="s">
        <v>7053</v>
      </c>
      <c r="C9172" s="61">
        <v>3508</v>
      </c>
      <c r="D9172" s="61" t="s">
        <v>8363</v>
      </c>
      <c r="G9172" s="62"/>
      <c r="J9172" s="51" t="s">
        <v>20</v>
      </c>
      <c r="M9172" s="62"/>
      <c r="P9172" s="51" t="s">
        <v>20</v>
      </c>
      <c r="Q9172" s="60" t="s">
        <v>8619</v>
      </c>
      <c r="R9172" s="60">
        <v>268</v>
      </c>
      <c r="S9172" s="62">
        <v>20</v>
      </c>
      <c r="U9172" s="54" t="s">
        <v>15</v>
      </c>
      <c r="V9172" s="50" t="s">
        <v>20</v>
      </c>
      <c r="X9172" s="48"/>
    </row>
    <row r="9173" spans="1:24" s="60" customFormat="1" x14ac:dyDescent="0.2">
      <c r="A9173" s="60">
        <v>35</v>
      </c>
      <c r="B9173" s="61" t="s">
        <v>7053</v>
      </c>
      <c r="C9173" s="61">
        <v>3508</v>
      </c>
      <c r="D9173" s="61" t="s">
        <v>8363</v>
      </c>
      <c r="G9173" s="62"/>
      <c r="J9173" s="51" t="s">
        <v>20</v>
      </c>
      <c r="M9173" s="62"/>
      <c r="P9173" s="51" t="s">
        <v>20</v>
      </c>
      <c r="Q9173" s="60" t="s">
        <v>8620</v>
      </c>
      <c r="R9173" s="60">
        <v>269</v>
      </c>
      <c r="S9173" s="62">
        <v>14</v>
      </c>
      <c r="U9173" s="54" t="s">
        <v>15</v>
      </c>
      <c r="V9173" s="50" t="s">
        <v>20</v>
      </c>
      <c r="X9173" s="48"/>
    </row>
    <row r="9174" spans="1:24" s="60" customFormat="1" x14ac:dyDescent="0.2">
      <c r="A9174" s="60">
        <v>35</v>
      </c>
      <c r="B9174" s="61" t="s">
        <v>7053</v>
      </c>
      <c r="C9174" s="61">
        <v>3508</v>
      </c>
      <c r="D9174" s="61" t="s">
        <v>8363</v>
      </c>
      <c r="G9174" s="62"/>
      <c r="J9174" s="51" t="s">
        <v>20</v>
      </c>
      <c r="M9174" s="62"/>
      <c r="P9174" s="51" t="s">
        <v>20</v>
      </c>
      <c r="Q9174" s="60" t="s">
        <v>8621</v>
      </c>
      <c r="R9174" s="60">
        <v>270</v>
      </c>
      <c r="S9174" s="62">
        <v>24</v>
      </c>
      <c r="U9174" s="54" t="s">
        <v>15</v>
      </c>
      <c r="V9174" s="50" t="s">
        <v>20</v>
      </c>
      <c r="X9174" s="48"/>
    </row>
    <row r="9175" spans="1:24" s="60" customFormat="1" x14ac:dyDescent="0.2">
      <c r="A9175" s="60">
        <v>35</v>
      </c>
      <c r="B9175" s="61" t="s">
        <v>7053</v>
      </c>
      <c r="C9175" s="61">
        <v>3508</v>
      </c>
      <c r="D9175" s="61" t="s">
        <v>8363</v>
      </c>
      <c r="G9175" s="62"/>
      <c r="J9175" s="51" t="s">
        <v>20</v>
      </c>
      <c r="M9175" s="62"/>
      <c r="P9175" s="51" t="s">
        <v>20</v>
      </c>
      <c r="Q9175" s="60" t="s">
        <v>8622</v>
      </c>
      <c r="R9175" s="60">
        <v>271</v>
      </c>
      <c r="S9175" s="62">
        <v>55</v>
      </c>
      <c r="U9175" s="54" t="s">
        <v>15</v>
      </c>
      <c r="V9175" s="50" t="s">
        <v>20</v>
      </c>
      <c r="X9175" s="48"/>
    </row>
    <row r="9176" spans="1:24" s="60" customFormat="1" x14ac:dyDescent="0.2">
      <c r="A9176" s="60">
        <v>35</v>
      </c>
      <c r="B9176" s="61" t="s">
        <v>7053</v>
      </c>
      <c r="C9176" s="61">
        <v>3508</v>
      </c>
      <c r="D9176" s="61" t="s">
        <v>8363</v>
      </c>
      <c r="G9176" s="62"/>
      <c r="J9176" s="51" t="s">
        <v>20</v>
      </c>
      <c r="M9176" s="62"/>
      <c r="P9176" s="51" t="s">
        <v>20</v>
      </c>
      <c r="Q9176" s="60" t="s">
        <v>8623</v>
      </c>
      <c r="R9176" s="60">
        <v>272</v>
      </c>
      <c r="S9176" s="62">
        <v>18</v>
      </c>
      <c r="U9176" s="54" t="s">
        <v>15</v>
      </c>
      <c r="V9176" s="50" t="s">
        <v>20</v>
      </c>
      <c r="X9176" s="48"/>
    </row>
    <row r="9177" spans="1:24" s="60" customFormat="1" x14ac:dyDescent="0.2">
      <c r="A9177" s="60">
        <v>35</v>
      </c>
      <c r="B9177" s="61" t="s">
        <v>7053</v>
      </c>
      <c r="C9177" s="61">
        <v>3508</v>
      </c>
      <c r="D9177" s="61" t="s">
        <v>8363</v>
      </c>
      <c r="G9177" s="62"/>
      <c r="J9177" s="51" t="s">
        <v>20</v>
      </c>
      <c r="M9177" s="62"/>
      <c r="P9177" s="51" t="s">
        <v>20</v>
      </c>
      <c r="Q9177" s="60" t="s">
        <v>8624</v>
      </c>
      <c r="R9177" s="60">
        <v>273</v>
      </c>
      <c r="S9177" s="62">
        <v>158</v>
      </c>
      <c r="U9177" s="54" t="s">
        <v>15</v>
      </c>
      <c r="V9177" s="50" t="s">
        <v>20</v>
      </c>
      <c r="X9177" s="48"/>
    </row>
    <row r="9178" spans="1:24" s="60" customFormat="1" x14ac:dyDescent="0.2">
      <c r="A9178" s="60">
        <v>35</v>
      </c>
      <c r="B9178" s="61" t="s">
        <v>7053</v>
      </c>
      <c r="C9178" s="61">
        <v>3508</v>
      </c>
      <c r="D9178" s="61" t="s">
        <v>8363</v>
      </c>
      <c r="G9178" s="62"/>
      <c r="J9178" s="51" t="s">
        <v>20</v>
      </c>
      <c r="M9178" s="62"/>
      <c r="P9178" s="51" t="s">
        <v>20</v>
      </c>
      <c r="Q9178" s="60" t="s">
        <v>8625</v>
      </c>
      <c r="R9178" s="60">
        <v>274</v>
      </c>
      <c r="S9178" s="62">
        <v>36</v>
      </c>
      <c r="U9178" s="54" t="s">
        <v>15</v>
      </c>
      <c r="V9178" s="50" t="s">
        <v>20</v>
      </c>
      <c r="X9178" s="48"/>
    </row>
    <row r="9179" spans="1:24" s="60" customFormat="1" x14ac:dyDescent="0.2">
      <c r="A9179" s="60">
        <v>35</v>
      </c>
      <c r="B9179" s="61" t="s">
        <v>7053</v>
      </c>
      <c r="C9179" s="61">
        <v>3508</v>
      </c>
      <c r="D9179" s="61" t="s">
        <v>8363</v>
      </c>
      <c r="G9179" s="62"/>
      <c r="J9179" s="51" t="s">
        <v>20</v>
      </c>
      <c r="M9179" s="62"/>
      <c r="P9179" s="51" t="s">
        <v>20</v>
      </c>
      <c r="Q9179" s="60" t="s">
        <v>7447</v>
      </c>
      <c r="R9179" s="60">
        <v>275</v>
      </c>
      <c r="S9179" s="62">
        <v>56</v>
      </c>
      <c r="U9179" s="54" t="s">
        <v>15</v>
      </c>
      <c r="V9179" s="50" t="s">
        <v>20</v>
      </c>
      <c r="X9179" s="48"/>
    </row>
    <row r="9180" spans="1:24" s="60" customFormat="1" x14ac:dyDescent="0.2">
      <c r="A9180" s="60">
        <v>35</v>
      </c>
      <c r="B9180" s="61" t="s">
        <v>7053</v>
      </c>
      <c r="C9180" s="61">
        <v>3508</v>
      </c>
      <c r="D9180" s="61" t="s">
        <v>8363</v>
      </c>
      <c r="G9180" s="62"/>
      <c r="J9180" s="51" t="s">
        <v>20</v>
      </c>
      <c r="M9180" s="62"/>
      <c r="P9180" s="51" t="s">
        <v>20</v>
      </c>
      <c r="Q9180" s="60" t="s">
        <v>8626</v>
      </c>
      <c r="R9180" s="60">
        <v>276</v>
      </c>
      <c r="S9180" s="62">
        <v>3</v>
      </c>
      <c r="U9180" s="54" t="s">
        <v>15</v>
      </c>
      <c r="V9180" s="50" t="s">
        <v>20</v>
      </c>
      <c r="X9180" s="48"/>
    </row>
    <row r="9181" spans="1:24" s="60" customFormat="1" x14ac:dyDescent="0.2">
      <c r="A9181" s="60">
        <v>35</v>
      </c>
      <c r="B9181" s="61" t="s">
        <v>7053</v>
      </c>
      <c r="C9181" s="61">
        <v>3508</v>
      </c>
      <c r="D9181" s="61" t="s">
        <v>8363</v>
      </c>
      <c r="G9181" s="62"/>
      <c r="J9181" s="51" t="s">
        <v>20</v>
      </c>
      <c r="M9181" s="62"/>
      <c r="P9181" s="51" t="s">
        <v>20</v>
      </c>
      <c r="Q9181" s="60" t="s">
        <v>8627</v>
      </c>
      <c r="R9181" s="60">
        <v>277</v>
      </c>
      <c r="S9181" s="62">
        <v>1</v>
      </c>
      <c r="U9181" s="54" t="s">
        <v>15</v>
      </c>
      <c r="V9181" s="50" t="s">
        <v>20</v>
      </c>
      <c r="X9181" s="48"/>
    </row>
    <row r="9182" spans="1:24" s="60" customFormat="1" x14ac:dyDescent="0.2">
      <c r="A9182" s="60">
        <v>35</v>
      </c>
      <c r="B9182" s="61" t="s">
        <v>7053</v>
      </c>
      <c r="C9182" s="61">
        <v>3508</v>
      </c>
      <c r="D9182" s="61" t="s">
        <v>8363</v>
      </c>
      <c r="G9182" s="62"/>
      <c r="J9182" s="51" t="s">
        <v>20</v>
      </c>
      <c r="M9182" s="62"/>
      <c r="P9182" s="51" t="s">
        <v>20</v>
      </c>
      <c r="Q9182" s="60" t="s">
        <v>8628</v>
      </c>
      <c r="R9182" s="60">
        <v>278</v>
      </c>
      <c r="S9182" s="62">
        <v>9</v>
      </c>
      <c r="U9182" s="54" t="s">
        <v>15</v>
      </c>
      <c r="V9182" s="50" t="s">
        <v>20</v>
      </c>
      <c r="X9182" s="48"/>
    </row>
    <row r="9183" spans="1:24" s="60" customFormat="1" x14ac:dyDescent="0.2">
      <c r="A9183" s="60">
        <v>35</v>
      </c>
      <c r="B9183" s="61" t="s">
        <v>7053</v>
      </c>
      <c r="C9183" s="61">
        <v>3508</v>
      </c>
      <c r="D9183" s="61" t="s">
        <v>8363</v>
      </c>
      <c r="G9183" s="62"/>
      <c r="J9183" s="51" t="s">
        <v>20</v>
      </c>
      <c r="M9183" s="62"/>
      <c r="P9183" s="51" t="s">
        <v>20</v>
      </c>
      <c r="Q9183" s="60" t="s">
        <v>8629</v>
      </c>
      <c r="R9183" s="60">
        <v>279</v>
      </c>
      <c r="S9183" s="62">
        <v>342</v>
      </c>
      <c r="U9183" s="54" t="s">
        <v>15</v>
      </c>
      <c r="V9183" s="50" t="s">
        <v>20</v>
      </c>
      <c r="X9183" s="48"/>
    </row>
    <row r="9184" spans="1:24" s="60" customFormat="1" x14ac:dyDescent="0.2">
      <c r="A9184" s="60">
        <v>35</v>
      </c>
      <c r="B9184" s="61" t="s">
        <v>7053</v>
      </c>
      <c r="C9184" s="61">
        <v>3508</v>
      </c>
      <c r="D9184" s="61" t="s">
        <v>8363</v>
      </c>
      <c r="G9184" s="62"/>
      <c r="J9184" s="51" t="s">
        <v>20</v>
      </c>
      <c r="M9184" s="62"/>
      <c r="P9184" s="51" t="s">
        <v>20</v>
      </c>
      <c r="Q9184" s="60" t="s">
        <v>8630</v>
      </c>
      <c r="R9184" s="60">
        <v>280</v>
      </c>
      <c r="S9184" s="62">
        <v>12</v>
      </c>
      <c r="U9184" s="54" t="s">
        <v>15</v>
      </c>
      <c r="V9184" s="50" t="s">
        <v>20</v>
      </c>
      <c r="X9184" s="48"/>
    </row>
    <row r="9185" spans="1:24" s="60" customFormat="1" x14ac:dyDescent="0.2">
      <c r="A9185" s="60">
        <v>35</v>
      </c>
      <c r="B9185" s="61" t="s">
        <v>7053</v>
      </c>
      <c r="C9185" s="61">
        <v>3508</v>
      </c>
      <c r="D9185" s="61" t="s">
        <v>8363</v>
      </c>
      <c r="G9185" s="62"/>
      <c r="J9185" s="51" t="s">
        <v>20</v>
      </c>
      <c r="M9185" s="62"/>
      <c r="P9185" s="51" t="s">
        <v>20</v>
      </c>
      <c r="Q9185" s="60" t="s">
        <v>8631</v>
      </c>
      <c r="R9185" s="60">
        <v>281</v>
      </c>
      <c r="S9185" s="62">
        <v>25</v>
      </c>
      <c r="U9185" s="54" t="s">
        <v>15</v>
      </c>
      <c r="V9185" s="50" t="s">
        <v>20</v>
      </c>
      <c r="X9185" s="48"/>
    </row>
    <row r="9186" spans="1:24" s="60" customFormat="1" x14ac:dyDescent="0.2">
      <c r="A9186" s="60">
        <v>35</v>
      </c>
      <c r="B9186" s="61" t="s">
        <v>7053</v>
      </c>
      <c r="C9186" s="61">
        <v>3508</v>
      </c>
      <c r="D9186" s="61" t="s">
        <v>8363</v>
      </c>
      <c r="G9186" s="62"/>
      <c r="J9186" s="51" t="s">
        <v>20</v>
      </c>
      <c r="M9186" s="62"/>
      <c r="P9186" s="51" t="s">
        <v>20</v>
      </c>
      <c r="Q9186" s="60" t="s">
        <v>8632</v>
      </c>
      <c r="R9186" s="60">
        <v>282</v>
      </c>
      <c r="S9186" s="62">
        <v>72</v>
      </c>
      <c r="U9186" s="54" t="s">
        <v>15</v>
      </c>
      <c r="V9186" s="50" t="s">
        <v>20</v>
      </c>
      <c r="X9186" s="48"/>
    </row>
    <row r="9187" spans="1:24" s="60" customFormat="1" x14ac:dyDescent="0.2">
      <c r="A9187" s="60">
        <v>35</v>
      </c>
      <c r="B9187" s="61" t="s">
        <v>7053</v>
      </c>
      <c r="C9187" s="61">
        <v>3508</v>
      </c>
      <c r="D9187" s="61" t="s">
        <v>8363</v>
      </c>
      <c r="G9187" s="62"/>
      <c r="J9187" s="51" t="s">
        <v>20</v>
      </c>
      <c r="M9187" s="62"/>
      <c r="P9187" s="51" t="s">
        <v>20</v>
      </c>
      <c r="Q9187" s="60" t="s">
        <v>8632</v>
      </c>
      <c r="R9187" s="60">
        <v>283</v>
      </c>
      <c r="S9187" s="62">
        <v>24</v>
      </c>
      <c r="U9187" s="54" t="s">
        <v>15</v>
      </c>
      <c r="V9187" s="50" t="s">
        <v>20</v>
      </c>
      <c r="X9187" s="48"/>
    </row>
    <row r="9188" spans="1:24" s="60" customFormat="1" x14ac:dyDescent="0.2">
      <c r="A9188" s="60">
        <v>35</v>
      </c>
      <c r="B9188" s="61" t="s">
        <v>7053</v>
      </c>
      <c r="C9188" s="61">
        <v>3508</v>
      </c>
      <c r="D9188" s="61" t="s">
        <v>8363</v>
      </c>
      <c r="G9188" s="62"/>
      <c r="J9188" s="51" t="s">
        <v>20</v>
      </c>
      <c r="M9188" s="62"/>
      <c r="P9188" s="51" t="s">
        <v>20</v>
      </c>
      <c r="Q9188" s="60" t="s">
        <v>8633</v>
      </c>
      <c r="R9188" s="60">
        <v>284</v>
      </c>
      <c r="S9188" s="62">
        <v>6</v>
      </c>
      <c r="U9188" s="54" t="s">
        <v>15</v>
      </c>
      <c r="V9188" s="50" t="s">
        <v>20</v>
      </c>
      <c r="X9188" s="48"/>
    </row>
    <row r="9189" spans="1:24" s="60" customFormat="1" x14ac:dyDescent="0.2">
      <c r="A9189" s="60">
        <v>35</v>
      </c>
      <c r="B9189" s="61" t="s">
        <v>7053</v>
      </c>
      <c r="C9189" s="61">
        <v>3508</v>
      </c>
      <c r="D9189" s="61" t="s">
        <v>8363</v>
      </c>
      <c r="G9189" s="62"/>
      <c r="J9189" s="51" t="s">
        <v>20</v>
      </c>
      <c r="M9189" s="62"/>
      <c r="P9189" s="51" t="s">
        <v>20</v>
      </c>
      <c r="Q9189" s="60" t="s">
        <v>8634</v>
      </c>
      <c r="R9189" s="60">
        <v>285</v>
      </c>
      <c r="S9189" s="62">
        <v>4</v>
      </c>
      <c r="U9189" s="54" t="s">
        <v>15</v>
      </c>
      <c r="V9189" s="50" t="s">
        <v>20</v>
      </c>
      <c r="X9189" s="48"/>
    </row>
    <row r="9190" spans="1:24" s="60" customFormat="1" x14ac:dyDescent="0.2">
      <c r="A9190" s="60">
        <v>35</v>
      </c>
      <c r="B9190" s="61" t="s">
        <v>7053</v>
      </c>
      <c r="C9190" s="61">
        <v>3508</v>
      </c>
      <c r="D9190" s="61" t="s">
        <v>8363</v>
      </c>
      <c r="G9190" s="62"/>
      <c r="J9190" s="51" t="s">
        <v>20</v>
      </c>
      <c r="M9190" s="62"/>
      <c r="P9190" s="51" t="s">
        <v>20</v>
      </c>
      <c r="Q9190" s="60" t="s">
        <v>8635</v>
      </c>
      <c r="R9190" s="60">
        <v>286</v>
      </c>
      <c r="S9190" s="62">
        <v>99</v>
      </c>
      <c r="U9190" s="54" t="s">
        <v>15</v>
      </c>
      <c r="V9190" s="50" t="s">
        <v>20</v>
      </c>
      <c r="X9190" s="48"/>
    </row>
    <row r="9191" spans="1:24" s="60" customFormat="1" x14ac:dyDescent="0.2">
      <c r="A9191" s="60">
        <v>35</v>
      </c>
      <c r="B9191" s="61" t="s">
        <v>7053</v>
      </c>
      <c r="C9191" s="61">
        <v>3508</v>
      </c>
      <c r="D9191" s="61" t="s">
        <v>8363</v>
      </c>
      <c r="G9191" s="62"/>
      <c r="J9191" s="51" t="s">
        <v>20</v>
      </c>
      <c r="M9191" s="62"/>
      <c r="P9191" s="51" t="s">
        <v>20</v>
      </c>
      <c r="Q9191" s="60" t="s">
        <v>8636</v>
      </c>
      <c r="R9191" s="60">
        <v>287</v>
      </c>
      <c r="S9191" s="62">
        <v>40</v>
      </c>
      <c r="U9191" s="54" t="s">
        <v>15</v>
      </c>
      <c r="V9191" s="50" t="s">
        <v>20</v>
      </c>
      <c r="X9191" s="48"/>
    </row>
    <row r="9192" spans="1:24" s="60" customFormat="1" x14ac:dyDescent="0.2">
      <c r="A9192" s="60">
        <v>35</v>
      </c>
      <c r="B9192" s="61" t="s">
        <v>7053</v>
      </c>
      <c r="C9192" s="61">
        <v>3508</v>
      </c>
      <c r="D9192" s="61" t="s">
        <v>8363</v>
      </c>
      <c r="G9192" s="62"/>
      <c r="J9192" s="51" t="s">
        <v>20</v>
      </c>
      <c r="M9192" s="62"/>
      <c r="P9192" s="51" t="s">
        <v>20</v>
      </c>
      <c r="Q9192" s="60" t="s">
        <v>8637</v>
      </c>
      <c r="R9192" s="60">
        <v>288</v>
      </c>
      <c r="S9192" s="62">
        <v>1</v>
      </c>
      <c r="U9192" s="54" t="s">
        <v>15</v>
      </c>
      <c r="V9192" s="50" t="s">
        <v>20</v>
      </c>
      <c r="X9192" s="48"/>
    </row>
    <row r="9193" spans="1:24" s="60" customFormat="1" x14ac:dyDescent="0.2">
      <c r="A9193" s="60">
        <v>35</v>
      </c>
      <c r="B9193" s="61" t="s">
        <v>7053</v>
      </c>
      <c r="C9193" s="61">
        <v>3508</v>
      </c>
      <c r="D9193" s="61" t="s">
        <v>8363</v>
      </c>
      <c r="G9193" s="62"/>
      <c r="J9193" s="51" t="s">
        <v>20</v>
      </c>
      <c r="M9193" s="62"/>
      <c r="P9193" s="51" t="s">
        <v>20</v>
      </c>
      <c r="Q9193" s="60" t="s">
        <v>8638</v>
      </c>
      <c r="R9193" s="60">
        <v>289</v>
      </c>
      <c r="S9193" s="62">
        <v>40</v>
      </c>
      <c r="U9193" s="54" t="s">
        <v>15</v>
      </c>
      <c r="V9193" s="50" t="s">
        <v>20</v>
      </c>
      <c r="X9193" s="48"/>
    </row>
    <row r="9194" spans="1:24" s="60" customFormat="1" x14ac:dyDescent="0.2">
      <c r="A9194" s="60">
        <v>35</v>
      </c>
      <c r="B9194" s="61" t="s">
        <v>7053</v>
      </c>
      <c r="C9194" s="61">
        <v>3508</v>
      </c>
      <c r="D9194" s="61" t="s">
        <v>8363</v>
      </c>
      <c r="G9194" s="62"/>
      <c r="J9194" s="51" t="s">
        <v>20</v>
      </c>
      <c r="M9194" s="62"/>
      <c r="P9194" s="51" t="s">
        <v>20</v>
      </c>
      <c r="Q9194" s="60" t="s">
        <v>8639</v>
      </c>
      <c r="R9194" s="60">
        <v>290</v>
      </c>
      <c r="S9194" s="62">
        <v>12</v>
      </c>
      <c r="U9194" s="54" t="s">
        <v>15</v>
      </c>
      <c r="V9194" s="50" t="s">
        <v>20</v>
      </c>
      <c r="X9194" s="48"/>
    </row>
    <row r="9195" spans="1:24" s="60" customFormat="1" x14ac:dyDescent="0.2">
      <c r="A9195" s="60">
        <v>35</v>
      </c>
      <c r="B9195" s="61" t="s">
        <v>7053</v>
      </c>
      <c r="C9195" s="61">
        <v>3508</v>
      </c>
      <c r="D9195" s="61" t="s">
        <v>8363</v>
      </c>
      <c r="G9195" s="62"/>
      <c r="J9195" s="51" t="s">
        <v>20</v>
      </c>
      <c r="M9195" s="62"/>
      <c r="P9195" s="51" t="s">
        <v>20</v>
      </c>
      <c r="Q9195" s="60" t="s">
        <v>8640</v>
      </c>
      <c r="R9195" s="60">
        <v>291</v>
      </c>
      <c r="S9195" s="62">
        <v>56</v>
      </c>
      <c r="U9195" s="54" t="s">
        <v>15</v>
      </c>
      <c r="V9195" s="50" t="s">
        <v>20</v>
      </c>
      <c r="X9195" s="48"/>
    </row>
    <row r="9196" spans="1:24" s="60" customFormat="1" x14ac:dyDescent="0.2">
      <c r="A9196" s="60">
        <v>35</v>
      </c>
      <c r="B9196" s="61" t="s">
        <v>7053</v>
      </c>
      <c r="C9196" s="61">
        <v>3508</v>
      </c>
      <c r="D9196" s="61" t="s">
        <v>8363</v>
      </c>
      <c r="G9196" s="62"/>
      <c r="J9196" s="51" t="s">
        <v>20</v>
      </c>
      <c r="M9196" s="62"/>
      <c r="P9196" s="51" t="s">
        <v>20</v>
      </c>
      <c r="Q9196" s="60" t="s">
        <v>8641</v>
      </c>
      <c r="R9196" s="60">
        <v>292</v>
      </c>
      <c r="S9196" s="62">
        <v>5</v>
      </c>
      <c r="U9196" s="54" t="s">
        <v>15</v>
      </c>
      <c r="V9196" s="50" t="s">
        <v>20</v>
      </c>
      <c r="X9196" s="48"/>
    </row>
    <row r="9197" spans="1:24" s="60" customFormat="1" x14ac:dyDescent="0.2">
      <c r="A9197" s="60">
        <v>35</v>
      </c>
      <c r="B9197" s="61" t="s">
        <v>7053</v>
      </c>
      <c r="C9197" s="61">
        <v>3508</v>
      </c>
      <c r="D9197" s="61" t="s">
        <v>8363</v>
      </c>
      <c r="G9197" s="62"/>
      <c r="J9197" s="51" t="s">
        <v>20</v>
      </c>
      <c r="M9197" s="62"/>
      <c r="P9197" s="51" t="s">
        <v>20</v>
      </c>
      <c r="Q9197" s="60" t="s">
        <v>8642</v>
      </c>
      <c r="R9197" s="60">
        <v>293</v>
      </c>
      <c r="S9197" s="62">
        <v>60</v>
      </c>
      <c r="U9197" s="54" t="s">
        <v>15</v>
      </c>
      <c r="V9197" s="50" t="s">
        <v>20</v>
      </c>
      <c r="X9197" s="48"/>
    </row>
    <row r="9198" spans="1:24" s="60" customFormat="1" x14ac:dyDescent="0.2">
      <c r="A9198" s="60">
        <v>35</v>
      </c>
      <c r="B9198" s="61" t="s">
        <v>7053</v>
      </c>
      <c r="C9198" s="61">
        <v>3508</v>
      </c>
      <c r="D9198" s="61" t="s">
        <v>8363</v>
      </c>
      <c r="G9198" s="62"/>
      <c r="J9198" s="51" t="s">
        <v>20</v>
      </c>
      <c r="M9198" s="62"/>
      <c r="P9198" s="51" t="s">
        <v>20</v>
      </c>
      <c r="Q9198" s="60" t="s">
        <v>8643</v>
      </c>
      <c r="R9198" s="60">
        <v>294</v>
      </c>
      <c r="S9198" s="62">
        <v>87</v>
      </c>
      <c r="U9198" s="54" t="s">
        <v>15</v>
      </c>
      <c r="V9198" s="50" t="s">
        <v>20</v>
      </c>
      <c r="X9198" s="48"/>
    </row>
    <row r="9199" spans="1:24" s="60" customFormat="1" x14ac:dyDescent="0.2">
      <c r="A9199" s="60">
        <v>35</v>
      </c>
      <c r="B9199" s="61" t="s">
        <v>7053</v>
      </c>
      <c r="C9199" s="61">
        <v>3508</v>
      </c>
      <c r="D9199" s="61" t="s">
        <v>8363</v>
      </c>
      <c r="G9199" s="62"/>
      <c r="J9199" s="51" t="s">
        <v>20</v>
      </c>
      <c r="M9199" s="62"/>
      <c r="P9199" s="51" t="s">
        <v>20</v>
      </c>
      <c r="Q9199" s="60" t="s">
        <v>8644</v>
      </c>
      <c r="R9199" s="60">
        <v>295</v>
      </c>
      <c r="S9199" s="62">
        <v>14</v>
      </c>
      <c r="U9199" s="54" t="s">
        <v>15</v>
      </c>
      <c r="V9199" s="50" t="s">
        <v>20</v>
      </c>
      <c r="X9199" s="48"/>
    </row>
    <row r="9200" spans="1:24" s="60" customFormat="1" x14ac:dyDescent="0.2">
      <c r="A9200" s="60">
        <v>35</v>
      </c>
      <c r="B9200" s="61" t="s">
        <v>7053</v>
      </c>
      <c r="C9200" s="61">
        <v>3508</v>
      </c>
      <c r="D9200" s="61" t="s">
        <v>8363</v>
      </c>
      <c r="G9200" s="62"/>
      <c r="J9200" s="51" t="s">
        <v>20</v>
      </c>
      <c r="M9200" s="62"/>
      <c r="P9200" s="51" t="s">
        <v>20</v>
      </c>
      <c r="Q9200" s="60" t="s">
        <v>8645</v>
      </c>
      <c r="R9200" s="60">
        <v>296</v>
      </c>
      <c r="S9200" s="62">
        <v>5</v>
      </c>
      <c r="U9200" s="54" t="s">
        <v>15</v>
      </c>
      <c r="V9200" s="50" t="s">
        <v>20</v>
      </c>
      <c r="X9200" s="48"/>
    </row>
    <row r="9201" spans="1:24" s="60" customFormat="1" x14ac:dyDescent="0.2">
      <c r="A9201" s="60">
        <v>35</v>
      </c>
      <c r="B9201" s="61" t="s">
        <v>7053</v>
      </c>
      <c r="C9201" s="61">
        <v>3508</v>
      </c>
      <c r="D9201" s="61" t="s">
        <v>8363</v>
      </c>
      <c r="G9201" s="62"/>
      <c r="J9201" s="51" t="s">
        <v>20</v>
      </c>
      <c r="M9201" s="62"/>
      <c r="P9201" s="51" t="s">
        <v>20</v>
      </c>
      <c r="Q9201" s="60" t="s">
        <v>8646</v>
      </c>
      <c r="R9201" s="60">
        <v>297</v>
      </c>
      <c r="S9201" s="62">
        <v>20</v>
      </c>
      <c r="U9201" s="54" t="s">
        <v>15</v>
      </c>
      <c r="V9201" s="50" t="s">
        <v>20</v>
      </c>
      <c r="X9201" s="48"/>
    </row>
    <row r="9202" spans="1:24" s="60" customFormat="1" x14ac:dyDescent="0.2">
      <c r="A9202" s="60">
        <v>35</v>
      </c>
      <c r="B9202" s="61" t="s">
        <v>7053</v>
      </c>
      <c r="C9202" s="61">
        <v>3508</v>
      </c>
      <c r="D9202" s="61" t="s">
        <v>8363</v>
      </c>
      <c r="G9202" s="62"/>
      <c r="J9202" s="51" t="s">
        <v>20</v>
      </c>
      <c r="M9202" s="62"/>
      <c r="P9202" s="51" t="s">
        <v>20</v>
      </c>
      <c r="Q9202" s="60" t="s">
        <v>8647</v>
      </c>
      <c r="R9202" s="60">
        <v>298</v>
      </c>
      <c r="S9202" s="62">
        <v>15</v>
      </c>
      <c r="U9202" s="54" t="s">
        <v>15</v>
      </c>
      <c r="V9202" s="50" t="s">
        <v>20</v>
      </c>
      <c r="X9202" s="48"/>
    </row>
    <row r="9203" spans="1:24" s="60" customFormat="1" x14ac:dyDescent="0.2">
      <c r="A9203" s="60">
        <v>35</v>
      </c>
      <c r="B9203" s="61" t="s">
        <v>7053</v>
      </c>
      <c r="C9203" s="61">
        <v>3508</v>
      </c>
      <c r="D9203" s="61" t="s">
        <v>8363</v>
      </c>
      <c r="G9203" s="62"/>
      <c r="J9203" s="51" t="s">
        <v>20</v>
      </c>
      <c r="M9203" s="62"/>
      <c r="P9203" s="51" t="s">
        <v>20</v>
      </c>
      <c r="Q9203" s="60" t="s">
        <v>8648</v>
      </c>
      <c r="R9203" s="60">
        <v>299</v>
      </c>
      <c r="S9203" s="62">
        <v>50</v>
      </c>
      <c r="U9203" s="54" t="s">
        <v>15</v>
      </c>
      <c r="V9203" s="50" t="s">
        <v>20</v>
      </c>
      <c r="X9203" s="48"/>
    </row>
    <row r="9204" spans="1:24" s="60" customFormat="1" x14ac:dyDescent="0.2">
      <c r="A9204" s="60">
        <v>35</v>
      </c>
      <c r="B9204" s="61" t="s">
        <v>7053</v>
      </c>
      <c r="C9204" s="61">
        <v>3508</v>
      </c>
      <c r="D9204" s="61" t="s">
        <v>8363</v>
      </c>
      <c r="G9204" s="62"/>
      <c r="J9204" s="51" t="s">
        <v>20</v>
      </c>
      <c r="M9204" s="62"/>
      <c r="P9204" s="51" t="s">
        <v>20</v>
      </c>
      <c r="Q9204" s="60" t="s">
        <v>8649</v>
      </c>
      <c r="R9204" s="60">
        <v>300</v>
      </c>
      <c r="S9204" s="62">
        <v>7</v>
      </c>
      <c r="U9204" s="54" t="s">
        <v>15</v>
      </c>
      <c r="V9204" s="50" t="s">
        <v>20</v>
      </c>
      <c r="X9204" s="48"/>
    </row>
    <row r="9205" spans="1:24" s="60" customFormat="1" x14ac:dyDescent="0.2">
      <c r="A9205" s="60">
        <v>35</v>
      </c>
      <c r="B9205" s="61" t="s">
        <v>7053</v>
      </c>
      <c r="C9205" s="61">
        <v>3508</v>
      </c>
      <c r="D9205" s="61" t="s">
        <v>8363</v>
      </c>
      <c r="G9205" s="62"/>
      <c r="J9205" s="51" t="s">
        <v>20</v>
      </c>
      <c r="M9205" s="62"/>
      <c r="P9205" s="51" t="s">
        <v>20</v>
      </c>
      <c r="Q9205" s="60" t="s">
        <v>8650</v>
      </c>
      <c r="R9205" s="60">
        <v>301</v>
      </c>
      <c r="S9205" s="62">
        <v>110</v>
      </c>
      <c r="U9205" s="54" t="s">
        <v>15</v>
      </c>
      <c r="V9205" s="50" t="s">
        <v>20</v>
      </c>
      <c r="X9205" s="48"/>
    </row>
    <row r="9206" spans="1:24" s="60" customFormat="1" x14ac:dyDescent="0.2">
      <c r="A9206" s="60">
        <v>35</v>
      </c>
      <c r="B9206" s="61" t="s">
        <v>7053</v>
      </c>
      <c r="C9206" s="61">
        <v>3508</v>
      </c>
      <c r="D9206" s="61" t="s">
        <v>8363</v>
      </c>
      <c r="G9206" s="62"/>
      <c r="J9206" s="51" t="s">
        <v>20</v>
      </c>
      <c r="M9206" s="62"/>
      <c r="P9206" s="51" t="s">
        <v>20</v>
      </c>
      <c r="Q9206" s="60" t="s">
        <v>8651</v>
      </c>
      <c r="R9206" s="60">
        <v>302</v>
      </c>
      <c r="S9206" s="62">
        <v>77</v>
      </c>
      <c r="U9206" s="54" t="s">
        <v>15</v>
      </c>
      <c r="V9206" s="50" t="s">
        <v>20</v>
      </c>
      <c r="X9206" s="48"/>
    </row>
    <row r="9207" spans="1:24" s="60" customFormat="1" x14ac:dyDescent="0.2">
      <c r="A9207" s="60">
        <v>35</v>
      </c>
      <c r="B9207" s="61" t="s">
        <v>7053</v>
      </c>
      <c r="C9207" s="61">
        <v>3508</v>
      </c>
      <c r="D9207" s="61" t="s">
        <v>8363</v>
      </c>
      <c r="G9207" s="62"/>
      <c r="J9207" s="51" t="s">
        <v>20</v>
      </c>
      <c r="M9207" s="62"/>
      <c r="P9207" s="51" t="s">
        <v>20</v>
      </c>
      <c r="Q9207" s="60" t="s">
        <v>1338</v>
      </c>
      <c r="R9207" s="60">
        <v>303</v>
      </c>
      <c r="S9207" s="62">
        <v>260</v>
      </c>
      <c r="U9207" s="54" t="s">
        <v>15</v>
      </c>
      <c r="V9207" s="50"/>
      <c r="X9207" s="48"/>
    </row>
    <row r="9208" spans="1:24" s="60" customFormat="1" x14ac:dyDescent="0.2">
      <c r="A9208" s="60">
        <v>35</v>
      </c>
      <c r="B9208" s="61" t="s">
        <v>7053</v>
      </c>
      <c r="C9208" s="61">
        <v>3508</v>
      </c>
      <c r="D9208" s="61" t="s">
        <v>8363</v>
      </c>
      <c r="G9208" s="62"/>
      <c r="J9208" s="51" t="s">
        <v>20</v>
      </c>
      <c r="M9208" s="62"/>
      <c r="P9208" s="51" t="s">
        <v>20</v>
      </c>
      <c r="Q9208" s="60" t="s">
        <v>8652</v>
      </c>
      <c r="R9208" s="60">
        <v>304</v>
      </c>
      <c r="S9208" s="62">
        <v>54</v>
      </c>
      <c r="U9208" s="54" t="s">
        <v>15</v>
      </c>
      <c r="V9208" s="50" t="s">
        <v>20</v>
      </c>
      <c r="X9208" s="48"/>
    </row>
    <row r="9209" spans="1:24" s="60" customFormat="1" x14ac:dyDescent="0.2">
      <c r="A9209" s="60">
        <v>35</v>
      </c>
      <c r="B9209" s="61" t="s">
        <v>7053</v>
      </c>
      <c r="C9209" s="61">
        <v>3508</v>
      </c>
      <c r="D9209" s="61" t="s">
        <v>8363</v>
      </c>
      <c r="G9209" s="62"/>
      <c r="J9209" s="51" t="s">
        <v>20</v>
      </c>
      <c r="M9209" s="62"/>
      <c r="P9209" s="51" t="s">
        <v>20</v>
      </c>
      <c r="Q9209" s="60" t="s">
        <v>8653</v>
      </c>
      <c r="R9209" s="60">
        <v>305</v>
      </c>
      <c r="S9209" s="62">
        <v>45</v>
      </c>
      <c r="U9209" s="54" t="s">
        <v>15</v>
      </c>
      <c r="V9209" s="50" t="s">
        <v>20</v>
      </c>
      <c r="X9209" s="48"/>
    </row>
    <row r="9210" spans="1:24" s="60" customFormat="1" x14ac:dyDescent="0.2">
      <c r="A9210" s="60">
        <v>35</v>
      </c>
      <c r="B9210" s="61" t="s">
        <v>7053</v>
      </c>
      <c r="C9210" s="61">
        <v>3508</v>
      </c>
      <c r="D9210" s="61" t="s">
        <v>8363</v>
      </c>
      <c r="G9210" s="62"/>
      <c r="J9210" s="51" t="s">
        <v>20</v>
      </c>
      <c r="M9210" s="62"/>
      <c r="P9210" s="51" t="s">
        <v>20</v>
      </c>
      <c r="Q9210" s="60" t="s">
        <v>8654</v>
      </c>
      <c r="R9210" s="60">
        <v>306</v>
      </c>
      <c r="S9210" s="62">
        <v>30</v>
      </c>
      <c r="U9210" s="54" t="s">
        <v>15</v>
      </c>
      <c r="V9210" s="50" t="s">
        <v>20</v>
      </c>
      <c r="X9210" s="48"/>
    </row>
    <row r="9211" spans="1:24" s="60" customFormat="1" x14ac:dyDescent="0.2">
      <c r="A9211" s="60">
        <v>35</v>
      </c>
      <c r="B9211" s="61" t="s">
        <v>7053</v>
      </c>
      <c r="C9211" s="61">
        <v>3508</v>
      </c>
      <c r="D9211" s="61" t="s">
        <v>8363</v>
      </c>
      <c r="G9211" s="62"/>
      <c r="J9211" s="51" t="s">
        <v>20</v>
      </c>
      <c r="M9211" s="62"/>
      <c r="P9211" s="51" t="s">
        <v>20</v>
      </c>
      <c r="Q9211" s="60" t="s">
        <v>8655</v>
      </c>
      <c r="R9211" s="60">
        <v>307</v>
      </c>
      <c r="S9211" s="62">
        <v>88</v>
      </c>
      <c r="U9211" s="54" t="s">
        <v>15</v>
      </c>
      <c r="V9211" s="50" t="s">
        <v>20</v>
      </c>
      <c r="X9211" s="48"/>
    </row>
    <row r="9212" spans="1:24" s="60" customFormat="1" x14ac:dyDescent="0.2">
      <c r="A9212" s="60">
        <v>35</v>
      </c>
      <c r="B9212" s="61" t="s">
        <v>7053</v>
      </c>
      <c r="C9212" s="61">
        <v>3508</v>
      </c>
      <c r="D9212" s="61" t="s">
        <v>8363</v>
      </c>
      <c r="G9212" s="62"/>
      <c r="J9212" s="51" t="s">
        <v>20</v>
      </c>
      <c r="M9212" s="62"/>
      <c r="P9212" s="51" t="s">
        <v>20</v>
      </c>
      <c r="Q9212" s="60" t="s">
        <v>8656</v>
      </c>
      <c r="R9212" s="60">
        <v>308</v>
      </c>
      <c r="S9212" s="62">
        <v>80</v>
      </c>
      <c r="U9212" s="54" t="s">
        <v>15</v>
      </c>
      <c r="V9212" s="50" t="s">
        <v>20</v>
      </c>
      <c r="X9212" s="48"/>
    </row>
    <row r="9213" spans="1:24" s="60" customFormat="1" x14ac:dyDescent="0.2">
      <c r="A9213" s="60">
        <v>35</v>
      </c>
      <c r="B9213" s="61" t="s">
        <v>7053</v>
      </c>
      <c r="C9213" s="61">
        <v>3508</v>
      </c>
      <c r="D9213" s="61" t="s">
        <v>8363</v>
      </c>
      <c r="G9213" s="62"/>
      <c r="J9213" s="51" t="s">
        <v>20</v>
      </c>
      <c r="M9213" s="62"/>
      <c r="P9213" s="51" t="s">
        <v>20</v>
      </c>
      <c r="Q9213" s="60" t="s">
        <v>8657</v>
      </c>
      <c r="R9213" s="60">
        <v>309</v>
      </c>
      <c r="S9213" s="62">
        <v>76</v>
      </c>
      <c r="U9213" s="54" t="s">
        <v>15</v>
      </c>
      <c r="V9213" s="50" t="s">
        <v>20</v>
      </c>
      <c r="X9213" s="48"/>
    </row>
    <row r="9214" spans="1:24" s="60" customFormat="1" x14ac:dyDescent="0.2">
      <c r="A9214" s="60">
        <v>35</v>
      </c>
      <c r="B9214" s="61" t="s">
        <v>7053</v>
      </c>
      <c r="C9214" s="61">
        <v>3508</v>
      </c>
      <c r="D9214" s="61" t="s">
        <v>8363</v>
      </c>
      <c r="G9214" s="62"/>
      <c r="J9214" s="51" t="s">
        <v>20</v>
      </c>
      <c r="M9214" s="62"/>
      <c r="P9214" s="51" t="s">
        <v>20</v>
      </c>
      <c r="Q9214" s="60" t="s">
        <v>8658</v>
      </c>
      <c r="R9214" s="60">
        <v>310</v>
      </c>
      <c r="S9214" s="62">
        <v>3</v>
      </c>
      <c r="U9214" s="54" t="s">
        <v>15</v>
      </c>
      <c r="V9214" s="50" t="s">
        <v>20</v>
      </c>
      <c r="X9214" s="48"/>
    </row>
    <row r="9215" spans="1:24" s="60" customFormat="1" x14ac:dyDescent="0.2">
      <c r="A9215" s="60">
        <v>35</v>
      </c>
      <c r="B9215" s="61" t="s">
        <v>7053</v>
      </c>
      <c r="C9215" s="61">
        <v>3508</v>
      </c>
      <c r="D9215" s="61" t="s">
        <v>8363</v>
      </c>
      <c r="G9215" s="62"/>
      <c r="J9215" s="51" t="s">
        <v>20</v>
      </c>
      <c r="M9215" s="62"/>
      <c r="P9215" s="51" t="s">
        <v>20</v>
      </c>
      <c r="Q9215" s="60" t="s">
        <v>5999</v>
      </c>
      <c r="R9215" s="60">
        <v>311</v>
      </c>
      <c r="S9215" s="62">
        <v>24</v>
      </c>
      <c r="U9215" s="54" t="s">
        <v>15</v>
      </c>
      <c r="V9215" s="50" t="s">
        <v>20</v>
      </c>
      <c r="X9215" s="48"/>
    </row>
    <row r="9216" spans="1:24" s="60" customFormat="1" x14ac:dyDescent="0.2">
      <c r="A9216" s="60">
        <v>35</v>
      </c>
      <c r="B9216" s="61" t="s">
        <v>7053</v>
      </c>
      <c r="C9216" s="61">
        <v>3508</v>
      </c>
      <c r="D9216" s="61" t="s">
        <v>8363</v>
      </c>
      <c r="G9216" s="62"/>
      <c r="J9216" s="51" t="s">
        <v>20</v>
      </c>
      <c r="M9216" s="62"/>
      <c r="P9216" s="51" t="s">
        <v>20</v>
      </c>
      <c r="Q9216" s="60" t="s">
        <v>7449</v>
      </c>
      <c r="R9216" s="60">
        <v>312</v>
      </c>
      <c r="S9216" s="62">
        <v>21</v>
      </c>
      <c r="U9216" s="54" t="s">
        <v>15</v>
      </c>
      <c r="V9216" s="50" t="s">
        <v>20</v>
      </c>
      <c r="X9216" s="48"/>
    </row>
    <row r="9217" spans="1:24" s="60" customFormat="1" x14ac:dyDescent="0.2">
      <c r="A9217" s="60">
        <v>35</v>
      </c>
      <c r="B9217" s="61" t="s">
        <v>7053</v>
      </c>
      <c r="C9217" s="61">
        <v>3508</v>
      </c>
      <c r="D9217" s="61" t="s">
        <v>8363</v>
      </c>
      <c r="G9217" s="62"/>
      <c r="J9217" s="51" t="s">
        <v>20</v>
      </c>
      <c r="M9217" s="62"/>
      <c r="P9217" s="51" t="s">
        <v>20</v>
      </c>
      <c r="Q9217" s="60" t="s">
        <v>7741</v>
      </c>
      <c r="R9217" s="60">
        <v>313</v>
      </c>
      <c r="S9217" s="62">
        <v>12</v>
      </c>
      <c r="U9217" s="54" t="s">
        <v>15</v>
      </c>
      <c r="V9217" s="50" t="s">
        <v>20</v>
      </c>
      <c r="X9217" s="48"/>
    </row>
    <row r="9218" spans="1:24" s="60" customFormat="1" x14ac:dyDescent="0.2">
      <c r="A9218" s="60">
        <v>35</v>
      </c>
      <c r="B9218" s="61" t="s">
        <v>7053</v>
      </c>
      <c r="C9218" s="61">
        <v>3508</v>
      </c>
      <c r="D9218" s="61" t="s">
        <v>8363</v>
      </c>
      <c r="G9218" s="62"/>
      <c r="J9218" s="51" t="s">
        <v>20</v>
      </c>
      <c r="M9218" s="62"/>
      <c r="P9218" s="51" t="s">
        <v>20</v>
      </c>
      <c r="Q9218" s="60" t="s">
        <v>8659</v>
      </c>
      <c r="R9218" s="60">
        <v>314</v>
      </c>
      <c r="S9218" s="62">
        <v>17</v>
      </c>
      <c r="U9218" s="54" t="s">
        <v>15</v>
      </c>
      <c r="V9218" s="50" t="s">
        <v>20</v>
      </c>
      <c r="X9218" s="48"/>
    </row>
    <row r="9219" spans="1:24" s="60" customFormat="1" x14ac:dyDescent="0.2">
      <c r="A9219" s="60">
        <v>35</v>
      </c>
      <c r="B9219" s="61" t="s">
        <v>7053</v>
      </c>
      <c r="C9219" s="61">
        <v>3508</v>
      </c>
      <c r="D9219" s="61" t="s">
        <v>8363</v>
      </c>
      <c r="G9219" s="62"/>
      <c r="J9219" s="51" t="s">
        <v>20</v>
      </c>
      <c r="M9219" s="62"/>
      <c r="P9219" s="51" t="s">
        <v>20</v>
      </c>
      <c r="Q9219" s="60" t="s">
        <v>4909</v>
      </c>
      <c r="R9219" s="60">
        <v>315</v>
      </c>
      <c r="S9219" s="62">
        <v>117</v>
      </c>
      <c r="U9219" s="54" t="s">
        <v>15</v>
      </c>
      <c r="V9219" s="50" t="s">
        <v>20</v>
      </c>
      <c r="X9219" s="48"/>
    </row>
    <row r="9220" spans="1:24" s="60" customFormat="1" x14ac:dyDescent="0.2">
      <c r="A9220" s="60">
        <v>35</v>
      </c>
      <c r="B9220" s="61" t="s">
        <v>7053</v>
      </c>
      <c r="C9220" s="61">
        <v>3508</v>
      </c>
      <c r="D9220" s="61" t="s">
        <v>8363</v>
      </c>
      <c r="G9220" s="62"/>
      <c r="J9220" s="51" t="s">
        <v>20</v>
      </c>
      <c r="M9220" s="62"/>
      <c r="P9220" s="51" t="s">
        <v>20</v>
      </c>
      <c r="Q9220" s="60" t="s">
        <v>8660</v>
      </c>
      <c r="R9220" s="60">
        <v>316</v>
      </c>
      <c r="S9220" s="62">
        <v>15</v>
      </c>
      <c r="U9220" s="54" t="s">
        <v>15</v>
      </c>
      <c r="V9220" s="50" t="s">
        <v>20</v>
      </c>
      <c r="X9220" s="48"/>
    </row>
    <row r="9221" spans="1:24" s="60" customFormat="1" x14ac:dyDescent="0.2">
      <c r="A9221" s="60">
        <v>35</v>
      </c>
      <c r="B9221" s="61" t="s">
        <v>7053</v>
      </c>
      <c r="C9221" s="61">
        <v>3508</v>
      </c>
      <c r="D9221" s="61" t="s">
        <v>8363</v>
      </c>
      <c r="G9221" s="62"/>
      <c r="J9221" s="51" t="s">
        <v>20</v>
      </c>
      <c r="M9221" s="62"/>
      <c r="P9221" s="51" t="s">
        <v>20</v>
      </c>
      <c r="Q9221" s="60" t="s">
        <v>8661</v>
      </c>
      <c r="R9221" s="60">
        <v>317</v>
      </c>
      <c r="S9221" s="62">
        <v>40</v>
      </c>
      <c r="U9221" s="54" t="s">
        <v>15</v>
      </c>
      <c r="V9221" s="50" t="s">
        <v>20</v>
      </c>
      <c r="X9221" s="48"/>
    </row>
    <row r="9222" spans="1:24" s="60" customFormat="1" x14ac:dyDescent="0.2">
      <c r="A9222" s="60">
        <v>35</v>
      </c>
      <c r="B9222" s="61" t="s">
        <v>7053</v>
      </c>
      <c r="C9222" s="61">
        <v>3508</v>
      </c>
      <c r="D9222" s="61" t="s">
        <v>8363</v>
      </c>
      <c r="G9222" s="62"/>
      <c r="J9222" s="51" t="s">
        <v>20</v>
      </c>
      <c r="M9222" s="62"/>
      <c r="P9222" s="51" t="s">
        <v>20</v>
      </c>
      <c r="Q9222" s="60" t="s">
        <v>8662</v>
      </c>
      <c r="R9222" s="60">
        <v>318</v>
      </c>
      <c r="S9222" s="62">
        <v>7</v>
      </c>
      <c r="U9222" s="54" t="s">
        <v>15</v>
      </c>
      <c r="V9222" s="50" t="s">
        <v>20</v>
      </c>
      <c r="X9222" s="48"/>
    </row>
    <row r="9223" spans="1:24" s="60" customFormat="1" x14ac:dyDescent="0.2">
      <c r="A9223" s="60">
        <v>35</v>
      </c>
      <c r="B9223" s="61" t="s">
        <v>7053</v>
      </c>
      <c r="C9223" s="61">
        <v>3508</v>
      </c>
      <c r="D9223" s="61" t="s">
        <v>8363</v>
      </c>
      <c r="G9223" s="62"/>
      <c r="J9223" s="51" t="s">
        <v>20</v>
      </c>
      <c r="M9223" s="62"/>
      <c r="P9223" s="51" t="s">
        <v>20</v>
      </c>
      <c r="Q9223" s="60" t="s">
        <v>8663</v>
      </c>
      <c r="R9223" s="60">
        <v>319</v>
      </c>
      <c r="S9223" s="62">
        <v>5</v>
      </c>
      <c r="U9223" s="54" t="s">
        <v>15</v>
      </c>
      <c r="V9223" s="50" t="s">
        <v>20</v>
      </c>
      <c r="X9223" s="48"/>
    </row>
    <row r="9224" spans="1:24" s="60" customFormat="1" x14ac:dyDescent="0.2">
      <c r="A9224" s="60">
        <v>35</v>
      </c>
      <c r="B9224" s="61" t="s">
        <v>7053</v>
      </c>
      <c r="C9224" s="61">
        <v>3508</v>
      </c>
      <c r="D9224" s="61" t="s">
        <v>8363</v>
      </c>
      <c r="G9224" s="62"/>
      <c r="J9224" s="51" t="s">
        <v>20</v>
      </c>
      <c r="M9224" s="62"/>
      <c r="P9224" s="51" t="s">
        <v>20</v>
      </c>
      <c r="Q9224" s="60" t="s">
        <v>6342</v>
      </c>
      <c r="R9224" s="60">
        <v>320</v>
      </c>
      <c r="S9224" s="62">
        <v>12</v>
      </c>
      <c r="U9224" s="54" t="s">
        <v>15</v>
      </c>
      <c r="V9224" s="50" t="s">
        <v>20</v>
      </c>
      <c r="X9224" s="48"/>
    </row>
    <row r="9225" spans="1:24" s="60" customFormat="1" x14ac:dyDescent="0.2">
      <c r="A9225" s="60">
        <v>35</v>
      </c>
      <c r="B9225" s="61" t="s">
        <v>7053</v>
      </c>
      <c r="C9225" s="61">
        <v>3508</v>
      </c>
      <c r="D9225" s="61" t="s">
        <v>8363</v>
      </c>
      <c r="G9225" s="62"/>
      <c r="J9225" s="51" t="s">
        <v>20</v>
      </c>
      <c r="M9225" s="62"/>
      <c r="P9225" s="51" t="s">
        <v>20</v>
      </c>
      <c r="Q9225" s="60" t="s">
        <v>8664</v>
      </c>
      <c r="R9225" s="60">
        <v>321</v>
      </c>
      <c r="S9225" s="62">
        <v>40</v>
      </c>
      <c r="U9225" s="54" t="s">
        <v>15</v>
      </c>
      <c r="V9225" s="50" t="s">
        <v>20</v>
      </c>
      <c r="X9225" s="48"/>
    </row>
    <row r="9226" spans="1:24" s="60" customFormat="1" x14ac:dyDescent="0.2">
      <c r="A9226" s="60">
        <v>35</v>
      </c>
      <c r="B9226" s="61" t="s">
        <v>7053</v>
      </c>
      <c r="C9226" s="61">
        <v>3508</v>
      </c>
      <c r="D9226" s="61" t="s">
        <v>8363</v>
      </c>
      <c r="G9226" s="62"/>
      <c r="J9226" s="51" t="s">
        <v>20</v>
      </c>
      <c r="M9226" s="62"/>
      <c r="P9226" s="51" t="s">
        <v>20</v>
      </c>
      <c r="Q9226" s="60" t="s">
        <v>8665</v>
      </c>
      <c r="R9226" s="60">
        <v>322</v>
      </c>
      <c r="S9226" s="62">
        <v>8</v>
      </c>
      <c r="U9226" s="54" t="s">
        <v>15</v>
      </c>
      <c r="V9226" s="50" t="s">
        <v>20</v>
      </c>
      <c r="X9226" s="48"/>
    </row>
    <row r="9227" spans="1:24" s="60" customFormat="1" x14ac:dyDescent="0.2">
      <c r="A9227" s="60">
        <v>35</v>
      </c>
      <c r="B9227" s="61" t="s">
        <v>7053</v>
      </c>
      <c r="C9227" s="61">
        <v>3508</v>
      </c>
      <c r="D9227" s="61" t="s">
        <v>8363</v>
      </c>
      <c r="G9227" s="62"/>
      <c r="J9227" s="51" t="s">
        <v>20</v>
      </c>
      <c r="M9227" s="62"/>
      <c r="P9227" s="51" t="s">
        <v>20</v>
      </c>
      <c r="Q9227" s="60" t="s">
        <v>8666</v>
      </c>
      <c r="R9227" s="60">
        <v>323</v>
      </c>
      <c r="S9227" s="62">
        <v>7</v>
      </c>
      <c r="U9227" s="54" t="s">
        <v>15</v>
      </c>
      <c r="V9227" s="50" t="s">
        <v>20</v>
      </c>
      <c r="X9227" s="48"/>
    </row>
    <row r="9228" spans="1:24" s="60" customFormat="1" x14ac:dyDescent="0.2">
      <c r="A9228" s="60">
        <v>35</v>
      </c>
      <c r="B9228" s="61" t="s">
        <v>7053</v>
      </c>
      <c r="C9228" s="61">
        <v>3508</v>
      </c>
      <c r="D9228" s="61" t="s">
        <v>8363</v>
      </c>
      <c r="G9228" s="62"/>
      <c r="J9228" s="51" t="s">
        <v>20</v>
      </c>
      <c r="M9228" s="62"/>
      <c r="P9228" s="51" t="s">
        <v>20</v>
      </c>
      <c r="Q9228" s="60" t="s">
        <v>8667</v>
      </c>
      <c r="R9228" s="60">
        <v>324</v>
      </c>
      <c r="S9228" s="62">
        <v>100</v>
      </c>
      <c r="U9228" s="54" t="s">
        <v>15</v>
      </c>
      <c r="V9228" s="50" t="s">
        <v>20</v>
      </c>
      <c r="X9228" s="48"/>
    </row>
    <row r="9229" spans="1:24" s="60" customFormat="1" x14ac:dyDescent="0.2">
      <c r="A9229" s="60">
        <v>35</v>
      </c>
      <c r="B9229" s="61" t="s">
        <v>7053</v>
      </c>
      <c r="C9229" s="61">
        <v>3508</v>
      </c>
      <c r="D9229" s="61" t="s">
        <v>8363</v>
      </c>
      <c r="G9229" s="62"/>
      <c r="J9229" s="51" t="s">
        <v>20</v>
      </c>
      <c r="M9229" s="62"/>
      <c r="P9229" s="51" t="s">
        <v>20</v>
      </c>
      <c r="Q9229" s="60" t="s">
        <v>8668</v>
      </c>
      <c r="R9229" s="60">
        <v>325</v>
      </c>
      <c r="S9229" s="62">
        <v>5</v>
      </c>
      <c r="U9229" s="54" t="s">
        <v>15</v>
      </c>
      <c r="V9229" s="50" t="s">
        <v>20</v>
      </c>
      <c r="X9229" s="48"/>
    </row>
    <row r="9230" spans="1:24" s="60" customFormat="1" x14ac:dyDescent="0.2">
      <c r="A9230" s="60">
        <v>35</v>
      </c>
      <c r="B9230" s="61" t="s">
        <v>7053</v>
      </c>
      <c r="C9230" s="61">
        <v>3508</v>
      </c>
      <c r="D9230" s="61" t="s">
        <v>8363</v>
      </c>
      <c r="G9230" s="62"/>
      <c r="J9230" s="51" t="s">
        <v>20</v>
      </c>
      <c r="M9230" s="62"/>
      <c r="P9230" s="51" t="s">
        <v>20</v>
      </c>
      <c r="Q9230" s="60" t="s">
        <v>8669</v>
      </c>
      <c r="R9230" s="60">
        <v>326</v>
      </c>
      <c r="S9230" s="62">
        <v>10</v>
      </c>
      <c r="U9230" s="54" t="s">
        <v>15</v>
      </c>
      <c r="V9230" s="50" t="s">
        <v>20</v>
      </c>
      <c r="X9230" s="48"/>
    </row>
    <row r="9231" spans="1:24" s="60" customFormat="1" x14ac:dyDescent="0.2">
      <c r="A9231" s="60">
        <v>35</v>
      </c>
      <c r="B9231" s="61" t="s">
        <v>7053</v>
      </c>
      <c r="C9231" s="61">
        <v>3508</v>
      </c>
      <c r="D9231" s="61" t="s">
        <v>8363</v>
      </c>
      <c r="G9231" s="62"/>
      <c r="J9231" s="51" t="s">
        <v>20</v>
      </c>
      <c r="M9231" s="62"/>
      <c r="P9231" s="51" t="s">
        <v>20</v>
      </c>
      <c r="Q9231" s="60" t="s">
        <v>8670</v>
      </c>
      <c r="R9231" s="60">
        <v>327</v>
      </c>
      <c r="S9231" s="62">
        <v>10</v>
      </c>
      <c r="U9231" s="54" t="s">
        <v>15</v>
      </c>
      <c r="V9231" s="50" t="s">
        <v>20</v>
      </c>
      <c r="X9231" s="48"/>
    </row>
    <row r="9232" spans="1:24" s="60" customFormat="1" x14ac:dyDescent="0.2">
      <c r="A9232" s="60">
        <v>35</v>
      </c>
      <c r="B9232" s="61" t="s">
        <v>7053</v>
      </c>
      <c r="C9232" s="61">
        <v>3508</v>
      </c>
      <c r="D9232" s="61" t="s">
        <v>8363</v>
      </c>
      <c r="G9232" s="62"/>
      <c r="J9232" s="51" t="s">
        <v>20</v>
      </c>
      <c r="M9232" s="62"/>
      <c r="P9232" s="51" t="s">
        <v>20</v>
      </c>
      <c r="Q9232" s="60" t="s">
        <v>8671</v>
      </c>
      <c r="R9232" s="60">
        <v>328</v>
      </c>
      <c r="S9232" s="62">
        <v>25</v>
      </c>
      <c r="U9232" s="54" t="s">
        <v>15</v>
      </c>
      <c r="V9232" s="50" t="s">
        <v>20</v>
      </c>
      <c r="X9232" s="48"/>
    </row>
    <row r="9233" spans="1:24" s="60" customFormat="1" x14ac:dyDescent="0.2">
      <c r="A9233" s="60">
        <v>35</v>
      </c>
      <c r="B9233" s="61" t="s">
        <v>7053</v>
      </c>
      <c r="C9233" s="61">
        <v>3508</v>
      </c>
      <c r="D9233" s="61" t="s">
        <v>8363</v>
      </c>
      <c r="G9233" s="62"/>
      <c r="J9233" s="51" t="s">
        <v>20</v>
      </c>
      <c r="M9233" s="62"/>
      <c r="P9233" s="51" t="s">
        <v>20</v>
      </c>
      <c r="Q9233" s="60" t="s">
        <v>8672</v>
      </c>
      <c r="R9233" s="60">
        <v>329</v>
      </c>
      <c r="S9233" s="62">
        <v>201</v>
      </c>
      <c r="U9233" s="54" t="s">
        <v>15</v>
      </c>
      <c r="V9233" s="50" t="s">
        <v>20</v>
      </c>
      <c r="X9233" s="48"/>
    </row>
    <row r="9234" spans="1:24" s="60" customFormat="1" x14ac:dyDescent="0.2">
      <c r="A9234" s="60">
        <v>35</v>
      </c>
      <c r="B9234" s="61" t="s">
        <v>7053</v>
      </c>
      <c r="C9234" s="61">
        <v>3509</v>
      </c>
      <c r="D9234" s="61" t="s">
        <v>8673</v>
      </c>
      <c r="E9234" s="60" t="s">
        <v>8364</v>
      </c>
      <c r="F9234" s="50" t="s">
        <v>13</v>
      </c>
      <c r="G9234" s="62">
        <v>10897</v>
      </c>
      <c r="H9234" s="60" t="s">
        <v>8674</v>
      </c>
      <c r="I9234" s="51" t="s">
        <v>15</v>
      </c>
      <c r="J9234" s="51" t="s">
        <v>16</v>
      </c>
      <c r="K9234" s="60" t="s">
        <v>7664</v>
      </c>
      <c r="L9234" s="60">
        <v>1</v>
      </c>
      <c r="M9234" s="62">
        <v>166</v>
      </c>
      <c r="N9234" s="60" t="s">
        <v>8675</v>
      </c>
      <c r="O9234" s="51" t="s">
        <v>15</v>
      </c>
      <c r="P9234" s="51"/>
      <c r="Q9234" s="60" t="s">
        <v>8676</v>
      </c>
      <c r="R9234" s="60">
        <v>1</v>
      </c>
      <c r="S9234" s="62">
        <v>34</v>
      </c>
      <c r="U9234" s="54" t="s">
        <v>15</v>
      </c>
      <c r="V9234" s="50" t="s">
        <v>20</v>
      </c>
      <c r="X9234" s="48"/>
    </row>
    <row r="9235" spans="1:24" s="60" customFormat="1" x14ac:dyDescent="0.2">
      <c r="A9235" s="60">
        <v>35</v>
      </c>
      <c r="B9235" s="61" t="s">
        <v>7053</v>
      </c>
      <c r="C9235" s="61">
        <v>3509</v>
      </c>
      <c r="D9235" s="61" t="s">
        <v>8673</v>
      </c>
      <c r="E9235" s="60" t="s">
        <v>8677</v>
      </c>
      <c r="F9235" s="50" t="s">
        <v>13</v>
      </c>
      <c r="G9235" s="62">
        <v>13202</v>
      </c>
      <c r="H9235" s="60" t="s">
        <v>18</v>
      </c>
      <c r="I9235" s="51" t="s">
        <v>15</v>
      </c>
      <c r="J9235" s="51"/>
      <c r="K9235" s="60" t="s">
        <v>8678</v>
      </c>
      <c r="L9235" s="60">
        <v>2</v>
      </c>
      <c r="M9235" s="62">
        <v>188</v>
      </c>
      <c r="N9235" s="60" t="s">
        <v>8675</v>
      </c>
      <c r="O9235" s="51" t="s">
        <v>15</v>
      </c>
      <c r="P9235" s="51"/>
      <c r="Q9235" s="60" t="s">
        <v>8679</v>
      </c>
      <c r="R9235" s="60">
        <v>2</v>
      </c>
      <c r="S9235" s="62">
        <v>3</v>
      </c>
      <c r="U9235" s="54" t="s">
        <v>15</v>
      </c>
      <c r="V9235" s="50" t="s">
        <v>20</v>
      </c>
      <c r="X9235" s="48"/>
    </row>
    <row r="9236" spans="1:24" s="60" customFormat="1" x14ac:dyDescent="0.2">
      <c r="A9236" s="60">
        <v>35</v>
      </c>
      <c r="B9236" s="61" t="s">
        <v>7053</v>
      </c>
      <c r="C9236" s="61">
        <v>3509</v>
      </c>
      <c r="D9236" s="61" t="s">
        <v>8673</v>
      </c>
      <c r="E9236" s="60" t="s">
        <v>8680</v>
      </c>
      <c r="F9236" s="50" t="s">
        <v>13</v>
      </c>
      <c r="G9236" s="62">
        <v>7263</v>
      </c>
      <c r="H9236" s="60" t="s">
        <v>18</v>
      </c>
      <c r="I9236" s="51" t="s">
        <v>15</v>
      </c>
      <c r="J9236" s="51"/>
      <c r="K9236" s="60" t="s">
        <v>7510</v>
      </c>
      <c r="L9236" s="60">
        <v>3</v>
      </c>
      <c r="M9236" s="62">
        <v>2188</v>
      </c>
      <c r="N9236" s="60" t="s">
        <v>18</v>
      </c>
      <c r="O9236" s="51" t="s">
        <v>15</v>
      </c>
      <c r="P9236" s="51"/>
      <c r="Q9236" s="60" t="s">
        <v>8681</v>
      </c>
      <c r="R9236" s="60">
        <v>3</v>
      </c>
      <c r="S9236" s="62">
        <v>70</v>
      </c>
      <c r="U9236" s="54" t="s">
        <v>15</v>
      </c>
      <c r="V9236" s="50" t="s">
        <v>20</v>
      </c>
      <c r="X9236" s="48"/>
    </row>
    <row r="9237" spans="1:24" s="60" customFormat="1" x14ac:dyDescent="0.2">
      <c r="A9237" s="60">
        <v>35</v>
      </c>
      <c r="B9237" s="61" t="s">
        <v>7053</v>
      </c>
      <c r="C9237" s="61">
        <v>3509</v>
      </c>
      <c r="D9237" s="61" t="s">
        <v>8673</v>
      </c>
      <c r="E9237" s="60" t="s">
        <v>1338</v>
      </c>
      <c r="F9237" s="50" t="s">
        <v>13</v>
      </c>
      <c r="G9237" s="62">
        <v>8844</v>
      </c>
      <c r="H9237" s="60" t="s">
        <v>18</v>
      </c>
      <c r="I9237" s="51" t="s">
        <v>15</v>
      </c>
      <c r="J9237" s="51"/>
      <c r="K9237" s="60" t="s">
        <v>7159</v>
      </c>
      <c r="L9237" s="60">
        <v>4</v>
      </c>
      <c r="M9237" s="62">
        <v>1239</v>
      </c>
      <c r="N9237" s="60" t="s">
        <v>18</v>
      </c>
      <c r="O9237" s="51" t="s">
        <v>15</v>
      </c>
      <c r="P9237" s="51"/>
      <c r="Q9237" s="60" t="s">
        <v>8682</v>
      </c>
      <c r="R9237" s="60">
        <v>4</v>
      </c>
      <c r="S9237" s="62">
        <v>132</v>
      </c>
      <c r="U9237" s="54" t="s">
        <v>15</v>
      </c>
      <c r="V9237" s="50" t="s">
        <v>20</v>
      </c>
      <c r="X9237" s="48"/>
    </row>
    <row r="9238" spans="1:24" s="60" customFormat="1" x14ac:dyDescent="0.2">
      <c r="A9238" s="60">
        <v>35</v>
      </c>
      <c r="B9238" s="61" t="s">
        <v>7053</v>
      </c>
      <c r="C9238" s="61">
        <v>3509</v>
      </c>
      <c r="D9238" s="61" t="s">
        <v>8673</v>
      </c>
      <c r="G9238" s="62"/>
      <c r="J9238" s="51" t="s">
        <v>20</v>
      </c>
      <c r="K9238" s="60" t="s">
        <v>8683</v>
      </c>
      <c r="L9238" s="60">
        <v>5</v>
      </c>
      <c r="M9238" s="62">
        <v>2323</v>
      </c>
      <c r="N9238" s="60" t="s">
        <v>18</v>
      </c>
      <c r="O9238" s="51" t="s">
        <v>15</v>
      </c>
      <c r="P9238" s="51" t="s">
        <v>16</v>
      </c>
      <c r="Q9238" s="60" t="s">
        <v>8684</v>
      </c>
      <c r="R9238" s="60">
        <v>5</v>
      </c>
      <c r="S9238" s="62">
        <v>45</v>
      </c>
      <c r="U9238" s="54" t="s">
        <v>15</v>
      </c>
      <c r="V9238" s="50" t="s">
        <v>20</v>
      </c>
      <c r="X9238" s="48"/>
    </row>
    <row r="9239" spans="1:24" s="60" customFormat="1" x14ac:dyDescent="0.2">
      <c r="A9239" s="60">
        <v>35</v>
      </c>
      <c r="B9239" s="61" t="s">
        <v>7053</v>
      </c>
      <c r="C9239" s="61">
        <v>3509</v>
      </c>
      <c r="D9239" s="61" t="s">
        <v>8673</v>
      </c>
      <c r="G9239" s="62"/>
      <c r="J9239" s="51" t="s">
        <v>20</v>
      </c>
      <c r="K9239" s="60" t="s">
        <v>8685</v>
      </c>
      <c r="L9239" s="60">
        <v>6</v>
      </c>
      <c r="M9239" s="62">
        <v>1447</v>
      </c>
      <c r="N9239" s="60" t="s">
        <v>18</v>
      </c>
      <c r="O9239" s="51" t="s">
        <v>15</v>
      </c>
      <c r="P9239" s="51" t="s">
        <v>16</v>
      </c>
      <c r="Q9239" s="60" t="s">
        <v>8686</v>
      </c>
      <c r="R9239" s="60">
        <v>6</v>
      </c>
      <c r="S9239" s="62">
        <v>156</v>
      </c>
      <c r="U9239" s="54" t="s">
        <v>15</v>
      </c>
      <c r="V9239" s="50" t="s">
        <v>20</v>
      </c>
      <c r="X9239" s="48"/>
    </row>
    <row r="9240" spans="1:24" s="60" customFormat="1" x14ac:dyDescent="0.2">
      <c r="A9240" s="60">
        <v>35</v>
      </c>
      <c r="B9240" s="61" t="s">
        <v>7053</v>
      </c>
      <c r="C9240" s="61">
        <v>3509</v>
      </c>
      <c r="D9240" s="61" t="s">
        <v>8673</v>
      </c>
      <c r="G9240" s="62"/>
      <c r="J9240" s="51" t="s">
        <v>20</v>
      </c>
      <c r="K9240" s="60" t="s">
        <v>8687</v>
      </c>
      <c r="L9240" s="60">
        <v>7</v>
      </c>
      <c r="M9240" s="62">
        <v>2056</v>
      </c>
      <c r="N9240" s="60" t="s">
        <v>18</v>
      </c>
      <c r="O9240" s="51" t="s">
        <v>15</v>
      </c>
      <c r="P9240" s="51"/>
      <c r="Q9240" s="60" t="s">
        <v>8688</v>
      </c>
      <c r="R9240" s="60">
        <v>7</v>
      </c>
      <c r="S9240" s="62">
        <v>52</v>
      </c>
      <c r="U9240" s="54" t="s">
        <v>15</v>
      </c>
      <c r="V9240" s="50" t="s">
        <v>20</v>
      </c>
      <c r="X9240" s="48"/>
    </row>
    <row r="9241" spans="1:24" s="60" customFormat="1" x14ac:dyDescent="0.2">
      <c r="A9241" s="60">
        <v>35</v>
      </c>
      <c r="B9241" s="61" t="s">
        <v>7053</v>
      </c>
      <c r="C9241" s="61">
        <v>3509</v>
      </c>
      <c r="D9241" s="61" t="s">
        <v>8673</v>
      </c>
      <c r="G9241" s="62"/>
      <c r="J9241" s="51" t="s">
        <v>20</v>
      </c>
      <c r="K9241" s="60" t="s">
        <v>8689</v>
      </c>
      <c r="L9241" s="60">
        <v>8</v>
      </c>
      <c r="M9241" s="62">
        <v>1879</v>
      </c>
      <c r="N9241" s="60" t="s">
        <v>18</v>
      </c>
      <c r="O9241" s="51" t="s">
        <v>15</v>
      </c>
      <c r="P9241" s="51"/>
      <c r="Q9241" s="60" t="s">
        <v>8690</v>
      </c>
      <c r="R9241" s="60">
        <v>8</v>
      </c>
      <c r="S9241" s="62">
        <v>36</v>
      </c>
      <c r="U9241" s="54" t="s">
        <v>15</v>
      </c>
      <c r="V9241" s="50" t="s">
        <v>20</v>
      </c>
      <c r="X9241" s="48"/>
    </row>
    <row r="9242" spans="1:24" s="60" customFormat="1" x14ac:dyDescent="0.2">
      <c r="A9242" s="60">
        <v>35</v>
      </c>
      <c r="B9242" s="61" t="s">
        <v>7053</v>
      </c>
      <c r="C9242" s="61">
        <v>3509</v>
      </c>
      <c r="D9242" s="61" t="s">
        <v>8673</v>
      </c>
      <c r="G9242" s="62"/>
      <c r="J9242" s="51" t="s">
        <v>20</v>
      </c>
      <c r="K9242" s="60" t="s">
        <v>8691</v>
      </c>
      <c r="L9242" s="60">
        <v>9</v>
      </c>
      <c r="M9242" s="62">
        <v>1244</v>
      </c>
      <c r="N9242" s="60" t="s">
        <v>18</v>
      </c>
      <c r="O9242" s="51" t="s">
        <v>15</v>
      </c>
      <c r="P9242" s="51"/>
      <c r="Q9242" s="60" t="s">
        <v>8692</v>
      </c>
      <c r="R9242" s="60">
        <v>9</v>
      </c>
      <c r="S9242" s="62">
        <v>38</v>
      </c>
      <c r="U9242" s="54" t="s">
        <v>15</v>
      </c>
      <c r="V9242" s="50" t="s">
        <v>20</v>
      </c>
      <c r="X9242" s="48"/>
    </row>
    <row r="9243" spans="1:24" s="60" customFormat="1" x14ac:dyDescent="0.2">
      <c r="A9243" s="60">
        <v>35</v>
      </c>
      <c r="B9243" s="61" t="s">
        <v>7053</v>
      </c>
      <c r="C9243" s="61">
        <v>3509</v>
      </c>
      <c r="D9243" s="61" t="s">
        <v>8673</v>
      </c>
      <c r="G9243" s="62"/>
      <c r="J9243" s="51" t="s">
        <v>20</v>
      </c>
      <c r="K9243" s="60" t="s">
        <v>8693</v>
      </c>
      <c r="L9243" s="60">
        <v>10</v>
      </c>
      <c r="M9243" s="62">
        <v>1393</v>
      </c>
      <c r="N9243" s="60" t="s">
        <v>18</v>
      </c>
      <c r="O9243" s="51" t="s">
        <v>15</v>
      </c>
      <c r="P9243" s="51"/>
      <c r="Q9243" s="60" t="s">
        <v>8694</v>
      </c>
      <c r="R9243" s="60">
        <v>10</v>
      </c>
      <c r="S9243" s="62">
        <v>45</v>
      </c>
      <c r="U9243" s="54" t="s">
        <v>15</v>
      </c>
      <c r="V9243" s="50" t="s">
        <v>20</v>
      </c>
      <c r="X9243" s="48"/>
    </row>
    <row r="9244" spans="1:24" s="60" customFormat="1" x14ac:dyDescent="0.2">
      <c r="A9244" s="60">
        <v>35</v>
      </c>
      <c r="B9244" s="61" t="s">
        <v>7053</v>
      </c>
      <c r="C9244" s="61">
        <v>3509</v>
      </c>
      <c r="D9244" s="61" t="s">
        <v>8673</v>
      </c>
      <c r="G9244" s="62"/>
      <c r="J9244" s="51" t="s">
        <v>20</v>
      </c>
      <c r="M9244" s="62"/>
      <c r="P9244" s="51" t="s">
        <v>20</v>
      </c>
      <c r="Q9244" s="60" t="s">
        <v>8695</v>
      </c>
      <c r="R9244" s="60">
        <v>11</v>
      </c>
      <c r="S9244" s="62">
        <v>91</v>
      </c>
      <c r="U9244" s="54" t="s">
        <v>15</v>
      </c>
      <c r="V9244" s="50" t="s">
        <v>20</v>
      </c>
      <c r="X9244" s="48"/>
    </row>
    <row r="9245" spans="1:24" s="60" customFormat="1" x14ac:dyDescent="0.2">
      <c r="A9245" s="60">
        <v>35</v>
      </c>
      <c r="B9245" s="61" t="s">
        <v>7053</v>
      </c>
      <c r="C9245" s="61">
        <v>3509</v>
      </c>
      <c r="D9245" s="61" t="s">
        <v>8673</v>
      </c>
      <c r="G9245" s="62"/>
      <c r="J9245" s="51" t="s">
        <v>20</v>
      </c>
      <c r="M9245" s="62"/>
      <c r="P9245" s="51" t="s">
        <v>20</v>
      </c>
      <c r="Q9245" s="60" t="s">
        <v>8696</v>
      </c>
      <c r="R9245" s="60">
        <v>12</v>
      </c>
      <c r="S9245" s="62">
        <v>9</v>
      </c>
      <c r="U9245" s="54" t="s">
        <v>15</v>
      </c>
      <c r="V9245" s="50" t="s">
        <v>20</v>
      </c>
      <c r="X9245" s="48"/>
    </row>
    <row r="9246" spans="1:24" s="60" customFormat="1" x14ac:dyDescent="0.2">
      <c r="A9246" s="60">
        <v>35</v>
      </c>
      <c r="B9246" s="61" t="s">
        <v>7053</v>
      </c>
      <c r="C9246" s="61">
        <v>3509</v>
      </c>
      <c r="D9246" s="61" t="s">
        <v>8673</v>
      </c>
      <c r="G9246" s="62"/>
      <c r="J9246" s="51" t="s">
        <v>20</v>
      </c>
      <c r="M9246" s="62"/>
      <c r="P9246" s="51" t="s">
        <v>20</v>
      </c>
      <c r="Q9246" s="60" t="s">
        <v>8697</v>
      </c>
      <c r="R9246" s="60">
        <v>13</v>
      </c>
      <c r="S9246" s="62">
        <v>40</v>
      </c>
      <c r="U9246" s="54" t="s">
        <v>15</v>
      </c>
      <c r="V9246" s="50" t="s">
        <v>20</v>
      </c>
      <c r="X9246" s="48"/>
    </row>
    <row r="9247" spans="1:24" s="60" customFormat="1" x14ac:dyDescent="0.2">
      <c r="A9247" s="60">
        <v>35</v>
      </c>
      <c r="B9247" s="61" t="s">
        <v>7053</v>
      </c>
      <c r="C9247" s="61">
        <v>3509</v>
      </c>
      <c r="D9247" s="61" t="s">
        <v>8673</v>
      </c>
      <c r="G9247" s="62"/>
      <c r="J9247" s="51" t="s">
        <v>20</v>
      </c>
      <c r="M9247" s="62"/>
      <c r="P9247" s="51" t="s">
        <v>20</v>
      </c>
      <c r="Q9247" s="60" t="s">
        <v>8698</v>
      </c>
      <c r="R9247" s="60">
        <v>14</v>
      </c>
      <c r="S9247" s="62">
        <v>233</v>
      </c>
      <c r="U9247" s="54" t="s">
        <v>15</v>
      </c>
      <c r="V9247" s="65" t="s">
        <v>16</v>
      </c>
      <c r="X9247" s="48"/>
    </row>
    <row r="9248" spans="1:24" s="60" customFormat="1" x14ac:dyDescent="0.2">
      <c r="A9248" s="60">
        <v>35</v>
      </c>
      <c r="B9248" s="61" t="s">
        <v>7053</v>
      </c>
      <c r="C9248" s="61">
        <v>3509</v>
      </c>
      <c r="D9248" s="61" t="s">
        <v>8673</v>
      </c>
      <c r="G9248" s="62"/>
      <c r="J9248" s="51" t="s">
        <v>20</v>
      </c>
      <c r="M9248" s="62"/>
      <c r="P9248" s="51" t="s">
        <v>20</v>
      </c>
      <c r="Q9248" s="60" t="s">
        <v>8699</v>
      </c>
      <c r="R9248" s="60">
        <v>15</v>
      </c>
      <c r="S9248" s="62">
        <v>18</v>
      </c>
      <c r="U9248" s="54" t="s">
        <v>15</v>
      </c>
      <c r="V9248" s="50" t="s">
        <v>20</v>
      </c>
      <c r="X9248" s="48"/>
    </row>
    <row r="9249" spans="1:24" s="60" customFormat="1" x14ac:dyDescent="0.2">
      <c r="A9249" s="60">
        <v>35</v>
      </c>
      <c r="B9249" s="61" t="s">
        <v>7053</v>
      </c>
      <c r="C9249" s="61">
        <v>3509</v>
      </c>
      <c r="D9249" s="61" t="s">
        <v>8673</v>
      </c>
      <c r="G9249" s="62"/>
      <c r="J9249" s="51" t="s">
        <v>20</v>
      </c>
      <c r="M9249" s="62"/>
      <c r="P9249" s="51" t="s">
        <v>20</v>
      </c>
      <c r="Q9249" s="60" t="s">
        <v>5398</v>
      </c>
      <c r="R9249" s="60">
        <v>16</v>
      </c>
      <c r="S9249" s="62">
        <v>48</v>
      </c>
      <c r="U9249" s="54" t="s">
        <v>15</v>
      </c>
      <c r="V9249" s="50" t="s">
        <v>20</v>
      </c>
      <c r="X9249" s="48"/>
    </row>
    <row r="9250" spans="1:24" s="60" customFormat="1" x14ac:dyDescent="0.2">
      <c r="A9250" s="60">
        <v>35</v>
      </c>
      <c r="B9250" s="61" t="s">
        <v>7053</v>
      </c>
      <c r="C9250" s="61">
        <v>3509</v>
      </c>
      <c r="D9250" s="61" t="s">
        <v>8673</v>
      </c>
      <c r="G9250" s="62"/>
      <c r="J9250" s="51" t="s">
        <v>20</v>
      </c>
      <c r="M9250" s="62"/>
      <c r="P9250" s="51" t="s">
        <v>20</v>
      </c>
      <c r="Q9250" s="60" t="s">
        <v>8700</v>
      </c>
      <c r="R9250" s="60">
        <v>17</v>
      </c>
      <c r="S9250" s="62">
        <v>188</v>
      </c>
      <c r="U9250" s="54" t="s">
        <v>15</v>
      </c>
      <c r="V9250" s="50" t="s">
        <v>20</v>
      </c>
      <c r="X9250" s="48"/>
    </row>
    <row r="9251" spans="1:24" s="60" customFormat="1" x14ac:dyDescent="0.2">
      <c r="A9251" s="60">
        <v>35</v>
      </c>
      <c r="B9251" s="61" t="s">
        <v>7053</v>
      </c>
      <c r="C9251" s="61">
        <v>3509</v>
      </c>
      <c r="D9251" s="61" t="s">
        <v>8673</v>
      </c>
      <c r="G9251" s="62"/>
      <c r="J9251" s="51" t="s">
        <v>20</v>
      </c>
      <c r="M9251" s="62"/>
      <c r="P9251" s="51" t="s">
        <v>20</v>
      </c>
      <c r="Q9251" s="60" t="s">
        <v>8701</v>
      </c>
      <c r="R9251" s="60">
        <v>18</v>
      </c>
      <c r="S9251" s="62">
        <v>35</v>
      </c>
      <c r="U9251" s="54" t="s">
        <v>15</v>
      </c>
      <c r="V9251" s="50" t="s">
        <v>20</v>
      </c>
      <c r="X9251" s="48"/>
    </row>
    <row r="9252" spans="1:24" s="60" customFormat="1" x14ac:dyDescent="0.2">
      <c r="A9252" s="60">
        <v>35</v>
      </c>
      <c r="B9252" s="61" t="s">
        <v>7053</v>
      </c>
      <c r="C9252" s="61">
        <v>3509</v>
      </c>
      <c r="D9252" s="61" t="s">
        <v>8673</v>
      </c>
      <c r="G9252" s="62"/>
      <c r="J9252" s="51" t="s">
        <v>20</v>
      </c>
      <c r="M9252" s="62"/>
      <c r="P9252" s="51" t="s">
        <v>20</v>
      </c>
      <c r="Q9252" s="60" t="s">
        <v>8702</v>
      </c>
      <c r="R9252" s="60">
        <v>19</v>
      </c>
      <c r="S9252" s="62">
        <v>200</v>
      </c>
      <c r="U9252" s="54" t="s">
        <v>15</v>
      </c>
      <c r="V9252" s="50" t="s">
        <v>20</v>
      </c>
      <c r="X9252" s="48"/>
    </row>
    <row r="9253" spans="1:24" s="60" customFormat="1" x14ac:dyDescent="0.2">
      <c r="A9253" s="60">
        <v>35</v>
      </c>
      <c r="B9253" s="61" t="s">
        <v>7053</v>
      </c>
      <c r="C9253" s="61">
        <v>3509</v>
      </c>
      <c r="D9253" s="61" t="s">
        <v>8673</v>
      </c>
      <c r="G9253" s="62"/>
      <c r="J9253" s="51" t="s">
        <v>20</v>
      </c>
      <c r="M9253" s="62"/>
      <c r="P9253" s="51" t="s">
        <v>20</v>
      </c>
      <c r="Q9253" s="60" t="s">
        <v>8703</v>
      </c>
      <c r="R9253" s="60">
        <v>20</v>
      </c>
      <c r="S9253" s="62">
        <v>93</v>
      </c>
      <c r="U9253" s="54" t="s">
        <v>15</v>
      </c>
      <c r="V9253" s="50" t="s">
        <v>20</v>
      </c>
      <c r="X9253" s="48"/>
    </row>
    <row r="9254" spans="1:24" s="60" customFormat="1" x14ac:dyDescent="0.2">
      <c r="A9254" s="60">
        <v>35</v>
      </c>
      <c r="B9254" s="61" t="s">
        <v>7053</v>
      </c>
      <c r="C9254" s="61">
        <v>3509</v>
      </c>
      <c r="D9254" s="61" t="s">
        <v>8673</v>
      </c>
      <c r="G9254" s="62"/>
      <c r="J9254" s="51" t="s">
        <v>20</v>
      </c>
      <c r="M9254" s="62"/>
      <c r="P9254" s="51" t="s">
        <v>20</v>
      </c>
      <c r="Q9254" s="60" t="s">
        <v>8704</v>
      </c>
      <c r="R9254" s="60">
        <v>21</v>
      </c>
      <c r="S9254" s="62">
        <v>48</v>
      </c>
      <c r="U9254" s="54" t="s">
        <v>15</v>
      </c>
      <c r="V9254" s="50" t="s">
        <v>20</v>
      </c>
      <c r="X9254" s="48"/>
    </row>
    <row r="9255" spans="1:24" s="60" customFormat="1" x14ac:dyDescent="0.2">
      <c r="A9255" s="60">
        <v>35</v>
      </c>
      <c r="B9255" s="61" t="s">
        <v>7053</v>
      </c>
      <c r="C9255" s="61">
        <v>3509</v>
      </c>
      <c r="D9255" s="61" t="s">
        <v>8673</v>
      </c>
      <c r="G9255" s="62"/>
      <c r="J9255" s="51" t="s">
        <v>20</v>
      </c>
      <c r="M9255" s="62"/>
      <c r="P9255" s="51" t="s">
        <v>20</v>
      </c>
      <c r="Q9255" s="60" t="s">
        <v>8705</v>
      </c>
      <c r="R9255" s="60">
        <v>22</v>
      </c>
      <c r="S9255" s="62">
        <v>54</v>
      </c>
      <c r="U9255" s="54" t="s">
        <v>15</v>
      </c>
      <c r="V9255" s="50" t="s">
        <v>20</v>
      </c>
      <c r="X9255" s="48"/>
    </row>
    <row r="9256" spans="1:24" s="60" customFormat="1" x14ac:dyDescent="0.2">
      <c r="A9256" s="60">
        <v>35</v>
      </c>
      <c r="B9256" s="61" t="s">
        <v>7053</v>
      </c>
      <c r="C9256" s="61">
        <v>3509</v>
      </c>
      <c r="D9256" s="61" t="s">
        <v>8673</v>
      </c>
      <c r="G9256" s="62"/>
      <c r="J9256" s="51" t="s">
        <v>20</v>
      </c>
      <c r="M9256" s="62"/>
      <c r="P9256" s="51" t="s">
        <v>20</v>
      </c>
      <c r="Q9256" s="60" t="s">
        <v>8706</v>
      </c>
      <c r="R9256" s="60">
        <v>23</v>
      </c>
      <c r="S9256" s="62">
        <v>38</v>
      </c>
      <c r="U9256" s="54" t="s">
        <v>15</v>
      </c>
      <c r="V9256" s="50" t="s">
        <v>20</v>
      </c>
      <c r="X9256" s="48"/>
    </row>
    <row r="9257" spans="1:24" s="60" customFormat="1" x14ac:dyDescent="0.2">
      <c r="A9257" s="60">
        <v>35</v>
      </c>
      <c r="B9257" s="61" t="s">
        <v>7053</v>
      </c>
      <c r="C9257" s="61">
        <v>3509</v>
      </c>
      <c r="D9257" s="61" t="s">
        <v>8673</v>
      </c>
      <c r="G9257" s="62"/>
      <c r="J9257" s="51" t="s">
        <v>20</v>
      </c>
      <c r="M9257" s="62"/>
      <c r="P9257" s="51" t="s">
        <v>20</v>
      </c>
      <c r="Q9257" s="60" t="s">
        <v>8707</v>
      </c>
      <c r="R9257" s="60">
        <v>24</v>
      </c>
      <c r="S9257" s="62">
        <v>67</v>
      </c>
      <c r="U9257" s="54" t="s">
        <v>15</v>
      </c>
      <c r="V9257" s="50" t="s">
        <v>20</v>
      </c>
      <c r="X9257" s="48"/>
    </row>
    <row r="9258" spans="1:24" s="60" customFormat="1" x14ac:dyDescent="0.2">
      <c r="A9258" s="60">
        <v>35</v>
      </c>
      <c r="B9258" s="61" t="s">
        <v>7053</v>
      </c>
      <c r="C9258" s="61">
        <v>3509</v>
      </c>
      <c r="D9258" s="61" t="s">
        <v>8673</v>
      </c>
      <c r="G9258" s="62"/>
      <c r="J9258" s="51" t="s">
        <v>20</v>
      </c>
      <c r="M9258" s="62"/>
      <c r="P9258" s="51" t="s">
        <v>20</v>
      </c>
      <c r="Q9258" s="60" t="s">
        <v>8708</v>
      </c>
      <c r="R9258" s="60">
        <v>25</v>
      </c>
      <c r="S9258" s="62">
        <v>47</v>
      </c>
      <c r="U9258" s="54" t="s">
        <v>15</v>
      </c>
      <c r="V9258" s="50" t="s">
        <v>20</v>
      </c>
      <c r="X9258" s="48"/>
    </row>
    <row r="9259" spans="1:24" s="60" customFormat="1" x14ac:dyDescent="0.2">
      <c r="A9259" s="60">
        <v>35</v>
      </c>
      <c r="B9259" s="61" t="s">
        <v>7053</v>
      </c>
      <c r="C9259" s="61">
        <v>3509</v>
      </c>
      <c r="D9259" s="61" t="s">
        <v>8673</v>
      </c>
      <c r="G9259" s="62"/>
      <c r="J9259" s="51" t="s">
        <v>20</v>
      </c>
      <c r="M9259" s="62"/>
      <c r="P9259" s="51" t="s">
        <v>20</v>
      </c>
      <c r="Q9259" s="60" t="s">
        <v>8709</v>
      </c>
      <c r="R9259" s="60">
        <v>26</v>
      </c>
      <c r="S9259" s="62">
        <v>237</v>
      </c>
      <c r="U9259" s="54" t="s">
        <v>15</v>
      </c>
      <c r="V9259" s="65" t="s">
        <v>16</v>
      </c>
      <c r="X9259" s="48"/>
    </row>
    <row r="9260" spans="1:24" s="60" customFormat="1" x14ac:dyDescent="0.2">
      <c r="A9260" s="60">
        <v>35</v>
      </c>
      <c r="B9260" s="61" t="s">
        <v>7053</v>
      </c>
      <c r="C9260" s="61">
        <v>3509</v>
      </c>
      <c r="D9260" s="61" t="s">
        <v>8673</v>
      </c>
      <c r="G9260" s="62"/>
      <c r="J9260" s="51" t="s">
        <v>20</v>
      </c>
      <c r="M9260" s="62"/>
      <c r="P9260" s="51" t="s">
        <v>20</v>
      </c>
      <c r="Q9260" s="60" t="s">
        <v>8710</v>
      </c>
      <c r="R9260" s="60">
        <v>27</v>
      </c>
      <c r="S9260" s="62">
        <v>30</v>
      </c>
      <c r="U9260" s="54" t="s">
        <v>15</v>
      </c>
      <c r="V9260" s="50" t="s">
        <v>20</v>
      </c>
      <c r="X9260" s="48"/>
    </row>
    <row r="9261" spans="1:24" s="60" customFormat="1" x14ac:dyDescent="0.2">
      <c r="A9261" s="60">
        <v>35</v>
      </c>
      <c r="B9261" s="61" t="s">
        <v>7053</v>
      </c>
      <c r="C9261" s="61">
        <v>3509</v>
      </c>
      <c r="D9261" s="61" t="s">
        <v>8673</v>
      </c>
      <c r="G9261" s="62"/>
      <c r="J9261" s="51" t="s">
        <v>20</v>
      </c>
      <c r="M9261" s="62"/>
      <c r="P9261" s="51" t="s">
        <v>20</v>
      </c>
      <c r="Q9261" s="60" t="s">
        <v>4453</v>
      </c>
      <c r="R9261" s="60">
        <v>28</v>
      </c>
      <c r="S9261" s="62">
        <v>17</v>
      </c>
      <c r="U9261" s="54" t="s">
        <v>15</v>
      </c>
      <c r="V9261" s="50"/>
      <c r="X9261" s="48"/>
    </row>
    <row r="9262" spans="1:24" s="60" customFormat="1" x14ac:dyDescent="0.2">
      <c r="A9262" s="60">
        <v>35</v>
      </c>
      <c r="B9262" s="61" t="s">
        <v>7053</v>
      </c>
      <c r="C9262" s="61">
        <v>3509</v>
      </c>
      <c r="D9262" s="61" t="s">
        <v>8673</v>
      </c>
      <c r="G9262" s="62"/>
      <c r="J9262" s="51" t="s">
        <v>20</v>
      </c>
      <c r="M9262" s="62"/>
      <c r="P9262" s="51" t="s">
        <v>20</v>
      </c>
      <c r="Q9262" s="60" t="s">
        <v>8711</v>
      </c>
      <c r="R9262" s="60">
        <v>29</v>
      </c>
      <c r="S9262" s="62">
        <v>44</v>
      </c>
      <c r="U9262" s="54" t="s">
        <v>15</v>
      </c>
      <c r="V9262" s="50" t="s">
        <v>20</v>
      </c>
      <c r="X9262" s="48"/>
    </row>
    <row r="9263" spans="1:24" s="60" customFormat="1" x14ac:dyDescent="0.2">
      <c r="A9263" s="60">
        <v>35</v>
      </c>
      <c r="B9263" s="61" t="s">
        <v>7053</v>
      </c>
      <c r="C9263" s="61">
        <v>3509</v>
      </c>
      <c r="D9263" s="61" t="s">
        <v>8673</v>
      </c>
      <c r="G9263" s="62"/>
      <c r="J9263" s="51" t="s">
        <v>20</v>
      </c>
      <c r="M9263" s="62"/>
      <c r="P9263" s="51" t="s">
        <v>20</v>
      </c>
      <c r="Q9263" s="60" t="s">
        <v>8712</v>
      </c>
      <c r="R9263" s="60">
        <v>30</v>
      </c>
      <c r="S9263" s="62">
        <v>20</v>
      </c>
      <c r="U9263" s="54" t="s">
        <v>15</v>
      </c>
      <c r="V9263" s="50" t="s">
        <v>20</v>
      </c>
      <c r="X9263" s="48"/>
    </row>
    <row r="9264" spans="1:24" s="60" customFormat="1" x14ac:dyDescent="0.2">
      <c r="A9264" s="60">
        <v>35</v>
      </c>
      <c r="B9264" s="61" t="s">
        <v>7053</v>
      </c>
      <c r="C9264" s="61">
        <v>3509</v>
      </c>
      <c r="D9264" s="61" t="s">
        <v>8673</v>
      </c>
      <c r="G9264" s="62"/>
      <c r="J9264" s="51" t="s">
        <v>20</v>
      </c>
      <c r="M9264" s="62"/>
      <c r="P9264" s="51" t="s">
        <v>20</v>
      </c>
      <c r="Q9264" s="60" t="s">
        <v>8713</v>
      </c>
      <c r="R9264" s="60">
        <v>31</v>
      </c>
      <c r="S9264" s="62">
        <v>55</v>
      </c>
      <c r="U9264" s="54" t="s">
        <v>15</v>
      </c>
      <c r="V9264" s="50" t="s">
        <v>20</v>
      </c>
      <c r="X9264" s="48"/>
    </row>
    <row r="9265" spans="1:24" s="60" customFormat="1" x14ac:dyDescent="0.2">
      <c r="A9265" s="60">
        <v>35</v>
      </c>
      <c r="B9265" s="61" t="s">
        <v>7053</v>
      </c>
      <c r="C9265" s="61">
        <v>3509</v>
      </c>
      <c r="D9265" s="61" t="s">
        <v>8673</v>
      </c>
      <c r="G9265" s="62"/>
      <c r="J9265" s="51" t="s">
        <v>20</v>
      </c>
      <c r="M9265" s="62"/>
      <c r="P9265" s="51" t="s">
        <v>20</v>
      </c>
      <c r="Q9265" s="60" t="s">
        <v>8714</v>
      </c>
      <c r="R9265" s="60">
        <v>32</v>
      </c>
      <c r="S9265" s="62">
        <v>72</v>
      </c>
      <c r="U9265" s="54" t="s">
        <v>15</v>
      </c>
      <c r="V9265" s="50" t="s">
        <v>20</v>
      </c>
      <c r="X9265" s="48"/>
    </row>
    <row r="9266" spans="1:24" s="60" customFormat="1" x14ac:dyDescent="0.2">
      <c r="A9266" s="60">
        <v>35</v>
      </c>
      <c r="B9266" s="61" t="s">
        <v>7053</v>
      </c>
      <c r="C9266" s="61">
        <v>3509</v>
      </c>
      <c r="D9266" s="61" t="s">
        <v>8673</v>
      </c>
      <c r="G9266" s="62"/>
      <c r="J9266" s="51" t="s">
        <v>20</v>
      </c>
      <c r="M9266" s="62"/>
      <c r="P9266" s="51" t="s">
        <v>20</v>
      </c>
      <c r="Q9266" s="60" t="s">
        <v>3821</v>
      </c>
      <c r="R9266" s="60">
        <v>33</v>
      </c>
      <c r="S9266" s="62">
        <v>149</v>
      </c>
      <c r="U9266" s="54" t="s">
        <v>15</v>
      </c>
      <c r="V9266" s="50" t="s">
        <v>20</v>
      </c>
      <c r="X9266" s="48"/>
    </row>
    <row r="9267" spans="1:24" s="60" customFormat="1" x14ac:dyDescent="0.2">
      <c r="A9267" s="60">
        <v>35</v>
      </c>
      <c r="B9267" s="61" t="s">
        <v>7053</v>
      </c>
      <c r="C9267" s="61">
        <v>3509</v>
      </c>
      <c r="D9267" s="61" t="s">
        <v>8673</v>
      </c>
      <c r="G9267" s="62"/>
      <c r="J9267" s="51" t="s">
        <v>20</v>
      </c>
      <c r="M9267" s="62"/>
      <c r="P9267" s="51" t="s">
        <v>20</v>
      </c>
      <c r="Q9267" s="60" t="s">
        <v>6037</v>
      </c>
      <c r="R9267" s="60">
        <v>34</v>
      </c>
      <c r="S9267" s="62">
        <v>68</v>
      </c>
      <c r="U9267" s="54" t="s">
        <v>15</v>
      </c>
      <c r="V9267" s="50" t="s">
        <v>20</v>
      </c>
      <c r="X9267" s="48"/>
    </row>
    <row r="9268" spans="1:24" s="60" customFormat="1" x14ac:dyDescent="0.2">
      <c r="A9268" s="60">
        <v>35</v>
      </c>
      <c r="B9268" s="61" t="s">
        <v>7053</v>
      </c>
      <c r="C9268" s="61">
        <v>3509</v>
      </c>
      <c r="D9268" s="61" t="s">
        <v>8673</v>
      </c>
      <c r="G9268" s="62"/>
      <c r="J9268" s="51" t="s">
        <v>20</v>
      </c>
      <c r="M9268" s="62"/>
      <c r="P9268" s="51" t="s">
        <v>20</v>
      </c>
      <c r="Q9268" s="60" t="s">
        <v>8715</v>
      </c>
      <c r="R9268" s="60">
        <v>35</v>
      </c>
      <c r="S9268" s="62">
        <v>267</v>
      </c>
      <c r="U9268" s="54" t="s">
        <v>15</v>
      </c>
      <c r="V9268" s="50" t="s">
        <v>20</v>
      </c>
      <c r="X9268" s="48"/>
    </row>
    <row r="9269" spans="1:24" s="60" customFormat="1" x14ac:dyDescent="0.2">
      <c r="A9269" s="60">
        <v>35</v>
      </c>
      <c r="B9269" s="61" t="s">
        <v>7053</v>
      </c>
      <c r="C9269" s="61">
        <v>3509</v>
      </c>
      <c r="D9269" s="61" t="s">
        <v>8673</v>
      </c>
      <c r="G9269" s="62"/>
      <c r="J9269" s="51" t="s">
        <v>20</v>
      </c>
      <c r="M9269" s="62"/>
      <c r="P9269" s="51" t="s">
        <v>20</v>
      </c>
      <c r="Q9269" s="60" t="s">
        <v>8716</v>
      </c>
      <c r="R9269" s="60">
        <v>36</v>
      </c>
      <c r="S9269" s="62">
        <v>60</v>
      </c>
      <c r="U9269" s="54" t="s">
        <v>15</v>
      </c>
      <c r="V9269" s="50" t="s">
        <v>20</v>
      </c>
      <c r="X9269" s="48"/>
    </row>
    <row r="9270" spans="1:24" s="60" customFormat="1" x14ac:dyDescent="0.2">
      <c r="A9270" s="60">
        <v>35</v>
      </c>
      <c r="B9270" s="61" t="s">
        <v>7053</v>
      </c>
      <c r="C9270" s="61">
        <v>3509</v>
      </c>
      <c r="D9270" s="61" t="s">
        <v>8673</v>
      </c>
      <c r="G9270" s="62"/>
      <c r="J9270" s="51" t="s">
        <v>20</v>
      </c>
      <c r="M9270" s="62"/>
      <c r="P9270" s="51" t="s">
        <v>20</v>
      </c>
      <c r="Q9270" s="60" t="s">
        <v>8717</v>
      </c>
      <c r="R9270" s="60">
        <v>37</v>
      </c>
      <c r="S9270" s="62">
        <v>5</v>
      </c>
      <c r="U9270" s="54" t="s">
        <v>15</v>
      </c>
      <c r="V9270" s="50" t="s">
        <v>20</v>
      </c>
      <c r="X9270" s="48"/>
    </row>
    <row r="9271" spans="1:24" s="60" customFormat="1" x14ac:dyDescent="0.2">
      <c r="A9271" s="60">
        <v>35</v>
      </c>
      <c r="B9271" s="61" t="s">
        <v>7053</v>
      </c>
      <c r="C9271" s="61">
        <v>3509</v>
      </c>
      <c r="D9271" s="61" t="s">
        <v>8673</v>
      </c>
      <c r="G9271" s="62"/>
      <c r="J9271" s="51" t="s">
        <v>20</v>
      </c>
      <c r="M9271" s="62"/>
      <c r="P9271" s="51" t="s">
        <v>20</v>
      </c>
      <c r="Q9271" s="60" t="s">
        <v>8718</v>
      </c>
      <c r="R9271" s="60">
        <v>38</v>
      </c>
      <c r="S9271" s="62">
        <v>35</v>
      </c>
      <c r="U9271" s="54" t="s">
        <v>15</v>
      </c>
      <c r="V9271" s="50" t="s">
        <v>20</v>
      </c>
      <c r="X9271" s="48"/>
    </row>
    <row r="9272" spans="1:24" s="60" customFormat="1" x14ac:dyDescent="0.2">
      <c r="A9272" s="60">
        <v>35</v>
      </c>
      <c r="B9272" s="61" t="s">
        <v>7053</v>
      </c>
      <c r="C9272" s="61">
        <v>3509</v>
      </c>
      <c r="D9272" s="61" t="s">
        <v>8673</v>
      </c>
      <c r="G9272" s="62"/>
      <c r="J9272" s="51" t="s">
        <v>20</v>
      </c>
      <c r="M9272" s="62"/>
      <c r="P9272" s="51" t="s">
        <v>20</v>
      </c>
      <c r="Q9272" s="60" t="s">
        <v>5940</v>
      </c>
      <c r="R9272" s="60">
        <v>39</v>
      </c>
      <c r="S9272" s="62">
        <v>75</v>
      </c>
      <c r="U9272" s="54" t="s">
        <v>15</v>
      </c>
      <c r="V9272" s="50" t="s">
        <v>20</v>
      </c>
      <c r="X9272" s="48"/>
    </row>
    <row r="9273" spans="1:24" s="60" customFormat="1" x14ac:dyDescent="0.2">
      <c r="A9273" s="60">
        <v>35</v>
      </c>
      <c r="B9273" s="61" t="s">
        <v>7053</v>
      </c>
      <c r="C9273" s="61">
        <v>3509</v>
      </c>
      <c r="D9273" s="61" t="s">
        <v>8673</v>
      </c>
      <c r="G9273" s="62"/>
      <c r="J9273" s="51" t="s">
        <v>20</v>
      </c>
      <c r="M9273" s="62"/>
      <c r="P9273" s="51" t="s">
        <v>20</v>
      </c>
      <c r="Q9273" s="60" t="s">
        <v>8719</v>
      </c>
      <c r="R9273" s="60">
        <v>40</v>
      </c>
      <c r="S9273" s="62">
        <v>35</v>
      </c>
      <c r="U9273" s="54" t="s">
        <v>15</v>
      </c>
      <c r="V9273" s="50" t="s">
        <v>20</v>
      </c>
      <c r="X9273" s="48"/>
    </row>
    <row r="9274" spans="1:24" s="60" customFormat="1" x14ac:dyDescent="0.2">
      <c r="A9274" s="60">
        <v>35</v>
      </c>
      <c r="B9274" s="61" t="s">
        <v>7053</v>
      </c>
      <c r="C9274" s="61">
        <v>3509</v>
      </c>
      <c r="D9274" s="61" t="s">
        <v>8673</v>
      </c>
      <c r="G9274" s="62"/>
      <c r="J9274" s="51" t="s">
        <v>20</v>
      </c>
      <c r="M9274" s="62"/>
      <c r="P9274" s="51" t="s">
        <v>20</v>
      </c>
      <c r="Q9274" s="60" t="s">
        <v>8720</v>
      </c>
      <c r="R9274" s="60">
        <v>41</v>
      </c>
      <c r="S9274" s="62">
        <v>15</v>
      </c>
      <c r="U9274" s="54" t="s">
        <v>15</v>
      </c>
      <c r="V9274" s="50" t="s">
        <v>20</v>
      </c>
      <c r="X9274" s="48"/>
    </row>
    <row r="9275" spans="1:24" s="60" customFormat="1" x14ac:dyDescent="0.2">
      <c r="A9275" s="60">
        <v>35</v>
      </c>
      <c r="B9275" s="61" t="s">
        <v>7053</v>
      </c>
      <c r="C9275" s="61">
        <v>3509</v>
      </c>
      <c r="D9275" s="61" t="s">
        <v>8673</v>
      </c>
      <c r="G9275" s="62"/>
      <c r="J9275" s="51" t="s">
        <v>20</v>
      </c>
      <c r="M9275" s="62"/>
      <c r="P9275" s="51" t="s">
        <v>20</v>
      </c>
      <c r="Q9275" s="60" t="s">
        <v>8721</v>
      </c>
      <c r="R9275" s="60">
        <v>42</v>
      </c>
      <c r="S9275" s="62">
        <v>47</v>
      </c>
      <c r="U9275" s="54" t="s">
        <v>15</v>
      </c>
      <c r="V9275" s="50" t="s">
        <v>20</v>
      </c>
      <c r="X9275" s="48"/>
    </row>
    <row r="9276" spans="1:24" s="60" customFormat="1" x14ac:dyDescent="0.2">
      <c r="A9276" s="60">
        <v>35</v>
      </c>
      <c r="B9276" s="61" t="s">
        <v>7053</v>
      </c>
      <c r="C9276" s="61">
        <v>3509</v>
      </c>
      <c r="D9276" s="61" t="s">
        <v>8673</v>
      </c>
      <c r="G9276" s="62"/>
      <c r="J9276" s="51" t="s">
        <v>20</v>
      </c>
      <c r="M9276" s="62"/>
      <c r="P9276" s="51" t="s">
        <v>20</v>
      </c>
      <c r="Q9276" s="60" t="s">
        <v>8722</v>
      </c>
      <c r="R9276" s="60">
        <v>43</v>
      </c>
      <c r="S9276" s="62">
        <v>36</v>
      </c>
      <c r="U9276" s="54" t="s">
        <v>15</v>
      </c>
      <c r="V9276" s="50" t="s">
        <v>20</v>
      </c>
      <c r="X9276" s="48"/>
    </row>
    <row r="9277" spans="1:24" s="60" customFormat="1" x14ac:dyDescent="0.2">
      <c r="A9277" s="60">
        <v>35</v>
      </c>
      <c r="B9277" s="61" t="s">
        <v>7053</v>
      </c>
      <c r="C9277" s="61">
        <v>3509</v>
      </c>
      <c r="D9277" s="61" t="s">
        <v>8673</v>
      </c>
      <c r="G9277" s="62"/>
      <c r="J9277" s="51" t="s">
        <v>20</v>
      </c>
      <c r="M9277" s="62"/>
      <c r="P9277" s="51" t="s">
        <v>20</v>
      </c>
      <c r="Q9277" s="60" t="s">
        <v>8723</v>
      </c>
      <c r="R9277" s="60">
        <v>44</v>
      </c>
      <c r="S9277" s="62">
        <v>13</v>
      </c>
      <c r="U9277" s="54" t="s">
        <v>15</v>
      </c>
      <c r="V9277" s="50" t="s">
        <v>20</v>
      </c>
      <c r="X9277" s="48"/>
    </row>
    <row r="9278" spans="1:24" s="60" customFormat="1" x14ac:dyDescent="0.2">
      <c r="A9278" s="60">
        <v>35</v>
      </c>
      <c r="B9278" s="61" t="s">
        <v>7053</v>
      </c>
      <c r="C9278" s="61">
        <v>3509</v>
      </c>
      <c r="D9278" s="61" t="s">
        <v>8673</v>
      </c>
      <c r="G9278" s="62"/>
      <c r="J9278" s="51" t="s">
        <v>20</v>
      </c>
      <c r="M9278" s="62"/>
      <c r="P9278" s="51" t="s">
        <v>20</v>
      </c>
      <c r="Q9278" s="60" t="s">
        <v>8724</v>
      </c>
      <c r="R9278" s="60">
        <v>45</v>
      </c>
      <c r="S9278" s="62">
        <v>147</v>
      </c>
      <c r="U9278" s="54" t="s">
        <v>15</v>
      </c>
      <c r="V9278" s="50" t="s">
        <v>20</v>
      </c>
      <c r="X9278" s="48"/>
    </row>
    <row r="9279" spans="1:24" s="60" customFormat="1" x14ac:dyDescent="0.2">
      <c r="A9279" s="60">
        <v>35</v>
      </c>
      <c r="B9279" s="61" t="s">
        <v>7053</v>
      </c>
      <c r="C9279" s="61">
        <v>3509</v>
      </c>
      <c r="D9279" s="61" t="s">
        <v>8673</v>
      </c>
      <c r="G9279" s="62"/>
      <c r="J9279" s="51" t="s">
        <v>20</v>
      </c>
      <c r="M9279" s="62"/>
      <c r="P9279" s="51" t="s">
        <v>20</v>
      </c>
      <c r="Q9279" s="60" t="s">
        <v>8725</v>
      </c>
      <c r="R9279" s="60">
        <v>46</v>
      </c>
      <c r="S9279" s="62">
        <v>20</v>
      </c>
      <c r="U9279" s="54" t="s">
        <v>15</v>
      </c>
      <c r="V9279" s="50" t="s">
        <v>20</v>
      </c>
      <c r="X9279" s="48"/>
    </row>
    <row r="9280" spans="1:24" s="60" customFormat="1" x14ac:dyDescent="0.2">
      <c r="A9280" s="60">
        <v>35</v>
      </c>
      <c r="B9280" s="61" t="s">
        <v>7053</v>
      </c>
      <c r="C9280" s="61">
        <v>3509</v>
      </c>
      <c r="D9280" s="61" t="s">
        <v>8673</v>
      </c>
      <c r="G9280" s="62"/>
      <c r="J9280" s="51" t="s">
        <v>20</v>
      </c>
      <c r="M9280" s="62"/>
      <c r="P9280" s="51" t="s">
        <v>20</v>
      </c>
      <c r="Q9280" s="60" t="s">
        <v>8726</v>
      </c>
      <c r="R9280" s="60">
        <v>47</v>
      </c>
      <c r="S9280" s="62">
        <v>19</v>
      </c>
      <c r="U9280" s="54" t="s">
        <v>15</v>
      </c>
      <c r="V9280" s="50" t="s">
        <v>20</v>
      </c>
      <c r="X9280" s="48"/>
    </row>
    <row r="9281" spans="1:24" s="60" customFormat="1" x14ac:dyDescent="0.2">
      <c r="A9281" s="60">
        <v>35</v>
      </c>
      <c r="B9281" s="61" t="s">
        <v>7053</v>
      </c>
      <c r="C9281" s="61">
        <v>3509</v>
      </c>
      <c r="D9281" s="61" t="s">
        <v>8673</v>
      </c>
      <c r="G9281" s="62"/>
      <c r="J9281" s="51" t="s">
        <v>20</v>
      </c>
      <c r="M9281" s="62"/>
      <c r="P9281" s="51" t="s">
        <v>20</v>
      </c>
      <c r="Q9281" s="60" t="s">
        <v>8727</v>
      </c>
      <c r="R9281" s="60">
        <v>48</v>
      </c>
      <c r="S9281" s="62">
        <v>8</v>
      </c>
      <c r="U9281" s="54" t="s">
        <v>15</v>
      </c>
      <c r="V9281" s="50" t="s">
        <v>20</v>
      </c>
      <c r="X9281" s="48"/>
    </row>
    <row r="9282" spans="1:24" s="60" customFormat="1" x14ac:dyDescent="0.2">
      <c r="A9282" s="60">
        <v>35</v>
      </c>
      <c r="B9282" s="61" t="s">
        <v>7053</v>
      </c>
      <c r="C9282" s="61">
        <v>3509</v>
      </c>
      <c r="D9282" s="61" t="s">
        <v>8673</v>
      </c>
      <c r="G9282" s="62"/>
      <c r="J9282" s="51" t="s">
        <v>20</v>
      </c>
      <c r="M9282" s="62"/>
      <c r="P9282" s="51" t="s">
        <v>20</v>
      </c>
      <c r="Q9282" s="60" t="s">
        <v>8728</v>
      </c>
      <c r="R9282" s="60">
        <v>49</v>
      </c>
      <c r="S9282" s="62">
        <v>11</v>
      </c>
      <c r="U9282" s="54" t="s">
        <v>15</v>
      </c>
      <c r="V9282" s="50" t="s">
        <v>20</v>
      </c>
      <c r="X9282" s="48"/>
    </row>
    <row r="9283" spans="1:24" s="60" customFormat="1" x14ac:dyDescent="0.2">
      <c r="A9283" s="60">
        <v>35</v>
      </c>
      <c r="B9283" s="61" t="s">
        <v>7053</v>
      </c>
      <c r="C9283" s="61">
        <v>3509</v>
      </c>
      <c r="D9283" s="61" t="s">
        <v>8673</v>
      </c>
      <c r="G9283" s="62"/>
      <c r="J9283" s="51" t="s">
        <v>20</v>
      </c>
      <c r="M9283" s="62"/>
      <c r="P9283" s="51" t="s">
        <v>20</v>
      </c>
      <c r="Q9283" s="60" t="s">
        <v>6065</v>
      </c>
      <c r="R9283" s="60">
        <v>50</v>
      </c>
      <c r="S9283" s="62">
        <v>384</v>
      </c>
      <c r="U9283" s="54" t="s">
        <v>15</v>
      </c>
      <c r="V9283" s="50" t="s">
        <v>20</v>
      </c>
      <c r="X9283" s="48"/>
    </row>
    <row r="9284" spans="1:24" s="60" customFormat="1" x14ac:dyDescent="0.2">
      <c r="A9284" s="60">
        <v>35</v>
      </c>
      <c r="B9284" s="61" t="s">
        <v>7053</v>
      </c>
      <c r="C9284" s="61">
        <v>3509</v>
      </c>
      <c r="D9284" s="61" t="s">
        <v>8673</v>
      </c>
      <c r="G9284" s="62"/>
      <c r="J9284" s="51" t="s">
        <v>20</v>
      </c>
      <c r="M9284" s="62"/>
      <c r="P9284" s="51" t="s">
        <v>20</v>
      </c>
      <c r="Q9284" s="60" t="s">
        <v>8729</v>
      </c>
      <c r="R9284" s="60">
        <v>51</v>
      </c>
      <c r="S9284" s="62">
        <v>61</v>
      </c>
      <c r="U9284" s="54" t="s">
        <v>15</v>
      </c>
      <c r="V9284" s="50" t="s">
        <v>20</v>
      </c>
      <c r="X9284" s="48"/>
    </row>
    <row r="9285" spans="1:24" s="60" customFormat="1" x14ac:dyDescent="0.2">
      <c r="A9285" s="60">
        <v>35</v>
      </c>
      <c r="B9285" s="61" t="s">
        <v>7053</v>
      </c>
      <c r="C9285" s="61">
        <v>3509</v>
      </c>
      <c r="D9285" s="61" t="s">
        <v>8673</v>
      </c>
      <c r="G9285" s="62"/>
      <c r="J9285" s="51" t="s">
        <v>20</v>
      </c>
      <c r="M9285" s="62"/>
      <c r="P9285" s="51" t="s">
        <v>20</v>
      </c>
      <c r="Q9285" s="60" t="s">
        <v>5421</v>
      </c>
      <c r="R9285" s="60">
        <v>52</v>
      </c>
      <c r="S9285" s="62">
        <v>433</v>
      </c>
      <c r="T9285" s="50"/>
      <c r="U9285" s="54" t="s">
        <v>15</v>
      </c>
      <c r="V9285" s="50" t="s">
        <v>16</v>
      </c>
      <c r="X9285" s="48"/>
    </row>
    <row r="9286" spans="1:24" s="60" customFormat="1" x14ac:dyDescent="0.2">
      <c r="A9286" s="60">
        <v>35</v>
      </c>
      <c r="B9286" s="61" t="s">
        <v>7053</v>
      </c>
      <c r="C9286" s="61">
        <v>3509</v>
      </c>
      <c r="D9286" s="61" t="s">
        <v>8673</v>
      </c>
      <c r="G9286" s="62"/>
      <c r="J9286" s="51" t="s">
        <v>20</v>
      </c>
      <c r="M9286" s="62"/>
      <c r="P9286" s="51" t="s">
        <v>20</v>
      </c>
      <c r="Q9286" s="60" t="s">
        <v>8387</v>
      </c>
      <c r="R9286" s="60">
        <v>53</v>
      </c>
      <c r="S9286" s="62">
        <v>170</v>
      </c>
      <c r="U9286" s="54" t="s">
        <v>15</v>
      </c>
      <c r="V9286" s="50" t="s">
        <v>16</v>
      </c>
      <c r="X9286" s="48"/>
    </row>
    <row r="9287" spans="1:24" s="60" customFormat="1" x14ac:dyDescent="0.2">
      <c r="A9287" s="60">
        <v>35</v>
      </c>
      <c r="B9287" s="61" t="s">
        <v>7053</v>
      </c>
      <c r="C9287" s="61">
        <v>3509</v>
      </c>
      <c r="D9287" s="61" t="s">
        <v>8673</v>
      </c>
      <c r="G9287" s="62"/>
      <c r="J9287" s="51" t="s">
        <v>20</v>
      </c>
      <c r="M9287" s="62"/>
      <c r="P9287" s="51" t="s">
        <v>20</v>
      </c>
      <c r="Q9287" s="60" t="s">
        <v>4683</v>
      </c>
      <c r="R9287" s="60">
        <v>54</v>
      </c>
      <c r="S9287" s="62">
        <v>94</v>
      </c>
      <c r="U9287" s="54" t="s">
        <v>15</v>
      </c>
      <c r="V9287" s="50" t="s">
        <v>16</v>
      </c>
      <c r="X9287" s="48"/>
    </row>
    <row r="9288" spans="1:24" s="60" customFormat="1" x14ac:dyDescent="0.2">
      <c r="A9288" s="60">
        <v>35</v>
      </c>
      <c r="B9288" s="61" t="s">
        <v>7053</v>
      </c>
      <c r="C9288" s="61">
        <v>3509</v>
      </c>
      <c r="D9288" s="61" t="s">
        <v>8673</v>
      </c>
      <c r="G9288" s="62"/>
      <c r="J9288" s="51" t="s">
        <v>20</v>
      </c>
      <c r="M9288" s="62"/>
      <c r="P9288" s="51" t="s">
        <v>20</v>
      </c>
      <c r="Q9288" s="60" t="s">
        <v>8730</v>
      </c>
      <c r="R9288" s="60">
        <v>55</v>
      </c>
      <c r="S9288" s="62">
        <v>49</v>
      </c>
      <c r="U9288" s="54" t="s">
        <v>15</v>
      </c>
      <c r="V9288" s="50" t="s">
        <v>16</v>
      </c>
      <c r="X9288" s="48"/>
    </row>
    <row r="9289" spans="1:24" s="60" customFormat="1" x14ac:dyDescent="0.2">
      <c r="A9289" s="60">
        <v>35</v>
      </c>
      <c r="B9289" s="61" t="s">
        <v>7053</v>
      </c>
      <c r="C9289" s="61">
        <v>3509</v>
      </c>
      <c r="D9289" s="61" t="s">
        <v>8673</v>
      </c>
      <c r="G9289" s="62"/>
      <c r="J9289" s="51" t="s">
        <v>20</v>
      </c>
      <c r="M9289" s="62"/>
      <c r="P9289" s="51" t="s">
        <v>20</v>
      </c>
      <c r="Q9289" s="60" t="s">
        <v>8731</v>
      </c>
      <c r="R9289" s="60">
        <v>56</v>
      </c>
      <c r="S9289" s="62">
        <v>17</v>
      </c>
      <c r="U9289" s="54" t="s">
        <v>15</v>
      </c>
      <c r="V9289" s="50" t="s">
        <v>16</v>
      </c>
      <c r="X9289" s="48"/>
    </row>
    <row r="9290" spans="1:24" s="60" customFormat="1" x14ac:dyDescent="0.2">
      <c r="A9290" s="60">
        <v>35</v>
      </c>
      <c r="B9290" s="61" t="s">
        <v>7053</v>
      </c>
      <c r="C9290" s="61">
        <v>3509</v>
      </c>
      <c r="D9290" s="61" t="s">
        <v>8673</v>
      </c>
      <c r="G9290" s="62"/>
      <c r="J9290" s="51" t="s">
        <v>20</v>
      </c>
      <c r="M9290" s="62"/>
      <c r="P9290" s="51" t="s">
        <v>20</v>
      </c>
      <c r="Q9290" s="60" t="s">
        <v>8732</v>
      </c>
      <c r="R9290" s="60">
        <v>57</v>
      </c>
      <c r="S9290" s="62">
        <v>23</v>
      </c>
      <c r="U9290" s="54" t="s">
        <v>15</v>
      </c>
      <c r="V9290" s="50" t="s">
        <v>20</v>
      </c>
      <c r="X9290" s="48"/>
    </row>
    <row r="9291" spans="1:24" s="60" customFormat="1" x14ac:dyDescent="0.2">
      <c r="A9291" s="60">
        <v>35</v>
      </c>
      <c r="B9291" s="61" t="s">
        <v>7053</v>
      </c>
      <c r="C9291" s="61">
        <v>3509</v>
      </c>
      <c r="D9291" s="61" t="s">
        <v>8673</v>
      </c>
      <c r="G9291" s="62"/>
      <c r="J9291" s="51" t="s">
        <v>20</v>
      </c>
      <c r="M9291" s="62"/>
      <c r="P9291" s="51" t="s">
        <v>20</v>
      </c>
      <c r="Q9291" s="60" t="s">
        <v>8733</v>
      </c>
      <c r="R9291" s="60">
        <v>58</v>
      </c>
      <c r="S9291" s="62">
        <v>208</v>
      </c>
      <c r="U9291" s="54" t="s">
        <v>15</v>
      </c>
      <c r="V9291" s="50" t="s">
        <v>20</v>
      </c>
      <c r="X9291" s="48"/>
    </row>
    <row r="9292" spans="1:24" s="60" customFormat="1" x14ac:dyDescent="0.2">
      <c r="A9292" s="60">
        <v>35</v>
      </c>
      <c r="B9292" s="61" t="s">
        <v>7053</v>
      </c>
      <c r="C9292" s="61">
        <v>3509</v>
      </c>
      <c r="D9292" s="61" t="s">
        <v>8673</v>
      </c>
      <c r="G9292" s="62"/>
      <c r="J9292" s="51" t="s">
        <v>20</v>
      </c>
      <c r="M9292" s="62"/>
      <c r="P9292" s="51" t="s">
        <v>20</v>
      </c>
      <c r="Q9292" s="60" t="s">
        <v>8734</v>
      </c>
      <c r="R9292" s="60">
        <v>59</v>
      </c>
      <c r="S9292" s="62">
        <v>62</v>
      </c>
      <c r="U9292" s="54" t="s">
        <v>15</v>
      </c>
      <c r="V9292" s="50" t="s">
        <v>20</v>
      </c>
      <c r="X9292" s="48"/>
    </row>
    <row r="9293" spans="1:24" s="60" customFormat="1" x14ac:dyDescent="0.2">
      <c r="A9293" s="60">
        <v>35</v>
      </c>
      <c r="B9293" s="61" t="s">
        <v>7053</v>
      </c>
      <c r="C9293" s="61">
        <v>3509</v>
      </c>
      <c r="D9293" s="61" t="s">
        <v>8673</v>
      </c>
      <c r="G9293" s="62"/>
      <c r="J9293" s="51" t="s">
        <v>20</v>
      </c>
      <c r="M9293" s="62"/>
      <c r="P9293" s="51" t="s">
        <v>20</v>
      </c>
      <c r="Q9293" s="60" t="s">
        <v>8735</v>
      </c>
      <c r="R9293" s="60">
        <v>60</v>
      </c>
      <c r="S9293" s="62">
        <v>161</v>
      </c>
      <c r="U9293" s="54" t="s">
        <v>15</v>
      </c>
      <c r="V9293" s="50" t="s">
        <v>20</v>
      </c>
      <c r="X9293" s="48"/>
    </row>
    <row r="9294" spans="1:24" s="60" customFormat="1" x14ac:dyDescent="0.2">
      <c r="A9294" s="60">
        <v>35</v>
      </c>
      <c r="B9294" s="61" t="s">
        <v>7053</v>
      </c>
      <c r="C9294" s="61">
        <v>3509</v>
      </c>
      <c r="D9294" s="61" t="s">
        <v>8673</v>
      </c>
      <c r="G9294" s="62"/>
      <c r="J9294" s="51" t="s">
        <v>20</v>
      </c>
      <c r="M9294" s="62"/>
      <c r="P9294" s="51" t="s">
        <v>20</v>
      </c>
      <c r="Q9294" s="60" t="s">
        <v>8736</v>
      </c>
      <c r="R9294" s="60">
        <v>61</v>
      </c>
      <c r="S9294" s="62">
        <v>107</v>
      </c>
      <c r="U9294" s="54" t="s">
        <v>15</v>
      </c>
      <c r="V9294" s="50" t="s">
        <v>20</v>
      </c>
      <c r="X9294" s="48"/>
    </row>
    <row r="9295" spans="1:24" s="60" customFormat="1" x14ac:dyDescent="0.2">
      <c r="A9295" s="60">
        <v>35</v>
      </c>
      <c r="B9295" s="61" t="s">
        <v>7053</v>
      </c>
      <c r="C9295" s="61">
        <v>3509</v>
      </c>
      <c r="D9295" s="61" t="s">
        <v>8673</v>
      </c>
      <c r="G9295" s="62"/>
      <c r="J9295" s="51" t="s">
        <v>20</v>
      </c>
      <c r="M9295" s="62"/>
      <c r="P9295" s="51" t="s">
        <v>20</v>
      </c>
      <c r="Q9295" s="60" t="s">
        <v>8737</v>
      </c>
      <c r="R9295" s="60">
        <v>62</v>
      </c>
      <c r="S9295" s="62">
        <v>49</v>
      </c>
      <c r="U9295" s="54" t="s">
        <v>15</v>
      </c>
      <c r="V9295" s="50" t="s">
        <v>20</v>
      </c>
      <c r="X9295" s="48"/>
    </row>
    <row r="9296" spans="1:24" s="60" customFormat="1" x14ac:dyDescent="0.2">
      <c r="A9296" s="60">
        <v>35</v>
      </c>
      <c r="B9296" s="61" t="s">
        <v>7053</v>
      </c>
      <c r="C9296" s="61">
        <v>3509</v>
      </c>
      <c r="D9296" s="61" t="s">
        <v>8673</v>
      </c>
      <c r="G9296" s="62"/>
      <c r="J9296" s="51" t="s">
        <v>20</v>
      </c>
      <c r="M9296" s="62"/>
      <c r="P9296" s="51" t="s">
        <v>20</v>
      </c>
      <c r="Q9296" s="60" t="s">
        <v>8738</v>
      </c>
      <c r="R9296" s="60">
        <v>63</v>
      </c>
      <c r="S9296" s="62">
        <v>112</v>
      </c>
      <c r="U9296" s="54" t="s">
        <v>15</v>
      </c>
      <c r="V9296" s="50" t="s">
        <v>20</v>
      </c>
      <c r="X9296" s="48"/>
    </row>
    <row r="9297" spans="1:24" s="60" customFormat="1" x14ac:dyDescent="0.2">
      <c r="A9297" s="60">
        <v>35</v>
      </c>
      <c r="B9297" s="61" t="s">
        <v>7053</v>
      </c>
      <c r="C9297" s="61">
        <v>3509</v>
      </c>
      <c r="D9297" s="61" t="s">
        <v>8673</v>
      </c>
      <c r="G9297" s="62"/>
      <c r="J9297" s="51" t="s">
        <v>20</v>
      </c>
      <c r="M9297" s="62"/>
      <c r="P9297" s="51" t="s">
        <v>20</v>
      </c>
      <c r="Q9297" s="60" t="s">
        <v>8739</v>
      </c>
      <c r="R9297" s="60">
        <v>64</v>
      </c>
      <c r="S9297" s="62">
        <v>150</v>
      </c>
      <c r="U9297" s="54" t="s">
        <v>15</v>
      </c>
      <c r="V9297" s="50" t="s">
        <v>20</v>
      </c>
      <c r="X9297" s="48"/>
    </row>
    <row r="9298" spans="1:24" s="60" customFormat="1" x14ac:dyDescent="0.2">
      <c r="A9298" s="60">
        <v>35</v>
      </c>
      <c r="B9298" s="61" t="s">
        <v>7053</v>
      </c>
      <c r="C9298" s="61">
        <v>3509</v>
      </c>
      <c r="D9298" s="61" t="s">
        <v>8673</v>
      </c>
      <c r="G9298" s="62"/>
      <c r="J9298" s="51" t="s">
        <v>20</v>
      </c>
      <c r="M9298" s="62"/>
      <c r="P9298" s="51" t="s">
        <v>20</v>
      </c>
      <c r="Q9298" s="60" t="s">
        <v>8740</v>
      </c>
      <c r="R9298" s="60">
        <v>65</v>
      </c>
      <c r="S9298" s="62">
        <v>21</v>
      </c>
      <c r="U9298" s="54" t="s">
        <v>15</v>
      </c>
      <c r="V9298" s="50" t="s">
        <v>20</v>
      </c>
      <c r="X9298" s="48"/>
    </row>
    <row r="9299" spans="1:24" s="60" customFormat="1" x14ac:dyDescent="0.2">
      <c r="A9299" s="60">
        <v>35</v>
      </c>
      <c r="B9299" s="61" t="s">
        <v>7053</v>
      </c>
      <c r="C9299" s="61">
        <v>3509</v>
      </c>
      <c r="D9299" s="61" t="s">
        <v>8673</v>
      </c>
      <c r="G9299" s="62"/>
      <c r="J9299" s="51" t="s">
        <v>20</v>
      </c>
      <c r="M9299" s="62"/>
      <c r="P9299" s="51" t="s">
        <v>20</v>
      </c>
      <c r="Q9299" s="60" t="s">
        <v>8741</v>
      </c>
      <c r="R9299" s="60">
        <v>66</v>
      </c>
      <c r="S9299" s="62">
        <v>45</v>
      </c>
      <c r="U9299" s="54" t="s">
        <v>15</v>
      </c>
      <c r="V9299" s="50" t="s">
        <v>20</v>
      </c>
      <c r="X9299" s="48"/>
    </row>
    <row r="9300" spans="1:24" s="60" customFormat="1" x14ac:dyDescent="0.2">
      <c r="A9300" s="60">
        <v>35</v>
      </c>
      <c r="B9300" s="61" t="s">
        <v>7053</v>
      </c>
      <c r="C9300" s="61">
        <v>3509</v>
      </c>
      <c r="D9300" s="61" t="s">
        <v>8673</v>
      </c>
      <c r="G9300" s="62"/>
      <c r="J9300" s="51" t="s">
        <v>20</v>
      </c>
      <c r="M9300" s="62"/>
      <c r="P9300" s="51" t="s">
        <v>20</v>
      </c>
      <c r="Q9300" s="60" t="s">
        <v>5340</v>
      </c>
      <c r="R9300" s="60">
        <v>67</v>
      </c>
      <c r="S9300" s="62">
        <v>224</v>
      </c>
      <c r="U9300" s="54" t="s">
        <v>15</v>
      </c>
      <c r="V9300" s="50" t="s">
        <v>20</v>
      </c>
      <c r="X9300" s="48"/>
    </row>
    <row r="9301" spans="1:24" s="60" customFormat="1" x14ac:dyDescent="0.2">
      <c r="A9301" s="60">
        <v>35</v>
      </c>
      <c r="B9301" s="61" t="s">
        <v>7053</v>
      </c>
      <c r="C9301" s="61">
        <v>3509</v>
      </c>
      <c r="D9301" s="61" t="s">
        <v>8673</v>
      </c>
      <c r="G9301" s="62"/>
      <c r="J9301" s="51" t="s">
        <v>20</v>
      </c>
      <c r="M9301" s="62"/>
      <c r="P9301" s="51" t="s">
        <v>20</v>
      </c>
      <c r="Q9301" s="60" t="s">
        <v>8742</v>
      </c>
      <c r="R9301" s="60">
        <v>68</v>
      </c>
      <c r="S9301" s="62">
        <v>220</v>
      </c>
      <c r="U9301" s="54" t="s">
        <v>15</v>
      </c>
      <c r="V9301" s="50" t="s">
        <v>16</v>
      </c>
      <c r="X9301" s="48"/>
    </row>
    <row r="9302" spans="1:24" s="60" customFormat="1" x14ac:dyDescent="0.2">
      <c r="A9302" s="60">
        <v>35</v>
      </c>
      <c r="B9302" s="61" t="s">
        <v>7053</v>
      </c>
      <c r="C9302" s="61">
        <v>3509</v>
      </c>
      <c r="D9302" s="61" t="s">
        <v>8673</v>
      </c>
      <c r="G9302" s="62"/>
      <c r="J9302" s="51" t="s">
        <v>20</v>
      </c>
      <c r="M9302" s="62"/>
      <c r="P9302" s="51" t="s">
        <v>20</v>
      </c>
      <c r="Q9302" s="60" t="s">
        <v>8743</v>
      </c>
      <c r="R9302" s="60">
        <v>69</v>
      </c>
      <c r="S9302" s="62">
        <v>26</v>
      </c>
      <c r="U9302" s="54" t="s">
        <v>15</v>
      </c>
      <c r="V9302" s="50" t="s">
        <v>20</v>
      </c>
      <c r="X9302" s="48"/>
    </row>
    <row r="9303" spans="1:24" s="60" customFormat="1" x14ac:dyDescent="0.2">
      <c r="A9303" s="60">
        <v>35</v>
      </c>
      <c r="B9303" s="61" t="s">
        <v>7053</v>
      </c>
      <c r="C9303" s="61">
        <v>3509</v>
      </c>
      <c r="D9303" s="61" t="s">
        <v>8673</v>
      </c>
      <c r="G9303" s="62"/>
      <c r="J9303" s="51" t="s">
        <v>20</v>
      </c>
      <c r="M9303" s="62"/>
      <c r="P9303" s="51" t="s">
        <v>20</v>
      </c>
      <c r="Q9303" s="60" t="s">
        <v>8744</v>
      </c>
      <c r="R9303" s="60">
        <v>70</v>
      </c>
      <c r="S9303" s="62">
        <v>112</v>
      </c>
      <c r="U9303" s="54" t="s">
        <v>15</v>
      </c>
      <c r="V9303" s="50" t="s">
        <v>20</v>
      </c>
      <c r="X9303" s="48"/>
    </row>
    <row r="9304" spans="1:24" s="60" customFormat="1" x14ac:dyDescent="0.2">
      <c r="A9304" s="60">
        <v>35</v>
      </c>
      <c r="B9304" s="61" t="s">
        <v>7053</v>
      </c>
      <c r="C9304" s="61">
        <v>3509</v>
      </c>
      <c r="D9304" s="61" t="s">
        <v>8673</v>
      </c>
      <c r="G9304" s="62"/>
      <c r="J9304" s="51" t="s">
        <v>20</v>
      </c>
      <c r="M9304" s="62"/>
      <c r="P9304" s="51" t="s">
        <v>20</v>
      </c>
      <c r="Q9304" s="60" t="s">
        <v>8745</v>
      </c>
      <c r="R9304" s="60">
        <v>71</v>
      </c>
      <c r="S9304" s="62">
        <v>189</v>
      </c>
      <c r="U9304" s="54" t="s">
        <v>15</v>
      </c>
      <c r="V9304" s="50" t="s">
        <v>20</v>
      </c>
      <c r="X9304" s="48"/>
    </row>
    <row r="9305" spans="1:24" s="60" customFormat="1" x14ac:dyDescent="0.2">
      <c r="A9305" s="60">
        <v>35</v>
      </c>
      <c r="B9305" s="61" t="s">
        <v>7053</v>
      </c>
      <c r="C9305" s="61">
        <v>3509</v>
      </c>
      <c r="D9305" s="61" t="s">
        <v>8673</v>
      </c>
      <c r="G9305" s="62"/>
      <c r="J9305" s="51" t="s">
        <v>20</v>
      </c>
      <c r="M9305" s="62"/>
      <c r="P9305" s="51" t="s">
        <v>20</v>
      </c>
      <c r="Q9305" s="60" t="s">
        <v>8746</v>
      </c>
      <c r="R9305" s="60">
        <v>72</v>
      </c>
      <c r="S9305" s="62">
        <v>34</v>
      </c>
      <c r="U9305" s="54" t="s">
        <v>15</v>
      </c>
      <c r="V9305" s="50" t="s">
        <v>20</v>
      </c>
      <c r="X9305" s="48"/>
    </row>
    <row r="9306" spans="1:24" s="60" customFormat="1" x14ac:dyDescent="0.2">
      <c r="A9306" s="60">
        <v>35</v>
      </c>
      <c r="B9306" s="61" t="s">
        <v>7053</v>
      </c>
      <c r="C9306" s="61">
        <v>3509</v>
      </c>
      <c r="D9306" s="61" t="s">
        <v>8673</v>
      </c>
      <c r="G9306" s="62"/>
      <c r="J9306" s="51" t="s">
        <v>20</v>
      </c>
      <c r="M9306" s="62"/>
      <c r="P9306" s="51" t="s">
        <v>20</v>
      </c>
      <c r="Q9306" s="60" t="s">
        <v>8747</v>
      </c>
      <c r="R9306" s="60">
        <v>73</v>
      </c>
      <c r="S9306" s="62">
        <v>68</v>
      </c>
      <c r="U9306" s="54" t="s">
        <v>15</v>
      </c>
      <c r="V9306" s="50" t="s">
        <v>20</v>
      </c>
      <c r="X9306" s="48"/>
    </row>
    <row r="9307" spans="1:24" s="60" customFormat="1" x14ac:dyDescent="0.2">
      <c r="A9307" s="60">
        <v>35</v>
      </c>
      <c r="B9307" s="61" t="s">
        <v>7053</v>
      </c>
      <c r="C9307" s="61">
        <v>3509</v>
      </c>
      <c r="D9307" s="61" t="s">
        <v>8673</v>
      </c>
      <c r="G9307" s="62"/>
      <c r="J9307" s="51" t="s">
        <v>20</v>
      </c>
      <c r="M9307" s="62"/>
      <c r="P9307" s="51" t="s">
        <v>20</v>
      </c>
      <c r="Q9307" s="60" t="s">
        <v>8748</v>
      </c>
      <c r="R9307" s="60">
        <v>74</v>
      </c>
      <c r="S9307" s="62">
        <v>12</v>
      </c>
      <c r="U9307" s="54" t="s">
        <v>15</v>
      </c>
      <c r="V9307" s="50" t="s">
        <v>20</v>
      </c>
      <c r="X9307" s="48"/>
    </row>
    <row r="9308" spans="1:24" s="60" customFormat="1" x14ac:dyDescent="0.2">
      <c r="A9308" s="60">
        <v>35</v>
      </c>
      <c r="B9308" s="61" t="s">
        <v>7053</v>
      </c>
      <c r="C9308" s="61">
        <v>3509</v>
      </c>
      <c r="D9308" s="61" t="s">
        <v>8673</v>
      </c>
      <c r="G9308" s="62"/>
      <c r="J9308" s="51" t="s">
        <v>20</v>
      </c>
      <c r="M9308" s="62"/>
      <c r="P9308" s="51" t="s">
        <v>20</v>
      </c>
      <c r="Q9308" s="60" t="s">
        <v>7791</v>
      </c>
      <c r="R9308" s="60">
        <v>75</v>
      </c>
      <c r="S9308" s="62">
        <v>35</v>
      </c>
      <c r="U9308" s="54" t="s">
        <v>15</v>
      </c>
      <c r="V9308" s="50" t="s">
        <v>20</v>
      </c>
      <c r="X9308" s="48"/>
    </row>
    <row r="9309" spans="1:24" s="60" customFormat="1" x14ac:dyDescent="0.2">
      <c r="A9309" s="60">
        <v>35</v>
      </c>
      <c r="B9309" s="61" t="s">
        <v>7053</v>
      </c>
      <c r="C9309" s="61">
        <v>3509</v>
      </c>
      <c r="D9309" s="61" t="s">
        <v>8673</v>
      </c>
      <c r="G9309" s="62"/>
      <c r="J9309" s="51" t="s">
        <v>20</v>
      </c>
      <c r="M9309" s="62"/>
      <c r="P9309" s="51" t="s">
        <v>20</v>
      </c>
      <c r="Q9309" s="60" t="s">
        <v>8749</v>
      </c>
      <c r="R9309" s="60">
        <v>76</v>
      </c>
      <c r="S9309" s="62">
        <v>590</v>
      </c>
      <c r="U9309" s="54" t="s">
        <v>15</v>
      </c>
      <c r="V9309" s="50" t="s">
        <v>20</v>
      </c>
      <c r="X9309" s="48"/>
    </row>
    <row r="9310" spans="1:24" s="60" customFormat="1" x14ac:dyDescent="0.2">
      <c r="A9310" s="60">
        <v>35</v>
      </c>
      <c r="B9310" s="61" t="s">
        <v>7053</v>
      </c>
      <c r="C9310" s="61">
        <v>3509</v>
      </c>
      <c r="D9310" s="61" t="s">
        <v>8673</v>
      </c>
      <c r="G9310" s="62"/>
      <c r="J9310" s="51" t="s">
        <v>20</v>
      </c>
      <c r="M9310" s="62"/>
      <c r="P9310" s="51" t="s">
        <v>20</v>
      </c>
      <c r="Q9310" s="60" t="s">
        <v>5765</v>
      </c>
      <c r="R9310" s="60">
        <v>77</v>
      </c>
      <c r="S9310" s="62">
        <v>58</v>
      </c>
      <c r="U9310" s="54" t="s">
        <v>15</v>
      </c>
      <c r="V9310" s="50" t="s">
        <v>20</v>
      </c>
      <c r="X9310" s="48"/>
    </row>
    <row r="9311" spans="1:24" s="60" customFormat="1" x14ac:dyDescent="0.2">
      <c r="A9311" s="60">
        <v>35</v>
      </c>
      <c r="B9311" s="61" t="s">
        <v>7053</v>
      </c>
      <c r="C9311" s="61">
        <v>3509</v>
      </c>
      <c r="D9311" s="61" t="s">
        <v>8673</v>
      </c>
      <c r="G9311" s="62"/>
      <c r="J9311" s="51" t="s">
        <v>20</v>
      </c>
      <c r="M9311" s="62"/>
      <c r="P9311" s="51" t="s">
        <v>20</v>
      </c>
      <c r="Q9311" s="60" t="s">
        <v>5342</v>
      </c>
      <c r="R9311" s="60">
        <v>78</v>
      </c>
      <c r="S9311" s="62">
        <v>25</v>
      </c>
      <c r="U9311" s="54" t="s">
        <v>15</v>
      </c>
      <c r="V9311" s="50" t="s">
        <v>20</v>
      </c>
      <c r="X9311" s="48"/>
    </row>
    <row r="9312" spans="1:24" s="60" customFormat="1" x14ac:dyDescent="0.2">
      <c r="A9312" s="60">
        <v>35</v>
      </c>
      <c r="B9312" s="61" t="s">
        <v>7053</v>
      </c>
      <c r="C9312" s="61">
        <v>3509</v>
      </c>
      <c r="D9312" s="61" t="s">
        <v>8673</v>
      </c>
      <c r="G9312" s="62"/>
      <c r="J9312" s="51" t="s">
        <v>20</v>
      </c>
      <c r="M9312" s="62"/>
      <c r="P9312" s="51" t="s">
        <v>20</v>
      </c>
      <c r="Q9312" s="60" t="s">
        <v>8750</v>
      </c>
      <c r="R9312" s="60">
        <v>79</v>
      </c>
      <c r="S9312" s="62">
        <v>87</v>
      </c>
      <c r="U9312" s="54" t="s">
        <v>15</v>
      </c>
      <c r="V9312" s="50" t="s">
        <v>20</v>
      </c>
      <c r="X9312" s="48"/>
    </row>
    <row r="9313" spans="1:24" s="60" customFormat="1" x14ac:dyDescent="0.2">
      <c r="A9313" s="60">
        <v>35</v>
      </c>
      <c r="B9313" s="61" t="s">
        <v>7053</v>
      </c>
      <c r="C9313" s="61">
        <v>3509</v>
      </c>
      <c r="D9313" s="61" t="s">
        <v>8673</v>
      </c>
      <c r="G9313" s="62"/>
      <c r="J9313" s="51" t="s">
        <v>20</v>
      </c>
      <c r="M9313" s="62"/>
      <c r="P9313" s="51" t="s">
        <v>20</v>
      </c>
      <c r="Q9313" s="60" t="s">
        <v>5769</v>
      </c>
      <c r="R9313" s="60">
        <v>80</v>
      </c>
      <c r="S9313" s="62">
        <v>128</v>
      </c>
      <c r="U9313" s="54" t="s">
        <v>15</v>
      </c>
      <c r="V9313" s="50" t="s">
        <v>20</v>
      </c>
      <c r="X9313" s="48"/>
    </row>
    <row r="9314" spans="1:24" s="60" customFormat="1" x14ac:dyDescent="0.2">
      <c r="A9314" s="60">
        <v>35</v>
      </c>
      <c r="B9314" s="61" t="s">
        <v>7053</v>
      </c>
      <c r="C9314" s="61">
        <v>3509</v>
      </c>
      <c r="D9314" s="61" t="s">
        <v>8673</v>
      </c>
      <c r="G9314" s="62"/>
      <c r="J9314" s="51" t="s">
        <v>20</v>
      </c>
      <c r="M9314" s="62"/>
      <c r="P9314" s="51" t="s">
        <v>20</v>
      </c>
      <c r="Q9314" s="60" t="s">
        <v>8751</v>
      </c>
      <c r="R9314" s="60">
        <v>81</v>
      </c>
      <c r="S9314" s="62">
        <v>31</v>
      </c>
      <c r="U9314" s="54" t="s">
        <v>15</v>
      </c>
      <c r="V9314" s="50" t="s">
        <v>20</v>
      </c>
      <c r="X9314" s="48"/>
    </row>
    <row r="9315" spans="1:24" s="60" customFormat="1" x14ac:dyDescent="0.2">
      <c r="A9315" s="60">
        <v>35</v>
      </c>
      <c r="B9315" s="61" t="s">
        <v>7053</v>
      </c>
      <c r="C9315" s="61">
        <v>3509</v>
      </c>
      <c r="D9315" s="61" t="s">
        <v>8673</v>
      </c>
      <c r="G9315" s="62"/>
      <c r="J9315" s="51" t="s">
        <v>20</v>
      </c>
      <c r="M9315" s="62"/>
      <c r="P9315" s="51" t="s">
        <v>20</v>
      </c>
      <c r="Q9315" s="60" t="s">
        <v>8752</v>
      </c>
      <c r="R9315" s="60">
        <v>82</v>
      </c>
      <c r="S9315" s="62">
        <v>27</v>
      </c>
      <c r="U9315" s="54" t="s">
        <v>15</v>
      </c>
      <c r="V9315" s="50" t="s">
        <v>20</v>
      </c>
      <c r="X9315" s="48"/>
    </row>
    <row r="9316" spans="1:24" s="60" customFormat="1" x14ac:dyDescent="0.2">
      <c r="A9316" s="60">
        <v>35</v>
      </c>
      <c r="B9316" s="61" t="s">
        <v>7053</v>
      </c>
      <c r="C9316" s="61">
        <v>3509</v>
      </c>
      <c r="D9316" s="61" t="s">
        <v>8673</v>
      </c>
      <c r="G9316" s="62"/>
      <c r="J9316" s="51" t="s">
        <v>20</v>
      </c>
      <c r="M9316" s="62"/>
      <c r="P9316" s="51" t="s">
        <v>20</v>
      </c>
      <c r="Q9316" s="60" t="s">
        <v>8753</v>
      </c>
      <c r="R9316" s="60">
        <v>83</v>
      </c>
      <c r="S9316" s="62">
        <v>24</v>
      </c>
      <c r="U9316" s="54" t="s">
        <v>15</v>
      </c>
      <c r="V9316" s="50" t="s">
        <v>20</v>
      </c>
      <c r="X9316" s="48"/>
    </row>
    <row r="9317" spans="1:24" s="60" customFormat="1" x14ac:dyDescent="0.2">
      <c r="A9317" s="60">
        <v>35</v>
      </c>
      <c r="B9317" s="61" t="s">
        <v>7053</v>
      </c>
      <c r="C9317" s="61">
        <v>3509</v>
      </c>
      <c r="D9317" s="61" t="s">
        <v>8673</v>
      </c>
      <c r="G9317" s="62"/>
      <c r="J9317" s="51" t="s">
        <v>20</v>
      </c>
      <c r="M9317" s="62"/>
      <c r="P9317" s="51" t="s">
        <v>20</v>
      </c>
      <c r="Q9317" s="60" t="s">
        <v>8754</v>
      </c>
      <c r="R9317" s="60">
        <v>84</v>
      </c>
      <c r="S9317" s="62">
        <v>16</v>
      </c>
      <c r="U9317" s="54" t="s">
        <v>15</v>
      </c>
      <c r="V9317" s="50" t="s">
        <v>20</v>
      </c>
      <c r="X9317" s="48"/>
    </row>
    <row r="9318" spans="1:24" s="60" customFormat="1" x14ac:dyDescent="0.2">
      <c r="A9318" s="60">
        <v>35</v>
      </c>
      <c r="B9318" s="61" t="s">
        <v>7053</v>
      </c>
      <c r="C9318" s="61">
        <v>3509</v>
      </c>
      <c r="D9318" s="61" t="s">
        <v>8673</v>
      </c>
      <c r="G9318" s="62"/>
      <c r="J9318" s="51" t="s">
        <v>20</v>
      </c>
      <c r="M9318" s="62"/>
      <c r="P9318" s="51" t="s">
        <v>20</v>
      </c>
      <c r="Q9318" s="60" t="s">
        <v>8755</v>
      </c>
      <c r="R9318" s="60">
        <v>85</v>
      </c>
      <c r="S9318" s="62">
        <v>98</v>
      </c>
      <c r="U9318" s="54" t="s">
        <v>15</v>
      </c>
      <c r="V9318" s="50" t="s">
        <v>20</v>
      </c>
      <c r="X9318" s="48"/>
    </row>
    <row r="9319" spans="1:24" s="60" customFormat="1" x14ac:dyDescent="0.2">
      <c r="A9319" s="60">
        <v>35</v>
      </c>
      <c r="B9319" s="61" t="s">
        <v>7053</v>
      </c>
      <c r="C9319" s="61">
        <v>3509</v>
      </c>
      <c r="D9319" s="61" t="s">
        <v>8673</v>
      </c>
      <c r="G9319" s="62"/>
      <c r="J9319" s="51" t="s">
        <v>20</v>
      </c>
      <c r="M9319" s="62"/>
      <c r="P9319" s="51" t="s">
        <v>20</v>
      </c>
      <c r="Q9319" s="60" t="s">
        <v>8756</v>
      </c>
      <c r="R9319" s="60">
        <v>86</v>
      </c>
      <c r="S9319" s="62">
        <v>46</v>
      </c>
      <c r="U9319" s="54" t="s">
        <v>15</v>
      </c>
      <c r="V9319" s="50" t="s">
        <v>20</v>
      </c>
      <c r="X9319" s="48"/>
    </row>
    <row r="9320" spans="1:24" s="60" customFormat="1" x14ac:dyDescent="0.2">
      <c r="A9320" s="60">
        <v>35</v>
      </c>
      <c r="B9320" s="61" t="s">
        <v>7053</v>
      </c>
      <c r="C9320" s="61">
        <v>3509</v>
      </c>
      <c r="D9320" s="61" t="s">
        <v>8673</v>
      </c>
      <c r="G9320" s="62"/>
      <c r="J9320" s="51" t="s">
        <v>20</v>
      </c>
      <c r="M9320" s="62"/>
      <c r="P9320" s="51" t="s">
        <v>20</v>
      </c>
      <c r="Q9320" s="60" t="s">
        <v>8757</v>
      </c>
      <c r="R9320" s="60">
        <v>87</v>
      </c>
      <c r="S9320" s="62">
        <v>127</v>
      </c>
      <c r="U9320" s="54" t="s">
        <v>15</v>
      </c>
      <c r="V9320" s="50" t="s">
        <v>20</v>
      </c>
      <c r="X9320" s="48"/>
    </row>
    <row r="9321" spans="1:24" s="60" customFormat="1" x14ac:dyDescent="0.2">
      <c r="A9321" s="60">
        <v>35</v>
      </c>
      <c r="B9321" s="61" t="s">
        <v>7053</v>
      </c>
      <c r="C9321" s="61">
        <v>3509</v>
      </c>
      <c r="D9321" s="61" t="s">
        <v>8673</v>
      </c>
      <c r="G9321" s="62"/>
      <c r="J9321" s="51" t="s">
        <v>20</v>
      </c>
      <c r="M9321" s="62"/>
      <c r="P9321" s="51" t="s">
        <v>20</v>
      </c>
      <c r="Q9321" s="60" t="s">
        <v>8758</v>
      </c>
      <c r="R9321" s="60">
        <v>88</v>
      </c>
      <c r="S9321" s="62">
        <v>161</v>
      </c>
      <c r="U9321" s="54" t="s">
        <v>15</v>
      </c>
      <c r="V9321" s="50" t="s">
        <v>20</v>
      </c>
      <c r="X9321" s="48"/>
    </row>
    <row r="9322" spans="1:24" s="60" customFormat="1" x14ac:dyDescent="0.2">
      <c r="A9322" s="60">
        <v>35</v>
      </c>
      <c r="B9322" s="61" t="s">
        <v>7053</v>
      </c>
      <c r="C9322" s="61">
        <v>3509</v>
      </c>
      <c r="D9322" s="61" t="s">
        <v>8673</v>
      </c>
      <c r="G9322" s="62"/>
      <c r="J9322" s="51" t="s">
        <v>20</v>
      </c>
      <c r="M9322" s="62"/>
      <c r="P9322" s="51" t="s">
        <v>20</v>
      </c>
      <c r="Q9322" s="60" t="s">
        <v>8759</v>
      </c>
      <c r="R9322" s="60">
        <v>89</v>
      </c>
      <c r="S9322" s="62">
        <v>772</v>
      </c>
      <c r="U9322" s="54" t="s">
        <v>15</v>
      </c>
      <c r="V9322" s="50" t="s">
        <v>20</v>
      </c>
      <c r="X9322" s="48"/>
    </row>
    <row r="9323" spans="1:24" s="60" customFormat="1" x14ac:dyDescent="0.2">
      <c r="A9323" s="60">
        <v>35</v>
      </c>
      <c r="B9323" s="61" t="s">
        <v>7053</v>
      </c>
      <c r="C9323" s="61">
        <v>3509</v>
      </c>
      <c r="D9323" s="61" t="s">
        <v>8673</v>
      </c>
      <c r="G9323" s="62"/>
      <c r="J9323" s="51" t="s">
        <v>20</v>
      </c>
      <c r="M9323" s="62"/>
      <c r="P9323" s="51" t="s">
        <v>20</v>
      </c>
      <c r="Q9323" s="60" t="s">
        <v>8759</v>
      </c>
      <c r="R9323" s="60">
        <v>90</v>
      </c>
      <c r="S9323" s="62">
        <v>28</v>
      </c>
      <c r="U9323" s="54" t="s">
        <v>15</v>
      </c>
      <c r="V9323" s="50" t="s">
        <v>20</v>
      </c>
      <c r="X9323" s="48"/>
    </row>
    <row r="9324" spans="1:24" s="60" customFormat="1" x14ac:dyDescent="0.2">
      <c r="A9324" s="60">
        <v>35</v>
      </c>
      <c r="B9324" s="61" t="s">
        <v>7053</v>
      </c>
      <c r="C9324" s="61">
        <v>3509</v>
      </c>
      <c r="D9324" s="61" t="s">
        <v>8673</v>
      </c>
      <c r="G9324" s="62"/>
      <c r="J9324" s="51" t="s">
        <v>20</v>
      </c>
      <c r="M9324" s="62"/>
      <c r="P9324" s="51" t="s">
        <v>20</v>
      </c>
      <c r="Q9324" s="60" t="s">
        <v>8760</v>
      </c>
      <c r="R9324" s="60">
        <v>91</v>
      </c>
      <c r="S9324" s="62">
        <v>28</v>
      </c>
      <c r="U9324" s="54" t="s">
        <v>15</v>
      </c>
      <c r="V9324" s="50" t="s">
        <v>20</v>
      </c>
      <c r="X9324" s="48"/>
    </row>
    <row r="9325" spans="1:24" s="60" customFormat="1" x14ac:dyDescent="0.2">
      <c r="A9325" s="60">
        <v>35</v>
      </c>
      <c r="B9325" s="61" t="s">
        <v>7053</v>
      </c>
      <c r="C9325" s="61">
        <v>3509</v>
      </c>
      <c r="D9325" s="61" t="s">
        <v>8673</v>
      </c>
      <c r="G9325" s="62"/>
      <c r="J9325" s="51" t="s">
        <v>20</v>
      </c>
      <c r="M9325" s="62"/>
      <c r="P9325" s="51" t="s">
        <v>20</v>
      </c>
      <c r="Q9325" s="60" t="s">
        <v>8761</v>
      </c>
      <c r="R9325" s="60">
        <v>92</v>
      </c>
      <c r="S9325" s="62">
        <v>50</v>
      </c>
      <c r="U9325" s="54" t="s">
        <v>15</v>
      </c>
      <c r="V9325" s="50" t="s">
        <v>20</v>
      </c>
      <c r="X9325" s="48"/>
    </row>
    <row r="9326" spans="1:24" s="60" customFormat="1" x14ac:dyDescent="0.2">
      <c r="A9326" s="60">
        <v>35</v>
      </c>
      <c r="B9326" s="61" t="s">
        <v>7053</v>
      </c>
      <c r="C9326" s="61">
        <v>3509</v>
      </c>
      <c r="D9326" s="61" t="s">
        <v>8673</v>
      </c>
      <c r="G9326" s="62"/>
      <c r="J9326" s="51" t="s">
        <v>20</v>
      </c>
      <c r="M9326" s="62"/>
      <c r="P9326" s="51" t="s">
        <v>20</v>
      </c>
      <c r="Q9326" s="60" t="s">
        <v>4204</v>
      </c>
      <c r="R9326" s="60">
        <v>93</v>
      </c>
      <c r="S9326" s="62">
        <v>5</v>
      </c>
      <c r="U9326" s="54" t="s">
        <v>15</v>
      </c>
      <c r="V9326" s="50" t="s">
        <v>20</v>
      </c>
      <c r="X9326" s="48"/>
    </row>
    <row r="9327" spans="1:24" s="60" customFormat="1" x14ac:dyDescent="0.2">
      <c r="A9327" s="60">
        <v>35</v>
      </c>
      <c r="B9327" s="61" t="s">
        <v>7053</v>
      </c>
      <c r="C9327" s="61">
        <v>3509</v>
      </c>
      <c r="D9327" s="61" t="s">
        <v>8673</v>
      </c>
      <c r="G9327" s="62"/>
      <c r="J9327" s="51" t="s">
        <v>20</v>
      </c>
      <c r="M9327" s="62"/>
      <c r="P9327" s="51" t="s">
        <v>20</v>
      </c>
      <c r="Q9327" s="60" t="s">
        <v>8762</v>
      </c>
      <c r="R9327" s="60">
        <v>94</v>
      </c>
      <c r="S9327" s="62">
        <v>33</v>
      </c>
      <c r="U9327" s="54" t="s">
        <v>15</v>
      </c>
      <c r="V9327" s="50" t="s">
        <v>20</v>
      </c>
      <c r="X9327" s="48"/>
    </row>
    <row r="9328" spans="1:24" s="60" customFormat="1" x14ac:dyDescent="0.2">
      <c r="A9328" s="60">
        <v>35</v>
      </c>
      <c r="B9328" s="61" t="s">
        <v>7053</v>
      </c>
      <c r="C9328" s="61">
        <v>3509</v>
      </c>
      <c r="D9328" s="61" t="s">
        <v>8673</v>
      </c>
      <c r="G9328" s="62"/>
      <c r="J9328" s="51" t="s">
        <v>20</v>
      </c>
      <c r="M9328" s="62"/>
      <c r="P9328" s="51" t="s">
        <v>20</v>
      </c>
      <c r="Q9328" s="60" t="s">
        <v>8763</v>
      </c>
      <c r="R9328" s="60">
        <v>95</v>
      </c>
      <c r="S9328" s="62">
        <v>62</v>
      </c>
      <c r="U9328" s="54" t="s">
        <v>15</v>
      </c>
      <c r="V9328" s="50" t="s">
        <v>20</v>
      </c>
      <c r="X9328" s="48"/>
    </row>
    <row r="9329" spans="1:24" s="60" customFormat="1" x14ac:dyDescent="0.2">
      <c r="A9329" s="60">
        <v>35</v>
      </c>
      <c r="B9329" s="61" t="s">
        <v>7053</v>
      </c>
      <c r="C9329" s="61">
        <v>3509</v>
      </c>
      <c r="D9329" s="61" t="s">
        <v>8673</v>
      </c>
      <c r="G9329" s="62"/>
      <c r="J9329" s="51" t="s">
        <v>20</v>
      </c>
      <c r="M9329" s="62"/>
      <c r="P9329" s="51" t="s">
        <v>20</v>
      </c>
      <c r="Q9329" s="60" t="s">
        <v>8764</v>
      </c>
      <c r="R9329" s="60">
        <v>96</v>
      </c>
      <c r="S9329" s="62">
        <v>10</v>
      </c>
      <c r="U9329" s="54" t="s">
        <v>15</v>
      </c>
      <c r="V9329" s="50" t="s">
        <v>20</v>
      </c>
      <c r="X9329" s="48"/>
    </row>
    <row r="9330" spans="1:24" s="60" customFormat="1" x14ac:dyDescent="0.2">
      <c r="A9330" s="60">
        <v>35</v>
      </c>
      <c r="B9330" s="61" t="s">
        <v>7053</v>
      </c>
      <c r="C9330" s="61">
        <v>3509</v>
      </c>
      <c r="D9330" s="61" t="s">
        <v>8673</v>
      </c>
      <c r="G9330" s="62"/>
      <c r="J9330" s="51" t="s">
        <v>20</v>
      </c>
      <c r="M9330" s="62"/>
      <c r="P9330" s="51" t="s">
        <v>20</v>
      </c>
      <c r="Q9330" s="60" t="s">
        <v>8765</v>
      </c>
      <c r="R9330" s="60">
        <v>97</v>
      </c>
      <c r="S9330" s="62">
        <v>75</v>
      </c>
      <c r="U9330" s="54" t="s">
        <v>15</v>
      </c>
      <c r="V9330" s="50" t="s">
        <v>20</v>
      </c>
      <c r="X9330" s="48"/>
    </row>
    <row r="9331" spans="1:24" s="60" customFormat="1" x14ac:dyDescent="0.2">
      <c r="A9331" s="60">
        <v>35</v>
      </c>
      <c r="B9331" s="61" t="s">
        <v>7053</v>
      </c>
      <c r="C9331" s="61">
        <v>3509</v>
      </c>
      <c r="D9331" s="61" t="s">
        <v>8673</v>
      </c>
      <c r="G9331" s="62"/>
      <c r="J9331" s="51" t="s">
        <v>20</v>
      </c>
      <c r="M9331" s="62"/>
      <c r="P9331" s="51" t="s">
        <v>20</v>
      </c>
      <c r="Q9331" s="60" t="s">
        <v>8766</v>
      </c>
      <c r="R9331" s="60">
        <v>98</v>
      </c>
      <c r="S9331" s="62">
        <v>66</v>
      </c>
      <c r="U9331" s="54" t="s">
        <v>15</v>
      </c>
      <c r="V9331" s="50" t="s">
        <v>20</v>
      </c>
      <c r="X9331" s="48"/>
    </row>
    <row r="9332" spans="1:24" s="60" customFormat="1" x14ac:dyDescent="0.2">
      <c r="A9332" s="60">
        <v>35</v>
      </c>
      <c r="B9332" s="61" t="s">
        <v>7053</v>
      </c>
      <c r="C9332" s="61">
        <v>3509</v>
      </c>
      <c r="D9332" s="61" t="s">
        <v>8673</v>
      </c>
      <c r="G9332" s="62"/>
      <c r="J9332" s="51" t="s">
        <v>20</v>
      </c>
      <c r="M9332" s="62"/>
      <c r="P9332" s="51" t="s">
        <v>20</v>
      </c>
      <c r="Q9332" s="60" t="s">
        <v>8767</v>
      </c>
      <c r="R9332" s="60">
        <v>99</v>
      </c>
      <c r="S9332" s="62">
        <v>63</v>
      </c>
      <c r="U9332" s="54" t="s">
        <v>15</v>
      </c>
      <c r="V9332" s="50" t="s">
        <v>20</v>
      </c>
      <c r="X9332" s="48"/>
    </row>
    <row r="9333" spans="1:24" s="60" customFormat="1" x14ac:dyDescent="0.2">
      <c r="A9333" s="60">
        <v>35</v>
      </c>
      <c r="B9333" s="61" t="s">
        <v>7053</v>
      </c>
      <c r="C9333" s="61">
        <v>3509</v>
      </c>
      <c r="D9333" s="61" t="s">
        <v>8673</v>
      </c>
      <c r="G9333" s="62"/>
      <c r="J9333" s="51" t="s">
        <v>20</v>
      </c>
      <c r="M9333" s="62"/>
      <c r="P9333" s="51" t="s">
        <v>20</v>
      </c>
      <c r="Q9333" s="60" t="s">
        <v>8768</v>
      </c>
      <c r="R9333" s="60">
        <v>100</v>
      </c>
      <c r="S9333" s="62">
        <v>30</v>
      </c>
      <c r="U9333" s="54" t="s">
        <v>15</v>
      </c>
      <c r="V9333" s="50" t="s">
        <v>20</v>
      </c>
      <c r="X9333" s="48"/>
    </row>
    <row r="9334" spans="1:24" s="60" customFormat="1" x14ac:dyDescent="0.2">
      <c r="A9334" s="60">
        <v>35</v>
      </c>
      <c r="B9334" s="61" t="s">
        <v>7053</v>
      </c>
      <c r="C9334" s="61">
        <v>3509</v>
      </c>
      <c r="D9334" s="61" t="s">
        <v>8673</v>
      </c>
      <c r="G9334" s="62"/>
      <c r="J9334" s="51" t="s">
        <v>20</v>
      </c>
      <c r="M9334" s="62"/>
      <c r="P9334" s="51" t="s">
        <v>20</v>
      </c>
      <c r="Q9334" s="60" t="s">
        <v>5955</v>
      </c>
      <c r="R9334" s="60">
        <v>101</v>
      </c>
      <c r="S9334" s="62">
        <v>93</v>
      </c>
      <c r="U9334" s="54" t="s">
        <v>15</v>
      </c>
      <c r="V9334" s="50" t="s">
        <v>20</v>
      </c>
      <c r="X9334" s="48"/>
    </row>
    <row r="9335" spans="1:24" s="60" customFormat="1" x14ac:dyDescent="0.2">
      <c r="A9335" s="60">
        <v>35</v>
      </c>
      <c r="B9335" s="61" t="s">
        <v>7053</v>
      </c>
      <c r="C9335" s="61">
        <v>3509</v>
      </c>
      <c r="D9335" s="61" t="s">
        <v>8673</v>
      </c>
      <c r="G9335" s="62"/>
      <c r="J9335" s="51" t="s">
        <v>20</v>
      </c>
      <c r="M9335" s="62"/>
      <c r="P9335" s="51" t="s">
        <v>20</v>
      </c>
      <c r="Q9335" s="60" t="s">
        <v>8769</v>
      </c>
      <c r="R9335" s="60">
        <v>102</v>
      </c>
      <c r="S9335" s="62">
        <v>194</v>
      </c>
      <c r="U9335" s="54" t="s">
        <v>15</v>
      </c>
      <c r="V9335" s="50" t="s">
        <v>20</v>
      </c>
      <c r="X9335" s="48"/>
    </row>
    <row r="9336" spans="1:24" s="60" customFormat="1" x14ac:dyDescent="0.2">
      <c r="A9336" s="60">
        <v>35</v>
      </c>
      <c r="B9336" s="61" t="s">
        <v>7053</v>
      </c>
      <c r="C9336" s="61">
        <v>3509</v>
      </c>
      <c r="D9336" s="61" t="s">
        <v>8673</v>
      </c>
      <c r="G9336" s="62"/>
      <c r="J9336" s="51" t="s">
        <v>20</v>
      </c>
      <c r="M9336" s="62"/>
      <c r="P9336" s="51" t="s">
        <v>20</v>
      </c>
      <c r="Q9336" s="60" t="s">
        <v>8770</v>
      </c>
      <c r="R9336" s="60">
        <v>103</v>
      </c>
      <c r="S9336" s="62">
        <v>34</v>
      </c>
      <c r="U9336" s="54" t="s">
        <v>15</v>
      </c>
      <c r="V9336" s="50" t="s">
        <v>20</v>
      </c>
      <c r="X9336" s="48"/>
    </row>
    <row r="9337" spans="1:24" s="60" customFormat="1" x14ac:dyDescent="0.2">
      <c r="A9337" s="60">
        <v>35</v>
      </c>
      <c r="B9337" s="61" t="s">
        <v>7053</v>
      </c>
      <c r="C9337" s="61">
        <v>3509</v>
      </c>
      <c r="D9337" s="61" t="s">
        <v>8673</v>
      </c>
      <c r="G9337" s="62"/>
      <c r="J9337" s="51" t="s">
        <v>20</v>
      </c>
      <c r="M9337" s="62"/>
      <c r="P9337" s="51" t="s">
        <v>20</v>
      </c>
      <c r="Q9337" s="60" t="s">
        <v>8771</v>
      </c>
      <c r="R9337" s="60">
        <v>104</v>
      </c>
      <c r="S9337" s="62">
        <v>78</v>
      </c>
      <c r="U9337" s="54" t="s">
        <v>15</v>
      </c>
      <c r="V9337" s="50" t="s">
        <v>20</v>
      </c>
      <c r="X9337" s="48"/>
    </row>
    <row r="9338" spans="1:24" s="60" customFormat="1" x14ac:dyDescent="0.2">
      <c r="A9338" s="60">
        <v>35</v>
      </c>
      <c r="B9338" s="61" t="s">
        <v>7053</v>
      </c>
      <c r="C9338" s="61">
        <v>3509</v>
      </c>
      <c r="D9338" s="61" t="s">
        <v>8673</v>
      </c>
      <c r="G9338" s="62"/>
      <c r="J9338" s="51" t="s">
        <v>20</v>
      </c>
      <c r="M9338" s="62"/>
      <c r="P9338" s="51" t="s">
        <v>20</v>
      </c>
      <c r="Q9338" s="60" t="s">
        <v>8771</v>
      </c>
      <c r="R9338" s="60">
        <v>105</v>
      </c>
      <c r="S9338" s="62">
        <v>52</v>
      </c>
      <c r="U9338" s="54" t="s">
        <v>15</v>
      </c>
      <c r="V9338" s="50" t="s">
        <v>20</v>
      </c>
      <c r="X9338" s="48"/>
    </row>
    <row r="9339" spans="1:24" s="60" customFormat="1" x14ac:dyDescent="0.2">
      <c r="A9339" s="60">
        <v>35</v>
      </c>
      <c r="B9339" s="61" t="s">
        <v>7053</v>
      </c>
      <c r="C9339" s="61">
        <v>3509</v>
      </c>
      <c r="D9339" s="61" t="s">
        <v>8673</v>
      </c>
      <c r="G9339" s="62"/>
      <c r="J9339" s="51" t="s">
        <v>20</v>
      </c>
      <c r="M9339" s="62"/>
      <c r="P9339" s="51" t="s">
        <v>20</v>
      </c>
      <c r="Q9339" s="60" t="s">
        <v>8772</v>
      </c>
      <c r="R9339" s="60">
        <v>106</v>
      </c>
      <c r="S9339" s="62">
        <v>220</v>
      </c>
      <c r="U9339" s="54" t="s">
        <v>15</v>
      </c>
      <c r="V9339" s="50" t="s">
        <v>20</v>
      </c>
      <c r="X9339" s="48"/>
    </row>
    <row r="9340" spans="1:24" s="60" customFormat="1" x14ac:dyDescent="0.2">
      <c r="A9340" s="60">
        <v>35</v>
      </c>
      <c r="B9340" s="61" t="s">
        <v>7053</v>
      </c>
      <c r="C9340" s="61">
        <v>3509</v>
      </c>
      <c r="D9340" s="61" t="s">
        <v>8673</v>
      </c>
      <c r="G9340" s="62"/>
      <c r="J9340" s="51" t="s">
        <v>20</v>
      </c>
      <c r="M9340" s="62"/>
      <c r="P9340" s="51" t="s">
        <v>20</v>
      </c>
      <c r="Q9340" s="60" t="s">
        <v>7418</v>
      </c>
      <c r="R9340" s="60">
        <v>107</v>
      </c>
      <c r="S9340" s="62">
        <v>71</v>
      </c>
      <c r="U9340" s="54" t="s">
        <v>15</v>
      </c>
      <c r="V9340" s="50" t="s">
        <v>20</v>
      </c>
      <c r="X9340" s="48"/>
    </row>
    <row r="9341" spans="1:24" s="60" customFormat="1" x14ac:dyDescent="0.2">
      <c r="A9341" s="60">
        <v>35</v>
      </c>
      <c r="B9341" s="61" t="s">
        <v>7053</v>
      </c>
      <c r="C9341" s="61">
        <v>3509</v>
      </c>
      <c r="D9341" s="61" t="s">
        <v>8673</v>
      </c>
      <c r="G9341" s="62"/>
      <c r="J9341" s="51" t="s">
        <v>20</v>
      </c>
      <c r="M9341" s="62"/>
      <c r="P9341" s="51" t="s">
        <v>20</v>
      </c>
      <c r="Q9341" s="60" t="s">
        <v>5472</v>
      </c>
      <c r="R9341" s="60">
        <v>108</v>
      </c>
      <c r="S9341" s="62">
        <v>20</v>
      </c>
      <c r="U9341" s="54" t="s">
        <v>15</v>
      </c>
      <c r="V9341" s="50" t="s">
        <v>20</v>
      </c>
      <c r="X9341" s="48"/>
    </row>
    <row r="9342" spans="1:24" s="60" customFormat="1" x14ac:dyDescent="0.2">
      <c r="A9342" s="60">
        <v>35</v>
      </c>
      <c r="B9342" s="61" t="s">
        <v>7053</v>
      </c>
      <c r="C9342" s="61">
        <v>3509</v>
      </c>
      <c r="D9342" s="61" t="s">
        <v>8673</v>
      </c>
      <c r="G9342" s="62"/>
      <c r="J9342" s="51" t="s">
        <v>20</v>
      </c>
      <c r="M9342" s="62"/>
      <c r="P9342" s="51" t="s">
        <v>20</v>
      </c>
      <c r="Q9342" s="60" t="s">
        <v>8773</v>
      </c>
      <c r="R9342" s="60">
        <v>109</v>
      </c>
      <c r="S9342" s="62">
        <v>10</v>
      </c>
      <c r="U9342" s="54" t="s">
        <v>15</v>
      </c>
      <c r="V9342" s="50" t="s">
        <v>20</v>
      </c>
      <c r="X9342" s="48"/>
    </row>
    <row r="9343" spans="1:24" s="60" customFormat="1" x14ac:dyDescent="0.2">
      <c r="A9343" s="60">
        <v>35</v>
      </c>
      <c r="B9343" s="61" t="s">
        <v>7053</v>
      </c>
      <c r="C9343" s="61">
        <v>3509</v>
      </c>
      <c r="D9343" s="61" t="s">
        <v>8673</v>
      </c>
      <c r="G9343" s="62"/>
      <c r="J9343" s="51" t="s">
        <v>20</v>
      </c>
      <c r="M9343" s="62"/>
      <c r="P9343" s="51" t="s">
        <v>20</v>
      </c>
      <c r="Q9343" s="60" t="s">
        <v>8774</v>
      </c>
      <c r="R9343" s="60">
        <v>110</v>
      </c>
      <c r="S9343" s="62">
        <v>15</v>
      </c>
      <c r="U9343" s="54" t="s">
        <v>15</v>
      </c>
      <c r="V9343" s="50" t="s">
        <v>20</v>
      </c>
      <c r="X9343" s="48"/>
    </row>
    <row r="9344" spans="1:24" s="60" customFormat="1" x14ac:dyDescent="0.2">
      <c r="A9344" s="60">
        <v>35</v>
      </c>
      <c r="B9344" s="61" t="s">
        <v>7053</v>
      </c>
      <c r="C9344" s="61">
        <v>3509</v>
      </c>
      <c r="D9344" s="61" t="s">
        <v>8673</v>
      </c>
      <c r="G9344" s="62"/>
      <c r="J9344" s="51" t="s">
        <v>20</v>
      </c>
      <c r="M9344" s="62"/>
      <c r="P9344" s="51" t="s">
        <v>20</v>
      </c>
      <c r="Q9344" s="60" t="s">
        <v>8775</v>
      </c>
      <c r="R9344" s="60">
        <v>111</v>
      </c>
      <c r="S9344" s="62">
        <v>164</v>
      </c>
      <c r="U9344" s="54" t="s">
        <v>15</v>
      </c>
      <c r="V9344" s="50" t="s">
        <v>20</v>
      </c>
      <c r="X9344" s="48"/>
    </row>
    <row r="9345" spans="1:24" s="60" customFormat="1" x14ac:dyDescent="0.2">
      <c r="A9345" s="60">
        <v>35</v>
      </c>
      <c r="B9345" s="61" t="s">
        <v>7053</v>
      </c>
      <c r="C9345" s="61">
        <v>3509</v>
      </c>
      <c r="D9345" s="61" t="s">
        <v>8673</v>
      </c>
      <c r="G9345" s="62"/>
      <c r="J9345" s="51" t="s">
        <v>20</v>
      </c>
      <c r="M9345" s="62"/>
      <c r="P9345" s="51" t="s">
        <v>20</v>
      </c>
      <c r="Q9345" s="60" t="s">
        <v>8776</v>
      </c>
      <c r="R9345" s="60">
        <v>112</v>
      </c>
      <c r="S9345" s="62">
        <v>298</v>
      </c>
      <c r="U9345" s="54" t="s">
        <v>15</v>
      </c>
      <c r="V9345" s="50" t="s">
        <v>20</v>
      </c>
      <c r="X9345" s="48"/>
    </row>
    <row r="9346" spans="1:24" s="60" customFormat="1" x14ac:dyDescent="0.2">
      <c r="A9346" s="60">
        <v>35</v>
      </c>
      <c r="B9346" s="61" t="s">
        <v>7053</v>
      </c>
      <c r="C9346" s="61">
        <v>3509</v>
      </c>
      <c r="D9346" s="61" t="s">
        <v>8673</v>
      </c>
      <c r="G9346" s="62"/>
      <c r="J9346" s="51" t="s">
        <v>20</v>
      </c>
      <c r="M9346" s="62"/>
      <c r="P9346" s="51" t="s">
        <v>20</v>
      </c>
      <c r="Q9346" s="60" t="s">
        <v>8777</v>
      </c>
      <c r="R9346" s="60">
        <v>113</v>
      </c>
      <c r="S9346" s="62">
        <v>4</v>
      </c>
      <c r="U9346" s="54" t="s">
        <v>15</v>
      </c>
      <c r="V9346" s="50" t="s">
        <v>20</v>
      </c>
      <c r="X9346" s="48"/>
    </row>
    <row r="9347" spans="1:24" s="60" customFormat="1" x14ac:dyDescent="0.2">
      <c r="A9347" s="60">
        <v>35</v>
      </c>
      <c r="B9347" s="61" t="s">
        <v>7053</v>
      </c>
      <c r="C9347" s="61">
        <v>3509</v>
      </c>
      <c r="D9347" s="61" t="s">
        <v>8673</v>
      </c>
      <c r="G9347" s="62"/>
      <c r="J9347" s="51" t="s">
        <v>20</v>
      </c>
      <c r="M9347" s="62"/>
      <c r="P9347" s="51" t="s">
        <v>20</v>
      </c>
      <c r="Q9347" s="60" t="s">
        <v>8778</v>
      </c>
      <c r="R9347" s="60">
        <v>114</v>
      </c>
      <c r="S9347" s="62">
        <v>142</v>
      </c>
      <c r="U9347" s="54" t="s">
        <v>15</v>
      </c>
      <c r="V9347" s="50" t="s">
        <v>20</v>
      </c>
      <c r="X9347" s="48"/>
    </row>
    <row r="9348" spans="1:24" s="60" customFormat="1" x14ac:dyDescent="0.2">
      <c r="A9348" s="60">
        <v>35</v>
      </c>
      <c r="B9348" s="61" t="s">
        <v>7053</v>
      </c>
      <c r="C9348" s="61">
        <v>3509</v>
      </c>
      <c r="D9348" s="61" t="s">
        <v>8673</v>
      </c>
      <c r="G9348" s="62"/>
      <c r="J9348" s="51" t="s">
        <v>20</v>
      </c>
      <c r="M9348" s="62"/>
      <c r="P9348" s="51" t="s">
        <v>20</v>
      </c>
      <c r="Q9348" s="60" t="s">
        <v>8779</v>
      </c>
      <c r="R9348" s="60">
        <v>115</v>
      </c>
      <c r="S9348" s="62">
        <v>65</v>
      </c>
      <c r="U9348" s="54" t="s">
        <v>15</v>
      </c>
      <c r="V9348" s="50" t="s">
        <v>20</v>
      </c>
      <c r="X9348" s="48"/>
    </row>
    <row r="9349" spans="1:24" s="60" customFormat="1" x14ac:dyDescent="0.2">
      <c r="A9349" s="60">
        <v>35</v>
      </c>
      <c r="B9349" s="61" t="s">
        <v>7053</v>
      </c>
      <c r="C9349" s="61">
        <v>3509</v>
      </c>
      <c r="D9349" s="61" t="s">
        <v>8673</v>
      </c>
      <c r="G9349" s="62"/>
      <c r="J9349" s="51" t="s">
        <v>20</v>
      </c>
      <c r="M9349" s="62"/>
      <c r="P9349" s="51" t="s">
        <v>20</v>
      </c>
      <c r="Q9349" s="60" t="s">
        <v>8780</v>
      </c>
      <c r="R9349" s="60">
        <v>116</v>
      </c>
      <c r="S9349" s="62">
        <v>89</v>
      </c>
      <c r="U9349" s="54" t="s">
        <v>15</v>
      </c>
      <c r="V9349" s="50" t="s">
        <v>20</v>
      </c>
      <c r="X9349" s="48"/>
    </row>
    <row r="9350" spans="1:24" s="60" customFormat="1" x14ac:dyDescent="0.2">
      <c r="A9350" s="60">
        <v>35</v>
      </c>
      <c r="B9350" s="61" t="s">
        <v>7053</v>
      </c>
      <c r="C9350" s="61">
        <v>3509</v>
      </c>
      <c r="D9350" s="61" t="s">
        <v>8673</v>
      </c>
      <c r="G9350" s="62"/>
      <c r="J9350" s="51" t="s">
        <v>20</v>
      </c>
      <c r="M9350" s="62"/>
      <c r="P9350" s="51" t="s">
        <v>20</v>
      </c>
      <c r="Q9350" s="60" t="s">
        <v>8781</v>
      </c>
      <c r="R9350" s="60">
        <v>117</v>
      </c>
      <c r="S9350" s="62">
        <v>527</v>
      </c>
      <c r="U9350" s="54" t="s">
        <v>15</v>
      </c>
      <c r="V9350" s="50" t="s">
        <v>20</v>
      </c>
      <c r="X9350" s="48"/>
    </row>
    <row r="9351" spans="1:24" s="60" customFormat="1" x14ac:dyDescent="0.2">
      <c r="A9351" s="60">
        <v>35</v>
      </c>
      <c r="B9351" s="61" t="s">
        <v>7053</v>
      </c>
      <c r="C9351" s="61">
        <v>3509</v>
      </c>
      <c r="D9351" s="61" t="s">
        <v>8673</v>
      </c>
      <c r="G9351" s="62"/>
      <c r="J9351" s="51" t="s">
        <v>20</v>
      </c>
      <c r="M9351" s="62"/>
      <c r="P9351" s="51" t="s">
        <v>20</v>
      </c>
      <c r="Q9351" s="60" t="s">
        <v>8782</v>
      </c>
      <c r="R9351" s="60">
        <v>118</v>
      </c>
      <c r="S9351" s="62">
        <v>46</v>
      </c>
      <c r="U9351" s="54" t="s">
        <v>15</v>
      </c>
      <c r="V9351" s="50" t="s">
        <v>20</v>
      </c>
      <c r="X9351" s="48"/>
    </row>
    <row r="9352" spans="1:24" s="60" customFormat="1" x14ac:dyDescent="0.2">
      <c r="A9352" s="60">
        <v>35</v>
      </c>
      <c r="B9352" s="61" t="s">
        <v>7053</v>
      </c>
      <c r="C9352" s="61">
        <v>3509</v>
      </c>
      <c r="D9352" s="61" t="s">
        <v>8673</v>
      </c>
      <c r="G9352" s="62"/>
      <c r="J9352" s="51" t="s">
        <v>20</v>
      </c>
      <c r="M9352" s="62"/>
      <c r="P9352" s="51" t="s">
        <v>20</v>
      </c>
      <c r="Q9352" s="60" t="s">
        <v>8783</v>
      </c>
      <c r="R9352" s="60">
        <v>119</v>
      </c>
      <c r="S9352" s="62">
        <v>49</v>
      </c>
      <c r="U9352" s="54" t="s">
        <v>15</v>
      </c>
      <c r="V9352" s="50" t="s">
        <v>20</v>
      </c>
      <c r="X9352" s="48"/>
    </row>
    <row r="9353" spans="1:24" s="60" customFormat="1" x14ac:dyDescent="0.2">
      <c r="A9353" s="60">
        <v>35</v>
      </c>
      <c r="B9353" s="61" t="s">
        <v>7053</v>
      </c>
      <c r="C9353" s="61">
        <v>3509</v>
      </c>
      <c r="D9353" s="61" t="s">
        <v>8673</v>
      </c>
      <c r="G9353" s="62"/>
      <c r="J9353" s="51" t="s">
        <v>20</v>
      </c>
      <c r="M9353" s="62"/>
      <c r="P9353" s="51" t="s">
        <v>20</v>
      </c>
      <c r="Q9353" s="60" t="s">
        <v>8784</v>
      </c>
      <c r="R9353" s="60">
        <v>120</v>
      </c>
      <c r="S9353" s="62">
        <v>162</v>
      </c>
      <c r="U9353" s="54" t="s">
        <v>15</v>
      </c>
      <c r="V9353" s="50" t="s">
        <v>20</v>
      </c>
      <c r="X9353" s="48"/>
    </row>
    <row r="9354" spans="1:24" s="60" customFormat="1" x14ac:dyDescent="0.2">
      <c r="A9354" s="60">
        <v>35</v>
      </c>
      <c r="B9354" s="61" t="s">
        <v>7053</v>
      </c>
      <c r="C9354" s="61">
        <v>3509</v>
      </c>
      <c r="D9354" s="61" t="s">
        <v>8673</v>
      </c>
      <c r="G9354" s="62"/>
      <c r="J9354" s="51" t="s">
        <v>20</v>
      </c>
      <c r="M9354" s="62"/>
      <c r="P9354" s="51" t="s">
        <v>20</v>
      </c>
      <c r="Q9354" s="60" t="s">
        <v>8785</v>
      </c>
      <c r="R9354" s="60">
        <v>121</v>
      </c>
      <c r="S9354" s="62">
        <v>39</v>
      </c>
      <c r="U9354" s="54" t="s">
        <v>15</v>
      </c>
      <c r="V9354" s="50" t="s">
        <v>20</v>
      </c>
      <c r="X9354" s="48"/>
    </row>
    <row r="9355" spans="1:24" s="60" customFormat="1" x14ac:dyDescent="0.2">
      <c r="A9355" s="60">
        <v>35</v>
      </c>
      <c r="B9355" s="61" t="s">
        <v>7053</v>
      </c>
      <c r="C9355" s="61">
        <v>3509</v>
      </c>
      <c r="D9355" s="61" t="s">
        <v>8673</v>
      </c>
      <c r="G9355" s="62"/>
      <c r="J9355" s="51" t="s">
        <v>20</v>
      </c>
      <c r="M9355" s="62"/>
      <c r="P9355" s="51" t="s">
        <v>20</v>
      </c>
      <c r="Q9355" s="60" t="s">
        <v>8786</v>
      </c>
      <c r="R9355" s="60">
        <v>122</v>
      </c>
      <c r="S9355" s="62">
        <v>26</v>
      </c>
      <c r="U9355" s="54" t="s">
        <v>15</v>
      </c>
      <c r="V9355" s="50" t="s">
        <v>20</v>
      </c>
      <c r="X9355" s="48"/>
    </row>
    <row r="9356" spans="1:24" s="60" customFormat="1" x14ac:dyDescent="0.2">
      <c r="A9356" s="60">
        <v>35</v>
      </c>
      <c r="B9356" s="61" t="s">
        <v>7053</v>
      </c>
      <c r="C9356" s="61">
        <v>3509</v>
      </c>
      <c r="D9356" s="61" t="s">
        <v>8673</v>
      </c>
      <c r="G9356" s="62"/>
      <c r="J9356" s="51" t="s">
        <v>20</v>
      </c>
      <c r="M9356" s="62"/>
      <c r="P9356" s="51" t="s">
        <v>20</v>
      </c>
      <c r="Q9356" s="60" t="s">
        <v>8787</v>
      </c>
      <c r="R9356" s="60">
        <v>123</v>
      </c>
      <c r="S9356" s="62">
        <v>60</v>
      </c>
      <c r="U9356" s="54" t="s">
        <v>15</v>
      </c>
      <c r="V9356" s="50" t="s">
        <v>20</v>
      </c>
      <c r="X9356" s="48"/>
    </row>
    <row r="9357" spans="1:24" s="60" customFormat="1" x14ac:dyDescent="0.2">
      <c r="A9357" s="60">
        <v>35</v>
      </c>
      <c r="B9357" s="61" t="s">
        <v>7053</v>
      </c>
      <c r="C9357" s="61">
        <v>3509</v>
      </c>
      <c r="D9357" s="61" t="s">
        <v>8673</v>
      </c>
      <c r="G9357" s="62"/>
      <c r="J9357" s="51" t="s">
        <v>20</v>
      </c>
      <c r="M9357" s="62"/>
      <c r="P9357" s="51" t="s">
        <v>20</v>
      </c>
      <c r="Q9357" s="60" t="s">
        <v>7840</v>
      </c>
      <c r="R9357" s="60">
        <v>124</v>
      </c>
      <c r="S9357" s="62">
        <v>78</v>
      </c>
      <c r="U9357" s="54" t="s">
        <v>15</v>
      </c>
      <c r="V9357" s="50" t="s">
        <v>20</v>
      </c>
      <c r="X9357" s="48"/>
    </row>
    <row r="9358" spans="1:24" s="60" customFormat="1" x14ac:dyDescent="0.2">
      <c r="A9358" s="60">
        <v>35</v>
      </c>
      <c r="B9358" s="61" t="s">
        <v>7053</v>
      </c>
      <c r="C9358" s="61">
        <v>3509</v>
      </c>
      <c r="D9358" s="61" t="s">
        <v>8673</v>
      </c>
      <c r="G9358" s="62"/>
      <c r="J9358" s="51" t="s">
        <v>20</v>
      </c>
      <c r="M9358" s="62"/>
      <c r="P9358" s="51" t="s">
        <v>20</v>
      </c>
      <c r="Q9358" s="60" t="s">
        <v>5960</v>
      </c>
      <c r="R9358" s="60">
        <v>125</v>
      </c>
      <c r="S9358" s="62">
        <v>193</v>
      </c>
      <c r="U9358" s="54" t="s">
        <v>15</v>
      </c>
      <c r="V9358" s="50" t="s">
        <v>20</v>
      </c>
      <c r="X9358" s="48"/>
    </row>
    <row r="9359" spans="1:24" s="60" customFormat="1" x14ac:dyDescent="0.2">
      <c r="A9359" s="60">
        <v>35</v>
      </c>
      <c r="B9359" s="61" t="s">
        <v>7053</v>
      </c>
      <c r="C9359" s="61">
        <v>3509</v>
      </c>
      <c r="D9359" s="61" t="s">
        <v>8673</v>
      </c>
      <c r="G9359" s="62"/>
      <c r="J9359" s="51" t="s">
        <v>20</v>
      </c>
      <c r="M9359" s="62"/>
      <c r="P9359" s="51" t="s">
        <v>20</v>
      </c>
      <c r="Q9359" s="60" t="s">
        <v>8788</v>
      </c>
      <c r="R9359" s="60">
        <v>126</v>
      </c>
      <c r="S9359" s="62">
        <v>27</v>
      </c>
      <c r="U9359" s="54" t="s">
        <v>15</v>
      </c>
      <c r="V9359" s="50" t="s">
        <v>20</v>
      </c>
      <c r="X9359" s="48"/>
    </row>
    <row r="9360" spans="1:24" s="60" customFormat="1" x14ac:dyDescent="0.2">
      <c r="A9360" s="60">
        <v>35</v>
      </c>
      <c r="B9360" s="61" t="s">
        <v>7053</v>
      </c>
      <c r="C9360" s="61">
        <v>3509</v>
      </c>
      <c r="D9360" s="61" t="s">
        <v>8673</v>
      </c>
      <c r="G9360" s="62"/>
      <c r="J9360" s="51" t="s">
        <v>20</v>
      </c>
      <c r="M9360" s="62"/>
      <c r="P9360" s="51" t="s">
        <v>20</v>
      </c>
      <c r="Q9360" s="60" t="s">
        <v>8789</v>
      </c>
      <c r="R9360" s="60">
        <v>127</v>
      </c>
      <c r="S9360" s="62">
        <v>755</v>
      </c>
      <c r="U9360" s="54" t="s">
        <v>15</v>
      </c>
      <c r="V9360" s="50" t="s">
        <v>20</v>
      </c>
      <c r="X9360" s="48"/>
    </row>
    <row r="9361" spans="1:24" s="60" customFormat="1" x14ac:dyDescent="0.2">
      <c r="A9361" s="60">
        <v>35</v>
      </c>
      <c r="B9361" s="61" t="s">
        <v>7053</v>
      </c>
      <c r="C9361" s="61">
        <v>3509</v>
      </c>
      <c r="D9361" s="61" t="s">
        <v>8673</v>
      </c>
      <c r="G9361" s="62"/>
      <c r="J9361" s="51" t="s">
        <v>20</v>
      </c>
      <c r="M9361" s="62"/>
      <c r="P9361" s="51" t="s">
        <v>20</v>
      </c>
      <c r="Q9361" s="60" t="s">
        <v>5956</v>
      </c>
      <c r="R9361" s="60">
        <v>128</v>
      </c>
      <c r="S9361" s="62">
        <v>164</v>
      </c>
      <c r="U9361" s="54" t="s">
        <v>15</v>
      </c>
      <c r="V9361" s="50" t="s">
        <v>20</v>
      </c>
      <c r="X9361" s="48"/>
    </row>
    <row r="9362" spans="1:24" s="60" customFormat="1" x14ac:dyDescent="0.2">
      <c r="A9362" s="60">
        <v>35</v>
      </c>
      <c r="B9362" s="61" t="s">
        <v>7053</v>
      </c>
      <c r="C9362" s="61">
        <v>3509</v>
      </c>
      <c r="D9362" s="61" t="s">
        <v>8673</v>
      </c>
      <c r="G9362" s="62"/>
      <c r="J9362" s="51" t="s">
        <v>20</v>
      </c>
      <c r="M9362" s="62"/>
      <c r="P9362" s="51" t="s">
        <v>20</v>
      </c>
      <c r="Q9362" s="60" t="s">
        <v>8790</v>
      </c>
      <c r="R9362" s="60">
        <v>129</v>
      </c>
      <c r="S9362" s="62">
        <v>150</v>
      </c>
      <c r="U9362" s="54" t="s">
        <v>15</v>
      </c>
      <c r="V9362" s="50" t="s">
        <v>20</v>
      </c>
      <c r="X9362" s="48"/>
    </row>
    <row r="9363" spans="1:24" s="60" customFormat="1" x14ac:dyDescent="0.2">
      <c r="A9363" s="60">
        <v>35</v>
      </c>
      <c r="B9363" s="61" t="s">
        <v>7053</v>
      </c>
      <c r="C9363" s="61">
        <v>3509</v>
      </c>
      <c r="D9363" s="61" t="s">
        <v>8673</v>
      </c>
      <c r="G9363" s="62"/>
      <c r="J9363" s="51" t="s">
        <v>20</v>
      </c>
      <c r="M9363" s="62"/>
      <c r="P9363" s="51" t="s">
        <v>20</v>
      </c>
      <c r="Q9363" s="60" t="s">
        <v>8791</v>
      </c>
      <c r="R9363" s="60">
        <v>130</v>
      </c>
      <c r="S9363" s="62">
        <v>4</v>
      </c>
      <c r="U9363" s="54" t="s">
        <v>15</v>
      </c>
      <c r="V9363" s="50" t="s">
        <v>20</v>
      </c>
      <c r="X9363" s="48"/>
    </row>
    <row r="9364" spans="1:24" s="60" customFormat="1" x14ac:dyDescent="0.2">
      <c r="A9364" s="60">
        <v>35</v>
      </c>
      <c r="B9364" s="61" t="s">
        <v>7053</v>
      </c>
      <c r="C9364" s="61">
        <v>3509</v>
      </c>
      <c r="D9364" s="61" t="s">
        <v>8673</v>
      </c>
      <c r="G9364" s="62"/>
      <c r="J9364" s="51" t="s">
        <v>20</v>
      </c>
      <c r="M9364" s="62"/>
      <c r="P9364" s="51" t="s">
        <v>20</v>
      </c>
      <c r="Q9364" s="60" t="s">
        <v>8792</v>
      </c>
      <c r="R9364" s="60">
        <v>131</v>
      </c>
      <c r="S9364" s="62">
        <v>200</v>
      </c>
      <c r="U9364" s="54" t="s">
        <v>15</v>
      </c>
      <c r="V9364" s="50" t="s">
        <v>16</v>
      </c>
      <c r="X9364" s="48"/>
    </row>
    <row r="9365" spans="1:24" s="60" customFormat="1" x14ac:dyDescent="0.2">
      <c r="A9365" s="60">
        <v>35</v>
      </c>
      <c r="B9365" s="61" t="s">
        <v>7053</v>
      </c>
      <c r="C9365" s="61">
        <v>3509</v>
      </c>
      <c r="D9365" s="61" t="s">
        <v>8673</v>
      </c>
      <c r="G9365" s="62"/>
      <c r="J9365" s="51" t="s">
        <v>20</v>
      </c>
      <c r="M9365" s="62"/>
      <c r="P9365" s="51" t="s">
        <v>20</v>
      </c>
      <c r="Q9365" s="60" t="s">
        <v>8793</v>
      </c>
      <c r="R9365" s="60">
        <v>132</v>
      </c>
      <c r="S9365" s="62">
        <v>16</v>
      </c>
      <c r="U9365" s="54" t="s">
        <v>15</v>
      </c>
      <c r="V9365" s="50" t="s">
        <v>20</v>
      </c>
      <c r="X9365" s="48"/>
    </row>
    <row r="9366" spans="1:24" s="60" customFormat="1" x14ac:dyDescent="0.2">
      <c r="A9366" s="60">
        <v>35</v>
      </c>
      <c r="B9366" s="61" t="s">
        <v>7053</v>
      </c>
      <c r="C9366" s="61">
        <v>3509</v>
      </c>
      <c r="D9366" s="61" t="s">
        <v>8673</v>
      </c>
      <c r="G9366" s="62"/>
      <c r="J9366" s="51" t="s">
        <v>20</v>
      </c>
      <c r="M9366" s="62"/>
      <c r="P9366" s="51" t="s">
        <v>20</v>
      </c>
      <c r="Q9366" s="60" t="s">
        <v>8794</v>
      </c>
      <c r="R9366" s="60">
        <v>133</v>
      </c>
      <c r="S9366" s="62">
        <v>60</v>
      </c>
      <c r="U9366" s="54" t="s">
        <v>15</v>
      </c>
      <c r="V9366" s="50" t="s">
        <v>20</v>
      </c>
      <c r="X9366" s="48"/>
    </row>
    <row r="9367" spans="1:24" s="60" customFormat="1" x14ac:dyDescent="0.2">
      <c r="A9367" s="60">
        <v>35</v>
      </c>
      <c r="B9367" s="61" t="s">
        <v>7053</v>
      </c>
      <c r="C9367" s="61">
        <v>3509</v>
      </c>
      <c r="D9367" s="61" t="s">
        <v>8673</v>
      </c>
      <c r="G9367" s="62"/>
      <c r="J9367" s="51" t="s">
        <v>20</v>
      </c>
      <c r="M9367" s="62"/>
      <c r="P9367" s="51" t="s">
        <v>20</v>
      </c>
      <c r="Q9367" s="60" t="s">
        <v>8795</v>
      </c>
      <c r="R9367" s="60">
        <v>134</v>
      </c>
      <c r="S9367" s="62">
        <v>26</v>
      </c>
      <c r="U9367" s="54" t="s">
        <v>15</v>
      </c>
      <c r="V9367" s="50" t="s">
        <v>20</v>
      </c>
      <c r="X9367" s="48"/>
    </row>
    <row r="9368" spans="1:24" s="60" customFormat="1" x14ac:dyDescent="0.2">
      <c r="A9368" s="60">
        <v>35</v>
      </c>
      <c r="B9368" s="61" t="s">
        <v>7053</v>
      </c>
      <c r="C9368" s="61">
        <v>3509</v>
      </c>
      <c r="D9368" s="61" t="s">
        <v>8673</v>
      </c>
      <c r="G9368" s="62"/>
      <c r="J9368" s="51" t="s">
        <v>20</v>
      </c>
      <c r="M9368" s="62"/>
      <c r="P9368" s="51" t="s">
        <v>20</v>
      </c>
      <c r="Q9368" s="60" t="s">
        <v>8796</v>
      </c>
      <c r="R9368" s="60">
        <v>135</v>
      </c>
      <c r="S9368" s="62">
        <v>97</v>
      </c>
      <c r="U9368" s="54" t="s">
        <v>15</v>
      </c>
      <c r="V9368" s="50" t="s">
        <v>20</v>
      </c>
      <c r="X9368" s="48"/>
    </row>
    <row r="9369" spans="1:24" s="60" customFormat="1" x14ac:dyDescent="0.2">
      <c r="A9369" s="60">
        <v>35</v>
      </c>
      <c r="B9369" s="61" t="s">
        <v>7053</v>
      </c>
      <c r="C9369" s="61">
        <v>3509</v>
      </c>
      <c r="D9369" s="61" t="s">
        <v>8673</v>
      </c>
      <c r="G9369" s="62"/>
      <c r="J9369" s="51" t="s">
        <v>20</v>
      </c>
      <c r="M9369" s="62"/>
      <c r="P9369" s="51" t="s">
        <v>20</v>
      </c>
      <c r="Q9369" s="60" t="s">
        <v>7852</v>
      </c>
      <c r="R9369" s="60">
        <v>136</v>
      </c>
      <c r="S9369" s="62">
        <v>85</v>
      </c>
      <c r="U9369" s="54" t="s">
        <v>15</v>
      </c>
      <c r="V9369" s="50" t="s">
        <v>20</v>
      </c>
      <c r="X9369" s="48"/>
    </row>
    <row r="9370" spans="1:24" s="60" customFormat="1" x14ac:dyDescent="0.2">
      <c r="A9370" s="60">
        <v>35</v>
      </c>
      <c r="B9370" s="61" t="s">
        <v>7053</v>
      </c>
      <c r="C9370" s="61">
        <v>3509</v>
      </c>
      <c r="D9370" s="61" t="s">
        <v>8673</v>
      </c>
      <c r="G9370" s="62"/>
      <c r="J9370" s="51" t="s">
        <v>20</v>
      </c>
      <c r="M9370" s="62"/>
      <c r="P9370" s="51" t="s">
        <v>20</v>
      </c>
      <c r="Q9370" s="60" t="s">
        <v>8797</v>
      </c>
      <c r="R9370" s="60">
        <v>137</v>
      </c>
      <c r="S9370" s="62">
        <v>50</v>
      </c>
      <c r="U9370" s="54" t="s">
        <v>15</v>
      </c>
      <c r="V9370" s="50" t="s">
        <v>20</v>
      </c>
      <c r="X9370" s="48"/>
    </row>
    <row r="9371" spans="1:24" s="60" customFormat="1" x14ac:dyDescent="0.2">
      <c r="A9371" s="60">
        <v>35</v>
      </c>
      <c r="B9371" s="61" t="s">
        <v>7053</v>
      </c>
      <c r="C9371" s="61">
        <v>3509</v>
      </c>
      <c r="D9371" s="61" t="s">
        <v>8673</v>
      </c>
      <c r="G9371" s="62"/>
      <c r="J9371" s="51" t="s">
        <v>20</v>
      </c>
      <c r="M9371" s="62"/>
      <c r="P9371" s="51" t="s">
        <v>20</v>
      </c>
      <c r="Q9371" s="60" t="s">
        <v>8798</v>
      </c>
      <c r="R9371" s="60">
        <v>138</v>
      </c>
      <c r="S9371" s="62">
        <v>104</v>
      </c>
      <c r="U9371" s="54" t="s">
        <v>15</v>
      </c>
      <c r="V9371" s="50" t="s">
        <v>20</v>
      </c>
      <c r="X9371" s="48"/>
    </row>
    <row r="9372" spans="1:24" s="60" customFormat="1" x14ac:dyDescent="0.2">
      <c r="A9372" s="60">
        <v>35</v>
      </c>
      <c r="B9372" s="61" t="s">
        <v>7053</v>
      </c>
      <c r="C9372" s="61">
        <v>3509</v>
      </c>
      <c r="D9372" s="61" t="s">
        <v>8673</v>
      </c>
      <c r="G9372" s="62"/>
      <c r="J9372" s="51" t="s">
        <v>20</v>
      </c>
      <c r="M9372" s="62"/>
      <c r="P9372" s="51" t="s">
        <v>20</v>
      </c>
      <c r="Q9372" s="60" t="s">
        <v>8799</v>
      </c>
      <c r="R9372" s="60">
        <v>139</v>
      </c>
      <c r="S9372" s="62">
        <v>50</v>
      </c>
      <c r="U9372" s="54" t="s">
        <v>15</v>
      </c>
      <c r="V9372" s="50" t="s">
        <v>20</v>
      </c>
      <c r="X9372" s="48"/>
    </row>
    <row r="9373" spans="1:24" s="60" customFormat="1" x14ac:dyDescent="0.2">
      <c r="A9373" s="60">
        <v>35</v>
      </c>
      <c r="B9373" s="61" t="s">
        <v>7053</v>
      </c>
      <c r="C9373" s="61">
        <v>3509</v>
      </c>
      <c r="D9373" s="61" t="s">
        <v>8673</v>
      </c>
      <c r="G9373" s="62"/>
      <c r="J9373" s="51" t="s">
        <v>20</v>
      </c>
      <c r="M9373" s="62"/>
      <c r="P9373" s="51" t="s">
        <v>20</v>
      </c>
      <c r="Q9373" s="60" t="s">
        <v>8800</v>
      </c>
      <c r="R9373" s="60">
        <v>140</v>
      </c>
      <c r="S9373" s="62">
        <v>446</v>
      </c>
      <c r="U9373" s="54" t="s">
        <v>15</v>
      </c>
      <c r="V9373" s="50" t="s">
        <v>20</v>
      </c>
      <c r="X9373" s="48"/>
    </row>
    <row r="9374" spans="1:24" s="60" customFormat="1" x14ac:dyDescent="0.2">
      <c r="A9374" s="60">
        <v>35</v>
      </c>
      <c r="B9374" s="61" t="s">
        <v>7053</v>
      </c>
      <c r="C9374" s="61">
        <v>3509</v>
      </c>
      <c r="D9374" s="61" t="s">
        <v>8673</v>
      </c>
      <c r="G9374" s="62"/>
      <c r="J9374" s="51" t="s">
        <v>20</v>
      </c>
      <c r="M9374" s="62"/>
      <c r="P9374" s="51" t="s">
        <v>20</v>
      </c>
      <c r="Q9374" s="60" t="s">
        <v>8801</v>
      </c>
      <c r="R9374" s="60">
        <v>141</v>
      </c>
      <c r="S9374" s="62">
        <v>50</v>
      </c>
      <c r="U9374" s="54" t="s">
        <v>15</v>
      </c>
      <c r="V9374" s="50" t="s">
        <v>20</v>
      </c>
      <c r="X9374" s="48"/>
    </row>
    <row r="9375" spans="1:24" s="60" customFormat="1" x14ac:dyDescent="0.2">
      <c r="A9375" s="60">
        <v>35</v>
      </c>
      <c r="B9375" s="61" t="s">
        <v>7053</v>
      </c>
      <c r="C9375" s="61">
        <v>3509</v>
      </c>
      <c r="D9375" s="61" t="s">
        <v>8673</v>
      </c>
      <c r="G9375" s="62"/>
      <c r="J9375" s="51" t="s">
        <v>20</v>
      </c>
      <c r="M9375" s="62"/>
      <c r="P9375" s="51" t="s">
        <v>20</v>
      </c>
      <c r="Q9375" s="60" t="s">
        <v>8802</v>
      </c>
      <c r="R9375" s="60">
        <v>142</v>
      </c>
      <c r="S9375" s="62">
        <v>65</v>
      </c>
      <c r="U9375" s="54" t="s">
        <v>15</v>
      </c>
      <c r="V9375" s="50" t="s">
        <v>20</v>
      </c>
      <c r="X9375" s="48"/>
    </row>
    <row r="9376" spans="1:24" s="60" customFormat="1" x14ac:dyDescent="0.2">
      <c r="A9376" s="60">
        <v>35</v>
      </c>
      <c r="B9376" s="61" t="s">
        <v>7053</v>
      </c>
      <c r="C9376" s="61">
        <v>3509</v>
      </c>
      <c r="D9376" s="61" t="s">
        <v>8673</v>
      </c>
      <c r="G9376" s="62"/>
      <c r="J9376" s="51" t="s">
        <v>20</v>
      </c>
      <c r="M9376" s="62"/>
      <c r="P9376" s="51" t="s">
        <v>20</v>
      </c>
      <c r="Q9376" s="60" t="s">
        <v>8803</v>
      </c>
      <c r="R9376" s="60">
        <v>143</v>
      </c>
      <c r="S9376" s="62">
        <v>25</v>
      </c>
      <c r="U9376" s="54" t="s">
        <v>15</v>
      </c>
      <c r="V9376" s="50" t="s">
        <v>20</v>
      </c>
      <c r="X9376" s="48"/>
    </row>
    <row r="9377" spans="1:24" s="60" customFormat="1" x14ac:dyDescent="0.2">
      <c r="A9377" s="60">
        <v>35</v>
      </c>
      <c r="B9377" s="61" t="s">
        <v>7053</v>
      </c>
      <c r="C9377" s="61">
        <v>3509</v>
      </c>
      <c r="D9377" s="61" t="s">
        <v>8673</v>
      </c>
      <c r="G9377" s="62"/>
      <c r="J9377" s="51" t="s">
        <v>20</v>
      </c>
      <c r="M9377" s="62"/>
      <c r="P9377" s="51" t="s">
        <v>20</v>
      </c>
      <c r="Q9377" s="60" t="s">
        <v>8804</v>
      </c>
      <c r="R9377" s="60">
        <v>144</v>
      </c>
      <c r="S9377" s="62">
        <v>95</v>
      </c>
      <c r="U9377" s="54" t="s">
        <v>15</v>
      </c>
      <c r="V9377" s="50" t="s">
        <v>20</v>
      </c>
      <c r="X9377" s="48"/>
    </row>
    <row r="9378" spans="1:24" s="60" customFormat="1" x14ac:dyDescent="0.2">
      <c r="A9378" s="60">
        <v>35</v>
      </c>
      <c r="B9378" s="61" t="s">
        <v>7053</v>
      </c>
      <c r="C9378" s="61">
        <v>3509</v>
      </c>
      <c r="D9378" s="61" t="s">
        <v>8673</v>
      </c>
      <c r="G9378" s="62"/>
      <c r="J9378" s="51" t="s">
        <v>20</v>
      </c>
      <c r="M9378" s="62"/>
      <c r="P9378" s="51" t="s">
        <v>20</v>
      </c>
      <c r="Q9378" s="60" t="s">
        <v>8805</v>
      </c>
      <c r="R9378" s="60">
        <v>145</v>
      </c>
      <c r="S9378" s="62">
        <v>18</v>
      </c>
      <c r="U9378" s="54" t="s">
        <v>15</v>
      </c>
      <c r="V9378" s="50" t="s">
        <v>20</v>
      </c>
      <c r="X9378" s="48"/>
    </row>
    <row r="9379" spans="1:24" s="60" customFormat="1" x14ac:dyDescent="0.2">
      <c r="A9379" s="60">
        <v>35</v>
      </c>
      <c r="B9379" s="61" t="s">
        <v>7053</v>
      </c>
      <c r="C9379" s="61">
        <v>3509</v>
      </c>
      <c r="D9379" s="61" t="s">
        <v>8673</v>
      </c>
      <c r="G9379" s="62"/>
      <c r="J9379" s="51" t="s">
        <v>20</v>
      </c>
      <c r="M9379" s="62"/>
      <c r="P9379" s="51" t="s">
        <v>20</v>
      </c>
      <c r="Q9379" s="60" t="s">
        <v>8806</v>
      </c>
      <c r="R9379" s="60">
        <v>146</v>
      </c>
      <c r="S9379" s="62">
        <v>38</v>
      </c>
      <c r="U9379" s="54" t="s">
        <v>15</v>
      </c>
      <c r="V9379" s="50" t="s">
        <v>20</v>
      </c>
      <c r="X9379" s="48"/>
    </row>
    <row r="9380" spans="1:24" s="60" customFormat="1" x14ac:dyDescent="0.2">
      <c r="A9380" s="60">
        <v>35</v>
      </c>
      <c r="B9380" s="61" t="s">
        <v>7053</v>
      </c>
      <c r="C9380" s="61">
        <v>3509</v>
      </c>
      <c r="D9380" s="61" t="s">
        <v>8673</v>
      </c>
      <c r="G9380" s="62"/>
      <c r="J9380" s="51" t="s">
        <v>20</v>
      </c>
      <c r="M9380" s="62"/>
      <c r="P9380" s="51" t="s">
        <v>20</v>
      </c>
      <c r="Q9380" s="60" t="s">
        <v>8807</v>
      </c>
      <c r="R9380" s="60">
        <v>147</v>
      </c>
      <c r="S9380" s="62">
        <v>13</v>
      </c>
      <c r="U9380" s="54" t="s">
        <v>15</v>
      </c>
      <c r="V9380" s="50" t="s">
        <v>20</v>
      </c>
      <c r="X9380" s="48"/>
    </row>
    <row r="9381" spans="1:24" s="60" customFormat="1" x14ac:dyDescent="0.2">
      <c r="A9381" s="60">
        <v>35</v>
      </c>
      <c r="B9381" s="61" t="s">
        <v>7053</v>
      </c>
      <c r="C9381" s="61">
        <v>3509</v>
      </c>
      <c r="D9381" s="61" t="s">
        <v>8673</v>
      </c>
      <c r="G9381" s="62"/>
      <c r="J9381" s="51" t="s">
        <v>20</v>
      </c>
      <c r="M9381" s="62"/>
      <c r="P9381" s="51" t="s">
        <v>20</v>
      </c>
      <c r="Q9381" s="60" t="s">
        <v>8808</v>
      </c>
      <c r="R9381" s="60">
        <v>148</v>
      </c>
      <c r="S9381" s="62">
        <v>101</v>
      </c>
      <c r="U9381" s="54" t="s">
        <v>15</v>
      </c>
      <c r="V9381" s="50" t="s">
        <v>20</v>
      </c>
      <c r="X9381" s="48"/>
    </row>
    <row r="9382" spans="1:24" s="60" customFormat="1" x14ac:dyDescent="0.2">
      <c r="A9382" s="60">
        <v>35</v>
      </c>
      <c r="B9382" s="61" t="s">
        <v>7053</v>
      </c>
      <c r="C9382" s="61">
        <v>3509</v>
      </c>
      <c r="D9382" s="61" t="s">
        <v>8673</v>
      </c>
      <c r="G9382" s="62"/>
      <c r="J9382" s="51" t="s">
        <v>20</v>
      </c>
      <c r="M9382" s="62"/>
      <c r="P9382" s="51" t="s">
        <v>20</v>
      </c>
      <c r="Q9382" s="60" t="s">
        <v>5963</v>
      </c>
      <c r="R9382" s="60">
        <v>149</v>
      </c>
      <c r="S9382" s="62">
        <v>4</v>
      </c>
      <c r="U9382" s="54" t="s">
        <v>15</v>
      </c>
      <c r="V9382" s="50" t="s">
        <v>20</v>
      </c>
      <c r="X9382" s="48"/>
    </row>
    <row r="9383" spans="1:24" s="60" customFormat="1" x14ac:dyDescent="0.2">
      <c r="A9383" s="60">
        <v>35</v>
      </c>
      <c r="B9383" s="61" t="s">
        <v>7053</v>
      </c>
      <c r="C9383" s="61">
        <v>3509</v>
      </c>
      <c r="D9383" s="61" t="s">
        <v>8673</v>
      </c>
      <c r="G9383" s="62"/>
      <c r="J9383" s="51" t="s">
        <v>20</v>
      </c>
      <c r="M9383" s="62"/>
      <c r="P9383" s="51" t="s">
        <v>20</v>
      </c>
      <c r="Q9383" s="60" t="s">
        <v>8809</v>
      </c>
      <c r="R9383" s="60">
        <v>150</v>
      </c>
      <c r="S9383" s="62">
        <v>101</v>
      </c>
      <c r="U9383" s="54" t="s">
        <v>15</v>
      </c>
      <c r="V9383" s="50" t="s">
        <v>20</v>
      </c>
      <c r="X9383" s="48"/>
    </row>
    <row r="9384" spans="1:24" s="60" customFormat="1" x14ac:dyDescent="0.2">
      <c r="A9384" s="60">
        <v>35</v>
      </c>
      <c r="B9384" s="61" t="s">
        <v>7053</v>
      </c>
      <c r="C9384" s="61">
        <v>3509</v>
      </c>
      <c r="D9384" s="61" t="s">
        <v>8673</v>
      </c>
      <c r="G9384" s="62"/>
      <c r="J9384" s="51" t="s">
        <v>20</v>
      </c>
      <c r="M9384" s="62"/>
      <c r="P9384" s="51" t="s">
        <v>20</v>
      </c>
      <c r="Q9384" s="60" t="s">
        <v>8810</v>
      </c>
      <c r="R9384" s="60">
        <v>151</v>
      </c>
      <c r="S9384" s="62">
        <v>183</v>
      </c>
      <c r="U9384" s="54" t="s">
        <v>15</v>
      </c>
      <c r="V9384" s="50" t="s">
        <v>20</v>
      </c>
      <c r="X9384" s="48"/>
    </row>
    <row r="9385" spans="1:24" s="60" customFormat="1" x14ac:dyDescent="0.2">
      <c r="A9385" s="60">
        <v>35</v>
      </c>
      <c r="B9385" s="61" t="s">
        <v>7053</v>
      </c>
      <c r="C9385" s="61">
        <v>3509</v>
      </c>
      <c r="D9385" s="61" t="s">
        <v>8673</v>
      </c>
      <c r="G9385" s="62"/>
      <c r="J9385" s="51" t="s">
        <v>20</v>
      </c>
      <c r="M9385" s="62"/>
      <c r="P9385" s="51" t="s">
        <v>20</v>
      </c>
      <c r="Q9385" s="60" t="s">
        <v>8811</v>
      </c>
      <c r="R9385" s="60">
        <v>152</v>
      </c>
      <c r="S9385" s="62">
        <v>60</v>
      </c>
      <c r="U9385" s="54" t="s">
        <v>15</v>
      </c>
      <c r="V9385" s="50" t="s">
        <v>20</v>
      </c>
      <c r="X9385" s="48"/>
    </row>
    <row r="9386" spans="1:24" s="60" customFormat="1" x14ac:dyDescent="0.2">
      <c r="A9386" s="60">
        <v>35</v>
      </c>
      <c r="B9386" s="61" t="s">
        <v>7053</v>
      </c>
      <c r="C9386" s="61">
        <v>3509</v>
      </c>
      <c r="D9386" s="61" t="s">
        <v>8673</v>
      </c>
      <c r="G9386" s="62"/>
      <c r="J9386" s="51" t="s">
        <v>20</v>
      </c>
      <c r="M9386" s="62"/>
      <c r="P9386" s="51" t="s">
        <v>20</v>
      </c>
      <c r="Q9386" s="60" t="s">
        <v>8812</v>
      </c>
      <c r="R9386" s="60">
        <v>153</v>
      </c>
      <c r="S9386" s="62">
        <v>60</v>
      </c>
      <c r="U9386" s="54" t="s">
        <v>15</v>
      </c>
      <c r="V9386" s="50" t="s">
        <v>20</v>
      </c>
      <c r="X9386" s="48"/>
    </row>
    <row r="9387" spans="1:24" s="60" customFormat="1" x14ac:dyDescent="0.2">
      <c r="A9387" s="60">
        <v>35</v>
      </c>
      <c r="B9387" s="61" t="s">
        <v>7053</v>
      </c>
      <c r="C9387" s="61">
        <v>3509</v>
      </c>
      <c r="D9387" s="61" t="s">
        <v>8673</v>
      </c>
      <c r="G9387" s="62"/>
      <c r="J9387" s="51" t="s">
        <v>20</v>
      </c>
      <c r="M9387" s="62"/>
      <c r="P9387" s="51" t="s">
        <v>20</v>
      </c>
      <c r="Q9387" s="60" t="s">
        <v>8813</v>
      </c>
      <c r="R9387" s="60">
        <v>154</v>
      </c>
      <c r="S9387" s="62">
        <v>82</v>
      </c>
      <c r="U9387" s="54" t="s">
        <v>15</v>
      </c>
      <c r="V9387" s="50" t="s">
        <v>20</v>
      </c>
      <c r="X9387" s="48"/>
    </row>
    <row r="9388" spans="1:24" s="60" customFormat="1" x14ac:dyDescent="0.2">
      <c r="A9388" s="60">
        <v>35</v>
      </c>
      <c r="B9388" s="61" t="s">
        <v>7053</v>
      </c>
      <c r="C9388" s="61">
        <v>3509</v>
      </c>
      <c r="D9388" s="61" t="s">
        <v>8673</v>
      </c>
      <c r="G9388" s="62"/>
      <c r="J9388" s="51" t="s">
        <v>20</v>
      </c>
      <c r="M9388" s="62"/>
      <c r="P9388" s="51" t="s">
        <v>20</v>
      </c>
      <c r="Q9388" s="60" t="s">
        <v>8814</v>
      </c>
      <c r="R9388" s="60">
        <v>155</v>
      </c>
      <c r="S9388" s="62">
        <v>328</v>
      </c>
      <c r="U9388" s="54" t="s">
        <v>15</v>
      </c>
      <c r="V9388" s="50" t="s">
        <v>20</v>
      </c>
      <c r="X9388" s="48"/>
    </row>
    <row r="9389" spans="1:24" s="60" customFormat="1" x14ac:dyDescent="0.2">
      <c r="A9389" s="60">
        <v>35</v>
      </c>
      <c r="B9389" s="61" t="s">
        <v>7053</v>
      </c>
      <c r="C9389" s="61">
        <v>3509</v>
      </c>
      <c r="D9389" s="61" t="s">
        <v>8673</v>
      </c>
      <c r="G9389" s="62"/>
      <c r="J9389" s="51" t="s">
        <v>20</v>
      </c>
      <c r="M9389" s="62"/>
      <c r="P9389" s="51" t="s">
        <v>20</v>
      </c>
      <c r="Q9389" s="60" t="s">
        <v>8815</v>
      </c>
      <c r="R9389" s="60">
        <v>156</v>
      </c>
      <c r="S9389" s="62">
        <v>9</v>
      </c>
      <c r="U9389" s="54" t="s">
        <v>15</v>
      </c>
      <c r="V9389" s="50" t="s">
        <v>20</v>
      </c>
      <c r="X9389" s="48"/>
    </row>
    <row r="9390" spans="1:24" s="60" customFormat="1" x14ac:dyDescent="0.2">
      <c r="A9390" s="60">
        <v>35</v>
      </c>
      <c r="B9390" s="61" t="s">
        <v>7053</v>
      </c>
      <c r="C9390" s="61">
        <v>3509</v>
      </c>
      <c r="D9390" s="61" t="s">
        <v>8673</v>
      </c>
      <c r="G9390" s="62"/>
      <c r="J9390" s="51" t="s">
        <v>20</v>
      </c>
      <c r="M9390" s="62"/>
      <c r="P9390" s="51" t="s">
        <v>20</v>
      </c>
      <c r="Q9390" s="60" t="s">
        <v>8816</v>
      </c>
      <c r="R9390" s="60">
        <v>157</v>
      </c>
      <c r="S9390" s="62">
        <v>145</v>
      </c>
      <c r="U9390" s="54" t="s">
        <v>15</v>
      </c>
      <c r="V9390" s="50" t="s">
        <v>20</v>
      </c>
      <c r="X9390" s="48"/>
    </row>
    <row r="9391" spans="1:24" s="60" customFormat="1" x14ac:dyDescent="0.2">
      <c r="A9391" s="60">
        <v>35</v>
      </c>
      <c r="B9391" s="61" t="s">
        <v>7053</v>
      </c>
      <c r="C9391" s="61">
        <v>3509</v>
      </c>
      <c r="D9391" s="61" t="s">
        <v>8673</v>
      </c>
      <c r="G9391" s="62"/>
      <c r="J9391" s="51" t="s">
        <v>20</v>
      </c>
      <c r="M9391" s="62"/>
      <c r="P9391" s="51" t="s">
        <v>20</v>
      </c>
      <c r="Q9391" s="60" t="s">
        <v>8817</v>
      </c>
      <c r="R9391" s="60">
        <v>158</v>
      </c>
      <c r="S9391" s="62">
        <v>45</v>
      </c>
      <c r="U9391" s="54" t="s">
        <v>15</v>
      </c>
      <c r="V9391" s="50" t="s">
        <v>20</v>
      </c>
      <c r="X9391" s="48"/>
    </row>
    <row r="9392" spans="1:24" s="60" customFormat="1" x14ac:dyDescent="0.2">
      <c r="A9392" s="60">
        <v>35</v>
      </c>
      <c r="B9392" s="61" t="s">
        <v>7053</v>
      </c>
      <c r="C9392" s="61">
        <v>3509</v>
      </c>
      <c r="D9392" s="61" t="s">
        <v>8673</v>
      </c>
      <c r="G9392" s="62"/>
      <c r="J9392" s="51" t="s">
        <v>20</v>
      </c>
      <c r="M9392" s="62"/>
      <c r="P9392" s="51" t="s">
        <v>20</v>
      </c>
      <c r="Q9392" s="60" t="s">
        <v>8818</v>
      </c>
      <c r="R9392" s="60">
        <v>159</v>
      </c>
      <c r="S9392" s="62">
        <v>15</v>
      </c>
      <c r="U9392" s="54" t="s">
        <v>15</v>
      </c>
      <c r="V9392" s="50" t="s">
        <v>20</v>
      </c>
      <c r="X9392" s="48"/>
    </row>
    <row r="9393" spans="1:24" s="60" customFormat="1" x14ac:dyDescent="0.2">
      <c r="A9393" s="60">
        <v>35</v>
      </c>
      <c r="B9393" s="61" t="s">
        <v>7053</v>
      </c>
      <c r="C9393" s="61">
        <v>3509</v>
      </c>
      <c r="D9393" s="61" t="s">
        <v>8673</v>
      </c>
      <c r="G9393" s="62"/>
      <c r="J9393" s="51" t="s">
        <v>20</v>
      </c>
      <c r="M9393" s="62"/>
      <c r="P9393" s="51" t="s">
        <v>20</v>
      </c>
      <c r="Q9393" s="60" t="s">
        <v>8819</v>
      </c>
      <c r="R9393" s="60">
        <v>160</v>
      </c>
      <c r="S9393" s="62">
        <v>114</v>
      </c>
      <c r="U9393" s="54" t="s">
        <v>15</v>
      </c>
      <c r="V9393" s="50" t="s">
        <v>20</v>
      </c>
      <c r="X9393" s="48"/>
    </row>
    <row r="9394" spans="1:24" s="60" customFormat="1" x14ac:dyDescent="0.2">
      <c r="A9394" s="60">
        <v>35</v>
      </c>
      <c r="B9394" s="61" t="s">
        <v>7053</v>
      </c>
      <c r="C9394" s="61">
        <v>3509</v>
      </c>
      <c r="D9394" s="61" t="s">
        <v>8673</v>
      </c>
      <c r="G9394" s="62"/>
      <c r="J9394" s="51" t="s">
        <v>20</v>
      </c>
      <c r="M9394" s="62"/>
      <c r="P9394" s="51" t="s">
        <v>20</v>
      </c>
      <c r="Q9394" s="60" t="s">
        <v>8820</v>
      </c>
      <c r="R9394" s="60">
        <v>161</v>
      </c>
      <c r="S9394" s="62">
        <v>97</v>
      </c>
      <c r="U9394" s="54" t="s">
        <v>15</v>
      </c>
      <c r="V9394" s="50" t="s">
        <v>20</v>
      </c>
      <c r="X9394" s="48"/>
    </row>
    <row r="9395" spans="1:24" s="60" customFormat="1" x14ac:dyDescent="0.2">
      <c r="A9395" s="60">
        <v>35</v>
      </c>
      <c r="B9395" s="61" t="s">
        <v>7053</v>
      </c>
      <c r="C9395" s="61">
        <v>3509</v>
      </c>
      <c r="D9395" s="61" t="s">
        <v>8673</v>
      </c>
      <c r="G9395" s="62"/>
      <c r="J9395" s="51" t="s">
        <v>20</v>
      </c>
      <c r="M9395" s="62"/>
      <c r="P9395" s="51" t="s">
        <v>20</v>
      </c>
      <c r="Q9395" s="60" t="s">
        <v>8821</v>
      </c>
      <c r="R9395" s="60">
        <v>162</v>
      </c>
      <c r="S9395" s="62">
        <v>65</v>
      </c>
      <c r="U9395" s="54" t="s">
        <v>15</v>
      </c>
      <c r="V9395" s="50" t="s">
        <v>20</v>
      </c>
      <c r="X9395" s="48"/>
    </row>
    <row r="9396" spans="1:24" s="60" customFormat="1" x14ac:dyDescent="0.2">
      <c r="A9396" s="60">
        <v>35</v>
      </c>
      <c r="B9396" s="61" t="s">
        <v>7053</v>
      </c>
      <c r="C9396" s="61">
        <v>3509</v>
      </c>
      <c r="D9396" s="61" t="s">
        <v>8673</v>
      </c>
      <c r="G9396" s="62"/>
      <c r="J9396" s="51" t="s">
        <v>20</v>
      </c>
      <c r="M9396" s="62"/>
      <c r="P9396" s="51" t="s">
        <v>20</v>
      </c>
      <c r="Q9396" s="60" t="s">
        <v>8822</v>
      </c>
      <c r="R9396" s="60">
        <v>163</v>
      </c>
      <c r="S9396" s="62">
        <v>18</v>
      </c>
      <c r="U9396" s="54" t="s">
        <v>15</v>
      </c>
      <c r="V9396" s="50" t="s">
        <v>20</v>
      </c>
      <c r="X9396" s="48"/>
    </row>
    <row r="9397" spans="1:24" s="60" customFormat="1" x14ac:dyDescent="0.2">
      <c r="A9397" s="60">
        <v>35</v>
      </c>
      <c r="B9397" s="61" t="s">
        <v>7053</v>
      </c>
      <c r="C9397" s="61">
        <v>3509</v>
      </c>
      <c r="D9397" s="61" t="s">
        <v>8673</v>
      </c>
      <c r="G9397" s="62"/>
      <c r="J9397" s="51" t="s">
        <v>20</v>
      </c>
      <c r="M9397" s="62"/>
      <c r="P9397" s="51" t="s">
        <v>20</v>
      </c>
      <c r="Q9397" s="60" t="s">
        <v>8823</v>
      </c>
      <c r="R9397" s="60">
        <v>164</v>
      </c>
      <c r="S9397" s="62">
        <v>100</v>
      </c>
      <c r="U9397" s="54" t="s">
        <v>15</v>
      </c>
      <c r="V9397" s="50" t="s">
        <v>20</v>
      </c>
      <c r="X9397" s="48"/>
    </row>
    <row r="9398" spans="1:24" s="60" customFormat="1" x14ac:dyDescent="0.2">
      <c r="A9398" s="60">
        <v>35</v>
      </c>
      <c r="B9398" s="61" t="s">
        <v>7053</v>
      </c>
      <c r="C9398" s="61">
        <v>3509</v>
      </c>
      <c r="D9398" s="61" t="s">
        <v>8673</v>
      </c>
      <c r="G9398" s="62"/>
      <c r="J9398" s="51" t="s">
        <v>20</v>
      </c>
      <c r="M9398" s="62"/>
      <c r="P9398" s="51" t="s">
        <v>20</v>
      </c>
      <c r="Q9398" s="60" t="s">
        <v>8824</v>
      </c>
      <c r="R9398" s="60">
        <v>165</v>
      </c>
      <c r="S9398" s="62">
        <v>43</v>
      </c>
      <c r="U9398" s="54" t="s">
        <v>15</v>
      </c>
      <c r="V9398" s="50" t="s">
        <v>20</v>
      </c>
      <c r="X9398" s="48"/>
    </row>
    <row r="9399" spans="1:24" s="60" customFormat="1" x14ac:dyDescent="0.2">
      <c r="A9399" s="60">
        <v>35</v>
      </c>
      <c r="B9399" s="61" t="s">
        <v>7053</v>
      </c>
      <c r="C9399" s="61">
        <v>3509</v>
      </c>
      <c r="D9399" s="61" t="s">
        <v>8673</v>
      </c>
      <c r="G9399" s="62"/>
      <c r="J9399" s="51" t="s">
        <v>20</v>
      </c>
      <c r="M9399" s="62"/>
      <c r="P9399" s="51" t="s">
        <v>20</v>
      </c>
      <c r="Q9399" s="60" t="s">
        <v>8825</v>
      </c>
      <c r="R9399" s="60">
        <v>166</v>
      </c>
      <c r="S9399" s="62">
        <v>11</v>
      </c>
      <c r="U9399" s="54" t="s">
        <v>15</v>
      </c>
      <c r="V9399" s="50" t="s">
        <v>20</v>
      </c>
      <c r="X9399" s="48"/>
    </row>
    <row r="9400" spans="1:24" s="60" customFormat="1" x14ac:dyDescent="0.2">
      <c r="A9400" s="60">
        <v>35</v>
      </c>
      <c r="B9400" s="61" t="s">
        <v>7053</v>
      </c>
      <c r="C9400" s="61">
        <v>3509</v>
      </c>
      <c r="D9400" s="61" t="s">
        <v>8673</v>
      </c>
      <c r="G9400" s="62"/>
      <c r="J9400" s="51" t="s">
        <v>20</v>
      </c>
      <c r="M9400" s="62"/>
      <c r="P9400" s="51" t="s">
        <v>20</v>
      </c>
      <c r="Q9400" s="60" t="s">
        <v>8826</v>
      </c>
      <c r="R9400" s="60">
        <v>167</v>
      </c>
      <c r="S9400" s="62">
        <v>17</v>
      </c>
      <c r="U9400" s="54" t="s">
        <v>15</v>
      </c>
      <c r="V9400" s="50" t="s">
        <v>20</v>
      </c>
      <c r="X9400" s="48"/>
    </row>
    <row r="9401" spans="1:24" s="60" customFormat="1" x14ac:dyDescent="0.2">
      <c r="A9401" s="60">
        <v>35</v>
      </c>
      <c r="B9401" s="61" t="s">
        <v>7053</v>
      </c>
      <c r="C9401" s="61">
        <v>3509</v>
      </c>
      <c r="D9401" s="61" t="s">
        <v>8673</v>
      </c>
      <c r="G9401" s="62"/>
      <c r="J9401" s="51" t="s">
        <v>20</v>
      </c>
      <c r="M9401" s="62"/>
      <c r="P9401" s="51" t="s">
        <v>20</v>
      </c>
      <c r="Q9401" s="60" t="s">
        <v>8827</v>
      </c>
      <c r="R9401" s="60">
        <v>168</v>
      </c>
      <c r="S9401" s="62">
        <v>49</v>
      </c>
      <c r="U9401" s="54" t="s">
        <v>15</v>
      </c>
      <c r="V9401" s="50" t="s">
        <v>20</v>
      </c>
      <c r="X9401" s="48"/>
    </row>
    <row r="9402" spans="1:24" s="60" customFormat="1" x14ac:dyDescent="0.2">
      <c r="A9402" s="60">
        <v>35</v>
      </c>
      <c r="B9402" s="61" t="s">
        <v>7053</v>
      </c>
      <c r="C9402" s="61">
        <v>3509</v>
      </c>
      <c r="D9402" s="61" t="s">
        <v>8673</v>
      </c>
      <c r="G9402" s="62"/>
      <c r="J9402" s="51" t="s">
        <v>20</v>
      </c>
      <c r="M9402" s="62"/>
      <c r="P9402" s="51" t="s">
        <v>20</v>
      </c>
      <c r="Q9402" s="60" t="s">
        <v>8828</v>
      </c>
      <c r="R9402" s="60">
        <v>169</v>
      </c>
      <c r="S9402" s="62">
        <v>32</v>
      </c>
      <c r="U9402" s="54" t="s">
        <v>15</v>
      </c>
      <c r="V9402" s="50" t="s">
        <v>20</v>
      </c>
      <c r="X9402" s="48"/>
    </row>
    <row r="9403" spans="1:24" s="60" customFormat="1" x14ac:dyDescent="0.2">
      <c r="A9403" s="60">
        <v>35</v>
      </c>
      <c r="B9403" s="61" t="s">
        <v>7053</v>
      </c>
      <c r="C9403" s="61">
        <v>3509</v>
      </c>
      <c r="D9403" s="61" t="s">
        <v>8673</v>
      </c>
      <c r="G9403" s="62"/>
      <c r="J9403" s="51" t="s">
        <v>20</v>
      </c>
      <c r="M9403" s="62"/>
      <c r="P9403" s="51" t="s">
        <v>20</v>
      </c>
      <c r="Q9403" s="60" t="s">
        <v>8829</v>
      </c>
      <c r="R9403" s="60">
        <v>170</v>
      </c>
      <c r="S9403" s="62">
        <v>122</v>
      </c>
      <c r="U9403" s="54" t="s">
        <v>15</v>
      </c>
      <c r="V9403" s="50" t="s">
        <v>20</v>
      </c>
      <c r="X9403" s="48"/>
    </row>
    <row r="9404" spans="1:24" s="60" customFormat="1" x14ac:dyDescent="0.2">
      <c r="A9404" s="60">
        <v>35</v>
      </c>
      <c r="B9404" s="61" t="s">
        <v>7053</v>
      </c>
      <c r="C9404" s="61">
        <v>3509</v>
      </c>
      <c r="D9404" s="61" t="s">
        <v>8673</v>
      </c>
      <c r="G9404" s="62"/>
      <c r="J9404" s="51" t="s">
        <v>20</v>
      </c>
      <c r="M9404" s="62"/>
      <c r="P9404" s="51" t="s">
        <v>20</v>
      </c>
      <c r="Q9404" s="60" t="s">
        <v>8830</v>
      </c>
      <c r="R9404" s="60">
        <v>171</v>
      </c>
      <c r="S9404" s="62">
        <v>331</v>
      </c>
      <c r="U9404" s="54" t="s">
        <v>15</v>
      </c>
      <c r="V9404" s="50" t="s">
        <v>20</v>
      </c>
      <c r="X9404" s="48"/>
    </row>
    <row r="9405" spans="1:24" s="60" customFormat="1" x14ac:dyDescent="0.2">
      <c r="A9405" s="60">
        <v>35</v>
      </c>
      <c r="B9405" s="61" t="s">
        <v>7053</v>
      </c>
      <c r="C9405" s="61">
        <v>3509</v>
      </c>
      <c r="D9405" s="61" t="s">
        <v>8673</v>
      </c>
      <c r="G9405" s="62"/>
      <c r="J9405" s="51" t="s">
        <v>20</v>
      </c>
      <c r="M9405" s="62"/>
      <c r="P9405" s="51" t="s">
        <v>20</v>
      </c>
      <c r="Q9405" s="60" t="s">
        <v>8831</v>
      </c>
      <c r="R9405" s="60">
        <v>172</v>
      </c>
      <c r="S9405" s="62">
        <v>362</v>
      </c>
      <c r="U9405" s="54" t="s">
        <v>15</v>
      </c>
      <c r="V9405" s="50" t="s">
        <v>16</v>
      </c>
      <c r="X9405" s="48"/>
    </row>
    <row r="9406" spans="1:24" s="60" customFormat="1" x14ac:dyDescent="0.2">
      <c r="A9406" s="60">
        <v>35</v>
      </c>
      <c r="B9406" s="61" t="s">
        <v>7053</v>
      </c>
      <c r="C9406" s="61">
        <v>3509</v>
      </c>
      <c r="D9406" s="61" t="s">
        <v>8673</v>
      </c>
      <c r="G9406" s="62"/>
      <c r="J9406" s="51" t="s">
        <v>20</v>
      </c>
      <c r="M9406" s="62"/>
      <c r="P9406" s="51" t="s">
        <v>20</v>
      </c>
      <c r="Q9406" s="60" t="s">
        <v>8832</v>
      </c>
      <c r="R9406" s="60">
        <v>173</v>
      </c>
      <c r="S9406" s="62">
        <v>123</v>
      </c>
      <c r="U9406" s="54" t="s">
        <v>15</v>
      </c>
      <c r="V9406" s="50" t="s">
        <v>20</v>
      </c>
      <c r="X9406" s="48"/>
    </row>
    <row r="9407" spans="1:24" s="60" customFormat="1" x14ac:dyDescent="0.2">
      <c r="A9407" s="60">
        <v>35</v>
      </c>
      <c r="B9407" s="61" t="s">
        <v>7053</v>
      </c>
      <c r="C9407" s="61">
        <v>3509</v>
      </c>
      <c r="D9407" s="61" t="s">
        <v>8673</v>
      </c>
      <c r="G9407" s="62"/>
      <c r="J9407" s="51" t="s">
        <v>20</v>
      </c>
      <c r="M9407" s="62"/>
      <c r="P9407" s="51" t="s">
        <v>20</v>
      </c>
      <c r="Q9407" s="60" t="s">
        <v>5517</v>
      </c>
      <c r="R9407" s="60">
        <v>174</v>
      </c>
      <c r="S9407" s="62">
        <v>180</v>
      </c>
      <c r="U9407" s="54" t="s">
        <v>15</v>
      </c>
      <c r="V9407" s="50" t="s">
        <v>20</v>
      </c>
      <c r="X9407" s="48"/>
    </row>
    <row r="9408" spans="1:24" s="60" customFormat="1" x14ac:dyDescent="0.2">
      <c r="A9408" s="60">
        <v>35</v>
      </c>
      <c r="B9408" s="61" t="s">
        <v>7053</v>
      </c>
      <c r="C9408" s="61">
        <v>3509</v>
      </c>
      <c r="D9408" s="61" t="s">
        <v>8673</v>
      </c>
      <c r="G9408" s="62"/>
      <c r="J9408" s="51" t="s">
        <v>20</v>
      </c>
      <c r="M9408" s="62"/>
      <c r="P9408" s="51" t="s">
        <v>20</v>
      </c>
      <c r="Q9408" s="60" t="s">
        <v>8833</v>
      </c>
      <c r="R9408" s="60">
        <v>175</v>
      </c>
      <c r="S9408" s="62">
        <v>25</v>
      </c>
      <c r="U9408" s="54" t="s">
        <v>15</v>
      </c>
      <c r="V9408" s="50" t="s">
        <v>20</v>
      </c>
      <c r="X9408" s="48"/>
    </row>
    <row r="9409" spans="1:24" s="60" customFormat="1" x14ac:dyDescent="0.2">
      <c r="A9409" s="60">
        <v>35</v>
      </c>
      <c r="B9409" s="61" t="s">
        <v>7053</v>
      </c>
      <c r="C9409" s="61">
        <v>3509</v>
      </c>
      <c r="D9409" s="61" t="s">
        <v>8673</v>
      </c>
      <c r="G9409" s="62"/>
      <c r="J9409" s="51" t="s">
        <v>20</v>
      </c>
      <c r="M9409" s="62"/>
      <c r="P9409" s="51" t="s">
        <v>20</v>
      </c>
      <c r="Q9409" s="60" t="s">
        <v>8834</v>
      </c>
      <c r="R9409" s="60">
        <v>176</v>
      </c>
      <c r="S9409" s="62">
        <v>16</v>
      </c>
      <c r="U9409" s="54" t="s">
        <v>15</v>
      </c>
      <c r="V9409" s="50" t="s">
        <v>20</v>
      </c>
      <c r="X9409" s="48"/>
    </row>
    <row r="9410" spans="1:24" s="60" customFormat="1" x14ac:dyDescent="0.2">
      <c r="A9410" s="60">
        <v>35</v>
      </c>
      <c r="B9410" s="61" t="s">
        <v>7053</v>
      </c>
      <c r="C9410" s="61">
        <v>3509</v>
      </c>
      <c r="D9410" s="61" t="s">
        <v>8673</v>
      </c>
      <c r="G9410" s="62"/>
      <c r="J9410" s="51" t="s">
        <v>20</v>
      </c>
      <c r="M9410" s="62"/>
      <c r="P9410" s="51" t="s">
        <v>20</v>
      </c>
      <c r="Q9410" s="60" t="s">
        <v>8835</v>
      </c>
      <c r="R9410" s="60">
        <v>177</v>
      </c>
      <c r="S9410" s="62">
        <v>52</v>
      </c>
      <c r="U9410" s="54" t="s">
        <v>15</v>
      </c>
      <c r="V9410" s="50" t="s">
        <v>20</v>
      </c>
      <c r="X9410" s="48"/>
    </row>
    <row r="9411" spans="1:24" s="60" customFormat="1" x14ac:dyDescent="0.2">
      <c r="A9411" s="60">
        <v>35</v>
      </c>
      <c r="B9411" s="61" t="s">
        <v>7053</v>
      </c>
      <c r="C9411" s="61">
        <v>3509</v>
      </c>
      <c r="D9411" s="61" t="s">
        <v>8673</v>
      </c>
      <c r="G9411" s="62"/>
      <c r="J9411" s="51" t="s">
        <v>20</v>
      </c>
      <c r="M9411" s="62"/>
      <c r="P9411" s="51" t="s">
        <v>20</v>
      </c>
      <c r="Q9411" s="60" t="s">
        <v>8836</v>
      </c>
      <c r="R9411" s="60">
        <v>178</v>
      </c>
      <c r="S9411" s="62">
        <v>40</v>
      </c>
      <c r="U9411" s="54" t="s">
        <v>15</v>
      </c>
      <c r="V9411" s="50" t="s">
        <v>20</v>
      </c>
      <c r="X9411" s="48"/>
    </row>
    <row r="9412" spans="1:24" s="60" customFormat="1" x14ac:dyDescent="0.2">
      <c r="A9412" s="60">
        <v>35</v>
      </c>
      <c r="B9412" s="61" t="s">
        <v>7053</v>
      </c>
      <c r="C9412" s="61">
        <v>3509</v>
      </c>
      <c r="D9412" s="61" t="s">
        <v>8673</v>
      </c>
      <c r="G9412" s="62"/>
      <c r="J9412" s="51" t="s">
        <v>20</v>
      </c>
      <c r="M9412" s="62"/>
      <c r="P9412" s="51" t="s">
        <v>20</v>
      </c>
      <c r="Q9412" s="60" t="s">
        <v>8837</v>
      </c>
      <c r="R9412" s="60">
        <v>179</v>
      </c>
      <c r="S9412" s="62">
        <v>20</v>
      </c>
      <c r="U9412" s="54" t="s">
        <v>15</v>
      </c>
      <c r="V9412" s="50" t="s">
        <v>20</v>
      </c>
      <c r="X9412" s="48"/>
    </row>
    <row r="9413" spans="1:24" s="60" customFormat="1" x14ac:dyDescent="0.2">
      <c r="A9413" s="60">
        <v>35</v>
      </c>
      <c r="B9413" s="61" t="s">
        <v>7053</v>
      </c>
      <c r="C9413" s="61">
        <v>3509</v>
      </c>
      <c r="D9413" s="61" t="s">
        <v>8673</v>
      </c>
      <c r="G9413" s="62"/>
      <c r="J9413" s="51" t="s">
        <v>20</v>
      </c>
      <c r="M9413" s="62"/>
      <c r="P9413" s="51" t="s">
        <v>20</v>
      </c>
      <c r="Q9413" s="60" t="s">
        <v>8838</v>
      </c>
      <c r="R9413" s="60">
        <v>180</v>
      </c>
      <c r="S9413" s="62">
        <v>39</v>
      </c>
      <c r="U9413" s="54" t="s">
        <v>15</v>
      </c>
      <c r="V9413" s="50" t="s">
        <v>20</v>
      </c>
      <c r="X9413" s="48"/>
    </row>
    <row r="9414" spans="1:24" s="60" customFormat="1" x14ac:dyDescent="0.2">
      <c r="A9414" s="60">
        <v>35</v>
      </c>
      <c r="B9414" s="61" t="s">
        <v>7053</v>
      </c>
      <c r="C9414" s="61">
        <v>3509</v>
      </c>
      <c r="D9414" s="61" t="s">
        <v>8673</v>
      </c>
      <c r="G9414" s="62"/>
      <c r="J9414" s="51" t="s">
        <v>20</v>
      </c>
      <c r="M9414" s="62"/>
      <c r="P9414" s="51" t="s">
        <v>20</v>
      </c>
      <c r="Q9414" s="60" t="s">
        <v>8839</v>
      </c>
      <c r="R9414" s="60">
        <v>181</v>
      </c>
      <c r="S9414" s="62">
        <v>23</v>
      </c>
      <c r="U9414" s="54" t="s">
        <v>15</v>
      </c>
      <c r="V9414" s="50" t="s">
        <v>20</v>
      </c>
      <c r="X9414" s="48"/>
    </row>
    <row r="9415" spans="1:24" s="60" customFormat="1" x14ac:dyDescent="0.2">
      <c r="A9415" s="60">
        <v>35</v>
      </c>
      <c r="B9415" s="61" t="s">
        <v>7053</v>
      </c>
      <c r="C9415" s="61">
        <v>3509</v>
      </c>
      <c r="D9415" s="61" t="s">
        <v>8673</v>
      </c>
      <c r="G9415" s="62"/>
      <c r="J9415" s="51" t="s">
        <v>20</v>
      </c>
      <c r="M9415" s="62"/>
      <c r="P9415" s="51" t="s">
        <v>20</v>
      </c>
      <c r="Q9415" s="60" t="s">
        <v>8840</v>
      </c>
      <c r="R9415" s="60">
        <v>182</v>
      </c>
      <c r="S9415" s="62">
        <v>35</v>
      </c>
      <c r="U9415" s="54" t="s">
        <v>15</v>
      </c>
      <c r="V9415" s="50" t="s">
        <v>20</v>
      </c>
      <c r="X9415" s="48"/>
    </row>
    <row r="9416" spans="1:24" s="60" customFormat="1" x14ac:dyDescent="0.2">
      <c r="A9416" s="60">
        <v>35</v>
      </c>
      <c r="B9416" s="61" t="s">
        <v>7053</v>
      </c>
      <c r="C9416" s="61">
        <v>3509</v>
      </c>
      <c r="D9416" s="61" t="s">
        <v>8673</v>
      </c>
      <c r="G9416" s="62"/>
      <c r="J9416" s="51" t="s">
        <v>20</v>
      </c>
      <c r="M9416" s="62"/>
      <c r="P9416" s="51" t="s">
        <v>20</v>
      </c>
      <c r="Q9416" s="60" t="s">
        <v>8841</v>
      </c>
      <c r="R9416" s="60">
        <v>183</v>
      </c>
      <c r="S9416" s="62">
        <v>20</v>
      </c>
      <c r="U9416" s="54" t="s">
        <v>15</v>
      </c>
      <c r="V9416" s="50" t="s">
        <v>20</v>
      </c>
      <c r="X9416" s="48"/>
    </row>
    <row r="9417" spans="1:24" s="60" customFormat="1" x14ac:dyDescent="0.2">
      <c r="A9417" s="60">
        <v>35</v>
      </c>
      <c r="B9417" s="61" t="s">
        <v>7053</v>
      </c>
      <c r="C9417" s="61">
        <v>3509</v>
      </c>
      <c r="D9417" s="61" t="s">
        <v>8673</v>
      </c>
      <c r="G9417" s="62"/>
      <c r="J9417" s="51" t="s">
        <v>20</v>
      </c>
      <c r="M9417" s="62"/>
      <c r="P9417" s="51" t="s">
        <v>20</v>
      </c>
      <c r="Q9417" s="60" t="s">
        <v>8842</v>
      </c>
      <c r="R9417" s="60">
        <v>184</v>
      </c>
      <c r="S9417" s="62">
        <v>352</v>
      </c>
      <c r="U9417" s="54" t="s">
        <v>15</v>
      </c>
      <c r="V9417" s="50" t="s">
        <v>16</v>
      </c>
      <c r="X9417" s="48"/>
    </row>
    <row r="9418" spans="1:24" s="60" customFormat="1" x14ac:dyDescent="0.2">
      <c r="A9418" s="60">
        <v>35</v>
      </c>
      <c r="B9418" s="61" t="s">
        <v>7053</v>
      </c>
      <c r="C9418" s="61">
        <v>3509</v>
      </c>
      <c r="D9418" s="61" t="s">
        <v>8673</v>
      </c>
      <c r="G9418" s="62"/>
      <c r="J9418" s="51" t="s">
        <v>20</v>
      </c>
      <c r="M9418" s="62"/>
      <c r="P9418" s="51" t="s">
        <v>20</v>
      </c>
      <c r="Q9418" s="60" t="s">
        <v>8843</v>
      </c>
      <c r="R9418" s="60">
        <v>185</v>
      </c>
      <c r="S9418" s="62">
        <v>15</v>
      </c>
      <c r="U9418" s="54" t="s">
        <v>15</v>
      </c>
      <c r="V9418" s="50" t="s">
        <v>20</v>
      </c>
      <c r="X9418" s="48"/>
    </row>
    <row r="9419" spans="1:24" s="60" customFormat="1" x14ac:dyDescent="0.2">
      <c r="A9419" s="60">
        <v>35</v>
      </c>
      <c r="B9419" s="61" t="s">
        <v>7053</v>
      </c>
      <c r="C9419" s="61">
        <v>3509</v>
      </c>
      <c r="D9419" s="61" t="s">
        <v>8673</v>
      </c>
      <c r="G9419" s="62"/>
      <c r="J9419" s="51" t="s">
        <v>20</v>
      </c>
      <c r="M9419" s="62"/>
      <c r="P9419" s="51" t="s">
        <v>20</v>
      </c>
      <c r="Q9419" s="60" t="s">
        <v>8242</v>
      </c>
      <c r="R9419" s="60">
        <v>186</v>
      </c>
      <c r="S9419" s="62">
        <v>125</v>
      </c>
      <c r="U9419" s="54" t="s">
        <v>15</v>
      </c>
      <c r="V9419" s="50" t="s">
        <v>20</v>
      </c>
      <c r="X9419" s="48"/>
    </row>
    <row r="9420" spans="1:24" s="60" customFormat="1" x14ac:dyDescent="0.2">
      <c r="A9420" s="60">
        <v>35</v>
      </c>
      <c r="B9420" s="61" t="s">
        <v>7053</v>
      </c>
      <c r="C9420" s="61">
        <v>3509</v>
      </c>
      <c r="D9420" s="61" t="s">
        <v>8673</v>
      </c>
      <c r="G9420" s="62"/>
      <c r="J9420" s="51" t="s">
        <v>20</v>
      </c>
      <c r="M9420" s="62"/>
      <c r="P9420" s="51" t="s">
        <v>20</v>
      </c>
      <c r="Q9420" s="60" t="s">
        <v>8844</v>
      </c>
      <c r="R9420" s="60">
        <v>187</v>
      </c>
      <c r="S9420" s="62">
        <v>33</v>
      </c>
      <c r="U9420" s="54" t="s">
        <v>15</v>
      </c>
      <c r="V9420" s="50" t="s">
        <v>20</v>
      </c>
      <c r="X9420" s="48"/>
    </row>
    <row r="9421" spans="1:24" s="60" customFormat="1" x14ac:dyDescent="0.2">
      <c r="A9421" s="60">
        <v>35</v>
      </c>
      <c r="B9421" s="61" t="s">
        <v>7053</v>
      </c>
      <c r="C9421" s="61">
        <v>3509</v>
      </c>
      <c r="D9421" s="61" t="s">
        <v>8673</v>
      </c>
      <c r="G9421" s="62"/>
      <c r="J9421" s="51" t="s">
        <v>20</v>
      </c>
      <c r="M9421" s="62"/>
      <c r="P9421" s="51" t="s">
        <v>20</v>
      </c>
      <c r="Q9421" s="60" t="s">
        <v>8845</v>
      </c>
      <c r="R9421" s="60">
        <v>188</v>
      </c>
      <c r="S9421" s="62">
        <v>14</v>
      </c>
      <c r="U9421" s="54" t="s">
        <v>15</v>
      </c>
      <c r="V9421" s="50" t="s">
        <v>20</v>
      </c>
      <c r="X9421" s="48"/>
    </row>
    <row r="9422" spans="1:24" s="60" customFormat="1" x14ac:dyDescent="0.2">
      <c r="A9422" s="60">
        <v>35</v>
      </c>
      <c r="B9422" s="61" t="s">
        <v>7053</v>
      </c>
      <c r="C9422" s="61">
        <v>3509</v>
      </c>
      <c r="D9422" s="61" t="s">
        <v>8673</v>
      </c>
      <c r="G9422" s="62"/>
      <c r="J9422" s="51" t="s">
        <v>20</v>
      </c>
      <c r="M9422" s="62"/>
      <c r="P9422" s="51" t="s">
        <v>20</v>
      </c>
      <c r="Q9422" s="60" t="s">
        <v>8846</v>
      </c>
      <c r="R9422" s="60">
        <v>189</v>
      </c>
      <c r="S9422" s="62">
        <v>37</v>
      </c>
      <c r="U9422" s="54" t="s">
        <v>15</v>
      </c>
      <c r="V9422" s="50" t="s">
        <v>20</v>
      </c>
      <c r="X9422" s="48"/>
    </row>
    <row r="9423" spans="1:24" s="60" customFormat="1" x14ac:dyDescent="0.2">
      <c r="A9423" s="60">
        <v>35</v>
      </c>
      <c r="B9423" s="61" t="s">
        <v>7053</v>
      </c>
      <c r="C9423" s="61">
        <v>3509</v>
      </c>
      <c r="D9423" s="61" t="s">
        <v>8673</v>
      </c>
      <c r="G9423" s="62"/>
      <c r="J9423" s="51" t="s">
        <v>20</v>
      </c>
      <c r="M9423" s="62"/>
      <c r="P9423" s="51" t="s">
        <v>20</v>
      </c>
      <c r="Q9423" s="60" t="s">
        <v>8847</v>
      </c>
      <c r="R9423" s="60">
        <v>190</v>
      </c>
      <c r="S9423" s="62">
        <v>97</v>
      </c>
      <c r="U9423" s="54" t="s">
        <v>15</v>
      </c>
      <c r="V9423" s="50" t="s">
        <v>20</v>
      </c>
      <c r="X9423" s="48"/>
    </row>
    <row r="9424" spans="1:24" s="60" customFormat="1" x14ac:dyDescent="0.2">
      <c r="A9424" s="60">
        <v>35</v>
      </c>
      <c r="B9424" s="61" t="s">
        <v>7053</v>
      </c>
      <c r="C9424" s="61">
        <v>3509</v>
      </c>
      <c r="D9424" s="61" t="s">
        <v>8673</v>
      </c>
      <c r="G9424" s="62"/>
      <c r="J9424" s="51" t="s">
        <v>20</v>
      </c>
      <c r="M9424" s="62"/>
      <c r="P9424" s="51" t="s">
        <v>20</v>
      </c>
      <c r="Q9424" s="60" t="s">
        <v>8848</v>
      </c>
      <c r="R9424" s="60">
        <v>191</v>
      </c>
      <c r="S9424" s="62">
        <v>29</v>
      </c>
      <c r="U9424" s="54" t="s">
        <v>15</v>
      </c>
      <c r="V9424" s="50" t="s">
        <v>20</v>
      </c>
      <c r="X9424" s="48"/>
    </row>
    <row r="9425" spans="1:24" s="60" customFormat="1" x14ac:dyDescent="0.2">
      <c r="A9425" s="60">
        <v>35</v>
      </c>
      <c r="B9425" s="61" t="s">
        <v>7053</v>
      </c>
      <c r="C9425" s="61">
        <v>3509</v>
      </c>
      <c r="D9425" s="61" t="s">
        <v>8673</v>
      </c>
      <c r="G9425" s="62"/>
      <c r="J9425" s="51" t="s">
        <v>20</v>
      </c>
      <c r="M9425" s="62"/>
      <c r="P9425" s="51" t="s">
        <v>20</v>
      </c>
      <c r="Q9425" s="60" t="s">
        <v>8849</v>
      </c>
      <c r="R9425" s="60">
        <v>192</v>
      </c>
      <c r="S9425" s="62">
        <v>61</v>
      </c>
      <c r="U9425" s="54" t="s">
        <v>15</v>
      </c>
      <c r="V9425" s="50" t="s">
        <v>20</v>
      </c>
      <c r="X9425" s="48"/>
    </row>
    <row r="9426" spans="1:24" s="60" customFormat="1" x14ac:dyDescent="0.2">
      <c r="A9426" s="60">
        <v>35</v>
      </c>
      <c r="B9426" s="61" t="s">
        <v>7053</v>
      </c>
      <c r="C9426" s="61">
        <v>3509</v>
      </c>
      <c r="D9426" s="61" t="s">
        <v>8673</v>
      </c>
      <c r="G9426" s="62"/>
      <c r="J9426" s="51" t="s">
        <v>20</v>
      </c>
      <c r="M9426" s="62"/>
      <c r="P9426" s="51" t="s">
        <v>20</v>
      </c>
      <c r="Q9426" s="60" t="s">
        <v>8850</v>
      </c>
      <c r="R9426" s="60">
        <v>193</v>
      </c>
      <c r="S9426" s="62">
        <v>78</v>
      </c>
      <c r="U9426" s="54" t="s">
        <v>15</v>
      </c>
      <c r="V9426" s="50" t="s">
        <v>20</v>
      </c>
      <c r="X9426" s="48"/>
    </row>
    <row r="9427" spans="1:24" s="60" customFormat="1" x14ac:dyDescent="0.2">
      <c r="A9427" s="60">
        <v>35</v>
      </c>
      <c r="B9427" s="61" t="s">
        <v>7053</v>
      </c>
      <c r="C9427" s="61">
        <v>3509</v>
      </c>
      <c r="D9427" s="61" t="s">
        <v>8673</v>
      </c>
      <c r="G9427" s="62"/>
      <c r="J9427" s="51" t="s">
        <v>20</v>
      </c>
      <c r="M9427" s="62"/>
      <c r="P9427" s="51" t="s">
        <v>20</v>
      </c>
      <c r="Q9427" s="60" t="s">
        <v>8851</v>
      </c>
      <c r="R9427" s="60">
        <v>194</v>
      </c>
      <c r="S9427" s="62">
        <v>7</v>
      </c>
      <c r="U9427" s="54" t="s">
        <v>15</v>
      </c>
      <c r="V9427" s="50" t="s">
        <v>20</v>
      </c>
      <c r="X9427" s="48"/>
    </row>
    <row r="9428" spans="1:24" s="60" customFormat="1" x14ac:dyDescent="0.2">
      <c r="A9428" s="60">
        <v>35</v>
      </c>
      <c r="B9428" s="61" t="s">
        <v>7053</v>
      </c>
      <c r="C9428" s="61">
        <v>3509</v>
      </c>
      <c r="D9428" s="61" t="s">
        <v>8673</v>
      </c>
      <c r="G9428" s="62"/>
      <c r="J9428" s="51" t="s">
        <v>20</v>
      </c>
      <c r="M9428" s="62"/>
      <c r="P9428" s="51" t="s">
        <v>20</v>
      </c>
      <c r="Q9428" s="60" t="s">
        <v>8852</v>
      </c>
      <c r="R9428" s="60">
        <v>195</v>
      </c>
      <c r="S9428" s="62">
        <v>6</v>
      </c>
      <c r="U9428" s="54" t="s">
        <v>15</v>
      </c>
      <c r="V9428" s="50" t="s">
        <v>20</v>
      </c>
      <c r="X9428" s="48"/>
    </row>
    <row r="9429" spans="1:24" s="60" customFormat="1" x14ac:dyDescent="0.2">
      <c r="A9429" s="60">
        <v>35</v>
      </c>
      <c r="B9429" s="61" t="s">
        <v>7053</v>
      </c>
      <c r="C9429" s="61">
        <v>3509</v>
      </c>
      <c r="D9429" s="61" t="s">
        <v>8673</v>
      </c>
      <c r="G9429" s="62"/>
      <c r="J9429" s="51" t="s">
        <v>20</v>
      </c>
      <c r="M9429" s="62"/>
      <c r="P9429" s="51" t="s">
        <v>20</v>
      </c>
      <c r="Q9429" s="60" t="s">
        <v>8853</v>
      </c>
      <c r="R9429" s="60">
        <v>196</v>
      </c>
      <c r="S9429" s="62">
        <v>50</v>
      </c>
      <c r="U9429" s="54" t="s">
        <v>15</v>
      </c>
      <c r="V9429" s="50" t="s">
        <v>20</v>
      </c>
      <c r="X9429" s="48"/>
    </row>
    <row r="9430" spans="1:24" s="60" customFormat="1" x14ac:dyDescent="0.2">
      <c r="A9430" s="60">
        <v>35</v>
      </c>
      <c r="B9430" s="61" t="s">
        <v>7053</v>
      </c>
      <c r="C9430" s="61">
        <v>3509</v>
      </c>
      <c r="D9430" s="61" t="s">
        <v>8673</v>
      </c>
      <c r="G9430" s="62"/>
      <c r="J9430" s="51" t="s">
        <v>20</v>
      </c>
      <c r="M9430" s="62"/>
      <c r="P9430" s="51" t="s">
        <v>20</v>
      </c>
      <c r="Q9430" s="60" t="s">
        <v>8854</v>
      </c>
      <c r="R9430" s="60">
        <v>197</v>
      </c>
      <c r="S9430" s="62">
        <v>86</v>
      </c>
      <c r="U9430" s="54" t="s">
        <v>15</v>
      </c>
      <c r="V9430" s="50" t="s">
        <v>20</v>
      </c>
      <c r="X9430" s="48"/>
    </row>
    <row r="9431" spans="1:24" s="60" customFormat="1" x14ac:dyDescent="0.2">
      <c r="A9431" s="60">
        <v>35</v>
      </c>
      <c r="B9431" s="61" t="s">
        <v>7053</v>
      </c>
      <c r="C9431" s="61">
        <v>3509</v>
      </c>
      <c r="D9431" s="61" t="s">
        <v>8673</v>
      </c>
      <c r="G9431" s="62"/>
      <c r="J9431" s="51" t="s">
        <v>20</v>
      </c>
      <c r="M9431" s="62"/>
      <c r="P9431" s="51" t="s">
        <v>20</v>
      </c>
      <c r="Q9431" s="60" t="s">
        <v>8855</v>
      </c>
      <c r="R9431" s="60">
        <v>198</v>
      </c>
      <c r="S9431" s="62">
        <v>50</v>
      </c>
      <c r="U9431" s="54" t="s">
        <v>15</v>
      </c>
      <c r="V9431" s="50" t="s">
        <v>20</v>
      </c>
      <c r="X9431" s="48"/>
    </row>
    <row r="9432" spans="1:24" s="60" customFormat="1" x14ac:dyDescent="0.2">
      <c r="A9432" s="60">
        <v>35</v>
      </c>
      <c r="B9432" s="61" t="s">
        <v>7053</v>
      </c>
      <c r="C9432" s="61">
        <v>3509</v>
      </c>
      <c r="D9432" s="61" t="s">
        <v>8673</v>
      </c>
      <c r="G9432" s="62"/>
      <c r="J9432" s="51" t="s">
        <v>20</v>
      </c>
      <c r="M9432" s="62"/>
      <c r="P9432" s="51" t="s">
        <v>20</v>
      </c>
      <c r="Q9432" s="60" t="s">
        <v>8856</v>
      </c>
      <c r="R9432" s="60">
        <v>199</v>
      </c>
      <c r="S9432" s="62">
        <v>27</v>
      </c>
      <c r="U9432" s="54" t="s">
        <v>15</v>
      </c>
      <c r="V9432" s="50" t="s">
        <v>20</v>
      </c>
      <c r="X9432" s="48"/>
    </row>
    <row r="9433" spans="1:24" s="60" customFormat="1" x14ac:dyDescent="0.2">
      <c r="A9433" s="60">
        <v>35</v>
      </c>
      <c r="B9433" s="61" t="s">
        <v>7053</v>
      </c>
      <c r="C9433" s="61">
        <v>3509</v>
      </c>
      <c r="D9433" s="61" t="s">
        <v>8673</v>
      </c>
      <c r="G9433" s="62"/>
      <c r="J9433" s="51" t="s">
        <v>20</v>
      </c>
      <c r="M9433" s="62"/>
      <c r="P9433" s="51" t="s">
        <v>20</v>
      </c>
      <c r="Q9433" s="60" t="s">
        <v>8857</v>
      </c>
      <c r="R9433" s="60">
        <v>200</v>
      </c>
      <c r="S9433" s="62">
        <v>131</v>
      </c>
      <c r="U9433" s="54" t="s">
        <v>15</v>
      </c>
      <c r="V9433" s="50" t="s">
        <v>20</v>
      </c>
      <c r="X9433" s="48"/>
    </row>
    <row r="9434" spans="1:24" s="60" customFormat="1" x14ac:dyDescent="0.2">
      <c r="A9434" s="60">
        <v>35</v>
      </c>
      <c r="B9434" s="61" t="s">
        <v>7053</v>
      </c>
      <c r="C9434" s="61">
        <v>3509</v>
      </c>
      <c r="D9434" s="61" t="s">
        <v>8673</v>
      </c>
      <c r="G9434" s="62"/>
      <c r="J9434" s="51" t="s">
        <v>20</v>
      </c>
      <c r="M9434" s="62"/>
      <c r="P9434" s="51" t="s">
        <v>20</v>
      </c>
      <c r="Q9434" s="60" t="s">
        <v>8858</v>
      </c>
      <c r="R9434" s="60">
        <v>201</v>
      </c>
      <c r="S9434" s="62">
        <v>33</v>
      </c>
      <c r="U9434" s="54" t="s">
        <v>15</v>
      </c>
      <c r="V9434" s="50" t="s">
        <v>20</v>
      </c>
      <c r="X9434" s="48"/>
    </row>
    <row r="9435" spans="1:24" s="60" customFormat="1" x14ac:dyDescent="0.2">
      <c r="A9435" s="60">
        <v>35</v>
      </c>
      <c r="B9435" s="61" t="s">
        <v>7053</v>
      </c>
      <c r="C9435" s="61">
        <v>3509</v>
      </c>
      <c r="D9435" s="61" t="s">
        <v>8673</v>
      </c>
      <c r="G9435" s="62"/>
      <c r="J9435" s="51" t="s">
        <v>20</v>
      </c>
      <c r="M9435" s="62"/>
      <c r="P9435" s="51" t="s">
        <v>20</v>
      </c>
      <c r="Q9435" s="60" t="s">
        <v>8859</v>
      </c>
      <c r="R9435" s="60">
        <v>202</v>
      </c>
      <c r="S9435" s="62">
        <v>5</v>
      </c>
      <c r="U9435" s="54" t="s">
        <v>15</v>
      </c>
      <c r="V9435" s="50" t="s">
        <v>20</v>
      </c>
      <c r="X9435" s="48"/>
    </row>
    <row r="9436" spans="1:24" s="60" customFormat="1" x14ac:dyDescent="0.2">
      <c r="A9436" s="60">
        <v>35</v>
      </c>
      <c r="B9436" s="61" t="s">
        <v>7053</v>
      </c>
      <c r="C9436" s="61">
        <v>3509</v>
      </c>
      <c r="D9436" s="61" t="s">
        <v>8673</v>
      </c>
      <c r="G9436" s="62"/>
      <c r="J9436" s="51" t="s">
        <v>20</v>
      </c>
      <c r="M9436" s="62"/>
      <c r="P9436" s="51" t="s">
        <v>20</v>
      </c>
      <c r="Q9436" s="60" t="s">
        <v>4020</v>
      </c>
      <c r="R9436" s="60">
        <v>203</v>
      </c>
      <c r="S9436" s="62">
        <v>168</v>
      </c>
      <c r="U9436" s="54" t="s">
        <v>15</v>
      </c>
      <c r="V9436" s="50" t="s">
        <v>20</v>
      </c>
      <c r="X9436" s="48"/>
    </row>
    <row r="9437" spans="1:24" s="60" customFormat="1" x14ac:dyDescent="0.2">
      <c r="A9437" s="60">
        <v>35</v>
      </c>
      <c r="B9437" s="61" t="s">
        <v>7053</v>
      </c>
      <c r="C9437" s="61">
        <v>3509</v>
      </c>
      <c r="D9437" s="61" t="s">
        <v>8673</v>
      </c>
      <c r="G9437" s="62"/>
      <c r="J9437" s="51" t="s">
        <v>20</v>
      </c>
      <c r="M9437" s="62"/>
      <c r="P9437" s="51" t="s">
        <v>20</v>
      </c>
      <c r="Q9437" s="60" t="s">
        <v>5390</v>
      </c>
      <c r="R9437" s="60">
        <v>204</v>
      </c>
      <c r="S9437" s="62">
        <v>31</v>
      </c>
      <c r="U9437" s="54" t="s">
        <v>15</v>
      </c>
      <c r="V9437" s="50" t="s">
        <v>20</v>
      </c>
      <c r="X9437" s="48"/>
    </row>
    <row r="9438" spans="1:24" s="60" customFormat="1" x14ac:dyDescent="0.2">
      <c r="A9438" s="60">
        <v>35</v>
      </c>
      <c r="B9438" s="61" t="s">
        <v>7053</v>
      </c>
      <c r="C9438" s="61">
        <v>3509</v>
      </c>
      <c r="D9438" s="61" t="s">
        <v>8673</v>
      </c>
      <c r="G9438" s="62"/>
      <c r="J9438" s="51" t="s">
        <v>20</v>
      </c>
      <c r="M9438" s="62"/>
      <c r="P9438" s="51" t="s">
        <v>20</v>
      </c>
      <c r="Q9438" s="60" t="s">
        <v>8860</v>
      </c>
      <c r="R9438" s="60">
        <v>205</v>
      </c>
      <c r="S9438" s="62">
        <v>193</v>
      </c>
      <c r="U9438" s="54" t="s">
        <v>15</v>
      </c>
      <c r="V9438" s="50" t="s">
        <v>20</v>
      </c>
      <c r="X9438" s="48"/>
    </row>
    <row r="9439" spans="1:24" s="60" customFormat="1" x14ac:dyDescent="0.2">
      <c r="A9439" s="60">
        <v>35</v>
      </c>
      <c r="B9439" s="61" t="s">
        <v>7053</v>
      </c>
      <c r="C9439" s="61">
        <v>3509</v>
      </c>
      <c r="D9439" s="61" t="s">
        <v>8673</v>
      </c>
      <c r="G9439" s="62"/>
      <c r="J9439" s="51" t="s">
        <v>20</v>
      </c>
      <c r="M9439" s="62"/>
      <c r="P9439" s="51" t="s">
        <v>20</v>
      </c>
      <c r="Q9439" s="60" t="s">
        <v>8861</v>
      </c>
      <c r="R9439" s="60">
        <v>206</v>
      </c>
      <c r="S9439" s="62">
        <v>50</v>
      </c>
      <c r="U9439" s="54" t="s">
        <v>15</v>
      </c>
      <c r="V9439" s="50" t="s">
        <v>20</v>
      </c>
      <c r="X9439" s="48"/>
    </row>
    <row r="9440" spans="1:24" s="60" customFormat="1" x14ac:dyDescent="0.2">
      <c r="A9440" s="60">
        <v>35</v>
      </c>
      <c r="B9440" s="61" t="s">
        <v>7053</v>
      </c>
      <c r="C9440" s="61">
        <v>3509</v>
      </c>
      <c r="D9440" s="61" t="s">
        <v>8673</v>
      </c>
      <c r="G9440" s="62"/>
      <c r="J9440" s="51" t="s">
        <v>20</v>
      </c>
      <c r="M9440" s="62"/>
      <c r="P9440" s="51" t="s">
        <v>20</v>
      </c>
      <c r="Q9440" s="60" t="s">
        <v>8862</v>
      </c>
      <c r="R9440" s="60">
        <v>207</v>
      </c>
      <c r="S9440" s="62">
        <v>19</v>
      </c>
      <c r="U9440" s="54" t="s">
        <v>15</v>
      </c>
      <c r="V9440" s="50" t="s">
        <v>20</v>
      </c>
      <c r="X9440" s="48"/>
    </row>
    <row r="9441" spans="1:24" s="60" customFormat="1" x14ac:dyDescent="0.2">
      <c r="A9441" s="60">
        <v>35</v>
      </c>
      <c r="B9441" s="61" t="s">
        <v>7053</v>
      </c>
      <c r="C9441" s="61">
        <v>3509</v>
      </c>
      <c r="D9441" s="61" t="s">
        <v>8673</v>
      </c>
      <c r="G9441" s="62"/>
      <c r="J9441" s="51" t="s">
        <v>20</v>
      </c>
      <c r="M9441" s="62"/>
      <c r="P9441" s="51" t="s">
        <v>20</v>
      </c>
      <c r="Q9441" s="60" t="s">
        <v>4982</v>
      </c>
      <c r="R9441" s="60">
        <v>208</v>
      </c>
      <c r="S9441" s="62">
        <v>10</v>
      </c>
      <c r="U9441" s="54" t="s">
        <v>15</v>
      </c>
      <c r="V9441" s="50" t="s">
        <v>20</v>
      </c>
      <c r="X9441" s="48"/>
    </row>
    <row r="9442" spans="1:24" s="60" customFormat="1" x14ac:dyDescent="0.2">
      <c r="A9442" s="60">
        <v>35</v>
      </c>
      <c r="B9442" s="61" t="s">
        <v>7053</v>
      </c>
      <c r="C9442" s="61">
        <v>3509</v>
      </c>
      <c r="D9442" s="61" t="s">
        <v>8673</v>
      </c>
      <c r="G9442" s="62"/>
      <c r="J9442" s="51" t="s">
        <v>20</v>
      </c>
      <c r="M9442" s="62"/>
      <c r="P9442" s="51" t="s">
        <v>20</v>
      </c>
      <c r="Q9442" s="60" t="s">
        <v>5365</v>
      </c>
      <c r="R9442" s="60">
        <v>209</v>
      </c>
      <c r="S9442" s="62">
        <v>40</v>
      </c>
      <c r="U9442" s="54" t="s">
        <v>15</v>
      </c>
      <c r="V9442" s="50" t="s">
        <v>20</v>
      </c>
      <c r="X9442" s="48"/>
    </row>
    <row r="9443" spans="1:24" s="60" customFormat="1" x14ac:dyDescent="0.2">
      <c r="A9443" s="60">
        <v>35</v>
      </c>
      <c r="B9443" s="61" t="s">
        <v>7053</v>
      </c>
      <c r="C9443" s="61">
        <v>3509</v>
      </c>
      <c r="D9443" s="61" t="s">
        <v>8673</v>
      </c>
      <c r="G9443" s="62"/>
      <c r="J9443" s="51" t="s">
        <v>20</v>
      </c>
      <c r="M9443" s="62"/>
      <c r="P9443" s="51" t="s">
        <v>20</v>
      </c>
      <c r="Q9443" s="60" t="s">
        <v>8863</v>
      </c>
      <c r="R9443" s="60">
        <v>210</v>
      </c>
      <c r="S9443" s="62">
        <v>29</v>
      </c>
      <c r="U9443" s="54" t="s">
        <v>15</v>
      </c>
      <c r="V9443" s="50" t="s">
        <v>20</v>
      </c>
      <c r="X9443" s="48"/>
    </row>
    <row r="9444" spans="1:24" s="60" customFormat="1" x14ac:dyDescent="0.2">
      <c r="A9444" s="60">
        <v>35</v>
      </c>
      <c r="B9444" s="61" t="s">
        <v>7053</v>
      </c>
      <c r="C9444" s="61">
        <v>3509</v>
      </c>
      <c r="D9444" s="61" t="s">
        <v>8673</v>
      </c>
      <c r="G9444" s="62"/>
      <c r="J9444" s="51" t="s">
        <v>20</v>
      </c>
      <c r="M9444" s="62"/>
      <c r="P9444" s="51" t="s">
        <v>20</v>
      </c>
      <c r="Q9444" s="60" t="s">
        <v>8864</v>
      </c>
      <c r="R9444" s="60">
        <v>211</v>
      </c>
      <c r="S9444" s="62">
        <v>27</v>
      </c>
      <c r="U9444" s="54" t="s">
        <v>15</v>
      </c>
      <c r="V9444" s="50" t="s">
        <v>20</v>
      </c>
      <c r="X9444" s="48"/>
    </row>
    <row r="9445" spans="1:24" s="60" customFormat="1" x14ac:dyDescent="0.2">
      <c r="A9445" s="60">
        <v>35</v>
      </c>
      <c r="B9445" s="61" t="s">
        <v>7053</v>
      </c>
      <c r="C9445" s="61">
        <v>3509</v>
      </c>
      <c r="D9445" s="61" t="s">
        <v>8673</v>
      </c>
      <c r="G9445" s="62"/>
      <c r="J9445" s="51" t="s">
        <v>20</v>
      </c>
      <c r="M9445" s="62"/>
      <c r="P9445" s="51" t="s">
        <v>20</v>
      </c>
      <c r="Q9445" s="60" t="s">
        <v>8865</v>
      </c>
      <c r="R9445" s="60">
        <v>212</v>
      </c>
      <c r="S9445" s="62">
        <v>46</v>
      </c>
      <c r="U9445" s="54" t="s">
        <v>15</v>
      </c>
      <c r="V9445" s="50" t="s">
        <v>20</v>
      </c>
      <c r="X9445" s="48"/>
    </row>
    <row r="9446" spans="1:24" s="60" customFormat="1" x14ac:dyDescent="0.2">
      <c r="A9446" s="60">
        <v>35</v>
      </c>
      <c r="B9446" s="61" t="s">
        <v>7053</v>
      </c>
      <c r="C9446" s="61">
        <v>3509</v>
      </c>
      <c r="D9446" s="61" t="s">
        <v>8673</v>
      </c>
      <c r="G9446" s="62"/>
      <c r="J9446" s="51" t="s">
        <v>20</v>
      </c>
      <c r="M9446" s="62"/>
      <c r="P9446" s="51" t="s">
        <v>20</v>
      </c>
      <c r="Q9446" s="60" t="s">
        <v>8866</v>
      </c>
      <c r="R9446" s="60">
        <v>213</v>
      </c>
      <c r="S9446" s="62">
        <v>173</v>
      </c>
      <c r="U9446" s="54" t="s">
        <v>15</v>
      </c>
      <c r="V9446" s="50" t="s">
        <v>20</v>
      </c>
      <c r="X9446" s="48"/>
    </row>
    <row r="9447" spans="1:24" s="60" customFormat="1" x14ac:dyDescent="0.2">
      <c r="A9447" s="60">
        <v>35</v>
      </c>
      <c r="B9447" s="61" t="s">
        <v>7053</v>
      </c>
      <c r="C9447" s="61">
        <v>3509</v>
      </c>
      <c r="D9447" s="61" t="s">
        <v>8673</v>
      </c>
      <c r="G9447" s="62"/>
      <c r="J9447" s="51" t="s">
        <v>20</v>
      </c>
      <c r="M9447" s="62"/>
      <c r="P9447" s="51" t="s">
        <v>20</v>
      </c>
      <c r="Q9447" s="60" t="s">
        <v>8867</v>
      </c>
      <c r="R9447" s="60">
        <v>214</v>
      </c>
      <c r="S9447" s="62">
        <v>394</v>
      </c>
      <c r="U9447" s="54" t="s">
        <v>15</v>
      </c>
      <c r="V9447" s="50" t="s">
        <v>20</v>
      </c>
      <c r="X9447" s="48"/>
    </row>
    <row r="9448" spans="1:24" s="60" customFormat="1" x14ac:dyDescent="0.2">
      <c r="A9448" s="60">
        <v>35</v>
      </c>
      <c r="B9448" s="61" t="s">
        <v>7053</v>
      </c>
      <c r="C9448" s="61">
        <v>3509</v>
      </c>
      <c r="D9448" s="61" t="s">
        <v>8673</v>
      </c>
      <c r="G9448" s="62"/>
      <c r="J9448" s="51" t="s">
        <v>20</v>
      </c>
      <c r="M9448" s="62"/>
      <c r="P9448" s="51" t="s">
        <v>20</v>
      </c>
      <c r="Q9448" s="60" t="s">
        <v>8868</v>
      </c>
      <c r="R9448" s="60">
        <v>215</v>
      </c>
      <c r="S9448" s="62">
        <v>27</v>
      </c>
      <c r="U9448" s="54" t="s">
        <v>15</v>
      </c>
      <c r="V9448" s="50" t="s">
        <v>20</v>
      </c>
      <c r="X9448" s="48"/>
    </row>
    <row r="9449" spans="1:24" s="60" customFormat="1" x14ac:dyDescent="0.2">
      <c r="A9449" s="60">
        <v>35</v>
      </c>
      <c r="B9449" s="61" t="s">
        <v>7053</v>
      </c>
      <c r="C9449" s="61">
        <v>3509</v>
      </c>
      <c r="D9449" s="61" t="s">
        <v>8673</v>
      </c>
      <c r="G9449" s="62"/>
      <c r="J9449" s="51" t="s">
        <v>20</v>
      </c>
      <c r="M9449" s="62"/>
      <c r="P9449" s="51" t="s">
        <v>20</v>
      </c>
      <c r="Q9449" s="60" t="s">
        <v>8869</v>
      </c>
      <c r="R9449" s="60">
        <v>216</v>
      </c>
      <c r="S9449" s="62">
        <v>26</v>
      </c>
      <c r="U9449" s="54" t="s">
        <v>15</v>
      </c>
      <c r="V9449" s="50" t="s">
        <v>20</v>
      </c>
      <c r="X9449" s="48"/>
    </row>
    <row r="9450" spans="1:24" s="60" customFormat="1" x14ac:dyDescent="0.2">
      <c r="A9450" s="60">
        <v>35</v>
      </c>
      <c r="B9450" s="61" t="s">
        <v>7053</v>
      </c>
      <c r="C9450" s="61">
        <v>3509</v>
      </c>
      <c r="D9450" s="61" t="s">
        <v>8673</v>
      </c>
      <c r="G9450" s="62"/>
      <c r="J9450" s="51" t="s">
        <v>20</v>
      </c>
      <c r="M9450" s="62"/>
      <c r="P9450" s="51" t="s">
        <v>20</v>
      </c>
      <c r="Q9450" s="60" t="s">
        <v>8870</v>
      </c>
      <c r="R9450" s="60">
        <v>217</v>
      </c>
      <c r="S9450" s="62">
        <v>25</v>
      </c>
      <c r="U9450" s="54" t="s">
        <v>15</v>
      </c>
      <c r="V9450" s="50" t="s">
        <v>20</v>
      </c>
      <c r="X9450" s="48"/>
    </row>
    <row r="9451" spans="1:24" s="60" customFormat="1" x14ac:dyDescent="0.2">
      <c r="A9451" s="60">
        <v>35</v>
      </c>
      <c r="B9451" s="61" t="s">
        <v>7053</v>
      </c>
      <c r="C9451" s="61">
        <v>3509</v>
      </c>
      <c r="D9451" s="61" t="s">
        <v>8673</v>
      </c>
      <c r="G9451" s="62"/>
      <c r="J9451" s="51" t="s">
        <v>20</v>
      </c>
      <c r="M9451" s="62"/>
      <c r="P9451" s="51" t="s">
        <v>20</v>
      </c>
      <c r="Q9451" s="60" t="s">
        <v>8871</v>
      </c>
      <c r="R9451" s="60">
        <v>218</v>
      </c>
      <c r="S9451" s="62">
        <v>43</v>
      </c>
      <c r="U9451" s="54" t="s">
        <v>15</v>
      </c>
      <c r="V9451" s="50" t="s">
        <v>20</v>
      </c>
      <c r="X9451" s="48"/>
    </row>
    <row r="9452" spans="1:24" s="60" customFormat="1" x14ac:dyDescent="0.2">
      <c r="A9452" s="60">
        <v>35</v>
      </c>
      <c r="B9452" s="61" t="s">
        <v>7053</v>
      </c>
      <c r="C9452" s="61">
        <v>3509</v>
      </c>
      <c r="D9452" s="61" t="s">
        <v>8673</v>
      </c>
      <c r="G9452" s="62"/>
      <c r="J9452" s="51" t="s">
        <v>20</v>
      </c>
      <c r="M9452" s="62"/>
      <c r="P9452" s="51" t="s">
        <v>20</v>
      </c>
      <c r="Q9452" s="60" t="s">
        <v>8872</v>
      </c>
      <c r="R9452" s="60">
        <v>219</v>
      </c>
      <c r="S9452" s="62">
        <v>88</v>
      </c>
      <c r="U9452" s="54" t="s">
        <v>15</v>
      </c>
      <c r="V9452" s="50" t="s">
        <v>20</v>
      </c>
      <c r="X9452" s="48"/>
    </row>
    <row r="9453" spans="1:24" s="60" customFormat="1" x14ac:dyDescent="0.2">
      <c r="A9453" s="60">
        <v>35</v>
      </c>
      <c r="B9453" s="61" t="s">
        <v>7053</v>
      </c>
      <c r="C9453" s="61">
        <v>3509</v>
      </c>
      <c r="D9453" s="61" t="s">
        <v>8673</v>
      </c>
      <c r="G9453" s="62"/>
      <c r="J9453" s="51" t="s">
        <v>20</v>
      </c>
      <c r="M9453" s="62"/>
      <c r="P9453" s="51" t="s">
        <v>20</v>
      </c>
      <c r="Q9453" s="60" t="s">
        <v>8873</v>
      </c>
      <c r="R9453" s="60">
        <v>220</v>
      </c>
      <c r="S9453" s="62">
        <v>150</v>
      </c>
      <c r="U9453" s="54" t="s">
        <v>15</v>
      </c>
      <c r="V9453" s="50" t="s">
        <v>20</v>
      </c>
      <c r="X9453" s="48"/>
    </row>
    <row r="9454" spans="1:24" s="60" customFormat="1" x14ac:dyDescent="0.2">
      <c r="A9454" s="60">
        <v>35</v>
      </c>
      <c r="B9454" s="61" t="s">
        <v>7053</v>
      </c>
      <c r="C9454" s="61">
        <v>3509</v>
      </c>
      <c r="D9454" s="61" t="s">
        <v>8673</v>
      </c>
      <c r="G9454" s="62"/>
      <c r="J9454" s="51" t="s">
        <v>20</v>
      </c>
      <c r="M9454" s="62"/>
      <c r="P9454" s="51" t="s">
        <v>20</v>
      </c>
      <c r="Q9454" s="60" t="s">
        <v>8874</v>
      </c>
      <c r="R9454" s="60">
        <v>221</v>
      </c>
      <c r="S9454" s="62">
        <v>25</v>
      </c>
      <c r="U9454" s="54" t="s">
        <v>15</v>
      </c>
      <c r="V9454" s="50" t="s">
        <v>20</v>
      </c>
      <c r="X9454" s="48"/>
    </row>
    <row r="9455" spans="1:24" s="60" customFormat="1" x14ac:dyDescent="0.2">
      <c r="A9455" s="60">
        <v>35</v>
      </c>
      <c r="B9455" s="61" t="s">
        <v>7053</v>
      </c>
      <c r="C9455" s="61">
        <v>3509</v>
      </c>
      <c r="D9455" s="61" t="s">
        <v>8673</v>
      </c>
      <c r="G9455" s="62"/>
      <c r="J9455" s="51" t="s">
        <v>20</v>
      </c>
      <c r="M9455" s="62"/>
      <c r="P9455" s="51" t="s">
        <v>20</v>
      </c>
      <c r="Q9455" s="60" t="s">
        <v>8875</v>
      </c>
      <c r="R9455" s="60">
        <v>222</v>
      </c>
      <c r="S9455" s="62">
        <v>100</v>
      </c>
      <c r="U9455" s="54" t="s">
        <v>15</v>
      </c>
      <c r="V9455" s="50" t="s">
        <v>20</v>
      </c>
      <c r="X9455" s="48"/>
    </row>
    <row r="9456" spans="1:24" s="60" customFormat="1" x14ac:dyDescent="0.2">
      <c r="A9456" s="60">
        <v>35</v>
      </c>
      <c r="B9456" s="61" t="s">
        <v>7053</v>
      </c>
      <c r="C9456" s="61">
        <v>3509</v>
      </c>
      <c r="D9456" s="61" t="s">
        <v>8673</v>
      </c>
      <c r="G9456" s="62"/>
      <c r="J9456" s="51" t="s">
        <v>20</v>
      </c>
      <c r="M9456" s="62"/>
      <c r="P9456" s="51" t="s">
        <v>20</v>
      </c>
      <c r="Q9456" s="60" t="s">
        <v>8876</v>
      </c>
      <c r="R9456" s="60">
        <v>223</v>
      </c>
      <c r="S9456" s="62">
        <v>46</v>
      </c>
      <c r="U9456" s="54" t="s">
        <v>15</v>
      </c>
      <c r="V9456" s="50" t="s">
        <v>20</v>
      </c>
      <c r="X9456" s="48"/>
    </row>
    <row r="9457" spans="1:24" s="60" customFormat="1" x14ac:dyDescent="0.2">
      <c r="A9457" s="60">
        <v>35</v>
      </c>
      <c r="B9457" s="61" t="s">
        <v>7053</v>
      </c>
      <c r="C9457" s="61">
        <v>3509</v>
      </c>
      <c r="D9457" s="61" t="s">
        <v>8673</v>
      </c>
      <c r="G9457" s="62"/>
      <c r="J9457" s="51" t="s">
        <v>20</v>
      </c>
      <c r="M9457" s="62"/>
      <c r="P9457" s="51" t="s">
        <v>20</v>
      </c>
      <c r="Q9457" s="60" t="s">
        <v>8877</v>
      </c>
      <c r="R9457" s="60">
        <v>224</v>
      </c>
      <c r="S9457" s="62">
        <v>41</v>
      </c>
      <c r="U9457" s="54" t="s">
        <v>15</v>
      </c>
      <c r="V9457" s="50" t="s">
        <v>20</v>
      </c>
      <c r="X9457" s="48"/>
    </row>
    <row r="9458" spans="1:24" s="60" customFormat="1" x14ac:dyDescent="0.2">
      <c r="A9458" s="60">
        <v>35</v>
      </c>
      <c r="B9458" s="61" t="s">
        <v>7053</v>
      </c>
      <c r="C9458" s="61">
        <v>3509</v>
      </c>
      <c r="D9458" s="61" t="s">
        <v>8673</v>
      </c>
      <c r="G9458" s="62"/>
      <c r="J9458" s="51" t="s">
        <v>20</v>
      </c>
      <c r="M9458" s="62"/>
      <c r="P9458" s="51" t="s">
        <v>20</v>
      </c>
      <c r="Q9458" s="60" t="s">
        <v>8878</v>
      </c>
      <c r="R9458" s="60">
        <v>225</v>
      </c>
      <c r="S9458" s="62">
        <v>21</v>
      </c>
      <c r="U9458" s="54" t="s">
        <v>15</v>
      </c>
      <c r="V9458" s="50" t="s">
        <v>20</v>
      </c>
      <c r="X9458" s="48"/>
    </row>
    <row r="9459" spans="1:24" s="60" customFormat="1" x14ac:dyDescent="0.2">
      <c r="A9459" s="60">
        <v>35</v>
      </c>
      <c r="B9459" s="61" t="s">
        <v>7053</v>
      </c>
      <c r="C9459" s="61">
        <v>3509</v>
      </c>
      <c r="D9459" s="61" t="s">
        <v>8673</v>
      </c>
      <c r="G9459" s="62"/>
      <c r="J9459" s="51" t="s">
        <v>20</v>
      </c>
      <c r="M9459" s="62"/>
      <c r="P9459" s="51" t="s">
        <v>20</v>
      </c>
      <c r="Q9459" s="60" t="s">
        <v>8879</v>
      </c>
      <c r="R9459" s="60">
        <v>226</v>
      </c>
      <c r="S9459" s="62">
        <v>75</v>
      </c>
      <c r="U9459" s="54" t="s">
        <v>15</v>
      </c>
      <c r="V9459" s="50" t="s">
        <v>20</v>
      </c>
      <c r="X9459" s="48"/>
    </row>
    <row r="9460" spans="1:24" s="60" customFormat="1" x14ac:dyDescent="0.2">
      <c r="A9460" s="60">
        <v>35</v>
      </c>
      <c r="B9460" s="61" t="s">
        <v>7053</v>
      </c>
      <c r="C9460" s="61">
        <v>3509</v>
      </c>
      <c r="D9460" s="61" t="s">
        <v>8673</v>
      </c>
      <c r="G9460" s="62"/>
      <c r="J9460" s="51" t="s">
        <v>20</v>
      </c>
      <c r="M9460" s="62"/>
      <c r="P9460" s="51" t="s">
        <v>20</v>
      </c>
      <c r="Q9460" s="60" t="s">
        <v>8880</v>
      </c>
      <c r="R9460" s="60">
        <v>227</v>
      </c>
      <c r="S9460" s="62">
        <v>20</v>
      </c>
      <c r="U9460" s="54" t="s">
        <v>15</v>
      </c>
      <c r="V9460" s="50" t="s">
        <v>20</v>
      </c>
      <c r="X9460" s="48"/>
    </row>
    <row r="9461" spans="1:24" s="60" customFormat="1" x14ac:dyDescent="0.2">
      <c r="A9461" s="60">
        <v>35</v>
      </c>
      <c r="B9461" s="61" t="s">
        <v>7053</v>
      </c>
      <c r="C9461" s="61">
        <v>3509</v>
      </c>
      <c r="D9461" s="61" t="s">
        <v>8673</v>
      </c>
      <c r="G9461" s="62"/>
      <c r="J9461" s="51" t="s">
        <v>20</v>
      </c>
      <c r="M9461" s="62"/>
      <c r="P9461" s="51" t="s">
        <v>20</v>
      </c>
      <c r="Q9461" s="60" t="s">
        <v>8881</v>
      </c>
      <c r="R9461" s="60">
        <v>228</v>
      </c>
      <c r="S9461" s="62">
        <v>31</v>
      </c>
      <c r="U9461" s="54" t="s">
        <v>15</v>
      </c>
      <c r="V9461" s="50" t="s">
        <v>20</v>
      </c>
      <c r="X9461" s="48"/>
    </row>
    <row r="9462" spans="1:24" s="60" customFormat="1" x14ac:dyDescent="0.2">
      <c r="A9462" s="60">
        <v>35</v>
      </c>
      <c r="B9462" s="61" t="s">
        <v>7053</v>
      </c>
      <c r="C9462" s="61">
        <v>3509</v>
      </c>
      <c r="D9462" s="61" t="s">
        <v>8673</v>
      </c>
      <c r="G9462" s="62"/>
      <c r="J9462" s="51" t="s">
        <v>20</v>
      </c>
      <c r="M9462" s="62"/>
      <c r="P9462" s="51" t="s">
        <v>20</v>
      </c>
      <c r="Q9462" s="60" t="s">
        <v>8882</v>
      </c>
      <c r="R9462" s="60">
        <v>229</v>
      </c>
      <c r="S9462" s="62">
        <v>82</v>
      </c>
      <c r="U9462" s="54" t="s">
        <v>15</v>
      </c>
      <c r="V9462" s="50" t="s">
        <v>20</v>
      </c>
      <c r="X9462" s="48"/>
    </row>
    <row r="9463" spans="1:24" s="60" customFormat="1" x14ac:dyDescent="0.2">
      <c r="A9463" s="60">
        <v>35</v>
      </c>
      <c r="B9463" s="61" t="s">
        <v>7053</v>
      </c>
      <c r="C9463" s="61">
        <v>3509</v>
      </c>
      <c r="D9463" s="61" t="s">
        <v>8673</v>
      </c>
      <c r="G9463" s="62"/>
      <c r="J9463" s="51" t="s">
        <v>20</v>
      </c>
      <c r="M9463" s="62"/>
      <c r="P9463" s="51" t="s">
        <v>20</v>
      </c>
      <c r="Q9463" s="60" t="s">
        <v>8883</v>
      </c>
      <c r="R9463" s="60">
        <v>230</v>
      </c>
      <c r="S9463" s="62">
        <v>54</v>
      </c>
      <c r="U9463" s="54" t="s">
        <v>15</v>
      </c>
      <c r="V9463" s="50" t="s">
        <v>20</v>
      </c>
      <c r="X9463" s="48"/>
    </row>
    <row r="9464" spans="1:24" s="60" customFormat="1" x14ac:dyDescent="0.2">
      <c r="A9464" s="60">
        <v>35</v>
      </c>
      <c r="B9464" s="61" t="s">
        <v>7053</v>
      </c>
      <c r="C9464" s="61">
        <v>3509</v>
      </c>
      <c r="D9464" s="61" t="s">
        <v>8673</v>
      </c>
      <c r="G9464" s="62"/>
      <c r="J9464" s="51" t="s">
        <v>20</v>
      </c>
      <c r="M9464" s="62"/>
      <c r="P9464" s="51" t="s">
        <v>20</v>
      </c>
      <c r="Q9464" s="60" t="s">
        <v>8884</v>
      </c>
      <c r="R9464" s="60">
        <v>231</v>
      </c>
      <c r="S9464" s="62">
        <v>86</v>
      </c>
      <c r="U9464" s="54" t="s">
        <v>15</v>
      </c>
      <c r="V9464" s="50" t="s">
        <v>20</v>
      </c>
      <c r="X9464" s="48"/>
    </row>
    <row r="9465" spans="1:24" s="60" customFormat="1" x14ac:dyDescent="0.2">
      <c r="A9465" s="60">
        <v>35</v>
      </c>
      <c r="B9465" s="61" t="s">
        <v>7053</v>
      </c>
      <c r="C9465" s="61">
        <v>3509</v>
      </c>
      <c r="D9465" s="61" t="s">
        <v>8673</v>
      </c>
      <c r="G9465" s="62"/>
      <c r="J9465" s="51" t="s">
        <v>20</v>
      </c>
      <c r="M9465" s="62"/>
      <c r="P9465" s="51" t="s">
        <v>20</v>
      </c>
      <c r="Q9465" s="60" t="s">
        <v>8885</v>
      </c>
      <c r="R9465" s="60">
        <v>232</v>
      </c>
      <c r="S9465" s="62">
        <v>20</v>
      </c>
      <c r="U9465" s="54" t="s">
        <v>15</v>
      </c>
      <c r="V9465" s="50" t="s">
        <v>20</v>
      </c>
      <c r="X9465" s="48"/>
    </row>
    <row r="9466" spans="1:24" s="60" customFormat="1" x14ac:dyDescent="0.2">
      <c r="A9466" s="60">
        <v>35</v>
      </c>
      <c r="B9466" s="61" t="s">
        <v>7053</v>
      </c>
      <c r="C9466" s="61">
        <v>3509</v>
      </c>
      <c r="D9466" s="61" t="s">
        <v>8673</v>
      </c>
      <c r="G9466" s="62"/>
      <c r="J9466" s="51" t="s">
        <v>20</v>
      </c>
      <c r="M9466" s="62"/>
      <c r="P9466" s="51" t="s">
        <v>20</v>
      </c>
      <c r="Q9466" s="60" t="s">
        <v>8886</v>
      </c>
      <c r="R9466" s="60">
        <v>233</v>
      </c>
      <c r="S9466" s="62">
        <v>110</v>
      </c>
      <c r="U9466" s="54" t="s">
        <v>15</v>
      </c>
      <c r="V9466" s="50" t="s">
        <v>20</v>
      </c>
      <c r="X9466" s="48"/>
    </row>
    <row r="9467" spans="1:24" s="60" customFormat="1" x14ac:dyDescent="0.2">
      <c r="A9467" s="60">
        <v>35</v>
      </c>
      <c r="B9467" s="61" t="s">
        <v>7053</v>
      </c>
      <c r="C9467" s="61">
        <v>3509</v>
      </c>
      <c r="D9467" s="61" t="s">
        <v>8673</v>
      </c>
      <c r="G9467" s="62"/>
      <c r="J9467" s="51" t="s">
        <v>20</v>
      </c>
      <c r="M9467" s="62"/>
      <c r="P9467" s="51" t="s">
        <v>20</v>
      </c>
      <c r="Q9467" s="60" t="s">
        <v>8887</v>
      </c>
      <c r="R9467" s="60">
        <v>234</v>
      </c>
      <c r="S9467" s="62">
        <v>18</v>
      </c>
      <c r="U9467" s="54" t="s">
        <v>15</v>
      </c>
      <c r="V9467" s="50" t="s">
        <v>20</v>
      </c>
      <c r="X9467" s="48"/>
    </row>
    <row r="9468" spans="1:24" s="60" customFormat="1" x14ac:dyDescent="0.2">
      <c r="A9468" s="60">
        <v>35</v>
      </c>
      <c r="B9468" s="61" t="s">
        <v>7053</v>
      </c>
      <c r="C9468" s="61">
        <v>3509</v>
      </c>
      <c r="D9468" s="61" t="s">
        <v>8673</v>
      </c>
      <c r="G9468" s="62"/>
      <c r="J9468" s="51" t="s">
        <v>20</v>
      </c>
      <c r="M9468" s="62"/>
      <c r="P9468" s="51" t="s">
        <v>20</v>
      </c>
      <c r="Q9468" s="60" t="s">
        <v>8888</v>
      </c>
      <c r="R9468" s="60">
        <v>235</v>
      </c>
      <c r="S9468" s="62">
        <v>93</v>
      </c>
      <c r="U9468" s="54" t="s">
        <v>15</v>
      </c>
      <c r="V9468" s="50" t="s">
        <v>20</v>
      </c>
      <c r="X9468" s="48"/>
    </row>
    <row r="9469" spans="1:24" s="60" customFormat="1" x14ac:dyDescent="0.2">
      <c r="A9469" s="60">
        <v>35</v>
      </c>
      <c r="B9469" s="61" t="s">
        <v>7053</v>
      </c>
      <c r="C9469" s="61">
        <v>3509</v>
      </c>
      <c r="D9469" s="61" t="s">
        <v>8673</v>
      </c>
      <c r="G9469" s="62"/>
      <c r="J9469" s="51" t="s">
        <v>20</v>
      </c>
      <c r="M9469" s="62"/>
      <c r="P9469" s="51" t="s">
        <v>20</v>
      </c>
      <c r="Q9469" s="60" t="s">
        <v>8889</v>
      </c>
      <c r="R9469" s="60">
        <v>236</v>
      </c>
      <c r="S9469" s="62">
        <v>86</v>
      </c>
      <c r="U9469" s="54" t="s">
        <v>15</v>
      </c>
      <c r="V9469" s="50" t="s">
        <v>20</v>
      </c>
      <c r="X9469" s="48"/>
    </row>
    <row r="9470" spans="1:24" s="60" customFormat="1" x14ac:dyDescent="0.2">
      <c r="A9470" s="60">
        <v>35</v>
      </c>
      <c r="B9470" s="61" t="s">
        <v>7053</v>
      </c>
      <c r="C9470" s="61">
        <v>3509</v>
      </c>
      <c r="D9470" s="61" t="s">
        <v>8673</v>
      </c>
      <c r="G9470" s="62"/>
      <c r="J9470" s="51" t="s">
        <v>20</v>
      </c>
      <c r="M9470" s="62"/>
      <c r="P9470" s="51" t="s">
        <v>20</v>
      </c>
      <c r="Q9470" s="60" t="s">
        <v>8890</v>
      </c>
      <c r="R9470" s="60">
        <v>237</v>
      </c>
      <c r="S9470" s="62">
        <v>110</v>
      </c>
      <c r="U9470" s="54" t="s">
        <v>15</v>
      </c>
      <c r="V9470" s="50" t="s">
        <v>20</v>
      </c>
      <c r="X9470" s="48"/>
    </row>
    <row r="9471" spans="1:24" s="60" customFormat="1" x14ac:dyDescent="0.2">
      <c r="A9471" s="60">
        <v>35</v>
      </c>
      <c r="B9471" s="61" t="s">
        <v>7053</v>
      </c>
      <c r="C9471" s="61">
        <v>3509</v>
      </c>
      <c r="D9471" s="61" t="s">
        <v>8673</v>
      </c>
      <c r="G9471" s="62"/>
      <c r="J9471" s="51" t="s">
        <v>20</v>
      </c>
      <c r="M9471" s="62"/>
      <c r="P9471" s="51" t="s">
        <v>20</v>
      </c>
      <c r="Q9471" s="60" t="s">
        <v>8891</v>
      </c>
      <c r="R9471" s="60">
        <v>238</v>
      </c>
      <c r="S9471" s="62">
        <v>6</v>
      </c>
      <c r="U9471" s="54" t="s">
        <v>15</v>
      </c>
      <c r="V9471" s="50" t="s">
        <v>20</v>
      </c>
      <c r="X9471" s="48"/>
    </row>
    <row r="9472" spans="1:24" s="60" customFormat="1" x14ac:dyDescent="0.2">
      <c r="A9472" s="60">
        <v>35</v>
      </c>
      <c r="B9472" s="61" t="s">
        <v>7053</v>
      </c>
      <c r="C9472" s="61">
        <v>3509</v>
      </c>
      <c r="D9472" s="61" t="s">
        <v>8673</v>
      </c>
      <c r="G9472" s="62"/>
      <c r="J9472" s="51" t="s">
        <v>20</v>
      </c>
      <c r="M9472" s="62"/>
      <c r="P9472" s="51" t="s">
        <v>20</v>
      </c>
      <c r="Q9472" s="60" t="s">
        <v>8892</v>
      </c>
      <c r="R9472" s="60">
        <v>239</v>
      </c>
      <c r="S9472" s="62">
        <v>145</v>
      </c>
      <c r="U9472" s="54" t="s">
        <v>15</v>
      </c>
      <c r="V9472" s="50" t="s">
        <v>20</v>
      </c>
      <c r="X9472" s="48"/>
    </row>
    <row r="9473" spans="1:24" s="60" customFormat="1" x14ac:dyDescent="0.2">
      <c r="A9473" s="60">
        <v>35</v>
      </c>
      <c r="B9473" s="61" t="s">
        <v>7053</v>
      </c>
      <c r="C9473" s="61">
        <v>3509</v>
      </c>
      <c r="D9473" s="61" t="s">
        <v>8673</v>
      </c>
      <c r="G9473" s="62"/>
      <c r="J9473" s="51" t="s">
        <v>20</v>
      </c>
      <c r="M9473" s="62"/>
      <c r="P9473" s="51" t="s">
        <v>20</v>
      </c>
      <c r="Q9473" s="60" t="s">
        <v>8893</v>
      </c>
      <c r="R9473" s="60">
        <v>240</v>
      </c>
      <c r="S9473" s="62">
        <v>154</v>
      </c>
      <c r="U9473" s="54" t="s">
        <v>15</v>
      </c>
      <c r="V9473" s="50" t="s">
        <v>20</v>
      </c>
      <c r="X9473" s="48"/>
    </row>
    <row r="9474" spans="1:24" s="60" customFormat="1" x14ac:dyDescent="0.2">
      <c r="A9474" s="60">
        <v>35</v>
      </c>
      <c r="B9474" s="61" t="s">
        <v>7053</v>
      </c>
      <c r="C9474" s="61">
        <v>3509</v>
      </c>
      <c r="D9474" s="61" t="s">
        <v>8673</v>
      </c>
      <c r="G9474" s="62"/>
      <c r="J9474" s="51" t="s">
        <v>20</v>
      </c>
      <c r="M9474" s="62"/>
      <c r="P9474" s="51" t="s">
        <v>20</v>
      </c>
      <c r="Q9474" s="60" t="s">
        <v>8894</v>
      </c>
      <c r="R9474" s="60">
        <v>241</v>
      </c>
      <c r="S9474" s="62">
        <v>53</v>
      </c>
      <c r="U9474" s="54" t="s">
        <v>15</v>
      </c>
      <c r="V9474" s="50" t="s">
        <v>20</v>
      </c>
      <c r="X9474" s="48"/>
    </row>
    <row r="9475" spans="1:24" s="60" customFormat="1" x14ac:dyDescent="0.2">
      <c r="A9475" s="60">
        <v>35</v>
      </c>
      <c r="B9475" s="61" t="s">
        <v>7053</v>
      </c>
      <c r="C9475" s="61">
        <v>3509</v>
      </c>
      <c r="D9475" s="61" t="s">
        <v>8673</v>
      </c>
      <c r="G9475" s="62"/>
      <c r="J9475" s="51" t="s">
        <v>20</v>
      </c>
      <c r="M9475" s="62"/>
      <c r="P9475" s="51" t="s">
        <v>20</v>
      </c>
      <c r="Q9475" s="60" t="s">
        <v>8895</v>
      </c>
      <c r="R9475" s="60">
        <v>242</v>
      </c>
      <c r="S9475" s="62">
        <v>58</v>
      </c>
      <c r="U9475" s="54" t="s">
        <v>15</v>
      </c>
      <c r="V9475" s="50" t="s">
        <v>20</v>
      </c>
      <c r="X9475" s="48"/>
    </row>
    <row r="9476" spans="1:24" s="60" customFormat="1" x14ac:dyDescent="0.2">
      <c r="A9476" s="60">
        <v>35</v>
      </c>
      <c r="B9476" s="61" t="s">
        <v>7053</v>
      </c>
      <c r="C9476" s="61">
        <v>3509</v>
      </c>
      <c r="D9476" s="61" t="s">
        <v>8673</v>
      </c>
      <c r="G9476" s="62"/>
      <c r="J9476" s="51" t="s">
        <v>20</v>
      </c>
      <c r="M9476" s="62"/>
      <c r="P9476" s="51" t="s">
        <v>20</v>
      </c>
      <c r="Q9476" s="60" t="s">
        <v>8896</v>
      </c>
      <c r="R9476" s="60">
        <v>243</v>
      </c>
      <c r="S9476" s="62">
        <v>195</v>
      </c>
      <c r="U9476" s="54" t="s">
        <v>15</v>
      </c>
      <c r="V9476" s="50" t="s">
        <v>20</v>
      </c>
      <c r="X9476" s="48"/>
    </row>
    <row r="9477" spans="1:24" s="60" customFormat="1" x14ac:dyDescent="0.2">
      <c r="A9477" s="60">
        <v>35</v>
      </c>
      <c r="B9477" s="61" t="s">
        <v>7053</v>
      </c>
      <c r="C9477" s="61">
        <v>3509</v>
      </c>
      <c r="D9477" s="61" t="s">
        <v>8673</v>
      </c>
      <c r="G9477" s="62"/>
      <c r="J9477" s="51" t="s">
        <v>20</v>
      </c>
      <c r="M9477" s="62"/>
      <c r="P9477" s="51" t="s">
        <v>20</v>
      </c>
      <c r="Q9477" s="60" t="s">
        <v>8897</v>
      </c>
      <c r="R9477" s="60">
        <v>244</v>
      </c>
      <c r="S9477" s="62">
        <v>36</v>
      </c>
      <c r="U9477" s="54" t="s">
        <v>15</v>
      </c>
      <c r="V9477" s="50" t="s">
        <v>20</v>
      </c>
      <c r="X9477" s="48"/>
    </row>
    <row r="9478" spans="1:24" s="60" customFormat="1" x14ac:dyDescent="0.2">
      <c r="A9478" s="60">
        <v>35</v>
      </c>
      <c r="B9478" s="61" t="s">
        <v>7053</v>
      </c>
      <c r="C9478" s="61">
        <v>3509</v>
      </c>
      <c r="D9478" s="61" t="s">
        <v>8673</v>
      </c>
      <c r="G9478" s="62"/>
      <c r="J9478" s="51" t="s">
        <v>20</v>
      </c>
      <c r="M9478" s="62"/>
      <c r="P9478" s="51" t="s">
        <v>20</v>
      </c>
      <c r="Q9478" s="60" t="s">
        <v>8898</v>
      </c>
      <c r="R9478" s="60">
        <v>245</v>
      </c>
      <c r="S9478" s="62">
        <v>11</v>
      </c>
      <c r="U9478" s="54" t="s">
        <v>15</v>
      </c>
      <c r="V9478" s="50" t="s">
        <v>20</v>
      </c>
      <c r="X9478" s="48"/>
    </row>
    <row r="9479" spans="1:24" s="60" customFormat="1" x14ac:dyDescent="0.2">
      <c r="A9479" s="60">
        <v>35</v>
      </c>
      <c r="B9479" s="61" t="s">
        <v>7053</v>
      </c>
      <c r="C9479" s="61">
        <v>3509</v>
      </c>
      <c r="D9479" s="61" t="s">
        <v>8673</v>
      </c>
      <c r="G9479" s="62"/>
      <c r="J9479" s="51" t="s">
        <v>20</v>
      </c>
      <c r="M9479" s="62"/>
      <c r="P9479" s="51" t="s">
        <v>20</v>
      </c>
      <c r="Q9479" s="60" t="s">
        <v>8899</v>
      </c>
      <c r="R9479" s="60">
        <v>246</v>
      </c>
      <c r="S9479" s="62">
        <v>79</v>
      </c>
      <c r="U9479" s="54" t="s">
        <v>15</v>
      </c>
      <c r="V9479" s="50" t="s">
        <v>20</v>
      </c>
      <c r="X9479" s="48"/>
    </row>
    <row r="9480" spans="1:24" s="60" customFormat="1" x14ac:dyDescent="0.2">
      <c r="A9480" s="60">
        <v>35</v>
      </c>
      <c r="B9480" s="61" t="s">
        <v>7053</v>
      </c>
      <c r="C9480" s="61">
        <v>3509</v>
      </c>
      <c r="D9480" s="61" t="s">
        <v>8673</v>
      </c>
      <c r="G9480" s="62"/>
      <c r="J9480" s="51" t="s">
        <v>20</v>
      </c>
      <c r="M9480" s="62"/>
      <c r="P9480" s="51" t="s">
        <v>20</v>
      </c>
      <c r="Q9480" s="60" t="s">
        <v>8900</v>
      </c>
      <c r="R9480" s="60">
        <v>247</v>
      </c>
      <c r="S9480" s="62">
        <v>99</v>
      </c>
      <c r="U9480" s="54" t="s">
        <v>15</v>
      </c>
      <c r="V9480" s="50" t="s">
        <v>20</v>
      </c>
      <c r="X9480" s="48"/>
    </row>
    <row r="9481" spans="1:24" s="60" customFormat="1" x14ac:dyDescent="0.2">
      <c r="A9481" s="60">
        <v>35</v>
      </c>
      <c r="B9481" s="61" t="s">
        <v>7053</v>
      </c>
      <c r="C9481" s="61">
        <v>3509</v>
      </c>
      <c r="D9481" s="61" t="s">
        <v>8673</v>
      </c>
      <c r="G9481" s="62"/>
      <c r="J9481" s="51" t="s">
        <v>20</v>
      </c>
      <c r="M9481" s="62"/>
      <c r="P9481" s="51" t="s">
        <v>20</v>
      </c>
      <c r="Q9481" s="60" t="s">
        <v>8901</v>
      </c>
      <c r="R9481" s="60">
        <v>248</v>
      </c>
      <c r="S9481" s="62">
        <v>71</v>
      </c>
      <c r="U9481" s="54" t="s">
        <v>15</v>
      </c>
      <c r="V9481" s="50" t="s">
        <v>20</v>
      </c>
      <c r="X9481" s="48"/>
    </row>
    <row r="9482" spans="1:24" s="60" customFormat="1" x14ac:dyDescent="0.2">
      <c r="A9482" s="60">
        <v>35</v>
      </c>
      <c r="B9482" s="61" t="s">
        <v>7053</v>
      </c>
      <c r="C9482" s="61">
        <v>3509</v>
      </c>
      <c r="D9482" s="61" t="s">
        <v>8673</v>
      </c>
      <c r="G9482" s="62"/>
      <c r="J9482" s="51" t="s">
        <v>20</v>
      </c>
      <c r="M9482" s="62"/>
      <c r="P9482" s="51" t="s">
        <v>20</v>
      </c>
      <c r="Q9482" s="60" t="s">
        <v>8902</v>
      </c>
      <c r="R9482" s="60">
        <v>249</v>
      </c>
      <c r="S9482" s="62">
        <v>431</v>
      </c>
      <c r="U9482" s="54" t="s">
        <v>15</v>
      </c>
      <c r="V9482" s="50" t="s">
        <v>20</v>
      </c>
      <c r="X9482" s="48"/>
    </row>
    <row r="9483" spans="1:24" s="60" customFormat="1" x14ac:dyDescent="0.2">
      <c r="A9483" s="60">
        <v>35</v>
      </c>
      <c r="B9483" s="61" t="s">
        <v>7053</v>
      </c>
      <c r="C9483" s="61">
        <v>3509</v>
      </c>
      <c r="D9483" s="61" t="s">
        <v>8673</v>
      </c>
      <c r="G9483" s="62"/>
      <c r="J9483" s="51" t="s">
        <v>20</v>
      </c>
      <c r="M9483" s="62"/>
      <c r="P9483" s="51" t="s">
        <v>20</v>
      </c>
      <c r="Q9483" s="60" t="s">
        <v>7593</v>
      </c>
      <c r="R9483" s="60">
        <v>250</v>
      </c>
      <c r="S9483" s="62">
        <v>2</v>
      </c>
      <c r="U9483" s="54" t="s">
        <v>15</v>
      </c>
      <c r="V9483" s="50" t="s">
        <v>20</v>
      </c>
      <c r="X9483" s="48"/>
    </row>
    <row r="9484" spans="1:24" s="60" customFormat="1" x14ac:dyDescent="0.2">
      <c r="A9484" s="60">
        <v>35</v>
      </c>
      <c r="B9484" s="61" t="s">
        <v>7053</v>
      </c>
      <c r="C9484" s="61">
        <v>3509</v>
      </c>
      <c r="D9484" s="61" t="s">
        <v>8673</v>
      </c>
      <c r="G9484" s="62"/>
      <c r="J9484" s="51" t="s">
        <v>20</v>
      </c>
      <c r="M9484" s="62"/>
      <c r="P9484" s="51" t="s">
        <v>20</v>
      </c>
      <c r="Q9484" s="60" t="s">
        <v>8903</v>
      </c>
      <c r="R9484" s="60">
        <v>251</v>
      </c>
      <c r="S9484" s="62">
        <v>197</v>
      </c>
      <c r="U9484" s="54" t="s">
        <v>15</v>
      </c>
      <c r="V9484" s="50" t="s">
        <v>20</v>
      </c>
      <c r="X9484" s="48"/>
    </row>
    <row r="9485" spans="1:24" s="60" customFormat="1" x14ac:dyDescent="0.2">
      <c r="A9485" s="60">
        <v>35</v>
      </c>
      <c r="B9485" s="61" t="s">
        <v>7053</v>
      </c>
      <c r="C9485" s="61">
        <v>3509</v>
      </c>
      <c r="D9485" s="61" t="s">
        <v>8673</v>
      </c>
      <c r="G9485" s="62"/>
      <c r="J9485" s="51" t="s">
        <v>20</v>
      </c>
      <c r="M9485" s="62"/>
      <c r="P9485" s="51" t="s">
        <v>20</v>
      </c>
      <c r="Q9485" s="60" t="s">
        <v>8904</v>
      </c>
      <c r="R9485" s="60">
        <v>252</v>
      </c>
      <c r="S9485" s="62">
        <v>18</v>
      </c>
      <c r="U9485" s="54" t="s">
        <v>15</v>
      </c>
      <c r="V9485" s="50" t="s">
        <v>20</v>
      </c>
      <c r="X9485" s="48"/>
    </row>
    <row r="9486" spans="1:24" s="60" customFormat="1" x14ac:dyDescent="0.2">
      <c r="A9486" s="60">
        <v>35</v>
      </c>
      <c r="B9486" s="61" t="s">
        <v>7053</v>
      </c>
      <c r="C9486" s="61">
        <v>3509</v>
      </c>
      <c r="D9486" s="61" t="s">
        <v>8673</v>
      </c>
      <c r="G9486" s="62"/>
      <c r="J9486" s="51" t="s">
        <v>20</v>
      </c>
      <c r="M9486" s="62"/>
      <c r="P9486" s="51" t="s">
        <v>20</v>
      </c>
      <c r="Q9486" s="60" t="s">
        <v>8905</v>
      </c>
      <c r="R9486" s="60">
        <v>253</v>
      </c>
      <c r="S9486" s="62">
        <v>11</v>
      </c>
      <c r="U9486" s="54" t="s">
        <v>15</v>
      </c>
      <c r="V9486" s="50" t="s">
        <v>20</v>
      </c>
      <c r="X9486" s="48"/>
    </row>
    <row r="9487" spans="1:24" s="60" customFormat="1" x14ac:dyDescent="0.2">
      <c r="A9487" s="60">
        <v>35</v>
      </c>
      <c r="B9487" s="61" t="s">
        <v>7053</v>
      </c>
      <c r="C9487" s="61">
        <v>3509</v>
      </c>
      <c r="D9487" s="61" t="s">
        <v>8673</v>
      </c>
      <c r="G9487" s="62"/>
      <c r="J9487" s="51" t="s">
        <v>20</v>
      </c>
      <c r="M9487" s="62"/>
      <c r="P9487" s="51" t="s">
        <v>20</v>
      </c>
      <c r="Q9487" s="60" t="s">
        <v>8906</v>
      </c>
      <c r="R9487" s="60">
        <v>254</v>
      </c>
      <c r="S9487" s="62">
        <v>13</v>
      </c>
      <c r="U9487" s="54" t="s">
        <v>15</v>
      </c>
      <c r="V9487" s="50" t="s">
        <v>20</v>
      </c>
      <c r="X9487" s="48"/>
    </row>
    <row r="9488" spans="1:24" s="60" customFormat="1" x14ac:dyDescent="0.2">
      <c r="A9488" s="60">
        <v>35</v>
      </c>
      <c r="B9488" s="61" t="s">
        <v>7053</v>
      </c>
      <c r="C9488" s="61">
        <v>3509</v>
      </c>
      <c r="D9488" s="61" t="s">
        <v>8673</v>
      </c>
      <c r="G9488" s="62"/>
      <c r="J9488" s="51" t="s">
        <v>20</v>
      </c>
      <c r="M9488" s="62"/>
      <c r="P9488" s="51" t="s">
        <v>20</v>
      </c>
      <c r="Q9488" s="60" t="s">
        <v>8907</v>
      </c>
      <c r="R9488" s="60">
        <v>255</v>
      </c>
      <c r="S9488" s="62">
        <v>35</v>
      </c>
      <c r="U9488" s="54" t="s">
        <v>15</v>
      </c>
      <c r="V9488" s="50" t="s">
        <v>20</v>
      </c>
      <c r="X9488" s="48"/>
    </row>
    <row r="9489" spans="1:24" s="60" customFormat="1" x14ac:dyDescent="0.2">
      <c r="A9489" s="60">
        <v>35</v>
      </c>
      <c r="B9489" s="61" t="s">
        <v>7053</v>
      </c>
      <c r="C9489" s="61">
        <v>3509</v>
      </c>
      <c r="D9489" s="61" t="s">
        <v>8673</v>
      </c>
      <c r="G9489" s="62"/>
      <c r="J9489" s="51" t="s">
        <v>20</v>
      </c>
      <c r="M9489" s="62"/>
      <c r="P9489" s="51" t="s">
        <v>20</v>
      </c>
      <c r="Q9489" s="60" t="s">
        <v>8908</v>
      </c>
      <c r="R9489" s="60">
        <v>256</v>
      </c>
      <c r="S9489" s="62">
        <v>37</v>
      </c>
      <c r="U9489" s="54" t="s">
        <v>15</v>
      </c>
      <c r="V9489" s="50" t="s">
        <v>20</v>
      </c>
      <c r="X9489" s="48"/>
    </row>
    <row r="9490" spans="1:24" s="60" customFormat="1" x14ac:dyDescent="0.2">
      <c r="A9490" s="60">
        <v>35</v>
      </c>
      <c r="B9490" s="61" t="s">
        <v>7053</v>
      </c>
      <c r="C9490" s="61">
        <v>3509</v>
      </c>
      <c r="D9490" s="61" t="s">
        <v>8673</v>
      </c>
      <c r="G9490" s="62"/>
      <c r="J9490" s="51" t="s">
        <v>20</v>
      </c>
      <c r="M9490" s="62"/>
      <c r="P9490" s="51" t="s">
        <v>20</v>
      </c>
      <c r="Q9490" s="60" t="s">
        <v>8909</v>
      </c>
      <c r="R9490" s="60">
        <v>257</v>
      </c>
      <c r="S9490" s="62">
        <v>186</v>
      </c>
      <c r="U9490" s="54" t="s">
        <v>15</v>
      </c>
      <c r="V9490" s="50" t="s">
        <v>20</v>
      </c>
      <c r="X9490" s="48"/>
    </row>
    <row r="9491" spans="1:24" s="60" customFormat="1" x14ac:dyDescent="0.2">
      <c r="A9491" s="60">
        <v>35</v>
      </c>
      <c r="B9491" s="61" t="s">
        <v>7053</v>
      </c>
      <c r="C9491" s="61">
        <v>3509</v>
      </c>
      <c r="D9491" s="61" t="s">
        <v>8673</v>
      </c>
      <c r="G9491" s="62"/>
      <c r="J9491" s="51" t="s">
        <v>20</v>
      </c>
      <c r="M9491" s="62"/>
      <c r="P9491" s="51" t="s">
        <v>20</v>
      </c>
      <c r="Q9491" s="60" t="s">
        <v>8910</v>
      </c>
      <c r="R9491" s="60">
        <v>258</v>
      </c>
      <c r="S9491" s="62">
        <v>60</v>
      </c>
      <c r="U9491" s="54" t="s">
        <v>15</v>
      </c>
      <c r="V9491" s="50" t="s">
        <v>20</v>
      </c>
      <c r="X9491" s="48"/>
    </row>
    <row r="9492" spans="1:24" s="60" customFormat="1" x14ac:dyDescent="0.2">
      <c r="A9492" s="60">
        <v>35</v>
      </c>
      <c r="B9492" s="61" t="s">
        <v>7053</v>
      </c>
      <c r="C9492" s="61">
        <v>3509</v>
      </c>
      <c r="D9492" s="61" t="s">
        <v>8673</v>
      </c>
      <c r="G9492" s="62"/>
      <c r="J9492" s="51" t="s">
        <v>20</v>
      </c>
      <c r="M9492" s="62"/>
      <c r="P9492" s="51" t="s">
        <v>20</v>
      </c>
      <c r="Q9492" s="60" t="s">
        <v>8911</v>
      </c>
      <c r="R9492" s="60">
        <v>259</v>
      </c>
      <c r="S9492" s="62">
        <v>26</v>
      </c>
      <c r="U9492" s="54" t="s">
        <v>15</v>
      </c>
      <c r="V9492" s="50" t="s">
        <v>20</v>
      </c>
      <c r="X9492" s="48"/>
    </row>
    <row r="9493" spans="1:24" s="60" customFormat="1" x14ac:dyDescent="0.2">
      <c r="A9493" s="60">
        <v>35</v>
      </c>
      <c r="B9493" s="61" t="s">
        <v>7053</v>
      </c>
      <c r="C9493" s="61">
        <v>3509</v>
      </c>
      <c r="D9493" s="61" t="s">
        <v>8673</v>
      </c>
      <c r="G9493" s="62"/>
      <c r="J9493" s="51" t="s">
        <v>20</v>
      </c>
      <c r="M9493" s="62"/>
      <c r="P9493" s="51" t="s">
        <v>20</v>
      </c>
      <c r="Q9493" s="60" t="s">
        <v>8912</v>
      </c>
      <c r="R9493" s="60">
        <v>260</v>
      </c>
      <c r="S9493" s="62">
        <v>40</v>
      </c>
      <c r="U9493" s="54" t="s">
        <v>15</v>
      </c>
      <c r="V9493" s="50" t="s">
        <v>20</v>
      </c>
      <c r="X9493" s="48"/>
    </row>
    <row r="9494" spans="1:24" s="60" customFormat="1" x14ac:dyDescent="0.2">
      <c r="A9494" s="60">
        <v>35</v>
      </c>
      <c r="B9494" s="61" t="s">
        <v>7053</v>
      </c>
      <c r="C9494" s="61">
        <v>3509</v>
      </c>
      <c r="D9494" s="61" t="s">
        <v>8673</v>
      </c>
      <c r="G9494" s="62"/>
      <c r="J9494" s="51" t="s">
        <v>20</v>
      </c>
      <c r="M9494" s="62"/>
      <c r="P9494" s="51" t="s">
        <v>20</v>
      </c>
      <c r="Q9494" s="60" t="s">
        <v>8913</v>
      </c>
      <c r="R9494" s="60">
        <v>261</v>
      </c>
      <c r="S9494" s="62">
        <v>20</v>
      </c>
      <c r="U9494" s="54" t="s">
        <v>15</v>
      </c>
      <c r="V9494" s="50" t="s">
        <v>20</v>
      </c>
      <c r="X9494" s="48"/>
    </row>
    <row r="9495" spans="1:24" s="60" customFormat="1" x14ac:dyDescent="0.2">
      <c r="A9495" s="60">
        <v>35</v>
      </c>
      <c r="B9495" s="61" t="s">
        <v>7053</v>
      </c>
      <c r="C9495" s="61">
        <v>3509</v>
      </c>
      <c r="D9495" s="61" t="s">
        <v>8673</v>
      </c>
      <c r="G9495" s="62"/>
      <c r="J9495" s="51" t="s">
        <v>20</v>
      </c>
      <c r="M9495" s="62"/>
      <c r="P9495" s="51" t="s">
        <v>20</v>
      </c>
      <c r="Q9495" s="60" t="s">
        <v>8914</v>
      </c>
      <c r="R9495" s="60">
        <v>262</v>
      </c>
      <c r="S9495" s="62">
        <v>256</v>
      </c>
      <c r="U9495" s="54" t="s">
        <v>15</v>
      </c>
      <c r="V9495" s="65" t="s">
        <v>16</v>
      </c>
      <c r="X9495" s="48"/>
    </row>
    <row r="9496" spans="1:24" s="60" customFormat="1" x14ac:dyDescent="0.2">
      <c r="A9496" s="60">
        <v>35</v>
      </c>
      <c r="B9496" s="61" t="s">
        <v>7053</v>
      </c>
      <c r="C9496" s="61">
        <v>3509</v>
      </c>
      <c r="D9496" s="61" t="s">
        <v>8673</v>
      </c>
      <c r="G9496" s="62"/>
      <c r="J9496" s="51" t="s">
        <v>20</v>
      </c>
      <c r="M9496" s="62"/>
      <c r="P9496" s="51" t="s">
        <v>20</v>
      </c>
      <c r="Q9496" s="60" t="s">
        <v>8915</v>
      </c>
      <c r="R9496" s="60">
        <v>263</v>
      </c>
      <c r="S9496" s="62">
        <v>26</v>
      </c>
      <c r="U9496" s="54" t="s">
        <v>15</v>
      </c>
      <c r="V9496" s="50" t="s">
        <v>20</v>
      </c>
      <c r="X9496" s="48"/>
    </row>
    <row r="9497" spans="1:24" s="60" customFormat="1" x14ac:dyDescent="0.2">
      <c r="A9497" s="60">
        <v>35</v>
      </c>
      <c r="B9497" s="61" t="s">
        <v>7053</v>
      </c>
      <c r="C9497" s="61">
        <v>3509</v>
      </c>
      <c r="D9497" s="61" t="s">
        <v>8673</v>
      </c>
      <c r="G9497" s="62"/>
      <c r="J9497" s="51" t="s">
        <v>20</v>
      </c>
      <c r="M9497" s="62"/>
      <c r="P9497" s="51" t="s">
        <v>20</v>
      </c>
      <c r="Q9497" s="60" t="s">
        <v>8916</v>
      </c>
      <c r="R9497" s="60">
        <v>264</v>
      </c>
      <c r="S9497" s="62">
        <v>30</v>
      </c>
      <c r="U9497" s="54" t="s">
        <v>15</v>
      </c>
      <c r="V9497" s="50" t="s">
        <v>20</v>
      </c>
      <c r="X9497" s="48"/>
    </row>
    <row r="9498" spans="1:24" s="60" customFormat="1" x14ac:dyDescent="0.2">
      <c r="A9498" s="60">
        <v>35</v>
      </c>
      <c r="B9498" s="61" t="s">
        <v>7053</v>
      </c>
      <c r="C9498" s="61">
        <v>3509</v>
      </c>
      <c r="D9498" s="61" t="s">
        <v>8673</v>
      </c>
      <c r="G9498" s="62"/>
      <c r="J9498" s="51" t="s">
        <v>20</v>
      </c>
      <c r="M9498" s="62"/>
      <c r="P9498" s="51" t="s">
        <v>20</v>
      </c>
      <c r="Q9498" s="60" t="s">
        <v>8917</v>
      </c>
      <c r="R9498" s="60">
        <v>265</v>
      </c>
      <c r="S9498" s="62">
        <v>5</v>
      </c>
      <c r="U9498" s="54" t="s">
        <v>15</v>
      </c>
      <c r="V9498" s="50" t="s">
        <v>20</v>
      </c>
      <c r="X9498" s="48"/>
    </row>
    <row r="9499" spans="1:24" s="60" customFormat="1" x14ac:dyDescent="0.2">
      <c r="A9499" s="60">
        <v>35</v>
      </c>
      <c r="B9499" s="61" t="s">
        <v>7053</v>
      </c>
      <c r="C9499" s="61">
        <v>3509</v>
      </c>
      <c r="D9499" s="61" t="s">
        <v>8673</v>
      </c>
      <c r="G9499" s="62"/>
      <c r="J9499" s="51" t="s">
        <v>20</v>
      </c>
      <c r="M9499" s="62"/>
      <c r="P9499" s="51" t="s">
        <v>20</v>
      </c>
      <c r="Q9499" s="60" t="s">
        <v>8918</v>
      </c>
      <c r="R9499" s="60">
        <v>266</v>
      </c>
      <c r="S9499" s="62">
        <v>48</v>
      </c>
      <c r="U9499" s="54" t="s">
        <v>15</v>
      </c>
      <c r="V9499" s="50" t="s">
        <v>20</v>
      </c>
      <c r="X9499" s="48"/>
    </row>
    <row r="9500" spans="1:24" s="60" customFormat="1" x14ac:dyDescent="0.2">
      <c r="A9500" s="60">
        <v>35</v>
      </c>
      <c r="B9500" s="61" t="s">
        <v>7053</v>
      </c>
      <c r="C9500" s="61">
        <v>3509</v>
      </c>
      <c r="D9500" s="61" t="s">
        <v>8673</v>
      </c>
      <c r="G9500" s="62"/>
      <c r="J9500" s="51" t="s">
        <v>20</v>
      </c>
      <c r="M9500" s="62"/>
      <c r="P9500" s="51" t="s">
        <v>20</v>
      </c>
      <c r="Q9500" s="60" t="s">
        <v>8919</v>
      </c>
      <c r="R9500" s="60">
        <v>267</v>
      </c>
      <c r="S9500" s="62">
        <v>209</v>
      </c>
      <c r="U9500" s="54" t="s">
        <v>15</v>
      </c>
      <c r="V9500" s="50" t="s">
        <v>20</v>
      </c>
      <c r="X9500" s="48"/>
    </row>
    <row r="9501" spans="1:24" s="60" customFormat="1" x14ac:dyDescent="0.2">
      <c r="A9501" s="60">
        <v>35</v>
      </c>
      <c r="B9501" s="61" t="s">
        <v>7053</v>
      </c>
      <c r="C9501" s="61">
        <v>3509</v>
      </c>
      <c r="D9501" s="61" t="s">
        <v>8673</v>
      </c>
      <c r="G9501" s="62"/>
      <c r="J9501" s="51" t="s">
        <v>20</v>
      </c>
      <c r="M9501" s="62"/>
      <c r="P9501" s="51" t="s">
        <v>20</v>
      </c>
      <c r="Q9501" s="60" t="s">
        <v>8920</v>
      </c>
      <c r="R9501" s="60">
        <v>268</v>
      </c>
      <c r="S9501" s="62">
        <v>66</v>
      </c>
      <c r="U9501" s="54" t="s">
        <v>15</v>
      </c>
      <c r="V9501" s="50" t="s">
        <v>20</v>
      </c>
      <c r="X9501" s="48"/>
    </row>
    <row r="9502" spans="1:24" s="60" customFormat="1" x14ac:dyDescent="0.2">
      <c r="A9502" s="60">
        <v>35</v>
      </c>
      <c r="B9502" s="61" t="s">
        <v>7053</v>
      </c>
      <c r="C9502" s="61">
        <v>3509</v>
      </c>
      <c r="D9502" s="61" t="s">
        <v>8673</v>
      </c>
      <c r="G9502" s="62"/>
      <c r="J9502" s="51" t="s">
        <v>20</v>
      </c>
      <c r="M9502" s="62"/>
      <c r="P9502" s="51" t="s">
        <v>20</v>
      </c>
      <c r="Q9502" s="60" t="s">
        <v>8921</v>
      </c>
      <c r="R9502" s="60">
        <v>269</v>
      </c>
      <c r="S9502" s="62">
        <v>24</v>
      </c>
      <c r="U9502" s="54" t="s">
        <v>15</v>
      </c>
      <c r="V9502" s="50" t="s">
        <v>20</v>
      </c>
      <c r="X9502" s="48"/>
    </row>
    <row r="9503" spans="1:24" s="60" customFormat="1" x14ac:dyDescent="0.2">
      <c r="A9503" s="60">
        <v>35</v>
      </c>
      <c r="B9503" s="61" t="s">
        <v>7053</v>
      </c>
      <c r="C9503" s="61">
        <v>3509</v>
      </c>
      <c r="D9503" s="61" t="s">
        <v>8673</v>
      </c>
      <c r="G9503" s="62"/>
      <c r="J9503" s="51" t="s">
        <v>20</v>
      </c>
      <c r="M9503" s="62"/>
      <c r="P9503" s="51" t="s">
        <v>20</v>
      </c>
      <c r="Q9503" s="60" t="s">
        <v>8922</v>
      </c>
      <c r="R9503" s="60">
        <v>270</v>
      </c>
      <c r="S9503" s="62">
        <v>9</v>
      </c>
      <c r="U9503" s="54" t="s">
        <v>15</v>
      </c>
      <c r="V9503" s="50" t="s">
        <v>20</v>
      </c>
      <c r="X9503" s="48"/>
    </row>
    <row r="9504" spans="1:24" s="60" customFormat="1" x14ac:dyDescent="0.2">
      <c r="A9504" s="60">
        <v>35</v>
      </c>
      <c r="B9504" s="61" t="s">
        <v>7053</v>
      </c>
      <c r="C9504" s="61">
        <v>3509</v>
      </c>
      <c r="D9504" s="61" t="s">
        <v>8673</v>
      </c>
      <c r="G9504" s="62"/>
      <c r="J9504" s="51" t="s">
        <v>20</v>
      </c>
      <c r="M9504" s="62"/>
      <c r="P9504" s="51" t="s">
        <v>20</v>
      </c>
      <c r="Q9504" s="60" t="s">
        <v>8923</v>
      </c>
      <c r="R9504" s="60">
        <v>271</v>
      </c>
      <c r="S9504" s="62">
        <v>20</v>
      </c>
      <c r="U9504" s="54" t="s">
        <v>15</v>
      </c>
      <c r="V9504" s="50" t="s">
        <v>20</v>
      </c>
      <c r="X9504" s="48"/>
    </row>
    <row r="9505" spans="1:24" s="60" customFormat="1" x14ac:dyDescent="0.2">
      <c r="A9505" s="60">
        <v>35</v>
      </c>
      <c r="B9505" s="61" t="s">
        <v>7053</v>
      </c>
      <c r="C9505" s="61">
        <v>3509</v>
      </c>
      <c r="D9505" s="61" t="s">
        <v>8673</v>
      </c>
      <c r="G9505" s="62"/>
      <c r="J9505" s="51" t="s">
        <v>20</v>
      </c>
      <c r="M9505" s="62"/>
      <c r="P9505" s="51" t="s">
        <v>20</v>
      </c>
      <c r="Q9505" s="60" t="s">
        <v>7973</v>
      </c>
      <c r="R9505" s="60">
        <v>272</v>
      </c>
      <c r="S9505" s="62">
        <v>51</v>
      </c>
      <c r="U9505" s="54" t="s">
        <v>15</v>
      </c>
      <c r="V9505" s="50" t="s">
        <v>20</v>
      </c>
      <c r="X9505" s="48"/>
    </row>
    <row r="9506" spans="1:24" s="60" customFormat="1" x14ac:dyDescent="0.2">
      <c r="A9506" s="60">
        <v>35</v>
      </c>
      <c r="B9506" s="61" t="s">
        <v>7053</v>
      </c>
      <c r="C9506" s="61">
        <v>3509</v>
      </c>
      <c r="D9506" s="61" t="s">
        <v>8673</v>
      </c>
      <c r="G9506" s="62"/>
      <c r="J9506" s="51" t="s">
        <v>20</v>
      </c>
      <c r="M9506" s="62"/>
      <c r="P9506" s="51" t="s">
        <v>20</v>
      </c>
      <c r="Q9506" s="60" t="s">
        <v>8924</v>
      </c>
      <c r="R9506" s="60">
        <v>273</v>
      </c>
      <c r="S9506" s="62">
        <v>28</v>
      </c>
      <c r="U9506" s="54" t="s">
        <v>15</v>
      </c>
      <c r="V9506" s="50" t="s">
        <v>20</v>
      </c>
      <c r="X9506" s="48"/>
    </row>
    <row r="9507" spans="1:24" s="60" customFormat="1" x14ac:dyDescent="0.2">
      <c r="A9507" s="60">
        <v>35</v>
      </c>
      <c r="B9507" s="61" t="s">
        <v>7053</v>
      </c>
      <c r="C9507" s="61">
        <v>3509</v>
      </c>
      <c r="D9507" s="61" t="s">
        <v>8673</v>
      </c>
      <c r="G9507" s="62"/>
      <c r="J9507" s="51" t="s">
        <v>20</v>
      </c>
      <c r="M9507" s="62"/>
      <c r="P9507" s="51" t="s">
        <v>20</v>
      </c>
      <c r="Q9507" s="60" t="s">
        <v>8925</v>
      </c>
      <c r="R9507" s="60">
        <v>274</v>
      </c>
      <c r="S9507" s="62">
        <v>41</v>
      </c>
      <c r="U9507" s="54" t="s">
        <v>15</v>
      </c>
      <c r="V9507" s="50" t="s">
        <v>20</v>
      </c>
      <c r="X9507" s="48"/>
    </row>
    <row r="9508" spans="1:24" s="60" customFormat="1" x14ac:dyDescent="0.2">
      <c r="A9508" s="60">
        <v>35</v>
      </c>
      <c r="B9508" s="61" t="s">
        <v>7053</v>
      </c>
      <c r="C9508" s="61">
        <v>3509</v>
      </c>
      <c r="D9508" s="61" t="s">
        <v>8673</v>
      </c>
      <c r="G9508" s="62"/>
      <c r="J9508" s="51" t="s">
        <v>20</v>
      </c>
      <c r="M9508" s="62"/>
      <c r="P9508" s="51" t="s">
        <v>20</v>
      </c>
      <c r="Q9508" s="60" t="s">
        <v>8926</v>
      </c>
      <c r="R9508" s="60">
        <v>275</v>
      </c>
      <c r="S9508" s="62">
        <v>17</v>
      </c>
      <c r="U9508" s="54" t="s">
        <v>15</v>
      </c>
      <c r="V9508" s="50" t="s">
        <v>20</v>
      </c>
      <c r="X9508" s="48"/>
    </row>
    <row r="9509" spans="1:24" s="60" customFormat="1" x14ac:dyDescent="0.2">
      <c r="A9509" s="60">
        <v>35</v>
      </c>
      <c r="B9509" s="61" t="s">
        <v>7053</v>
      </c>
      <c r="C9509" s="61">
        <v>3509</v>
      </c>
      <c r="D9509" s="61" t="s">
        <v>8673</v>
      </c>
      <c r="G9509" s="62"/>
      <c r="J9509" s="51" t="s">
        <v>20</v>
      </c>
      <c r="M9509" s="62"/>
      <c r="P9509" s="51" t="s">
        <v>20</v>
      </c>
      <c r="Q9509" s="60" t="s">
        <v>8927</v>
      </c>
      <c r="R9509" s="60">
        <v>276</v>
      </c>
      <c r="S9509" s="62">
        <v>10</v>
      </c>
      <c r="U9509" s="54" t="s">
        <v>15</v>
      </c>
      <c r="V9509" s="50" t="s">
        <v>20</v>
      </c>
      <c r="X9509" s="48"/>
    </row>
    <row r="9510" spans="1:24" s="60" customFormat="1" x14ac:dyDescent="0.2">
      <c r="A9510" s="60">
        <v>35</v>
      </c>
      <c r="B9510" s="61" t="s">
        <v>7053</v>
      </c>
      <c r="C9510" s="61">
        <v>3509</v>
      </c>
      <c r="D9510" s="61" t="s">
        <v>8673</v>
      </c>
      <c r="G9510" s="62"/>
      <c r="J9510" s="51" t="s">
        <v>20</v>
      </c>
      <c r="M9510" s="62"/>
      <c r="P9510" s="51" t="s">
        <v>20</v>
      </c>
      <c r="Q9510" s="60" t="s">
        <v>8928</v>
      </c>
      <c r="R9510" s="60">
        <v>277</v>
      </c>
      <c r="S9510" s="62">
        <v>12</v>
      </c>
      <c r="U9510" s="54" t="s">
        <v>15</v>
      </c>
      <c r="V9510" s="50" t="s">
        <v>20</v>
      </c>
      <c r="X9510" s="48"/>
    </row>
    <row r="9511" spans="1:24" s="60" customFormat="1" x14ac:dyDescent="0.2">
      <c r="A9511" s="60">
        <v>35</v>
      </c>
      <c r="B9511" s="61" t="s">
        <v>7053</v>
      </c>
      <c r="C9511" s="61">
        <v>3509</v>
      </c>
      <c r="D9511" s="61" t="s">
        <v>8673</v>
      </c>
      <c r="G9511" s="62"/>
      <c r="J9511" s="51" t="s">
        <v>20</v>
      </c>
      <c r="M9511" s="62"/>
      <c r="P9511" s="51" t="s">
        <v>20</v>
      </c>
      <c r="Q9511" s="60" t="s">
        <v>8929</v>
      </c>
      <c r="R9511" s="60">
        <v>278</v>
      </c>
      <c r="S9511" s="62">
        <v>57</v>
      </c>
      <c r="U9511" s="54" t="s">
        <v>15</v>
      </c>
      <c r="V9511" s="50" t="s">
        <v>20</v>
      </c>
      <c r="X9511" s="48"/>
    </row>
    <row r="9512" spans="1:24" s="60" customFormat="1" x14ac:dyDescent="0.2">
      <c r="A9512" s="60">
        <v>35</v>
      </c>
      <c r="B9512" s="61" t="s">
        <v>7053</v>
      </c>
      <c r="C9512" s="61">
        <v>3509</v>
      </c>
      <c r="D9512" s="61" t="s">
        <v>8673</v>
      </c>
      <c r="G9512" s="62"/>
      <c r="J9512" s="51" t="s">
        <v>20</v>
      </c>
      <c r="M9512" s="62"/>
      <c r="P9512" s="51" t="s">
        <v>20</v>
      </c>
      <c r="Q9512" s="60" t="s">
        <v>8930</v>
      </c>
      <c r="R9512" s="60">
        <v>279</v>
      </c>
      <c r="S9512" s="62">
        <v>137</v>
      </c>
      <c r="U9512" s="54" t="s">
        <v>15</v>
      </c>
      <c r="V9512" s="50" t="s">
        <v>20</v>
      </c>
      <c r="X9512" s="48"/>
    </row>
    <row r="9513" spans="1:24" s="60" customFormat="1" x14ac:dyDescent="0.2">
      <c r="A9513" s="60">
        <v>35</v>
      </c>
      <c r="B9513" s="61" t="s">
        <v>7053</v>
      </c>
      <c r="C9513" s="61">
        <v>3509</v>
      </c>
      <c r="D9513" s="61" t="s">
        <v>8673</v>
      </c>
      <c r="G9513" s="62"/>
      <c r="J9513" s="51" t="s">
        <v>20</v>
      </c>
      <c r="M9513" s="62"/>
      <c r="P9513" s="51" t="s">
        <v>20</v>
      </c>
      <c r="Q9513" s="60" t="s">
        <v>8931</v>
      </c>
      <c r="R9513" s="60">
        <v>280</v>
      </c>
      <c r="S9513" s="62">
        <v>88</v>
      </c>
      <c r="U9513" s="54" t="s">
        <v>15</v>
      </c>
      <c r="V9513" s="50" t="s">
        <v>20</v>
      </c>
      <c r="X9513" s="48"/>
    </row>
    <row r="9514" spans="1:24" s="60" customFormat="1" x14ac:dyDescent="0.2">
      <c r="A9514" s="60">
        <v>35</v>
      </c>
      <c r="B9514" s="61" t="s">
        <v>7053</v>
      </c>
      <c r="C9514" s="61">
        <v>3509</v>
      </c>
      <c r="D9514" s="61" t="s">
        <v>8673</v>
      </c>
      <c r="G9514" s="62"/>
      <c r="J9514" s="51" t="s">
        <v>20</v>
      </c>
      <c r="M9514" s="62"/>
      <c r="P9514" s="51" t="s">
        <v>20</v>
      </c>
      <c r="Q9514" s="60" t="s">
        <v>8932</v>
      </c>
      <c r="R9514" s="60">
        <v>281</v>
      </c>
      <c r="S9514" s="62">
        <v>105</v>
      </c>
      <c r="U9514" s="54" t="s">
        <v>15</v>
      </c>
      <c r="V9514" s="50" t="s">
        <v>20</v>
      </c>
      <c r="X9514" s="48"/>
    </row>
    <row r="9515" spans="1:24" s="60" customFormat="1" x14ac:dyDescent="0.2">
      <c r="A9515" s="60">
        <v>35</v>
      </c>
      <c r="B9515" s="61" t="s">
        <v>7053</v>
      </c>
      <c r="C9515" s="61">
        <v>3509</v>
      </c>
      <c r="D9515" s="61" t="s">
        <v>8673</v>
      </c>
      <c r="G9515" s="62"/>
      <c r="J9515" s="51" t="s">
        <v>20</v>
      </c>
      <c r="M9515" s="62"/>
      <c r="P9515" s="51" t="s">
        <v>20</v>
      </c>
      <c r="Q9515" s="60" t="s">
        <v>8933</v>
      </c>
      <c r="R9515" s="60">
        <v>282</v>
      </c>
      <c r="S9515" s="62">
        <v>10</v>
      </c>
      <c r="U9515" s="54" t="s">
        <v>15</v>
      </c>
      <c r="V9515" s="50" t="s">
        <v>20</v>
      </c>
      <c r="X9515" s="48"/>
    </row>
    <row r="9516" spans="1:24" s="60" customFormat="1" x14ac:dyDescent="0.2">
      <c r="A9516" s="60">
        <v>35</v>
      </c>
      <c r="B9516" s="61" t="s">
        <v>7053</v>
      </c>
      <c r="C9516" s="61">
        <v>3509</v>
      </c>
      <c r="D9516" s="61" t="s">
        <v>8673</v>
      </c>
      <c r="G9516" s="62"/>
      <c r="J9516" s="51" t="s">
        <v>20</v>
      </c>
      <c r="M9516" s="62"/>
      <c r="P9516" s="51" t="s">
        <v>20</v>
      </c>
      <c r="Q9516" s="60" t="s">
        <v>8934</v>
      </c>
      <c r="R9516" s="60">
        <v>283</v>
      </c>
      <c r="S9516" s="62">
        <v>3</v>
      </c>
      <c r="U9516" s="54" t="s">
        <v>15</v>
      </c>
      <c r="V9516" s="50" t="s">
        <v>20</v>
      </c>
      <c r="X9516" s="48"/>
    </row>
    <row r="9517" spans="1:24" s="60" customFormat="1" x14ac:dyDescent="0.2">
      <c r="A9517" s="60">
        <v>35</v>
      </c>
      <c r="B9517" s="61" t="s">
        <v>7053</v>
      </c>
      <c r="C9517" s="61">
        <v>3509</v>
      </c>
      <c r="D9517" s="61" t="s">
        <v>8673</v>
      </c>
      <c r="G9517" s="62"/>
      <c r="J9517" s="51" t="s">
        <v>20</v>
      </c>
      <c r="M9517" s="62"/>
      <c r="P9517" s="51" t="s">
        <v>20</v>
      </c>
      <c r="Q9517" s="60" t="s">
        <v>8935</v>
      </c>
      <c r="R9517" s="60">
        <v>284</v>
      </c>
      <c r="S9517" s="62">
        <v>89</v>
      </c>
      <c r="U9517" s="54" t="s">
        <v>15</v>
      </c>
      <c r="V9517" s="50" t="s">
        <v>20</v>
      </c>
      <c r="X9517" s="48"/>
    </row>
    <row r="9518" spans="1:24" s="60" customFormat="1" x14ac:dyDescent="0.2">
      <c r="A9518" s="60">
        <v>35</v>
      </c>
      <c r="B9518" s="61" t="s">
        <v>7053</v>
      </c>
      <c r="C9518" s="61">
        <v>3509</v>
      </c>
      <c r="D9518" s="61" t="s">
        <v>8673</v>
      </c>
      <c r="G9518" s="62"/>
      <c r="J9518" s="51" t="s">
        <v>20</v>
      </c>
      <c r="M9518" s="62"/>
      <c r="P9518" s="51" t="s">
        <v>20</v>
      </c>
      <c r="Q9518" s="60" t="s">
        <v>8936</v>
      </c>
      <c r="R9518" s="60">
        <v>285</v>
      </c>
      <c r="S9518" s="62">
        <v>200</v>
      </c>
      <c r="U9518" s="54" t="s">
        <v>15</v>
      </c>
      <c r="V9518" s="50" t="s">
        <v>20</v>
      </c>
      <c r="X9518" s="48"/>
    </row>
    <row r="9519" spans="1:24" s="60" customFormat="1" x14ac:dyDescent="0.2">
      <c r="A9519" s="60">
        <v>35</v>
      </c>
      <c r="B9519" s="61" t="s">
        <v>7053</v>
      </c>
      <c r="C9519" s="61">
        <v>3509</v>
      </c>
      <c r="D9519" s="61" t="s">
        <v>8673</v>
      </c>
      <c r="G9519" s="62"/>
      <c r="J9519" s="51" t="s">
        <v>20</v>
      </c>
      <c r="M9519" s="62"/>
      <c r="P9519" s="51" t="s">
        <v>20</v>
      </c>
      <c r="Q9519" s="60" t="s">
        <v>8937</v>
      </c>
      <c r="R9519" s="60">
        <v>286</v>
      </c>
      <c r="S9519" s="62">
        <v>72</v>
      </c>
      <c r="U9519" s="54" t="s">
        <v>15</v>
      </c>
      <c r="V9519" s="50" t="s">
        <v>20</v>
      </c>
      <c r="X9519" s="48"/>
    </row>
    <row r="9520" spans="1:24" s="60" customFormat="1" x14ac:dyDescent="0.2">
      <c r="A9520" s="60">
        <v>35</v>
      </c>
      <c r="B9520" s="61" t="s">
        <v>7053</v>
      </c>
      <c r="C9520" s="61">
        <v>3509</v>
      </c>
      <c r="D9520" s="61" t="s">
        <v>8673</v>
      </c>
      <c r="G9520" s="62"/>
      <c r="J9520" s="51" t="s">
        <v>20</v>
      </c>
      <c r="M9520" s="62"/>
      <c r="P9520" s="51" t="s">
        <v>20</v>
      </c>
      <c r="Q9520" s="60" t="s">
        <v>8938</v>
      </c>
      <c r="R9520" s="60">
        <v>287</v>
      </c>
      <c r="S9520" s="62">
        <v>26</v>
      </c>
      <c r="U9520" s="54" t="s">
        <v>15</v>
      </c>
      <c r="V9520" s="50" t="s">
        <v>20</v>
      </c>
      <c r="X9520" s="48"/>
    </row>
    <row r="9521" spans="1:24" s="60" customFormat="1" x14ac:dyDescent="0.2">
      <c r="A9521" s="60">
        <v>35</v>
      </c>
      <c r="B9521" s="61" t="s">
        <v>7053</v>
      </c>
      <c r="C9521" s="61">
        <v>3509</v>
      </c>
      <c r="D9521" s="61" t="s">
        <v>8673</v>
      </c>
      <c r="G9521" s="62"/>
      <c r="J9521" s="51" t="s">
        <v>20</v>
      </c>
      <c r="M9521" s="62"/>
      <c r="P9521" s="51" t="s">
        <v>20</v>
      </c>
      <c r="Q9521" s="60" t="s">
        <v>8939</v>
      </c>
      <c r="R9521" s="60">
        <v>288</v>
      </c>
      <c r="S9521" s="62">
        <v>37</v>
      </c>
      <c r="U9521" s="54" t="s">
        <v>15</v>
      </c>
      <c r="V9521" s="50" t="s">
        <v>20</v>
      </c>
      <c r="X9521" s="48"/>
    </row>
    <row r="9522" spans="1:24" s="60" customFormat="1" x14ac:dyDescent="0.2">
      <c r="A9522" s="60">
        <v>35</v>
      </c>
      <c r="B9522" s="61" t="s">
        <v>7053</v>
      </c>
      <c r="C9522" s="61">
        <v>3509</v>
      </c>
      <c r="D9522" s="61" t="s">
        <v>8673</v>
      </c>
      <c r="G9522" s="62"/>
      <c r="J9522" s="51" t="s">
        <v>20</v>
      </c>
      <c r="M9522" s="62"/>
      <c r="P9522" s="51" t="s">
        <v>20</v>
      </c>
      <c r="Q9522" s="60" t="s">
        <v>8940</v>
      </c>
      <c r="R9522" s="60">
        <v>289</v>
      </c>
      <c r="S9522" s="62">
        <v>2</v>
      </c>
      <c r="U9522" s="54" t="s">
        <v>15</v>
      </c>
      <c r="V9522" s="50" t="s">
        <v>20</v>
      </c>
      <c r="X9522" s="48"/>
    </row>
    <row r="9523" spans="1:24" s="60" customFormat="1" x14ac:dyDescent="0.2">
      <c r="A9523" s="60">
        <v>35</v>
      </c>
      <c r="B9523" s="61" t="s">
        <v>7053</v>
      </c>
      <c r="C9523" s="61">
        <v>3509</v>
      </c>
      <c r="D9523" s="61" t="s">
        <v>8673</v>
      </c>
      <c r="G9523" s="62"/>
      <c r="J9523" s="51" t="s">
        <v>20</v>
      </c>
      <c r="M9523" s="62"/>
      <c r="P9523" s="51" t="s">
        <v>20</v>
      </c>
      <c r="Q9523" s="60" t="s">
        <v>8941</v>
      </c>
      <c r="R9523" s="60">
        <v>290</v>
      </c>
      <c r="S9523" s="62">
        <v>4</v>
      </c>
      <c r="U9523" s="54" t="s">
        <v>15</v>
      </c>
      <c r="V9523" s="50" t="s">
        <v>20</v>
      </c>
      <c r="X9523" s="48"/>
    </row>
    <row r="9524" spans="1:24" s="60" customFormat="1" x14ac:dyDescent="0.2">
      <c r="A9524" s="60">
        <v>35</v>
      </c>
      <c r="B9524" s="61" t="s">
        <v>7053</v>
      </c>
      <c r="C9524" s="61">
        <v>3509</v>
      </c>
      <c r="D9524" s="61" t="s">
        <v>8673</v>
      </c>
      <c r="G9524" s="62"/>
      <c r="J9524" s="51" t="s">
        <v>20</v>
      </c>
      <c r="M9524" s="62"/>
      <c r="P9524" s="51" t="s">
        <v>20</v>
      </c>
      <c r="Q9524" s="60" t="s">
        <v>8942</v>
      </c>
      <c r="R9524" s="60">
        <v>291</v>
      </c>
      <c r="S9524" s="62">
        <v>5</v>
      </c>
      <c r="U9524" s="54" t="s">
        <v>15</v>
      </c>
      <c r="V9524" s="50" t="s">
        <v>20</v>
      </c>
      <c r="X9524" s="48"/>
    </row>
    <row r="9525" spans="1:24" s="60" customFormat="1" x14ac:dyDescent="0.2">
      <c r="A9525" s="60">
        <v>35</v>
      </c>
      <c r="B9525" s="61" t="s">
        <v>7053</v>
      </c>
      <c r="C9525" s="61">
        <v>3509</v>
      </c>
      <c r="D9525" s="61" t="s">
        <v>8673</v>
      </c>
      <c r="G9525" s="62"/>
      <c r="J9525" s="51" t="s">
        <v>20</v>
      </c>
      <c r="M9525" s="62"/>
      <c r="P9525" s="51" t="s">
        <v>20</v>
      </c>
      <c r="Q9525" s="60" t="s">
        <v>8943</v>
      </c>
      <c r="R9525" s="60">
        <v>292</v>
      </c>
      <c r="S9525" s="62">
        <v>17</v>
      </c>
      <c r="U9525" s="54" t="s">
        <v>15</v>
      </c>
      <c r="V9525" s="50" t="s">
        <v>20</v>
      </c>
      <c r="X9525" s="48"/>
    </row>
    <row r="9526" spans="1:24" s="60" customFormat="1" x14ac:dyDescent="0.2">
      <c r="A9526" s="60">
        <v>35</v>
      </c>
      <c r="B9526" s="61" t="s">
        <v>7053</v>
      </c>
      <c r="C9526" s="61">
        <v>3509</v>
      </c>
      <c r="D9526" s="61" t="s">
        <v>8673</v>
      </c>
      <c r="G9526" s="62"/>
      <c r="J9526" s="51" t="s">
        <v>20</v>
      </c>
      <c r="M9526" s="62"/>
      <c r="P9526" s="51" t="s">
        <v>20</v>
      </c>
      <c r="Q9526" s="60" t="s">
        <v>8944</v>
      </c>
      <c r="R9526" s="60">
        <v>293</v>
      </c>
      <c r="S9526" s="62">
        <v>30</v>
      </c>
      <c r="U9526" s="54" t="s">
        <v>15</v>
      </c>
      <c r="V9526" s="50" t="s">
        <v>20</v>
      </c>
      <c r="X9526" s="48"/>
    </row>
    <row r="9527" spans="1:24" s="60" customFormat="1" x14ac:dyDescent="0.2">
      <c r="A9527" s="60">
        <v>35</v>
      </c>
      <c r="B9527" s="61" t="s">
        <v>7053</v>
      </c>
      <c r="C9527" s="61">
        <v>3509</v>
      </c>
      <c r="D9527" s="61" t="s">
        <v>8673</v>
      </c>
      <c r="G9527" s="62"/>
      <c r="J9527" s="51" t="s">
        <v>20</v>
      </c>
      <c r="M9527" s="62"/>
      <c r="P9527" s="51" t="s">
        <v>20</v>
      </c>
      <c r="Q9527" s="60" t="s">
        <v>8945</v>
      </c>
      <c r="R9527" s="60">
        <v>294</v>
      </c>
      <c r="S9527" s="62">
        <v>22</v>
      </c>
      <c r="U9527" s="54" t="s">
        <v>15</v>
      </c>
      <c r="V9527" s="50" t="s">
        <v>20</v>
      </c>
      <c r="X9527" s="48"/>
    </row>
    <row r="9528" spans="1:24" s="60" customFormat="1" x14ac:dyDescent="0.2">
      <c r="A9528" s="60">
        <v>35</v>
      </c>
      <c r="B9528" s="61" t="s">
        <v>7053</v>
      </c>
      <c r="C9528" s="61">
        <v>3509</v>
      </c>
      <c r="D9528" s="61" t="s">
        <v>8673</v>
      </c>
      <c r="G9528" s="62"/>
      <c r="J9528" s="51" t="s">
        <v>20</v>
      </c>
      <c r="M9528" s="62"/>
      <c r="P9528" s="51" t="s">
        <v>20</v>
      </c>
      <c r="Q9528" s="60" t="s">
        <v>8946</v>
      </c>
      <c r="R9528" s="60">
        <v>295</v>
      </c>
      <c r="S9528" s="62">
        <v>72</v>
      </c>
      <c r="U9528" s="54" t="s">
        <v>15</v>
      </c>
      <c r="V9528" s="50" t="s">
        <v>20</v>
      </c>
      <c r="X9528" s="48"/>
    </row>
    <row r="9529" spans="1:24" s="60" customFormat="1" x14ac:dyDescent="0.2">
      <c r="A9529" s="60">
        <v>35</v>
      </c>
      <c r="B9529" s="61" t="s">
        <v>7053</v>
      </c>
      <c r="C9529" s="61">
        <v>3509</v>
      </c>
      <c r="D9529" s="61" t="s">
        <v>8673</v>
      </c>
      <c r="G9529" s="62"/>
      <c r="J9529" s="51" t="s">
        <v>20</v>
      </c>
      <c r="M9529" s="62"/>
      <c r="P9529" s="51" t="s">
        <v>20</v>
      </c>
      <c r="Q9529" s="60" t="s">
        <v>8947</v>
      </c>
      <c r="R9529" s="60">
        <v>296</v>
      </c>
      <c r="S9529" s="62">
        <v>145</v>
      </c>
      <c r="U9529" s="54" t="s">
        <v>15</v>
      </c>
      <c r="V9529" s="50" t="s">
        <v>20</v>
      </c>
      <c r="X9529" s="48"/>
    </row>
    <row r="9530" spans="1:24" s="60" customFormat="1" x14ac:dyDescent="0.2">
      <c r="A9530" s="60">
        <v>35</v>
      </c>
      <c r="B9530" s="61" t="s">
        <v>7053</v>
      </c>
      <c r="C9530" s="61">
        <v>3509</v>
      </c>
      <c r="D9530" s="61" t="s">
        <v>8673</v>
      </c>
      <c r="G9530" s="62"/>
      <c r="J9530" s="51" t="s">
        <v>20</v>
      </c>
      <c r="M9530" s="62"/>
      <c r="P9530" s="51" t="s">
        <v>20</v>
      </c>
      <c r="Q9530" s="60" t="s">
        <v>8948</v>
      </c>
      <c r="R9530" s="60">
        <v>297</v>
      </c>
      <c r="S9530" s="62">
        <v>85</v>
      </c>
      <c r="U9530" s="54" t="s">
        <v>15</v>
      </c>
      <c r="V9530" s="50" t="s">
        <v>20</v>
      </c>
      <c r="X9530" s="48"/>
    </row>
    <row r="9531" spans="1:24" s="60" customFormat="1" x14ac:dyDescent="0.2">
      <c r="A9531" s="60">
        <v>35</v>
      </c>
      <c r="B9531" s="61" t="s">
        <v>7053</v>
      </c>
      <c r="C9531" s="61">
        <v>3509</v>
      </c>
      <c r="D9531" s="61" t="s">
        <v>8673</v>
      </c>
      <c r="G9531" s="62"/>
      <c r="J9531" s="51" t="s">
        <v>20</v>
      </c>
      <c r="M9531" s="62"/>
      <c r="P9531" s="51" t="s">
        <v>20</v>
      </c>
      <c r="Q9531" s="60" t="s">
        <v>8949</v>
      </c>
      <c r="R9531" s="60">
        <v>298</v>
      </c>
      <c r="S9531" s="62">
        <v>10</v>
      </c>
      <c r="U9531" s="54" t="s">
        <v>15</v>
      </c>
      <c r="V9531" s="50" t="s">
        <v>20</v>
      </c>
      <c r="X9531" s="48"/>
    </row>
    <row r="9532" spans="1:24" s="60" customFormat="1" x14ac:dyDescent="0.2">
      <c r="A9532" s="60">
        <v>35</v>
      </c>
      <c r="B9532" s="61" t="s">
        <v>7053</v>
      </c>
      <c r="C9532" s="61">
        <v>3509</v>
      </c>
      <c r="D9532" s="61" t="s">
        <v>8673</v>
      </c>
      <c r="G9532" s="62"/>
      <c r="J9532" s="51" t="s">
        <v>20</v>
      </c>
      <c r="M9532" s="62"/>
      <c r="P9532" s="51" t="s">
        <v>20</v>
      </c>
      <c r="Q9532" s="60" t="s">
        <v>8950</v>
      </c>
      <c r="R9532" s="60">
        <v>299</v>
      </c>
      <c r="S9532" s="62">
        <v>25</v>
      </c>
      <c r="U9532" s="54" t="s">
        <v>15</v>
      </c>
      <c r="V9532" s="50" t="s">
        <v>20</v>
      </c>
      <c r="X9532" s="48"/>
    </row>
    <row r="9533" spans="1:24" s="60" customFormat="1" x14ac:dyDescent="0.2">
      <c r="A9533" s="60">
        <v>35</v>
      </c>
      <c r="B9533" s="61" t="s">
        <v>7053</v>
      </c>
      <c r="C9533" s="61">
        <v>3509</v>
      </c>
      <c r="D9533" s="61" t="s">
        <v>8673</v>
      </c>
      <c r="G9533" s="62"/>
      <c r="J9533" s="51" t="s">
        <v>20</v>
      </c>
      <c r="M9533" s="62"/>
      <c r="P9533" s="51" t="s">
        <v>20</v>
      </c>
      <c r="Q9533" s="60" t="s">
        <v>8951</v>
      </c>
      <c r="R9533" s="60">
        <v>300</v>
      </c>
      <c r="S9533" s="62">
        <v>23</v>
      </c>
      <c r="U9533" s="54" t="s">
        <v>15</v>
      </c>
      <c r="V9533" s="50" t="s">
        <v>20</v>
      </c>
      <c r="X9533" s="48"/>
    </row>
    <row r="9534" spans="1:24" s="60" customFormat="1" x14ac:dyDescent="0.2">
      <c r="A9534" s="60">
        <v>35</v>
      </c>
      <c r="B9534" s="61" t="s">
        <v>7053</v>
      </c>
      <c r="C9534" s="61">
        <v>3509</v>
      </c>
      <c r="D9534" s="61" t="s">
        <v>8673</v>
      </c>
      <c r="G9534" s="62"/>
      <c r="J9534" s="51" t="s">
        <v>20</v>
      </c>
      <c r="M9534" s="62"/>
      <c r="P9534" s="51" t="s">
        <v>20</v>
      </c>
      <c r="Q9534" s="60" t="s">
        <v>8952</v>
      </c>
      <c r="R9534" s="60">
        <v>301</v>
      </c>
      <c r="S9534" s="62">
        <v>54</v>
      </c>
      <c r="U9534" s="54" t="s">
        <v>15</v>
      </c>
      <c r="V9534" s="50" t="s">
        <v>20</v>
      </c>
      <c r="X9534" s="48"/>
    </row>
    <row r="9535" spans="1:24" s="60" customFormat="1" x14ac:dyDescent="0.2">
      <c r="A9535" s="60">
        <v>35</v>
      </c>
      <c r="B9535" s="61" t="s">
        <v>7053</v>
      </c>
      <c r="C9535" s="61">
        <v>3509</v>
      </c>
      <c r="D9535" s="61" t="s">
        <v>8673</v>
      </c>
      <c r="G9535" s="62"/>
      <c r="J9535" s="51" t="s">
        <v>20</v>
      </c>
      <c r="M9535" s="62"/>
      <c r="P9535" s="51" t="s">
        <v>20</v>
      </c>
      <c r="Q9535" s="60" t="s">
        <v>8953</v>
      </c>
      <c r="R9535" s="60">
        <v>302</v>
      </c>
      <c r="S9535" s="62">
        <v>7</v>
      </c>
      <c r="U9535" s="54" t="s">
        <v>15</v>
      </c>
      <c r="V9535" s="50" t="s">
        <v>20</v>
      </c>
      <c r="X9535" s="48"/>
    </row>
    <row r="9536" spans="1:24" s="60" customFormat="1" x14ac:dyDescent="0.2">
      <c r="A9536" s="60">
        <v>35</v>
      </c>
      <c r="B9536" s="61" t="s">
        <v>7053</v>
      </c>
      <c r="C9536" s="61">
        <v>3509</v>
      </c>
      <c r="D9536" s="61" t="s">
        <v>8673</v>
      </c>
      <c r="G9536" s="62"/>
      <c r="J9536" s="51" t="s">
        <v>20</v>
      </c>
      <c r="M9536" s="62"/>
      <c r="P9536" s="51" t="s">
        <v>20</v>
      </c>
      <c r="Q9536" s="60" t="s">
        <v>8954</v>
      </c>
      <c r="R9536" s="60">
        <v>303</v>
      </c>
      <c r="S9536" s="62">
        <v>16</v>
      </c>
      <c r="U9536" s="54" t="s">
        <v>15</v>
      </c>
      <c r="V9536" s="50" t="s">
        <v>20</v>
      </c>
      <c r="X9536" s="48"/>
    </row>
    <row r="9537" spans="1:24" s="60" customFormat="1" x14ac:dyDescent="0.2">
      <c r="A9537" s="60">
        <v>35</v>
      </c>
      <c r="B9537" s="61" t="s">
        <v>7053</v>
      </c>
      <c r="C9537" s="61">
        <v>3509</v>
      </c>
      <c r="D9537" s="61" t="s">
        <v>8673</v>
      </c>
      <c r="G9537" s="62"/>
      <c r="J9537" s="51" t="s">
        <v>20</v>
      </c>
      <c r="M9537" s="62"/>
      <c r="P9537" s="51" t="s">
        <v>20</v>
      </c>
      <c r="Q9537" s="60" t="s">
        <v>8955</v>
      </c>
      <c r="R9537" s="60">
        <v>304</v>
      </c>
      <c r="S9537" s="62">
        <v>156</v>
      </c>
      <c r="U9537" s="54" t="s">
        <v>15</v>
      </c>
      <c r="V9537" s="50" t="s">
        <v>20</v>
      </c>
      <c r="X9537" s="48"/>
    </row>
    <row r="9538" spans="1:24" s="60" customFormat="1" x14ac:dyDescent="0.2">
      <c r="A9538" s="60">
        <v>35</v>
      </c>
      <c r="B9538" s="61" t="s">
        <v>7053</v>
      </c>
      <c r="C9538" s="61">
        <v>3509</v>
      </c>
      <c r="D9538" s="61" t="s">
        <v>8673</v>
      </c>
      <c r="G9538" s="62"/>
      <c r="J9538" s="51" t="s">
        <v>20</v>
      </c>
      <c r="M9538" s="62"/>
      <c r="P9538" s="51" t="s">
        <v>20</v>
      </c>
      <c r="Q9538" s="60" t="s">
        <v>8956</v>
      </c>
      <c r="R9538" s="60">
        <v>305</v>
      </c>
      <c r="S9538" s="62">
        <v>10</v>
      </c>
      <c r="U9538" s="54" t="s">
        <v>15</v>
      </c>
      <c r="V9538" s="50" t="s">
        <v>20</v>
      </c>
      <c r="X9538" s="48"/>
    </row>
    <row r="9539" spans="1:24" s="60" customFormat="1" x14ac:dyDescent="0.2">
      <c r="A9539" s="60">
        <v>35</v>
      </c>
      <c r="B9539" s="61" t="s">
        <v>7053</v>
      </c>
      <c r="C9539" s="61">
        <v>3509</v>
      </c>
      <c r="D9539" s="61" t="s">
        <v>8673</v>
      </c>
      <c r="G9539" s="62"/>
      <c r="J9539" s="51" t="s">
        <v>20</v>
      </c>
      <c r="M9539" s="62"/>
      <c r="P9539" s="51" t="s">
        <v>20</v>
      </c>
      <c r="Q9539" s="60" t="s">
        <v>8957</v>
      </c>
      <c r="R9539" s="60">
        <v>306</v>
      </c>
      <c r="S9539" s="62">
        <v>67</v>
      </c>
      <c r="U9539" s="54" t="s">
        <v>15</v>
      </c>
      <c r="V9539" s="50" t="s">
        <v>20</v>
      </c>
      <c r="X9539" s="48"/>
    </row>
    <row r="9540" spans="1:24" s="60" customFormat="1" x14ac:dyDescent="0.2">
      <c r="A9540" s="60">
        <v>35</v>
      </c>
      <c r="B9540" s="61" t="s">
        <v>7053</v>
      </c>
      <c r="C9540" s="61">
        <v>3509</v>
      </c>
      <c r="D9540" s="61" t="s">
        <v>8673</v>
      </c>
      <c r="G9540" s="62"/>
      <c r="J9540" s="51" t="s">
        <v>20</v>
      </c>
      <c r="M9540" s="62"/>
      <c r="P9540" s="51" t="s">
        <v>20</v>
      </c>
      <c r="Q9540" s="60" t="s">
        <v>8958</v>
      </c>
      <c r="R9540" s="60">
        <v>307</v>
      </c>
      <c r="S9540" s="62">
        <v>41</v>
      </c>
      <c r="U9540" s="54" t="s">
        <v>15</v>
      </c>
      <c r="V9540" s="50" t="s">
        <v>20</v>
      </c>
      <c r="X9540" s="48"/>
    </row>
    <row r="9541" spans="1:24" s="60" customFormat="1" x14ac:dyDescent="0.2">
      <c r="A9541" s="60">
        <v>35</v>
      </c>
      <c r="B9541" s="61" t="s">
        <v>7053</v>
      </c>
      <c r="C9541" s="61">
        <v>3509</v>
      </c>
      <c r="D9541" s="61" t="s">
        <v>8673</v>
      </c>
      <c r="G9541" s="62"/>
      <c r="J9541" s="51" t="s">
        <v>20</v>
      </c>
      <c r="M9541" s="62"/>
      <c r="P9541" s="51" t="s">
        <v>20</v>
      </c>
      <c r="Q9541" s="60" t="s">
        <v>8959</v>
      </c>
      <c r="R9541" s="60">
        <v>308</v>
      </c>
      <c r="S9541" s="62">
        <v>373</v>
      </c>
      <c r="U9541" s="54" t="s">
        <v>15</v>
      </c>
      <c r="V9541" s="50" t="s">
        <v>20</v>
      </c>
      <c r="X9541" s="48"/>
    </row>
    <row r="9542" spans="1:24" s="60" customFormat="1" x14ac:dyDescent="0.2">
      <c r="A9542" s="60">
        <v>35</v>
      </c>
      <c r="B9542" s="61" t="s">
        <v>7053</v>
      </c>
      <c r="C9542" s="61">
        <v>3509</v>
      </c>
      <c r="D9542" s="61" t="s">
        <v>8673</v>
      </c>
      <c r="G9542" s="62"/>
      <c r="J9542" s="51" t="s">
        <v>20</v>
      </c>
      <c r="M9542" s="62"/>
      <c r="P9542" s="51" t="s">
        <v>20</v>
      </c>
      <c r="Q9542" s="60" t="s">
        <v>8960</v>
      </c>
      <c r="R9542" s="60">
        <v>309</v>
      </c>
      <c r="S9542" s="62">
        <v>7</v>
      </c>
      <c r="U9542" s="54" t="s">
        <v>15</v>
      </c>
      <c r="V9542" s="50" t="s">
        <v>20</v>
      </c>
      <c r="X9542" s="48"/>
    </row>
    <row r="9543" spans="1:24" s="60" customFormat="1" x14ac:dyDescent="0.2">
      <c r="A9543" s="60">
        <v>35</v>
      </c>
      <c r="B9543" s="61" t="s">
        <v>7053</v>
      </c>
      <c r="C9543" s="61">
        <v>3509</v>
      </c>
      <c r="D9543" s="61" t="s">
        <v>8673</v>
      </c>
      <c r="G9543" s="62"/>
      <c r="J9543" s="51" t="s">
        <v>20</v>
      </c>
      <c r="M9543" s="62"/>
      <c r="P9543" s="51" t="s">
        <v>20</v>
      </c>
      <c r="Q9543" s="60" t="s">
        <v>8961</v>
      </c>
      <c r="R9543" s="60">
        <v>310</v>
      </c>
      <c r="S9543" s="62">
        <v>34</v>
      </c>
      <c r="U9543" s="54" t="s">
        <v>15</v>
      </c>
      <c r="V9543" s="50" t="s">
        <v>20</v>
      </c>
      <c r="X9543" s="48"/>
    </row>
    <row r="9544" spans="1:24" s="60" customFormat="1" x14ac:dyDescent="0.2">
      <c r="A9544" s="60">
        <v>35</v>
      </c>
      <c r="B9544" s="61" t="s">
        <v>7053</v>
      </c>
      <c r="C9544" s="61">
        <v>3509</v>
      </c>
      <c r="D9544" s="61" t="s">
        <v>8673</v>
      </c>
      <c r="G9544" s="62"/>
      <c r="J9544" s="51" t="s">
        <v>20</v>
      </c>
      <c r="M9544" s="62"/>
      <c r="P9544" s="51" t="s">
        <v>20</v>
      </c>
      <c r="Q9544" s="60" t="s">
        <v>8962</v>
      </c>
      <c r="R9544" s="60">
        <v>311</v>
      </c>
      <c r="S9544" s="62">
        <v>103</v>
      </c>
      <c r="U9544" s="54" t="s">
        <v>15</v>
      </c>
      <c r="V9544" s="50" t="s">
        <v>20</v>
      </c>
      <c r="X9544" s="48"/>
    </row>
    <row r="9545" spans="1:24" s="60" customFormat="1" x14ac:dyDescent="0.2">
      <c r="A9545" s="60">
        <v>35</v>
      </c>
      <c r="B9545" s="61" t="s">
        <v>7053</v>
      </c>
      <c r="C9545" s="61">
        <v>3509</v>
      </c>
      <c r="D9545" s="61" t="s">
        <v>8673</v>
      </c>
      <c r="G9545" s="62"/>
      <c r="J9545" s="51" t="s">
        <v>20</v>
      </c>
      <c r="M9545" s="62"/>
      <c r="P9545" s="51" t="s">
        <v>20</v>
      </c>
      <c r="Q9545" s="60" t="s">
        <v>8963</v>
      </c>
      <c r="R9545" s="60">
        <v>312</v>
      </c>
      <c r="S9545" s="62">
        <v>166</v>
      </c>
      <c r="U9545" s="54" t="s">
        <v>15</v>
      </c>
      <c r="V9545" s="50" t="s">
        <v>20</v>
      </c>
      <c r="X9545" s="48"/>
    </row>
    <row r="9546" spans="1:24" s="60" customFormat="1" x14ac:dyDescent="0.2">
      <c r="A9546" s="60">
        <v>35</v>
      </c>
      <c r="B9546" s="61" t="s">
        <v>7053</v>
      </c>
      <c r="C9546" s="61">
        <v>3509</v>
      </c>
      <c r="D9546" s="61" t="s">
        <v>8673</v>
      </c>
      <c r="G9546" s="62"/>
      <c r="J9546" s="51" t="s">
        <v>20</v>
      </c>
      <c r="M9546" s="62"/>
      <c r="P9546" s="51" t="s">
        <v>20</v>
      </c>
      <c r="Q9546" s="60" t="s">
        <v>8964</v>
      </c>
      <c r="R9546" s="60">
        <v>313</v>
      </c>
      <c r="S9546" s="62">
        <v>50</v>
      </c>
      <c r="U9546" s="54" t="s">
        <v>15</v>
      </c>
      <c r="V9546" s="50" t="s">
        <v>20</v>
      </c>
      <c r="X9546" s="48"/>
    </row>
    <row r="9547" spans="1:24" s="60" customFormat="1" x14ac:dyDescent="0.2">
      <c r="A9547" s="60">
        <v>35</v>
      </c>
      <c r="B9547" s="61" t="s">
        <v>7053</v>
      </c>
      <c r="C9547" s="61">
        <v>3509</v>
      </c>
      <c r="D9547" s="61" t="s">
        <v>8673</v>
      </c>
      <c r="G9547" s="62"/>
      <c r="J9547" s="51" t="s">
        <v>20</v>
      </c>
      <c r="M9547" s="62"/>
      <c r="P9547" s="51" t="s">
        <v>20</v>
      </c>
      <c r="Q9547" s="60" t="s">
        <v>8965</v>
      </c>
      <c r="R9547" s="60">
        <v>314</v>
      </c>
      <c r="S9547" s="62">
        <v>51</v>
      </c>
      <c r="U9547" s="54" t="s">
        <v>15</v>
      </c>
      <c r="V9547" s="50" t="s">
        <v>20</v>
      </c>
      <c r="X9547" s="48"/>
    </row>
    <row r="9548" spans="1:24" s="60" customFormat="1" x14ac:dyDescent="0.2">
      <c r="A9548" s="60">
        <v>35</v>
      </c>
      <c r="B9548" s="61" t="s">
        <v>7053</v>
      </c>
      <c r="C9548" s="61">
        <v>3509</v>
      </c>
      <c r="D9548" s="61" t="s">
        <v>8673</v>
      </c>
      <c r="G9548" s="62"/>
      <c r="J9548" s="51" t="s">
        <v>20</v>
      </c>
      <c r="M9548" s="62"/>
      <c r="P9548" s="51" t="s">
        <v>20</v>
      </c>
      <c r="Q9548" s="60" t="s">
        <v>8966</v>
      </c>
      <c r="R9548" s="60">
        <v>315</v>
      </c>
      <c r="S9548" s="62">
        <v>26</v>
      </c>
      <c r="U9548" s="54" t="s">
        <v>15</v>
      </c>
      <c r="V9548" s="50" t="s">
        <v>20</v>
      </c>
      <c r="X9548" s="48"/>
    </row>
    <row r="9549" spans="1:24" s="60" customFormat="1" x14ac:dyDescent="0.2">
      <c r="A9549" s="60">
        <v>35</v>
      </c>
      <c r="B9549" s="61" t="s">
        <v>7053</v>
      </c>
      <c r="C9549" s="61">
        <v>3509</v>
      </c>
      <c r="D9549" s="61" t="s">
        <v>8673</v>
      </c>
      <c r="G9549" s="62"/>
      <c r="J9549" s="51" t="s">
        <v>20</v>
      </c>
      <c r="M9549" s="62"/>
      <c r="P9549" s="51" t="s">
        <v>20</v>
      </c>
      <c r="Q9549" s="60" t="s">
        <v>8967</v>
      </c>
      <c r="R9549" s="60">
        <v>316</v>
      </c>
      <c r="S9549" s="62">
        <v>4</v>
      </c>
      <c r="U9549" s="54" t="s">
        <v>15</v>
      </c>
      <c r="V9549" s="50" t="s">
        <v>20</v>
      </c>
      <c r="X9549" s="48"/>
    </row>
    <row r="9550" spans="1:24" s="60" customFormat="1" x14ac:dyDescent="0.2">
      <c r="A9550" s="60">
        <v>35</v>
      </c>
      <c r="B9550" s="61" t="s">
        <v>7053</v>
      </c>
      <c r="C9550" s="61">
        <v>3509</v>
      </c>
      <c r="D9550" s="61" t="s">
        <v>8673</v>
      </c>
      <c r="G9550" s="62"/>
      <c r="J9550" s="51" t="s">
        <v>20</v>
      </c>
      <c r="M9550" s="62"/>
      <c r="P9550" s="51" t="s">
        <v>20</v>
      </c>
      <c r="Q9550" s="60" t="s">
        <v>8968</v>
      </c>
      <c r="R9550" s="60">
        <v>317</v>
      </c>
      <c r="S9550" s="62">
        <v>15</v>
      </c>
      <c r="U9550" s="54" t="s">
        <v>15</v>
      </c>
      <c r="V9550" s="50" t="s">
        <v>20</v>
      </c>
      <c r="X9550" s="48"/>
    </row>
    <row r="9551" spans="1:24" s="60" customFormat="1" x14ac:dyDescent="0.2">
      <c r="A9551" s="60">
        <v>35</v>
      </c>
      <c r="B9551" s="61" t="s">
        <v>7053</v>
      </c>
      <c r="C9551" s="61">
        <v>3509</v>
      </c>
      <c r="D9551" s="61" t="s">
        <v>8673</v>
      </c>
      <c r="G9551" s="62"/>
      <c r="J9551" s="51" t="s">
        <v>20</v>
      </c>
      <c r="M9551" s="62"/>
      <c r="P9551" s="51" t="s">
        <v>20</v>
      </c>
      <c r="Q9551" s="60" t="s">
        <v>8969</v>
      </c>
      <c r="R9551" s="60">
        <v>318</v>
      </c>
      <c r="S9551" s="62">
        <v>32</v>
      </c>
      <c r="U9551" s="54" t="s">
        <v>15</v>
      </c>
      <c r="V9551" s="50" t="s">
        <v>20</v>
      </c>
      <c r="X9551" s="48"/>
    </row>
    <row r="9552" spans="1:24" s="60" customFormat="1" x14ac:dyDescent="0.2">
      <c r="A9552" s="60">
        <v>35</v>
      </c>
      <c r="B9552" s="61" t="s">
        <v>7053</v>
      </c>
      <c r="C9552" s="61">
        <v>3509</v>
      </c>
      <c r="D9552" s="61" t="s">
        <v>8673</v>
      </c>
      <c r="G9552" s="62"/>
      <c r="J9552" s="51" t="s">
        <v>20</v>
      </c>
      <c r="M9552" s="62"/>
      <c r="P9552" s="51" t="s">
        <v>20</v>
      </c>
      <c r="Q9552" s="60" t="s">
        <v>8970</v>
      </c>
      <c r="R9552" s="60">
        <v>319</v>
      </c>
      <c r="S9552" s="62">
        <v>5</v>
      </c>
      <c r="U9552" s="54" t="s">
        <v>15</v>
      </c>
      <c r="V9552" s="50" t="s">
        <v>20</v>
      </c>
      <c r="X9552" s="48"/>
    </row>
    <row r="9553" spans="1:24" s="60" customFormat="1" x14ac:dyDescent="0.2">
      <c r="A9553" s="60">
        <v>35</v>
      </c>
      <c r="B9553" s="61" t="s">
        <v>7053</v>
      </c>
      <c r="C9553" s="61">
        <v>3509</v>
      </c>
      <c r="D9553" s="61" t="s">
        <v>8673</v>
      </c>
      <c r="G9553" s="62"/>
      <c r="J9553" s="51" t="s">
        <v>20</v>
      </c>
      <c r="M9553" s="62"/>
      <c r="P9553" s="51" t="s">
        <v>20</v>
      </c>
      <c r="Q9553" s="60" t="s">
        <v>8971</v>
      </c>
      <c r="R9553" s="60">
        <v>320</v>
      </c>
      <c r="S9553" s="62">
        <v>90</v>
      </c>
      <c r="U9553" s="54" t="s">
        <v>15</v>
      </c>
      <c r="V9553" s="50" t="s">
        <v>20</v>
      </c>
      <c r="X9553" s="48"/>
    </row>
    <row r="9554" spans="1:24" s="60" customFormat="1" x14ac:dyDescent="0.2">
      <c r="A9554" s="60">
        <v>35</v>
      </c>
      <c r="B9554" s="61" t="s">
        <v>7053</v>
      </c>
      <c r="C9554" s="61">
        <v>3509</v>
      </c>
      <c r="D9554" s="61" t="s">
        <v>8673</v>
      </c>
      <c r="G9554" s="62"/>
      <c r="J9554" s="51" t="s">
        <v>20</v>
      </c>
      <c r="M9554" s="62"/>
      <c r="P9554" s="51" t="s">
        <v>20</v>
      </c>
      <c r="Q9554" s="60" t="s">
        <v>8972</v>
      </c>
      <c r="R9554" s="60">
        <v>321</v>
      </c>
      <c r="S9554" s="62">
        <v>266</v>
      </c>
      <c r="U9554" s="54" t="s">
        <v>15</v>
      </c>
      <c r="V9554" s="50" t="s">
        <v>20</v>
      </c>
      <c r="X9554" s="48"/>
    </row>
    <row r="9555" spans="1:24" s="60" customFormat="1" x14ac:dyDescent="0.2">
      <c r="A9555" s="60">
        <v>35</v>
      </c>
      <c r="B9555" s="61" t="s">
        <v>7053</v>
      </c>
      <c r="C9555" s="61">
        <v>3509</v>
      </c>
      <c r="D9555" s="61" t="s">
        <v>8673</v>
      </c>
      <c r="G9555" s="62"/>
      <c r="J9555" s="51" t="s">
        <v>20</v>
      </c>
      <c r="M9555" s="62"/>
      <c r="P9555" s="51" t="s">
        <v>20</v>
      </c>
      <c r="Q9555" s="60" t="s">
        <v>8973</v>
      </c>
      <c r="R9555" s="60">
        <v>322</v>
      </c>
      <c r="S9555" s="62">
        <v>39</v>
      </c>
      <c r="U9555" s="54" t="s">
        <v>15</v>
      </c>
      <c r="V9555" s="50" t="s">
        <v>20</v>
      </c>
      <c r="X9555" s="48"/>
    </row>
    <row r="9556" spans="1:24" s="60" customFormat="1" x14ac:dyDescent="0.2">
      <c r="A9556" s="60">
        <v>35</v>
      </c>
      <c r="B9556" s="61" t="s">
        <v>7053</v>
      </c>
      <c r="C9556" s="61">
        <v>3509</v>
      </c>
      <c r="D9556" s="61" t="s">
        <v>8673</v>
      </c>
      <c r="G9556" s="62"/>
      <c r="J9556" s="51" t="s">
        <v>20</v>
      </c>
      <c r="M9556" s="62"/>
      <c r="P9556" s="51" t="s">
        <v>20</v>
      </c>
      <c r="Q9556" s="60" t="s">
        <v>8974</v>
      </c>
      <c r="R9556" s="60">
        <v>323</v>
      </c>
      <c r="S9556" s="62">
        <v>13</v>
      </c>
      <c r="U9556" s="54" t="s">
        <v>15</v>
      </c>
      <c r="V9556" s="50" t="s">
        <v>20</v>
      </c>
      <c r="X9556" s="48"/>
    </row>
    <row r="9557" spans="1:24" s="60" customFormat="1" x14ac:dyDescent="0.2">
      <c r="A9557" s="60">
        <v>35</v>
      </c>
      <c r="B9557" s="61" t="s">
        <v>7053</v>
      </c>
      <c r="C9557" s="61">
        <v>3509</v>
      </c>
      <c r="D9557" s="61" t="s">
        <v>8673</v>
      </c>
      <c r="G9557" s="62"/>
      <c r="J9557" s="51" t="s">
        <v>20</v>
      </c>
      <c r="M9557" s="62"/>
      <c r="P9557" s="51" t="s">
        <v>20</v>
      </c>
      <c r="Q9557" s="60" t="s">
        <v>8975</v>
      </c>
      <c r="R9557" s="60">
        <v>324</v>
      </c>
      <c r="S9557" s="62">
        <v>21</v>
      </c>
      <c r="U9557" s="54" t="s">
        <v>15</v>
      </c>
      <c r="V9557" s="50" t="s">
        <v>20</v>
      </c>
      <c r="X9557" s="48"/>
    </row>
    <row r="9558" spans="1:24" s="60" customFormat="1" x14ac:dyDescent="0.2">
      <c r="A9558" s="60">
        <v>35</v>
      </c>
      <c r="B9558" s="61" t="s">
        <v>7053</v>
      </c>
      <c r="C9558" s="61">
        <v>3509</v>
      </c>
      <c r="D9558" s="61" t="s">
        <v>8673</v>
      </c>
      <c r="G9558" s="62"/>
      <c r="J9558" s="51" t="s">
        <v>20</v>
      </c>
      <c r="M9558" s="62"/>
      <c r="P9558" s="51" t="s">
        <v>20</v>
      </c>
      <c r="Q9558" s="60" t="s">
        <v>8976</v>
      </c>
      <c r="R9558" s="60">
        <v>325</v>
      </c>
      <c r="S9558" s="62">
        <v>53</v>
      </c>
      <c r="U9558" s="54" t="s">
        <v>15</v>
      </c>
      <c r="V9558" s="50" t="s">
        <v>20</v>
      </c>
      <c r="X9558" s="48"/>
    </row>
    <row r="9559" spans="1:24" s="60" customFormat="1" x14ac:dyDescent="0.2">
      <c r="A9559" s="60">
        <v>35</v>
      </c>
      <c r="B9559" s="61" t="s">
        <v>7053</v>
      </c>
      <c r="C9559" s="61">
        <v>3509</v>
      </c>
      <c r="D9559" s="61" t="s">
        <v>8673</v>
      </c>
      <c r="G9559" s="62"/>
      <c r="J9559" s="51" t="s">
        <v>20</v>
      </c>
      <c r="M9559" s="62"/>
      <c r="P9559" s="51" t="s">
        <v>20</v>
      </c>
      <c r="Q9559" s="60" t="s">
        <v>7673</v>
      </c>
      <c r="R9559" s="60">
        <v>326</v>
      </c>
      <c r="S9559" s="62">
        <v>6</v>
      </c>
      <c r="U9559" s="54" t="s">
        <v>15</v>
      </c>
      <c r="V9559" s="50" t="s">
        <v>20</v>
      </c>
      <c r="X9559" s="48"/>
    </row>
    <row r="9560" spans="1:24" s="60" customFormat="1" x14ac:dyDescent="0.2">
      <c r="A9560" s="60">
        <v>35</v>
      </c>
      <c r="B9560" s="61" t="s">
        <v>7053</v>
      </c>
      <c r="C9560" s="61">
        <v>3509</v>
      </c>
      <c r="D9560" s="61" t="s">
        <v>8673</v>
      </c>
      <c r="G9560" s="62"/>
      <c r="J9560" s="51" t="s">
        <v>20</v>
      </c>
      <c r="M9560" s="62"/>
      <c r="P9560" s="51" t="s">
        <v>20</v>
      </c>
      <c r="Q9560" s="60" t="s">
        <v>8977</v>
      </c>
      <c r="R9560" s="60">
        <v>327</v>
      </c>
      <c r="S9560" s="62">
        <v>20</v>
      </c>
      <c r="U9560" s="54" t="s">
        <v>15</v>
      </c>
      <c r="V9560" s="50" t="s">
        <v>20</v>
      </c>
      <c r="X9560" s="48"/>
    </row>
    <row r="9561" spans="1:24" s="60" customFormat="1" x14ac:dyDescent="0.2">
      <c r="A9561" s="60">
        <v>35</v>
      </c>
      <c r="B9561" s="61" t="s">
        <v>7053</v>
      </c>
      <c r="C9561" s="61">
        <v>3509</v>
      </c>
      <c r="D9561" s="61" t="s">
        <v>8673</v>
      </c>
      <c r="G9561" s="62"/>
      <c r="J9561" s="51" t="s">
        <v>20</v>
      </c>
      <c r="M9561" s="62"/>
      <c r="P9561" s="51" t="s">
        <v>20</v>
      </c>
      <c r="Q9561" s="60" t="s">
        <v>8978</v>
      </c>
      <c r="R9561" s="60">
        <v>328</v>
      </c>
      <c r="S9561" s="62">
        <v>118</v>
      </c>
      <c r="U9561" s="54" t="s">
        <v>15</v>
      </c>
      <c r="V9561" s="50" t="s">
        <v>20</v>
      </c>
      <c r="X9561" s="48"/>
    </row>
    <row r="9562" spans="1:24" s="60" customFormat="1" x14ac:dyDescent="0.2">
      <c r="A9562" s="60">
        <v>35</v>
      </c>
      <c r="B9562" s="61" t="s">
        <v>7053</v>
      </c>
      <c r="C9562" s="61">
        <v>3509</v>
      </c>
      <c r="D9562" s="61" t="s">
        <v>8673</v>
      </c>
      <c r="G9562" s="62"/>
      <c r="J9562" s="51" t="s">
        <v>20</v>
      </c>
      <c r="M9562" s="62"/>
      <c r="P9562" s="51" t="s">
        <v>20</v>
      </c>
      <c r="Q9562" s="60" t="s">
        <v>8979</v>
      </c>
      <c r="R9562" s="60">
        <v>329</v>
      </c>
      <c r="S9562" s="62">
        <v>7</v>
      </c>
      <c r="U9562" s="54" t="s">
        <v>15</v>
      </c>
      <c r="V9562" s="50" t="s">
        <v>20</v>
      </c>
      <c r="X9562" s="48"/>
    </row>
    <row r="9563" spans="1:24" s="60" customFormat="1" x14ac:dyDescent="0.2">
      <c r="A9563" s="60">
        <v>35</v>
      </c>
      <c r="B9563" s="61" t="s">
        <v>7053</v>
      </c>
      <c r="C9563" s="61">
        <v>3509</v>
      </c>
      <c r="D9563" s="61" t="s">
        <v>8673</v>
      </c>
      <c r="G9563" s="62"/>
      <c r="J9563" s="51" t="s">
        <v>20</v>
      </c>
      <c r="M9563" s="62"/>
      <c r="P9563" s="51" t="s">
        <v>20</v>
      </c>
      <c r="Q9563" s="60" t="s">
        <v>8980</v>
      </c>
      <c r="R9563" s="60">
        <v>330</v>
      </c>
      <c r="S9563" s="62">
        <v>100</v>
      </c>
      <c r="U9563" s="54" t="s">
        <v>15</v>
      </c>
      <c r="V9563" s="50" t="s">
        <v>20</v>
      </c>
      <c r="X9563" s="48"/>
    </row>
    <row r="9564" spans="1:24" s="60" customFormat="1" x14ac:dyDescent="0.2">
      <c r="A9564" s="60">
        <v>35</v>
      </c>
      <c r="B9564" s="61" t="s">
        <v>7053</v>
      </c>
      <c r="C9564" s="61">
        <v>3509</v>
      </c>
      <c r="D9564" s="61" t="s">
        <v>8673</v>
      </c>
      <c r="G9564" s="62"/>
      <c r="J9564" s="51" t="s">
        <v>20</v>
      </c>
      <c r="M9564" s="62"/>
      <c r="P9564" s="51" t="s">
        <v>20</v>
      </c>
      <c r="Q9564" s="60" t="s">
        <v>8981</v>
      </c>
      <c r="R9564" s="60">
        <v>331</v>
      </c>
      <c r="S9564" s="62">
        <v>81</v>
      </c>
      <c r="U9564" s="54" t="s">
        <v>15</v>
      </c>
      <c r="V9564" s="50" t="s">
        <v>20</v>
      </c>
      <c r="X9564" s="48"/>
    </row>
    <row r="9565" spans="1:24" s="60" customFormat="1" x14ac:dyDescent="0.2">
      <c r="A9565" s="60">
        <v>35</v>
      </c>
      <c r="B9565" s="61" t="s">
        <v>7053</v>
      </c>
      <c r="C9565" s="61">
        <v>3509</v>
      </c>
      <c r="D9565" s="61" t="s">
        <v>8673</v>
      </c>
      <c r="G9565" s="62"/>
      <c r="J9565" s="51" t="s">
        <v>20</v>
      </c>
      <c r="M9565" s="62"/>
      <c r="P9565" s="51" t="s">
        <v>20</v>
      </c>
      <c r="Q9565" s="60" t="s">
        <v>8982</v>
      </c>
      <c r="R9565" s="60">
        <v>332</v>
      </c>
      <c r="S9565" s="62">
        <v>24</v>
      </c>
      <c r="U9565" s="54" t="s">
        <v>15</v>
      </c>
      <c r="V9565" s="50" t="s">
        <v>20</v>
      </c>
      <c r="X9565" s="48"/>
    </row>
    <row r="9566" spans="1:24" s="60" customFormat="1" x14ac:dyDescent="0.2">
      <c r="A9566" s="60">
        <v>35</v>
      </c>
      <c r="B9566" s="61" t="s">
        <v>7053</v>
      </c>
      <c r="C9566" s="61">
        <v>3509</v>
      </c>
      <c r="D9566" s="61" t="s">
        <v>8673</v>
      </c>
      <c r="G9566" s="62"/>
      <c r="J9566" s="51" t="s">
        <v>20</v>
      </c>
      <c r="M9566" s="62"/>
      <c r="P9566" s="51" t="s">
        <v>20</v>
      </c>
      <c r="Q9566" s="60" t="s">
        <v>8983</v>
      </c>
      <c r="R9566" s="60">
        <v>333</v>
      </c>
      <c r="S9566" s="62">
        <v>109</v>
      </c>
      <c r="U9566" s="54" t="s">
        <v>15</v>
      </c>
      <c r="V9566" s="50" t="s">
        <v>20</v>
      </c>
      <c r="X9566" s="48"/>
    </row>
    <row r="9567" spans="1:24" s="60" customFormat="1" x14ac:dyDescent="0.2">
      <c r="A9567" s="60">
        <v>35</v>
      </c>
      <c r="B9567" s="61" t="s">
        <v>7053</v>
      </c>
      <c r="C9567" s="61">
        <v>3509</v>
      </c>
      <c r="D9567" s="61" t="s">
        <v>8673</v>
      </c>
      <c r="G9567" s="62"/>
      <c r="J9567" s="51" t="s">
        <v>20</v>
      </c>
      <c r="M9567" s="62"/>
      <c r="P9567" s="51" t="s">
        <v>20</v>
      </c>
      <c r="Q9567" s="60" t="s">
        <v>8984</v>
      </c>
      <c r="R9567" s="60">
        <v>334</v>
      </c>
      <c r="S9567" s="62">
        <v>8</v>
      </c>
      <c r="U9567" s="54" t="s">
        <v>15</v>
      </c>
      <c r="V9567" s="50" t="s">
        <v>20</v>
      </c>
      <c r="X9567" s="48"/>
    </row>
    <row r="9568" spans="1:24" s="60" customFormat="1" x14ac:dyDescent="0.2">
      <c r="A9568" s="60">
        <v>35</v>
      </c>
      <c r="B9568" s="61" t="s">
        <v>7053</v>
      </c>
      <c r="C9568" s="61">
        <v>3509</v>
      </c>
      <c r="D9568" s="61" t="s">
        <v>8673</v>
      </c>
      <c r="G9568" s="62"/>
      <c r="J9568" s="51" t="s">
        <v>20</v>
      </c>
      <c r="M9568" s="62"/>
      <c r="P9568" s="51" t="s">
        <v>20</v>
      </c>
      <c r="Q9568" s="60" t="s">
        <v>8985</v>
      </c>
      <c r="R9568" s="60">
        <v>335</v>
      </c>
      <c r="S9568" s="62">
        <v>23</v>
      </c>
      <c r="U9568" s="54" t="s">
        <v>15</v>
      </c>
      <c r="V9568" s="50" t="s">
        <v>20</v>
      </c>
      <c r="X9568" s="48"/>
    </row>
    <row r="9569" spans="1:24" s="60" customFormat="1" x14ac:dyDescent="0.2">
      <c r="A9569" s="60">
        <v>35</v>
      </c>
      <c r="B9569" s="61" t="s">
        <v>7053</v>
      </c>
      <c r="C9569" s="61">
        <v>3509</v>
      </c>
      <c r="D9569" s="61" t="s">
        <v>8673</v>
      </c>
      <c r="G9569" s="62"/>
      <c r="J9569" s="51" t="s">
        <v>20</v>
      </c>
      <c r="M9569" s="62"/>
      <c r="P9569" s="51" t="s">
        <v>20</v>
      </c>
      <c r="Q9569" s="60" t="s">
        <v>8986</v>
      </c>
      <c r="R9569" s="60">
        <v>336</v>
      </c>
      <c r="S9569" s="62">
        <v>48</v>
      </c>
      <c r="U9569" s="54" t="s">
        <v>15</v>
      </c>
      <c r="V9569" s="50" t="s">
        <v>20</v>
      </c>
      <c r="X9569" s="48"/>
    </row>
    <row r="9570" spans="1:24" s="60" customFormat="1" x14ac:dyDescent="0.2">
      <c r="A9570" s="60">
        <v>35</v>
      </c>
      <c r="B9570" s="61" t="s">
        <v>7053</v>
      </c>
      <c r="C9570" s="61">
        <v>3509</v>
      </c>
      <c r="D9570" s="61" t="s">
        <v>8673</v>
      </c>
      <c r="G9570" s="62"/>
      <c r="J9570" s="51" t="s">
        <v>20</v>
      </c>
      <c r="M9570" s="62"/>
      <c r="P9570" s="51" t="s">
        <v>20</v>
      </c>
      <c r="Q9570" s="60" t="s">
        <v>8987</v>
      </c>
      <c r="R9570" s="60">
        <v>337</v>
      </c>
      <c r="S9570" s="62">
        <v>3</v>
      </c>
      <c r="U9570" s="54" t="s">
        <v>15</v>
      </c>
      <c r="V9570" s="50" t="s">
        <v>20</v>
      </c>
      <c r="X9570" s="48"/>
    </row>
    <row r="9571" spans="1:24" s="60" customFormat="1" x14ac:dyDescent="0.2">
      <c r="A9571" s="60">
        <v>35</v>
      </c>
      <c r="B9571" s="61" t="s">
        <v>7053</v>
      </c>
      <c r="C9571" s="61">
        <v>3509</v>
      </c>
      <c r="D9571" s="61" t="s">
        <v>8673</v>
      </c>
      <c r="G9571" s="62"/>
      <c r="J9571" s="51" t="s">
        <v>20</v>
      </c>
      <c r="M9571" s="62"/>
      <c r="P9571" s="51" t="s">
        <v>20</v>
      </c>
      <c r="Q9571" s="60" t="s">
        <v>8988</v>
      </c>
      <c r="R9571" s="60">
        <v>338</v>
      </c>
      <c r="S9571" s="62">
        <v>112</v>
      </c>
      <c r="U9571" s="54" t="s">
        <v>15</v>
      </c>
      <c r="V9571" s="50" t="s">
        <v>20</v>
      </c>
      <c r="X9571" s="48"/>
    </row>
    <row r="9572" spans="1:24" s="60" customFormat="1" x14ac:dyDescent="0.2">
      <c r="A9572" s="60">
        <v>35</v>
      </c>
      <c r="B9572" s="61" t="s">
        <v>7053</v>
      </c>
      <c r="C9572" s="61">
        <v>3509</v>
      </c>
      <c r="D9572" s="61" t="s">
        <v>8673</v>
      </c>
      <c r="G9572" s="62"/>
      <c r="J9572" s="51" t="s">
        <v>20</v>
      </c>
      <c r="M9572" s="62"/>
      <c r="P9572" s="51" t="s">
        <v>20</v>
      </c>
      <c r="Q9572" s="60" t="s">
        <v>8989</v>
      </c>
      <c r="R9572" s="60">
        <v>339</v>
      </c>
      <c r="S9572" s="62">
        <v>13</v>
      </c>
      <c r="U9572" s="54" t="s">
        <v>15</v>
      </c>
      <c r="V9572" s="50" t="s">
        <v>20</v>
      </c>
      <c r="X9572" s="48"/>
    </row>
    <row r="9573" spans="1:24" s="60" customFormat="1" x14ac:dyDescent="0.2">
      <c r="A9573" s="60">
        <v>35</v>
      </c>
      <c r="B9573" s="61" t="s">
        <v>7053</v>
      </c>
      <c r="C9573" s="61">
        <v>3509</v>
      </c>
      <c r="D9573" s="61" t="s">
        <v>8673</v>
      </c>
      <c r="G9573" s="62"/>
      <c r="J9573" s="51" t="s">
        <v>20</v>
      </c>
      <c r="M9573" s="62"/>
      <c r="P9573" s="51" t="s">
        <v>20</v>
      </c>
      <c r="Q9573" s="60" t="s">
        <v>8990</v>
      </c>
      <c r="R9573" s="60">
        <v>340</v>
      </c>
      <c r="S9573" s="62">
        <v>71</v>
      </c>
      <c r="U9573" s="54" t="s">
        <v>15</v>
      </c>
      <c r="V9573" s="50" t="s">
        <v>20</v>
      </c>
      <c r="X9573" s="48"/>
    </row>
    <row r="9574" spans="1:24" s="60" customFormat="1" x14ac:dyDescent="0.2">
      <c r="A9574" s="60">
        <v>35</v>
      </c>
      <c r="B9574" s="61" t="s">
        <v>7053</v>
      </c>
      <c r="C9574" s="61">
        <v>3509</v>
      </c>
      <c r="D9574" s="61" t="s">
        <v>8673</v>
      </c>
      <c r="G9574" s="62"/>
      <c r="J9574" s="51" t="s">
        <v>20</v>
      </c>
      <c r="M9574" s="62"/>
      <c r="P9574" s="51" t="s">
        <v>20</v>
      </c>
      <c r="Q9574" s="60" t="s">
        <v>8991</v>
      </c>
      <c r="R9574" s="60">
        <v>341</v>
      </c>
      <c r="S9574" s="62">
        <v>21</v>
      </c>
      <c r="U9574" s="54" t="s">
        <v>15</v>
      </c>
      <c r="V9574" s="50" t="s">
        <v>20</v>
      </c>
      <c r="X9574" s="48"/>
    </row>
    <row r="9575" spans="1:24" s="60" customFormat="1" x14ac:dyDescent="0.2">
      <c r="A9575" s="60">
        <v>35</v>
      </c>
      <c r="B9575" s="61" t="s">
        <v>7053</v>
      </c>
      <c r="C9575" s="61">
        <v>3509</v>
      </c>
      <c r="D9575" s="61" t="s">
        <v>8673</v>
      </c>
      <c r="G9575" s="62"/>
      <c r="J9575" s="51" t="s">
        <v>20</v>
      </c>
      <c r="M9575" s="62"/>
      <c r="P9575" s="51" t="s">
        <v>20</v>
      </c>
      <c r="Q9575" s="60" t="s">
        <v>5879</v>
      </c>
      <c r="R9575" s="60">
        <v>342</v>
      </c>
      <c r="S9575" s="62">
        <v>25</v>
      </c>
      <c r="U9575" s="54" t="s">
        <v>15</v>
      </c>
      <c r="V9575" s="50" t="s">
        <v>20</v>
      </c>
      <c r="X9575" s="48"/>
    </row>
    <row r="9576" spans="1:24" s="60" customFormat="1" x14ac:dyDescent="0.2">
      <c r="A9576" s="60">
        <v>35</v>
      </c>
      <c r="B9576" s="61" t="s">
        <v>7053</v>
      </c>
      <c r="C9576" s="61">
        <v>3509</v>
      </c>
      <c r="D9576" s="61" t="s">
        <v>8673</v>
      </c>
      <c r="G9576" s="62"/>
      <c r="J9576" s="51" t="s">
        <v>20</v>
      </c>
      <c r="M9576" s="62"/>
      <c r="P9576" s="51" t="s">
        <v>20</v>
      </c>
      <c r="Q9576" s="60" t="s">
        <v>8992</v>
      </c>
      <c r="R9576" s="60">
        <v>343</v>
      </c>
      <c r="S9576" s="62">
        <v>251</v>
      </c>
      <c r="U9576" s="54" t="s">
        <v>15</v>
      </c>
      <c r="V9576" s="65" t="s">
        <v>16</v>
      </c>
      <c r="X9576" s="48"/>
    </row>
    <row r="9577" spans="1:24" s="60" customFormat="1" x14ac:dyDescent="0.2">
      <c r="A9577" s="60">
        <v>35</v>
      </c>
      <c r="B9577" s="61" t="s">
        <v>7053</v>
      </c>
      <c r="C9577" s="61">
        <v>3509</v>
      </c>
      <c r="D9577" s="61" t="s">
        <v>8673</v>
      </c>
      <c r="G9577" s="62"/>
      <c r="J9577" s="51" t="s">
        <v>20</v>
      </c>
      <c r="M9577" s="62"/>
      <c r="P9577" s="51" t="s">
        <v>20</v>
      </c>
      <c r="Q9577" s="60" t="s">
        <v>8993</v>
      </c>
      <c r="R9577" s="60">
        <v>344</v>
      </c>
      <c r="S9577" s="62">
        <v>87</v>
      </c>
      <c r="U9577" s="54" t="s">
        <v>15</v>
      </c>
      <c r="V9577" s="50" t="s">
        <v>20</v>
      </c>
      <c r="X9577" s="48"/>
    </row>
    <row r="9578" spans="1:24" s="60" customFormat="1" x14ac:dyDescent="0.2">
      <c r="A9578" s="60">
        <v>35</v>
      </c>
      <c r="B9578" s="61" t="s">
        <v>7053</v>
      </c>
      <c r="C9578" s="61">
        <v>3509</v>
      </c>
      <c r="D9578" s="61" t="s">
        <v>8673</v>
      </c>
      <c r="G9578" s="62"/>
      <c r="J9578" s="51" t="s">
        <v>20</v>
      </c>
      <c r="M9578" s="62"/>
      <c r="P9578" s="51" t="s">
        <v>20</v>
      </c>
      <c r="Q9578" s="60" t="s">
        <v>8994</v>
      </c>
      <c r="R9578" s="60">
        <v>345</v>
      </c>
      <c r="S9578" s="62">
        <v>169</v>
      </c>
      <c r="U9578" s="54" t="s">
        <v>15</v>
      </c>
      <c r="V9578" s="50" t="s">
        <v>20</v>
      </c>
      <c r="X9578" s="48"/>
    </row>
    <row r="9579" spans="1:24" s="60" customFormat="1" x14ac:dyDescent="0.2">
      <c r="A9579" s="60">
        <v>35</v>
      </c>
      <c r="B9579" s="61" t="s">
        <v>7053</v>
      </c>
      <c r="C9579" s="61">
        <v>3509</v>
      </c>
      <c r="D9579" s="61" t="s">
        <v>8673</v>
      </c>
      <c r="G9579" s="62"/>
      <c r="J9579" s="51" t="s">
        <v>20</v>
      </c>
      <c r="M9579" s="62"/>
      <c r="P9579" s="51" t="s">
        <v>20</v>
      </c>
      <c r="Q9579" s="60" t="s">
        <v>8995</v>
      </c>
      <c r="R9579" s="60">
        <v>346</v>
      </c>
      <c r="S9579" s="62">
        <v>74</v>
      </c>
      <c r="U9579" s="54" t="s">
        <v>15</v>
      </c>
      <c r="V9579" s="50" t="s">
        <v>20</v>
      </c>
      <c r="X9579" s="48"/>
    </row>
    <row r="9580" spans="1:24" s="60" customFormat="1" x14ac:dyDescent="0.2">
      <c r="A9580" s="60">
        <v>35</v>
      </c>
      <c r="B9580" s="61" t="s">
        <v>7053</v>
      </c>
      <c r="C9580" s="61">
        <v>3509</v>
      </c>
      <c r="D9580" s="61" t="s">
        <v>8673</v>
      </c>
      <c r="G9580" s="62"/>
      <c r="J9580" s="51" t="s">
        <v>20</v>
      </c>
      <c r="M9580" s="62"/>
      <c r="P9580" s="51" t="s">
        <v>20</v>
      </c>
      <c r="Q9580" s="60" t="s">
        <v>8996</v>
      </c>
      <c r="R9580" s="60">
        <v>347</v>
      </c>
      <c r="S9580" s="62">
        <v>106</v>
      </c>
      <c r="U9580" s="54" t="s">
        <v>15</v>
      </c>
      <c r="V9580" s="50" t="s">
        <v>20</v>
      </c>
      <c r="X9580" s="48"/>
    </row>
    <row r="9581" spans="1:24" s="60" customFormat="1" x14ac:dyDescent="0.2">
      <c r="A9581" s="60">
        <v>35</v>
      </c>
      <c r="B9581" s="61" t="s">
        <v>7053</v>
      </c>
      <c r="C9581" s="61">
        <v>3509</v>
      </c>
      <c r="D9581" s="61" t="s">
        <v>8673</v>
      </c>
      <c r="G9581" s="62"/>
      <c r="J9581" s="51" t="s">
        <v>20</v>
      </c>
      <c r="M9581" s="62"/>
      <c r="P9581" s="51" t="s">
        <v>20</v>
      </c>
      <c r="Q9581" s="60" t="s">
        <v>8997</v>
      </c>
      <c r="R9581" s="60">
        <v>348</v>
      </c>
      <c r="S9581" s="62">
        <v>42</v>
      </c>
      <c r="U9581" s="54" t="s">
        <v>15</v>
      </c>
      <c r="V9581" s="50" t="s">
        <v>20</v>
      </c>
      <c r="X9581" s="48"/>
    </row>
    <row r="9582" spans="1:24" s="60" customFormat="1" x14ac:dyDescent="0.2">
      <c r="A9582" s="60">
        <v>35</v>
      </c>
      <c r="B9582" s="61" t="s">
        <v>7053</v>
      </c>
      <c r="C9582" s="61">
        <v>3509</v>
      </c>
      <c r="D9582" s="61" t="s">
        <v>8673</v>
      </c>
      <c r="G9582" s="62"/>
      <c r="J9582" s="51" t="s">
        <v>20</v>
      </c>
      <c r="M9582" s="62"/>
      <c r="P9582" s="51" t="s">
        <v>20</v>
      </c>
      <c r="Q9582" s="60" t="s">
        <v>5884</v>
      </c>
      <c r="R9582" s="60">
        <v>349</v>
      </c>
      <c r="S9582" s="62">
        <v>39</v>
      </c>
      <c r="U9582" s="54" t="s">
        <v>15</v>
      </c>
      <c r="V9582" s="50" t="s">
        <v>20</v>
      </c>
      <c r="X9582" s="48"/>
    </row>
    <row r="9583" spans="1:24" s="60" customFormat="1" x14ac:dyDescent="0.2">
      <c r="A9583" s="60">
        <v>35</v>
      </c>
      <c r="B9583" s="61" t="s">
        <v>7053</v>
      </c>
      <c r="C9583" s="61">
        <v>3509</v>
      </c>
      <c r="D9583" s="61" t="s">
        <v>8673</v>
      </c>
      <c r="G9583" s="62"/>
      <c r="J9583" s="51" t="s">
        <v>20</v>
      </c>
      <c r="M9583" s="62"/>
      <c r="P9583" s="51" t="s">
        <v>20</v>
      </c>
      <c r="Q9583" s="60" t="s">
        <v>8998</v>
      </c>
      <c r="R9583" s="60">
        <v>350</v>
      </c>
      <c r="S9583" s="62">
        <v>21</v>
      </c>
      <c r="U9583" s="54" t="s">
        <v>15</v>
      </c>
      <c r="V9583" s="50" t="s">
        <v>20</v>
      </c>
      <c r="X9583" s="48"/>
    </row>
    <row r="9584" spans="1:24" s="60" customFormat="1" x14ac:dyDescent="0.2">
      <c r="A9584" s="60">
        <v>35</v>
      </c>
      <c r="B9584" s="61" t="s">
        <v>7053</v>
      </c>
      <c r="C9584" s="61">
        <v>3509</v>
      </c>
      <c r="D9584" s="61" t="s">
        <v>8673</v>
      </c>
      <c r="G9584" s="62"/>
      <c r="J9584" s="51" t="s">
        <v>20</v>
      </c>
      <c r="M9584" s="62"/>
      <c r="P9584" s="51" t="s">
        <v>20</v>
      </c>
      <c r="Q9584" s="60" t="s">
        <v>8999</v>
      </c>
      <c r="R9584" s="60">
        <v>351</v>
      </c>
      <c r="S9584" s="62">
        <v>42</v>
      </c>
      <c r="U9584" s="54" t="s">
        <v>15</v>
      </c>
      <c r="V9584" s="50"/>
      <c r="X9584" s="48"/>
    </row>
    <row r="9585" spans="1:24" s="60" customFormat="1" x14ac:dyDescent="0.2">
      <c r="A9585" s="60">
        <v>35</v>
      </c>
      <c r="B9585" s="61" t="s">
        <v>7053</v>
      </c>
      <c r="C9585" s="61">
        <v>3509</v>
      </c>
      <c r="D9585" s="61" t="s">
        <v>8673</v>
      </c>
      <c r="G9585" s="62"/>
      <c r="J9585" s="51" t="s">
        <v>20</v>
      </c>
      <c r="M9585" s="62"/>
      <c r="P9585" s="51" t="s">
        <v>20</v>
      </c>
      <c r="Q9585" s="60" t="s">
        <v>9000</v>
      </c>
      <c r="R9585" s="60">
        <v>352</v>
      </c>
      <c r="S9585" s="62">
        <v>87</v>
      </c>
      <c r="U9585" s="54" t="s">
        <v>15</v>
      </c>
      <c r="V9585" s="50" t="s">
        <v>20</v>
      </c>
      <c r="X9585" s="48"/>
    </row>
    <row r="9586" spans="1:24" s="60" customFormat="1" x14ac:dyDescent="0.2">
      <c r="A9586" s="60">
        <v>35</v>
      </c>
      <c r="B9586" s="61" t="s">
        <v>7053</v>
      </c>
      <c r="C9586" s="61">
        <v>3509</v>
      </c>
      <c r="D9586" s="61" t="s">
        <v>8673</v>
      </c>
      <c r="G9586" s="62"/>
      <c r="J9586" s="51" t="s">
        <v>20</v>
      </c>
      <c r="M9586" s="62"/>
      <c r="P9586" s="51" t="s">
        <v>20</v>
      </c>
      <c r="Q9586" s="60" t="s">
        <v>9001</v>
      </c>
      <c r="R9586" s="60">
        <v>353</v>
      </c>
      <c r="S9586" s="62">
        <v>166</v>
      </c>
      <c r="U9586" s="54" t="s">
        <v>15</v>
      </c>
      <c r="V9586" s="50" t="s">
        <v>20</v>
      </c>
      <c r="X9586" s="48"/>
    </row>
    <row r="9587" spans="1:24" s="60" customFormat="1" x14ac:dyDescent="0.2">
      <c r="A9587" s="60">
        <v>35</v>
      </c>
      <c r="B9587" s="61" t="s">
        <v>7053</v>
      </c>
      <c r="C9587" s="61">
        <v>3509</v>
      </c>
      <c r="D9587" s="61" t="s">
        <v>8673</v>
      </c>
      <c r="G9587" s="62"/>
      <c r="J9587" s="51" t="s">
        <v>20</v>
      </c>
      <c r="M9587" s="62"/>
      <c r="P9587" s="51" t="s">
        <v>20</v>
      </c>
      <c r="Q9587" s="60" t="s">
        <v>9002</v>
      </c>
      <c r="R9587" s="60">
        <v>354</v>
      </c>
      <c r="S9587" s="62">
        <v>53</v>
      </c>
      <c r="U9587" s="54" t="s">
        <v>15</v>
      </c>
      <c r="V9587" s="50" t="s">
        <v>20</v>
      </c>
      <c r="X9587" s="48"/>
    </row>
    <row r="9588" spans="1:24" s="60" customFormat="1" x14ac:dyDescent="0.2">
      <c r="A9588" s="60">
        <v>35</v>
      </c>
      <c r="B9588" s="61" t="s">
        <v>7053</v>
      </c>
      <c r="C9588" s="61">
        <v>3509</v>
      </c>
      <c r="D9588" s="61" t="s">
        <v>8673</v>
      </c>
      <c r="G9588" s="62"/>
      <c r="J9588" s="51" t="s">
        <v>20</v>
      </c>
      <c r="M9588" s="62"/>
      <c r="P9588" s="51" t="s">
        <v>20</v>
      </c>
      <c r="Q9588" s="60" t="s">
        <v>9003</v>
      </c>
      <c r="R9588" s="60">
        <v>355</v>
      </c>
      <c r="S9588" s="62">
        <v>50</v>
      </c>
      <c r="U9588" s="54" t="s">
        <v>15</v>
      </c>
      <c r="V9588" s="50" t="s">
        <v>20</v>
      </c>
      <c r="X9588" s="48"/>
    </row>
    <row r="9589" spans="1:24" s="60" customFormat="1" x14ac:dyDescent="0.2">
      <c r="A9589" s="60">
        <v>35</v>
      </c>
      <c r="B9589" s="61" t="s">
        <v>7053</v>
      </c>
      <c r="C9589" s="61">
        <v>3509</v>
      </c>
      <c r="D9589" s="61" t="s">
        <v>8673</v>
      </c>
      <c r="G9589" s="62"/>
      <c r="J9589" s="51" t="s">
        <v>20</v>
      </c>
      <c r="M9589" s="62"/>
      <c r="P9589" s="51" t="s">
        <v>20</v>
      </c>
      <c r="Q9589" s="60" t="s">
        <v>9004</v>
      </c>
      <c r="R9589" s="60">
        <v>356</v>
      </c>
      <c r="S9589" s="62">
        <v>112</v>
      </c>
      <c r="U9589" s="54" t="s">
        <v>15</v>
      </c>
      <c r="V9589" s="50" t="s">
        <v>20</v>
      </c>
      <c r="X9589" s="48"/>
    </row>
    <row r="9590" spans="1:24" s="60" customFormat="1" x14ac:dyDescent="0.2">
      <c r="A9590" s="60">
        <v>35</v>
      </c>
      <c r="B9590" s="61" t="s">
        <v>7053</v>
      </c>
      <c r="C9590" s="61">
        <v>3509</v>
      </c>
      <c r="D9590" s="61" t="s">
        <v>8673</v>
      </c>
      <c r="G9590" s="62"/>
      <c r="J9590" s="51" t="s">
        <v>20</v>
      </c>
      <c r="M9590" s="62"/>
      <c r="P9590" s="51" t="s">
        <v>20</v>
      </c>
      <c r="Q9590" s="60" t="s">
        <v>9005</v>
      </c>
      <c r="R9590" s="60">
        <v>357</v>
      </c>
      <c r="S9590" s="62">
        <v>150</v>
      </c>
      <c r="U9590" s="54" t="s">
        <v>15</v>
      </c>
      <c r="V9590" s="50" t="s">
        <v>20</v>
      </c>
      <c r="X9590" s="48"/>
    </row>
    <row r="9591" spans="1:24" s="60" customFormat="1" x14ac:dyDescent="0.2">
      <c r="A9591" s="60">
        <v>35</v>
      </c>
      <c r="B9591" s="61" t="s">
        <v>7053</v>
      </c>
      <c r="C9591" s="61">
        <v>3509</v>
      </c>
      <c r="D9591" s="61" t="s">
        <v>8673</v>
      </c>
      <c r="G9591" s="62"/>
      <c r="J9591" s="51" t="s">
        <v>20</v>
      </c>
      <c r="M9591" s="62"/>
      <c r="P9591" s="51" t="s">
        <v>20</v>
      </c>
      <c r="Q9591" s="60" t="s">
        <v>9006</v>
      </c>
      <c r="R9591" s="60">
        <v>358</v>
      </c>
      <c r="S9591" s="62">
        <v>54</v>
      </c>
      <c r="U9591" s="54" t="s">
        <v>15</v>
      </c>
      <c r="V9591" s="50" t="s">
        <v>20</v>
      </c>
      <c r="X9591" s="48"/>
    </row>
    <row r="9592" spans="1:24" s="60" customFormat="1" x14ac:dyDescent="0.2">
      <c r="A9592" s="60">
        <v>35</v>
      </c>
      <c r="B9592" s="61" t="s">
        <v>7053</v>
      </c>
      <c r="C9592" s="61">
        <v>3509</v>
      </c>
      <c r="D9592" s="61" t="s">
        <v>8673</v>
      </c>
      <c r="G9592" s="62"/>
      <c r="J9592" s="51" t="s">
        <v>20</v>
      </c>
      <c r="M9592" s="62"/>
      <c r="P9592" s="51" t="s">
        <v>20</v>
      </c>
      <c r="Q9592" s="60" t="s">
        <v>9007</v>
      </c>
      <c r="R9592" s="60">
        <v>359</v>
      </c>
      <c r="S9592" s="62">
        <v>25</v>
      </c>
      <c r="U9592" s="54" t="s">
        <v>15</v>
      </c>
      <c r="V9592" s="50" t="s">
        <v>20</v>
      </c>
      <c r="X9592" s="48"/>
    </row>
    <row r="9593" spans="1:24" s="60" customFormat="1" x14ac:dyDescent="0.2">
      <c r="A9593" s="60">
        <v>35</v>
      </c>
      <c r="B9593" s="61" t="s">
        <v>7053</v>
      </c>
      <c r="C9593" s="61">
        <v>3509</v>
      </c>
      <c r="D9593" s="61" t="s">
        <v>8673</v>
      </c>
      <c r="G9593" s="62"/>
      <c r="J9593" s="51" t="s">
        <v>20</v>
      </c>
      <c r="M9593" s="62"/>
      <c r="P9593" s="51" t="s">
        <v>20</v>
      </c>
      <c r="Q9593" s="60" t="s">
        <v>9008</v>
      </c>
      <c r="R9593" s="60">
        <v>360</v>
      </c>
      <c r="S9593" s="62">
        <v>42</v>
      </c>
      <c r="U9593" s="54" t="s">
        <v>15</v>
      </c>
      <c r="V9593" s="50" t="s">
        <v>20</v>
      </c>
      <c r="X9593" s="48"/>
    </row>
    <row r="9594" spans="1:24" s="60" customFormat="1" x14ac:dyDescent="0.2">
      <c r="A9594" s="60">
        <v>35</v>
      </c>
      <c r="B9594" s="61" t="s">
        <v>7053</v>
      </c>
      <c r="C9594" s="61">
        <v>3509</v>
      </c>
      <c r="D9594" s="61" t="s">
        <v>8673</v>
      </c>
      <c r="G9594" s="62"/>
      <c r="J9594" s="51" t="s">
        <v>20</v>
      </c>
      <c r="M9594" s="62"/>
      <c r="P9594" s="51" t="s">
        <v>20</v>
      </c>
      <c r="Q9594" s="60" t="s">
        <v>9009</v>
      </c>
      <c r="R9594" s="60">
        <v>361</v>
      </c>
      <c r="S9594" s="62">
        <v>32</v>
      </c>
      <c r="U9594" s="54" t="s">
        <v>15</v>
      </c>
      <c r="V9594" s="50" t="s">
        <v>20</v>
      </c>
      <c r="X9594" s="48"/>
    </row>
    <row r="9595" spans="1:24" s="60" customFormat="1" x14ac:dyDescent="0.2">
      <c r="A9595" s="60">
        <v>35</v>
      </c>
      <c r="B9595" s="61" t="s">
        <v>7053</v>
      </c>
      <c r="C9595" s="61">
        <v>3509</v>
      </c>
      <c r="D9595" s="61" t="s">
        <v>8673</v>
      </c>
      <c r="G9595" s="62"/>
      <c r="J9595" s="51" t="s">
        <v>20</v>
      </c>
      <c r="M9595" s="62"/>
      <c r="P9595" s="51" t="s">
        <v>20</v>
      </c>
      <c r="Q9595" s="60" t="s">
        <v>9010</v>
      </c>
      <c r="R9595" s="60">
        <v>362</v>
      </c>
      <c r="S9595" s="62">
        <v>129</v>
      </c>
      <c r="U9595" s="54" t="s">
        <v>15</v>
      </c>
      <c r="V9595" s="50" t="s">
        <v>20</v>
      </c>
      <c r="X9595" s="48"/>
    </row>
    <row r="9596" spans="1:24" s="60" customFormat="1" x14ac:dyDescent="0.2">
      <c r="A9596" s="60">
        <v>35</v>
      </c>
      <c r="B9596" s="61" t="s">
        <v>7053</v>
      </c>
      <c r="C9596" s="61">
        <v>3509</v>
      </c>
      <c r="D9596" s="61" t="s">
        <v>8673</v>
      </c>
      <c r="G9596" s="62"/>
      <c r="J9596" s="51" t="s">
        <v>20</v>
      </c>
      <c r="M9596" s="62"/>
      <c r="P9596" s="51" t="s">
        <v>20</v>
      </c>
      <c r="Q9596" s="60" t="s">
        <v>6407</v>
      </c>
      <c r="R9596" s="60">
        <v>363</v>
      </c>
      <c r="S9596" s="62">
        <v>89</v>
      </c>
      <c r="U9596" s="54" t="s">
        <v>15</v>
      </c>
      <c r="V9596" s="50" t="s">
        <v>20</v>
      </c>
      <c r="X9596" s="48"/>
    </row>
    <row r="9597" spans="1:24" s="60" customFormat="1" x14ac:dyDescent="0.2">
      <c r="A9597" s="60">
        <v>35</v>
      </c>
      <c r="B9597" s="61" t="s">
        <v>7053</v>
      </c>
      <c r="C9597" s="61">
        <v>3509</v>
      </c>
      <c r="D9597" s="61" t="s">
        <v>8673</v>
      </c>
      <c r="G9597" s="62"/>
      <c r="J9597" s="51" t="s">
        <v>20</v>
      </c>
      <c r="M9597" s="62"/>
      <c r="P9597" s="51" t="s">
        <v>20</v>
      </c>
      <c r="Q9597" s="60" t="s">
        <v>9011</v>
      </c>
      <c r="R9597" s="60">
        <v>364</v>
      </c>
      <c r="S9597" s="62">
        <v>16</v>
      </c>
      <c r="U9597" s="54" t="s">
        <v>15</v>
      </c>
      <c r="V9597" s="50" t="s">
        <v>20</v>
      </c>
      <c r="X9597" s="48"/>
    </row>
    <row r="9598" spans="1:24" s="60" customFormat="1" x14ac:dyDescent="0.2">
      <c r="A9598" s="60">
        <v>35</v>
      </c>
      <c r="B9598" s="61" t="s">
        <v>7053</v>
      </c>
      <c r="C9598" s="61">
        <v>3509</v>
      </c>
      <c r="D9598" s="61" t="s">
        <v>8673</v>
      </c>
      <c r="G9598" s="62"/>
      <c r="J9598" s="51" t="s">
        <v>20</v>
      </c>
      <c r="M9598" s="62"/>
      <c r="P9598" s="51" t="s">
        <v>20</v>
      </c>
      <c r="Q9598" s="60" t="s">
        <v>9012</v>
      </c>
      <c r="R9598" s="60">
        <v>365</v>
      </c>
      <c r="S9598" s="62">
        <v>17</v>
      </c>
      <c r="U9598" s="54" t="s">
        <v>15</v>
      </c>
      <c r="V9598" s="50" t="s">
        <v>20</v>
      </c>
      <c r="X9598" s="48"/>
    </row>
    <row r="9599" spans="1:24" s="60" customFormat="1" x14ac:dyDescent="0.2">
      <c r="A9599" s="60">
        <v>35</v>
      </c>
      <c r="B9599" s="61" t="s">
        <v>7053</v>
      </c>
      <c r="C9599" s="61">
        <v>3509</v>
      </c>
      <c r="D9599" s="61" t="s">
        <v>8673</v>
      </c>
      <c r="G9599" s="62"/>
      <c r="J9599" s="51" t="s">
        <v>20</v>
      </c>
      <c r="M9599" s="62"/>
      <c r="P9599" s="51" t="s">
        <v>20</v>
      </c>
      <c r="Q9599" s="60" t="s">
        <v>9013</v>
      </c>
      <c r="R9599" s="60">
        <v>366</v>
      </c>
      <c r="S9599" s="62">
        <v>39</v>
      </c>
      <c r="U9599" s="54" t="s">
        <v>15</v>
      </c>
      <c r="V9599" s="50" t="s">
        <v>20</v>
      </c>
      <c r="X9599" s="48"/>
    </row>
    <row r="9600" spans="1:24" s="60" customFormat="1" x14ac:dyDescent="0.2">
      <c r="A9600" s="60">
        <v>35</v>
      </c>
      <c r="B9600" s="61" t="s">
        <v>7053</v>
      </c>
      <c r="C9600" s="61">
        <v>3509</v>
      </c>
      <c r="D9600" s="61" t="s">
        <v>8673</v>
      </c>
      <c r="G9600" s="62"/>
      <c r="J9600" s="51" t="s">
        <v>20</v>
      </c>
      <c r="M9600" s="62"/>
      <c r="P9600" s="51" t="s">
        <v>20</v>
      </c>
      <c r="Q9600" s="60" t="s">
        <v>9014</v>
      </c>
      <c r="R9600" s="60">
        <v>367</v>
      </c>
      <c r="S9600" s="62">
        <v>8</v>
      </c>
      <c r="U9600" s="54" t="s">
        <v>15</v>
      </c>
      <c r="V9600" s="50" t="s">
        <v>20</v>
      </c>
      <c r="X9600" s="48"/>
    </row>
    <row r="9601" spans="1:24" s="60" customFormat="1" x14ac:dyDescent="0.2">
      <c r="A9601" s="60">
        <v>35</v>
      </c>
      <c r="B9601" s="61" t="s">
        <v>7053</v>
      </c>
      <c r="C9601" s="61">
        <v>3509</v>
      </c>
      <c r="D9601" s="61" t="s">
        <v>8673</v>
      </c>
      <c r="G9601" s="62"/>
      <c r="J9601" s="51" t="s">
        <v>20</v>
      </c>
      <c r="M9601" s="62"/>
      <c r="P9601" s="51" t="s">
        <v>20</v>
      </c>
      <c r="Q9601" s="60" t="s">
        <v>9015</v>
      </c>
      <c r="R9601" s="60">
        <v>368</v>
      </c>
      <c r="S9601" s="62">
        <v>135</v>
      </c>
      <c r="U9601" s="54" t="s">
        <v>15</v>
      </c>
      <c r="V9601" s="50" t="s">
        <v>20</v>
      </c>
      <c r="X9601" s="48"/>
    </row>
    <row r="9602" spans="1:24" s="60" customFormat="1" x14ac:dyDescent="0.2">
      <c r="A9602" s="60">
        <v>35</v>
      </c>
      <c r="B9602" s="61" t="s">
        <v>7053</v>
      </c>
      <c r="C9602" s="61">
        <v>3509</v>
      </c>
      <c r="D9602" s="61" t="s">
        <v>8673</v>
      </c>
      <c r="G9602" s="62"/>
      <c r="J9602" s="51" t="s">
        <v>20</v>
      </c>
      <c r="M9602" s="62"/>
      <c r="P9602" s="51" t="s">
        <v>20</v>
      </c>
      <c r="Q9602" s="60" t="s">
        <v>9016</v>
      </c>
      <c r="R9602" s="60">
        <v>369</v>
      </c>
      <c r="S9602" s="62">
        <v>5</v>
      </c>
      <c r="U9602" s="54" t="s">
        <v>15</v>
      </c>
      <c r="V9602" s="50" t="s">
        <v>20</v>
      </c>
      <c r="X9602" s="48"/>
    </row>
    <row r="9603" spans="1:24" s="60" customFormat="1" x14ac:dyDescent="0.2">
      <c r="A9603" s="60">
        <v>35</v>
      </c>
      <c r="B9603" s="61" t="s">
        <v>7053</v>
      </c>
      <c r="C9603" s="61">
        <v>3509</v>
      </c>
      <c r="D9603" s="61" t="s">
        <v>8673</v>
      </c>
      <c r="G9603" s="62"/>
      <c r="J9603" s="51" t="s">
        <v>20</v>
      </c>
      <c r="M9603" s="62"/>
      <c r="P9603" s="51" t="s">
        <v>20</v>
      </c>
      <c r="Q9603" s="60" t="s">
        <v>6421</v>
      </c>
      <c r="R9603" s="60">
        <v>370</v>
      </c>
      <c r="S9603" s="62">
        <v>26</v>
      </c>
      <c r="U9603" s="54" t="s">
        <v>15</v>
      </c>
      <c r="V9603" s="50" t="s">
        <v>20</v>
      </c>
      <c r="X9603" s="48"/>
    </row>
    <row r="9604" spans="1:24" s="60" customFormat="1" x14ac:dyDescent="0.2">
      <c r="A9604" s="60">
        <v>35</v>
      </c>
      <c r="B9604" s="61" t="s">
        <v>7053</v>
      </c>
      <c r="C9604" s="61">
        <v>3509</v>
      </c>
      <c r="D9604" s="61" t="s">
        <v>8673</v>
      </c>
      <c r="G9604" s="62"/>
      <c r="J9604" s="51" t="s">
        <v>20</v>
      </c>
      <c r="M9604" s="62"/>
      <c r="P9604" s="51" t="s">
        <v>20</v>
      </c>
      <c r="Q9604" s="60" t="s">
        <v>9017</v>
      </c>
      <c r="R9604" s="60">
        <v>371</v>
      </c>
      <c r="S9604" s="62">
        <v>175</v>
      </c>
      <c r="U9604" s="54" t="s">
        <v>15</v>
      </c>
      <c r="V9604" s="50" t="s">
        <v>20</v>
      </c>
      <c r="X9604" s="48"/>
    </row>
    <row r="9605" spans="1:24" s="60" customFormat="1" x14ac:dyDescent="0.2">
      <c r="A9605" s="60">
        <v>35</v>
      </c>
      <c r="B9605" s="61" t="s">
        <v>7053</v>
      </c>
      <c r="C9605" s="61">
        <v>3509</v>
      </c>
      <c r="D9605" s="61" t="s">
        <v>8673</v>
      </c>
      <c r="G9605" s="62"/>
      <c r="J9605" s="51" t="s">
        <v>20</v>
      </c>
      <c r="M9605" s="62"/>
      <c r="P9605" s="51" t="s">
        <v>20</v>
      </c>
      <c r="Q9605" s="60" t="s">
        <v>9018</v>
      </c>
      <c r="R9605" s="60">
        <v>372</v>
      </c>
      <c r="S9605" s="62">
        <v>322</v>
      </c>
      <c r="U9605" s="54" t="s">
        <v>15</v>
      </c>
      <c r="V9605" s="50" t="s">
        <v>20</v>
      </c>
      <c r="X9605" s="48"/>
    </row>
    <row r="9606" spans="1:24" s="60" customFormat="1" x14ac:dyDescent="0.2">
      <c r="A9606" s="60">
        <v>35</v>
      </c>
      <c r="B9606" s="61" t="s">
        <v>7053</v>
      </c>
      <c r="C9606" s="61">
        <v>3509</v>
      </c>
      <c r="D9606" s="61" t="s">
        <v>8673</v>
      </c>
      <c r="G9606" s="62"/>
      <c r="J9606" s="51" t="s">
        <v>20</v>
      </c>
      <c r="M9606" s="62"/>
      <c r="P9606" s="51" t="s">
        <v>20</v>
      </c>
      <c r="Q9606" s="60" t="s">
        <v>9019</v>
      </c>
      <c r="R9606" s="60">
        <v>373</v>
      </c>
      <c r="S9606" s="62">
        <v>85</v>
      </c>
      <c r="U9606" s="54" t="s">
        <v>15</v>
      </c>
      <c r="V9606" s="50" t="s">
        <v>20</v>
      </c>
      <c r="X9606" s="48"/>
    </row>
    <row r="9607" spans="1:24" s="60" customFormat="1" x14ac:dyDescent="0.2">
      <c r="A9607" s="60">
        <v>35</v>
      </c>
      <c r="B9607" s="61" t="s">
        <v>7053</v>
      </c>
      <c r="C9607" s="61">
        <v>3509</v>
      </c>
      <c r="D9607" s="61" t="s">
        <v>8673</v>
      </c>
      <c r="G9607" s="62"/>
      <c r="J9607" s="51" t="s">
        <v>20</v>
      </c>
      <c r="M9607" s="62"/>
      <c r="P9607" s="51" t="s">
        <v>20</v>
      </c>
      <c r="Q9607" s="60" t="s">
        <v>9020</v>
      </c>
      <c r="R9607" s="60">
        <v>374</v>
      </c>
      <c r="S9607" s="62">
        <v>91</v>
      </c>
      <c r="U9607" s="54" t="s">
        <v>15</v>
      </c>
      <c r="V9607" s="50" t="s">
        <v>20</v>
      </c>
      <c r="X9607" s="48"/>
    </row>
    <row r="9608" spans="1:24" s="60" customFormat="1" x14ac:dyDescent="0.2">
      <c r="A9608" s="60">
        <v>35</v>
      </c>
      <c r="B9608" s="61" t="s">
        <v>7053</v>
      </c>
      <c r="C9608" s="61">
        <v>3509</v>
      </c>
      <c r="D9608" s="61" t="s">
        <v>8673</v>
      </c>
      <c r="G9608" s="62"/>
      <c r="J9608" s="51" t="s">
        <v>20</v>
      </c>
      <c r="M9608" s="62"/>
      <c r="P9608" s="51" t="s">
        <v>20</v>
      </c>
      <c r="Q9608" s="60" t="s">
        <v>9021</v>
      </c>
      <c r="R9608" s="60">
        <v>375</v>
      </c>
      <c r="S9608" s="62">
        <v>53</v>
      </c>
      <c r="U9608" s="54" t="s">
        <v>15</v>
      </c>
      <c r="V9608" s="50" t="s">
        <v>20</v>
      </c>
      <c r="X9608" s="48"/>
    </row>
    <row r="9609" spans="1:24" s="60" customFormat="1" x14ac:dyDescent="0.2">
      <c r="A9609" s="60">
        <v>35</v>
      </c>
      <c r="B9609" s="61" t="s">
        <v>7053</v>
      </c>
      <c r="C9609" s="61">
        <v>3509</v>
      </c>
      <c r="D9609" s="61" t="s">
        <v>8673</v>
      </c>
      <c r="G9609" s="62"/>
      <c r="J9609" s="51" t="s">
        <v>20</v>
      </c>
      <c r="M9609" s="62"/>
      <c r="P9609" s="51" t="s">
        <v>20</v>
      </c>
      <c r="Q9609" s="60" t="s">
        <v>9022</v>
      </c>
      <c r="R9609" s="60">
        <v>376</v>
      </c>
      <c r="S9609" s="62">
        <v>3</v>
      </c>
      <c r="U9609" s="54" t="s">
        <v>15</v>
      </c>
      <c r="V9609" s="50" t="s">
        <v>20</v>
      </c>
      <c r="X9609" s="48"/>
    </row>
    <row r="9610" spans="1:24" s="60" customFormat="1" x14ac:dyDescent="0.2">
      <c r="A9610" s="60">
        <v>35</v>
      </c>
      <c r="B9610" s="61" t="s">
        <v>7053</v>
      </c>
      <c r="C9610" s="61">
        <v>3509</v>
      </c>
      <c r="D9610" s="61" t="s">
        <v>8673</v>
      </c>
      <c r="G9610" s="62"/>
      <c r="J9610" s="51" t="s">
        <v>20</v>
      </c>
      <c r="M9610" s="62"/>
      <c r="P9610" s="51" t="s">
        <v>20</v>
      </c>
      <c r="Q9610" s="60" t="s">
        <v>9023</v>
      </c>
      <c r="R9610" s="60">
        <v>377</v>
      </c>
      <c r="S9610" s="62">
        <v>363</v>
      </c>
      <c r="U9610" s="54" t="s">
        <v>15</v>
      </c>
      <c r="V9610" s="50" t="s">
        <v>20</v>
      </c>
      <c r="X9610" s="48"/>
    </row>
    <row r="9611" spans="1:24" s="60" customFormat="1" x14ac:dyDescent="0.2">
      <c r="A9611" s="60">
        <v>35</v>
      </c>
      <c r="B9611" s="61" t="s">
        <v>7053</v>
      </c>
      <c r="C9611" s="61">
        <v>3509</v>
      </c>
      <c r="D9611" s="61" t="s">
        <v>8673</v>
      </c>
      <c r="G9611" s="62"/>
      <c r="J9611" s="51" t="s">
        <v>20</v>
      </c>
      <c r="M9611" s="62"/>
      <c r="P9611" s="51" t="s">
        <v>20</v>
      </c>
      <c r="Q9611" s="60" t="s">
        <v>9024</v>
      </c>
      <c r="R9611" s="60">
        <v>378</v>
      </c>
      <c r="S9611" s="62">
        <v>8</v>
      </c>
      <c r="U9611" s="54" t="s">
        <v>15</v>
      </c>
      <c r="V9611" s="50" t="s">
        <v>20</v>
      </c>
      <c r="X9611" s="48"/>
    </row>
    <row r="9612" spans="1:24" s="60" customFormat="1" x14ac:dyDescent="0.2">
      <c r="A9612" s="60">
        <v>35</v>
      </c>
      <c r="B9612" s="61" t="s">
        <v>7053</v>
      </c>
      <c r="C9612" s="61">
        <v>3509</v>
      </c>
      <c r="D9612" s="61" t="s">
        <v>8673</v>
      </c>
      <c r="G9612" s="62"/>
      <c r="J9612" s="51" t="s">
        <v>20</v>
      </c>
      <c r="M9612" s="62"/>
      <c r="P9612" s="51" t="s">
        <v>20</v>
      </c>
      <c r="Q9612" s="60" t="s">
        <v>9025</v>
      </c>
      <c r="R9612" s="60">
        <v>379</v>
      </c>
      <c r="S9612" s="62">
        <v>6</v>
      </c>
      <c r="U9612" s="54" t="s">
        <v>15</v>
      </c>
      <c r="V9612" s="50" t="s">
        <v>20</v>
      </c>
      <c r="X9612" s="48"/>
    </row>
    <row r="9613" spans="1:24" s="60" customFormat="1" x14ac:dyDescent="0.2">
      <c r="A9613" s="60">
        <v>35</v>
      </c>
      <c r="B9613" s="61" t="s">
        <v>7053</v>
      </c>
      <c r="C9613" s="61">
        <v>3509</v>
      </c>
      <c r="D9613" s="61" t="s">
        <v>8673</v>
      </c>
      <c r="G9613" s="62"/>
      <c r="J9613" s="51" t="s">
        <v>20</v>
      </c>
      <c r="M9613" s="62"/>
      <c r="P9613" s="51" t="s">
        <v>20</v>
      </c>
      <c r="Q9613" s="60" t="s">
        <v>9026</v>
      </c>
      <c r="R9613" s="60">
        <v>380</v>
      </c>
      <c r="S9613" s="62">
        <v>35</v>
      </c>
      <c r="U9613" s="54" t="s">
        <v>15</v>
      </c>
      <c r="V9613" s="50" t="s">
        <v>20</v>
      </c>
      <c r="X9613" s="48"/>
    </row>
    <row r="9614" spans="1:24" s="60" customFormat="1" x14ac:dyDescent="0.2">
      <c r="A9614" s="60">
        <v>35</v>
      </c>
      <c r="B9614" s="61" t="s">
        <v>7053</v>
      </c>
      <c r="C9614" s="61">
        <v>3509</v>
      </c>
      <c r="D9614" s="61" t="s">
        <v>8673</v>
      </c>
      <c r="G9614" s="62"/>
      <c r="J9614" s="51" t="s">
        <v>20</v>
      </c>
      <c r="M9614" s="62"/>
      <c r="P9614" s="51" t="s">
        <v>20</v>
      </c>
      <c r="Q9614" s="60" t="s">
        <v>9027</v>
      </c>
      <c r="R9614" s="60">
        <v>381</v>
      </c>
      <c r="S9614" s="62">
        <v>36</v>
      </c>
      <c r="U9614" s="54" t="s">
        <v>15</v>
      </c>
      <c r="V9614" s="50" t="s">
        <v>20</v>
      </c>
      <c r="X9614" s="48"/>
    </row>
    <row r="9615" spans="1:24" s="60" customFormat="1" x14ac:dyDescent="0.2">
      <c r="A9615" s="60">
        <v>35</v>
      </c>
      <c r="B9615" s="61" t="s">
        <v>7053</v>
      </c>
      <c r="C9615" s="61">
        <v>3509</v>
      </c>
      <c r="D9615" s="61" t="s">
        <v>8673</v>
      </c>
      <c r="G9615" s="62"/>
      <c r="J9615" s="51" t="s">
        <v>20</v>
      </c>
      <c r="M9615" s="62"/>
      <c r="P9615" s="51" t="s">
        <v>20</v>
      </c>
      <c r="Q9615" s="60" t="s">
        <v>9028</v>
      </c>
      <c r="R9615" s="60">
        <v>382</v>
      </c>
      <c r="S9615" s="62">
        <v>35</v>
      </c>
      <c r="U9615" s="54" t="s">
        <v>15</v>
      </c>
      <c r="V9615" s="50" t="s">
        <v>20</v>
      </c>
      <c r="X9615" s="48"/>
    </row>
    <row r="9616" spans="1:24" s="60" customFormat="1" x14ac:dyDescent="0.2">
      <c r="A9616" s="60">
        <v>35</v>
      </c>
      <c r="B9616" s="61" t="s">
        <v>7053</v>
      </c>
      <c r="C9616" s="61">
        <v>3509</v>
      </c>
      <c r="D9616" s="61" t="s">
        <v>8673</v>
      </c>
      <c r="G9616" s="62"/>
      <c r="J9616" s="51" t="s">
        <v>20</v>
      </c>
      <c r="M9616" s="62"/>
      <c r="P9616" s="51" t="s">
        <v>20</v>
      </c>
      <c r="Q9616" s="60" t="s">
        <v>9029</v>
      </c>
      <c r="R9616" s="60">
        <v>383</v>
      </c>
      <c r="S9616" s="62">
        <v>24</v>
      </c>
      <c r="U9616" s="54" t="s">
        <v>15</v>
      </c>
      <c r="V9616" s="50" t="s">
        <v>20</v>
      </c>
      <c r="X9616" s="48"/>
    </row>
    <row r="9617" spans="1:24" s="60" customFormat="1" x14ac:dyDescent="0.2">
      <c r="A9617" s="60">
        <v>35</v>
      </c>
      <c r="B9617" s="61" t="s">
        <v>7053</v>
      </c>
      <c r="C9617" s="61">
        <v>3509</v>
      </c>
      <c r="D9617" s="61" t="s">
        <v>8673</v>
      </c>
      <c r="G9617" s="62"/>
      <c r="J9617" s="51" t="s">
        <v>20</v>
      </c>
      <c r="M9617" s="62"/>
      <c r="P9617" s="51" t="s">
        <v>20</v>
      </c>
      <c r="Q9617" s="60" t="s">
        <v>9030</v>
      </c>
      <c r="R9617" s="60">
        <v>384</v>
      </c>
      <c r="S9617" s="62">
        <v>214</v>
      </c>
      <c r="U9617" s="54" t="s">
        <v>15</v>
      </c>
      <c r="V9617" s="50" t="s">
        <v>20</v>
      </c>
      <c r="X9617" s="48"/>
    </row>
    <row r="9618" spans="1:24" s="60" customFormat="1" x14ac:dyDescent="0.2">
      <c r="A9618" s="60">
        <v>35</v>
      </c>
      <c r="B9618" s="61" t="s">
        <v>7053</v>
      </c>
      <c r="C9618" s="61">
        <v>3509</v>
      </c>
      <c r="D9618" s="61" t="s">
        <v>8673</v>
      </c>
      <c r="G9618" s="62"/>
      <c r="J9618" s="51" t="s">
        <v>20</v>
      </c>
      <c r="M9618" s="62"/>
      <c r="P9618" s="51" t="s">
        <v>20</v>
      </c>
      <c r="Q9618" s="60" t="s">
        <v>9031</v>
      </c>
      <c r="R9618" s="60">
        <v>385</v>
      </c>
      <c r="S9618" s="62">
        <v>10</v>
      </c>
      <c r="U9618" s="54" t="s">
        <v>15</v>
      </c>
      <c r="V9618" s="50" t="s">
        <v>20</v>
      </c>
      <c r="X9618" s="48"/>
    </row>
    <row r="9619" spans="1:24" s="60" customFormat="1" x14ac:dyDescent="0.2">
      <c r="A9619" s="60">
        <v>35</v>
      </c>
      <c r="B9619" s="61" t="s">
        <v>7053</v>
      </c>
      <c r="C9619" s="61">
        <v>3509</v>
      </c>
      <c r="D9619" s="61" t="s">
        <v>8673</v>
      </c>
      <c r="G9619" s="62"/>
      <c r="J9619" s="51" t="s">
        <v>20</v>
      </c>
      <c r="M9619" s="62"/>
      <c r="P9619" s="51" t="s">
        <v>20</v>
      </c>
      <c r="Q9619" s="60" t="s">
        <v>9032</v>
      </c>
      <c r="R9619" s="60">
        <v>386</v>
      </c>
      <c r="S9619" s="62">
        <v>12</v>
      </c>
      <c r="U9619" s="54" t="s">
        <v>15</v>
      </c>
      <c r="V9619" s="50" t="s">
        <v>20</v>
      </c>
      <c r="X9619" s="48"/>
    </row>
    <row r="9620" spans="1:24" s="60" customFormat="1" x14ac:dyDescent="0.2">
      <c r="A9620" s="60">
        <v>35</v>
      </c>
      <c r="B9620" s="61" t="s">
        <v>7053</v>
      </c>
      <c r="C9620" s="61">
        <v>3509</v>
      </c>
      <c r="D9620" s="61" t="s">
        <v>8673</v>
      </c>
      <c r="G9620" s="62"/>
      <c r="J9620" s="51" t="s">
        <v>20</v>
      </c>
      <c r="M9620" s="62"/>
      <c r="P9620" s="51" t="s">
        <v>20</v>
      </c>
      <c r="Q9620" s="60" t="s">
        <v>9033</v>
      </c>
      <c r="R9620" s="60">
        <v>387</v>
      </c>
      <c r="S9620" s="62">
        <v>163</v>
      </c>
      <c r="U9620" s="54" t="s">
        <v>15</v>
      </c>
      <c r="V9620" s="50" t="s">
        <v>20</v>
      </c>
      <c r="X9620" s="48"/>
    </row>
    <row r="9621" spans="1:24" s="60" customFormat="1" x14ac:dyDescent="0.2">
      <c r="A9621" s="60">
        <v>35</v>
      </c>
      <c r="B9621" s="61" t="s">
        <v>7053</v>
      </c>
      <c r="C9621" s="61">
        <v>3509</v>
      </c>
      <c r="D9621" s="61" t="s">
        <v>8673</v>
      </c>
      <c r="G9621" s="62"/>
      <c r="J9621" s="51" t="s">
        <v>20</v>
      </c>
      <c r="M9621" s="62"/>
      <c r="P9621" s="51" t="s">
        <v>20</v>
      </c>
      <c r="Q9621" s="60" t="s">
        <v>9034</v>
      </c>
      <c r="R9621" s="60">
        <v>388</v>
      </c>
      <c r="S9621" s="62">
        <v>600</v>
      </c>
      <c r="U9621" s="54" t="s">
        <v>15</v>
      </c>
      <c r="V9621" s="50" t="s">
        <v>20</v>
      </c>
      <c r="X9621" s="48"/>
    </row>
    <row r="9622" spans="1:24" s="60" customFormat="1" x14ac:dyDescent="0.2">
      <c r="A9622" s="60">
        <v>35</v>
      </c>
      <c r="B9622" s="61" t="s">
        <v>7053</v>
      </c>
      <c r="C9622" s="61">
        <v>3509</v>
      </c>
      <c r="D9622" s="61" t="s">
        <v>8673</v>
      </c>
      <c r="G9622" s="62"/>
      <c r="J9622" s="51" t="s">
        <v>20</v>
      </c>
      <c r="M9622" s="62"/>
      <c r="P9622" s="51" t="s">
        <v>20</v>
      </c>
      <c r="Q9622" s="60" t="s">
        <v>9035</v>
      </c>
      <c r="R9622" s="60">
        <v>389</v>
      </c>
      <c r="S9622" s="62">
        <v>25</v>
      </c>
      <c r="U9622" s="54" t="s">
        <v>15</v>
      </c>
      <c r="V9622" s="50" t="s">
        <v>20</v>
      </c>
      <c r="X9622" s="48"/>
    </row>
    <row r="9623" spans="1:24" s="60" customFormat="1" x14ac:dyDescent="0.2">
      <c r="A9623" s="60">
        <v>35</v>
      </c>
      <c r="B9623" s="61" t="s">
        <v>7053</v>
      </c>
      <c r="C9623" s="61">
        <v>3509</v>
      </c>
      <c r="D9623" s="61" t="s">
        <v>8673</v>
      </c>
      <c r="G9623" s="62"/>
      <c r="J9623" s="51" t="s">
        <v>20</v>
      </c>
      <c r="M9623" s="62"/>
      <c r="P9623" s="51" t="s">
        <v>20</v>
      </c>
      <c r="Q9623" s="60" t="s">
        <v>9036</v>
      </c>
      <c r="R9623" s="60">
        <v>390</v>
      </c>
      <c r="S9623" s="62">
        <v>30</v>
      </c>
      <c r="U9623" s="54" t="s">
        <v>15</v>
      </c>
      <c r="V9623" s="50" t="s">
        <v>20</v>
      </c>
      <c r="X9623" s="48"/>
    </row>
    <row r="9624" spans="1:24" s="60" customFormat="1" x14ac:dyDescent="0.2">
      <c r="A9624" s="60">
        <v>35</v>
      </c>
      <c r="B9624" s="61" t="s">
        <v>7053</v>
      </c>
      <c r="C9624" s="61">
        <v>3509</v>
      </c>
      <c r="D9624" s="61" t="s">
        <v>8673</v>
      </c>
      <c r="G9624" s="62"/>
      <c r="J9624" s="51" t="s">
        <v>20</v>
      </c>
      <c r="M9624" s="62"/>
      <c r="P9624" s="51" t="s">
        <v>20</v>
      </c>
      <c r="Q9624" s="60" t="s">
        <v>5922</v>
      </c>
      <c r="R9624" s="60">
        <v>391</v>
      </c>
      <c r="S9624" s="62">
        <v>51</v>
      </c>
      <c r="U9624" s="54" t="s">
        <v>15</v>
      </c>
      <c r="V9624" s="50" t="s">
        <v>20</v>
      </c>
      <c r="X9624" s="48"/>
    </row>
    <row r="9625" spans="1:24" s="60" customFormat="1" x14ac:dyDescent="0.2">
      <c r="A9625" s="60">
        <v>35</v>
      </c>
      <c r="B9625" s="61" t="s">
        <v>7053</v>
      </c>
      <c r="C9625" s="61">
        <v>3509</v>
      </c>
      <c r="D9625" s="61" t="s">
        <v>8673</v>
      </c>
      <c r="G9625" s="62"/>
      <c r="J9625" s="51" t="s">
        <v>20</v>
      </c>
      <c r="M9625" s="62"/>
      <c r="P9625" s="51" t="s">
        <v>20</v>
      </c>
      <c r="Q9625" s="60" t="s">
        <v>9037</v>
      </c>
      <c r="R9625" s="60">
        <v>392</v>
      </c>
      <c r="S9625" s="62">
        <v>35</v>
      </c>
      <c r="U9625" s="54" t="s">
        <v>15</v>
      </c>
      <c r="V9625" s="50" t="s">
        <v>20</v>
      </c>
      <c r="X9625" s="48"/>
    </row>
    <row r="9626" spans="1:24" s="60" customFormat="1" x14ac:dyDescent="0.2">
      <c r="A9626" s="60">
        <v>35</v>
      </c>
      <c r="B9626" s="61" t="s">
        <v>7053</v>
      </c>
      <c r="C9626" s="61">
        <v>3509</v>
      </c>
      <c r="D9626" s="61" t="s">
        <v>8673</v>
      </c>
      <c r="G9626" s="62"/>
      <c r="J9626" s="51" t="s">
        <v>20</v>
      </c>
      <c r="M9626" s="62"/>
      <c r="P9626" s="51" t="s">
        <v>20</v>
      </c>
      <c r="Q9626" s="60" t="s">
        <v>9038</v>
      </c>
      <c r="R9626" s="60">
        <v>393</v>
      </c>
      <c r="S9626" s="62">
        <v>30</v>
      </c>
      <c r="U9626" s="54" t="s">
        <v>15</v>
      </c>
      <c r="V9626" s="50" t="s">
        <v>20</v>
      </c>
      <c r="X9626" s="48"/>
    </row>
    <row r="9627" spans="1:24" s="60" customFormat="1" x14ac:dyDescent="0.2">
      <c r="A9627" s="60">
        <v>35</v>
      </c>
      <c r="B9627" s="61" t="s">
        <v>7053</v>
      </c>
      <c r="C9627" s="61">
        <v>3509</v>
      </c>
      <c r="D9627" s="61" t="s">
        <v>8673</v>
      </c>
      <c r="G9627" s="62"/>
      <c r="J9627" s="51" t="s">
        <v>20</v>
      </c>
      <c r="M9627" s="62"/>
      <c r="P9627" s="51" t="s">
        <v>20</v>
      </c>
      <c r="Q9627" s="60" t="s">
        <v>9039</v>
      </c>
      <c r="R9627" s="60">
        <v>394</v>
      </c>
      <c r="S9627" s="62">
        <v>15</v>
      </c>
      <c r="U9627" s="54" t="s">
        <v>15</v>
      </c>
      <c r="V9627" s="50" t="s">
        <v>20</v>
      </c>
      <c r="X9627" s="48"/>
    </row>
    <row r="9628" spans="1:24" s="60" customFormat="1" x14ac:dyDescent="0.2">
      <c r="A9628" s="60">
        <v>35</v>
      </c>
      <c r="B9628" s="61" t="s">
        <v>7053</v>
      </c>
      <c r="C9628" s="61">
        <v>3509</v>
      </c>
      <c r="D9628" s="61" t="s">
        <v>8673</v>
      </c>
      <c r="G9628" s="62"/>
      <c r="J9628" s="51" t="s">
        <v>20</v>
      </c>
      <c r="M9628" s="62"/>
      <c r="P9628" s="51" t="s">
        <v>20</v>
      </c>
      <c r="Q9628" s="60" t="s">
        <v>9040</v>
      </c>
      <c r="R9628" s="60">
        <v>395</v>
      </c>
      <c r="S9628" s="62">
        <v>119</v>
      </c>
      <c r="U9628" s="54" t="s">
        <v>15</v>
      </c>
      <c r="V9628" s="50" t="s">
        <v>20</v>
      </c>
      <c r="X9628" s="48"/>
    </row>
    <row r="9629" spans="1:24" s="60" customFormat="1" x14ac:dyDescent="0.2">
      <c r="A9629" s="60">
        <v>35</v>
      </c>
      <c r="B9629" s="61" t="s">
        <v>7053</v>
      </c>
      <c r="C9629" s="61">
        <v>3509</v>
      </c>
      <c r="D9629" s="61" t="s">
        <v>8673</v>
      </c>
      <c r="G9629" s="62"/>
      <c r="J9629" s="51" t="s">
        <v>20</v>
      </c>
      <c r="M9629" s="62"/>
      <c r="P9629" s="51" t="s">
        <v>20</v>
      </c>
      <c r="Q9629" s="60" t="s">
        <v>9041</v>
      </c>
      <c r="R9629" s="60">
        <v>396</v>
      </c>
      <c r="S9629" s="62">
        <v>80</v>
      </c>
      <c r="U9629" s="54" t="s">
        <v>15</v>
      </c>
      <c r="V9629" s="50" t="s">
        <v>20</v>
      </c>
      <c r="X9629" s="48"/>
    </row>
    <row r="9630" spans="1:24" s="60" customFormat="1" x14ac:dyDescent="0.2">
      <c r="A9630" s="60">
        <v>35</v>
      </c>
      <c r="B9630" s="61" t="s">
        <v>7053</v>
      </c>
      <c r="C9630" s="61">
        <v>3509</v>
      </c>
      <c r="D9630" s="61" t="s">
        <v>8673</v>
      </c>
      <c r="G9630" s="62"/>
      <c r="J9630" s="51" t="s">
        <v>20</v>
      </c>
      <c r="M9630" s="62"/>
      <c r="P9630" s="51" t="s">
        <v>20</v>
      </c>
      <c r="Q9630" s="60" t="s">
        <v>5042</v>
      </c>
      <c r="R9630" s="60">
        <v>397</v>
      </c>
      <c r="S9630" s="62">
        <v>50</v>
      </c>
      <c r="U9630" s="54" t="s">
        <v>15</v>
      </c>
      <c r="V9630" s="50" t="s">
        <v>20</v>
      </c>
      <c r="X9630" s="48"/>
    </row>
    <row r="9631" spans="1:24" s="60" customFormat="1" x14ac:dyDescent="0.2">
      <c r="A9631" s="60">
        <v>35</v>
      </c>
      <c r="B9631" s="61" t="s">
        <v>7053</v>
      </c>
      <c r="C9631" s="61">
        <v>3509</v>
      </c>
      <c r="D9631" s="61" t="s">
        <v>8673</v>
      </c>
      <c r="G9631" s="62"/>
      <c r="J9631" s="51" t="s">
        <v>20</v>
      </c>
      <c r="M9631" s="62"/>
      <c r="P9631" s="51" t="s">
        <v>20</v>
      </c>
      <c r="Q9631" s="60" t="s">
        <v>5646</v>
      </c>
      <c r="R9631" s="60">
        <v>398</v>
      </c>
      <c r="S9631" s="62">
        <v>85</v>
      </c>
      <c r="U9631" s="54" t="s">
        <v>15</v>
      </c>
      <c r="V9631" s="50" t="s">
        <v>20</v>
      </c>
      <c r="X9631" s="48"/>
    </row>
    <row r="9632" spans="1:24" s="60" customFormat="1" x14ac:dyDescent="0.2">
      <c r="A9632" s="60">
        <v>35</v>
      </c>
      <c r="B9632" s="61" t="s">
        <v>7053</v>
      </c>
      <c r="C9632" s="61">
        <v>3509</v>
      </c>
      <c r="D9632" s="61" t="s">
        <v>8673</v>
      </c>
      <c r="G9632" s="62"/>
      <c r="J9632" s="51" t="s">
        <v>20</v>
      </c>
      <c r="M9632" s="62"/>
      <c r="P9632" s="51" t="s">
        <v>20</v>
      </c>
      <c r="Q9632" s="60" t="s">
        <v>9042</v>
      </c>
      <c r="R9632" s="60">
        <v>399</v>
      </c>
      <c r="S9632" s="62">
        <v>19</v>
      </c>
      <c r="U9632" s="54" t="s">
        <v>15</v>
      </c>
      <c r="V9632" s="50" t="s">
        <v>20</v>
      </c>
      <c r="X9632" s="48"/>
    </row>
    <row r="9633" spans="1:24" s="60" customFormat="1" x14ac:dyDescent="0.2">
      <c r="A9633" s="60">
        <v>35</v>
      </c>
      <c r="B9633" s="61" t="s">
        <v>7053</v>
      </c>
      <c r="C9633" s="61">
        <v>3509</v>
      </c>
      <c r="D9633" s="61" t="s">
        <v>8673</v>
      </c>
      <c r="G9633" s="62"/>
      <c r="J9633" s="51" t="s">
        <v>20</v>
      </c>
      <c r="M9633" s="62"/>
      <c r="P9633" s="51" t="s">
        <v>20</v>
      </c>
      <c r="Q9633" s="60" t="s">
        <v>9043</v>
      </c>
      <c r="R9633" s="60">
        <v>400</v>
      </c>
      <c r="S9633" s="62">
        <v>22</v>
      </c>
      <c r="U9633" s="54" t="s">
        <v>15</v>
      </c>
      <c r="V9633" s="50" t="s">
        <v>20</v>
      </c>
      <c r="X9633" s="48"/>
    </row>
    <row r="9634" spans="1:24" s="60" customFormat="1" x14ac:dyDescent="0.2">
      <c r="A9634" s="60">
        <v>35</v>
      </c>
      <c r="B9634" s="61" t="s">
        <v>7053</v>
      </c>
      <c r="C9634" s="61">
        <v>3509</v>
      </c>
      <c r="D9634" s="61" t="s">
        <v>8673</v>
      </c>
      <c r="G9634" s="62"/>
      <c r="J9634" s="51" t="s">
        <v>20</v>
      </c>
      <c r="M9634" s="62"/>
      <c r="P9634" s="51" t="s">
        <v>20</v>
      </c>
      <c r="Q9634" s="60" t="s">
        <v>9044</v>
      </c>
      <c r="R9634" s="60">
        <v>401</v>
      </c>
      <c r="S9634" s="62">
        <v>20</v>
      </c>
      <c r="U9634" s="54" t="s">
        <v>15</v>
      </c>
      <c r="V9634" s="50" t="s">
        <v>20</v>
      </c>
      <c r="X9634" s="48"/>
    </row>
    <row r="9635" spans="1:24" s="60" customFormat="1" x14ac:dyDescent="0.2">
      <c r="A9635" s="60">
        <v>35</v>
      </c>
      <c r="B9635" s="61" t="s">
        <v>7053</v>
      </c>
      <c r="C9635" s="61">
        <v>3509</v>
      </c>
      <c r="D9635" s="61" t="s">
        <v>8673</v>
      </c>
      <c r="G9635" s="62"/>
      <c r="J9635" s="51" t="s">
        <v>20</v>
      </c>
      <c r="M9635" s="62"/>
      <c r="P9635" s="51" t="s">
        <v>20</v>
      </c>
      <c r="Q9635" s="60" t="s">
        <v>9045</v>
      </c>
      <c r="R9635" s="60">
        <v>402</v>
      </c>
      <c r="S9635" s="62">
        <v>28</v>
      </c>
      <c r="U9635" s="54" t="s">
        <v>15</v>
      </c>
      <c r="V9635" s="50" t="s">
        <v>20</v>
      </c>
      <c r="X9635" s="48"/>
    </row>
    <row r="9636" spans="1:24" s="60" customFormat="1" x14ac:dyDescent="0.2">
      <c r="A9636" s="60">
        <v>35</v>
      </c>
      <c r="B9636" s="61" t="s">
        <v>7053</v>
      </c>
      <c r="C9636" s="61">
        <v>3509</v>
      </c>
      <c r="D9636" s="61" t="s">
        <v>8673</v>
      </c>
      <c r="G9636" s="62"/>
      <c r="J9636" s="51" t="s">
        <v>20</v>
      </c>
      <c r="M9636" s="62"/>
      <c r="P9636" s="51" t="s">
        <v>20</v>
      </c>
      <c r="Q9636" s="60" t="s">
        <v>9046</v>
      </c>
      <c r="R9636" s="60">
        <v>403</v>
      </c>
      <c r="S9636" s="62">
        <v>40</v>
      </c>
      <c r="U9636" s="54" t="s">
        <v>15</v>
      </c>
      <c r="V9636" s="50" t="s">
        <v>20</v>
      </c>
      <c r="X9636" s="48"/>
    </row>
    <row r="9637" spans="1:24" s="60" customFormat="1" x14ac:dyDescent="0.2">
      <c r="A9637" s="60">
        <v>35</v>
      </c>
      <c r="B9637" s="61" t="s">
        <v>7053</v>
      </c>
      <c r="C9637" s="61">
        <v>3509</v>
      </c>
      <c r="D9637" s="61" t="s">
        <v>8673</v>
      </c>
      <c r="G9637" s="62"/>
      <c r="J9637" s="51" t="s">
        <v>20</v>
      </c>
      <c r="M9637" s="62"/>
      <c r="P9637" s="51" t="s">
        <v>20</v>
      </c>
      <c r="Q9637" s="60" t="s">
        <v>9047</v>
      </c>
      <c r="R9637" s="60">
        <v>404</v>
      </c>
      <c r="S9637" s="62">
        <v>12</v>
      </c>
      <c r="U9637" s="54" t="s">
        <v>15</v>
      </c>
      <c r="V9637" s="50" t="s">
        <v>20</v>
      </c>
      <c r="X9637" s="48"/>
    </row>
    <row r="9638" spans="1:24" s="60" customFormat="1" x14ac:dyDescent="0.2">
      <c r="A9638" s="60">
        <v>35</v>
      </c>
      <c r="B9638" s="61" t="s">
        <v>7053</v>
      </c>
      <c r="C9638" s="61">
        <v>3509</v>
      </c>
      <c r="D9638" s="61" t="s">
        <v>8673</v>
      </c>
      <c r="G9638" s="62"/>
      <c r="J9638" s="51" t="s">
        <v>20</v>
      </c>
      <c r="M9638" s="62"/>
      <c r="P9638" s="51" t="s">
        <v>20</v>
      </c>
      <c r="Q9638" s="60" t="s">
        <v>9048</v>
      </c>
      <c r="R9638" s="60">
        <v>405</v>
      </c>
      <c r="S9638" s="62">
        <v>14</v>
      </c>
      <c r="U9638" s="54" t="s">
        <v>15</v>
      </c>
      <c r="V9638" s="50" t="s">
        <v>20</v>
      </c>
      <c r="X9638" s="48"/>
    </row>
    <row r="9639" spans="1:24" s="60" customFormat="1" x14ac:dyDescent="0.2">
      <c r="A9639" s="60">
        <v>35</v>
      </c>
      <c r="B9639" s="61" t="s">
        <v>7053</v>
      </c>
      <c r="C9639" s="61">
        <v>3509</v>
      </c>
      <c r="D9639" s="61" t="s">
        <v>8673</v>
      </c>
      <c r="G9639" s="62"/>
      <c r="J9639" s="51" t="s">
        <v>20</v>
      </c>
      <c r="M9639" s="62"/>
      <c r="P9639" s="51" t="s">
        <v>20</v>
      </c>
      <c r="Q9639" s="60" t="s">
        <v>9049</v>
      </c>
      <c r="R9639" s="60">
        <v>406</v>
      </c>
      <c r="S9639" s="62">
        <v>7</v>
      </c>
      <c r="U9639" s="54" t="s">
        <v>15</v>
      </c>
      <c r="V9639" s="50" t="s">
        <v>20</v>
      </c>
      <c r="X9639" s="48"/>
    </row>
    <row r="9640" spans="1:24" s="60" customFormat="1" x14ac:dyDescent="0.2">
      <c r="A9640" s="60">
        <v>35</v>
      </c>
      <c r="B9640" s="61" t="s">
        <v>7053</v>
      </c>
      <c r="C9640" s="61">
        <v>3509</v>
      </c>
      <c r="D9640" s="61" t="s">
        <v>8673</v>
      </c>
      <c r="G9640" s="62"/>
      <c r="J9640" s="51" t="s">
        <v>20</v>
      </c>
      <c r="M9640" s="62"/>
      <c r="P9640" s="51" t="s">
        <v>20</v>
      </c>
      <c r="Q9640" s="60" t="s">
        <v>9050</v>
      </c>
      <c r="R9640" s="60">
        <v>407</v>
      </c>
      <c r="S9640" s="62">
        <v>45</v>
      </c>
      <c r="U9640" s="54" t="s">
        <v>15</v>
      </c>
      <c r="V9640" s="50" t="s">
        <v>20</v>
      </c>
      <c r="X9640" s="48"/>
    </row>
    <row r="9641" spans="1:24" s="60" customFormat="1" x14ac:dyDescent="0.2">
      <c r="A9641" s="60">
        <v>35</v>
      </c>
      <c r="B9641" s="61" t="s">
        <v>7053</v>
      </c>
      <c r="C9641" s="61">
        <v>3509</v>
      </c>
      <c r="D9641" s="61" t="s">
        <v>8673</v>
      </c>
      <c r="G9641" s="62"/>
      <c r="J9641" s="51" t="s">
        <v>20</v>
      </c>
      <c r="M9641" s="62"/>
      <c r="P9641" s="51" t="s">
        <v>20</v>
      </c>
      <c r="Q9641" s="60" t="s">
        <v>9051</v>
      </c>
      <c r="R9641" s="60">
        <v>408</v>
      </c>
      <c r="S9641" s="62">
        <v>25</v>
      </c>
      <c r="U9641" s="54" t="s">
        <v>15</v>
      </c>
      <c r="V9641" s="50" t="s">
        <v>20</v>
      </c>
      <c r="X9641" s="48"/>
    </row>
    <row r="9642" spans="1:24" s="60" customFormat="1" x14ac:dyDescent="0.2">
      <c r="A9642" s="60">
        <v>35</v>
      </c>
      <c r="B9642" s="61" t="s">
        <v>7053</v>
      </c>
      <c r="C9642" s="61">
        <v>3509</v>
      </c>
      <c r="D9642" s="61" t="s">
        <v>8673</v>
      </c>
      <c r="G9642" s="62"/>
      <c r="J9642" s="51" t="s">
        <v>20</v>
      </c>
      <c r="M9642" s="62"/>
      <c r="P9642" s="51" t="s">
        <v>20</v>
      </c>
      <c r="Q9642" s="60" t="s">
        <v>9052</v>
      </c>
      <c r="R9642" s="60">
        <v>409</v>
      </c>
      <c r="S9642" s="62">
        <v>15</v>
      </c>
      <c r="U9642" s="54" t="s">
        <v>15</v>
      </c>
      <c r="V9642" s="50" t="s">
        <v>20</v>
      </c>
      <c r="X9642" s="48"/>
    </row>
    <row r="9643" spans="1:24" s="60" customFormat="1" x14ac:dyDescent="0.2">
      <c r="A9643" s="60">
        <v>35</v>
      </c>
      <c r="B9643" s="61" t="s">
        <v>7053</v>
      </c>
      <c r="C9643" s="61">
        <v>3509</v>
      </c>
      <c r="D9643" s="61" t="s">
        <v>8673</v>
      </c>
      <c r="G9643" s="62"/>
      <c r="J9643" s="51" t="s">
        <v>20</v>
      </c>
      <c r="M9643" s="62"/>
      <c r="P9643" s="51" t="s">
        <v>20</v>
      </c>
      <c r="Q9643" s="60" t="s">
        <v>9053</v>
      </c>
      <c r="R9643" s="60">
        <v>410</v>
      </c>
      <c r="S9643" s="62">
        <v>11</v>
      </c>
      <c r="U9643" s="54" t="s">
        <v>15</v>
      </c>
      <c r="V9643" s="50" t="s">
        <v>20</v>
      </c>
      <c r="X9643" s="48"/>
    </row>
    <row r="9644" spans="1:24" s="60" customFormat="1" x14ac:dyDescent="0.2">
      <c r="A9644" s="60">
        <v>35</v>
      </c>
      <c r="B9644" s="61" t="s">
        <v>7053</v>
      </c>
      <c r="C9644" s="61">
        <v>3509</v>
      </c>
      <c r="D9644" s="61" t="s">
        <v>8673</v>
      </c>
      <c r="G9644" s="62"/>
      <c r="J9644" s="51" t="s">
        <v>20</v>
      </c>
      <c r="M9644" s="62"/>
      <c r="P9644" s="51" t="s">
        <v>20</v>
      </c>
      <c r="Q9644" s="60" t="s">
        <v>9054</v>
      </c>
      <c r="R9644" s="60">
        <v>411</v>
      </c>
      <c r="S9644" s="62">
        <v>3</v>
      </c>
      <c r="U9644" s="54" t="s">
        <v>15</v>
      </c>
      <c r="V9644" s="50" t="s">
        <v>20</v>
      </c>
      <c r="X9644" s="48"/>
    </row>
    <row r="9645" spans="1:24" s="60" customFormat="1" x14ac:dyDescent="0.2">
      <c r="A9645" s="60">
        <v>35</v>
      </c>
      <c r="B9645" s="61" t="s">
        <v>7053</v>
      </c>
      <c r="C9645" s="61">
        <v>3509</v>
      </c>
      <c r="D9645" s="61" t="s">
        <v>8673</v>
      </c>
      <c r="G9645" s="62"/>
      <c r="J9645" s="51" t="s">
        <v>20</v>
      </c>
      <c r="M9645" s="62"/>
      <c r="P9645" s="51" t="s">
        <v>20</v>
      </c>
      <c r="Q9645" s="60" t="s">
        <v>9055</v>
      </c>
      <c r="R9645" s="60">
        <v>412</v>
      </c>
      <c r="S9645" s="62">
        <v>18</v>
      </c>
      <c r="U9645" s="54" t="s">
        <v>15</v>
      </c>
      <c r="V9645" s="50" t="s">
        <v>20</v>
      </c>
      <c r="X9645" s="48"/>
    </row>
    <row r="9646" spans="1:24" s="60" customFormat="1" x14ac:dyDescent="0.2">
      <c r="A9646" s="60">
        <v>35</v>
      </c>
      <c r="B9646" s="61" t="s">
        <v>7053</v>
      </c>
      <c r="C9646" s="61">
        <v>3509</v>
      </c>
      <c r="D9646" s="61" t="s">
        <v>8673</v>
      </c>
      <c r="G9646" s="62"/>
      <c r="J9646" s="51" t="s">
        <v>20</v>
      </c>
      <c r="M9646" s="62"/>
      <c r="P9646" s="51" t="s">
        <v>20</v>
      </c>
      <c r="Q9646" s="60" t="s">
        <v>9056</v>
      </c>
      <c r="R9646" s="60">
        <v>413</v>
      </c>
      <c r="S9646" s="62">
        <v>10</v>
      </c>
      <c r="U9646" s="54" t="s">
        <v>15</v>
      </c>
      <c r="V9646" s="50" t="s">
        <v>20</v>
      </c>
      <c r="X9646" s="48"/>
    </row>
    <row r="9647" spans="1:24" s="60" customFormat="1" x14ac:dyDescent="0.2">
      <c r="A9647" s="60">
        <v>35</v>
      </c>
      <c r="B9647" s="61" t="s">
        <v>7053</v>
      </c>
      <c r="C9647" s="61">
        <v>3509</v>
      </c>
      <c r="D9647" s="61" t="s">
        <v>8673</v>
      </c>
      <c r="G9647" s="62"/>
      <c r="J9647" s="51" t="s">
        <v>20</v>
      </c>
      <c r="M9647" s="62"/>
      <c r="P9647" s="51" t="s">
        <v>20</v>
      </c>
      <c r="Q9647" s="60" t="s">
        <v>9057</v>
      </c>
      <c r="R9647" s="60">
        <v>414</v>
      </c>
      <c r="S9647" s="62">
        <v>26</v>
      </c>
      <c r="U9647" s="54" t="s">
        <v>15</v>
      </c>
      <c r="V9647" s="50" t="s">
        <v>20</v>
      </c>
      <c r="X9647" s="48"/>
    </row>
    <row r="9648" spans="1:24" s="60" customFormat="1" x14ac:dyDescent="0.2">
      <c r="A9648" s="60">
        <v>35</v>
      </c>
      <c r="B9648" s="61" t="s">
        <v>7053</v>
      </c>
      <c r="C9648" s="61">
        <v>3509</v>
      </c>
      <c r="D9648" s="61" t="s">
        <v>8673</v>
      </c>
      <c r="G9648" s="62"/>
      <c r="J9648" s="51" t="s">
        <v>20</v>
      </c>
      <c r="M9648" s="62"/>
      <c r="P9648" s="51" t="s">
        <v>20</v>
      </c>
      <c r="Q9648" s="60" t="s">
        <v>9058</v>
      </c>
      <c r="R9648" s="60">
        <v>415</v>
      </c>
      <c r="S9648" s="62">
        <v>35</v>
      </c>
      <c r="U9648" s="54" t="s">
        <v>15</v>
      </c>
      <c r="V9648" s="50" t="s">
        <v>20</v>
      </c>
      <c r="X9648" s="48"/>
    </row>
    <row r="9649" spans="1:24" s="60" customFormat="1" x14ac:dyDescent="0.2">
      <c r="A9649" s="60">
        <v>35</v>
      </c>
      <c r="B9649" s="61" t="s">
        <v>7053</v>
      </c>
      <c r="C9649" s="61">
        <v>3509</v>
      </c>
      <c r="D9649" s="61" t="s">
        <v>8673</v>
      </c>
      <c r="G9649" s="62"/>
      <c r="J9649" s="51" t="s">
        <v>20</v>
      </c>
      <c r="M9649" s="62"/>
      <c r="P9649" s="51" t="s">
        <v>20</v>
      </c>
      <c r="Q9649" s="60" t="s">
        <v>3977</v>
      </c>
      <c r="R9649" s="60">
        <v>416</v>
      </c>
      <c r="S9649" s="62">
        <v>5</v>
      </c>
      <c r="U9649" s="54" t="s">
        <v>15</v>
      </c>
      <c r="V9649" s="50" t="s">
        <v>20</v>
      </c>
      <c r="X9649" s="48"/>
    </row>
    <row r="9650" spans="1:24" s="60" customFormat="1" x14ac:dyDescent="0.2">
      <c r="A9650" s="60">
        <v>35</v>
      </c>
      <c r="B9650" s="61" t="s">
        <v>7053</v>
      </c>
      <c r="C9650" s="61">
        <v>3509</v>
      </c>
      <c r="D9650" s="61" t="s">
        <v>8673</v>
      </c>
      <c r="G9650" s="62"/>
      <c r="J9650" s="51" t="s">
        <v>20</v>
      </c>
      <c r="M9650" s="62"/>
      <c r="P9650" s="51" t="s">
        <v>20</v>
      </c>
      <c r="Q9650" s="60" t="s">
        <v>9059</v>
      </c>
      <c r="R9650" s="60">
        <v>417</v>
      </c>
      <c r="S9650" s="62">
        <v>26</v>
      </c>
      <c r="U9650" s="54" t="s">
        <v>15</v>
      </c>
      <c r="V9650" s="50" t="s">
        <v>20</v>
      </c>
      <c r="X9650" s="48"/>
    </row>
    <row r="9651" spans="1:24" s="60" customFormat="1" x14ac:dyDescent="0.2">
      <c r="A9651" s="60">
        <v>35</v>
      </c>
      <c r="B9651" s="61" t="s">
        <v>7053</v>
      </c>
      <c r="C9651" s="61">
        <v>3509</v>
      </c>
      <c r="D9651" s="61" t="s">
        <v>8673</v>
      </c>
      <c r="G9651" s="62"/>
      <c r="J9651" s="51" t="s">
        <v>20</v>
      </c>
      <c r="M9651" s="62"/>
      <c r="P9651" s="51" t="s">
        <v>20</v>
      </c>
      <c r="Q9651" s="60" t="s">
        <v>9060</v>
      </c>
      <c r="R9651" s="60">
        <v>418</v>
      </c>
      <c r="S9651" s="62">
        <v>4</v>
      </c>
      <c r="U9651" s="54" t="s">
        <v>15</v>
      </c>
      <c r="V9651" s="50" t="s">
        <v>20</v>
      </c>
      <c r="X9651" s="48"/>
    </row>
    <row r="9652" spans="1:24" s="60" customFormat="1" x14ac:dyDescent="0.2">
      <c r="A9652" s="60">
        <v>35</v>
      </c>
      <c r="B9652" s="61" t="s">
        <v>7053</v>
      </c>
      <c r="C9652" s="61">
        <v>3509</v>
      </c>
      <c r="D9652" s="61" t="s">
        <v>8673</v>
      </c>
      <c r="G9652" s="62"/>
      <c r="J9652" s="51" t="s">
        <v>20</v>
      </c>
      <c r="M9652" s="62"/>
      <c r="P9652" s="51" t="s">
        <v>20</v>
      </c>
      <c r="Q9652" s="60" t="s">
        <v>9061</v>
      </c>
      <c r="R9652" s="60">
        <v>419</v>
      </c>
      <c r="S9652" s="62">
        <v>5</v>
      </c>
      <c r="U9652" s="54" t="s">
        <v>15</v>
      </c>
      <c r="V9652" s="50" t="s">
        <v>20</v>
      </c>
      <c r="X9652" s="48"/>
    </row>
    <row r="9653" spans="1:24" s="60" customFormat="1" x14ac:dyDescent="0.2">
      <c r="A9653" s="60">
        <v>35</v>
      </c>
      <c r="B9653" s="61" t="s">
        <v>7053</v>
      </c>
      <c r="C9653" s="61">
        <v>3509</v>
      </c>
      <c r="D9653" s="61" t="s">
        <v>8673</v>
      </c>
      <c r="G9653" s="62"/>
      <c r="J9653" s="51" t="s">
        <v>20</v>
      </c>
      <c r="M9653" s="62"/>
      <c r="P9653" s="51" t="s">
        <v>20</v>
      </c>
      <c r="Q9653" s="60" t="s">
        <v>9062</v>
      </c>
      <c r="R9653" s="60">
        <v>420</v>
      </c>
      <c r="S9653" s="62">
        <v>14</v>
      </c>
      <c r="U9653" s="54" t="s">
        <v>15</v>
      </c>
      <c r="V9653" s="50" t="s">
        <v>20</v>
      </c>
      <c r="X9653" s="48"/>
    </row>
    <row r="9654" spans="1:24" s="60" customFormat="1" x14ac:dyDescent="0.2">
      <c r="A9654" s="60">
        <v>35</v>
      </c>
      <c r="B9654" s="61" t="s">
        <v>7053</v>
      </c>
      <c r="C9654" s="61">
        <v>3509</v>
      </c>
      <c r="D9654" s="61" t="s">
        <v>8673</v>
      </c>
      <c r="G9654" s="62"/>
      <c r="J9654" s="51" t="s">
        <v>20</v>
      </c>
      <c r="M9654" s="62"/>
      <c r="P9654" s="51" t="s">
        <v>20</v>
      </c>
      <c r="Q9654" s="60" t="s">
        <v>9063</v>
      </c>
      <c r="R9654" s="60">
        <v>421</v>
      </c>
      <c r="S9654" s="62">
        <v>1</v>
      </c>
      <c r="U9654" s="54" t="s">
        <v>15</v>
      </c>
      <c r="V9654" s="50" t="s">
        <v>20</v>
      </c>
      <c r="X9654" s="48"/>
    </row>
    <row r="9655" spans="1:24" s="60" customFormat="1" x14ac:dyDescent="0.2">
      <c r="A9655" s="60">
        <v>35</v>
      </c>
      <c r="B9655" s="61" t="s">
        <v>7053</v>
      </c>
      <c r="C9655" s="61">
        <v>3509</v>
      </c>
      <c r="D9655" s="61" t="s">
        <v>8673</v>
      </c>
      <c r="G9655" s="62"/>
      <c r="J9655" s="51" t="s">
        <v>20</v>
      </c>
      <c r="M9655" s="62"/>
      <c r="P9655" s="51" t="s">
        <v>20</v>
      </c>
      <c r="Q9655" s="60" t="s">
        <v>9064</v>
      </c>
      <c r="R9655" s="60">
        <v>422</v>
      </c>
      <c r="S9655" s="62">
        <v>12</v>
      </c>
      <c r="U9655" s="54" t="s">
        <v>15</v>
      </c>
      <c r="V9655" s="50" t="s">
        <v>20</v>
      </c>
      <c r="X9655" s="48"/>
    </row>
    <row r="9656" spans="1:24" s="60" customFormat="1" x14ac:dyDescent="0.2">
      <c r="A9656" s="60">
        <v>35</v>
      </c>
      <c r="B9656" s="61" t="s">
        <v>7053</v>
      </c>
      <c r="C9656" s="61">
        <v>3509</v>
      </c>
      <c r="D9656" s="61" t="s">
        <v>8673</v>
      </c>
      <c r="G9656" s="62"/>
      <c r="J9656" s="51" t="s">
        <v>20</v>
      </c>
      <c r="M9656" s="62"/>
      <c r="P9656" s="51" t="s">
        <v>20</v>
      </c>
      <c r="Q9656" s="60" t="s">
        <v>9065</v>
      </c>
      <c r="R9656" s="60">
        <v>423</v>
      </c>
      <c r="S9656" s="62">
        <v>15</v>
      </c>
      <c r="U9656" s="54" t="s">
        <v>15</v>
      </c>
      <c r="V9656" s="50" t="s">
        <v>20</v>
      </c>
      <c r="X9656" s="48"/>
    </row>
    <row r="9657" spans="1:24" s="60" customFormat="1" x14ac:dyDescent="0.2">
      <c r="A9657" s="60">
        <v>35</v>
      </c>
      <c r="B9657" s="61" t="s">
        <v>7053</v>
      </c>
      <c r="C9657" s="61">
        <v>3509</v>
      </c>
      <c r="D9657" s="61" t="s">
        <v>8673</v>
      </c>
      <c r="G9657" s="62"/>
      <c r="J9657" s="51" t="s">
        <v>20</v>
      </c>
      <c r="M9657" s="62"/>
      <c r="P9657" s="51" t="s">
        <v>20</v>
      </c>
      <c r="Q9657" s="60" t="s">
        <v>9066</v>
      </c>
      <c r="R9657" s="60">
        <v>424</v>
      </c>
      <c r="S9657" s="62">
        <v>17</v>
      </c>
      <c r="U9657" s="54" t="s">
        <v>15</v>
      </c>
      <c r="V9657" s="50" t="s">
        <v>20</v>
      </c>
      <c r="X9657" s="48"/>
    </row>
    <row r="9658" spans="1:24" s="60" customFormat="1" x14ac:dyDescent="0.2">
      <c r="A9658" s="60">
        <v>35</v>
      </c>
      <c r="B9658" s="61" t="s">
        <v>7053</v>
      </c>
      <c r="C9658" s="61">
        <v>3509</v>
      </c>
      <c r="D9658" s="61" t="s">
        <v>8673</v>
      </c>
      <c r="G9658" s="62"/>
      <c r="J9658" s="51" t="s">
        <v>20</v>
      </c>
      <c r="M9658" s="62"/>
      <c r="P9658" s="51" t="s">
        <v>20</v>
      </c>
      <c r="Q9658" s="60" t="s">
        <v>9067</v>
      </c>
      <c r="R9658" s="60">
        <v>425</v>
      </c>
      <c r="S9658" s="62">
        <v>35</v>
      </c>
      <c r="U9658" s="54" t="s">
        <v>15</v>
      </c>
      <c r="V9658" s="50" t="s">
        <v>20</v>
      </c>
      <c r="X9658" s="48"/>
    </row>
    <row r="9659" spans="1:24" s="60" customFormat="1" x14ac:dyDescent="0.2">
      <c r="A9659" s="60">
        <v>35</v>
      </c>
      <c r="B9659" s="61" t="s">
        <v>7053</v>
      </c>
      <c r="C9659" s="61">
        <v>3509</v>
      </c>
      <c r="D9659" s="61" t="s">
        <v>8673</v>
      </c>
      <c r="G9659" s="62"/>
      <c r="J9659" s="51" t="s">
        <v>20</v>
      </c>
      <c r="M9659" s="62"/>
      <c r="P9659" s="51" t="s">
        <v>20</v>
      </c>
      <c r="Q9659" s="60" t="s">
        <v>9068</v>
      </c>
      <c r="R9659" s="60">
        <v>426</v>
      </c>
      <c r="S9659" s="62">
        <v>35</v>
      </c>
      <c r="U9659" s="54" t="s">
        <v>15</v>
      </c>
      <c r="V9659" s="50" t="s">
        <v>20</v>
      </c>
      <c r="X9659" s="48"/>
    </row>
    <row r="9660" spans="1:24" s="60" customFormat="1" x14ac:dyDescent="0.2">
      <c r="A9660" s="60">
        <v>35</v>
      </c>
      <c r="B9660" s="61" t="s">
        <v>7053</v>
      </c>
      <c r="C9660" s="61">
        <v>3509</v>
      </c>
      <c r="D9660" s="61" t="s">
        <v>8673</v>
      </c>
      <c r="G9660" s="62"/>
      <c r="J9660" s="51" t="s">
        <v>20</v>
      </c>
      <c r="M9660" s="62"/>
      <c r="P9660" s="51" t="s">
        <v>20</v>
      </c>
      <c r="Q9660" s="60" t="s">
        <v>9069</v>
      </c>
      <c r="R9660" s="60">
        <v>427</v>
      </c>
      <c r="S9660" s="62">
        <v>7</v>
      </c>
      <c r="U9660" s="54" t="s">
        <v>15</v>
      </c>
      <c r="V9660" s="50" t="s">
        <v>20</v>
      </c>
      <c r="X9660" s="48"/>
    </row>
    <row r="9661" spans="1:24" s="60" customFormat="1" x14ac:dyDescent="0.2">
      <c r="A9661" s="60">
        <v>35</v>
      </c>
      <c r="B9661" s="61" t="s">
        <v>7053</v>
      </c>
      <c r="C9661" s="61">
        <v>3509</v>
      </c>
      <c r="D9661" s="61" t="s">
        <v>8673</v>
      </c>
      <c r="G9661" s="62"/>
      <c r="J9661" s="51" t="s">
        <v>20</v>
      </c>
      <c r="M9661" s="62"/>
      <c r="P9661" s="51" t="s">
        <v>20</v>
      </c>
      <c r="Q9661" s="60" t="s">
        <v>9070</v>
      </c>
      <c r="R9661" s="60">
        <v>428</v>
      </c>
      <c r="S9661" s="62">
        <v>4</v>
      </c>
      <c r="U9661" s="54" t="s">
        <v>15</v>
      </c>
      <c r="V9661" s="50" t="s">
        <v>20</v>
      </c>
      <c r="X9661" s="48"/>
    </row>
    <row r="9662" spans="1:24" s="60" customFormat="1" x14ac:dyDescent="0.2">
      <c r="A9662" s="60">
        <v>35</v>
      </c>
      <c r="B9662" s="61" t="s">
        <v>7053</v>
      </c>
      <c r="C9662" s="61">
        <v>3509</v>
      </c>
      <c r="D9662" s="61" t="s">
        <v>8673</v>
      </c>
      <c r="G9662" s="62"/>
      <c r="J9662" s="51" t="s">
        <v>20</v>
      </c>
      <c r="M9662" s="62"/>
      <c r="P9662" s="51" t="s">
        <v>20</v>
      </c>
      <c r="Q9662" s="60" t="s">
        <v>9071</v>
      </c>
      <c r="R9662" s="60">
        <v>429</v>
      </c>
      <c r="S9662" s="62">
        <v>2</v>
      </c>
      <c r="U9662" s="54" t="s">
        <v>15</v>
      </c>
      <c r="V9662" s="50" t="s">
        <v>20</v>
      </c>
      <c r="X9662" s="48"/>
    </row>
    <row r="9663" spans="1:24" s="60" customFormat="1" x14ac:dyDescent="0.2">
      <c r="A9663" s="60">
        <v>35</v>
      </c>
      <c r="B9663" s="61" t="s">
        <v>7053</v>
      </c>
      <c r="C9663" s="61">
        <v>3509</v>
      </c>
      <c r="D9663" s="61" t="s">
        <v>8673</v>
      </c>
      <c r="G9663" s="62"/>
      <c r="J9663" s="51" t="s">
        <v>20</v>
      </c>
      <c r="M9663" s="62"/>
      <c r="P9663" s="51" t="s">
        <v>20</v>
      </c>
      <c r="Q9663" s="60" t="s">
        <v>9072</v>
      </c>
      <c r="R9663" s="60">
        <v>430</v>
      </c>
      <c r="S9663" s="62">
        <v>15</v>
      </c>
      <c r="U9663" s="54" t="s">
        <v>15</v>
      </c>
      <c r="V9663" s="50" t="s">
        <v>20</v>
      </c>
      <c r="X9663" s="48"/>
    </row>
    <row r="9664" spans="1:24" s="60" customFormat="1" x14ac:dyDescent="0.2">
      <c r="A9664" s="60">
        <v>35</v>
      </c>
      <c r="B9664" s="61" t="s">
        <v>7053</v>
      </c>
      <c r="C9664" s="61">
        <v>3509</v>
      </c>
      <c r="D9664" s="61" t="s">
        <v>8673</v>
      </c>
      <c r="G9664" s="62"/>
      <c r="J9664" s="51" t="s">
        <v>20</v>
      </c>
      <c r="M9664" s="62"/>
      <c r="P9664" s="51" t="s">
        <v>20</v>
      </c>
      <c r="Q9664" s="60" t="s">
        <v>6327</v>
      </c>
      <c r="R9664" s="60">
        <v>431</v>
      </c>
      <c r="S9664" s="62">
        <v>20</v>
      </c>
      <c r="U9664" s="54" t="s">
        <v>15</v>
      </c>
      <c r="V9664" s="50" t="s">
        <v>20</v>
      </c>
      <c r="X9664" s="48"/>
    </row>
    <row r="9665" spans="1:24" s="60" customFormat="1" x14ac:dyDescent="0.2">
      <c r="A9665" s="60">
        <v>35</v>
      </c>
      <c r="B9665" s="61" t="s">
        <v>7053</v>
      </c>
      <c r="C9665" s="61">
        <v>3509</v>
      </c>
      <c r="D9665" s="61" t="s">
        <v>8673</v>
      </c>
      <c r="G9665" s="62"/>
      <c r="J9665" s="51" t="s">
        <v>20</v>
      </c>
      <c r="M9665" s="62"/>
      <c r="P9665" s="51" t="s">
        <v>20</v>
      </c>
      <c r="Q9665" s="60" t="s">
        <v>8491</v>
      </c>
      <c r="R9665" s="60">
        <v>432</v>
      </c>
      <c r="S9665" s="62">
        <v>54</v>
      </c>
      <c r="U9665" s="54" t="s">
        <v>15</v>
      </c>
      <c r="V9665" s="50" t="s">
        <v>20</v>
      </c>
      <c r="X9665" s="48"/>
    </row>
    <row r="9666" spans="1:24" s="60" customFormat="1" x14ac:dyDescent="0.2">
      <c r="A9666" s="60">
        <v>35</v>
      </c>
      <c r="B9666" s="61" t="s">
        <v>7053</v>
      </c>
      <c r="C9666" s="61">
        <v>3509</v>
      </c>
      <c r="D9666" s="61" t="s">
        <v>8673</v>
      </c>
      <c r="G9666" s="62"/>
      <c r="J9666" s="51" t="s">
        <v>20</v>
      </c>
      <c r="M9666" s="62"/>
      <c r="P9666" s="51" t="s">
        <v>20</v>
      </c>
      <c r="Q9666" s="60" t="s">
        <v>9073</v>
      </c>
      <c r="R9666" s="60">
        <v>433</v>
      </c>
      <c r="S9666" s="62">
        <v>31</v>
      </c>
      <c r="U9666" s="54" t="s">
        <v>15</v>
      </c>
      <c r="V9666" s="50" t="s">
        <v>20</v>
      </c>
      <c r="X9666" s="48"/>
    </row>
    <row r="9667" spans="1:24" s="60" customFormat="1" x14ac:dyDescent="0.2">
      <c r="A9667" s="60">
        <v>35</v>
      </c>
      <c r="B9667" s="61" t="s">
        <v>7053</v>
      </c>
      <c r="C9667" s="61">
        <v>3509</v>
      </c>
      <c r="D9667" s="61" t="s">
        <v>8673</v>
      </c>
      <c r="G9667" s="62"/>
      <c r="J9667" s="51" t="s">
        <v>20</v>
      </c>
      <c r="M9667" s="62"/>
      <c r="P9667" s="51" t="s">
        <v>20</v>
      </c>
      <c r="Q9667" s="60" t="s">
        <v>9074</v>
      </c>
      <c r="R9667" s="60">
        <v>434</v>
      </c>
      <c r="S9667" s="62">
        <v>30</v>
      </c>
      <c r="U9667" s="54" t="s">
        <v>15</v>
      </c>
      <c r="V9667" s="50" t="s">
        <v>20</v>
      </c>
      <c r="X9667" s="48"/>
    </row>
    <row r="9668" spans="1:24" s="60" customFormat="1" x14ac:dyDescent="0.2">
      <c r="A9668" s="60">
        <v>35</v>
      </c>
      <c r="B9668" s="61" t="s">
        <v>7053</v>
      </c>
      <c r="C9668" s="61">
        <v>3509</v>
      </c>
      <c r="D9668" s="61" t="s">
        <v>8673</v>
      </c>
      <c r="G9668" s="62"/>
      <c r="J9668" s="51" t="s">
        <v>20</v>
      </c>
      <c r="M9668" s="62"/>
      <c r="P9668" s="51" t="s">
        <v>20</v>
      </c>
      <c r="Q9668" s="60" t="s">
        <v>9075</v>
      </c>
      <c r="R9668" s="60">
        <v>435</v>
      </c>
      <c r="S9668" s="62">
        <v>35</v>
      </c>
      <c r="U9668" s="54" t="s">
        <v>15</v>
      </c>
      <c r="V9668" s="50" t="s">
        <v>20</v>
      </c>
      <c r="X9668" s="48"/>
    </row>
    <row r="9669" spans="1:24" s="60" customFormat="1" x14ac:dyDescent="0.2">
      <c r="A9669" s="60">
        <v>35</v>
      </c>
      <c r="B9669" s="61" t="s">
        <v>7053</v>
      </c>
      <c r="C9669" s="61">
        <v>3509</v>
      </c>
      <c r="D9669" s="61" t="s">
        <v>8673</v>
      </c>
      <c r="G9669" s="62"/>
      <c r="J9669" s="51" t="s">
        <v>20</v>
      </c>
      <c r="M9669" s="62"/>
      <c r="P9669" s="51" t="s">
        <v>20</v>
      </c>
      <c r="Q9669" s="60" t="s">
        <v>9076</v>
      </c>
      <c r="R9669" s="60">
        <v>436</v>
      </c>
      <c r="S9669" s="62">
        <v>4</v>
      </c>
      <c r="U9669" s="54" t="s">
        <v>15</v>
      </c>
      <c r="V9669" s="50" t="s">
        <v>20</v>
      </c>
      <c r="X9669" s="48"/>
    </row>
    <row r="9670" spans="1:24" s="60" customFormat="1" x14ac:dyDescent="0.2">
      <c r="A9670" s="60">
        <v>35</v>
      </c>
      <c r="B9670" s="61" t="s">
        <v>7053</v>
      </c>
      <c r="C9670" s="61">
        <v>3509</v>
      </c>
      <c r="D9670" s="61" t="s">
        <v>8673</v>
      </c>
      <c r="G9670" s="62"/>
      <c r="J9670" s="51" t="s">
        <v>20</v>
      </c>
      <c r="M9670" s="62"/>
      <c r="P9670" s="51" t="s">
        <v>20</v>
      </c>
      <c r="Q9670" s="60" t="s">
        <v>9077</v>
      </c>
      <c r="R9670" s="60">
        <v>437</v>
      </c>
      <c r="S9670" s="62">
        <v>35</v>
      </c>
      <c r="U9670" s="54" t="s">
        <v>15</v>
      </c>
      <c r="V9670" s="50" t="s">
        <v>20</v>
      </c>
      <c r="X9670" s="48"/>
    </row>
    <row r="9671" spans="1:24" s="60" customFormat="1" x14ac:dyDescent="0.2">
      <c r="A9671" s="60">
        <v>35</v>
      </c>
      <c r="B9671" s="61" t="s">
        <v>7053</v>
      </c>
      <c r="C9671" s="61">
        <v>3509</v>
      </c>
      <c r="D9671" s="61" t="s">
        <v>8673</v>
      </c>
      <c r="G9671" s="62"/>
      <c r="J9671" s="51" t="s">
        <v>20</v>
      </c>
      <c r="M9671" s="62"/>
      <c r="P9671" s="51" t="s">
        <v>20</v>
      </c>
      <c r="Q9671" s="60" t="s">
        <v>9078</v>
      </c>
      <c r="R9671" s="60">
        <v>438</v>
      </c>
      <c r="S9671" s="62">
        <v>17</v>
      </c>
      <c r="U9671" s="54" t="s">
        <v>15</v>
      </c>
      <c r="V9671" s="50" t="s">
        <v>20</v>
      </c>
      <c r="X9671" s="48"/>
    </row>
    <row r="9672" spans="1:24" s="60" customFormat="1" x14ac:dyDescent="0.2">
      <c r="A9672" s="60">
        <v>35</v>
      </c>
      <c r="B9672" s="61" t="s">
        <v>7053</v>
      </c>
      <c r="C9672" s="61">
        <v>3509</v>
      </c>
      <c r="D9672" s="61" t="s">
        <v>8673</v>
      </c>
      <c r="G9672" s="62"/>
      <c r="J9672" s="51" t="s">
        <v>20</v>
      </c>
      <c r="M9672" s="62"/>
      <c r="P9672" s="51" t="s">
        <v>20</v>
      </c>
      <c r="Q9672" s="60" t="s">
        <v>9079</v>
      </c>
      <c r="R9672" s="60">
        <v>439</v>
      </c>
      <c r="S9672" s="62">
        <v>4</v>
      </c>
      <c r="U9672" s="54" t="s">
        <v>15</v>
      </c>
      <c r="V9672" s="50" t="s">
        <v>20</v>
      </c>
      <c r="X9672" s="48"/>
    </row>
    <row r="9673" spans="1:24" s="60" customFormat="1" x14ac:dyDescent="0.2">
      <c r="A9673" s="60">
        <v>35</v>
      </c>
      <c r="B9673" s="61" t="s">
        <v>7053</v>
      </c>
      <c r="C9673" s="61">
        <v>3509</v>
      </c>
      <c r="D9673" s="61" t="s">
        <v>8673</v>
      </c>
      <c r="G9673" s="62"/>
      <c r="J9673" s="51" t="s">
        <v>20</v>
      </c>
      <c r="M9673" s="62"/>
      <c r="P9673" s="51" t="s">
        <v>20</v>
      </c>
      <c r="Q9673" s="60" t="s">
        <v>9080</v>
      </c>
      <c r="R9673" s="60">
        <v>440</v>
      </c>
      <c r="S9673" s="62">
        <v>12</v>
      </c>
      <c r="U9673" s="54" t="s">
        <v>15</v>
      </c>
      <c r="V9673" s="50" t="s">
        <v>20</v>
      </c>
      <c r="X9673" s="48"/>
    </row>
    <row r="9674" spans="1:24" s="60" customFormat="1" x14ac:dyDescent="0.2">
      <c r="A9674" s="60">
        <v>35</v>
      </c>
      <c r="B9674" s="61" t="s">
        <v>7053</v>
      </c>
      <c r="C9674" s="61">
        <v>3509</v>
      </c>
      <c r="D9674" s="61" t="s">
        <v>8673</v>
      </c>
      <c r="G9674" s="62"/>
      <c r="J9674" s="51" t="s">
        <v>20</v>
      </c>
      <c r="M9674" s="62"/>
      <c r="P9674" s="51" t="s">
        <v>20</v>
      </c>
      <c r="Q9674" s="60" t="s">
        <v>9081</v>
      </c>
      <c r="R9674" s="60">
        <v>441</v>
      </c>
      <c r="S9674" s="62">
        <v>26</v>
      </c>
      <c r="U9674" s="54" t="s">
        <v>15</v>
      </c>
      <c r="V9674" s="50" t="s">
        <v>20</v>
      </c>
      <c r="X9674" s="48"/>
    </row>
    <row r="9675" spans="1:24" s="60" customFormat="1" x14ac:dyDescent="0.2">
      <c r="A9675" s="60">
        <v>35</v>
      </c>
      <c r="B9675" s="61" t="s">
        <v>7053</v>
      </c>
      <c r="C9675" s="61">
        <v>3509</v>
      </c>
      <c r="D9675" s="61" t="s">
        <v>8673</v>
      </c>
      <c r="G9675" s="62"/>
      <c r="J9675" s="51" t="s">
        <v>20</v>
      </c>
      <c r="M9675" s="62"/>
      <c r="P9675" s="51" t="s">
        <v>20</v>
      </c>
      <c r="Q9675" s="60" t="s">
        <v>9082</v>
      </c>
      <c r="R9675" s="60">
        <v>442</v>
      </c>
      <c r="S9675" s="62">
        <v>9</v>
      </c>
      <c r="U9675" s="54" t="s">
        <v>15</v>
      </c>
      <c r="V9675" s="50" t="s">
        <v>20</v>
      </c>
      <c r="X9675" s="48"/>
    </row>
    <row r="9676" spans="1:24" s="60" customFormat="1" x14ac:dyDescent="0.2">
      <c r="A9676" s="60">
        <v>35</v>
      </c>
      <c r="B9676" s="61" t="s">
        <v>7053</v>
      </c>
      <c r="C9676" s="61">
        <v>3509</v>
      </c>
      <c r="D9676" s="61" t="s">
        <v>8673</v>
      </c>
      <c r="G9676" s="62"/>
      <c r="J9676" s="51" t="s">
        <v>20</v>
      </c>
      <c r="M9676" s="62"/>
      <c r="P9676" s="51" t="s">
        <v>20</v>
      </c>
      <c r="Q9676" s="60" t="s">
        <v>9083</v>
      </c>
      <c r="R9676" s="60">
        <v>443</v>
      </c>
      <c r="S9676" s="62">
        <v>25</v>
      </c>
      <c r="U9676" s="54" t="s">
        <v>15</v>
      </c>
      <c r="V9676" s="50" t="s">
        <v>20</v>
      </c>
      <c r="X9676" s="48"/>
    </row>
    <row r="9677" spans="1:24" s="60" customFormat="1" x14ac:dyDescent="0.2">
      <c r="A9677" s="60">
        <v>35</v>
      </c>
      <c r="B9677" s="61" t="s">
        <v>7053</v>
      </c>
      <c r="C9677" s="61">
        <v>3509</v>
      </c>
      <c r="D9677" s="61" t="s">
        <v>8673</v>
      </c>
      <c r="G9677" s="62"/>
      <c r="J9677" s="51" t="s">
        <v>20</v>
      </c>
      <c r="M9677" s="62"/>
      <c r="P9677" s="51" t="s">
        <v>20</v>
      </c>
      <c r="Q9677" s="60" t="s">
        <v>9084</v>
      </c>
      <c r="R9677" s="60">
        <v>444</v>
      </c>
      <c r="S9677" s="62">
        <v>26</v>
      </c>
      <c r="U9677" s="54" t="s">
        <v>15</v>
      </c>
      <c r="V9677" s="50" t="s">
        <v>20</v>
      </c>
      <c r="X9677" s="48"/>
    </row>
    <row r="9678" spans="1:24" s="60" customFormat="1" x14ac:dyDescent="0.2">
      <c r="A9678" s="60">
        <v>35</v>
      </c>
      <c r="B9678" s="61" t="s">
        <v>7053</v>
      </c>
      <c r="C9678" s="61">
        <v>3509</v>
      </c>
      <c r="D9678" s="61" t="s">
        <v>8673</v>
      </c>
      <c r="G9678" s="62"/>
      <c r="J9678" s="51" t="s">
        <v>20</v>
      </c>
      <c r="M9678" s="62"/>
      <c r="P9678" s="51" t="s">
        <v>20</v>
      </c>
      <c r="Q9678" s="60" t="s">
        <v>9085</v>
      </c>
      <c r="R9678" s="60">
        <v>445</v>
      </c>
      <c r="S9678" s="62">
        <v>42</v>
      </c>
      <c r="U9678" s="54" t="s">
        <v>15</v>
      </c>
      <c r="V9678" s="50" t="s">
        <v>20</v>
      </c>
      <c r="X9678" s="48"/>
    </row>
    <row r="9679" spans="1:24" s="60" customFormat="1" x14ac:dyDescent="0.2">
      <c r="A9679" s="60">
        <v>35</v>
      </c>
      <c r="B9679" s="61" t="s">
        <v>7053</v>
      </c>
      <c r="C9679" s="61">
        <v>3509</v>
      </c>
      <c r="D9679" s="61" t="s">
        <v>8673</v>
      </c>
      <c r="G9679" s="62"/>
      <c r="J9679" s="51" t="s">
        <v>20</v>
      </c>
      <c r="M9679" s="62"/>
      <c r="P9679" s="51" t="s">
        <v>20</v>
      </c>
      <c r="Q9679" s="60" t="s">
        <v>9086</v>
      </c>
      <c r="R9679" s="60">
        <v>446</v>
      </c>
      <c r="S9679" s="62">
        <v>8</v>
      </c>
      <c r="U9679" s="54" t="s">
        <v>15</v>
      </c>
      <c r="V9679" s="50" t="s">
        <v>20</v>
      </c>
      <c r="X9679" s="48"/>
    </row>
    <row r="9680" spans="1:24" s="60" customFormat="1" x14ac:dyDescent="0.2">
      <c r="A9680" s="60">
        <v>35</v>
      </c>
      <c r="B9680" s="61" t="s">
        <v>7053</v>
      </c>
      <c r="C9680" s="61">
        <v>3509</v>
      </c>
      <c r="D9680" s="61" t="s">
        <v>8673</v>
      </c>
      <c r="G9680" s="62"/>
      <c r="J9680" s="51" t="s">
        <v>20</v>
      </c>
      <c r="M9680" s="62"/>
      <c r="P9680" s="51" t="s">
        <v>20</v>
      </c>
      <c r="Q9680" s="60" t="s">
        <v>9087</v>
      </c>
      <c r="R9680" s="60">
        <v>447</v>
      </c>
      <c r="S9680" s="62">
        <v>20</v>
      </c>
      <c r="U9680" s="54" t="s">
        <v>15</v>
      </c>
      <c r="V9680" s="50" t="s">
        <v>20</v>
      </c>
      <c r="X9680" s="48"/>
    </row>
    <row r="9681" spans="1:24" s="60" customFormat="1" x14ac:dyDescent="0.2">
      <c r="A9681" s="60">
        <v>35</v>
      </c>
      <c r="B9681" s="61" t="s">
        <v>7053</v>
      </c>
      <c r="C9681" s="61">
        <v>3509</v>
      </c>
      <c r="D9681" s="61" t="s">
        <v>8673</v>
      </c>
      <c r="G9681" s="62"/>
      <c r="J9681" s="51" t="s">
        <v>20</v>
      </c>
      <c r="M9681" s="62"/>
      <c r="P9681" s="51" t="s">
        <v>20</v>
      </c>
      <c r="Q9681" s="60" t="s">
        <v>9088</v>
      </c>
      <c r="R9681" s="60">
        <v>448</v>
      </c>
      <c r="S9681" s="62">
        <v>10</v>
      </c>
      <c r="U9681" s="54" t="s">
        <v>15</v>
      </c>
      <c r="V9681" s="50" t="s">
        <v>20</v>
      </c>
      <c r="X9681" s="48"/>
    </row>
    <row r="9682" spans="1:24" s="60" customFormat="1" x14ac:dyDescent="0.2">
      <c r="A9682" s="60">
        <v>35</v>
      </c>
      <c r="B9682" s="61" t="s">
        <v>7053</v>
      </c>
      <c r="C9682" s="61">
        <v>3517</v>
      </c>
      <c r="D9682" s="61" t="s">
        <v>9089</v>
      </c>
      <c r="E9682" s="60" t="s">
        <v>9090</v>
      </c>
      <c r="F9682" s="50" t="s">
        <v>13</v>
      </c>
      <c r="G9682" s="62">
        <v>409</v>
      </c>
      <c r="H9682" s="60" t="s">
        <v>9091</v>
      </c>
      <c r="I9682" s="51" t="s">
        <v>15</v>
      </c>
      <c r="J9682" s="51"/>
      <c r="K9682" s="60" t="s">
        <v>7513</v>
      </c>
      <c r="L9682" s="60">
        <v>1</v>
      </c>
      <c r="M9682" s="62">
        <v>17</v>
      </c>
      <c r="N9682" s="60" t="s">
        <v>9092</v>
      </c>
      <c r="O9682" s="51" t="s">
        <v>15</v>
      </c>
      <c r="P9682" s="51"/>
      <c r="Q9682" s="60" t="s">
        <v>9093</v>
      </c>
      <c r="R9682" s="60">
        <v>1</v>
      </c>
      <c r="S9682" s="62">
        <v>141</v>
      </c>
      <c r="U9682" s="54" t="s">
        <v>15</v>
      </c>
      <c r="V9682" s="50" t="s">
        <v>20</v>
      </c>
      <c r="X9682" s="48"/>
    </row>
    <row r="9683" spans="1:24" s="60" customFormat="1" x14ac:dyDescent="0.2">
      <c r="A9683" s="60">
        <v>35</v>
      </c>
      <c r="B9683" s="61" t="s">
        <v>7053</v>
      </c>
      <c r="C9683" s="61">
        <v>3517</v>
      </c>
      <c r="D9683" s="61" t="s">
        <v>9089</v>
      </c>
      <c r="E9683" s="60" t="s">
        <v>7226</v>
      </c>
      <c r="F9683" s="50" t="s">
        <v>13</v>
      </c>
      <c r="G9683" s="62">
        <v>13660</v>
      </c>
      <c r="H9683" s="60" t="s">
        <v>9092</v>
      </c>
      <c r="I9683" s="51" t="s">
        <v>15</v>
      </c>
      <c r="J9683" s="51" t="s">
        <v>16</v>
      </c>
      <c r="K9683" s="60" t="s">
        <v>5304</v>
      </c>
      <c r="L9683" s="60">
        <v>2</v>
      </c>
      <c r="M9683" s="62">
        <v>34</v>
      </c>
      <c r="N9683" s="60" t="s">
        <v>9091</v>
      </c>
      <c r="O9683" s="51" t="s">
        <v>15</v>
      </c>
      <c r="P9683" s="51"/>
      <c r="Q9683" s="60" t="s">
        <v>7741</v>
      </c>
      <c r="R9683" s="60">
        <v>2</v>
      </c>
      <c r="S9683" s="62">
        <v>341</v>
      </c>
      <c r="U9683" s="54" t="s">
        <v>15</v>
      </c>
      <c r="V9683" s="50" t="s">
        <v>20</v>
      </c>
      <c r="X9683" s="48"/>
    </row>
    <row r="9684" spans="1:24" s="60" customFormat="1" x14ac:dyDescent="0.2">
      <c r="A9684" s="60">
        <v>35</v>
      </c>
      <c r="B9684" s="61" t="s">
        <v>7053</v>
      </c>
      <c r="C9684" s="61">
        <v>3517</v>
      </c>
      <c r="D9684" s="61" t="s">
        <v>9089</v>
      </c>
      <c r="E9684" s="60" t="s">
        <v>7495</v>
      </c>
      <c r="F9684" s="50" t="s">
        <v>13</v>
      </c>
      <c r="G9684" s="62">
        <v>17893</v>
      </c>
      <c r="H9684" s="60" t="s">
        <v>9092</v>
      </c>
      <c r="I9684" s="51" t="s">
        <v>15</v>
      </c>
      <c r="J9684" s="51" t="s">
        <v>16</v>
      </c>
      <c r="K9684" s="60" t="s">
        <v>9094</v>
      </c>
      <c r="L9684" s="60">
        <v>3</v>
      </c>
      <c r="M9684" s="62">
        <v>211</v>
      </c>
      <c r="N9684" s="60" t="s">
        <v>9091</v>
      </c>
      <c r="O9684" s="51" t="s">
        <v>15</v>
      </c>
      <c r="P9684" s="51"/>
      <c r="Q9684" s="60" t="s">
        <v>5408</v>
      </c>
      <c r="R9684" s="60">
        <v>3</v>
      </c>
      <c r="S9684" s="62">
        <v>132</v>
      </c>
      <c r="U9684" s="54" t="s">
        <v>15</v>
      </c>
      <c r="V9684" s="50" t="s">
        <v>20</v>
      </c>
      <c r="X9684" s="48"/>
    </row>
    <row r="9685" spans="1:24" s="60" customFormat="1" x14ac:dyDescent="0.2">
      <c r="A9685" s="60">
        <v>35</v>
      </c>
      <c r="B9685" s="61" t="s">
        <v>7053</v>
      </c>
      <c r="C9685" s="61">
        <v>3517</v>
      </c>
      <c r="D9685" s="61" t="s">
        <v>9089</v>
      </c>
      <c r="G9685" s="62"/>
      <c r="J9685" s="51" t="s">
        <v>20</v>
      </c>
      <c r="K9685" s="60" t="s">
        <v>9095</v>
      </c>
      <c r="L9685" s="60">
        <v>4</v>
      </c>
      <c r="M9685" s="62">
        <v>46</v>
      </c>
      <c r="N9685" s="60" t="s">
        <v>9096</v>
      </c>
      <c r="O9685" s="51" t="s">
        <v>15</v>
      </c>
      <c r="P9685" s="51"/>
      <c r="Q9685" s="60" t="s">
        <v>9097</v>
      </c>
      <c r="R9685" s="60">
        <v>4</v>
      </c>
      <c r="S9685" s="62">
        <v>816</v>
      </c>
      <c r="U9685" s="54" t="s">
        <v>15</v>
      </c>
      <c r="V9685" s="50" t="s">
        <v>16</v>
      </c>
      <c r="X9685" s="48"/>
    </row>
    <row r="9686" spans="1:24" s="60" customFormat="1" x14ac:dyDescent="0.2">
      <c r="A9686" s="60">
        <v>35</v>
      </c>
      <c r="B9686" s="61" t="s">
        <v>7053</v>
      </c>
      <c r="C9686" s="61">
        <v>3517</v>
      </c>
      <c r="D9686" s="61" t="s">
        <v>9089</v>
      </c>
      <c r="G9686" s="62"/>
      <c r="J9686" s="51" t="s">
        <v>20</v>
      </c>
      <c r="K9686" s="60" t="s">
        <v>9098</v>
      </c>
      <c r="L9686" s="60">
        <v>5</v>
      </c>
      <c r="M9686" s="62">
        <v>117</v>
      </c>
      <c r="N9686" s="60" t="s">
        <v>9096</v>
      </c>
      <c r="O9686" s="51" t="s">
        <v>15</v>
      </c>
      <c r="P9686" s="51"/>
      <c r="Q9686" s="60" t="s">
        <v>9099</v>
      </c>
      <c r="R9686" s="60">
        <v>5</v>
      </c>
      <c r="S9686" s="62">
        <v>22</v>
      </c>
      <c r="U9686" s="54" t="s">
        <v>15</v>
      </c>
      <c r="V9686" s="50" t="s">
        <v>20</v>
      </c>
      <c r="X9686" s="48"/>
    </row>
    <row r="9687" spans="1:24" s="60" customFormat="1" x14ac:dyDescent="0.2">
      <c r="A9687" s="60">
        <v>35</v>
      </c>
      <c r="B9687" s="61" t="s">
        <v>7053</v>
      </c>
      <c r="C9687" s="61">
        <v>3517</v>
      </c>
      <c r="D9687" s="61" t="s">
        <v>9089</v>
      </c>
      <c r="G9687" s="62"/>
      <c r="J9687" s="51" t="s">
        <v>20</v>
      </c>
      <c r="K9687" s="60" t="s">
        <v>9100</v>
      </c>
      <c r="L9687" s="60">
        <v>6</v>
      </c>
      <c r="M9687" s="62">
        <v>1812</v>
      </c>
      <c r="O9687" s="51" t="s">
        <v>15</v>
      </c>
      <c r="P9687" s="51"/>
      <c r="Q9687" s="60" t="s">
        <v>9101</v>
      </c>
      <c r="R9687" s="60">
        <v>6</v>
      </c>
      <c r="S9687" s="62">
        <v>159</v>
      </c>
      <c r="U9687" s="54" t="s">
        <v>15</v>
      </c>
      <c r="V9687" s="50" t="s">
        <v>20</v>
      </c>
      <c r="X9687" s="48"/>
    </row>
    <row r="9688" spans="1:24" s="60" customFormat="1" x14ac:dyDescent="0.2">
      <c r="A9688" s="60">
        <v>35</v>
      </c>
      <c r="B9688" s="61" t="s">
        <v>7053</v>
      </c>
      <c r="C9688" s="61">
        <v>3517</v>
      </c>
      <c r="D9688" s="61" t="s">
        <v>9089</v>
      </c>
      <c r="G9688" s="62"/>
      <c r="J9688" s="51" t="s">
        <v>20</v>
      </c>
      <c r="K9688" s="60" t="s">
        <v>9102</v>
      </c>
      <c r="L9688" s="60">
        <v>7</v>
      </c>
      <c r="M9688" s="62">
        <v>1182</v>
      </c>
      <c r="O9688" s="51" t="s">
        <v>15</v>
      </c>
      <c r="P9688" s="51" t="s">
        <v>16</v>
      </c>
      <c r="Q9688" s="60" t="s">
        <v>9103</v>
      </c>
      <c r="R9688" s="60">
        <v>7</v>
      </c>
      <c r="S9688" s="62">
        <v>175</v>
      </c>
      <c r="U9688" s="54" t="s">
        <v>15</v>
      </c>
      <c r="V9688" s="50" t="s">
        <v>20</v>
      </c>
      <c r="X9688" s="48"/>
    </row>
    <row r="9689" spans="1:24" s="60" customFormat="1" x14ac:dyDescent="0.2">
      <c r="A9689" s="60">
        <v>35</v>
      </c>
      <c r="B9689" s="61" t="s">
        <v>7053</v>
      </c>
      <c r="C9689" s="61">
        <v>3517</v>
      </c>
      <c r="D9689" s="61" t="s">
        <v>9089</v>
      </c>
      <c r="G9689" s="62"/>
      <c r="J9689" s="51" t="s">
        <v>20</v>
      </c>
      <c r="M9689" s="62"/>
      <c r="P9689" s="51" t="s">
        <v>20</v>
      </c>
      <c r="Q9689" s="60" t="s">
        <v>9104</v>
      </c>
      <c r="R9689" s="60">
        <v>8</v>
      </c>
      <c r="S9689" s="62">
        <v>7</v>
      </c>
      <c r="U9689" s="54" t="s">
        <v>15</v>
      </c>
      <c r="V9689" s="50" t="s">
        <v>20</v>
      </c>
      <c r="X9689" s="48"/>
    </row>
    <row r="9690" spans="1:24" s="60" customFormat="1" x14ac:dyDescent="0.2">
      <c r="A9690" s="60">
        <v>35</v>
      </c>
      <c r="B9690" s="61" t="s">
        <v>7053</v>
      </c>
      <c r="C9690" s="61">
        <v>3517</v>
      </c>
      <c r="D9690" s="61" t="s">
        <v>9089</v>
      </c>
      <c r="G9690" s="62"/>
      <c r="J9690" s="51" t="s">
        <v>20</v>
      </c>
      <c r="M9690" s="62"/>
      <c r="P9690" s="51" t="s">
        <v>20</v>
      </c>
      <c r="Q9690" s="60" t="s">
        <v>9105</v>
      </c>
      <c r="R9690" s="60">
        <v>9</v>
      </c>
      <c r="S9690" s="62">
        <v>9</v>
      </c>
      <c r="U9690" s="54" t="s">
        <v>15</v>
      </c>
      <c r="V9690" s="50" t="s">
        <v>20</v>
      </c>
      <c r="X9690" s="48"/>
    </row>
    <row r="9691" spans="1:24" s="60" customFormat="1" x14ac:dyDescent="0.2">
      <c r="A9691" s="60">
        <v>35</v>
      </c>
      <c r="B9691" s="61" t="s">
        <v>7053</v>
      </c>
      <c r="C9691" s="61">
        <v>3517</v>
      </c>
      <c r="D9691" s="61" t="s">
        <v>9089</v>
      </c>
      <c r="G9691" s="62"/>
      <c r="J9691" s="51" t="s">
        <v>20</v>
      </c>
      <c r="M9691" s="62"/>
      <c r="P9691" s="51" t="s">
        <v>20</v>
      </c>
      <c r="Q9691" s="60" t="s">
        <v>9106</v>
      </c>
      <c r="R9691" s="60">
        <v>10</v>
      </c>
      <c r="S9691" s="62">
        <v>13</v>
      </c>
      <c r="U9691" s="54" t="s">
        <v>15</v>
      </c>
      <c r="V9691" s="50" t="s">
        <v>20</v>
      </c>
      <c r="X9691" s="48"/>
    </row>
    <row r="9692" spans="1:24" s="60" customFormat="1" x14ac:dyDescent="0.2">
      <c r="A9692" s="60">
        <v>35</v>
      </c>
      <c r="B9692" s="61" t="s">
        <v>7053</v>
      </c>
      <c r="C9692" s="61">
        <v>3517</v>
      </c>
      <c r="D9692" s="61" t="s">
        <v>9089</v>
      </c>
      <c r="G9692" s="62"/>
      <c r="J9692" s="51" t="s">
        <v>20</v>
      </c>
      <c r="M9692" s="62"/>
      <c r="P9692" s="51" t="s">
        <v>20</v>
      </c>
      <c r="Q9692" s="60" t="s">
        <v>5342</v>
      </c>
      <c r="R9692" s="60">
        <v>11</v>
      </c>
      <c r="S9692" s="62">
        <v>126</v>
      </c>
      <c r="U9692" s="54" t="s">
        <v>15</v>
      </c>
      <c r="V9692" s="50" t="s">
        <v>20</v>
      </c>
      <c r="X9692" s="48"/>
    </row>
    <row r="9693" spans="1:24" s="60" customFormat="1" x14ac:dyDescent="0.2">
      <c r="A9693" s="60">
        <v>35</v>
      </c>
      <c r="B9693" s="61" t="s">
        <v>7053</v>
      </c>
      <c r="C9693" s="61">
        <v>3517</v>
      </c>
      <c r="D9693" s="61" t="s">
        <v>9089</v>
      </c>
      <c r="G9693" s="62"/>
      <c r="J9693" s="51" t="s">
        <v>20</v>
      </c>
      <c r="M9693" s="62"/>
      <c r="P9693" s="51" t="s">
        <v>20</v>
      </c>
      <c r="Q9693" s="60" t="s">
        <v>9107</v>
      </c>
      <c r="R9693" s="60">
        <v>12</v>
      </c>
      <c r="S9693" s="62">
        <v>75</v>
      </c>
      <c r="U9693" s="54" t="s">
        <v>15</v>
      </c>
      <c r="V9693" s="50" t="s">
        <v>20</v>
      </c>
      <c r="X9693" s="48"/>
    </row>
    <row r="9694" spans="1:24" s="60" customFormat="1" x14ac:dyDescent="0.2">
      <c r="A9694" s="60">
        <v>35</v>
      </c>
      <c r="B9694" s="61" t="s">
        <v>7053</v>
      </c>
      <c r="C9694" s="61">
        <v>3517</v>
      </c>
      <c r="D9694" s="61" t="s">
        <v>9089</v>
      </c>
      <c r="G9694" s="62"/>
      <c r="J9694" s="51" t="s">
        <v>20</v>
      </c>
      <c r="M9694" s="62"/>
      <c r="P9694" s="51" t="s">
        <v>20</v>
      </c>
      <c r="Q9694" s="60" t="s">
        <v>6150</v>
      </c>
      <c r="R9694" s="60">
        <v>13</v>
      </c>
      <c r="S9694" s="62">
        <v>4</v>
      </c>
      <c r="U9694" s="54" t="s">
        <v>15</v>
      </c>
      <c r="V9694" s="50" t="s">
        <v>20</v>
      </c>
      <c r="X9694" s="48"/>
    </row>
    <row r="9695" spans="1:24" s="60" customFormat="1" x14ac:dyDescent="0.2">
      <c r="A9695" s="60">
        <v>35</v>
      </c>
      <c r="B9695" s="61" t="s">
        <v>7053</v>
      </c>
      <c r="C9695" s="61">
        <v>3517</v>
      </c>
      <c r="D9695" s="61" t="s">
        <v>9089</v>
      </c>
      <c r="G9695" s="62"/>
      <c r="J9695" s="51" t="s">
        <v>20</v>
      </c>
      <c r="M9695" s="62"/>
      <c r="P9695" s="51" t="s">
        <v>20</v>
      </c>
      <c r="Q9695" s="60" t="s">
        <v>6151</v>
      </c>
      <c r="R9695" s="60">
        <v>14</v>
      </c>
      <c r="S9695" s="62">
        <v>4</v>
      </c>
      <c r="U9695" s="54" t="s">
        <v>15</v>
      </c>
      <c r="V9695" s="50" t="s">
        <v>20</v>
      </c>
      <c r="X9695" s="48"/>
    </row>
    <row r="9696" spans="1:24" s="60" customFormat="1" x14ac:dyDescent="0.2">
      <c r="A9696" s="60">
        <v>35</v>
      </c>
      <c r="B9696" s="61" t="s">
        <v>7053</v>
      </c>
      <c r="C9696" s="61">
        <v>3517</v>
      </c>
      <c r="D9696" s="61" t="s">
        <v>9089</v>
      </c>
      <c r="G9696" s="62"/>
      <c r="J9696" s="51" t="s">
        <v>20</v>
      </c>
      <c r="M9696" s="62"/>
      <c r="P9696" s="51" t="s">
        <v>20</v>
      </c>
      <c r="Q9696" s="60" t="s">
        <v>9108</v>
      </c>
      <c r="R9696" s="60">
        <v>15</v>
      </c>
      <c r="S9696" s="62">
        <v>4</v>
      </c>
      <c r="U9696" s="54" t="s">
        <v>15</v>
      </c>
      <c r="V9696" s="50" t="s">
        <v>20</v>
      </c>
      <c r="X9696" s="48"/>
    </row>
    <row r="9697" spans="1:24" s="60" customFormat="1" x14ac:dyDescent="0.2">
      <c r="A9697" s="60">
        <v>35</v>
      </c>
      <c r="B9697" s="61" t="s">
        <v>7053</v>
      </c>
      <c r="C9697" s="61">
        <v>3517</v>
      </c>
      <c r="D9697" s="61" t="s">
        <v>9089</v>
      </c>
      <c r="G9697" s="62"/>
      <c r="J9697" s="51" t="s">
        <v>20</v>
      </c>
      <c r="M9697" s="62"/>
      <c r="P9697" s="51" t="s">
        <v>20</v>
      </c>
      <c r="Q9697" s="60" t="s">
        <v>7798</v>
      </c>
      <c r="R9697" s="60">
        <v>16</v>
      </c>
      <c r="S9697" s="62">
        <v>4</v>
      </c>
      <c r="U9697" s="54" t="s">
        <v>15</v>
      </c>
      <c r="V9697" s="50" t="s">
        <v>20</v>
      </c>
      <c r="X9697" s="48"/>
    </row>
    <row r="9698" spans="1:24" s="60" customFormat="1" x14ac:dyDescent="0.2">
      <c r="A9698" s="60">
        <v>35</v>
      </c>
      <c r="B9698" s="61" t="s">
        <v>7053</v>
      </c>
      <c r="C9698" s="61">
        <v>3517</v>
      </c>
      <c r="D9698" s="61" t="s">
        <v>9089</v>
      </c>
      <c r="G9698" s="62"/>
      <c r="J9698" s="51" t="s">
        <v>20</v>
      </c>
      <c r="M9698" s="62"/>
      <c r="P9698" s="51" t="s">
        <v>20</v>
      </c>
      <c r="Q9698" s="60" t="s">
        <v>9109</v>
      </c>
      <c r="R9698" s="60">
        <v>17</v>
      </c>
      <c r="S9698" s="62">
        <v>4</v>
      </c>
      <c r="U9698" s="54" t="s">
        <v>15</v>
      </c>
      <c r="V9698" s="50" t="s">
        <v>20</v>
      </c>
      <c r="X9698" s="48"/>
    </row>
    <row r="9699" spans="1:24" s="60" customFormat="1" x14ac:dyDescent="0.2">
      <c r="A9699" s="60">
        <v>35</v>
      </c>
      <c r="B9699" s="61" t="s">
        <v>7053</v>
      </c>
      <c r="C9699" s="61">
        <v>3517</v>
      </c>
      <c r="D9699" s="61" t="s">
        <v>9089</v>
      </c>
      <c r="G9699" s="62"/>
      <c r="J9699" s="51" t="s">
        <v>20</v>
      </c>
      <c r="M9699" s="62"/>
      <c r="P9699" s="51" t="s">
        <v>20</v>
      </c>
      <c r="Q9699" s="60" t="s">
        <v>9110</v>
      </c>
      <c r="R9699" s="60">
        <v>18</v>
      </c>
      <c r="S9699" s="62">
        <v>2</v>
      </c>
      <c r="U9699" s="54" t="s">
        <v>15</v>
      </c>
      <c r="V9699" s="50" t="s">
        <v>20</v>
      </c>
      <c r="X9699" s="48"/>
    </row>
    <row r="9700" spans="1:24" s="60" customFormat="1" x14ac:dyDescent="0.2">
      <c r="A9700" s="60">
        <v>35</v>
      </c>
      <c r="B9700" s="61" t="s">
        <v>7053</v>
      </c>
      <c r="C9700" s="61">
        <v>3517</v>
      </c>
      <c r="D9700" s="61" t="s">
        <v>9089</v>
      </c>
      <c r="G9700" s="62"/>
      <c r="J9700" s="51" t="s">
        <v>20</v>
      </c>
      <c r="M9700" s="62"/>
      <c r="P9700" s="51" t="s">
        <v>20</v>
      </c>
      <c r="Q9700" s="60" t="s">
        <v>9111</v>
      </c>
      <c r="R9700" s="60">
        <v>19</v>
      </c>
      <c r="S9700" s="62">
        <v>2</v>
      </c>
      <c r="U9700" s="54" t="s">
        <v>15</v>
      </c>
      <c r="V9700" s="50" t="s">
        <v>20</v>
      </c>
      <c r="X9700" s="48"/>
    </row>
    <row r="9701" spans="1:24" s="60" customFormat="1" x14ac:dyDescent="0.2">
      <c r="A9701" s="60">
        <v>35</v>
      </c>
      <c r="B9701" s="61" t="s">
        <v>7053</v>
      </c>
      <c r="C9701" s="61">
        <v>3517</v>
      </c>
      <c r="D9701" s="61" t="s">
        <v>9089</v>
      </c>
      <c r="G9701" s="62"/>
      <c r="J9701" s="51" t="s">
        <v>20</v>
      </c>
      <c r="M9701" s="62"/>
      <c r="P9701" s="51" t="s">
        <v>20</v>
      </c>
      <c r="Q9701" s="60" t="s">
        <v>9112</v>
      </c>
      <c r="R9701" s="60">
        <v>20</v>
      </c>
      <c r="S9701" s="62">
        <v>8</v>
      </c>
      <c r="U9701" s="54" t="s">
        <v>15</v>
      </c>
      <c r="V9701" s="50" t="s">
        <v>20</v>
      </c>
      <c r="X9701" s="48"/>
    </row>
    <row r="9702" spans="1:24" s="60" customFormat="1" x14ac:dyDescent="0.2">
      <c r="A9702" s="60">
        <v>35</v>
      </c>
      <c r="B9702" s="61" t="s">
        <v>7053</v>
      </c>
      <c r="C9702" s="61">
        <v>3517</v>
      </c>
      <c r="D9702" s="61" t="s">
        <v>9089</v>
      </c>
      <c r="G9702" s="62"/>
      <c r="J9702" s="51" t="s">
        <v>20</v>
      </c>
      <c r="M9702" s="62"/>
      <c r="P9702" s="51" t="s">
        <v>20</v>
      </c>
      <c r="Q9702" s="60" t="s">
        <v>9113</v>
      </c>
      <c r="R9702" s="60">
        <v>21</v>
      </c>
      <c r="S9702" s="62">
        <v>2</v>
      </c>
      <c r="U9702" s="54" t="s">
        <v>15</v>
      </c>
      <c r="V9702" s="50" t="s">
        <v>20</v>
      </c>
      <c r="X9702" s="48"/>
    </row>
    <row r="9703" spans="1:24" s="60" customFormat="1" x14ac:dyDescent="0.2">
      <c r="A9703" s="60">
        <v>35</v>
      </c>
      <c r="B9703" s="61" t="s">
        <v>7053</v>
      </c>
      <c r="C9703" s="61">
        <v>3517</v>
      </c>
      <c r="D9703" s="61" t="s">
        <v>9089</v>
      </c>
      <c r="G9703" s="62"/>
      <c r="J9703" s="51" t="s">
        <v>20</v>
      </c>
      <c r="M9703" s="62"/>
      <c r="P9703" s="51" t="s">
        <v>20</v>
      </c>
      <c r="Q9703" s="60" t="s">
        <v>9114</v>
      </c>
      <c r="R9703" s="60">
        <v>22</v>
      </c>
      <c r="S9703" s="62">
        <v>2</v>
      </c>
      <c r="U9703" s="54" t="s">
        <v>15</v>
      </c>
      <c r="V9703" s="50" t="s">
        <v>20</v>
      </c>
      <c r="X9703" s="48"/>
    </row>
    <row r="9704" spans="1:24" s="60" customFormat="1" x14ac:dyDescent="0.2">
      <c r="A9704" s="60">
        <v>35</v>
      </c>
      <c r="B9704" s="61" t="s">
        <v>7053</v>
      </c>
      <c r="C9704" s="61">
        <v>3517</v>
      </c>
      <c r="D9704" s="61" t="s">
        <v>9089</v>
      </c>
      <c r="G9704" s="62"/>
      <c r="J9704" s="51" t="s">
        <v>20</v>
      </c>
      <c r="M9704" s="62"/>
      <c r="P9704" s="51" t="s">
        <v>20</v>
      </c>
      <c r="Q9704" s="60" t="s">
        <v>9115</v>
      </c>
      <c r="R9704" s="60">
        <v>23</v>
      </c>
      <c r="S9704" s="62">
        <v>3</v>
      </c>
      <c r="U9704" s="54" t="s">
        <v>15</v>
      </c>
      <c r="V9704" s="50" t="s">
        <v>20</v>
      </c>
      <c r="X9704" s="48"/>
    </row>
    <row r="9705" spans="1:24" s="60" customFormat="1" x14ac:dyDescent="0.2">
      <c r="A9705" s="60">
        <v>35</v>
      </c>
      <c r="B9705" s="61" t="s">
        <v>7053</v>
      </c>
      <c r="C9705" s="61">
        <v>3517</v>
      </c>
      <c r="D9705" s="61" t="s">
        <v>9089</v>
      </c>
      <c r="G9705" s="62"/>
      <c r="J9705" s="51" t="s">
        <v>20</v>
      </c>
      <c r="M9705" s="62"/>
      <c r="P9705" s="51" t="s">
        <v>20</v>
      </c>
      <c r="Q9705" s="60" t="s">
        <v>9116</v>
      </c>
      <c r="R9705" s="60">
        <v>24</v>
      </c>
      <c r="S9705" s="62">
        <v>3</v>
      </c>
      <c r="U9705" s="54" t="s">
        <v>15</v>
      </c>
      <c r="V9705" s="50" t="s">
        <v>20</v>
      </c>
      <c r="X9705" s="48"/>
    </row>
    <row r="9706" spans="1:24" s="60" customFormat="1" x14ac:dyDescent="0.2">
      <c r="A9706" s="60">
        <v>35</v>
      </c>
      <c r="B9706" s="61" t="s">
        <v>7053</v>
      </c>
      <c r="C9706" s="61">
        <v>3517</v>
      </c>
      <c r="D9706" s="61" t="s">
        <v>9089</v>
      </c>
      <c r="G9706" s="62"/>
      <c r="J9706" s="51" t="s">
        <v>20</v>
      </c>
      <c r="M9706" s="62"/>
      <c r="P9706" s="51" t="s">
        <v>20</v>
      </c>
      <c r="Q9706" s="60" t="s">
        <v>9117</v>
      </c>
      <c r="R9706" s="60">
        <v>25</v>
      </c>
      <c r="S9706" s="62">
        <v>3</v>
      </c>
      <c r="U9706" s="54" t="s">
        <v>15</v>
      </c>
      <c r="V9706" s="50" t="s">
        <v>20</v>
      </c>
      <c r="X9706" s="48"/>
    </row>
    <row r="9707" spans="1:24" s="60" customFormat="1" x14ac:dyDescent="0.2">
      <c r="A9707" s="60">
        <v>35</v>
      </c>
      <c r="B9707" s="61" t="s">
        <v>7053</v>
      </c>
      <c r="C9707" s="61">
        <v>3517</v>
      </c>
      <c r="D9707" s="61" t="s">
        <v>9089</v>
      </c>
      <c r="G9707" s="62"/>
      <c r="J9707" s="51" t="s">
        <v>20</v>
      </c>
      <c r="M9707" s="62"/>
      <c r="P9707" s="51" t="s">
        <v>20</v>
      </c>
      <c r="Q9707" s="60" t="s">
        <v>9118</v>
      </c>
      <c r="R9707" s="60">
        <v>26</v>
      </c>
      <c r="S9707" s="62">
        <v>3</v>
      </c>
      <c r="U9707" s="54" t="s">
        <v>15</v>
      </c>
      <c r="V9707" s="50" t="s">
        <v>20</v>
      </c>
      <c r="X9707" s="48"/>
    </row>
    <row r="9708" spans="1:24" s="60" customFormat="1" x14ac:dyDescent="0.2">
      <c r="A9708" s="60">
        <v>35</v>
      </c>
      <c r="B9708" s="61" t="s">
        <v>7053</v>
      </c>
      <c r="C9708" s="61">
        <v>3517</v>
      </c>
      <c r="D9708" s="61" t="s">
        <v>9089</v>
      </c>
      <c r="G9708" s="62"/>
      <c r="J9708" s="51" t="s">
        <v>20</v>
      </c>
      <c r="M9708" s="62"/>
      <c r="P9708" s="51" t="s">
        <v>20</v>
      </c>
      <c r="Q9708" s="60" t="s">
        <v>9119</v>
      </c>
      <c r="R9708" s="60">
        <v>27</v>
      </c>
      <c r="S9708" s="62">
        <v>3</v>
      </c>
      <c r="U9708" s="54" t="s">
        <v>15</v>
      </c>
      <c r="V9708" s="50" t="s">
        <v>20</v>
      </c>
      <c r="X9708" s="48"/>
    </row>
    <row r="9709" spans="1:24" s="60" customFormat="1" x14ac:dyDescent="0.2">
      <c r="A9709" s="60">
        <v>35</v>
      </c>
      <c r="B9709" s="61" t="s">
        <v>7053</v>
      </c>
      <c r="C9709" s="61">
        <v>3517</v>
      </c>
      <c r="D9709" s="61" t="s">
        <v>9089</v>
      </c>
      <c r="G9709" s="62"/>
      <c r="J9709" s="51" t="s">
        <v>20</v>
      </c>
      <c r="M9709" s="62"/>
      <c r="P9709" s="51" t="s">
        <v>20</v>
      </c>
      <c r="Q9709" s="60" t="s">
        <v>9120</v>
      </c>
      <c r="R9709" s="60">
        <v>28</v>
      </c>
      <c r="S9709" s="62">
        <v>2</v>
      </c>
      <c r="U9709" s="54" t="s">
        <v>15</v>
      </c>
      <c r="V9709" s="50" t="s">
        <v>20</v>
      </c>
      <c r="X9709" s="48"/>
    </row>
    <row r="9710" spans="1:24" s="60" customFormat="1" x14ac:dyDescent="0.2">
      <c r="A9710" s="60">
        <v>35</v>
      </c>
      <c r="B9710" s="61" t="s">
        <v>7053</v>
      </c>
      <c r="C9710" s="61">
        <v>3517</v>
      </c>
      <c r="D9710" s="61" t="s">
        <v>9089</v>
      </c>
      <c r="G9710" s="62"/>
      <c r="J9710" s="51" t="s">
        <v>20</v>
      </c>
      <c r="M9710" s="62"/>
      <c r="P9710" s="51" t="s">
        <v>20</v>
      </c>
      <c r="Q9710" s="60" t="s">
        <v>9121</v>
      </c>
      <c r="R9710" s="60">
        <v>29</v>
      </c>
      <c r="S9710" s="62">
        <v>3</v>
      </c>
      <c r="U9710" s="54" t="s">
        <v>15</v>
      </c>
      <c r="V9710" s="50" t="s">
        <v>20</v>
      </c>
      <c r="X9710" s="48"/>
    </row>
    <row r="9711" spans="1:24" s="60" customFormat="1" x14ac:dyDescent="0.2">
      <c r="A9711" s="60">
        <v>35</v>
      </c>
      <c r="B9711" s="61" t="s">
        <v>7053</v>
      </c>
      <c r="C9711" s="61">
        <v>3517</v>
      </c>
      <c r="D9711" s="61" t="s">
        <v>9089</v>
      </c>
      <c r="G9711" s="62"/>
      <c r="J9711" s="51" t="s">
        <v>20</v>
      </c>
      <c r="M9711" s="62"/>
      <c r="P9711" s="51" t="s">
        <v>20</v>
      </c>
      <c r="Q9711" s="60" t="s">
        <v>9122</v>
      </c>
      <c r="R9711" s="60">
        <v>30</v>
      </c>
      <c r="S9711" s="62">
        <v>3</v>
      </c>
      <c r="U9711" s="54" t="s">
        <v>15</v>
      </c>
      <c r="V9711" s="50" t="s">
        <v>20</v>
      </c>
      <c r="X9711" s="48"/>
    </row>
    <row r="9712" spans="1:24" s="60" customFormat="1" x14ac:dyDescent="0.2">
      <c r="A9712" s="60">
        <v>35</v>
      </c>
      <c r="B9712" s="61" t="s">
        <v>7053</v>
      </c>
      <c r="C9712" s="61">
        <v>3517</v>
      </c>
      <c r="D9712" s="61" t="s">
        <v>9089</v>
      </c>
      <c r="G9712" s="62"/>
      <c r="J9712" s="51" t="s">
        <v>20</v>
      </c>
      <c r="M9712" s="62"/>
      <c r="P9712" s="51" t="s">
        <v>20</v>
      </c>
      <c r="Q9712" s="60" t="s">
        <v>9123</v>
      </c>
      <c r="R9712" s="60">
        <v>31</v>
      </c>
      <c r="S9712" s="62">
        <v>7</v>
      </c>
      <c r="U9712" s="54" t="s">
        <v>15</v>
      </c>
      <c r="V9712" s="50" t="s">
        <v>20</v>
      </c>
      <c r="X9712" s="48"/>
    </row>
    <row r="9713" spans="1:24" s="60" customFormat="1" x14ac:dyDescent="0.2">
      <c r="A9713" s="60">
        <v>35</v>
      </c>
      <c r="B9713" s="61" t="s">
        <v>7053</v>
      </c>
      <c r="C9713" s="61">
        <v>3517</v>
      </c>
      <c r="D9713" s="61" t="s">
        <v>9089</v>
      </c>
      <c r="G9713" s="62"/>
      <c r="J9713" s="51" t="s">
        <v>20</v>
      </c>
      <c r="M9713" s="62"/>
      <c r="P9713" s="51" t="s">
        <v>20</v>
      </c>
      <c r="Q9713" s="60" t="s">
        <v>9124</v>
      </c>
      <c r="R9713" s="60">
        <v>32</v>
      </c>
      <c r="S9713" s="62">
        <v>2</v>
      </c>
      <c r="U9713" s="54" t="s">
        <v>15</v>
      </c>
      <c r="V9713" s="50" t="s">
        <v>20</v>
      </c>
      <c r="X9713" s="48"/>
    </row>
    <row r="9714" spans="1:24" s="60" customFormat="1" x14ac:dyDescent="0.2">
      <c r="A9714" s="60">
        <v>35</v>
      </c>
      <c r="B9714" s="61" t="s">
        <v>7053</v>
      </c>
      <c r="C9714" s="61">
        <v>3517</v>
      </c>
      <c r="D9714" s="61" t="s">
        <v>9089</v>
      </c>
      <c r="G9714" s="62"/>
      <c r="J9714" s="51" t="s">
        <v>20</v>
      </c>
      <c r="M9714" s="62"/>
      <c r="P9714" s="51" t="s">
        <v>20</v>
      </c>
      <c r="Q9714" s="60" t="s">
        <v>9125</v>
      </c>
      <c r="R9714" s="60">
        <v>33</v>
      </c>
      <c r="S9714" s="62">
        <v>7</v>
      </c>
      <c r="U9714" s="54" t="s">
        <v>15</v>
      </c>
      <c r="V9714" s="50" t="s">
        <v>20</v>
      </c>
      <c r="X9714" s="48"/>
    </row>
    <row r="9715" spans="1:24" s="60" customFormat="1" x14ac:dyDescent="0.2">
      <c r="A9715" s="60">
        <v>35</v>
      </c>
      <c r="B9715" s="61" t="s">
        <v>7053</v>
      </c>
      <c r="C9715" s="61">
        <v>3517</v>
      </c>
      <c r="D9715" s="61" t="s">
        <v>9089</v>
      </c>
      <c r="G9715" s="62"/>
      <c r="J9715" s="51" t="s">
        <v>20</v>
      </c>
      <c r="M9715" s="62"/>
      <c r="P9715" s="51" t="s">
        <v>20</v>
      </c>
      <c r="Q9715" s="60" t="s">
        <v>9126</v>
      </c>
      <c r="R9715" s="60">
        <v>34</v>
      </c>
      <c r="S9715" s="62">
        <v>19</v>
      </c>
      <c r="U9715" s="54" t="s">
        <v>15</v>
      </c>
      <c r="V9715" s="50" t="s">
        <v>20</v>
      </c>
      <c r="X9715" s="48"/>
    </row>
    <row r="9716" spans="1:24" s="60" customFormat="1" x14ac:dyDescent="0.2">
      <c r="A9716" s="60">
        <v>35</v>
      </c>
      <c r="B9716" s="61" t="s">
        <v>7053</v>
      </c>
      <c r="C9716" s="61">
        <v>3517</v>
      </c>
      <c r="D9716" s="61" t="s">
        <v>9089</v>
      </c>
      <c r="G9716" s="62"/>
      <c r="J9716" s="51" t="s">
        <v>20</v>
      </c>
      <c r="M9716" s="62"/>
      <c r="P9716" s="51" t="s">
        <v>20</v>
      </c>
      <c r="Q9716" s="60" t="s">
        <v>9127</v>
      </c>
      <c r="R9716" s="60">
        <v>35</v>
      </c>
      <c r="S9716" s="62">
        <v>11</v>
      </c>
      <c r="U9716" s="54" t="s">
        <v>15</v>
      </c>
      <c r="V9716" s="50" t="s">
        <v>20</v>
      </c>
      <c r="X9716" s="48"/>
    </row>
    <row r="9717" spans="1:24" s="60" customFormat="1" x14ac:dyDescent="0.2">
      <c r="A9717" s="60">
        <v>35</v>
      </c>
      <c r="B9717" s="61" t="s">
        <v>7053</v>
      </c>
      <c r="C9717" s="61">
        <v>3517</v>
      </c>
      <c r="D9717" s="61" t="s">
        <v>9089</v>
      </c>
      <c r="G9717" s="62"/>
      <c r="J9717" s="51" t="s">
        <v>20</v>
      </c>
      <c r="M9717" s="62"/>
      <c r="P9717" s="51" t="s">
        <v>20</v>
      </c>
      <c r="Q9717" s="60" t="s">
        <v>9128</v>
      </c>
      <c r="R9717" s="60">
        <v>36</v>
      </c>
      <c r="S9717" s="62">
        <v>31</v>
      </c>
      <c r="U9717" s="54" t="s">
        <v>15</v>
      </c>
      <c r="V9717" s="50" t="s">
        <v>20</v>
      </c>
      <c r="X9717" s="48"/>
    </row>
    <row r="9718" spans="1:24" s="60" customFormat="1" x14ac:dyDescent="0.2">
      <c r="A9718" s="60">
        <v>35</v>
      </c>
      <c r="B9718" s="61" t="s">
        <v>7053</v>
      </c>
      <c r="C9718" s="61">
        <v>3517</v>
      </c>
      <c r="D9718" s="61" t="s">
        <v>9089</v>
      </c>
      <c r="G9718" s="62"/>
      <c r="J9718" s="51" t="s">
        <v>20</v>
      </c>
      <c r="M9718" s="62"/>
      <c r="P9718" s="51" t="s">
        <v>20</v>
      </c>
      <c r="Q9718" s="60" t="s">
        <v>9129</v>
      </c>
      <c r="R9718" s="60">
        <v>37</v>
      </c>
      <c r="S9718" s="62">
        <v>1</v>
      </c>
      <c r="U9718" s="54" t="s">
        <v>15</v>
      </c>
      <c r="V9718" s="50" t="s">
        <v>20</v>
      </c>
      <c r="X9718" s="48"/>
    </row>
    <row r="9719" spans="1:24" s="60" customFormat="1" x14ac:dyDescent="0.2">
      <c r="A9719" s="60">
        <v>35</v>
      </c>
      <c r="B9719" s="61" t="s">
        <v>7053</v>
      </c>
      <c r="C9719" s="61">
        <v>3517</v>
      </c>
      <c r="D9719" s="61" t="s">
        <v>9089</v>
      </c>
      <c r="G9719" s="62"/>
      <c r="J9719" s="51" t="s">
        <v>20</v>
      </c>
      <c r="M9719" s="62"/>
      <c r="P9719" s="51" t="s">
        <v>20</v>
      </c>
      <c r="Q9719" s="60" t="s">
        <v>9130</v>
      </c>
      <c r="R9719" s="60">
        <v>38</v>
      </c>
      <c r="S9719" s="62">
        <v>1</v>
      </c>
      <c r="U9719" s="54" t="s">
        <v>15</v>
      </c>
      <c r="V9719" s="50" t="s">
        <v>20</v>
      </c>
      <c r="X9719" s="48"/>
    </row>
    <row r="9720" spans="1:24" s="60" customFormat="1" x14ac:dyDescent="0.2">
      <c r="A9720" s="60">
        <v>35</v>
      </c>
      <c r="B9720" s="61" t="s">
        <v>7053</v>
      </c>
      <c r="C9720" s="61">
        <v>3517</v>
      </c>
      <c r="D9720" s="61" t="s">
        <v>9089</v>
      </c>
      <c r="G9720" s="62"/>
      <c r="J9720" s="51" t="s">
        <v>20</v>
      </c>
      <c r="M9720" s="62"/>
      <c r="P9720" s="51" t="s">
        <v>20</v>
      </c>
      <c r="Q9720" s="60" t="s">
        <v>9131</v>
      </c>
      <c r="R9720" s="60">
        <v>39</v>
      </c>
      <c r="S9720" s="62">
        <v>4</v>
      </c>
      <c r="U9720" s="54" t="s">
        <v>15</v>
      </c>
      <c r="V9720" s="50" t="s">
        <v>20</v>
      </c>
      <c r="X9720" s="48"/>
    </row>
    <row r="9721" spans="1:24" s="60" customFormat="1" x14ac:dyDescent="0.2">
      <c r="A9721" s="60">
        <v>35</v>
      </c>
      <c r="B9721" s="61" t="s">
        <v>7053</v>
      </c>
      <c r="C9721" s="61">
        <v>3517</v>
      </c>
      <c r="D9721" s="61" t="s">
        <v>9089</v>
      </c>
      <c r="G9721" s="62"/>
      <c r="J9721" s="51" t="s">
        <v>20</v>
      </c>
      <c r="M9721" s="62"/>
      <c r="P9721" s="51" t="s">
        <v>20</v>
      </c>
      <c r="Q9721" s="60" t="s">
        <v>9132</v>
      </c>
      <c r="R9721" s="60">
        <v>40</v>
      </c>
      <c r="S9721" s="62">
        <v>4</v>
      </c>
      <c r="U9721" s="54" t="s">
        <v>15</v>
      </c>
      <c r="V9721" s="50" t="s">
        <v>20</v>
      </c>
      <c r="X9721" s="48"/>
    </row>
    <row r="9722" spans="1:24" s="60" customFormat="1" x14ac:dyDescent="0.2">
      <c r="A9722" s="60">
        <v>35</v>
      </c>
      <c r="B9722" s="61" t="s">
        <v>7053</v>
      </c>
      <c r="C9722" s="61">
        <v>3517</v>
      </c>
      <c r="D9722" s="61" t="s">
        <v>9089</v>
      </c>
      <c r="G9722" s="62"/>
      <c r="J9722" s="51" t="s">
        <v>20</v>
      </c>
      <c r="M9722" s="62"/>
      <c r="P9722" s="51" t="s">
        <v>20</v>
      </c>
      <c r="Q9722" s="60" t="s">
        <v>9133</v>
      </c>
      <c r="R9722" s="60">
        <v>41</v>
      </c>
      <c r="S9722" s="62">
        <v>49</v>
      </c>
      <c r="U9722" s="54" t="s">
        <v>15</v>
      </c>
      <c r="V9722" s="50" t="s">
        <v>20</v>
      </c>
      <c r="X9722" s="48"/>
    </row>
    <row r="9723" spans="1:24" s="60" customFormat="1" x14ac:dyDescent="0.2">
      <c r="A9723" s="60">
        <v>35</v>
      </c>
      <c r="B9723" s="61" t="s">
        <v>7053</v>
      </c>
      <c r="C9723" s="61">
        <v>3517</v>
      </c>
      <c r="D9723" s="61" t="s">
        <v>9089</v>
      </c>
      <c r="G9723" s="62"/>
      <c r="J9723" s="51" t="s">
        <v>20</v>
      </c>
      <c r="M9723" s="62"/>
      <c r="P9723" s="51" t="s">
        <v>20</v>
      </c>
      <c r="Q9723" s="60" t="s">
        <v>9134</v>
      </c>
      <c r="R9723" s="60">
        <v>42</v>
      </c>
      <c r="S9723" s="62">
        <v>34</v>
      </c>
      <c r="U9723" s="54" t="s">
        <v>15</v>
      </c>
      <c r="V9723" s="50" t="s">
        <v>20</v>
      </c>
      <c r="X9723" s="48"/>
    </row>
    <row r="9724" spans="1:24" s="60" customFormat="1" x14ac:dyDescent="0.2">
      <c r="A9724" s="60">
        <v>35</v>
      </c>
      <c r="B9724" s="61" t="s">
        <v>7053</v>
      </c>
      <c r="C9724" s="61">
        <v>3517</v>
      </c>
      <c r="D9724" s="61" t="s">
        <v>9089</v>
      </c>
      <c r="G9724" s="62"/>
      <c r="J9724" s="51" t="s">
        <v>20</v>
      </c>
      <c r="M9724" s="62"/>
      <c r="P9724" s="51" t="s">
        <v>20</v>
      </c>
      <c r="Q9724" s="60" t="s">
        <v>9135</v>
      </c>
      <c r="R9724" s="60">
        <v>43</v>
      </c>
      <c r="S9724" s="62">
        <v>82</v>
      </c>
      <c r="U9724" s="54" t="s">
        <v>15</v>
      </c>
      <c r="V9724" s="50" t="s">
        <v>20</v>
      </c>
      <c r="X9724" s="48"/>
    </row>
    <row r="9725" spans="1:24" s="60" customFormat="1" x14ac:dyDescent="0.2">
      <c r="A9725" s="60">
        <v>35</v>
      </c>
      <c r="B9725" s="61" t="s">
        <v>7053</v>
      </c>
      <c r="C9725" s="61">
        <v>3517</v>
      </c>
      <c r="D9725" s="61" t="s">
        <v>9089</v>
      </c>
      <c r="G9725" s="62"/>
      <c r="J9725" s="51" t="s">
        <v>20</v>
      </c>
      <c r="M9725" s="62"/>
      <c r="P9725" s="51" t="s">
        <v>20</v>
      </c>
      <c r="Q9725" s="60" t="s">
        <v>9136</v>
      </c>
      <c r="R9725" s="60">
        <v>44</v>
      </c>
      <c r="S9725" s="62">
        <v>43</v>
      </c>
      <c r="U9725" s="54" t="s">
        <v>15</v>
      </c>
      <c r="V9725" s="50" t="s">
        <v>20</v>
      </c>
      <c r="X9725" s="48"/>
    </row>
    <row r="9726" spans="1:24" s="60" customFormat="1" x14ac:dyDescent="0.2">
      <c r="A9726" s="60">
        <v>35</v>
      </c>
      <c r="B9726" s="61" t="s">
        <v>7053</v>
      </c>
      <c r="C9726" s="61">
        <v>3517</v>
      </c>
      <c r="D9726" s="61" t="s">
        <v>9089</v>
      </c>
      <c r="G9726" s="62"/>
      <c r="J9726" s="51" t="s">
        <v>20</v>
      </c>
      <c r="M9726" s="62"/>
      <c r="P9726" s="51" t="s">
        <v>20</v>
      </c>
      <c r="Q9726" s="60" t="s">
        <v>9137</v>
      </c>
      <c r="R9726" s="60">
        <v>45</v>
      </c>
      <c r="S9726" s="62">
        <v>14</v>
      </c>
      <c r="U9726" s="54" t="s">
        <v>15</v>
      </c>
      <c r="V9726" s="50" t="s">
        <v>20</v>
      </c>
      <c r="X9726" s="48"/>
    </row>
    <row r="9727" spans="1:24" s="60" customFormat="1" x14ac:dyDescent="0.2">
      <c r="A9727" s="60">
        <v>35</v>
      </c>
      <c r="B9727" s="61" t="s">
        <v>7053</v>
      </c>
      <c r="C9727" s="61">
        <v>3517</v>
      </c>
      <c r="D9727" s="61" t="s">
        <v>9089</v>
      </c>
      <c r="G9727" s="62"/>
      <c r="J9727" s="51" t="s">
        <v>20</v>
      </c>
      <c r="M9727" s="62"/>
      <c r="P9727" s="51" t="s">
        <v>20</v>
      </c>
      <c r="Q9727" s="60" t="s">
        <v>9138</v>
      </c>
      <c r="R9727" s="60">
        <v>46</v>
      </c>
      <c r="S9727" s="62">
        <v>23</v>
      </c>
      <c r="U9727" s="54" t="s">
        <v>15</v>
      </c>
      <c r="V9727" s="50" t="s">
        <v>20</v>
      </c>
      <c r="X9727" s="48"/>
    </row>
    <row r="9728" spans="1:24" s="60" customFormat="1" x14ac:dyDescent="0.2">
      <c r="A9728" s="60">
        <v>35</v>
      </c>
      <c r="B9728" s="61" t="s">
        <v>7053</v>
      </c>
      <c r="C9728" s="61">
        <v>3517</v>
      </c>
      <c r="D9728" s="61" t="s">
        <v>9089</v>
      </c>
      <c r="G9728" s="62"/>
      <c r="J9728" s="51" t="s">
        <v>20</v>
      </c>
      <c r="M9728" s="62"/>
      <c r="P9728" s="51" t="s">
        <v>20</v>
      </c>
      <c r="Q9728" s="60" t="s">
        <v>9139</v>
      </c>
      <c r="R9728" s="60">
        <v>47</v>
      </c>
      <c r="S9728" s="62">
        <v>280</v>
      </c>
      <c r="U9728" s="54" t="s">
        <v>15</v>
      </c>
      <c r="V9728" s="50" t="s">
        <v>20</v>
      </c>
      <c r="X9728" s="48"/>
    </row>
    <row r="9729" spans="1:24" s="60" customFormat="1" x14ac:dyDescent="0.2">
      <c r="A9729" s="60">
        <v>35</v>
      </c>
      <c r="B9729" s="61" t="s">
        <v>7053</v>
      </c>
      <c r="C9729" s="61">
        <v>3517</v>
      </c>
      <c r="D9729" s="61" t="s">
        <v>9089</v>
      </c>
      <c r="G9729" s="62"/>
      <c r="J9729" s="51" t="s">
        <v>20</v>
      </c>
      <c r="M9729" s="62"/>
      <c r="P9729" s="51" t="s">
        <v>20</v>
      </c>
      <c r="Q9729" s="60" t="s">
        <v>9140</v>
      </c>
      <c r="R9729" s="60">
        <v>48</v>
      </c>
      <c r="S9729" s="62">
        <v>62</v>
      </c>
      <c r="U9729" s="54" t="s">
        <v>15</v>
      </c>
      <c r="V9729" s="50" t="s">
        <v>20</v>
      </c>
      <c r="X9729" s="48"/>
    </row>
    <row r="9730" spans="1:24" s="60" customFormat="1" x14ac:dyDescent="0.2">
      <c r="A9730" s="60">
        <v>35</v>
      </c>
      <c r="B9730" s="61" t="s">
        <v>7053</v>
      </c>
      <c r="C9730" s="61">
        <v>3517</v>
      </c>
      <c r="D9730" s="61" t="s">
        <v>9089</v>
      </c>
      <c r="G9730" s="62"/>
      <c r="J9730" s="51" t="s">
        <v>20</v>
      </c>
      <c r="M9730" s="62"/>
      <c r="P9730" s="51" t="s">
        <v>20</v>
      </c>
      <c r="Q9730" s="60" t="s">
        <v>9141</v>
      </c>
      <c r="R9730" s="60">
        <v>49</v>
      </c>
      <c r="S9730" s="62">
        <v>31</v>
      </c>
      <c r="U9730" s="54" t="s">
        <v>15</v>
      </c>
      <c r="V9730" s="50" t="s">
        <v>20</v>
      </c>
      <c r="X9730" s="48"/>
    </row>
    <row r="9731" spans="1:24" s="60" customFormat="1" x14ac:dyDescent="0.2">
      <c r="A9731" s="60">
        <v>35</v>
      </c>
      <c r="B9731" s="61" t="s">
        <v>7053</v>
      </c>
      <c r="C9731" s="61">
        <v>3517</v>
      </c>
      <c r="D9731" s="61" t="s">
        <v>9089</v>
      </c>
      <c r="G9731" s="62"/>
      <c r="J9731" s="51" t="s">
        <v>20</v>
      </c>
      <c r="M9731" s="62"/>
      <c r="P9731" s="51" t="s">
        <v>20</v>
      </c>
      <c r="Q9731" s="60" t="s">
        <v>9142</v>
      </c>
      <c r="R9731" s="60">
        <v>50</v>
      </c>
      <c r="S9731" s="62">
        <v>10</v>
      </c>
      <c r="U9731" s="54" t="s">
        <v>15</v>
      </c>
      <c r="V9731" s="50" t="s">
        <v>20</v>
      </c>
      <c r="X9731" s="48"/>
    </row>
    <row r="9732" spans="1:24" s="60" customFormat="1" x14ac:dyDescent="0.2">
      <c r="A9732" s="60">
        <v>35</v>
      </c>
      <c r="B9732" s="61" t="s">
        <v>7053</v>
      </c>
      <c r="C9732" s="61">
        <v>3517</v>
      </c>
      <c r="D9732" s="61" t="s">
        <v>9089</v>
      </c>
      <c r="G9732" s="62"/>
      <c r="J9732" s="51" t="s">
        <v>20</v>
      </c>
      <c r="M9732" s="62"/>
      <c r="P9732" s="51" t="s">
        <v>20</v>
      </c>
      <c r="Q9732" s="60" t="s">
        <v>9143</v>
      </c>
      <c r="R9732" s="60">
        <v>51</v>
      </c>
      <c r="S9732" s="62">
        <v>32</v>
      </c>
      <c r="U9732" s="54" t="s">
        <v>15</v>
      </c>
      <c r="V9732" s="50" t="s">
        <v>20</v>
      </c>
      <c r="X9732" s="48"/>
    </row>
    <row r="9733" spans="1:24" s="60" customFormat="1" x14ac:dyDescent="0.2">
      <c r="A9733" s="60">
        <v>35</v>
      </c>
      <c r="B9733" s="61" t="s">
        <v>7053</v>
      </c>
      <c r="C9733" s="61">
        <v>3517</v>
      </c>
      <c r="D9733" s="61" t="s">
        <v>9089</v>
      </c>
      <c r="G9733" s="62"/>
      <c r="J9733" s="51" t="s">
        <v>20</v>
      </c>
      <c r="M9733" s="62"/>
      <c r="P9733" s="51" t="s">
        <v>20</v>
      </c>
      <c r="Q9733" s="60" t="s">
        <v>9144</v>
      </c>
      <c r="R9733" s="60">
        <v>52</v>
      </c>
      <c r="S9733" s="62">
        <v>362</v>
      </c>
      <c r="U9733" s="54" t="s">
        <v>15</v>
      </c>
      <c r="V9733" s="50" t="s">
        <v>20</v>
      </c>
      <c r="X9733" s="48"/>
    </row>
    <row r="9734" spans="1:24" s="60" customFormat="1" x14ac:dyDescent="0.2">
      <c r="A9734" s="60">
        <v>35</v>
      </c>
      <c r="B9734" s="61" t="s">
        <v>7053</v>
      </c>
      <c r="C9734" s="61">
        <v>3517</v>
      </c>
      <c r="D9734" s="61" t="s">
        <v>9089</v>
      </c>
      <c r="G9734" s="62"/>
      <c r="J9734" s="51" t="s">
        <v>20</v>
      </c>
      <c r="M9734" s="62"/>
      <c r="P9734" s="51" t="s">
        <v>20</v>
      </c>
      <c r="Q9734" s="60" t="s">
        <v>9145</v>
      </c>
      <c r="R9734" s="60">
        <v>53</v>
      </c>
      <c r="S9734" s="62">
        <v>167</v>
      </c>
      <c r="U9734" s="54" t="s">
        <v>15</v>
      </c>
      <c r="V9734" s="50" t="s">
        <v>20</v>
      </c>
      <c r="X9734" s="48"/>
    </row>
    <row r="9735" spans="1:24" s="60" customFormat="1" x14ac:dyDescent="0.2">
      <c r="A9735" s="60">
        <v>35</v>
      </c>
      <c r="B9735" s="61" t="s">
        <v>7053</v>
      </c>
      <c r="C9735" s="61">
        <v>3517</v>
      </c>
      <c r="D9735" s="61" t="s">
        <v>9089</v>
      </c>
      <c r="G9735" s="62"/>
      <c r="J9735" s="51" t="s">
        <v>20</v>
      </c>
      <c r="M9735" s="62"/>
      <c r="P9735" s="51" t="s">
        <v>20</v>
      </c>
      <c r="Q9735" s="60" t="s">
        <v>9146</v>
      </c>
      <c r="R9735" s="60">
        <v>54</v>
      </c>
      <c r="S9735" s="62">
        <v>100</v>
      </c>
      <c r="U9735" s="54" t="s">
        <v>15</v>
      </c>
      <c r="V9735" s="50" t="s">
        <v>20</v>
      </c>
      <c r="X9735" s="48"/>
    </row>
    <row r="9736" spans="1:24" s="60" customFormat="1" x14ac:dyDescent="0.2">
      <c r="A9736" s="60">
        <v>35</v>
      </c>
      <c r="B9736" s="61" t="s">
        <v>7053</v>
      </c>
      <c r="C9736" s="61">
        <v>3517</v>
      </c>
      <c r="D9736" s="61" t="s">
        <v>9089</v>
      </c>
      <c r="G9736" s="62"/>
      <c r="J9736" s="51" t="s">
        <v>20</v>
      </c>
      <c r="M9736" s="62"/>
      <c r="P9736" s="51" t="s">
        <v>20</v>
      </c>
      <c r="Q9736" s="60" t="s">
        <v>7833</v>
      </c>
      <c r="R9736" s="60">
        <v>55</v>
      </c>
      <c r="S9736" s="62">
        <v>9</v>
      </c>
      <c r="U9736" s="54" t="s">
        <v>15</v>
      </c>
      <c r="V9736" s="50" t="s">
        <v>20</v>
      </c>
      <c r="X9736" s="48"/>
    </row>
    <row r="9737" spans="1:24" s="60" customFormat="1" x14ac:dyDescent="0.2">
      <c r="A9737" s="60">
        <v>35</v>
      </c>
      <c r="B9737" s="61" t="s">
        <v>7053</v>
      </c>
      <c r="C9737" s="61">
        <v>3517</v>
      </c>
      <c r="D9737" s="61" t="s">
        <v>9089</v>
      </c>
      <c r="G9737" s="62"/>
      <c r="J9737" s="51" t="s">
        <v>20</v>
      </c>
      <c r="M9737" s="62"/>
      <c r="P9737" s="51" t="s">
        <v>20</v>
      </c>
      <c r="Q9737" s="60" t="s">
        <v>9147</v>
      </c>
      <c r="R9737" s="60">
        <v>56</v>
      </c>
      <c r="S9737" s="62">
        <v>1</v>
      </c>
      <c r="U9737" s="54" t="s">
        <v>15</v>
      </c>
      <c r="V9737" s="50" t="s">
        <v>20</v>
      </c>
      <c r="X9737" s="48"/>
    </row>
    <row r="9738" spans="1:24" s="60" customFormat="1" x14ac:dyDescent="0.2">
      <c r="A9738" s="60">
        <v>35</v>
      </c>
      <c r="B9738" s="61" t="s">
        <v>7053</v>
      </c>
      <c r="C9738" s="61">
        <v>3517</v>
      </c>
      <c r="D9738" s="61" t="s">
        <v>9089</v>
      </c>
      <c r="G9738" s="62"/>
      <c r="J9738" s="51" t="s">
        <v>20</v>
      </c>
      <c r="M9738" s="62"/>
      <c r="P9738" s="51" t="s">
        <v>20</v>
      </c>
      <c r="Q9738" s="60" t="s">
        <v>7835</v>
      </c>
      <c r="R9738" s="60">
        <v>57</v>
      </c>
      <c r="S9738" s="62">
        <v>50</v>
      </c>
      <c r="U9738" s="54" t="s">
        <v>15</v>
      </c>
      <c r="V9738" s="50" t="s">
        <v>20</v>
      </c>
      <c r="X9738" s="48"/>
    </row>
    <row r="9739" spans="1:24" s="60" customFormat="1" x14ac:dyDescent="0.2">
      <c r="A9739" s="60">
        <v>35</v>
      </c>
      <c r="B9739" s="61" t="s">
        <v>7053</v>
      </c>
      <c r="C9739" s="61">
        <v>3517</v>
      </c>
      <c r="D9739" s="61" t="s">
        <v>9089</v>
      </c>
      <c r="G9739" s="62"/>
      <c r="J9739" s="51" t="s">
        <v>20</v>
      </c>
      <c r="M9739" s="62"/>
      <c r="P9739" s="51" t="s">
        <v>20</v>
      </c>
      <c r="Q9739" s="60" t="s">
        <v>9148</v>
      </c>
      <c r="R9739" s="60">
        <v>58</v>
      </c>
      <c r="S9739" s="62">
        <v>335</v>
      </c>
      <c r="U9739" s="54" t="s">
        <v>15</v>
      </c>
      <c r="V9739" s="50" t="s">
        <v>16</v>
      </c>
      <c r="X9739" s="48"/>
    </row>
    <row r="9740" spans="1:24" s="60" customFormat="1" x14ac:dyDescent="0.2">
      <c r="A9740" s="60">
        <v>35</v>
      </c>
      <c r="B9740" s="61" t="s">
        <v>7053</v>
      </c>
      <c r="C9740" s="61">
        <v>3517</v>
      </c>
      <c r="D9740" s="61" t="s">
        <v>9089</v>
      </c>
      <c r="G9740" s="62"/>
      <c r="J9740" s="51" t="s">
        <v>20</v>
      </c>
      <c r="M9740" s="62"/>
      <c r="P9740" s="51" t="s">
        <v>20</v>
      </c>
      <c r="Q9740" s="60" t="s">
        <v>9149</v>
      </c>
      <c r="R9740" s="60">
        <v>59</v>
      </c>
      <c r="S9740" s="62">
        <v>180</v>
      </c>
      <c r="U9740" s="54" t="s">
        <v>15</v>
      </c>
      <c r="V9740" s="50" t="s">
        <v>20</v>
      </c>
      <c r="X9740" s="48"/>
    </row>
    <row r="9741" spans="1:24" s="60" customFormat="1" x14ac:dyDescent="0.2">
      <c r="A9741" s="60">
        <v>35</v>
      </c>
      <c r="B9741" s="61" t="s">
        <v>7053</v>
      </c>
      <c r="C9741" s="61">
        <v>3517</v>
      </c>
      <c r="D9741" s="61" t="s">
        <v>9089</v>
      </c>
      <c r="G9741" s="62"/>
      <c r="J9741" s="51" t="s">
        <v>20</v>
      </c>
      <c r="M9741" s="62"/>
      <c r="P9741" s="51" t="s">
        <v>20</v>
      </c>
      <c r="Q9741" s="60" t="s">
        <v>9150</v>
      </c>
      <c r="R9741" s="60">
        <v>60</v>
      </c>
      <c r="S9741" s="62">
        <v>182</v>
      </c>
      <c r="U9741" s="54" t="s">
        <v>15</v>
      </c>
      <c r="V9741" s="50" t="s">
        <v>20</v>
      </c>
      <c r="X9741" s="48"/>
    </row>
    <row r="9742" spans="1:24" s="60" customFormat="1" x14ac:dyDescent="0.2">
      <c r="A9742" s="60">
        <v>35</v>
      </c>
      <c r="B9742" s="61" t="s">
        <v>7053</v>
      </c>
      <c r="C9742" s="61">
        <v>3517</v>
      </c>
      <c r="D9742" s="61" t="s">
        <v>9089</v>
      </c>
      <c r="G9742" s="62"/>
      <c r="J9742" s="51" t="s">
        <v>20</v>
      </c>
      <c r="M9742" s="62"/>
      <c r="P9742" s="51" t="s">
        <v>20</v>
      </c>
      <c r="Q9742" s="60" t="s">
        <v>9151</v>
      </c>
      <c r="R9742" s="60">
        <v>61</v>
      </c>
      <c r="S9742" s="62">
        <v>25</v>
      </c>
      <c r="U9742" s="54" t="s">
        <v>15</v>
      </c>
      <c r="V9742" s="50" t="s">
        <v>20</v>
      </c>
      <c r="X9742" s="48"/>
    </row>
    <row r="9743" spans="1:24" s="60" customFormat="1" x14ac:dyDescent="0.2">
      <c r="A9743" s="60">
        <v>35</v>
      </c>
      <c r="B9743" s="61" t="s">
        <v>7053</v>
      </c>
      <c r="C9743" s="61">
        <v>3517</v>
      </c>
      <c r="D9743" s="61" t="s">
        <v>9089</v>
      </c>
      <c r="G9743" s="62"/>
      <c r="J9743" s="51" t="s">
        <v>20</v>
      </c>
      <c r="M9743" s="62"/>
      <c r="P9743" s="51" t="s">
        <v>20</v>
      </c>
      <c r="Q9743" s="60" t="s">
        <v>6206</v>
      </c>
      <c r="R9743" s="60">
        <v>62</v>
      </c>
      <c r="S9743" s="62">
        <v>31</v>
      </c>
      <c r="U9743" s="54" t="s">
        <v>15</v>
      </c>
      <c r="V9743" s="50" t="s">
        <v>20</v>
      </c>
      <c r="X9743" s="48"/>
    </row>
    <row r="9744" spans="1:24" s="60" customFormat="1" x14ac:dyDescent="0.2">
      <c r="A9744" s="60">
        <v>35</v>
      </c>
      <c r="B9744" s="61" t="s">
        <v>7053</v>
      </c>
      <c r="C9744" s="61">
        <v>3517</v>
      </c>
      <c r="D9744" s="61" t="s">
        <v>9089</v>
      </c>
      <c r="G9744" s="62"/>
      <c r="J9744" s="51" t="s">
        <v>20</v>
      </c>
      <c r="M9744" s="62"/>
      <c r="P9744" s="51" t="s">
        <v>20</v>
      </c>
      <c r="Q9744" s="60" t="s">
        <v>9152</v>
      </c>
      <c r="R9744" s="60">
        <v>63</v>
      </c>
      <c r="S9744" s="62">
        <v>139</v>
      </c>
      <c r="U9744" s="54" t="s">
        <v>15</v>
      </c>
      <c r="V9744" s="50" t="s">
        <v>20</v>
      </c>
      <c r="X9744" s="48"/>
    </row>
    <row r="9745" spans="1:24" s="60" customFormat="1" x14ac:dyDescent="0.2">
      <c r="A9745" s="60">
        <v>35</v>
      </c>
      <c r="B9745" s="61" t="s">
        <v>7053</v>
      </c>
      <c r="C9745" s="61">
        <v>3517</v>
      </c>
      <c r="D9745" s="61" t="s">
        <v>9089</v>
      </c>
      <c r="G9745" s="62"/>
      <c r="J9745" s="51" t="s">
        <v>20</v>
      </c>
      <c r="M9745" s="62"/>
      <c r="P9745" s="51" t="s">
        <v>20</v>
      </c>
      <c r="Q9745" s="60" t="s">
        <v>9153</v>
      </c>
      <c r="R9745" s="60">
        <v>64</v>
      </c>
      <c r="S9745" s="62">
        <v>13</v>
      </c>
      <c r="U9745" s="54" t="s">
        <v>15</v>
      </c>
      <c r="V9745" s="50" t="s">
        <v>20</v>
      </c>
      <c r="X9745" s="48"/>
    </row>
    <row r="9746" spans="1:24" s="60" customFormat="1" x14ac:dyDescent="0.2">
      <c r="A9746" s="60">
        <v>35</v>
      </c>
      <c r="B9746" s="61" t="s">
        <v>7053</v>
      </c>
      <c r="C9746" s="61">
        <v>3517</v>
      </c>
      <c r="D9746" s="61" t="s">
        <v>9089</v>
      </c>
      <c r="G9746" s="62"/>
      <c r="J9746" s="51" t="s">
        <v>20</v>
      </c>
      <c r="M9746" s="62"/>
      <c r="P9746" s="51" t="s">
        <v>20</v>
      </c>
      <c r="Q9746" s="60" t="s">
        <v>9154</v>
      </c>
      <c r="R9746" s="60">
        <v>65</v>
      </c>
      <c r="S9746" s="62">
        <v>42</v>
      </c>
      <c r="U9746" s="54" t="s">
        <v>15</v>
      </c>
      <c r="V9746" s="50" t="s">
        <v>20</v>
      </c>
      <c r="X9746" s="48"/>
    </row>
    <row r="9747" spans="1:24" s="60" customFormat="1" x14ac:dyDescent="0.2">
      <c r="A9747" s="60">
        <v>35</v>
      </c>
      <c r="B9747" s="61" t="s">
        <v>7053</v>
      </c>
      <c r="C9747" s="61">
        <v>3517</v>
      </c>
      <c r="D9747" s="61" t="s">
        <v>9089</v>
      </c>
      <c r="G9747" s="62"/>
      <c r="J9747" s="51" t="s">
        <v>20</v>
      </c>
      <c r="M9747" s="62"/>
      <c r="P9747" s="51" t="s">
        <v>20</v>
      </c>
      <c r="Q9747" s="60" t="s">
        <v>9155</v>
      </c>
      <c r="R9747" s="60">
        <v>66</v>
      </c>
      <c r="S9747" s="62">
        <v>210</v>
      </c>
      <c r="U9747" s="54" t="s">
        <v>15</v>
      </c>
      <c r="V9747" s="50" t="s">
        <v>16</v>
      </c>
      <c r="X9747" s="48"/>
    </row>
    <row r="9748" spans="1:24" s="60" customFormat="1" x14ac:dyDescent="0.2">
      <c r="A9748" s="60">
        <v>35</v>
      </c>
      <c r="B9748" s="61" t="s">
        <v>7053</v>
      </c>
      <c r="C9748" s="61">
        <v>3517</v>
      </c>
      <c r="D9748" s="61" t="s">
        <v>9089</v>
      </c>
      <c r="G9748" s="62"/>
      <c r="J9748" s="51" t="s">
        <v>20</v>
      </c>
      <c r="M9748" s="62"/>
      <c r="P9748" s="51" t="s">
        <v>20</v>
      </c>
      <c r="Q9748" s="60" t="s">
        <v>9156</v>
      </c>
      <c r="R9748" s="60">
        <v>67</v>
      </c>
      <c r="S9748" s="62">
        <v>305</v>
      </c>
      <c r="U9748" s="54" t="s">
        <v>15</v>
      </c>
      <c r="V9748" s="50" t="s">
        <v>16</v>
      </c>
      <c r="X9748" s="48"/>
    </row>
    <row r="9749" spans="1:24" s="60" customFormat="1" x14ac:dyDescent="0.2">
      <c r="A9749" s="60">
        <v>35</v>
      </c>
      <c r="B9749" s="61" t="s">
        <v>7053</v>
      </c>
      <c r="C9749" s="61">
        <v>3517</v>
      </c>
      <c r="D9749" s="61" t="s">
        <v>9089</v>
      </c>
      <c r="G9749" s="62"/>
      <c r="J9749" s="51" t="s">
        <v>20</v>
      </c>
      <c r="M9749" s="62"/>
      <c r="P9749" s="51" t="s">
        <v>20</v>
      </c>
      <c r="Q9749" s="60" t="s">
        <v>9157</v>
      </c>
      <c r="R9749" s="60">
        <v>68</v>
      </c>
      <c r="S9749" s="62">
        <v>70</v>
      </c>
      <c r="U9749" s="54" t="s">
        <v>15</v>
      </c>
      <c r="V9749" s="50" t="s">
        <v>20</v>
      </c>
      <c r="X9749" s="48"/>
    </row>
    <row r="9750" spans="1:24" s="60" customFormat="1" x14ac:dyDescent="0.2">
      <c r="A9750" s="60">
        <v>35</v>
      </c>
      <c r="B9750" s="61" t="s">
        <v>7053</v>
      </c>
      <c r="C9750" s="61">
        <v>3517</v>
      </c>
      <c r="D9750" s="61" t="s">
        <v>9089</v>
      </c>
      <c r="G9750" s="62"/>
      <c r="J9750" s="51" t="s">
        <v>20</v>
      </c>
      <c r="M9750" s="62"/>
      <c r="P9750" s="51" t="s">
        <v>20</v>
      </c>
      <c r="Q9750" s="60" t="s">
        <v>9158</v>
      </c>
      <c r="R9750" s="60">
        <v>69</v>
      </c>
      <c r="S9750" s="62">
        <v>196</v>
      </c>
      <c r="U9750" s="54" t="s">
        <v>15</v>
      </c>
      <c r="V9750" s="50" t="s">
        <v>20</v>
      </c>
      <c r="X9750" s="48"/>
    </row>
    <row r="9751" spans="1:24" s="60" customFormat="1" x14ac:dyDescent="0.2">
      <c r="A9751" s="60">
        <v>35</v>
      </c>
      <c r="B9751" s="61" t="s">
        <v>7053</v>
      </c>
      <c r="C9751" s="61">
        <v>3517</v>
      </c>
      <c r="D9751" s="61" t="s">
        <v>9089</v>
      </c>
      <c r="G9751" s="62"/>
      <c r="J9751" s="51" t="s">
        <v>20</v>
      </c>
      <c r="M9751" s="62"/>
      <c r="P9751" s="51" t="s">
        <v>20</v>
      </c>
      <c r="Q9751" s="60" t="s">
        <v>9159</v>
      </c>
      <c r="R9751" s="60">
        <v>70</v>
      </c>
      <c r="S9751" s="62">
        <v>27</v>
      </c>
      <c r="U9751" s="54" t="s">
        <v>15</v>
      </c>
      <c r="V9751" s="50" t="s">
        <v>20</v>
      </c>
      <c r="X9751" s="48"/>
    </row>
    <row r="9752" spans="1:24" s="60" customFormat="1" x14ac:dyDescent="0.2">
      <c r="A9752" s="60">
        <v>35</v>
      </c>
      <c r="B9752" s="61" t="s">
        <v>7053</v>
      </c>
      <c r="C9752" s="61">
        <v>3517</v>
      </c>
      <c r="D9752" s="61" t="s">
        <v>9089</v>
      </c>
      <c r="G9752" s="62"/>
      <c r="J9752" s="51" t="s">
        <v>20</v>
      </c>
      <c r="M9752" s="62"/>
      <c r="P9752" s="51" t="s">
        <v>20</v>
      </c>
      <c r="Q9752" s="60" t="s">
        <v>9160</v>
      </c>
      <c r="R9752" s="60">
        <v>71</v>
      </c>
      <c r="S9752" s="62">
        <v>10</v>
      </c>
      <c r="U9752" s="54" t="s">
        <v>15</v>
      </c>
      <c r="V9752" s="50" t="s">
        <v>20</v>
      </c>
      <c r="X9752" s="48"/>
    </row>
    <row r="9753" spans="1:24" s="60" customFormat="1" x14ac:dyDescent="0.2">
      <c r="A9753" s="60">
        <v>35</v>
      </c>
      <c r="B9753" s="61" t="s">
        <v>7053</v>
      </c>
      <c r="C9753" s="61">
        <v>3517</v>
      </c>
      <c r="D9753" s="61" t="s">
        <v>9089</v>
      </c>
      <c r="G9753" s="62"/>
      <c r="J9753" s="51" t="s">
        <v>20</v>
      </c>
      <c r="M9753" s="62"/>
      <c r="P9753" s="51" t="s">
        <v>20</v>
      </c>
      <c r="Q9753" s="60" t="s">
        <v>9161</v>
      </c>
      <c r="R9753" s="60">
        <v>72</v>
      </c>
      <c r="S9753" s="62">
        <v>33</v>
      </c>
      <c r="U9753" s="54" t="s">
        <v>15</v>
      </c>
      <c r="V9753" s="50" t="s">
        <v>20</v>
      </c>
      <c r="X9753" s="48"/>
    </row>
    <row r="9754" spans="1:24" s="60" customFormat="1" x14ac:dyDescent="0.2">
      <c r="A9754" s="60">
        <v>35</v>
      </c>
      <c r="B9754" s="61" t="s">
        <v>7053</v>
      </c>
      <c r="C9754" s="61">
        <v>3517</v>
      </c>
      <c r="D9754" s="61" t="s">
        <v>9089</v>
      </c>
      <c r="G9754" s="62"/>
      <c r="J9754" s="51" t="s">
        <v>20</v>
      </c>
      <c r="M9754" s="62"/>
      <c r="P9754" s="51" t="s">
        <v>20</v>
      </c>
      <c r="Q9754" s="60" t="s">
        <v>9162</v>
      </c>
      <c r="R9754" s="60">
        <v>73</v>
      </c>
      <c r="S9754" s="62">
        <v>10</v>
      </c>
      <c r="U9754" s="54" t="s">
        <v>15</v>
      </c>
      <c r="V9754" s="50" t="s">
        <v>20</v>
      </c>
      <c r="X9754" s="48"/>
    </row>
    <row r="9755" spans="1:24" s="60" customFormat="1" x14ac:dyDescent="0.2">
      <c r="A9755" s="60">
        <v>35</v>
      </c>
      <c r="B9755" s="61" t="s">
        <v>7053</v>
      </c>
      <c r="C9755" s="61">
        <v>3517</v>
      </c>
      <c r="D9755" s="61" t="s">
        <v>9089</v>
      </c>
      <c r="G9755" s="62"/>
      <c r="J9755" s="51" t="s">
        <v>20</v>
      </c>
      <c r="M9755" s="62"/>
      <c r="P9755" s="51" t="s">
        <v>20</v>
      </c>
      <c r="Q9755" s="60" t="s">
        <v>9163</v>
      </c>
      <c r="R9755" s="60">
        <v>74</v>
      </c>
      <c r="S9755" s="62">
        <v>7</v>
      </c>
      <c r="U9755" s="54" t="s">
        <v>15</v>
      </c>
      <c r="V9755" s="50" t="s">
        <v>20</v>
      </c>
      <c r="X9755" s="48"/>
    </row>
    <row r="9756" spans="1:24" s="60" customFormat="1" x14ac:dyDescent="0.2">
      <c r="A9756" s="60">
        <v>35</v>
      </c>
      <c r="B9756" s="61" t="s">
        <v>7053</v>
      </c>
      <c r="C9756" s="61">
        <v>3517</v>
      </c>
      <c r="D9756" s="61" t="s">
        <v>9089</v>
      </c>
      <c r="G9756" s="62"/>
      <c r="J9756" s="51" t="s">
        <v>20</v>
      </c>
      <c r="M9756" s="62"/>
      <c r="P9756" s="51" t="s">
        <v>20</v>
      </c>
      <c r="Q9756" s="60" t="s">
        <v>9164</v>
      </c>
      <c r="R9756" s="60">
        <v>75</v>
      </c>
      <c r="S9756" s="62">
        <v>9</v>
      </c>
      <c r="U9756" s="54" t="s">
        <v>15</v>
      </c>
      <c r="V9756" s="50" t="s">
        <v>20</v>
      </c>
      <c r="X9756" s="48"/>
    </row>
    <row r="9757" spans="1:24" s="60" customFormat="1" x14ac:dyDescent="0.2">
      <c r="A9757" s="60">
        <v>35</v>
      </c>
      <c r="B9757" s="61" t="s">
        <v>7053</v>
      </c>
      <c r="C9757" s="61">
        <v>3517</v>
      </c>
      <c r="D9757" s="61" t="s">
        <v>9089</v>
      </c>
      <c r="G9757" s="62"/>
      <c r="J9757" s="51" t="s">
        <v>20</v>
      </c>
      <c r="M9757" s="62"/>
      <c r="P9757" s="51" t="s">
        <v>20</v>
      </c>
      <c r="Q9757" s="60" t="s">
        <v>9165</v>
      </c>
      <c r="R9757" s="60">
        <v>76</v>
      </c>
      <c r="S9757" s="62">
        <v>10</v>
      </c>
      <c r="U9757" s="54" t="s">
        <v>15</v>
      </c>
      <c r="V9757" s="50" t="s">
        <v>20</v>
      </c>
      <c r="X9757" s="48"/>
    </row>
    <row r="9758" spans="1:24" s="60" customFormat="1" x14ac:dyDescent="0.2">
      <c r="A9758" s="60">
        <v>35</v>
      </c>
      <c r="B9758" s="61" t="s">
        <v>7053</v>
      </c>
      <c r="C9758" s="61">
        <v>3517</v>
      </c>
      <c r="D9758" s="61" t="s">
        <v>9089</v>
      </c>
      <c r="G9758" s="62"/>
      <c r="J9758" s="51" t="s">
        <v>20</v>
      </c>
      <c r="M9758" s="62"/>
      <c r="P9758" s="51" t="s">
        <v>20</v>
      </c>
      <c r="Q9758" s="60" t="s">
        <v>9166</v>
      </c>
      <c r="R9758" s="60">
        <v>77</v>
      </c>
      <c r="S9758" s="62">
        <v>181</v>
      </c>
      <c r="U9758" s="54" t="s">
        <v>15</v>
      </c>
      <c r="V9758" s="50" t="s">
        <v>20</v>
      </c>
      <c r="X9758" s="48"/>
    </row>
    <row r="9759" spans="1:24" s="60" customFormat="1" x14ac:dyDescent="0.2">
      <c r="A9759" s="60">
        <v>35</v>
      </c>
      <c r="B9759" s="61" t="s">
        <v>7053</v>
      </c>
      <c r="C9759" s="61">
        <v>3517</v>
      </c>
      <c r="D9759" s="61" t="s">
        <v>9089</v>
      </c>
      <c r="G9759" s="62"/>
      <c r="J9759" s="51" t="s">
        <v>20</v>
      </c>
      <c r="M9759" s="62"/>
      <c r="P9759" s="51" t="s">
        <v>20</v>
      </c>
      <c r="Q9759" s="60" t="s">
        <v>9167</v>
      </c>
      <c r="R9759" s="60">
        <v>78</v>
      </c>
      <c r="S9759" s="62">
        <v>166</v>
      </c>
      <c r="U9759" s="54" t="s">
        <v>15</v>
      </c>
      <c r="V9759" s="50" t="s">
        <v>20</v>
      </c>
      <c r="X9759" s="48"/>
    </row>
    <row r="9760" spans="1:24" s="60" customFormat="1" x14ac:dyDescent="0.2">
      <c r="A9760" s="60">
        <v>35</v>
      </c>
      <c r="B9760" s="61" t="s">
        <v>7053</v>
      </c>
      <c r="C9760" s="61">
        <v>3517</v>
      </c>
      <c r="D9760" s="61" t="s">
        <v>9089</v>
      </c>
      <c r="G9760" s="62"/>
      <c r="J9760" s="51" t="s">
        <v>20</v>
      </c>
      <c r="M9760" s="62"/>
      <c r="P9760" s="51" t="s">
        <v>20</v>
      </c>
      <c r="Q9760" s="60" t="s">
        <v>9168</v>
      </c>
      <c r="R9760" s="60">
        <v>79</v>
      </c>
      <c r="S9760" s="62">
        <v>7</v>
      </c>
      <c r="U9760" s="54" t="s">
        <v>15</v>
      </c>
      <c r="V9760" s="50" t="s">
        <v>20</v>
      </c>
      <c r="X9760" s="48"/>
    </row>
    <row r="9761" spans="1:24" s="60" customFormat="1" x14ac:dyDescent="0.2">
      <c r="A9761" s="60">
        <v>35</v>
      </c>
      <c r="B9761" s="61" t="s">
        <v>7053</v>
      </c>
      <c r="C9761" s="61">
        <v>3517</v>
      </c>
      <c r="D9761" s="61" t="s">
        <v>9089</v>
      </c>
      <c r="G9761" s="62"/>
      <c r="J9761" s="51" t="s">
        <v>20</v>
      </c>
      <c r="M9761" s="62"/>
      <c r="P9761" s="51" t="s">
        <v>20</v>
      </c>
      <c r="Q9761" s="60" t="s">
        <v>9169</v>
      </c>
      <c r="R9761" s="60">
        <v>80</v>
      </c>
      <c r="S9761" s="62">
        <v>12</v>
      </c>
      <c r="U9761" s="54" t="s">
        <v>15</v>
      </c>
      <c r="V9761" s="50" t="s">
        <v>20</v>
      </c>
      <c r="X9761" s="48"/>
    </row>
    <row r="9762" spans="1:24" s="60" customFormat="1" x14ac:dyDescent="0.2">
      <c r="A9762" s="60">
        <v>35</v>
      </c>
      <c r="B9762" s="61" t="s">
        <v>7053</v>
      </c>
      <c r="C9762" s="61">
        <v>3517</v>
      </c>
      <c r="D9762" s="61" t="s">
        <v>9089</v>
      </c>
      <c r="G9762" s="62"/>
      <c r="J9762" s="51" t="s">
        <v>20</v>
      </c>
      <c r="M9762" s="62"/>
      <c r="P9762" s="51" t="s">
        <v>20</v>
      </c>
      <c r="Q9762" s="60" t="s">
        <v>9170</v>
      </c>
      <c r="R9762" s="60">
        <v>81</v>
      </c>
      <c r="S9762" s="62">
        <v>60</v>
      </c>
      <c r="U9762" s="54" t="s">
        <v>15</v>
      </c>
      <c r="V9762" s="50" t="s">
        <v>20</v>
      </c>
      <c r="X9762" s="48"/>
    </row>
    <row r="9763" spans="1:24" s="60" customFormat="1" x14ac:dyDescent="0.2">
      <c r="A9763" s="60">
        <v>35</v>
      </c>
      <c r="B9763" s="61" t="s">
        <v>7053</v>
      </c>
      <c r="C9763" s="61">
        <v>3517</v>
      </c>
      <c r="D9763" s="61" t="s">
        <v>9089</v>
      </c>
      <c r="G9763" s="62"/>
      <c r="J9763" s="51" t="s">
        <v>20</v>
      </c>
      <c r="M9763" s="62"/>
      <c r="P9763" s="51" t="s">
        <v>20</v>
      </c>
      <c r="Q9763" s="60" t="s">
        <v>9171</v>
      </c>
      <c r="R9763" s="60">
        <v>82</v>
      </c>
      <c r="S9763" s="62">
        <v>86</v>
      </c>
      <c r="U9763" s="54" t="s">
        <v>15</v>
      </c>
      <c r="V9763" s="50" t="s">
        <v>20</v>
      </c>
      <c r="X9763" s="48"/>
    </row>
    <row r="9764" spans="1:24" s="60" customFormat="1" x14ac:dyDescent="0.2">
      <c r="A9764" s="60">
        <v>35</v>
      </c>
      <c r="B9764" s="61" t="s">
        <v>7053</v>
      </c>
      <c r="C9764" s="61">
        <v>3517</v>
      </c>
      <c r="D9764" s="61" t="s">
        <v>9089</v>
      </c>
      <c r="G9764" s="62"/>
      <c r="J9764" s="51" t="s">
        <v>20</v>
      </c>
      <c r="M9764" s="62"/>
      <c r="P9764" s="51" t="s">
        <v>20</v>
      </c>
      <c r="Q9764" s="60" t="s">
        <v>9172</v>
      </c>
      <c r="R9764" s="60">
        <v>83</v>
      </c>
      <c r="S9764" s="62">
        <v>117</v>
      </c>
      <c r="U9764" s="54" t="s">
        <v>15</v>
      </c>
      <c r="V9764" s="50" t="s">
        <v>20</v>
      </c>
      <c r="X9764" s="48"/>
    </row>
    <row r="9765" spans="1:24" s="60" customFormat="1" x14ac:dyDescent="0.2">
      <c r="A9765" s="60">
        <v>35</v>
      </c>
      <c r="B9765" s="61" t="s">
        <v>7053</v>
      </c>
      <c r="C9765" s="61">
        <v>3517</v>
      </c>
      <c r="D9765" s="61" t="s">
        <v>9089</v>
      </c>
      <c r="G9765" s="62"/>
      <c r="J9765" s="51" t="s">
        <v>20</v>
      </c>
      <c r="M9765" s="62"/>
      <c r="P9765" s="51" t="s">
        <v>20</v>
      </c>
      <c r="Q9765" s="60" t="s">
        <v>9173</v>
      </c>
      <c r="R9765" s="60">
        <v>84</v>
      </c>
      <c r="S9765" s="62">
        <v>3</v>
      </c>
      <c r="U9765" s="54" t="s">
        <v>15</v>
      </c>
      <c r="V9765" s="50" t="s">
        <v>20</v>
      </c>
      <c r="X9765" s="48"/>
    </row>
    <row r="9766" spans="1:24" s="60" customFormat="1" x14ac:dyDescent="0.2">
      <c r="A9766" s="60">
        <v>35</v>
      </c>
      <c r="B9766" s="61" t="s">
        <v>7053</v>
      </c>
      <c r="C9766" s="61">
        <v>3517</v>
      </c>
      <c r="D9766" s="61" t="s">
        <v>9089</v>
      </c>
      <c r="G9766" s="62"/>
      <c r="J9766" s="51" t="s">
        <v>20</v>
      </c>
      <c r="M9766" s="62"/>
      <c r="P9766" s="51" t="s">
        <v>20</v>
      </c>
      <c r="Q9766" s="60" t="s">
        <v>9174</v>
      </c>
      <c r="R9766" s="60">
        <v>85</v>
      </c>
      <c r="S9766" s="62">
        <v>15</v>
      </c>
      <c r="U9766" s="54" t="s">
        <v>15</v>
      </c>
      <c r="V9766" s="50" t="s">
        <v>20</v>
      </c>
      <c r="X9766" s="48"/>
    </row>
    <row r="9767" spans="1:24" s="60" customFormat="1" x14ac:dyDescent="0.2">
      <c r="A9767" s="60">
        <v>35</v>
      </c>
      <c r="B9767" s="61" t="s">
        <v>7053</v>
      </c>
      <c r="C9767" s="61">
        <v>3517</v>
      </c>
      <c r="D9767" s="61" t="s">
        <v>9089</v>
      </c>
      <c r="G9767" s="62"/>
      <c r="J9767" s="51" t="s">
        <v>20</v>
      </c>
      <c r="M9767" s="62"/>
      <c r="P9767" s="51" t="s">
        <v>20</v>
      </c>
      <c r="Q9767" s="60" t="s">
        <v>9175</v>
      </c>
      <c r="R9767" s="60">
        <v>86</v>
      </c>
      <c r="S9767" s="62">
        <v>13</v>
      </c>
      <c r="U9767" s="54" t="s">
        <v>15</v>
      </c>
      <c r="V9767" s="50" t="s">
        <v>20</v>
      </c>
      <c r="X9767" s="48"/>
    </row>
    <row r="9768" spans="1:24" s="60" customFormat="1" x14ac:dyDescent="0.2">
      <c r="A9768" s="60">
        <v>35</v>
      </c>
      <c r="B9768" s="61" t="s">
        <v>7053</v>
      </c>
      <c r="C9768" s="61">
        <v>3517</v>
      </c>
      <c r="D9768" s="61" t="s">
        <v>9089</v>
      </c>
      <c r="G9768" s="62"/>
      <c r="J9768" s="51" t="s">
        <v>20</v>
      </c>
      <c r="M9768" s="62"/>
      <c r="P9768" s="51" t="s">
        <v>20</v>
      </c>
      <c r="Q9768" s="60" t="s">
        <v>9176</v>
      </c>
      <c r="R9768" s="60">
        <v>87</v>
      </c>
      <c r="S9768" s="62">
        <v>29</v>
      </c>
      <c r="U9768" s="54" t="s">
        <v>15</v>
      </c>
      <c r="V9768" s="50" t="s">
        <v>20</v>
      </c>
      <c r="X9768" s="48"/>
    </row>
    <row r="9769" spans="1:24" s="60" customFormat="1" x14ac:dyDescent="0.2">
      <c r="A9769" s="60">
        <v>35</v>
      </c>
      <c r="B9769" s="61" t="s">
        <v>7053</v>
      </c>
      <c r="C9769" s="61">
        <v>3517</v>
      </c>
      <c r="D9769" s="61" t="s">
        <v>9089</v>
      </c>
      <c r="G9769" s="62"/>
      <c r="J9769" s="51" t="s">
        <v>20</v>
      </c>
      <c r="M9769" s="62"/>
      <c r="P9769" s="51" t="s">
        <v>20</v>
      </c>
      <c r="Q9769" s="60" t="s">
        <v>9177</v>
      </c>
      <c r="R9769" s="60">
        <v>88</v>
      </c>
      <c r="S9769" s="62">
        <v>22</v>
      </c>
      <c r="U9769" s="54" t="s">
        <v>15</v>
      </c>
      <c r="V9769" s="50" t="s">
        <v>20</v>
      </c>
      <c r="X9769" s="48"/>
    </row>
    <row r="9770" spans="1:24" s="60" customFormat="1" x14ac:dyDescent="0.2">
      <c r="A9770" s="60">
        <v>35</v>
      </c>
      <c r="B9770" s="61" t="s">
        <v>7053</v>
      </c>
      <c r="C9770" s="61">
        <v>3517</v>
      </c>
      <c r="D9770" s="61" t="s">
        <v>9089</v>
      </c>
      <c r="G9770" s="62"/>
      <c r="J9770" s="51" t="s">
        <v>20</v>
      </c>
      <c r="M9770" s="62"/>
      <c r="P9770" s="51" t="s">
        <v>20</v>
      </c>
      <c r="Q9770" s="60" t="s">
        <v>9178</v>
      </c>
      <c r="R9770" s="60">
        <v>89</v>
      </c>
      <c r="S9770" s="62">
        <v>15</v>
      </c>
      <c r="U9770" s="54" t="s">
        <v>15</v>
      </c>
      <c r="V9770" s="50" t="s">
        <v>20</v>
      </c>
      <c r="X9770" s="48"/>
    </row>
    <row r="9771" spans="1:24" s="60" customFormat="1" x14ac:dyDescent="0.2">
      <c r="A9771" s="60">
        <v>35</v>
      </c>
      <c r="B9771" s="61" t="s">
        <v>7053</v>
      </c>
      <c r="C9771" s="61">
        <v>3517</v>
      </c>
      <c r="D9771" s="61" t="s">
        <v>9089</v>
      </c>
      <c r="G9771" s="62"/>
      <c r="J9771" s="51" t="s">
        <v>20</v>
      </c>
      <c r="M9771" s="62"/>
      <c r="P9771" s="51" t="s">
        <v>20</v>
      </c>
      <c r="Q9771" s="60" t="s">
        <v>9179</v>
      </c>
      <c r="R9771" s="60">
        <v>90</v>
      </c>
      <c r="S9771" s="62">
        <v>110</v>
      </c>
      <c r="U9771" s="54" t="s">
        <v>15</v>
      </c>
      <c r="V9771" s="50" t="s">
        <v>20</v>
      </c>
      <c r="X9771" s="48"/>
    </row>
    <row r="9772" spans="1:24" s="60" customFormat="1" x14ac:dyDescent="0.2">
      <c r="A9772" s="60">
        <v>35</v>
      </c>
      <c r="B9772" s="61" t="s">
        <v>7053</v>
      </c>
      <c r="C9772" s="61">
        <v>3517</v>
      </c>
      <c r="D9772" s="61" t="s">
        <v>9089</v>
      </c>
      <c r="G9772" s="62"/>
      <c r="J9772" s="51" t="s">
        <v>20</v>
      </c>
      <c r="M9772" s="62"/>
      <c r="P9772" s="51" t="s">
        <v>20</v>
      </c>
      <c r="Q9772" s="60" t="s">
        <v>9180</v>
      </c>
      <c r="R9772" s="60">
        <v>91</v>
      </c>
      <c r="S9772" s="62">
        <v>110</v>
      </c>
      <c r="U9772" s="54" t="s">
        <v>15</v>
      </c>
      <c r="V9772" s="50" t="s">
        <v>20</v>
      </c>
      <c r="X9772" s="48"/>
    </row>
    <row r="9773" spans="1:24" s="60" customFormat="1" x14ac:dyDescent="0.2">
      <c r="A9773" s="60">
        <v>35</v>
      </c>
      <c r="B9773" s="61" t="s">
        <v>7053</v>
      </c>
      <c r="C9773" s="61">
        <v>3517</v>
      </c>
      <c r="D9773" s="61" t="s">
        <v>9089</v>
      </c>
      <c r="G9773" s="62"/>
      <c r="J9773" s="51" t="s">
        <v>20</v>
      </c>
      <c r="M9773" s="62"/>
      <c r="P9773" s="51" t="s">
        <v>20</v>
      </c>
      <c r="Q9773" s="60" t="s">
        <v>9181</v>
      </c>
      <c r="R9773" s="60">
        <v>92</v>
      </c>
      <c r="S9773" s="62">
        <v>70</v>
      </c>
      <c r="U9773" s="54" t="s">
        <v>15</v>
      </c>
      <c r="V9773" s="50" t="s">
        <v>20</v>
      </c>
      <c r="X9773" s="48"/>
    </row>
    <row r="9774" spans="1:24" s="60" customFormat="1" x14ac:dyDescent="0.2">
      <c r="A9774" s="60">
        <v>35</v>
      </c>
      <c r="B9774" s="61" t="s">
        <v>7053</v>
      </c>
      <c r="C9774" s="61">
        <v>3517</v>
      </c>
      <c r="D9774" s="61" t="s">
        <v>9089</v>
      </c>
      <c r="G9774" s="62"/>
      <c r="J9774" s="51" t="s">
        <v>20</v>
      </c>
      <c r="M9774" s="62"/>
      <c r="P9774" s="51" t="s">
        <v>20</v>
      </c>
      <c r="Q9774" s="60" t="s">
        <v>9182</v>
      </c>
      <c r="R9774" s="60">
        <v>93</v>
      </c>
      <c r="S9774" s="62">
        <v>134</v>
      </c>
      <c r="U9774" s="54" t="s">
        <v>15</v>
      </c>
      <c r="V9774" s="50" t="s">
        <v>20</v>
      </c>
      <c r="X9774" s="48"/>
    </row>
    <row r="9775" spans="1:24" s="60" customFormat="1" x14ac:dyDescent="0.2">
      <c r="A9775" s="60">
        <v>35</v>
      </c>
      <c r="B9775" s="61" t="s">
        <v>7053</v>
      </c>
      <c r="C9775" s="61">
        <v>3517</v>
      </c>
      <c r="D9775" s="61" t="s">
        <v>9089</v>
      </c>
      <c r="G9775" s="62"/>
      <c r="J9775" s="51" t="s">
        <v>20</v>
      </c>
      <c r="M9775" s="62"/>
      <c r="P9775" s="51" t="s">
        <v>20</v>
      </c>
      <c r="Q9775" s="60" t="s">
        <v>9183</v>
      </c>
      <c r="R9775" s="60">
        <v>94</v>
      </c>
      <c r="S9775" s="62">
        <v>3</v>
      </c>
      <c r="U9775" s="54" t="s">
        <v>15</v>
      </c>
      <c r="V9775" s="50" t="s">
        <v>20</v>
      </c>
      <c r="X9775" s="48"/>
    </row>
    <row r="9776" spans="1:24" s="60" customFormat="1" x14ac:dyDescent="0.2">
      <c r="A9776" s="60">
        <v>35</v>
      </c>
      <c r="B9776" s="61" t="s">
        <v>7053</v>
      </c>
      <c r="C9776" s="61">
        <v>3517</v>
      </c>
      <c r="D9776" s="61" t="s">
        <v>9089</v>
      </c>
      <c r="G9776" s="62"/>
      <c r="J9776" s="51" t="s">
        <v>20</v>
      </c>
      <c r="M9776" s="62"/>
      <c r="P9776" s="51" t="s">
        <v>20</v>
      </c>
      <c r="Q9776" s="60" t="s">
        <v>9184</v>
      </c>
      <c r="R9776" s="60">
        <v>95</v>
      </c>
      <c r="S9776" s="62">
        <v>117</v>
      </c>
      <c r="U9776" s="54" t="s">
        <v>15</v>
      </c>
      <c r="V9776" s="50" t="s">
        <v>20</v>
      </c>
      <c r="X9776" s="48"/>
    </row>
    <row r="9777" spans="1:24" s="60" customFormat="1" x14ac:dyDescent="0.2">
      <c r="A9777" s="60">
        <v>35</v>
      </c>
      <c r="B9777" s="61" t="s">
        <v>7053</v>
      </c>
      <c r="C9777" s="61">
        <v>3517</v>
      </c>
      <c r="D9777" s="61" t="s">
        <v>9089</v>
      </c>
      <c r="G9777" s="62"/>
      <c r="J9777" s="51" t="s">
        <v>20</v>
      </c>
      <c r="M9777" s="62"/>
      <c r="P9777" s="51" t="s">
        <v>20</v>
      </c>
      <c r="Q9777" s="60" t="s">
        <v>9185</v>
      </c>
      <c r="R9777" s="60">
        <v>96</v>
      </c>
      <c r="S9777" s="62">
        <v>78</v>
      </c>
      <c r="U9777" s="54" t="s">
        <v>15</v>
      </c>
      <c r="V9777" s="50" t="s">
        <v>20</v>
      </c>
      <c r="X9777" s="48"/>
    </row>
    <row r="9778" spans="1:24" s="60" customFormat="1" x14ac:dyDescent="0.2">
      <c r="A9778" s="60">
        <v>35</v>
      </c>
      <c r="B9778" s="61" t="s">
        <v>7053</v>
      </c>
      <c r="C9778" s="61">
        <v>3517</v>
      </c>
      <c r="D9778" s="61" t="s">
        <v>9089</v>
      </c>
      <c r="G9778" s="62"/>
      <c r="J9778" s="51" t="s">
        <v>20</v>
      </c>
      <c r="M9778" s="62"/>
      <c r="P9778" s="51" t="s">
        <v>20</v>
      </c>
      <c r="Q9778" s="60" t="s">
        <v>7248</v>
      </c>
      <c r="R9778" s="60">
        <v>97</v>
      </c>
      <c r="S9778" s="62">
        <v>18</v>
      </c>
      <c r="U9778" s="54" t="s">
        <v>15</v>
      </c>
      <c r="V9778" s="50" t="s">
        <v>20</v>
      </c>
      <c r="X9778" s="48"/>
    </row>
    <row r="9779" spans="1:24" s="60" customFormat="1" x14ac:dyDescent="0.2">
      <c r="A9779" s="60">
        <v>35</v>
      </c>
      <c r="B9779" s="61" t="s">
        <v>7053</v>
      </c>
      <c r="C9779" s="61">
        <v>3517</v>
      </c>
      <c r="D9779" s="61" t="s">
        <v>9089</v>
      </c>
      <c r="G9779" s="62"/>
      <c r="J9779" s="51" t="s">
        <v>20</v>
      </c>
      <c r="M9779" s="62"/>
      <c r="P9779" s="51" t="s">
        <v>20</v>
      </c>
      <c r="Q9779" s="60" t="s">
        <v>9186</v>
      </c>
      <c r="R9779" s="60">
        <v>98</v>
      </c>
      <c r="S9779" s="62">
        <v>2</v>
      </c>
      <c r="U9779" s="54" t="s">
        <v>15</v>
      </c>
      <c r="V9779" s="50" t="s">
        <v>20</v>
      </c>
      <c r="X9779" s="48"/>
    </row>
    <row r="9780" spans="1:24" s="60" customFormat="1" x14ac:dyDescent="0.2">
      <c r="A9780" s="60">
        <v>35</v>
      </c>
      <c r="B9780" s="61" t="s">
        <v>7053</v>
      </c>
      <c r="C9780" s="61">
        <v>3517</v>
      </c>
      <c r="D9780" s="61" t="s">
        <v>9089</v>
      </c>
      <c r="G9780" s="62"/>
      <c r="J9780" s="51" t="s">
        <v>20</v>
      </c>
      <c r="M9780" s="62"/>
      <c r="P9780" s="51" t="s">
        <v>20</v>
      </c>
      <c r="Q9780" s="60" t="s">
        <v>9187</v>
      </c>
      <c r="R9780" s="60">
        <v>99</v>
      </c>
      <c r="S9780" s="62">
        <v>28</v>
      </c>
      <c r="U9780" s="54" t="s">
        <v>15</v>
      </c>
      <c r="V9780" s="50" t="s">
        <v>20</v>
      </c>
      <c r="X9780" s="48"/>
    </row>
    <row r="9781" spans="1:24" s="60" customFormat="1" x14ac:dyDescent="0.2">
      <c r="A9781" s="60">
        <v>35</v>
      </c>
      <c r="B9781" s="61" t="s">
        <v>7053</v>
      </c>
      <c r="C9781" s="61">
        <v>3517</v>
      </c>
      <c r="D9781" s="61" t="s">
        <v>9089</v>
      </c>
      <c r="G9781" s="62"/>
      <c r="J9781" s="51" t="s">
        <v>20</v>
      </c>
      <c r="M9781" s="62"/>
      <c r="P9781" s="51" t="s">
        <v>20</v>
      </c>
      <c r="Q9781" s="60" t="s">
        <v>9188</v>
      </c>
      <c r="R9781" s="60">
        <v>100</v>
      </c>
      <c r="S9781" s="62">
        <v>87</v>
      </c>
      <c r="U9781" s="54" t="s">
        <v>15</v>
      </c>
      <c r="V9781" s="50" t="s">
        <v>20</v>
      </c>
      <c r="X9781" s="48"/>
    </row>
    <row r="9782" spans="1:24" s="60" customFormat="1" x14ac:dyDescent="0.2">
      <c r="A9782" s="60">
        <v>35</v>
      </c>
      <c r="B9782" s="61" t="s">
        <v>7053</v>
      </c>
      <c r="C9782" s="61">
        <v>3517</v>
      </c>
      <c r="D9782" s="61" t="s">
        <v>9089</v>
      </c>
      <c r="G9782" s="62"/>
      <c r="J9782" s="51" t="s">
        <v>20</v>
      </c>
      <c r="M9782" s="62"/>
      <c r="P9782" s="51" t="s">
        <v>20</v>
      </c>
      <c r="Q9782" s="60" t="s">
        <v>9189</v>
      </c>
      <c r="R9782" s="60">
        <v>101</v>
      </c>
      <c r="S9782" s="62">
        <v>30</v>
      </c>
      <c r="U9782" s="54" t="s">
        <v>15</v>
      </c>
      <c r="V9782" s="50" t="s">
        <v>20</v>
      </c>
      <c r="X9782" s="48"/>
    </row>
    <row r="9783" spans="1:24" s="60" customFormat="1" x14ac:dyDescent="0.2">
      <c r="A9783" s="60">
        <v>35</v>
      </c>
      <c r="B9783" s="61" t="s">
        <v>7053</v>
      </c>
      <c r="C9783" s="61">
        <v>3517</v>
      </c>
      <c r="D9783" s="61" t="s">
        <v>9089</v>
      </c>
      <c r="G9783" s="62"/>
      <c r="J9783" s="51" t="s">
        <v>20</v>
      </c>
      <c r="M9783" s="62"/>
      <c r="P9783" s="51" t="s">
        <v>20</v>
      </c>
      <c r="Q9783" s="60" t="s">
        <v>9190</v>
      </c>
      <c r="R9783" s="60">
        <v>102</v>
      </c>
      <c r="S9783" s="62">
        <v>16</v>
      </c>
      <c r="U9783" s="54" t="s">
        <v>15</v>
      </c>
      <c r="V9783" s="50" t="s">
        <v>20</v>
      </c>
      <c r="X9783" s="48"/>
    </row>
    <row r="9784" spans="1:24" s="60" customFormat="1" x14ac:dyDescent="0.2">
      <c r="A9784" s="60">
        <v>35</v>
      </c>
      <c r="B9784" s="61" t="s">
        <v>7053</v>
      </c>
      <c r="C9784" s="61">
        <v>3517</v>
      </c>
      <c r="D9784" s="61" t="s">
        <v>9089</v>
      </c>
      <c r="G9784" s="62"/>
      <c r="J9784" s="51" t="s">
        <v>20</v>
      </c>
      <c r="M9784" s="62"/>
      <c r="P9784" s="51" t="s">
        <v>20</v>
      </c>
      <c r="Q9784" s="60" t="s">
        <v>9191</v>
      </c>
      <c r="R9784" s="60">
        <v>103</v>
      </c>
      <c r="S9784" s="62">
        <v>22</v>
      </c>
      <c r="U9784" s="54" t="s">
        <v>15</v>
      </c>
      <c r="V9784" s="50" t="s">
        <v>20</v>
      </c>
      <c r="X9784" s="48"/>
    </row>
    <row r="9785" spans="1:24" s="60" customFormat="1" x14ac:dyDescent="0.2">
      <c r="A9785" s="60">
        <v>35</v>
      </c>
      <c r="B9785" s="61" t="s">
        <v>7053</v>
      </c>
      <c r="C9785" s="61">
        <v>3517</v>
      </c>
      <c r="D9785" s="61" t="s">
        <v>9089</v>
      </c>
      <c r="G9785" s="62"/>
      <c r="J9785" s="51" t="s">
        <v>20</v>
      </c>
      <c r="M9785" s="62"/>
      <c r="P9785" s="51" t="s">
        <v>20</v>
      </c>
      <c r="Q9785" s="60" t="s">
        <v>8471</v>
      </c>
      <c r="R9785" s="60">
        <v>104</v>
      </c>
      <c r="S9785" s="62">
        <v>11</v>
      </c>
      <c r="U9785" s="54" t="s">
        <v>15</v>
      </c>
      <c r="V9785" s="50" t="s">
        <v>20</v>
      </c>
      <c r="X9785" s="48"/>
    </row>
    <row r="9786" spans="1:24" s="60" customFormat="1" x14ac:dyDescent="0.2">
      <c r="A9786" s="60">
        <v>35</v>
      </c>
      <c r="B9786" s="61" t="s">
        <v>7053</v>
      </c>
      <c r="C9786" s="61">
        <v>3517</v>
      </c>
      <c r="D9786" s="61" t="s">
        <v>9089</v>
      </c>
      <c r="G9786" s="62"/>
      <c r="J9786" s="51" t="s">
        <v>20</v>
      </c>
      <c r="M9786" s="62"/>
      <c r="P9786" s="51" t="s">
        <v>20</v>
      </c>
      <c r="Q9786" s="60" t="s">
        <v>8472</v>
      </c>
      <c r="R9786" s="60">
        <v>105</v>
      </c>
      <c r="S9786" s="62">
        <v>78</v>
      </c>
      <c r="U9786" s="54" t="s">
        <v>15</v>
      </c>
      <c r="V9786" s="50" t="s">
        <v>20</v>
      </c>
      <c r="X9786" s="48"/>
    </row>
    <row r="9787" spans="1:24" s="60" customFormat="1" x14ac:dyDescent="0.2">
      <c r="A9787" s="60">
        <v>35</v>
      </c>
      <c r="B9787" s="61" t="s">
        <v>7053</v>
      </c>
      <c r="C9787" s="61">
        <v>3517</v>
      </c>
      <c r="D9787" s="61" t="s">
        <v>9089</v>
      </c>
      <c r="G9787" s="62"/>
      <c r="J9787" s="51" t="s">
        <v>20</v>
      </c>
      <c r="M9787" s="62"/>
      <c r="P9787" s="51" t="s">
        <v>20</v>
      </c>
      <c r="Q9787" s="60" t="s">
        <v>5681</v>
      </c>
      <c r="R9787" s="60">
        <v>106</v>
      </c>
      <c r="S9787" s="62">
        <v>2</v>
      </c>
      <c r="U9787" s="54" t="s">
        <v>15</v>
      </c>
      <c r="V9787" s="50" t="s">
        <v>20</v>
      </c>
      <c r="X9787" s="48"/>
    </row>
    <row r="9788" spans="1:24" s="60" customFormat="1" x14ac:dyDescent="0.2">
      <c r="A9788" s="60">
        <v>35</v>
      </c>
      <c r="B9788" s="61" t="s">
        <v>7053</v>
      </c>
      <c r="C9788" s="61">
        <v>3517</v>
      </c>
      <c r="D9788" s="61" t="s">
        <v>9089</v>
      </c>
      <c r="G9788" s="62"/>
      <c r="J9788" s="51" t="s">
        <v>20</v>
      </c>
      <c r="M9788" s="62"/>
      <c r="P9788" s="51" t="s">
        <v>20</v>
      </c>
      <c r="Q9788" s="60" t="s">
        <v>7921</v>
      </c>
      <c r="R9788" s="60">
        <v>107</v>
      </c>
      <c r="S9788" s="62">
        <v>385</v>
      </c>
      <c r="U9788" s="54" t="s">
        <v>15</v>
      </c>
      <c r="V9788" s="50" t="s">
        <v>20</v>
      </c>
      <c r="X9788" s="48"/>
    </row>
    <row r="9789" spans="1:24" s="60" customFormat="1" x14ac:dyDescent="0.2">
      <c r="A9789" s="60">
        <v>35</v>
      </c>
      <c r="B9789" s="61" t="s">
        <v>7053</v>
      </c>
      <c r="C9789" s="61">
        <v>3517</v>
      </c>
      <c r="D9789" s="61" t="s">
        <v>9089</v>
      </c>
      <c r="G9789" s="62"/>
      <c r="J9789" s="51" t="s">
        <v>20</v>
      </c>
      <c r="M9789" s="62"/>
      <c r="P9789" s="51" t="s">
        <v>20</v>
      </c>
      <c r="Q9789" s="60" t="s">
        <v>9192</v>
      </c>
      <c r="R9789" s="60">
        <v>108</v>
      </c>
      <c r="S9789" s="62">
        <v>37</v>
      </c>
      <c r="U9789" s="54" t="s">
        <v>15</v>
      </c>
      <c r="V9789" s="50" t="s">
        <v>20</v>
      </c>
      <c r="X9789" s="48"/>
    </row>
    <row r="9790" spans="1:24" s="60" customFormat="1" x14ac:dyDescent="0.2">
      <c r="A9790" s="60">
        <v>35</v>
      </c>
      <c r="B9790" s="61" t="s">
        <v>7053</v>
      </c>
      <c r="C9790" s="61">
        <v>3517</v>
      </c>
      <c r="D9790" s="61" t="s">
        <v>9089</v>
      </c>
      <c r="G9790" s="62"/>
      <c r="J9790" s="51" t="s">
        <v>20</v>
      </c>
      <c r="M9790" s="62"/>
      <c r="P9790" s="51" t="s">
        <v>20</v>
      </c>
      <c r="Q9790" s="60" t="s">
        <v>9193</v>
      </c>
      <c r="R9790" s="60">
        <v>109</v>
      </c>
      <c r="S9790" s="62">
        <v>50</v>
      </c>
      <c r="U9790" s="54" t="s">
        <v>15</v>
      </c>
      <c r="V9790" s="50" t="s">
        <v>20</v>
      </c>
      <c r="X9790" s="48"/>
    </row>
    <row r="9791" spans="1:24" s="60" customFormat="1" x14ac:dyDescent="0.2">
      <c r="A9791" s="60">
        <v>35</v>
      </c>
      <c r="B9791" s="61" t="s">
        <v>7053</v>
      </c>
      <c r="C9791" s="61">
        <v>3517</v>
      </c>
      <c r="D9791" s="61" t="s">
        <v>9089</v>
      </c>
      <c r="G9791" s="62"/>
      <c r="J9791" s="51" t="s">
        <v>20</v>
      </c>
      <c r="M9791" s="62"/>
      <c r="P9791" s="51" t="s">
        <v>20</v>
      </c>
      <c r="Q9791" s="60" t="s">
        <v>9194</v>
      </c>
      <c r="R9791" s="60">
        <v>110</v>
      </c>
      <c r="S9791" s="62">
        <v>10</v>
      </c>
      <c r="U9791" s="54" t="s">
        <v>15</v>
      </c>
      <c r="V9791" s="50" t="s">
        <v>20</v>
      </c>
      <c r="X9791" s="48"/>
    </row>
    <row r="9792" spans="1:24" s="60" customFormat="1" x14ac:dyDescent="0.2">
      <c r="A9792" s="60">
        <v>35</v>
      </c>
      <c r="B9792" s="61" t="s">
        <v>7053</v>
      </c>
      <c r="C9792" s="61">
        <v>3517</v>
      </c>
      <c r="D9792" s="61" t="s">
        <v>9089</v>
      </c>
      <c r="G9792" s="62"/>
      <c r="J9792" s="51" t="s">
        <v>20</v>
      </c>
      <c r="M9792" s="62"/>
      <c r="P9792" s="51" t="s">
        <v>20</v>
      </c>
      <c r="Q9792" s="60" t="s">
        <v>9195</v>
      </c>
      <c r="R9792" s="60">
        <v>111</v>
      </c>
      <c r="S9792" s="62">
        <v>94</v>
      </c>
      <c r="U9792" s="54" t="s">
        <v>15</v>
      </c>
      <c r="V9792" s="50" t="s">
        <v>20</v>
      </c>
      <c r="X9792" s="48"/>
    </row>
    <row r="9793" spans="1:24" s="60" customFormat="1" x14ac:dyDescent="0.2">
      <c r="A9793" s="60">
        <v>35</v>
      </c>
      <c r="B9793" s="61" t="s">
        <v>7053</v>
      </c>
      <c r="C9793" s="61">
        <v>3517</v>
      </c>
      <c r="D9793" s="61" t="s">
        <v>9089</v>
      </c>
      <c r="G9793" s="62"/>
      <c r="J9793" s="51" t="s">
        <v>20</v>
      </c>
      <c r="M9793" s="62"/>
      <c r="P9793" s="51" t="s">
        <v>20</v>
      </c>
      <c r="Q9793" s="60" t="s">
        <v>9196</v>
      </c>
      <c r="R9793" s="60">
        <v>112</v>
      </c>
      <c r="S9793" s="62">
        <v>4</v>
      </c>
      <c r="U9793" s="54" t="s">
        <v>15</v>
      </c>
      <c r="V9793" s="50" t="s">
        <v>20</v>
      </c>
      <c r="X9793" s="48"/>
    </row>
    <row r="9794" spans="1:24" s="60" customFormat="1" x14ac:dyDescent="0.2">
      <c r="A9794" s="60">
        <v>35</v>
      </c>
      <c r="B9794" s="61" t="s">
        <v>7053</v>
      </c>
      <c r="C9794" s="61">
        <v>3517</v>
      </c>
      <c r="D9794" s="61" t="s">
        <v>9089</v>
      </c>
      <c r="G9794" s="62"/>
      <c r="J9794" s="51" t="s">
        <v>20</v>
      </c>
      <c r="M9794" s="62"/>
      <c r="P9794" s="51" t="s">
        <v>20</v>
      </c>
      <c r="Q9794" s="60" t="s">
        <v>9197</v>
      </c>
      <c r="R9794" s="60">
        <v>113</v>
      </c>
      <c r="S9794" s="62">
        <v>418</v>
      </c>
      <c r="U9794" s="54" t="s">
        <v>15</v>
      </c>
      <c r="V9794" s="50" t="s">
        <v>20</v>
      </c>
      <c r="X9794" s="48"/>
    </row>
    <row r="9795" spans="1:24" s="60" customFormat="1" x14ac:dyDescent="0.2">
      <c r="A9795" s="60">
        <v>35</v>
      </c>
      <c r="B9795" s="61" t="s">
        <v>7053</v>
      </c>
      <c r="C9795" s="61">
        <v>3517</v>
      </c>
      <c r="D9795" s="61" t="s">
        <v>9089</v>
      </c>
      <c r="G9795" s="62"/>
      <c r="J9795" s="51" t="s">
        <v>20</v>
      </c>
      <c r="M9795" s="62"/>
      <c r="P9795" s="51" t="s">
        <v>20</v>
      </c>
      <c r="Q9795" s="60" t="s">
        <v>9198</v>
      </c>
      <c r="R9795" s="60">
        <v>114</v>
      </c>
      <c r="S9795" s="62">
        <v>6</v>
      </c>
      <c r="U9795" s="54" t="s">
        <v>15</v>
      </c>
      <c r="V9795" s="50" t="s">
        <v>20</v>
      </c>
      <c r="X9795" s="48"/>
    </row>
    <row r="9796" spans="1:24" s="60" customFormat="1" x14ac:dyDescent="0.2">
      <c r="A9796" s="60">
        <v>35</v>
      </c>
      <c r="B9796" s="61" t="s">
        <v>7053</v>
      </c>
      <c r="C9796" s="61">
        <v>3517</v>
      </c>
      <c r="D9796" s="61" t="s">
        <v>9089</v>
      </c>
      <c r="G9796" s="62"/>
      <c r="J9796" s="51" t="s">
        <v>20</v>
      </c>
      <c r="M9796" s="62"/>
      <c r="P9796" s="51" t="s">
        <v>20</v>
      </c>
      <c r="Q9796" s="60" t="s">
        <v>9199</v>
      </c>
      <c r="R9796" s="60">
        <v>115</v>
      </c>
      <c r="S9796" s="62">
        <v>50</v>
      </c>
      <c r="U9796" s="54" t="s">
        <v>15</v>
      </c>
      <c r="V9796" s="50" t="s">
        <v>20</v>
      </c>
      <c r="X9796" s="48"/>
    </row>
    <row r="9797" spans="1:24" s="60" customFormat="1" x14ac:dyDescent="0.2">
      <c r="A9797" s="60">
        <v>35</v>
      </c>
      <c r="B9797" s="61" t="s">
        <v>7053</v>
      </c>
      <c r="C9797" s="61">
        <v>3517</v>
      </c>
      <c r="D9797" s="61" t="s">
        <v>9089</v>
      </c>
      <c r="G9797" s="62"/>
      <c r="J9797" s="51" t="s">
        <v>20</v>
      </c>
      <c r="M9797" s="62"/>
      <c r="P9797" s="51" t="s">
        <v>20</v>
      </c>
      <c r="Q9797" s="60" t="s">
        <v>9200</v>
      </c>
      <c r="R9797" s="60">
        <v>116</v>
      </c>
      <c r="S9797" s="62">
        <v>15</v>
      </c>
      <c r="U9797" s="54" t="s">
        <v>15</v>
      </c>
      <c r="V9797" s="50" t="s">
        <v>20</v>
      </c>
      <c r="X9797" s="48"/>
    </row>
    <row r="9798" spans="1:24" s="60" customFormat="1" x14ac:dyDescent="0.2">
      <c r="A9798" s="60">
        <v>35</v>
      </c>
      <c r="B9798" s="61" t="s">
        <v>7053</v>
      </c>
      <c r="C9798" s="61">
        <v>3517</v>
      </c>
      <c r="D9798" s="61" t="s">
        <v>9089</v>
      </c>
      <c r="G9798" s="62"/>
      <c r="J9798" s="51" t="s">
        <v>20</v>
      </c>
      <c r="M9798" s="62"/>
      <c r="P9798" s="51" t="s">
        <v>20</v>
      </c>
      <c r="Q9798" s="60" t="s">
        <v>7592</v>
      </c>
      <c r="R9798" s="60">
        <v>117</v>
      </c>
      <c r="S9798" s="62">
        <v>2</v>
      </c>
      <c r="U9798" s="54" t="s">
        <v>15</v>
      </c>
      <c r="V9798" s="50" t="s">
        <v>20</v>
      </c>
      <c r="X9798" s="48"/>
    </row>
    <row r="9799" spans="1:24" s="60" customFormat="1" x14ac:dyDescent="0.2">
      <c r="A9799" s="60">
        <v>35</v>
      </c>
      <c r="B9799" s="61" t="s">
        <v>7053</v>
      </c>
      <c r="C9799" s="61">
        <v>3517</v>
      </c>
      <c r="D9799" s="61" t="s">
        <v>9089</v>
      </c>
      <c r="G9799" s="62"/>
      <c r="J9799" s="51" t="s">
        <v>20</v>
      </c>
      <c r="M9799" s="62"/>
      <c r="P9799" s="51" t="s">
        <v>20</v>
      </c>
      <c r="Q9799" s="60" t="s">
        <v>9201</v>
      </c>
      <c r="R9799" s="60">
        <v>118</v>
      </c>
      <c r="S9799" s="62">
        <v>4</v>
      </c>
      <c r="U9799" s="54" t="s">
        <v>15</v>
      </c>
      <c r="V9799" s="50" t="s">
        <v>20</v>
      </c>
      <c r="X9799" s="48"/>
    </row>
    <row r="9800" spans="1:24" s="60" customFormat="1" x14ac:dyDescent="0.2">
      <c r="A9800" s="60">
        <v>35</v>
      </c>
      <c r="B9800" s="61" t="s">
        <v>7053</v>
      </c>
      <c r="C9800" s="61">
        <v>3517</v>
      </c>
      <c r="D9800" s="61" t="s">
        <v>9089</v>
      </c>
      <c r="G9800" s="62"/>
      <c r="J9800" s="51" t="s">
        <v>20</v>
      </c>
      <c r="M9800" s="62"/>
      <c r="P9800" s="51" t="s">
        <v>20</v>
      </c>
      <c r="Q9800" s="60" t="s">
        <v>9202</v>
      </c>
      <c r="R9800" s="60">
        <v>119</v>
      </c>
      <c r="S9800" s="62">
        <v>2</v>
      </c>
      <c r="U9800" s="54" t="s">
        <v>15</v>
      </c>
      <c r="V9800" s="50" t="s">
        <v>20</v>
      </c>
      <c r="X9800" s="48"/>
    </row>
    <row r="9801" spans="1:24" s="60" customFormat="1" x14ac:dyDescent="0.2">
      <c r="A9801" s="60">
        <v>35</v>
      </c>
      <c r="B9801" s="61" t="s">
        <v>7053</v>
      </c>
      <c r="C9801" s="61">
        <v>3517</v>
      </c>
      <c r="D9801" s="61" t="s">
        <v>9089</v>
      </c>
      <c r="G9801" s="62"/>
      <c r="J9801" s="51" t="s">
        <v>20</v>
      </c>
      <c r="M9801" s="62"/>
      <c r="P9801" s="51" t="s">
        <v>20</v>
      </c>
      <c r="Q9801" s="60" t="s">
        <v>9203</v>
      </c>
      <c r="R9801" s="60">
        <v>120</v>
      </c>
      <c r="S9801" s="62">
        <v>209</v>
      </c>
      <c r="U9801" s="54" t="s">
        <v>15</v>
      </c>
      <c r="V9801" s="50" t="s">
        <v>20</v>
      </c>
      <c r="X9801" s="48"/>
    </row>
    <row r="9802" spans="1:24" s="60" customFormat="1" x14ac:dyDescent="0.2">
      <c r="A9802" s="60">
        <v>35</v>
      </c>
      <c r="B9802" s="61" t="s">
        <v>7053</v>
      </c>
      <c r="C9802" s="61">
        <v>3517</v>
      </c>
      <c r="D9802" s="61" t="s">
        <v>9089</v>
      </c>
      <c r="G9802" s="62"/>
      <c r="J9802" s="51" t="s">
        <v>20</v>
      </c>
      <c r="M9802" s="62"/>
      <c r="P9802" s="51" t="s">
        <v>20</v>
      </c>
      <c r="Q9802" s="60" t="s">
        <v>9204</v>
      </c>
      <c r="R9802" s="60">
        <v>121</v>
      </c>
      <c r="S9802" s="62">
        <v>185</v>
      </c>
      <c r="U9802" s="54" t="s">
        <v>15</v>
      </c>
      <c r="V9802" s="50" t="s">
        <v>20</v>
      </c>
      <c r="X9802" s="48"/>
    </row>
    <row r="9803" spans="1:24" s="60" customFormat="1" x14ac:dyDescent="0.2">
      <c r="A9803" s="60">
        <v>35</v>
      </c>
      <c r="B9803" s="61" t="s">
        <v>7053</v>
      </c>
      <c r="C9803" s="61">
        <v>3517</v>
      </c>
      <c r="D9803" s="61" t="s">
        <v>9089</v>
      </c>
      <c r="G9803" s="62"/>
      <c r="J9803" s="51" t="s">
        <v>20</v>
      </c>
      <c r="M9803" s="62"/>
      <c r="P9803" s="51" t="s">
        <v>20</v>
      </c>
      <c r="Q9803" s="60" t="s">
        <v>7364</v>
      </c>
      <c r="R9803" s="60">
        <v>122</v>
      </c>
      <c r="S9803" s="62">
        <v>20</v>
      </c>
      <c r="U9803" s="54" t="s">
        <v>15</v>
      </c>
      <c r="V9803" s="50" t="s">
        <v>20</v>
      </c>
      <c r="X9803" s="48"/>
    </row>
    <row r="9804" spans="1:24" s="60" customFormat="1" x14ac:dyDescent="0.2">
      <c r="A9804" s="60">
        <v>35</v>
      </c>
      <c r="B9804" s="61" t="s">
        <v>7053</v>
      </c>
      <c r="C9804" s="61">
        <v>3517</v>
      </c>
      <c r="D9804" s="61" t="s">
        <v>9089</v>
      </c>
      <c r="G9804" s="62"/>
      <c r="J9804" s="51" t="s">
        <v>20</v>
      </c>
      <c r="M9804" s="62"/>
      <c r="P9804" s="51" t="s">
        <v>20</v>
      </c>
      <c r="Q9804" s="60" t="s">
        <v>9205</v>
      </c>
      <c r="R9804" s="60">
        <v>123</v>
      </c>
      <c r="S9804" s="62">
        <v>1</v>
      </c>
      <c r="U9804" s="54" t="s">
        <v>15</v>
      </c>
      <c r="V9804" s="50" t="s">
        <v>20</v>
      </c>
      <c r="X9804" s="48"/>
    </row>
    <row r="9805" spans="1:24" s="60" customFormat="1" x14ac:dyDescent="0.2">
      <c r="A9805" s="60">
        <v>35</v>
      </c>
      <c r="B9805" s="61" t="s">
        <v>7053</v>
      </c>
      <c r="C9805" s="61">
        <v>3517</v>
      </c>
      <c r="D9805" s="61" t="s">
        <v>9089</v>
      </c>
      <c r="G9805" s="62"/>
      <c r="J9805" s="51" t="s">
        <v>20</v>
      </c>
      <c r="M9805" s="62"/>
      <c r="P9805" s="51" t="s">
        <v>20</v>
      </c>
      <c r="Q9805" s="60" t="s">
        <v>9206</v>
      </c>
      <c r="R9805" s="60">
        <v>124</v>
      </c>
      <c r="S9805" s="62">
        <v>2</v>
      </c>
      <c r="U9805" s="54" t="s">
        <v>15</v>
      </c>
      <c r="V9805" s="50" t="s">
        <v>20</v>
      </c>
      <c r="X9805" s="48"/>
    </row>
    <row r="9806" spans="1:24" s="60" customFormat="1" x14ac:dyDescent="0.2">
      <c r="A9806" s="60">
        <v>35</v>
      </c>
      <c r="B9806" s="61" t="s">
        <v>7053</v>
      </c>
      <c r="C9806" s="61">
        <v>3517</v>
      </c>
      <c r="D9806" s="61" t="s">
        <v>9089</v>
      </c>
      <c r="G9806" s="62"/>
      <c r="J9806" s="51" t="s">
        <v>20</v>
      </c>
      <c r="M9806" s="62"/>
      <c r="P9806" s="51" t="s">
        <v>20</v>
      </c>
      <c r="Q9806" s="60" t="s">
        <v>9207</v>
      </c>
      <c r="R9806" s="60">
        <v>125</v>
      </c>
      <c r="S9806" s="62">
        <v>3</v>
      </c>
      <c r="U9806" s="54" t="s">
        <v>15</v>
      </c>
      <c r="V9806" s="50" t="s">
        <v>20</v>
      </c>
      <c r="X9806" s="48"/>
    </row>
    <row r="9807" spans="1:24" s="60" customFormat="1" x14ac:dyDescent="0.2">
      <c r="A9807" s="60">
        <v>35</v>
      </c>
      <c r="B9807" s="61" t="s">
        <v>7053</v>
      </c>
      <c r="C9807" s="61">
        <v>3517</v>
      </c>
      <c r="D9807" s="61" t="s">
        <v>9089</v>
      </c>
      <c r="G9807" s="62"/>
      <c r="J9807" s="51" t="s">
        <v>20</v>
      </c>
      <c r="M9807" s="62"/>
      <c r="P9807" s="51" t="s">
        <v>20</v>
      </c>
      <c r="Q9807" s="60" t="s">
        <v>9208</v>
      </c>
      <c r="R9807" s="60">
        <v>126</v>
      </c>
      <c r="S9807" s="62">
        <v>2</v>
      </c>
      <c r="U9807" s="54" t="s">
        <v>15</v>
      </c>
      <c r="V9807" s="50" t="s">
        <v>20</v>
      </c>
      <c r="X9807" s="48"/>
    </row>
    <row r="9808" spans="1:24" s="60" customFormat="1" x14ac:dyDescent="0.2">
      <c r="A9808" s="60">
        <v>35</v>
      </c>
      <c r="B9808" s="61" t="s">
        <v>7053</v>
      </c>
      <c r="C9808" s="61">
        <v>3517</v>
      </c>
      <c r="D9808" s="61" t="s">
        <v>9089</v>
      </c>
      <c r="G9808" s="62"/>
      <c r="J9808" s="51" t="s">
        <v>20</v>
      </c>
      <c r="M9808" s="62"/>
      <c r="P9808" s="51" t="s">
        <v>20</v>
      </c>
      <c r="Q9808" s="60" t="s">
        <v>9209</v>
      </c>
      <c r="R9808" s="60">
        <v>127</v>
      </c>
      <c r="S9808" s="62">
        <v>6</v>
      </c>
      <c r="U9808" s="54" t="s">
        <v>15</v>
      </c>
      <c r="V9808" s="50" t="s">
        <v>20</v>
      </c>
      <c r="X9808" s="48"/>
    </row>
    <row r="9809" spans="1:24" s="60" customFormat="1" x14ac:dyDescent="0.2">
      <c r="A9809" s="60">
        <v>35</v>
      </c>
      <c r="B9809" s="61" t="s">
        <v>7053</v>
      </c>
      <c r="C9809" s="61">
        <v>3517</v>
      </c>
      <c r="D9809" s="61" t="s">
        <v>9089</v>
      </c>
      <c r="G9809" s="62"/>
      <c r="J9809" s="51" t="s">
        <v>20</v>
      </c>
      <c r="M9809" s="62"/>
      <c r="P9809" s="51" t="s">
        <v>20</v>
      </c>
      <c r="Q9809" s="60" t="s">
        <v>9210</v>
      </c>
      <c r="R9809" s="60">
        <v>128</v>
      </c>
      <c r="S9809" s="62">
        <v>1</v>
      </c>
      <c r="U9809" s="54" t="s">
        <v>15</v>
      </c>
      <c r="V9809" s="50" t="s">
        <v>20</v>
      </c>
      <c r="X9809" s="48"/>
    </row>
    <row r="9810" spans="1:24" s="60" customFormat="1" x14ac:dyDescent="0.2">
      <c r="A9810" s="60">
        <v>35</v>
      </c>
      <c r="B9810" s="61" t="s">
        <v>7053</v>
      </c>
      <c r="C9810" s="61">
        <v>3517</v>
      </c>
      <c r="D9810" s="61" t="s">
        <v>9089</v>
      </c>
      <c r="G9810" s="62"/>
      <c r="J9810" s="51" t="s">
        <v>20</v>
      </c>
      <c r="M9810" s="62"/>
      <c r="P9810" s="51" t="s">
        <v>20</v>
      </c>
      <c r="Q9810" s="60" t="s">
        <v>9211</v>
      </c>
      <c r="R9810" s="60">
        <v>129</v>
      </c>
      <c r="S9810" s="62">
        <v>2</v>
      </c>
      <c r="U9810" s="54" t="s">
        <v>15</v>
      </c>
      <c r="V9810" s="50" t="s">
        <v>20</v>
      </c>
      <c r="X9810" s="48"/>
    </row>
    <row r="9811" spans="1:24" s="60" customFormat="1" x14ac:dyDescent="0.2">
      <c r="A9811" s="60">
        <v>35</v>
      </c>
      <c r="B9811" s="61" t="s">
        <v>7053</v>
      </c>
      <c r="C9811" s="61">
        <v>3517</v>
      </c>
      <c r="D9811" s="61" t="s">
        <v>9089</v>
      </c>
      <c r="G9811" s="62"/>
      <c r="J9811" s="51" t="s">
        <v>20</v>
      </c>
      <c r="M9811" s="62"/>
      <c r="P9811" s="51" t="s">
        <v>20</v>
      </c>
      <c r="Q9811" s="60" t="s">
        <v>9212</v>
      </c>
      <c r="R9811" s="60">
        <v>130</v>
      </c>
      <c r="S9811" s="62">
        <v>1</v>
      </c>
      <c r="U9811" s="54" t="s">
        <v>15</v>
      </c>
      <c r="V9811" s="50" t="s">
        <v>20</v>
      </c>
      <c r="X9811" s="48"/>
    </row>
    <row r="9812" spans="1:24" s="60" customFormat="1" x14ac:dyDescent="0.2">
      <c r="A9812" s="60">
        <v>35</v>
      </c>
      <c r="B9812" s="61" t="s">
        <v>7053</v>
      </c>
      <c r="C9812" s="61">
        <v>3517</v>
      </c>
      <c r="D9812" s="61" t="s">
        <v>9089</v>
      </c>
      <c r="G9812" s="62"/>
      <c r="J9812" s="51" t="s">
        <v>20</v>
      </c>
      <c r="M9812" s="62"/>
      <c r="P9812" s="51" t="s">
        <v>20</v>
      </c>
      <c r="Q9812" s="60" t="s">
        <v>9213</v>
      </c>
      <c r="R9812" s="60">
        <v>131</v>
      </c>
      <c r="S9812" s="62">
        <v>2</v>
      </c>
      <c r="U9812" s="54" t="s">
        <v>15</v>
      </c>
      <c r="V9812" s="50" t="s">
        <v>20</v>
      </c>
      <c r="X9812" s="48"/>
    </row>
    <row r="9813" spans="1:24" s="60" customFormat="1" x14ac:dyDescent="0.2">
      <c r="A9813" s="60">
        <v>35</v>
      </c>
      <c r="B9813" s="61" t="s">
        <v>7053</v>
      </c>
      <c r="C9813" s="61">
        <v>3517</v>
      </c>
      <c r="D9813" s="61" t="s">
        <v>9089</v>
      </c>
      <c r="G9813" s="62"/>
      <c r="J9813" s="51" t="s">
        <v>20</v>
      </c>
      <c r="M9813" s="62"/>
      <c r="P9813" s="51" t="s">
        <v>20</v>
      </c>
      <c r="Q9813" s="60" t="s">
        <v>5304</v>
      </c>
      <c r="R9813" s="60">
        <v>132</v>
      </c>
      <c r="S9813" s="62">
        <v>520</v>
      </c>
      <c r="U9813" s="54" t="s">
        <v>15</v>
      </c>
      <c r="V9813" s="50" t="s">
        <v>16</v>
      </c>
      <c r="X9813" s="48"/>
    </row>
    <row r="9814" spans="1:24" s="60" customFormat="1" x14ac:dyDescent="0.2">
      <c r="A9814" s="60">
        <v>35</v>
      </c>
      <c r="B9814" s="61" t="s">
        <v>7053</v>
      </c>
      <c r="C9814" s="61">
        <v>3517</v>
      </c>
      <c r="D9814" s="61" t="s">
        <v>9089</v>
      </c>
      <c r="G9814" s="62"/>
      <c r="J9814" s="51" t="s">
        <v>20</v>
      </c>
      <c r="M9814" s="62"/>
      <c r="P9814" s="51" t="s">
        <v>20</v>
      </c>
      <c r="Q9814" s="60" t="s">
        <v>9214</v>
      </c>
      <c r="R9814" s="60">
        <v>133</v>
      </c>
      <c r="S9814" s="62">
        <v>38</v>
      </c>
      <c r="U9814" s="54" t="s">
        <v>15</v>
      </c>
      <c r="V9814" s="50" t="s">
        <v>20</v>
      </c>
      <c r="X9814" s="48"/>
    </row>
    <row r="9815" spans="1:24" s="60" customFormat="1" x14ac:dyDescent="0.2">
      <c r="A9815" s="60">
        <v>35</v>
      </c>
      <c r="B9815" s="61" t="s">
        <v>7053</v>
      </c>
      <c r="C9815" s="61">
        <v>3517</v>
      </c>
      <c r="D9815" s="61" t="s">
        <v>9089</v>
      </c>
      <c r="G9815" s="62"/>
      <c r="J9815" s="51" t="s">
        <v>20</v>
      </c>
      <c r="M9815" s="62"/>
      <c r="P9815" s="51" t="s">
        <v>20</v>
      </c>
      <c r="Q9815" s="60" t="s">
        <v>9215</v>
      </c>
      <c r="R9815" s="60">
        <v>134</v>
      </c>
      <c r="S9815" s="62">
        <v>42</v>
      </c>
      <c r="U9815" s="54" t="s">
        <v>15</v>
      </c>
      <c r="V9815" s="50" t="s">
        <v>20</v>
      </c>
      <c r="X9815" s="48"/>
    </row>
    <row r="9816" spans="1:24" s="60" customFormat="1" x14ac:dyDescent="0.2">
      <c r="A9816" s="60">
        <v>35</v>
      </c>
      <c r="B9816" s="61" t="s">
        <v>7053</v>
      </c>
      <c r="C9816" s="61">
        <v>3517</v>
      </c>
      <c r="D9816" s="61" t="s">
        <v>9089</v>
      </c>
      <c r="G9816" s="62"/>
      <c r="J9816" s="51" t="s">
        <v>20</v>
      </c>
      <c r="M9816" s="62"/>
      <c r="P9816" s="51" t="s">
        <v>20</v>
      </c>
      <c r="Q9816" s="60" t="s">
        <v>9216</v>
      </c>
      <c r="R9816" s="60">
        <v>135</v>
      </c>
      <c r="S9816" s="62">
        <v>11</v>
      </c>
      <c r="U9816" s="54" t="s">
        <v>15</v>
      </c>
      <c r="V9816" s="50" t="s">
        <v>20</v>
      </c>
      <c r="X9816" s="48"/>
    </row>
    <row r="9817" spans="1:24" s="60" customFormat="1" x14ac:dyDescent="0.2">
      <c r="A9817" s="60">
        <v>35</v>
      </c>
      <c r="B9817" s="61" t="s">
        <v>7053</v>
      </c>
      <c r="C9817" s="61">
        <v>3517</v>
      </c>
      <c r="D9817" s="61" t="s">
        <v>9089</v>
      </c>
      <c r="G9817" s="62"/>
      <c r="J9817" s="51" t="s">
        <v>20</v>
      </c>
      <c r="M9817" s="62"/>
      <c r="P9817" s="51" t="s">
        <v>20</v>
      </c>
      <c r="Q9817" s="60" t="s">
        <v>9217</v>
      </c>
      <c r="R9817" s="60">
        <v>136</v>
      </c>
      <c r="S9817" s="62">
        <v>14</v>
      </c>
      <c r="U9817" s="54" t="s">
        <v>15</v>
      </c>
      <c r="V9817" s="50" t="s">
        <v>20</v>
      </c>
      <c r="X9817" s="48"/>
    </row>
    <row r="9818" spans="1:24" s="60" customFormat="1" x14ac:dyDescent="0.2">
      <c r="A9818" s="60">
        <v>35</v>
      </c>
      <c r="B9818" s="61" t="s">
        <v>7053</v>
      </c>
      <c r="C9818" s="61">
        <v>3517</v>
      </c>
      <c r="D9818" s="61" t="s">
        <v>9089</v>
      </c>
      <c r="G9818" s="62"/>
      <c r="J9818" s="51" t="s">
        <v>20</v>
      </c>
      <c r="M9818" s="62"/>
      <c r="P9818" s="51" t="s">
        <v>20</v>
      </c>
      <c r="Q9818" s="60" t="s">
        <v>9218</v>
      </c>
      <c r="R9818" s="60">
        <v>137</v>
      </c>
      <c r="S9818" s="62">
        <v>8</v>
      </c>
      <c r="U9818" s="54" t="s">
        <v>15</v>
      </c>
      <c r="V9818" s="50" t="s">
        <v>20</v>
      </c>
      <c r="X9818" s="48"/>
    </row>
    <row r="9819" spans="1:24" s="60" customFormat="1" x14ac:dyDescent="0.2">
      <c r="A9819" s="60">
        <v>35</v>
      </c>
      <c r="B9819" s="61" t="s">
        <v>7053</v>
      </c>
      <c r="C9819" s="61">
        <v>3517</v>
      </c>
      <c r="D9819" s="61" t="s">
        <v>9089</v>
      </c>
      <c r="G9819" s="62"/>
      <c r="J9819" s="51" t="s">
        <v>20</v>
      </c>
      <c r="M9819" s="62"/>
      <c r="P9819" s="51" t="s">
        <v>20</v>
      </c>
      <c r="Q9819" s="60" t="s">
        <v>9219</v>
      </c>
      <c r="R9819" s="60">
        <v>138</v>
      </c>
      <c r="S9819" s="62">
        <v>1</v>
      </c>
      <c r="U9819" s="54" t="s">
        <v>15</v>
      </c>
      <c r="V9819" s="50" t="s">
        <v>20</v>
      </c>
      <c r="X9819" s="48"/>
    </row>
    <row r="9820" spans="1:24" s="60" customFormat="1" x14ac:dyDescent="0.2">
      <c r="A9820" s="60">
        <v>35</v>
      </c>
      <c r="B9820" s="61" t="s">
        <v>7053</v>
      </c>
      <c r="C9820" s="61">
        <v>3517</v>
      </c>
      <c r="D9820" s="61" t="s">
        <v>9089</v>
      </c>
      <c r="G9820" s="62"/>
      <c r="J9820" s="51" t="s">
        <v>20</v>
      </c>
      <c r="M9820" s="62"/>
      <c r="P9820" s="51" t="s">
        <v>20</v>
      </c>
      <c r="Q9820" s="60" t="s">
        <v>9220</v>
      </c>
      <c r="R9820" s="60">
        <v>139</v>
      </c>
      <c r="S9820" s="62">
        <v>1</v>
      </c>
      <c r="U9820" s="54" t="s">
        <v>15</v>
      </c>
      <c r="V9820" s="50" t="s">
        <v>20</v>
      </c>
      <c r="X9820" s="48"/>
    </row>
    <row r="9821" spans="1:24" s="60" customFormat="1" x14ac:dyDescent="0.2">
      <c r="A9821" s="60">
        <v>35</v>
      </c>
      <c r="B9821" s="61" t="s">
        <v>7053</v>
      </c>
      <c r="C9821" s="61">
        <v>3517</v>
      </c>
      <c r="D9821" s="61" t="s">
        <v>9089</v>
      </c>
      <c r="G9821" s="62"/>
      <c r="J9821" s="51" t="s">
        <v>20</v>
      </c>
      <c r="M9821" s="62"/>
      <c r="P9821" s="51" t="s">
        <v>20</v>
      </c>
      <c r="Q9821" s="60" t="s">
        <v>9221</v>
      </c>
      <c r="R9821" s="60">
        <v>140</v>
      </c>
      <c r="S9821" s="62">
        <v>10</v>
      </c>
      <c r="U9821" s="54" t="s">
        <v>15</v>
      </c>
      <c r="V9821" s="50" t="s">
        <v>20</v>
      </c>
      <c r="X9821" s="48"/>
    </row>
    <row r="9822" spans="1:24" s="60" customFormat="1" x14ac:dyDescent="0.2">
      <c r="A9822" s="60">
        <v>35</v>
      </c>
      <c r="B9822" s="61" t="s">
        <v>7053</v>
      </c>
      <c r="C9822" s="61">
        <v>3517</v>
      </c>
      <c r="D9822" s="61" t="s">
        <v>9089</v>
      </c>
      <c r="G9822" s="62"/>
      <c r="J9822" s="51" t="s">
        <v>20</v>
      </c>
      <c r="M9822" s="62"/>
      <c r="P9822" s="51" t="s">
        <v>20</v>
      </c>
      <c r="Q9822" s="60" t="s">
        <v>9222</v>
      </c>
      <c r="R9822" s="60">
        <v>141</v>
      </c>
      <c r="S9822" s="62">
        <v>25</v>
      </c>
      <c r="U9822" s="54" t="s">
        <v>15</v>
      </c>
      <c r="V9822" s="50" t="s">
        <v>20</v>
      </c>
      <c r="X9822" s="48"/>
    </row>
    <row r="9823" spans="1:24" s="60" customFormat="1" x14ac:dyDescent="0.2">
      <c r="A9823" s="60">
        <v>35</v>
      </c>
      <c r="B9823" s="61" t="s">
        <v>7053</v>
      </c>
      <c r="C9823" s="61">
        <v>3517</v>
      </c>
      <c r="D9823" s="61" t="s">
        <v>9089</v>
      </c>
      <c r="G9823" s="62"/>
      <c r="J9823" s="51" t="s">
        <v>20</v>
      </c>
      <c r="M9823" s="62"/>
      <c r="P9823" s="51" t="s">
        <v>20</v>
      </c>
      <c r="Q9823" s="60" t="s">
        <v>9223</v>
      </c>
      <c r="R9823" s="60">
        <v>142</v>
      </c>
      <c r="S9823" s="62">
        <v>78</v>
      </c>
      <c r="U9823" s="54" t="s">
        <v>15</v>
      </c>
      <c r="V9823" s="50" t="s">
        <v>20</v>
      </c>
      <c r="X9823" s="48"/>
    </row>
    <row r="9824" spans="1:24" s="60" customFormat="1" x14ac:dyDescent="0.2">
      <c r="A9824" s="60">
        <v>35</v>
      </c>
      <c r="B9824" s="61" t="s">
        <v>7053</v>
      </c>
      <c r="C9824" s="61">
        <v>3517</v>
      </c>
      <c r="D9824" s="61" t="s">
        <v>9089</v>
      </c>
      <c r="G9824" s="62"/>
      <c r="J9824" s="51" t="s">
        <v>20</v>
      </c>
      <c r="M9824" s="62"/>
      <c r="P9824" s="51" t="s">
        <v>20</v>
      </c>
      <c r="Q9824" s="60" t="s">
        <v>9224</v>
      </c>
      <c r="R9824" s="60">
        <v>143</v>
      </c>
      <c r="S9824" s="62">
        <v>51</v>
      </c>
      <c r="U9824" s="54" t="s">
        <v>15</v>
      </c>
      <c r="V9824" s="50" t="s">
        <v>20</v>
      </c>
      <c r="X9824" s="48"/>
    </row>
    <row r="9825" spans="1:24" s="60" customFormat="1" x14ac:dyDescent="0.2">
      <c r="A9825" s="60">
        <v>35</v>
      </c>
      <c r="B9825" s="61" t="s">
        <v>7053</v>
      </c>
      <c r="C9825" s="61">
        <v>3517</v>
      </c>
      <c r="D9825" s="61" t="s">
        <v>9089</v>
      </c>
      <c r="G9825" s="62"/>
      <c r="J9825" s="51" t="s">
        <v>20</v>
      </c>
      <c r="M9825" s="62"/>
      <c r="P9825" s="51" t="s">
        <v>20</v>
      </c>
      <c r="Q9825" s="60" t="s">
        <v>9225</v>
      </c>
      <c r="R9825" s="60">
        <v>144</v>
      </c>
      <c r="S9825" s="62">
        <v>22</v>
      </c>
      <c r="U9825" s="54" t="s">
        <v>15</v>
      </c>
      <c r="V9825" s="50" t="s">
        <v>20</v>
      </c>
      <c r="X9825" s="48"/>
    </row>
    <row r="9826" spans="1:24" s="60" customFormat="1" x14ac:dyDescent="0.2">
      <c r="A9826" s="60">
        <v>35</v>
      </c>
      <c r="B9826" s="61" t="s">
        <v>7053</v>
      </c>
      <c r="C9826" s="61">
        <v>3517</v>
      </c>
      <c r="D9826" s="61" t="s">
        <v>9089</v>
      </c>
      <c r="G9826" s="62"/>
      <c r="J9826" s="51" t="s">
        <v>20</v>
      </c>
      <c r="M9826" s="62"/>
      <c r="P9826" s="51" t="s">
        <v>20</v>
      </c>
      <c r="Q9826" s="60" t="s">
        <v>9226</v>
      </c>
      <c r="R9826" s="60">
        <v>145</v>
      </c>
      <c r="S9826" s="62">
        <v>17</v>
      </c>
      <c r="U9826" s="54" t="s">
        <v>15</v>
      </c>
      <c r="V9826" s="50" t="s">
        <v>20</v>
      </c>
      <c r="X9826" s="48"/>
    </row>
    <row r="9827" spans="1:24" s="60" customFormat="1" x14ac:dyDescent="0.2">
      <c r="A9827" s="60">
        <v>35</v>
      </c>
      <c r="B9827" s="61" t="s">
        <v>7053</v>
      </c>
      <c r="C9827" s="61">
        <v>3517</v>
      </c>
      <c r="D9827" s="61" t="s">
        <v>9089</v>
      </c>
      <c r="G9827" s="62"/>
      <c r="J9827" s="51" t="s">
        <v>20</v>
      </c>
      <c r="M9827" s="62"/>
      <c r="P9827" s="51" t="s">
        <v>20</v>
      </c>
      <c r="Q9827" s="60" t="s">
        <v>9227</v>
      </c>
      <c r="R9827" s="60">
        <v>146</v>
      </c>
      <c r="S9827" s="62">
        <v>17</v>
      </c>
      <c r="U9827" s="54" t="s">
        <v>15</v>
      </c>
      <c r="V9827" s="50" t="s">
        <v>20</v>
      </c>
      <c r="X9827" s="48"/>
    </row>
    <row r="9828" spans="1:24" s="60" customFormat="1" x14ac:dyDescent="0.2">
      <c r="A9828" s="60">
        <v>35</v>
      </c>
      <c r="B9828" s="61" t="s">
        <v>7053</v>
      </c>
      <c r="C9828" s="61">
        <v>3517</v>
      </c>
      <c r="D9828" s="61" t="s">
        <v>9089</v>
      </c>
      <c r="G9828" s="62"/>
      <c r="J9828" s="51" t="s">
        <v>20</v>
      </c>
      <c r="M9828" s="62"/>
      <c r="P9828" s="51" t="s">
        <v>20</v>
      </c>
      <c r="Q9828" s="60" t="s">
        <v>9228</v>
      </c>
      <c r="R9828" s="60">
        <v>147</v>
      </c>
      <c r="S9828" s="62">
        <v>98</v>
      </c>
      <c r="U9828" s="54" t="s">
        <v>15</v>
      </c>
      <c r="V9828" s="50" t="s">
        <v>20</v>
      </c>
      <c r="X9828" s="48"/>
    </row>
    <row r="9829" spans="1:24" s="60" customFormat="1" x14ac:dyDescent="0.2">
      <c r="A9829" s="60">
        <v>35</v>
      </c>
      <c r="B9829" s="61" t="s">
        <v>7053</v>
      </c>
      <c r="C9829" s="61">
        <v>3517</v>
      </c>
      <c r="D9829" s="61" t="s">
        <v>9089</v>
      </c>
      <c r="G9829" s="62"/>
      <c r="J9829" s="51" t="s">
        <v>20</v>
      </c>
      <c r="M9829" s="62"/>
      <c r="P9829" s="51" t="s">
        <v>20</v>
      </c>
      <c r="Q9829" s="60" t="s">
        <v>9229</v>
      </c>
      <c r="R9829" s="60">
        <v>148</v>
      </c>
      <c r="S9829" s="62">
        <v>20</v>
      </c>
      <c r="U9829" s="54" t="s">
        <v>15</v>
      </c>
      <c r="V9829" s="50" t="s">
        <v>20</v>
      </c>
      <c r="X9829" s="48"/>
    </row>
    <row r="9830" spans="1:24" s="60" customFormat="1" x14ac:dyDescent="0.2">
      <c r="A9830" s="60">
        <v>35</v>
      </c>
      <c r="B9830" s="61" t="s">
        <v>7053</v>
      </c>
      <c r="C9830" s="61">
        <v>3517</v>
      </c>
      <c r="D9830" s="61" t="s">
        <v>9089</v>
      </c>
      <c r="G9830" s="62"/>
      <c r="J9830" s="51" t="s">
        <v>20</v>
      </c>
      <c r="M9830" s="62"/>
      <c r="P9830" s="51" t="s">
        <v>20</v>
      </c>
      <c r="Q9830" s="60" t="s">
        <v>9230</v>
      </c>
      <c r="R9830" s="60">
        <v>149</v>
      </c>
      <c r="S9830" s="62">
        <v>29</v>
      </c>
      <c r="U9830" s="54" t="s">
        <v>15</v>
      </c>
      <c r="V9830" s="50" t="s">
        <v>20</v>
      </c>
      <c r="X9830" s="48"/>
    </row>
    <row r="9831" spans="1:24" s="60" customFormat="1" x14ac:dyDescent="0.2">
      <c r="A9831" s="60">
        <v>35</v>
      </c>
      <c r="B9831" s="61" t="s">
        <v>7053</v>
      </c>
      <c r="C9831" s="61">
        <v>3517</v>
      </c>
      <c r="D9831" s="61" t="s">
        <v>9089</v>
      </c>
      <c r="G9831" s="62"/>
      <c r="J9831" s="51" t="s">
        <v>20</v>
      </c>
      <c r="M9831" s="62"/>
      <c r="P9831" s="51" t="s">
        <v>20</v>
      </c>
      <c r="Q9831" s="60" t="s">
        <v>8079</v>
      </c>
      <c r="R9831" s="60">
        <v>150</v>
      </c>
      <c r="S9831" s="62">
        <v>22</v>
      </c>
      <c r="U9831" s="54" t="s">
        <v>15</v>
      </c>
      <c r="V9831" s="50" t="s">
        <v>20</v>
      </c>
      <c r="X9831" s="48"/>
    </row>
    <row r="9832" spans="1:24" s="60" customFormat="1" x14ac:dyDescent="0.2">
      <c r="A9832" s="60">
        <v>35</v>
      </c>
      <c r="B9832" s="61" t="s">
        <v>7053</v>
      </c>
      <c r="C9832" s="61">
        <v>3517</v>
      </c>
      <c r="D9832" s="61" t="s">
        <v>9089</v>
      </c>
      <c r="G9832" s="62"/>
      <c r="J9832" s="51" t="s">
        <v>20</v>
      </c>
      <c r="M9832" s="62"/>
      <c r="P9832" s="51" t="s">
        <v>20</v>
      </c>
      <c r="Q9832" s="60" t="s">
        <v>9231</v>
      </c>
      <c r="R9832" s="60">
        <v>151</v>
      </c>
      <c r="S9832" s="62">
        <v>94</v>
      </c>
      <c r="U9832" s="54" t="s">
        <v>15</v>
      </c>
      <c r="V9832" s="50" t="s">
        <v>20</v>
      </c>
      <c r="X9832" s="48"/>
    </row>
    <row r="9833" spans="1:24" s="60" customFormat="1" x14ac:dyDescent="0.2">
      <c r="A9833" s="60">
        <v>35</v>
      </c>
      <c r="B9833" s="61" t="s">
        <v>7053</v>
      </c>
      <c r="C9833" s="61">
        <v>3517</v>
      </c>
      <c r="D9833" s="61" t="s">
        <v>9089</v>
      </c>
      <c r="G9833" s="62"/>
      <c r="J9833" s="51" t="s">
        <v>20</v>
      </c>
      <c r="M9833" s="62"/>
      <c r="P9833" s="51" t="s">
        <v>20</v>
      </c>
      <c r="Q9833" s="60" t="s">
        <v>9232</v>
      </c>
      <c r="R9833" s="60">
        <v>152</v>
      </c>
      <c r="S9833" s="62">
        <v>155</v>
      </c>
      <c r="U9833" s="54" t="s">
        <v>15</v>
      </c>
      <c r="V9833" s="50" t="s">
        <v>20</v>
      </c>
      <c r="X9833" s="48"/>
    </row>
    <row r="9834" spans="1:24" s="60" customFormat="1" x14ac:dyDescent="0.2">
      <c r="A9834" s="60">
        <v>35</v>
      </c>
      <c r="B9834" s="61" t="s">
        <v>7053</v>
      </c>
      <c r="C9834" s="61">
        <v>3517</v>
      </c>
      <c r="D9834" s="61" t="s">
        <v>9089</v>
      </c>
      <c r="G9834" s="62"/>
      <c r="J9834" s="51" t="s">
        <v>20</v>
      </c>
      <c r="M9834" s="62"/>
      <c r="P9834" s="51" t="s">
        <v>20</v>
      </c>
      <c r="Q9834" s="60" t="s">
        <v>9233</v>
      </c>
      <c r="R9834" s="60">
        <v>153</v>
      </c>
      <c r="S9834" s="62">
        <v>6</v>
      </c>
      <c r="U9834" s="54" t="s">
        <v>15</v>
      </c>
      <c r="V9834" s="50" t="s">
        <v>20</v>
      </c>
      <c r="X9834" s="48"/>
    </row>
    <row r="9835" spans="1:24" s="60" customFormat="1" x14ac:dyDescent="0.2">
      <c r="A9835" s="60">
        <v>35</v>
      </c>
      <c r="B9835" s="61" t="s">
        <v>7053</v>
      </c>
      <c r="C9835" s="61">
        <v>3517</v>
      </c>
      <c r="D9835" s="61" t="s">
        <v>9089</v>
      </c>
      <c r="G9835" s="62"/>
      <c r="J9835" s="51" t="s">
        <v>20</v>
      </c>
      <c r="M9835" s="62"/>
      <c r="P9835" s="51" t="s">
        <v>20</v>
      </c>
      <c r="Q9835" s="60" t="s">
        <v>9234</v>
      </c>
      <c r="R9835" s="60">
        <v>154</v>
      </c>
      <c r="S9835" s="62">
        <v>12</v>
      </c>
      <c r="U9835" s="54" t="s">
        <v>15</v>
      </c>
      <c r="V9835" s="50" t="s">
        <v>20</v>
      </c>
      <c r="X9835" s="48"/>
    </row>
    <row r="9836" spans="1:24" s="60" customFormat="1" x14ac:dyDescent="0.2">
      <c r="A9836" s="60">
        <v>35</v>
      </c>
      <c r="B9836" s="61" t="s">
        <v>7053</v>
      </c>
      <c r="C9836" s="61">
        <v>3517</v>
      </c>
      <c r="D9836" s="61" t="s">
        <v>9089</v>
      </c>
      <c r="G9836" s="62"/>
      <c r="J9836" s="51" t="s">
        <v>20</v>
      </c>
      <c r="M9836" s="62"/>
      <c r="P9836" s="51" t="s">
        <v>20</v>
      </c>
      <c r="Q9836" s="60" t="s">
        <v>5926</v>
      </c>
      <c r="R9836" s="60">
        <v>155</v>
      </c>
      <c r="S9836" s="62">
        <v>21</v>
      </c>
      <c r="U9836" s="54" t="s">
        <v>15</v>
      </c>
      <c r="V9836" s="50" t="s">
        <v>20</v>
      </c>
      <c r="X9836" s="48"/>
    </row>
    <row r="9837" spans="1:24" s="60" customFormat="1" x14ac:dyDescent="0.2">
      <c r="A9837" s="60">
        <v>35</v>
      </c>
      <c r="B9837" s="61" t="s">
        <v>7053</v>
      </c>
      <c r="C9837" s="61">
        <v>3517</v>
      </c>
      <c r="D9837" s="61" t="s">
        <v>9089</v>
      </c>
      <c r="G9837" s="62"/>
      <c r="J9837" s="51" t="s">
        <v>20</v>
      </c>
      <c r="M9837" s="62"/>
      <c r="P9837" s="51" t="s">
        <v>20</v>
      </c>
      <c r="Q9837" s="60" t="s">
        <v>9235</v>
      </c>
      <c r="R9837" s="60">
        <v>156</v>
      </c>
      <c r="S9837" s="62">
        <v>13</v>
      </c>
      <c r="U9837" s="54" t="s">
        <v>15</v>
      </c>
      <c r="V9837" s="50" t="s">
        <v>20</v>
      </c>
      <c r="X9837" s="48"/>
    </row>
    <row r="9838" spans="1:24" s="60" customFormat="1" x14ac:dyDescent="0.2">
      <c r="A9838" s="60">
        <v>35</v>
      </c>
      <c r="B9838" s="61" t="s">
        <v>7053</v>
      </c>
      <c r="C9838" s="61">
        <v>3517</v>
      </c>
      <c r="D9838" s="61" t="s">
        <v>9089</v>
      </c>
      <c r="G9838" s="62"/>
      <c r="J9838" s="51" t="s">
        <v>20</v>
      </c>
      <c r="M9838" s="62"/>
      <c r="P9838" s="51" t="s">
        <v>20</v>
      </c>
      <c r="Q9838" s="60" t="s">
        <v>9236</v>
      </c>
      <c r="R9838" s="60">
        <v>157</v>
      </c>
      <c r="S9838" s="62">
        <v>105</v>
      </c>
      <c r="U9838" s="54" t="s">
        <v>15</v>
      </c>
      <c r="V9838" s="50" t="s">
        <v>20</v>
      </c>
      <c r="X9838" s="48"/>
    </row>
    <row r="9839" spans="1:24" s="60" customFormat="1" x14ac:dyDescent="0.2">
      <c r="A9839" s="60">
        <v>35</v>
      </c>
      <c r="B9839" s="61" t="s">
        <v>7053</v>
      </c>
      <c r="C9839" s="61">
        <v>3517</v>
      </c>
      <c r="D9839" s="61" t="s">
        <v>9089</v>
      </c>
      <c r="G9839" s="62"/>
      <c r="J9839" s="51" t="s">
        <v>20</v>
      </c>
      <c r="M9839" s="62"/>
      <c r="P9839" s="51" t="s">
        <v>20</v>
      </c>
      <c r="Q9839" s="60" t="s">
        <v>9237</v>
      </c>
      <c r="R9839" s="60">
        <v>158</v>
      </c>
      <c r="S9839" s="62">
        <v>2</v>
      </c>
      <c r="U9839" s="54" t="s">
        <v>15</v>
      </c>
      <c r="V9839" s="50" t="s">
        <v>20</v>
      </c>
      <c r="X9839" s="48"/>
    </row>
    <row r="9840" spans="1:24" s="60" customFormat="1" x14ac:dyDescent="0.2">
      <c r="A9840" s="60">
        <v>35</v>
      </c>
      <c r="B9840" s="61" t="s">
        <v>7053</v>
      </c>
      <c r="C9840" s="61">
        <v>3517</v>
      </c>
      <c r="D9840" s="61" t="s">
        <v>9089</v>
      </c>
      <c r="G9840" s="62"/>
      <c r="J9840" s="51" t="s">
        <v>20</v>
      </c>
      <c r="M9840" s="62"/>
      <c r="P9840" s="51" t="s">
        <v>20</v>
      </c>
      <c r="Q9840" s="60" t="s">
        <v>9238</v>
      </c>
      <c r="R9840" s="60">
        <v>159</v>
      </c>
      <c r="S9840" s="62">
        <v>4</v>
      </c>
      <c r="U9840" s="54" t="s">
        <v>15</v>
      </c>
      <c r="V9840" s="50" t="s">
        <v>20</v>
      </c>
      <c r="X9840" s="48"/>
    </row>
    <row r="9841" spans="1:24" s="60" customFormat="1" x14ac:dyDescent="0.2">
      <c r="A9841" s="60">
        <v>35</v>
      </c>
      <c r="B9841" s="61" t="s">
        <v>7053</v>
      </c>
      <c r="C9841" s="61">
        <v>3517</v>
      </c>
      <c r="D9841" s="61" t="s">
        <v>9089</v>
      </c>
      <c r="G9841" s="62"/>
      <c r="J9841" s="51" t="s">
        <v>20</v>
      </c>
      <c r="M9841" s="62"/>
      <c r="P9841" s="51" t="s">
        <v>20</v>
      </c>
      <c r="Q9841" s="60" t="s">
        <v>9239</v>
      </c>
      <c r="R9841" s="60">
        <v>160</v>
      </c>
      <c r="S9841" s="62">
        <v>5</v>
      </c>
      <c r="U9841" s="54" t="s">
        <v>15</v>
      </c>
      <c r="V9841" s="50" t="s">
        <v>20</v>
      </c>
      <c r="X9841" s="48"/>
    </row>
    <row r="9842" spans="1:24" s="60" customFormat="1" x14ac:dyDescent="0.2">
      <c r="A9842" s="60">
        <v>35</v>
      </c>
      <c r="B9842" s="61" t="s">
        <v>7053</v>
      </c>
      <c r="C9842" s="61">
        <v>3517</v>
      </c>
      <c r="D9842" s="61" t="s">
        <v>9089</v>
      </c>
      <c r="G9842" s="62"/>
      <c r="J9842" s="51" t="s">
        <v>20</v>
      </c>
      <c r="M9842" s="62"/>
      <c r="P9842" s="51" t="s">
        <v>20</v>
      </c>
      <c r="Q9842" s="60" t="s">
        <v>9240</v>
      </c>
      <c r="R9842" s="60">
        <v>161</v>
      </c>
      <c r="S9842" s="62">
        <v>3</v>
      </c>
      <c r="U9842" s="54" t="s">
        <v>15</v>
      </c>
      <c r="V9842" s="50" t="s">
        <v>20</v>
      </c>
      <c r="X9842" s="48"/>
    </row>
    <row r="9843" spans="1:24" s="60" customFormat="1" x14ac:dyDescent="0.2">
      <c r="A9843" s="60">
        <v>35</v>
      </c>
      <c r="B9843" s="61" t="s">
        <v>7053</v>
      </c>
      <c r="C9843" s="61">
        <v>3517</v>
      </c>
      <c r="D9843" s="61" t="s">
        <v>9089</v>
      </c>
      <c r="G9843" s="62"/>
      <c r="J9843" s="51" t="s">
        <v>20</v>
      </c>
      <c r="M9843" s="62"/>
      <c r="P9843" s="51" t="s">
        <v>20</v>
      </c>
      <c r="Q9843" s="60" t="s">
        <v>9241</v>
      </c>
      <c r="R9843" s="60">
        <v>162</v>
      </c>
      <c r="S9843" s="62">
        <v>2</v>
      </c>
      <c r="U9843" s="54" t="s">
        <v>15</v>
      </c>
      <c r="V9843" s="50" t="s">
        <v>20</v>
      </c>
      <c r="X9843" s="48"/>
    </row>
    <row r="9844" spans="1:24" s="60" customFormat="1" x14ac:dyDescent="0.2">
      <c r="A9844" s="60">
        <v>35</v>
      </c>
      <c r="B9844" s="61" t="s">
        <v>7053</v>
      </c>
      <c r="C9844" s="61">
        <v>3517</v>
      </c>
      <c r="D9844" s="61" t="s">
        <v>9089</v>
      </c>
      <c r="G9844" s="62"/>
      <c r="J9844" s="51" t="s">
        <v>20</v>
      </c>
      <c r="M9844" s="62"/>
      <c r="P9844" s="51" t="s">
        <v>20</v>
      </c>
      <c r="Q9844" s="60" t="s">
        <v>9242</v>
      </c>
      <c r="R9844" s="60">
        <v>163</v>
      </c>
      <c r="S9844" s="62">
        <v>2</v>
      </c>
      <c r="U9844" s="54" t="s">
        <v>15</v>
      </c>
      <c r="V9844" s="50" t="s">
        <v>20</v>
      </c>
      <c r="X9844" s="48"/>
    </row>
    <row r="9845" spans="1:24" s="60" customFormat="1" x14ac:dyDescent="0.2">
      <c r="A9845" s="60">
        <v>35</v>
      </c>
      <c r="B9845" s="61" t="s">
        <v>7053</v>
      </c>
      <c r="C9845" s="61">
        <v>3517</v>
      </c>
      <c r="D9845" s="61" t="s">
        <v>9089</v>
      </c>
      <c r="G9845" s="62"/>
      <c r="J9845" s="51" t="s">
        <v>20</v>
      </c>
      <c r="M9845" s="62"/>
      <c r="P9845" s="51" t="s">
        <v>20</v>
      </c>
      <c r="Q9845" s="60" t="s">
        <v>9243</v>
      </c>
      <c r="R9845" s="60">
        <v>164</v>
      </c>
      <c r="S9845" s="62">
        <v>6</v>
      </c>
      <c r="U9845" s="54" t="s">
        <v>15</v>
      </c>
      <c r="V9845" s="50" t="s">
        <v>20</v>
      </c>
      <c r="X9845" s="48"/>
    </row>
    <row r="9846" spans="1:24" s="60" customFormat="1" x14ac:dyDescent="0.2">
      <c r="A9846" s="60">
        <v>35</v>
      </c>
      <c r="B9846" s="61" t="s">
        <v>7053</v>
      </c>
      <c r="C9846" s="61">
        <v>3517</v>
      </c>
      <c r="D9846" s="61" t="s">
        <v>9089</v>
      </c>
      <c r="G9846" s="62"/>
      <c r="J9846" s="51" t="s">
        <v>20</v>
      </c>
      <c r="M9846" s="62"/>
      <c r="P9846" s="51" t="s">
        <v>20</v>
      </c>
      <c r="Q9846" s="60" t="s">
        <v>9244</v>
      </c>
      <c r="R9846" s="60">
        <v>165</v>
      </c>
      <c r="S9846" s="62">
        <v>9</v>
      </c>
      <c r="U9846" s="54" t="s">
        <v>15</v>
      </c>
      <c r="V9846" s="50" t="s">
        <v>20</v>
      </c>
      <c r="X9846" s="48"/>
    </row>
    <row r="9847" spans="1:24" s="60" customFormat="1" x14ac:dyDescent="0.2">
      <c r="A9847" s="60">
        <v>35</v>
      </c>
      <c r="B9847" s="61" t="s">
        <v>7053</v>
      </c>
      <c r="C9847" s="61">
        <v>3517</v>
      </c>
      <c r="D9847" s="61" t="s">
        <v>9089</v>
      </c>
      <c r="G9847" s="62"/>
      <c r="J9847" s="51" t="s">
        <v>20</v>
      </c>
      <c r="M9847" s="62"/>
      <c r="P9847" s="51" t="s">
        <v>20</v>
      </c>
      <c r="Q9847" s="60" t="s">
        <v>7159</v>
      </c>
      <c r="R9847" s="60">
        <v>166</v>
      </c>
      <c r="S9847" s="62">
        <v>46</v>
      </c>
      <c r="U9847" s="54" t="s">
        <v>15</v>
      </c>
      <c r="V9847" s="50" t="s">
        <v>20</v>
      </c>
      <c r="X9847" s="48"/>
    </row>
    <row r="9848" spans="1:24" s="60" customFormat="1" x14ac:dyDescent="0.2">
      <c r="A9848" s="60">
        <v>35</v>
      </c>
      <c r="B9848" s="61" t="s">
        <v>7053</v>
      </c>
      <c r="C9848" s="61">
        <v>3517</v>
      </c>
      <c r="D9848" s="61" t="s">
        <v>9089</v>
      </c>
      <c r="G9848" s="62"/>
      <c r="J9848" s="51" t="s">
        <v>20</v>
      </c>
      <c r="M9848" s="62"/>
      <c r="P9848" s="51" t="s">
        <v>20</v>
      </c>
      <c r="Q9848" s="60" t="s">
        <v>9245</v>
      </c>
      <c r="R9848" s="60">
        <v>167</v>
      </c>
      <c r="S9848" s="62">
        <v>2</v>
      </c>
      <c r="U9848" s="54" t="s">
        <v>15</v>
      </c>
      <c r="V9848" s="50" t="s">
        <v>20</v>
      </c>
      <c r="X9848" s="48"/>
    </row>
    <row r="9849" spans="1:24" s="60" customFormat="1" x14ac:dyDescent="0.2">
      <c r="A9849" s="60">
        <v>35</v>
      </c>
      <c r="B9849" s="61" t="s">
        <v>7053</v>
      </c>
      <c r="C9849" s="61">
        <v>3517</v>
      </c>
      <c r="D9849" s="61" t="s">
        <v>9089</v>
      </c>
      <c r="G9849" s="62"/>
      <c r="J9849" s="51" t="s">
        <v>20</v>
      </c>
      <c r="M9849" s="62"/>
      <c r="P9849" s="51" t="s">
        <v>20</v>
      </c>
      <c r="Q9849" s="60" t="s">
        <v>9246</v>
      </c>
      <c r="R9849" s="60">
        <v>168</v>
      </c>
      <c r="S9849" s="62">
        <v>385</v>
      </c>
      <c r="U9849" s="54" t="s">
        <v>15</v>
      </c>
      <c r="V9849" s="50" t="s">
        <v>20</v>
      </c>
      <c r="X9849" s="48"/>
    </row>
    <row r="9850" spans="1:24" s="60" customFormat="1" x14ac:dyDescent="0.2">
      <c r="A9850" s="60">
        <v>35</v>
      </c>
      <c r="B9850" s="61" t="s">
        <v>7053</v>
      </c>
      <c r="C9850" s="61">
        <v>3517</v>
      </c>
      <c r="D9850" s="61" t="s">
        <v>9089</v>
      </c>
      <c r="G9850" s="62"/>
      <c r="J9850" s="51" t="s">
        <v>20</v>
      </c>
      <c r="M9850" s="62"/>
      <c r="P9850" s="51" t="s">
        <v>20</v>
      </c>
      <c r="Q9850" s="60" t="s">
        <v>9247</v>
      </c>
      <c r="R9850" s="60">
        <v>169</v>
      </c>
      <c r="S9850" s="62">
        <v>7</v>
      </c>
      <c r="U9850" s="54" t="s">
        <v>15</v>
      </c>
      <c r="V9850" s="50" t="s">
        <v>20</v>
      </c>
      <c r="X9850" s="48"/>
    </row>
    <row r="9851" spans="1:24" s="60" customFormat="1" x14ac:dyDescent="0.2">
      <c r="A9851" s="60">
        <v>35</v>
      </c>
      <c r="B9851" s="61" t="s">
        <v>7053</v>
      </c>
      <c r="C9851" s="61">
        <v>3517</v>
      </c>
      <c r="D9851" s="61" t="s">
        <v>9089</v>
      </c>
      <c r="G9851" s="62"/>
      <c r="J9851" s="51" t="s">
        <v>20</v>
      </c>
      <c r="M9851" s="62"/>
      <c r="P9851" s="51" t="s">
        <v>20</v>
      </c>
      <c r="Q9851" s="60" t="s">
        <v>9148</v>
      </c>
      <c r="R9851" s="60">
        <v>170</v>
      </c>
      <c r="S9851" s="62">
        <v>156</v>
      </c>
      <c r="U9851" s="54" t="s">
        <v>15</v>
      </c>
      <c r="V9851" s="50"/>
      <c r="X9851" s="48"/>
    </row>
    <row r="9852" spans="1:24" s="60" customFormat="1" x14ac:dyDescent="0.2">
      <c r="A9852" s="60">
        <v>35</v>
      </c>
      <c r="B9852" s="61" t="s">
        <v>7053</v>
      </c>
      <c r="C9852" s="61">
        <v>3517</v>
      </c>
      <c r="D9852" s="61" t="s">
        <v>9089</v>
      </c>
      <c r="G9852" s="62"/>
      <c r="J9852" s="51" t="s">
        <v>20</v>
      </c>
      <c r="M9852" s="62"/>
      <c r="P9852" s="51" t="s">
        <v>20</v>
      </c>
      <c r="Q9852" s="60" t="s">
        <v>9248</v>
      </c>
      <c r="R9852" s="60">
        <v>171</v>
      </c>
      <c r="S9852" s="62">
        <v>71</v>
      </c>
      <c r="U9852" s="54" t="s">
        <v>15</v>
      </c>
      <c r="V9852" s="50" t="s">
        <v>20</v>
      </c>
      <c r="X9852" s="48"/>
    </row>
    <row r="9853" spans="1:24" s="60" customFormat="1" x14ac:dyDescent="0.2">
      <c r="A9853" s="60">
        <v>35</v>
      </c>
      <c r="B9853" s="61" t="s">
        <v>7053</v>
      </c>
      <c r="C9853" s="61">
        <v>3517</v>
      </c>
      <c r="D9853" s="61" t="s">
        <v>9089</v>
      </c>
      <c r="G9853" s="62"/>
      <c r="J9853" s="51" t="s">
        <v>20</v>
      </c>
      <c r="M9853" s="62"/>
      <c r="P9853" s="51" t="s">
        <v>20</v>
      </c>
      <c r="Q9853" s="60" t="s">
        <v>9249</v>
      </c>
      <c r="R9853" s="60">
        <v>172</v>
      </c>
      <c r="S9853" s="62">
        <v>9</v>
      </c>
      <c r="U9853" s="54" t="s">
        <v>15</v>
      </c>
      <c r="V9853" s="50" t="s">
        <v>20</v>
      </c>
      <c r="X9853" s="48"/>
    </row>
    <row r="9854" spans="1:24" s="60" customFormat="1" x14ac:dyDescent="0.2">
      <c r="A9854" s="60">
        <v>35</v>
      </c>
      <c r="B9854" s="61" t="s">
        <v>7053</v>
      </c>
      <c r="C9854" s="61">
        <v>3517</v>
      </c>
      <c r="D9854" s="61" t="s">
        <v>9089</v>
      </c>
      <c r="G9854" s="62"/>
      <c r="J9854" s="51" t="s">
        <v>20</v>
      </c>
      <c r="M9854" s="62"/>
      <c r="P9854" s="51" t="s">
        <v>20</v>
      </c>
      <c r="Q9854" s="60" t="s">
        <v>9250</v>
      </c>
      <c r="R9854" s="60">
        <v>173</v>
      </c>
      <c r="S9854" s="62">
        <v>52</v>
      </c>
      <c r="U9854" s="54" t="s">
        <v>15</v>
      </c>
      <c r="V9854" s="50" t="s">
        <v>20</v>
      </c>
      <c r="X9854" s="48"/>
    </row>
    <row r="9855" spans="1:24" s="60" customFormat="1" x14ac:dyDescent="0.2">
      <c r="A9855" s="60">
        <v>35</v>
      </c>
      <c r="B9855" s="61" t="s">
        <v>7053</v>
      </c>
      <c r="C9855" s="61">
        <v>3517</v>
      </c>
      <c r="D9855" s="61" t="s">
        <v>9089</v>
      </c>
      <c r="G9855" s="62"/>
      <c r="J9855" s="51" t="s">
        <v>20</v>
      </c>
      <c r="M9855" s="62"/>
      <c r="P9855" s="51" t="s">
        <v>20</v>
      </c>
      <c r="Q9855" s="60" t="s">
        <v>9251</v>
      </c>
      <c r="R9855" s="60">
        <v>174</v>
      </c>
      <c r="S9855" s="62">
        <v>97</v>
      </c>
      <c r="U9855" s="54" t="s">
        <v>15</v>
      </c>
      <c r="V9855" s="50" t="s">
        <v>20</v>
      </c>
      <c r="X9855" s="48"/>
    </row>
    <row r="9856" spans="1:24" s="60" customFormat="1" x14ac:dyDescent="0.2">
      <c r="A9856" s="60">
        <v>35</v>
      </c>
      <c r="B9856" s="61" t="s">
        <v>7053</v>
      </c>
      <c r="C9856" s="61">
        <v>3517</v>
      </c>
      <c r="D9856" s="61" t="s">
        <v>9089</v>
      </c>
      <c r="G9856" s="62"/>
      <c r="J9856" s="51" t="s">
        <v>20</v>
      </c>
      <c r="M9856" s="62"/>
      <c r="P9856" s="51" t="s">
        <v>20</v>
      </c>
      <c r="Q9856" s="60" t="s">
        <v>9252</v>
      </c>
      <c r="R9856" s="60">
        <v>175</v>
      </c>
      <c r="S9856" s="62">
        <v>67</v>
      </c>
      <c r="U9856" s="54" t="s">
        <v>15</v>
      </c>
      <c r="V9856" s="50" t="s">
        <v>20</v>
      </c>
      <c r="X9856" s="48"/>
    </row>
    <row r="9857" spans="1:24" s="60" customFormat="1" x14ac:dyDescent="0.2">
      <c r="A9857" s="60">
        <v>35</v>
      </c>
      <c r="B9857" s="61" t="s">
        <v>7053</v>
      </c>
      <c r="C9857" s="61">
        <v>3517</v>
      </c>
      <c r="D9857" s="61" t="s">
        <v>9089</v>
      </c>
      <c r="G9857" s="62"/>
      <c r="J9857" s="51" t="s">
        <v>20</v>
      </c>
      <c r="M9857" s="62"/>
      <c r="P9857" s="51" t="s">
        <v>20</v>
      </c>
      <c r="Q9857" s="60" t="s">
        <v>9253</v>
      </c>
      <c r="R9857" s="60">
        <v>176</v>
      </c>
      <c r="S9857" s="62">
        <v>186</v>
      </c>
      <c r="U9857" s="54" t="s">
        <v>15</v>
      </c>
      <c r="V9857" s="50" t="s">
        <v>20</v>
      </c>
      <c r="X9857" s="48"/>
    </row>
    <row r="9858" spans="1:24" s="60" customFormat="1" x14ac:dyDescent="0.2">
      <c r="A9858" s="60">
        <v>35</v>
      </c>
      <c r="B9858" s="61" t="s">
        <v>7053</v>
      </c>
      <c r="C9858" s="61">
        <v>3517</v>
      </c>
      <c r="D9858" s="61" t="s">
        <v>9089</v>
      </c>
      <c r="G9858" s="62"/>
      <c r="J9858" s="51" t="s">
        <v>20</v>
      </c>
      <c r="M9858" s="62"/>
      <c r="P9858" s="51" t="s">
        <v>20</v>
      </c>
      <c r="Q9858" s="60" t="s">
        <v>9254</v>
      </c>
      <c r="R9858" s="60">
        <v>177</v>
      </c>
      <c r="S9858" s="62">
        <v>229</v>
      </c>
      <c r="U9858" s="54" t="s">
        <v>15</v>
      </c>
      <c r="V9858" s="50" t="s">
        <v>16</v>
      </c>
      <c r="X9858" s="48"/>
    </row>
    <row r="9859" spans="1:24" s="60" customFormat="1" x14ac:dyDescent="0.2">
      <c r="A9859" s="60">
        <v>35</v>
      </c>
      <c r="B9859" s="61" t="s">
        <v>7053</v>
      </c>
      <c r="C9859" s="61">
        <v>3517</v>
      </c>
      <c r="D9859" s="61" t="s">
        <v>9089</v>
      </c>
      <c r="G9859" s="62"/>
      <c r="J9859" s="51" t="s">
        <v>20</v>
      </c>
      <c r="M9859" s="62"/>
      <c r="P9859" s="51" t="s">
        <v>20</v>
      </c>
      <c r="Q9859" s="60" t="s">
        <v>9255</v>
      </c>
      <c r="R9859" s="60">
        <v>178</v>
      </c>
      <c r="S9859" s="62">
        <v>8</v>
      </c>
      <c r="U9859" s="54" t="s">
        <v>15</v>
      </c>
      <c r="V9859" s="50" t="s">
        <v>20</v>
      </c>
      <c r="X9859" s="48"/>
    </row>
    <row r="9860" spans="1:24" s="60" customFormat="1" x14ac:dyDescent="0.2">
      <c r="A9860" s="60">
        <v>35</v>
      </c>
      <c r="B9860" s="61" t="s">
        <v>7053</v>
      </c>
      <c r="C9860" s="61">
        <v>3517</v>
      </c>
      <c r="D9860" s="61" t="s">
        <v>9089</v>
      </c>
      <c r="G9860" s="62"/>
      <c r="J9860" s="51" t="s">
        <v>20</v>
      </c>
      <c r="M9860" s="62"/>
      <c r="P9860" s="51" t="s">
        <v>20</v>
      </c>
      <c r="Q9860" s="60" t="s">
        <v>9256</v>
      </c>
      <c r="R9860" s="60">
        <v>179</v>
      </c>
      <c r="S9860" s="62">
        <v>5</v>
      </c>
      <c r="U9860" s="54" t="s">
        <v>15</v>
      </c>
      <c r="V9860" s="50" t="s">
        <v>20</v>
      </c>
      <c r="X9860" s="48"/>
    </row>
    <row r="9861" spans="1:24" s="60" customFormat="1" x14ac:dyDescent="0.2">
      <c r="A9861" s="60">
        <v>35</v>
      </c>
      <c r="B9861" s="61" t="s">
        <v>7053</v>
      </c>
      <c r="C9861" s="61">
        <v>3517</v>
      </c>
      <c r="D9861" s="61" t="s">
        <v>9089</v>
      </c>
      <c r="G9861" s="62"/>
      <c r="J9861" s="51" t="s">
        <v>20</v>
      </c>
      <c r="M9861" s="62"/>
      <c r="P9861" s="51" t="s">
        <v>20</v>
      </c>
      <c r="Q9861" s="60" t="s">
        <v>9257</v>
      </c>
      <c r="R9861" s="60">
        <v>180</v>
      </c>
      <c r="S9861" s="62">
        <v>5</v>
      </c>
      <c r="U9861" s="54" t="s">
        <v>15</v>
      </c>
      <c r="V9861" s="50" t="s">
        <v>20</v>
      </c>
      <c r="X9861" s="48"/>
    </row>
    <row r="9862" spans="1:24" s="60" customFormat="1" x14ac:dyDescent="0.2">
      <c r="A9862" s="60">
        <v>35</v>
      </c>
      <c r="B9862" s="61" t="s">
        <v>7053</v>
      </c>
      <c r="C9862" s="61">
        <v>3517</v>
      </c>
      <c r="D9862" s="61" t="s">
        <v>9089</v>
      </c>
      <c r="G9862" s="62"/>
      <c r="J9862" s="51" t="s">
        <v>20</v>
      </c>
      <c r="M9862" s="62"/>
      <c r="P9862" s="51" t="s">
        <v>20</v>
      </c>
      <c r="Q9862" s="60" t="s">
        <v>9258</v>
      </c>
      <c r="R9862" s="60">
        <v>181</v>
      </c>
      <c r="S9862" s="62">
        <v>2</v>
      </c>
      <c r="U9862" s="54" t="s">
        <v>15</v>
      </c>
      <c r="V9862" s="50" t="s">
        <v>20</v>
      </c>
      <c r="X9862" s="48"/>
    </row>
    <row r="9863" spans="1:24" s="60" customFormat="1" x14ac:dyDescent="0.2">
      <c r="A9863" s="60">
        <v>35</v>
      </c>
      <c r="B9863" s="61" t="s">
        <v>7053</v>
      </c>
      <c r="C9863" s="61">
        <v>3517</v>
      </c>
      <c r="D9863" s="61" t="s">
        <v>9089</v>
      </c>
      <c r="G9863" s="62"/>
      <c r="J9863" s="51" t="s">
        <v>20</v>
      </c>
      <c r="M9863" s="62"/>
      <c r="P9863" s="51" t="s">
        <v>20</v>
      </c>
      <c r="Q9863" s="60" t="s">
        <v>9259</v>
      </c>
      <c r="R9863" s="60">
        <v>182</v>
      </c>
      <c r="S9863" s="62">
        <v>22</v>
      </c>
      <c r="U9863" s="54" t="s">
        <v>15</v>
      </c>
      <c r="V9863" s="50" t="s">
        <v>20</v>
      </c>
      <c r="X9863" s="48"/>
    </row>
    <row r="9864" spans="1:24" s="60" customFormat="1" x14ac:dyDescent="0.2">
      <c r="A9864" s="60">
        <v>35</v>
      </c>
      <c r="B9864" s="61" t="s">
        <v>7053</v>
      </c>
      <c r="C9864" s="61">
        <v>3517</v>
      </c>
      <c r="D9864" s="61" t="s">
        <v>9089</v>
      </c>
      <c r="G9864" s="62"/>
      <c r="J9864" s="51" t="s">
        <v>20</v>
      </c>
      <c r="M9864" s="62"/>
      <c r="P9864" s="51" t="s">
        <v>20</v>
      </c>
      <c r="Q9864" s="60" t="s">
        <v>9260</v>
      </c>
      <c r="R9864" s="60">
        <v>183</v>
      </c>
      <c r="S9864" s="62">
        <v>26</v>
      </c>
      <c r="U9864" s="54" t="s">
        <v>15</v>
      </c>
      <c r="V9864" s="50" t="s">
        <v>20</v>
      </c>
      <c r="X9864" s="48"/>
    </row>
    <row r="9865" spans="1:24" s="60" customFormat="1" x14ac:dyDescent="0.2">
      <c r="A9865" s="60">
        <v>35</v>
      </c>
      <c r="B9865" s="61" t="s">
        <v>7053</v>
      </c>
      <c r="C9865" s="61">
        <v>3517</v>
      </c>
      <c r="D9865" s="61" t="s">
        <v>9089</v>
      </c>
      <c r="G9865" s="62"/>
      <c r="J9865" s="51" t="s">
        <v>20</v>
      </c>
      <c r="M9865" s="62"/>
      <c r="P9865" s="51" t="s">
        <v>20</v>
      </c>
      <c r="Q9865" s="60" t="s">
        <v>9202</v>
      </c>
      <c r="R9865" s="60">
        <v>184</v>
      </c>
      <c r="S9865" s="62">
        <v>16</v>
      </c>
      <c r="U9865" s="54" t="s">
        <v>15</v>
      </c>
      <c r="V9865" s="50" t="s">
        <v>20</v>
      </c>
      <c r="X9865" s="48"/>
    </row>
    <row r="9866" spans="1:24" s="60" customFormat="1" x14ac:dyDescent="0.2">
      <c r="A9866" s="60">
        <v>35</v>
      </c>
      <c r="B9866" s="61" t="s">
        <v>7053</v>
      </c>
      <c r="C9866" s="61">
        <v>3517</v>
      </c>
      <c r="D9866" s="61" t="s">
        <v>9089</v>
      </c>
      <c r="G9866" s="62"/>
      <c r="J9866" s="51" t="s">
        <v>20</v>
      </c>
      <c r="M9866" s="62"/>
      <c r="P9866" s="51" t="s">
        <v>20</v>
      </c>
      <c r="Q9866" s="60" t="s">
        <v>8516</v>
      </c>
      <c r="R9866" s="60">
        <v>185</v>
      </c>
      <c r="S9866" s="62">
        <v>24</v>
      </c>
      <c r="U9866" s="54" t="s">
        <v>15</v>
      </c>
      <c r="V9866" s="50" t="s">
        <v>20</v>
      </c>
      <c r="X9866" s="48"/>
    </row>
    <row r="9867" spans="1:24" s="60" customFormat="1" x14ac:dyDescent="0.2">
      <c r="A9867" s="60">
        <v>35</v>
      </c>
      <c r="B9867" s="61" t="s">
        <v>7053</v>
      </c>
      <c r="C9867" s="61">
        <v>3517</v>
      </c>
      <c r="D9867" s="61" t="s">
        <v>9089</v>
      </c>
      <c r="G9867" s="62"/>
      <c r="J9867" s="51" t="s">
        <v>20</v>
      </c>
      <c r="M9867" s="62"/>
      <c r="P9867" s="51" t="s">
        <v>20</v>
      </c>
      <c r="Q9867" s="60" t="s">
        <v>5897</v>
      </c>
      <c r="R9867" s="60">
        <v>186</v>
      </c>
      <c r="S9867" s="62">
        <v>45</v>
      </c>
      <c r="U9867" s="54" t="s">
        <v>15</v>
      </c>
      <c r="V9867" s="50" t="s">
        <v>20</v>
      </c>
      <c r="X9867" s="48"/>
    </row>
    <row r="9868" spans="1:24" s="60" customFormat="1" x14ac:dyDescent="0.2">
      <c r="A9868" s="60">
        <v>35</v>
      </c>
      <c r="B9868" s="61" t="s">
        <v>7053</v>
      </c>
      <c r="C9868" s="61">
        <v>3517</v>
      </c>
      <c r="D9868" s="61" t="s">
        <v>9089</v>
      </c>
      <c r="G9868" s="62"/>
      <c r="J9868" s="51" t="s">
        <v>20</v>
      </c>
      <c r="M9868" s="62"/>
      <c r="P9868" s="51" t="s">
        <v>20</v>
      </c>
      <c r="Q9868" s="60" t="s">
        <v>9261</v>
      </c>
      <c r="R9868" s="60">
        <v>187</v>
      </c>
      <c r="S9868" s="62">
        <v>76</v>
      </c>
      <c r="U9868" s="54" t="s">
        <v>15</v>
      </c>
      <c r="V9868" s="50" t="s">
        <v>20</v>
      </c>
      <c r="X9868" s="48"/>
    </row>
    <row r="9869" spans="1:24" s="60" customFormat="1" x14ac:dyDescent="0.2">
      <c r="A9869" s="60">
        <v>35</v>
      </c>
      <c r="B9869" s="61" t="s">
        <v>7053</v>
      </c>
      <c r="C9869" s="61">
        <v>3517</v>
      </c>
      <c r="D9869" s="61" t="s">
        <v>9089</v>
      </c>
      <c r="G9869" s="62"/>
      <c r="J9869" s="51" t="s">
        <v>20</v>
      </c>
      <c r="M9869" s="62"/>
      <c r="P9869" s="51" t="s">
        <v>20</v>
      </c>
      <c r="Q9869" s="60" t="s">
        <v>9262</v>
      </c>
      <c r="R9869" s="60">
        <v>188</v>
      </c>
      <c r="S9869" s="62">
        <v>79</v>
      </c>
      <c r="U9869" s="54" t="s">
        <v>15</v>
      </c>
      <c r="V9869" s="50" t="s">
        <v>20</v>
      </c>
      <c r="X9869" s="48"/>
    </row>
    <row r="9870" spans="1:24" s="60" customFormat="1" x14ac:dyDescent="0.2">
      <c r="A9870" s="60">
        <v>35</v>
      </c>
      <c r="B9870" s="61" t="s">
        <v>7053</v>
      </c>
      <c r="C9870" s="61">
        <v>3517</v>
      </c>
      <c r="D9870" s="61" t="s">
        <v>9089</v>
      </c>
      <c r="G9870" s="62"/>
      <c r="J9870" s="51" t="s">
        <v>20</v>
      </c>
      <c r="M9870" s="62"/>
      <c r="P9870" s="51" t="s">
        <v>20</v>
      </c>
      <c r="Q9870" s="60" t="s">
        <v>9263</v>
      </c>
      <c r="R9870" s="60">
        <v>189</v>
      </c>
      <c r="S9870" s="62">
        <v>7</v>
      </c>
      <c r="U9870" s="54" t="s">
        <v>15</v>
      </c>
      <c r="V9870" s="50" t="s">
        <v>20</v>
      </c>
      <c r="X9870" s="48"/>
    </row>
    <row r="9871" spans="1:24" s="60" customFormat="1" x14ac:dyDescent="0.2">
      <c r="A9871" s="60">
        <v>35</v>
      </c>
      <c r="B9871" s="61" t="s">
        <v>7053</v>
      </c>
      <c r="C9871" s="61">
        <v>3517</v>
      </c>
      <c r="D9871" s="61" t="s">
        <v>9089</v>
      </c>
      <c r="G9871" s="62"/>
      <c r="J9871" s="51" t="s">
        <v>20</v>
      </c>
      <c r="M9871" s="62"/>
      <c r="P9871" s="51" t="s">
        <v>20</v>
      </c>
      <c r="Q9871" s="60" t="s">
        <v>9264</v>
      </c>
      <c r="R9871" s="60">
        <v>190</v>
      </c>
      <c r="S9871" s="62">
        <v>20</v>
      </c>
      <c r="U9871" s="54" t="s">
        <v>15</v>
      </c>
      <c r="V9871" s="50" t="s">
        <v>20</v>
      </c>
      <c r="X9871" s="48"/>
    </row>
    <row r="9872" spans="1:24" s="60" customFormat="1" x14ac:dyDescent="0.2">
      <c r="A9872" s="60">
        <v>35</v>
      </c>
      <c r="B9872" s="61" t="s">
        <v>7053</v>
      </c>
      <c r="C9872" s="61">
        <v>3517</v>
      </c>
      <c r="D9872" s="61" t="s">
        <v>9089</v>
      </c>
      <c r="G9872" s="62"/>
      <c r="J9872" s="51" t="s">
        <v>20</v>
      </c>
      <c r="M9872" s="62"/>
      <c r="P9872" s="51" t="s">
        <v>20</v>
      </c>
      <c r="Q9872" s="60" t="s">
        <v>9265</v>
      </c>
      <c r="R9872" s="60">
        <v>191</v>
      </c>
      <c r="S9872" s="62">
        <v>781</v>
      </c>
      <c r="U9872" s="54" t="s">
        <v>15</v>
      </c>
      <c r="V9872" s="50" t="s">
        <v>16</v>
      </c>
      <c r="X9872" s="48"/>
    </row>
    <row r="9873" spans="1:24" s="60" customFormat="1" x14ac:dyDescent="0.2">
      <c r="A9873" s="60">
        <v>35</v>
      </c>
      <c r="B9873" s="61" t="s">
        <v>7053</v>
      </c>
      <c r="C9873" s="61">
        <v>3517</v>
      </c>
      <c r="D9873" s="61" t="s">
        <v>9089</v>
      </c>
      <c r="G9873" s="62"/>
      <c r="J9873" s="51" t="s">
        <v>20</v>
      </c>
      <c r="M9873" s="62"/>
      <c r="P9873" s="51" t="s">
        <v>20</v>
      </c>
      <c r="Q9873" s="60" t="s">
        <v>9266</v>
      </c>
      <c r="R9873" s="60">
        <v>192</v>
      </c>
      <c r="S9873" s="62">
        <v>20</v>
      </c>
      <c r="U9873" s="54" t="s">
        <v>15</v>
      </c>
      <c r="V9873" s="50" t="s">
        <v>20</v>
      </c>
      <c r="X9873" s="48"/>
    </row>
    <row r="9874" spans="1:24" s="60" customFormat="1" x14ac:dyDescent="0.2">
      <c r="A9874" s="60">
        <v>35</v>
      </c>
      <c r="B9874" s="61" t="s">
        <v>7053</v>
      </c>
      <c r="C9874" s="61">
        <v>3517</v>
      </c>
      <c r="D9874" s="61" t="s">
        <v>9089</v>
      </c>
      <c r="G9874" s="62"/>
      <c r="J9874" s="51" t="s">
        <v>20</v>
      </c>
      <c r="M9874" s="62"/>
      <c r="P9874" s="51" t="s">
        <v>20</v>
      </c>
      <c r="Q9874" s="60" t="s">
        <v>9267</v>
      </c>
      <c r="R9874" s="60">
        <v>193</v>
      </c>
      <c r="S9874" s="62">
        <v>76</v>
      </c>
      <c r="U9874" s="54" t="s">
        <v>15</v>
      </c>
      <c r="V9874" s="50" t="s">
        <v>20</v>
      </c>
      <c r="X9874" s="48"/>
    </row>
    <row r="9875" spans="1:24" s="60" customFormat="1" x14ac:dyDescent="0.2">
      <c r="A9875" s="60">
        <v>35</v>
      </c>
      <c r="B9875" s="61" t="s">
        <v>7053</v>
      </c>
      <c r="C9875" s="61">
        <v>3517</v>
      </c>
      <c r="D9875" s="61" t="s">
        <v>9089</v>
      </c>
      <c r="G9875" s="62"/>
      <c r="J9875" s="51" t="s">
        <v>20</v>
      </c>
      <c r="M9875" s="62"/>
      <c r="P9875" s="51" t="s">
        <v>20</v>
      </c>
      <c r="Q9875" s="60" t="s">
        <v>9268</v>
      </c>
      <c r="R9875" s="60">
        <v>194</v>
      </c>
      <c r="S9875" s="62">
        <v>10</v>
      </c>
      <c r="U9875" s="54" t="s">
        <v>15</v>
      </c>
      <c r="V9875" s="50" t="s">
        <v>20</v>
      </c>
      <c r="X9875" s="48"/>
    </row>
    <row r="9876" spans="1:24" s="60" customFormat="1" x14ac:dyDescent="0.2">
      <c r="A9876" s="60">
        <v>35</v>
      </c>
      <c r="B9876" s="61" t="s">
        <v>7053</v>
      </c>
      <c r="C9876" s="61">
        <v>3517</v>
      </c>
      <c r="D9876" s="61" t="s">
        <v>9089</v>
      </c>
      <c r="G9876" s="62"/>
      <c r="J9876" s="51" t="s">
        <v>20</v>
      </c>
      <c r="M9876" s="62"/>
      <c r="P9876" s="51" t="s">
        <v>20</v>
      </c>
      <c r="Q9876" s="60" t="s">
        <v>9269</v>
      </c>
      <c r="R9876" s="60">
        <v>195</v>
      </c>
      <c r="S9876" s="62">
        <v>8</v>
      </c>
      <c r="U9876" s="54" t="s">
        <v>15</v>
      </c>
      <c r="V9876" s="50" t="s">
        <v>20</v>
      </c>
      <c r="X9876" s="48"/>
    </row>
    <row r="9877" spans="1:24" s="60" customFormat="1" x14ac:dyDescent="0.2">
      <c r="A9877" s="60">
        <v>35</v>
      </c>
      <c r="B9877" s="61" t="s">
        <v>7053</v>
      </c>
      <c r="C9877" s="61">
        <v>3517</v>
      </c>
      <c r="D9877" s="61" t="s">
        <v>9089</v>
      </c>
      <c r="G9877" s="62"/>
      <c r="J9877" s="51" t="s">
        <v>20</v>
      </c>
      <c r="M9877" s="62"/>
      <c r="P9877" s="51" t="s">
        <v>20</v>
      </c>
      <c r="Q9877" s="60" t="s">
        <v>9270</v>
      </c>
      <c r="R9877" s="60">
        <v>196</v>
      </c>
      <c r="S9877" s="62">
        <v>150</v>
      </c>
      <c r="U9877" s="54" t="s">
        <v>15</v>
      </c>
      <c r="V9877" s="50" t="s">
        <v>20</v>
      </c>
      <c r="X9877" s="48"/>
    </row>
    <row r="9878" spans="1:24" s="60" customFormat="1" x14ac:dyDescent="0.2">
      <c r="A9878" s="60">
        <v>35</v>
      </c>
      <c r="B9878" s="61" t="s">
        <v>7053</v>
      </c>
      <c r="C9878" s="61">
        <v>3523</v>
      </c>
      <c r="D9878" s="61" t="s">
        <v>7448</v>
      </c>
      <c r="E9878" s="60" t="s">
        <v>9271</v>
      </c>
      <c r="F9878" s="50" t="s">
        <v>13</v>
      </c>
      <c r="G9878" s="62">
        <v>4964</v>
      </c>
      <c r="I9878" s="60" t="s">
        <v>15</v>
      </c>
      <c r="J9878" s="51"/>
      <c r="K9878" s="60" t="s">
        <v>5809</v>
      </c>
      <c r="L9878" s="60">
        <v>1</v>
      </c>
      <c r="M9878" s="62">
        <v>2522</v>
      </c>
      <c r="O9878" s="51" t="s">
        <v>15</v>
      </c>
      <c r="P9878" s="51"/>
      <c r="Q9878" s="60" t="s">
        <v>5330</v>
      </c>
      <c r="R9878" s="60">
        <v>1</v>
      </c>
      <c r="S9878" s="62">
        <v>412</v>
      </c>
      <c r="U9878" s="54" t="s">
        <v>15</v>
      </c>
      <c r="V9878" s="50" t="s">
        <v>20</v>
      </c>
      <c r="X9878" s="48"/>
    </row>
    <row r="9879" spans="1:24" s="60" customFormat="1" x14ac:dyDescent="0.2">
      <c r="A9879" s="60">
        <v>35</v>
      </c>
      <c r="B9879" s="61" t="s">
        <v>7053</v>
      </c>
      <c r="C9879" s="61">
        <v>3523</v>
      </c>
      <c r="D9879" s="61" t="s">
        <v>7448</v>
      </c>
      <c r="G9879" s="62"/>
      <c r="J9879" s="51" t="s">
        <v>20</v>
      </c>
      <c r="K9879" s="60" t="s">
        <v>9272</v>
      </c>
      <c r="L9879" s="60">
        <v>2</v>
      </c>
      <c r="M9879" s="62">
        <v>1229</v>
      </c>
      <c r="O9879" s="51" t="s">
        <v>15</v>
      </c>
      <c r="P9879" s="51"/>
      <c r="Q9879" s="60" t="s">
        <v>9273</v>
      </c>
      <c r="R9879" s="60">
        <v>2</v>
      </c>
      <c r="S9879" s="62">
        <v>30</v>
      </c>
      <c r="U9879" s="54" t="s">
        <v>15</v>
      </c>
      <c r="V9879" s="50" t="s">
        <v>20</v>
      </c>
      <c r="X9879" s="48"/>
    </row>
    <row r="9880" spans="1:24" s="60" customFormat="1" x14ac:dyDescent="0.2">
      <c r="A9880" s="60">
        <v>35</v>
      </c>
      <c r="B9880" s="61" t="s">
        <v>7053</v>
      </c>
      <c r="C9880" s="61">
        <v>3523</v>
      </c>
      <c r="D9880" s="61" t="s">
        <v>7448</v>
      </c>
      <c r="G9880" s="62"/>
      <c r="J9880" s="51" t="s">
        <v>20</v>
      </c>
      <c r="K9880" s="60" t="s">
        <v>9274</v>
      </c>
      <c r="L9880" s="60">
        <v>3</v>
      </c>
      <c r="M9880" s="62">
        <v>1475</v>
      </c>
      <c r="O9880" s="51" t="s">
        <v>15</v>
      </c>
      <c r="P9880" s="51"/>
      <c r="Q9880" s="60" t="s">
        <v>9275</v>
      </c>
      <c r="R9880" s="60">
        <v>3</v>
      </c>
      <c r="S9880" s="62">
        <v>101</v>
      </c>
      <c r="U9880" s="54" t="s">
        <v>15</v>
      </c>
      <c r="V9880" s="50" t="s">
        <v>20</v>
      </c>
      <c r="X9880" s="48"/>
    </row>
    <row r="9881" spans="1:24" s="60" customFormat="1" x14ac:dyDescent="0.2">
      <c r="A9881" s="60">
        <v>35</v>
      </c>
      <c r="B9881" s="61" t="s">
        <v>7053</v>
      </c>
      <c r="C9881" s="61">
        <v>3523</v>
      </c>
      <c r="D9881" s="61" t="s">
        <v>7448</v>
      </c>
      <c r="G9881" s="62"/>
      <c r="J9881" s="51" t="s">
        <v>20</v>
      </c>
      <c r="K9881" s="60" t="s">
        <v>9276</v>
      </c>
      <c r="L9881" s="60">
        <v>4</v>
      </c>
      <c r="M9881" s="62">
        <v>1292</v>
      </c>
      <c r="O9881" s="51" t="s">
        <v>15</v>
      </c>
      <c r="P9881" s="51"/>
      <c r="Q9881" s="60" t="s">
        <v>8384</v>
      </c>
      <c r="R9881" s="60">
        <v>4</v>
      </c>
      <c r="S9881" s="62">
        <v>868</v>
      </c>
      <c r="U9881" s="54" t="s">
        <v>15</v>
      </c>
      <c r="V9881" s="50" t="s">
        <v>20</v>
      </c>
      <c r="X9881" s="48"/>
    </row>
    <row r="9882" spans="1:24" s="60" customFormat="1" x14ac:dyDescent="0.2">
      <c r="A9882" s="60">
        <v>35</v>
      </c>
      <c r="B9882" s="61" t="s">
        <v>7053</v>
      </c>
      <c r="C9882" s="61">
        <v>3523</v>
      </c>
      <c r="D9882" s="61" t="s">
        <v>7448</v>
      </c>
      <c r="G9882" s="62"/>
      <c r="J9882" s="51" t="s">
        <v>20</v>
      </c>
      <c r="M9882" s="62"/>
      <c r="P9882" s="51" t="s">
        <v>20</v>
      </c>
      <c r="Q9882" s="60" t="s">
        <v>9277</v>
      </c>
      <c r="R9882" s="60">
        <v>5</v>
      </c>
      <c r="S9882" s="62">
        <v>99</v>
      </c>
      <c r="U9882" s="54" t="s">
        <v>15</v>
      </c>
      <c r="V9882" s="50" t="s">
        <v>20</v>
      </c>
      <c r="X9882" s="48"/>
    </row>
    <row r="9883" spans="1:24" s="60" customFormat="1" x14ac:dyDescent="0.2">
      <c r="A9883" s="60">
        <v>35</v>
      </c>
      <c r="B9883" s="61" t="s">
        <v>7053</v>
      </c>
      <c r="C9883" s="61">
        <v>3523</v>
      </c>
      <c r="D9883" s="61" t="s">
        <v>7448</v>
      </c>
      <c r="G9883" s="62"/>
      <c r="J9883" s="51" t="s">
        <v>20</v>
      </c>
      <c r="M9883" s="62"/>
      <c r="P9883" s="51" t="s">
        <v>20</v>
      </c>
      <c r="Q9883" s="60" t="s">
        <v>9278</v>
      </c>
      <c r="R9883" s="60">
        <v>6</v>
      </c>
      <c r="S9883" s="62">
        <v>4</v>
      </c>
      <c r="U9883" s="54" t="s">
        <v>15</v>
      </c>
      <c r="V9883" s="50" t="s">
        <v>20</v>
      </c>
      <c r="X9883" s="48"/>
    </row>
    <row r="9884" spans="1:24" s="60" customFormat="1" x14ac:dyDescent="0.2">
      <c r="A9884" s="60">
        <v>35</v>
      </c>
      <c r="B9884" s="61" t="s">
        <v>7053</v>
      </c>
      <c r="C9884" s="61">
        <v>3523</v>
      </c>
      <c r="D9884" s="61" t="s">
        <v>7448</v>
      </c>
      <c r="G9884" s="62"/>
      <c r="J9884" s="51" t="s">
        <v>20</v>
      </c>
      <c r="M9884" s="62"/>
      <c r="P9884" s="51" t="s">
        <v>20</v>
      </c>
      <c r="Q9884" s="60" t="s">
        <v>9279</v>
      </c>
      <c r="R9884" s="60">
        <v>7</v>
      </c>
      <c r="S9884" s="62">
        <v>91</v>
      </c>
      <c r="U9884" s="54" t="s">
        <v>15</v>
      </c>
      <c r="V9884" s="50" t="s">
        <v>20</v>
      </c>
      <c r="X9884" s="48"/>
    </row>
    <row r="9885" spans="1:24" s="60" customFormat="1" x14ac:dyDescent="0.2">
      <c r="A9885" s="60">
        <v>35</v>
      </c>
      <c r="B9885" s="61" t="s">
        <v>7053</v>
      </c>
      <c r="C9885" s="61">
        <v>3523</v>
      </c>
      <c r="D9885" s="61" t="s">
        <v>7448</v>
      </c>
      <c r="G9885" s="62"/>
      <c r="J9885" s="51" t="s">
        <v>20</v>
      </c>
      <c r="M9885" s="62"/>
      <c r="P9885" s="51" t="s">
        <v>20</v>
      </c>
      <c r="Q9885" s="60" t="s">
        <v>5069</v>
      </c>
      <c r="R9885" s="60">
        <v>8</v>
      </c>
      <c r="S9885" s="62">
        <v>617</v>
      </c>
      <c r="U9885" s="54" t="s">
        <v>15</v>
      </c>
      <c r="V9885" s="50" t="s">
        <v>20</v>
      </c>
      <c r="X9885" s="48"/>
    </row>
    <row r="9886" spans="1:24" s="60" customFormat="1" x14ac:dyDescent="0.2">
      <c r="A9886" s="60">
        <v>35</v>
      </c>
      <c r="B9886" s="61" t="s">
        <v>7053</v>
      </c>
      <c r="C9886" s="61">
        <v>3523</v>
      </c>
      <c r="D9886" s="61" t="s">
        <v>7448</v>
      </c>
      <c r="G9886" s="62"/>
      <c r="J9886" s="51" t="s">
        <v>20</v>
      </c>
      <c r="M9886" s="62"/>
      <c r="P9886" s="51" t="s">
        <v>20</v>
      </c>
      <c r="Q9886" s="60" t="s">
        <v>3959</v>
      </c>
      <c r="R9886" s="60">
        <v>9</v>
      </c>
      <c r="S9886" s="62">
        <v>473</v>
      </c>
      <c r="U9886" s="54" t="s">
        <v>15</v>
      </c>
      <c r="V9886" s="50" t="s">
        <v>20</v>
      </c>
      <c r="X9886" s="48"/>
    </row>
    <row r="9887" spans="1:24" s="60" customFormat="1" x14ac:dyDescent="0.2">
      <c r="A9887" s="60">
        <v>35</v>
      </c>
      <c r="B9887" s="61" t="s">
        <v>7053</v>
      </c>
      <c r="C9887" s="61">
        <v>3523</v>
      </c>
      <c r="D9887" s="61" t="s">
        <v>7448</v>
      </c>
      <c r="G9887" s="62"/>
      <c r="J9887" s="51" t="s">
        <v>20</v>
      </c>
      <c r="M9887" s="62"/>
      <c r="P9887" s="51" t="s">
        <v>20</v>
      </c>
      <c r="Q9887" s="60" t="s">
        <v>8412</v>
      </c>
      <c r="R9887" s="60">
        <v>10</v>
      </c>
      <c r="S9887" s="62">
        <v>70</v>
      </c>
      <c r="U9887" s="54" t="s">
        <v>15</v>
      </c>
      <c r="V9887" s="50" t="s">
        <v>20</v>
      </c>
      <c r="X9887" s="48"/>
    </row>
    <row r="9888" spans="1:24" s="60" customFormat="1" x14ac:dyDescent="0.2">
      <c r="A9888" s="60">
        <v>35</v>
      </c>
      <c r="B9888" s="61" t="s">
        <v>7053</v>
      </c>
      <c r="C9888" s="61">
        <v>3523</v>
      </c>
      <c r="D9888" s="61" t="s">
        <v>7448</v>
      </c>
      <c r="G9888" s="62"/>
      <c r="J9888" s="51" t="s">
        <v>20</v>
      </c>
      <c r="M9888" s="62"/>
      <c r="P9888" s="51" t="s">
        <v>20</v>
      </c>
      <c r="Q9888" s="60" t="s">
        <v>9280</v>
      </c>
      <c r="R9888" s="60">
        <v>11</v>
      </c>
      <c r="S9888" s="62">
        <v>53</v>
      </c>
      <c r="U9888" s="54" t="s">
        <v>15</v>
      </c>
      <c r="V9888" s="50" t="s">
        <v>20</v>
      </c>
      <c r="X9888" s="48"/>
    </row>
    <row r="9889" spans="1:24" s="60" customFormat="1" x14ac:dyDescent="0.2">
      <c r="A9889" s="60">
        <v>35</v>
      </c>
      <c r="B9889" s="61" t="s">
        <v>7053</v>
      </c>
      <c r="C9889" s="61">
        <v>3523</v>
      </c>
      <c r="D9889" s="61" t="s">
        <v>7448</v>
      </c>
      <c r="G9889" s="62"/>
      <c r="J9889" s="51" t="s">
        <v>20</v>
      </c>
      <c r="M9889" s="62"/>
      <c r="P9889" s="51" t="s">
        <v>20</v>
      </c>
      <c r="Q9889" s="60" t="s">
        <v>5790</v>
      </c>
      <c r="R9889" s="60">
        <v>12</v>
      </c>
      <c r="S9889" s="62">
        <v>272</v>
      </c>
      <c r="U9889" s="54" t="s">
        <v>15</v>
      </c>
      <c r="V9889" s="50" t="s">
        <v>16</v>
      </c>
      <c r="X9889" s="48"/>
    </row>
    <row r="9890" spans="1:24" s="60" customFormat="1" x14ac:dyDescent="0.2">
      <c r="A9890" s="60">
        <v>35</v>
      </c>
      <c r="B9890" s="61" t="s">
        <v>7053</v>
      </c>
      <c r="C9890" s="61">
        <v>3523</v>
      </c>
      <c r="D9890" s="61" t="s">
        <v>7448</v>
      </c>
      <c r="G9890" s="62"/>
      <c r="J9890" s="51" t="s">
        <v>20</v>
      </c>
      <c r="M9890" s="62"/>
      <c r="P9890" s="51" t="s">
        <v>20</v>
      </c>
      <c r="Q9890" s="60" t="s">
        <v>8683</v>
      </c>
      <c r="R9890" s="60">
        <v>13</v>
      </c>
      <c r="S9890" s="62">
        <v>96</v>
      </c>
      <c r="U9890" s="54" t="s">
        <v>15</v>
      </c>
      <c r="V9890" s="50" t="s">
        <v>20</v>
      </c>
      <c r="X9890" s="48"/>
    </row>
    <row r="9891" spans="1:24" s="60" customFormat="1" x14ac:dyDescent="0.2">
      <c r="A9891" s="60">
        <v>35</v>
      </c>
      <c r="B9891" s="61" t="s">
        <v>7053</v>
      </c>
      <c r="C9891" s="61">
        <v>3523</v>
      </c>
      <c r="D9891" s="61" t="s">
        <v>7448</v>
      </c>
      <c r="G9891" s="62"/>
      <c r="J9891" s="51" t="s">
        <v>20</v>
      </c>
      <c r="M9891" s="62"/>
      <c r="P9891" s="51" t="s">
        <v>20</v>
      </c>
      <c r="Q9891" s="60" t="s">
        <v>9281</v>
      </c>
      <c r="R9891" s="60">
        <v>14</v>
      </c>
      <c r="S9891" s="62">
        <v>256</v>
      </c>
      <c r="U9891" s="54" t="s">
        <v>15</v>
      </c>
      <c r="V9891" s="50" t="s">
        <v>20</v>
      </c>
      <c r="X9891" s="48"/>
    </row>
    <row r="9892" spans="1:24" s="60" customFormat="1" x14ac:dyDescent="0.2">
      <c r="A9892" s="60">
        <v>35</v>
      </c>
      <c r="B9892" s="61" t="s">
        <v>7053</v>
      </c>
      <c r="C9892" s="61">
        <v>3523</v>
      </c>
      <c r="D9892" s="61" t="s">
        <v>7448</v>
      </c>
      <c r="G9892" s="62"/>
      <c r="J9892" s="51" t="s">
        <v>20</v>
      </c>
      <c r="M9892" s="62"/>
      <c r="P9892" s="51" t="s">
        <v>20</v>
      </c>
      <c r="Q9892" s="60" t="s">
        <v>9282</v>
      </c>
      <c r="R9892" s="60">
        <v>15</v>
      </c>
      <c r="S9892" s="62">
        <v>500</v>
      </c>
      <c r="U9892" s="54" t="s">
        <v>15</v>
      </c>
      <c r="V9892" s="50" t="s">
        <v>16</v>
      </c>
      <c r="X9892" s="48"/>
    </row>
    <row r="9893" spans="1:24" s="60" customFormat="1" x14ac:dyDescent="0.2">
      <c r="A9893" s="60">
        <v>35</v>
      </c>
      <c r="B9893" s="61" t="s">
        <v>7053</v>
      </c>
      <c r="C9893" s="61">
        <v>3523</v>
      </c>
      <c r="D9893" s="61" t="s">
        <v>7448</v>
      </c>
      <c r="G9893" s="62"/>
      <c r="J9893" s="51" t="s">
        <v>20</v>
      </c>
      <c r="M9893" s="62"/>
      <c r="P9893" s="51" t="s">
        <v>20</v>
      </c>
      <c r="Q9893" s="60" t="s">
        <v>9283</v>
      </c>
      <c r="R9893" s="60">
        <v>16</v>
      </c>
      <c r="S9893" s="62">
        <v>183</v>
      </c>
      <c r="U9893" s="54" t="s">
        <v>15</v>
      </c>
      <c r="V9893" s="50" t="s">
        <v>20</v>
      </c>
      <c r="X9893" s="48"/>
    </row>
    <row r="9894" spans="1:24" s="60" customFormat="1" x14ac:dyDescent="0.2">
      <c r="A9894" s="60">
        <v>35</v>
      </c>
      <c r="B9894" s="61" t="s">
        <v>7053</v>
      </c>
      <c r="C9894" s="61">
        <v>3523</v>
      </c>
      <c r="D9894" s="61" t="s">
        <v>7448</v>
      </c>
      <c r="G9894" s="62"/>
      <c r="J9894" s="51" t="s">
        <v>20</v>
      </c>
      <c r="M9894" s="62"/>
      <c r="P9894" s="51" t="s">
        <v>20</v>
      </c>
      <c r="Q9894" s="60" t="s">
        <v>9284</v>
      </c>
      <c r="R9894" s="60">
        <v>17</v>
      </c>
      <c r="S9894" s="62">
        <v>105</v>
      </c>
      <c r="U9894" s="54" t="s">
        <v>15</v>
      </c>
      <c r="V9894" s="50" t="s">
        <v>20</v>
      </c>
      <c r="X9894" s="48"/>
    </row>
    <row r="9895" spans="1:24" s="60" customFormat="1" x14ac:dyDescent="0.2">
      <c r="A9895" s="60">
        <v>35</v>
      </c>
      <c r="B9895" s="61" t="s">
        <v>7053</v>
      </c>
      <c r="C9895" s="61">
        <v>3523</v>
      </c>
      <c r="D9895" s="61" t="s">
        <v>7448</v>
      </c>
      <c r="G9895" s="62"/>
      <c r="J9895" s="51" t="s">
        <v>20</v>
      </c>
      <c r="M9895" s="62"/>
      <c r="P9895" s="51" t="s">
        <v>20</v>
      </c>
      <c r="Q9895" s="60" t="s">
        <v>9285</v>
      </c>
      <c r="R9895" s="60">
        <v>18</v>
      </c>
      <c r="S9895" s="62">
        <v>21</v>
      </c>
      <c r="U9895" s="54" t="s">
        <v>15</v>
      </c>
      <c r="V9895" s="50" t="s">
        <v>20</v>
      </c>
      <c r="X9895" s="48"/>
    </row>
    <row r="9896" spans="1:24" s="60" customFormat="1" x14ac:dyDescent="0.2">
      <c r="A9896" s="60">
        <v>35</v>
      </c>
      <c r="B9896" s="61" t="s">
        <v>7053</v>
      </c>
      <c r="C9896" s="61">
        <v>3523</v>
      </c>
      <c r="D9896" s="61" t="s">
        <v>7448</v>
      </c>
      <c r="G9896" s="62"/>
      <c r="J9896" s="51" t="s">
        <v>20</v>
      </c>
      <c r="M9896" s="62"/>
      <c r="P9896" s="51" t="s">
        <v>20</v>
      </c>
      <c r="Q9896" s="60" t="s">
        <v>9286</v>
      </c>
      <c r="R9896" s="60">
        <v>19</v>
      </c>
      <c r="S9896" s="62">
        <v>116</v>
      </c>
      <c r="U9896" s="54" t="s">
        <v>15</v>
      </c>
      <c r="V9896" s="50" t="s">
        <v>20</v>
      </c>
      <c r="X9896" s="48"/>
    </row>
    <row r="9897" spans="1:24" s="60" customFormat="1" x14ac:dyDescent="0.2">
      <c r="A9897" s="60">
        <v>35</v>
      </c>
      <c r="B9897" s="61" t="s">
        <v>7053</v>
      </c>
      <c r="C9897" s="61">
        <v>3523</v>
      </c>
      <c r="D9897" s="61" t="s">
        <v>7448</v>
      </c>
      <c r="G9897" s="62"/>
      <c r="J9897" s="51" t="s">
        <v>20</v>
      </c>
      <c r="M9897" s="62"/>
      <c r="P9897" s="51" t="s">
        <v>20</v>
      </c>
      <c r="Q9897" s="60" t="s">
        <v>9287</v>
      </c>
      <c r="R9897" s="60">
        <v>20</v>
      </c>
      <c r="S9897" s="62">
        <v>19</v>
      </c>
      <c r="U9897" s="54" t="s">
        <v>15</v>
      </c>
      <c r="V9897" s="50" t="s">
        <v>20</v>
      </c>
      <c r="X9897" s="48"/>
    </row>
    <row r="9898" spans="1:24" s="60" customFormat="1" x14ac:dyDescent="0.2">
      <c r="A9898" s="60">
        <v>35</v>
      </c>
      <c r="B9898" s="61" t="s">
        <v>7053</v>
      </c>
      <c r="C9898" s="61">
        <v>3523</v>
      </c>
      <c r="D9898" s="61" t="s">
        <v>7448</v>
      </c>
      <c r="G9898" s="62"/>
      <c r="J9898" s="51" t="s">
        <v>20</v>
      </c>
      <c r="M9898" s="62"/>
      <c r="P9898" s="51" t="s">
        <v>20</v>
      </c>
      <c r="Q9898" s="60" t="s">
        <v>9288</v>
      </c>
      <c r="R9898" s="60">
        <v>21</v>
      </c>
      <c r="S9898" s="62">
        <v>155</v>
      </c>
      <c r="U9898" s="54" t="s">
        <v>15</v>
      </c>
      <c r="V9898" s="50" t="s">
        <v>20</v>
      </c>
      <c r="X9898" s="48"/>
    </row>
    <row r="9899" spans="1:24" s="60" customFormat="1" x14ac:dyDescent="0.2">
      <c r="A9899" s="60">
        <v>35</v>
      </c>
      <c r="B9899" s="61" t="s">
        <v>7053</v>
      </c>
      <c r="C9899" s="61">
        <v>3523</v>
      </c>
      <c r="D9899" s="61" t="s">
        <v>7448</v>
      </c>
      <c r="G9899" s="62"/>
      <c r="J9899" s="51" t="s">
        <v>20</v>
      </c>
      <c r="M9899" s="62"/>
      <c r="P9899" s="51" t="s">
        <v>20</v>
      </c>
      <c r="Q9899" s="60" t="s">
        <v>9289</v>
      </c>
      <c r="R9899" s="60">
        <v>22</v>
      </c>
      <c r="S9899" s="62">
        <v>34</v>
      </c>
      <c r="U9899" s="54" t="s">
        <v>15</v>
      </c>
      <c r="V9899" s="50" t="s">
        <v>20</v>
      </c>
      <c r="X9899" s="48"/>
    </row>
    <row r="9900" spans="1:24" s="60" customFormat="1" x14ac:dyDescent="0.2">
      <c r="A9900" s="60">
        <v>35</v>
      </c>
      <c r="B9900" s="61" t="s">
        <v>7053</v>
      </c>
      <c r="C9900" s="61">
        <v>3523</v>
      </c>
      <c r="D9900" s="61" t="s">
        <v>7448</v>
      </c>
      <c r="G9900" s="62"/>
      <c r="J9900" s="51" t="s">
        <v>20</v>
      </c>
      <c r="M9900" s="62"/>
      <c r="P9900" s="51" t="s">
        <v>20</v>
      </c>
      <c r="Q9900" s="60" t="s">
        <v>9290</v>
      </c>
      <c r="R9900" s="60">
        <v>23</v>
      </c>
      <c r="S9900" s="62">
        <v>196</v>
      </c>
      <c r="U9900" s="54" t="s">
        <v>15</v>
      </c>
      <c r="V9900" s="50" t="s">
        <v>20</v>
      </c>
      <c r="X9900" s="48"/>
    </row>
    <row r="9901" spans="1:24" s="60" customFormat="1" x14ac:dyDescent="0.2">
      <c r="A9901" s="60">
        <v>35</v>
      </c>
      <c r="B9901" s="61" t="s">
        <v>7053</v>
      </c>
      <c r="C9901" s="61">
        <v>3523</v>
      </c>
      <c r="D9901" s="61" t="s">
        <v>7448</v>
      </c>
      <c r="G9901" s="62"/>
      <c r="J9901" s="51" t="s">
        <v>20</v>
      </c>
      <c r="M9901" s="62"/>
      <c r="P9901" s="51" t="s">
        <v>20</v>
      </c>
      <c r="Q9901" s="60" t="s">
        <v>9291</v>
      </c>
      <c r="R9901" s="60">
        <v>24</v>
      </c>
      <c r="S9901" s="62">
        <v>59</v>
      </c>
      <c r="U9901" s="54" t="s">
        <v>15</v>
      </c>
      <c r="V9901" s="50" t="s">
        <v>20</v>
      </c>
      <c r="X9901" s="48"/>
    </row>
    <row r="9902" spans="1:24" s="60" customFormat="1" x14ac:dyDescent="0.2">
      <c r="A9902" s="60">
        <v>35</v>
      </c>
      <c r="B9902" s="61" t="s">
        <v>7053</v>
      </c>
      <c r="C9902" s="61">
        <v>3523</v>
      </c>
      <c r="D9902" s="61" t="s">
        <v>7448</v>
      </c>
      <c r="G9902" s="62"/>
      <c r="J9902" s="51" t="s">
        <v>20</v>
      </c>
      <c r="M9902" s="62"/>
      <c r="P9902" s="51" t="s">
        <v>20</v>
      </c>
      <c r="Q9902" s="60" t="s">
        <v>9292</v>
      </c>
      <c r="R9902" s="60">
        <v>25</v>
      </c>
      <c r="S9902" s="62">
        <v>50</v>
      </c>
      <c r="U9902" s="54" t="s">
        <v>15</v>
      </c>
      <c r="V9902" s="50" t="s">
        <v>20</v>
      </c>
      <c r="X9902" s="48"/>
    </row>
    <row r="9903" spans="1:24" s="60" customFormat="1" x14ac:dyDescent="0.2">
      <c r="A9903" s="60">
        <v>35</v>
      </c>
      <c r="B9903" s="61" t="s">
        <v>7053</v>
      </c>
      <c r="C9903" s="61">
        <v>3523</v>
      </c>
      <c r="D9903" s="61" t="s">
        <v>7448</v>
      </c>
      <c r="G9903" s="62"/>
      <c r="J9903" s="51" t="s">
        <v>20</v>
      </c>
      <c r="M9903" s="62"/>
      <c r="P9903" s="51" t="s">
        <v>20</v>
      </c>
      <c r="Q9903" s="60" t="s">
        <v>9293</v>
      </c>
      <c r="R9903" s="60">
        <v>26</v>
      </c>
      <c r="S9903" s="62">
        <v>4</v>
      </c>
      <c r="U9903" s="54" t="s">
        <v>15</v>
      </c>
      <c r="V9903" s="50" t="s">
        <v>20</v>
      </c>
      <c r="X9903" s="48"/>
    </row>
    <row r="9904" spans="1:24" s="60" customFormat="1" x14ac:dyDescent="0.2">
      <c r="A9904" s="60">
        <v>35</v>
      </c>
      <c r="B9904" s="61" t="s">
        <v>7053</v>
      </c>
      <c r="C9904" s="61">
        <v>3523</v>
      </c>
      <c r="D9904" s="61" t="s">
        <v>7448</v>
      </c>
      <c r="G9904" s="62"/>
      <c r="J9904" s="51" t="s">
        <v>20</v>
      </c>
      <c r="M9904" s="62"/>
      <c r="P9904" s="51" t="s">
        <v>20</v>
      </c>
      <c r="Q9904" s="60" t="s">
        <v>9294</v>
      </c>
      <c r="R9904" s="60">
        <v>27</v>
      </c>
      <c r="S9904" s="62">
        <v>350</v>
      </c>
      <c r="U9904" s="54" t="s">
        <v>15</v>
      </c>
      <c r="V9904" s="50" t="s">
        <v>20</v>
      </c>
      <c r="X9904" s="48"/>
    </row>
    <row r="9905" spans="1:24" s="60" customFormat="1" x14ac:dyDescent="0.2">
      <c r="A9905" s="60">
        <v>35</v>
      </c>
      <c r="B9905" s="61" t="s">
        <v>7053</v>
      </c>
      <c r="C9905" s="61">
        <v>3523</v>
      </c>
      <c r="D9905" s="61" t="s">
        <v>7448</v>
      </c>
      <c r="G9905" s="62"/>
      <c r="J9905" s="51" t="s">
        <v>20</v>
      </c>
      <c r="M9905" s="62"/>
      <c r="P9905" s="51" t="s">
        <v>20</v>
      </c>
      <c r="Q9905" s="60" t="s">
        <v>9295</v>
      </c>
      <c r="R9905" s="60">
        <v>28</v>
      </c>
      <c r="S9905" s="62">
        <v>200</v>
      </c>
      <c r="U9905" s="54" t="s">
        <v>15</v>
      </c>
      <c r="V9905" s="50" t="s">
        <v>20</v>
      </c>
      <c r="X9905" s="48"/>
    </row>
    <row r="9906" spans="1:24" s="60" customFormat="1" x14ac:dyDescent="0.2">
      <c r="A9906" s="60">
        <v>35</v>
      </c>
      <c r="B9906" s="61" t="s">
        <v>7053</v>
      </c>
      <c r="C9906" s="61">
        <v>3523</v>
      </c>
      <c r="D9906" s="61" t="s">
        <v>7448</v>
      </c>
      <c r="G9906" s="62"/>
      <c r="J9906" s="51" t="s">
        <v>20</v>
      </c>
      <c r="M9906" s="62"/>
      <c r="P9906" s="51" t="s">
        <v>20</v>
      </c>
      <c r="Q9906" s="60" t="s">
        <v>9296</v>
      </c>
      <c r="R9906" s="60">
        <v>29</v>
      </c>
      <c r="S9906" s="62">
        <v>386</v>
      </c>
      <c r="U9906" s="54" t="s">
        <v>15</v>
      </c>
      <c r="V9906" s="50" t="s">
        <v>20</v>
      </c>
      <c r="X9906" s="48"/>
    </row>
    <row r="9907" spans="1:24" s="60" customFormat="1" x14ac:dyDescent="0.2">
      <c r="A9907" s="60">
        <v>35</v>
      </c>
      <c r="B9907" s="61" t="s">
        <v>7053</v>
      </c>
      <c r="C9907" s="61">
        <v>3523</v>
      </c>
      <c r="D9907" s="61" t="s">
        <v>7448</v>
      </c>
      <c r="G9907" s="62"/>
      <c r="J9907" s="51" t="s">
        <v>20</v>
      </c>
      <c r="M9907" s="62"/>
      <c r="P9907" s="51" t="s">
        <v>20</v>
      </c>
      <c r="Q9907" s="60" t="s">
        <v>9297</v>
      </c>
      <c r="R9907" s="60">
        <v>30</v>
      </c>
      <c r="S9907" s="62">
        <v>707</v>
      </c>
      <c r="U9907" s="54" t="s">
        <v>15</v>
      </c>
      <c r="V9907" s="50" t="s">
        <v>16</v>
      </c>
      <c r="X9907" s="48"/>
    </row>
    <row r="9908" spans="1:24" s="60" customFormat="1" x14ac:dyDescent="0.2">
      <c r="A9908" s="60">
        <v>35</v>
      </c>
      <c r="B9908" s="61" t="s">
        <v>7053</v>
      </c>
      <c r="C9908" s="61">
        <v>3523</v>
      </c>
      <c r="D9908" s="61" t="s">
        <v>7448</v>
      </c>
      <c r="G9908" s="62"/>
      <c r="J9908" s="51" t="s">
        <v>20</v>
      </c>
      <c r="M9908" s="62"/>
      <c r="P9908" s="51" t="s">
        <v>20</v>
      </c>
      <c r="Q9908" s="60" t="s">
        <v>9298</v>
      </c>
      <c r="R9908" s="60">
        <v>31</v>
      </c>
      <c r="S9908" s="62">
        <v>21</v>
      </c>
      <c r="U9908" s="54" t="s">
        <v>15</v>
      </c>
      <c r="V9908" s="50" t="s">
        <v>20</v>
      </c>
      <c r="X9908" s="48"/>
    </row>
    <row r="9909" spans="1:24" s="60" customFormat="1" x14ac:dyDescent="0.2">
      <c r="A9909" s="60">
        <v>35</v>
      </c>
      <c r="B9909" s="61" t="s">
        <v>7053</v>
      </c>
      <c r="C9909" s="61">
        <v>3523</v>
      </c>
      <c r="D9909" s="61" t="s">
        <v>7448</v>
      </c>
      <c r="G9909" s="62"/>
      <c r="J9909" s="51" t="s">
        <v>20</v>
      </c>
      <c r="M9909" s="62"/>
      <c r="P9909" s="51" t="s">
        <v>20</v>
      </c>
      <c r="Q9909" s="60" t="s">
        <v>9299</v>
      </c>
      <c r="R9909" s="60">
        <v>32</v>
      </c>
      <c r="S9909" s="62">
        <v>53</v>
      </c>
      <c r="U9909" s="54" t="s">
        <v>15</v>
      </c>
      <c r="V9909" s="50" t="s">
        <v>20</v>
      </c>
      <c r="X9909" s="48"/>
    </row>
    <row r="9910" spans="1:24" s="60" customFormat="1" x14ac:dyDescent="0.2">
      <c r="A9910" s="60">
        <v>35</v>
      </c>
      <c r="B9910" s="61" t="s">
        <v>7053</v>
      </c>
      <c r="C9910" s="61">
        <v>3523</v>
      </c>
      <c r="D9910" s="61" t="s">
        <v>7448</v>
      </c>
      <c r="G9910" s="62"/>
      <c r="J9910" s="51" t="s">
        <v>20</v>
      </c>
      <c r="M9910" s="62"/>
      <c r="P9910" s="51" t="s">
        <v>20</v>
      </c>
      <c r="Q9910" s="60" t="s">
        <v>9300</v>
      </c>
      <c r="R9910" s="60">
        <v>33</v>
      </c>
      <c r="S9910" s="62">
        <v>167</v>
      </c>
      <c r="U9910" s="54" t="s">
        <v>15</v>
      </c>
      <c r="V9910" s="50" t="s">
        <v>20</v>
      </c>
      <c r="X9910" s="48"/>
    </row>
    <row r="9911" spans="1:24" s="60" customFormat="1" x14ac:dyDescent="0.2">
      <c r="A9911" s="60">
        <v>35</v>
      </c>
      <c r="B9911" s="61" t="s">
        <v>7053</v>
      </c>
      <c r="C9911" s="61">
        <v>3523</v>
      </c>
      <c r="D9911" s="61" t="s">
        <v>7448</v>
      </c>
      <c r="G9911" s="62"/>
      <c r="J9911" s="51" t="s">
        <v>20</v>
      </c>
      <c r="M9911" s="62"/>
      <c r="P9911" s="51" t="s">
        <v>20</v>
      </c>
      <c r="Q9911" s="60" t="s">
        <v>9301</v>
      </c>
      <c r="R9911" s="60">
        <v>34</v>
      </c>
      <c r="S9911" s="62">
        <v>301</v>
      </c>
      <c r="U9911" s="54" t="s">
        <v>15</v>
      </c>
      <c r="V9911" s="50" t="s">
        <v>16</v>
      </c>
      <c r="X9911" s="48"/>
    </row>
    <row r="9912" spans="1:24" s="60" customFormat="1" x14ac:dyDescent="0.2">
      <c r="A9912" s="60">
        <v>35</v>
      </c>
      <c r="B9912" s="61" t="s">
        <v>7053</v>
      </c>
      <c r="C9912" s="61">
        <v>3523</v>
      </c>
      <c r="D9912" s="61" t="s">
        <v>7448</v>
      </c>
      <c r="G9912" s="62"/>
      <c r="J9912" s="51" t="s">
        <v>20</v>
      </c>
      <c r="M9912" s="62"/>
      <c r="P9912" s="51" t="s">
        <v>20</v>
      </c>
      <c r="Q9912" s="60" t="s">
        <v>9302</v>
      </c>
      <c r="R9912" s="60">
        <v>35</v>
      </c>
      <c r="S9912" s="62">
        <v>182</v>
      </c>
      <c r="U9912" s="54" t="s">
        <v>15</v>
      </c>
      <c r="V9912" s="50" t="s">
        <v>20</v>
      </c>
      <c r="X9912" s="48"/>
    </row>
    <row r="9913" spans="1:24" s="60" customFormat="1" x14ac:dyDescent="0.2">
      <c r="A9913" s="60">
        <v>35</v>
      </c>
      <c r="B9913" s="61" t="s">
        <v>7053</v>
      </c>
      <c r="C9913" s="61">
        <v>3523</v>
      </c>
      <c r="D9913" s="61" t="s">
        <v>7448</v>
      </c>
      <c r="G9913" s="62"/>
      <c r="J9913" s="51" t="s">
        <v>20</v>
      </c>
      <c r="M9913" s="62"/>
      <c r="P9913" s="51" t="s">
        <v>20</v>
      </c>
      <c r="Q9913" s="60" t="s">
        <v>9303</v>
      </c>
      <c r="R9913" s="60">
        <v>36</v>
      </c>
      <c r="S9913" s="62">
        <v>57</v>
      </c>
      <c r="U9913" s="54" t="s">
        <v>15</v>
      </c>
      <c r="V9913" s="50" t="s">
        <v>20</v>
      </c>
      <c r="X9913" s="48"/>
    </row>
    <row r="9914" spans="1:24" s="60" customFormat="1" x14ac:dyDescent="0.2">
      <c r="A9914" s="60">
        <v>35</v>
      </c>
      <c r="B9914" s="61" t="s">
        <v>7053</v>
      </c>
      <c r="C9914" s="61">
        <v>3523</v>
      </c>
      <c r="D9914" s="61" t="s">
        <v>7448</v>
      </c>
      <c r="G9914" s="62"/>
      <c r="J9914" s="51" t="s">
        <v>20</v>
      </c>
      <c r="M9914" s="62"/>
      <c r="P9914" s="51" t="s">
        <v>20</v>
      </c>
      <c r="Q9914" s="60" t="s">
        <v>9304</v>
      </c>
      <c r="R9914" s="60">
        <v>37</v>
      </c>
      <c r="S9914" s="62">
        <v>307</v>
      </c>
      <c r="U9914" s="54" t="s">
        <v>15</v>
      </c>
      <c r="V9914" s="50" t="s">
        <v>20</v>
      </c>
      <c r="X9914" s="48"/>
    </row>
    <row r="9915" spans="1:24" s="60" customFormat="1" x14ac:dyDescent="0.2">
      <c r="A9915" s="60">
        <v>35</v>
      </c>
      <c r="B9915" s="61" t="s">
        <v>7053</v>
      </c>
      <c r="C9915" s="61">
        <v>3523</v>
      </c>
      <c r="D9915" s="61" t="s">
        <v>7448</v>
      </c>
      <c r="G9915" s="62"/>
      <c r="J9915" s="51" t="s">
        <v>20</v>
      </c>
      <c r="M9915" s="62"/>
      <c r="P9915" s="51" t="s">
        <v>20</v>
      </c>
      <c r="Q9915" s="60" t="s">
        <v>8999</v>
      </c>
      <c r="R9915" s="60">
        <v>38</v>
      </c>
      <c r="S9915" s="62">
        <v>330</v>
      </c>
      <c r="U9915" s="54" t="s">
        <v>15</v>
      </c>
      <c r="V9915" s="50" t="s">
        <v>16</v>
      </c>
      <c r="X9915" s="48"/>
    </row>
    <row r="9916" spans="1:24" s="60" customFormat="1" x14ac:dyDescent="0.2">
      <c r="A9916" s="60">
        <v>35</v>
      </c>
      <c r="B9916" s="61" t="s">
        <v>7053</v>
      </c>
      <c r="C9916" s="61">
        <v>3523</v>
      </c>
      <c r="D9916" s="61" t="s">
        <v>7448</v>
      </c>
      <c r="G9916" s="62"/>
      <c r="J9916" s="51" t="s">
        <v>20</v>
      </c>
      <c r="M9916" s="62"/>
      <c r="P9916" s="51" t="s">
        <v>20</v>
      </c>
      <c r="Q9916" s="60" t="s">
        <v>9305</v>
      </c>
      <c r="R9916" s="60">
        <v>39</v>
      </c>
      <c r="S9916" s="62">
        <v>71</v>
      </c>
      <c r="U9916" s="54" t="s">
        <v>15</v>
      </c>
      <c r="V9916" s="50" t="s">
        <v>20</v>
      </c>
      <c r="X9916" s="48"/>
    </row>
    <row r="9917" spans="1:24" s="60" customFormat="1" x14ac:dyDescent="0.2">
      <c r="A9917" s="60">
        <v>35</v>
      </c>
      <c r="B9917" s="61" t="s">
        <v>7053</v>
      </c>
      <c r="C9917" s="61">
        <v>3523</v>
      </c>
      <c r="D9917" s="61" t="s">
        <v>7448</v>
      </c>
      <c r="G9917" s="62"/>
      <c r="J9917" s="51" t="s">
        <v>20</v>
      </c>
      <c r="M9917" s="62"/>
      <c r="P9917" s="51" t="s">
        <v>20</v>
      </c>
      <c r="Q9917" s="60" t="s">
        <v>9306</v>
      </c>
      <c r="R9917" s="60">
        <v>40</v>
      </c>
      <c r="S9917" s="62">
        <v>149</v>
      </c>
      <c r="U9917" s="54" t="s">
        <v>15</v>
      </c>
      <c r="V9917" s="50" t="s">
        <v>20</v>
      </c>
      <c r="X9917" s="48"/>
    </row>
    <row r="9918" spans="1:24" s="60" customFormat="1" x14ac:dyDescent="0.2">
      <c r="A9918" s="60">
        <v>35</v>
      </c>
      <c r="B9918" s="61" t="s">
        <v>7053</v>
      </c>
      <c r="C9918" s="61">
        <v>3523</v>
      </c>
      <c r="D9918" s="61" t="s">
        <v>7448</v>
      </c>
      <c r="G9918" s="62"/>
      <c r="J9918" s="51" t="s">
        <v>20</v>
      </c>
      <c r="M9918" s="62"/>
      <c r="P9918" s="51" t="s">
        <v>20</v>
      </c>
      <c r="Q9918" s="60" t="s">
        <v>5909</v>
      </c>
      <c r="R9918" s="60">
        <v>41</v>
      </c>
      <c r="S9918" s="62">
        <v>699</v>
      </c>
      <c r="U9918" s="54" t="s">
        <v>15</v>
      </c>
      <c r="V9918" s="50" t="s">
        <v>16</v>
      </c>
      <c r="X9918" s="48"/>
    </row>
    <row r="9919" spans="1:24" s="60" customFormat="1" x14ac:dyDescent="0.2">
      <c r="A9919" s="60">
        <v>35</v>
      </c>
      <c r="B9919" s="61" t="s">
        <v>7053</v>
      </c>
      <c r="C9919" s="61">
        <v>3523</v>
      </c>
      <c r="D9919" s="61" t="s">
        <v>7448</v>
      </c>
      <c r="G9919" s="62"/>
      <c r="J9919" s="51" t="s">
        <v>20</v>
      </c>
      <c r="M9919" s="62"/>
      <c r="P9919" s="51" t="s">
        <v>20</v>
      </c>
      <c r="Q9919" s="60" t="s">
        <v>9307</v>
      </c>
      <c r="R9919" s="60">
        <v>42</v>
      </c>
      <c r="S9919" s="62">
        <v>50</v>
      </c>
      <c r="U9919" s="54" t="s">
        <v>15</v>
      </c>
      <c r="V9919" s="50" t="s">
        <v>20</v>
      </c>
      <c r="X9919" s="48"/>
    </row>
    <row r="9920" spans="1:24" s="60" customFormat="1" x14ac:dyDescent="0.2">
      <c r="A9920" s="60">
        <v>35</v>
      </c>
      <c r="B9920" s="61" t="s">
        <v>7053</v>
      </c>
      <c r="C9920" s="61">
        <v>3523</v>
      </c>
      <c r="D9920" s="61" t="s">
        <v>7448</v>
      </c>
      <c r="G9920" s="62"/>
      <c r="J9920" s="51" t="s">
        <v>20</v>
      </c>
      <c r="M9920" s="62"/>
      <c r="P9920" s="51" t="s">
        <v>20</v>
      </c>
      <c r="Q9920" s="60" t="s">
        <v>9308</v>
      </c>
      <c r="R9920" s="60">
        <v>43</v>
      </c>
      <c r="S9920" s="62">
        <v>72</v>
      </c>
      <c r="U9920" s="54" t="s">
        <v>15</v>
      </c>
      <c r="V9920" s="50" t="s">
        <v>20</v>
      </c>
      <c r="X9920" s="48"/>
    </row>
    <row r="9921" spans="1:24" s="60" customFormat="1" x14ac:dyDescent="0.2">
      <c r="A9921" s="60">
        <v>35</v>
      </c>
      <c r="B9921" s="61" t="s">
        <v>7053</v>
      </c>
      <c r="C9921" s="61">
        <v>3523</v>
      </c>
      <c r="D9921" s="61" t="s">
        <v>7448</v>
      </c>
      <c r="G9921" s="62"/>
      <c r="J9921" s="51" t="s">
        <v>20</v>
      </c>
      <c r="M9921" s="62"/>
      <c r="P9921" s="51" t="s">
        <v>20</v>
      </c>
      <c r="Q9921" s="60" t="s">
        <v>9309</v>
      </c>
      <c r="R9921" s="60">
        <v>44</v>
      </c>
      <c r="S9921" s="62">
        <v>89</v>
      </c>
      <c r="U9921" s="54" t="s">
        <v>15</v>
      </c>
      <c r="V9921" s="50" t="s">
        <v>20</v>
      </c>
      <c r="X9921" s="48"/>
    </row>
    <row r="9922" spans="1:24" s="60" customFormat="1" x14ac:dyDescent="0.2">
      <c r="A9922" s="60">
        <v>35</v>
      </c>
      <c r="B9922" s="61" t="s">
        <v>7053</v>
      </c>
      <c r="C9922" s="61">
        <v>3523</v>
      </c>
      <c r="D9922" s="61" t="s">
        <v>7448</v>
      </c>
      <c r="G9922" s="62"/>
      <c r="J9922" s="51" t="s">
        <v>20</v>
      </c>
      <c r="M9922" s="62"/>
      <c r="P9922" s="51" t="s">
        <v>20</v>
      </c>
      <c r="Q9922" s="60" t="s">
        <v>9310</v>
      </c>
      <c r="R9922" s="60">
        <v>45</v>
      </c>
      <c r="S9922" s="62">
        <v>38</v>
      </c>
      <c r="U9922" s="54" t="s">
        <v>15</v>
      </c>
      <c r="V9922" s="50" t="s">
        <v>20</v>
      </c>
      <c r="X9922" s="48"/>
    </row>
    <row r="9923" spans="1:24" s="60" customFormat="1" x14ac:dyDescent="0.2">
      <c r="A9923" s="60">
        <v>35</v>
      </c>
      <c r="B9923" s="61" t="s">
        <v>7053</v>
      </c>
      <c r="C9923" s="61">
        <v>3523</v>
      </c>
      <c r="D9923" s="61" t="s">
        <v>7448</v>
      </c>
      <c r="G9923" s="62"/>
      <c r="J9923" s="51" t="s">
        <v>20</v>
      </c>
      <c r="M9923" s="62"/>
      <c r="P9923" s="51" t="s">
        <v>20</v>
      </c>
      <c r="Q9923" s="60" t="s">
        <v>9311</v>
      </c>
      <c r="R9923" s="60">
        <v>46</v>
      </c>
      <c r="S9923" s="62">
        <v>25</v>
      </c>
      <c r="U9923" s="54" t="s">
        <v>15</v>
      </c>
      <c r="V9923" s="50" t="s">
        <v>20</v>
      </c>
      <c r="X9923" s="48"/>
    </row>
    <row r="9924" spans="1:24" s="60" customFormat="1" x14ac:dyDescent="0.2">
      <c r="A9924" s="60">
        <v>35</v>
      </c>
      <c r="B9924" s="61" t="s">
        <v>7053</v>
      </c>
      <c r="C9924" s="61">
        <v>3523</v>
      </c>
      <c r="D9924" s="61" t="s">
        <v>7448</v>
      </c>
      <c r="G9924" s="62"/>
      <c r="J9924" s="51" t="s">
        <v>20</v>
      </c>
      <c r="M9924" s="62"/>
      <c r="P9924" s="51" t="s">
        <v>20</v>
      </c>
      <c r="Q9924" s="60" t="s">
        <v>9312</v>
      </c>
      <c r="R9924" s="60">
        <v>47</v>
      </c>
      <c r="S9924" s="62">
        <v>67</v>
      </c>
      <c r="U9924" s="54" t="s">
        <v>15</v>
      </c>
      <c r="V9924" s="50" t="s">
        <v>20</v>
      </c>
      <c r="X9924" s="48"/>
    </row>
    <row r="9925" spans="1:24" s="60" customFormat="1" x14ac:dyDescent="0.2">
      <c r="A9925" s="60">
        <v>35</v>
      </c>
      <c r="B9925" s="61" t="s">
        <v>7053</v>
      </c>
      <c r="C9925" s="61">
        <v>3523</v>
      </c>
      <c r="D9925" s="61" t="s">
        <v>7448</v>
      </c>
      <c r="G9925" s="62"/>
      <c r="J9925" s="51" t="s">
        <v>20</v>
      </c>
      <c r="M9925" s="62"/>
      <c r="P9925" s="51" t="s">
        <v>20</v>
      </c>
      <c r="Q9925" s="60" t="s">
        <v>9313</v>
      </c>
      <c r="R9925" s="60">
        <v>48</v>
      </c>
      <c r="S9925" s="62">
        <v>16</v>
      </c>
      <c r="U9925" s="54" t="s">
        <v>15</v>
      </c>
      <c r="V9925" s="50" t="s">
        <v>20</v>
      </c>
      <c r="X9925" s="48"/>
    </row>
    <row r="9926" spans="1:24" s="60" customFormat="1" x14ac:dyDescent="0.2">
      <c r="A9926" s="60">
        <v>35</v>
      </c>
      <c r="B9926" s="61" t="s">
        <v>7053</v>
      </c>
      <c r="C9926" s="61">
        <v>3523</v>
      </c>
      <c r="D9926" s="61" t="s">
        <v>7448</v>
      </c>
      <c r="G9926" s="62"/>
      <c r="J9926" s="51" t="s">
        <v>20</v>
      </c>
      <c r="M9926" s="62"/>
      <c r="P9926" s="51" t="s">
        <v>20</v>
      </c>
      <c r="Q9926" s="60" t="s">
        <v>9314</v>
      </c>
      <c r="R9926" s="60">
        <v>49</v>
      </c>
      <c r="S9926" s="62">
        <v>207</v>
      </c>
      <c r="U9926" s="54" t="s">
        <v>15</v>
      </c>
      <c r="V9926" s="50" t="s">
        <v>20</v>
      </c>
      <c r="X9926" s="48"/>
    </row>
    <row r="9927" spans="1:24" s="60" customFormat="1" x14ac:dyDescent="0.2">
      <c r="A9927" s="60">
        <v>35</v>
      </c>
      <c r="B9927" s="61" t="s">
        <v>7053</v>
      </c>
      <c r="C9927" s="61">
        <v>3523</v>
      </c>
      <c r="D9927" s="61" t="s">
        <v>7448</v>
      </c>
      <c r="G9927" s="62"/>
      <c r="J9927" s="51" t="s">
        <v>20</v>
      </c>
      <c r="M9927" s="62"/>
      <c r="P9927" s="51" t="s">
        <v>20</v>
      </c>
      <c r="Q9927" s="60" t="s">
        <v>9315</v>
      </c>
      <c r="R9927" s="60">
        <v>50</v>
      </c>
      <c r="S9927" s="62">
        <v>165</v>
      </c>
      <c r="U9927" s="54" t="s">
        <v>15</v>
      </c>
      <c r="V9927" s="50" t="s">
        <v>20</v>
      </c>
      <c r="X9927" s="48"/>
    </row>
    <row r="9928" spans="1:24" s="60" customFormat="1" x14ac:dyDescent="0.2">
      <c r="A9928" s="60">
        <v>35</v>
      </c>
      <c r="B9928" s="61" t="s">
        <v>7053</v>
      </c>
      <c r="C9928" s="61">
        <v>3523</v>
      </c>
      <c r="D9928" s="61" t="s">
        <v>7448</v>
      </c>
      <c r="G9928" s="62"/>
      <c r="J9928" s="51" t="s">
        <v>20</v>
      </c>
      <c r="M9928" s="62"/>
      <c r="P9928" s="51" t="s">
        <v>20</v>
      </c>
      <c r="Q9928" s="60" t="s">
        <v>9316</v>
      </c>
      <c r="R9928" s="60">
        <v>51</v>
      </c>
      <c r="S9928" s="62">
        <v>4</v>
      </c>
      <c r="U9928" s="54" t="s">
        <v>15</v>
      </c>
      <c r="V9928" s="50" t="s">
        <v>20</v>
      </c>
      <c r="X9928" s="48"/>
    </row>
    <row r="9929" spans="1:24" s="60" customFormat="1" x14ac:dyDescent="0.2">
      <c r="A9929" s="60">
        <v>35</v>
      </c>
      <c r="B9929" s="61" t="s">
        <v>7053</v>
      </c>
      <c r="C9929" s="61">
        <v>3523</v>
      </c>
      <c r="D9929" s="61" t="s">
        <v>7448</v>
      </c>
      <c r="G9929" s="62"/>
      <c r="J9929" s="51" t="s">
        <v>20</v>
      </c>
      <c r="M9929" s="62"/>
      <c r="P9929" s="51" t="s">
        <v>20</v>
      </c>
      <c r="Q9929" s="60" t="s">
        <v>9317</v>
      </c>
      <c r="R9929" s="60">
        <v>52</v>
      </c>
      <c r="S9929" s="62">
        <v>15</v>
      </c>
      <c r="U9929" s="54" t="s">
        <v>15</v>
      </c>
      <c r="V9929" s="50" t="s">
        <v>20</v>
      </c>
      <c r="X9929" s="48"/>
    </row>
    <row r="9930" spans="1:24" s="60" customFormat="1" x14ac:dyDescent="0.2">
      <c r="A9930" s="60">
        <v>35</v>
      </c>
      <c r="B9930" s="61" t="s">
        <v>7053</v>
      </c>
      <c r="C9930" s="61">
        <v>3523</v>
      </c>
      <c r="D9930" s="61" t="s">
        <v>7448</v>
      </c>
      <c r="G9930" s="62"/>
      <c r="J9930" s="51" t="s">
        <v>20</v>
      </c>
      <c r="M9930" s="62"/>
      <c r="P9930" s="51" t="s">
        <v>20</v>
      </c>
      <c r="Q9930" s="60" t="s">
        <v>9318</v>
      </c>
      <c r="R9930" s="60">
        <v>53</v>
      </c>
      <c r="S9930" s="62">
        <v>15</v>
      </c>
      <c r="U9930" s="54" t="s">
        <v>15</v>
      </c>
      <c r="V9930" s="50" t="s">
        <v>20</v>
      </c>
      <c r="X9930" s="48"/>
    </row>
    <row r="9931" spans="1:24" s="60" customFormat="1" x14ac:dyDescent="0.2">
      <c r="A9931" s="60">
        <v>35</v>
      </c>
      <c r="B9931" s="61" t="s">
        <v>7053</v>
      </c>
      <c r="C9931" s="61">
        <v>3523</v>
      </c>
      <c r="D9931" s="61" t="s">
        <v>7448</v>
      </c>
      <c r="G9931" s="62"/>
      <c r="J9931" s="51" t="s">
        <v>20</v>
      </c>
      <c r="M9931" s="62"/>
      <c r="P9931" s="51" t="s">
        <v>20</v>
      </c>
      <c r="Q9931" s="60" t="s">
        <v>9319</v>
      </c>
      <c r="R9931" s="60">
        <v>54</v>
      </c>
      <c r="S9931" s="62">
        <v>8</v>
      </c>
      <c r="U9931" s="54" t="s">
        <v>15</v>
      </c>
      <c r="V9931" s="50" t="s">
        <v>20</v>
      </c>
      <c r="X9931" s="48"/>
    </row>
    <row r="9932" spans="1:24" s="60" customFormat="1" x14ac:dyDescent="0.2">
      <c r="A9932" s="60">
        <v>35</v>
      </c>
      <c r="B9932" s="61" t="s">
        <v>7053</v>
      </c>
      <c r="C9932" s="61">
        <v>3523</v>
      </c>
      <c r="D9932" s="61" t="s">
        <v>7448</v>
      </c>
      <c r="G9932" s="62"/>
      <c r="J9932" s="51" t="s">
        <v>20</v>
      </c>
      <c r="M9932" s="62"/>
      <c r="P9932" s="51" t="s">
        <v>20</v>
      </c>
      <c r="Q9932" s="60" t="s">
        <v>9320</v>
      </c>
      <c r="R9932" s="60">
        <v>55</v>
      </c>
      <c r="S9932" s="62">
        <v>26</v>
      </c>
      <c r="U9932" s="54" t="s">
        <v>15</v>
      </c>
      <c r="V9932" s="50" t="s">
        <v>20</v>
      </c>
      <c r="X9932" s="48"/>
    </row>
    <row r="9933" spans="1:24" s="60" customFormat="1" x14ac:dyDescent="0.2">
      <c r="A9933" s="60">
        <v>35</v>
      </c>
      <c r="B9933" s="61" t="s">
        <v>7053</v>
      </c>
      <c r="C9933" s="61">
        <v>3523</v>
      </c>
      <c r="D9933" s="61" t="s">
        <v>7448</v>
      </c>
      <c r="G9933" s="62"/>
      <c r="J9933" s="51" t="s">
        <v>20</v>
      </c>
      <c r="M9933" s="62"/>
      <c r="P9933" s="51" t="s">
        <v>20</v>
      </c>
      <c r="Q9933" s="60" t="s">
        <v>9321</v>
      </c>
      <c r="R9933" s="60">
        <v>56</v>
      </c>
      <c r="S9933" s="62">
        <v>30</v>
      </c>
      <c r="U9933" s="54" t="s">
        <v>15</v>
      </c>
      <c r="V9933" s="50" t="s">
        <v>20</v>
      </c>
      <c r="X9933" s="48"/>
    </row>
    <row r="9934" spans="1:24" s="60" customFormat="1" x14ac:dyDescent="0.2">
      <c r="A9934" s="60">
        <v>35</v>
      </c>
      <c r="B9934" s="61" t="s">
        <v>7053</v>
      </c>
      <c r="C9934" s="61">
        <v>3523</v>
      </c>
      <c r="D9934" s="61" t="s">
        <v>7448</v>
      </c>
      <c r="G9934" s="62"/>
      <c r="J9934" s="51" t="s">
        <v>20</v>
      </c>
      <c r="M9934" s="62"/>
      <c r="P9934" s="51" t="s">
        <v>20</v>
      </c>
      <c r="Q9934" s="60" t="s">
        <v>9322</v>
      </c>
      <c r="R9934" s="60">
        <v>57</v>
      </c>
      <c r="S9934" s="62">
        <v>38</v>
      </c>
      <c r="U9934" s="54" t="s">
        <v>15</v>
      </c>
      <c r="V9934" s="50" t="s">
        <v>20</v>
      </c>
      <c r="X9934" s="48"/>
    </row>
    <row r="9935" spans="1:24" s="60" customFormat="1" x14ac:dyDescent="0.2">
      <c r="A9935" s="60">
        <v>35</v>
      </c>
      <c r="B9935" s="61" t="s">
        <v>7053</v>
      </c>
      <c r="C9935" s="61">
        <v>3523</v>
      </c>
      <c r="D9935" s="61" t="s">
        <v>7448</v>
      </c>
      <c r="G9935" s="62"/>
      <c r="J9935" s="51" t="s">
        <v>20</v>
      </c>
      <c r="M9935" s="62"/>
      <c r="P9935" s="51" t="s">
        <v>20</v>
      </c>
      <c r="Q9935" s="60" t="s">
        <v>9323</v>
      </c>
      <c r="R9935" s="60">
        <v>58</v>
      </c>
      <c r="S9935" s="62">
        <v>108</v>
      </c>
      <c r="U9935" s="54" t="s">
        <v>15</v>
      </c>
      <c r="V9935" s="50" t="s">
        <v>20</v>
      </c>
      <c r="X9935" s="48"/>
    </row>
    <row r="9936" spans="1:24" s="60" customFormat="1" x14ac:dyDescent="0.2">
      <c r="A9936" s="60">
        <v>35</v>
      </c>
      <c r="B9936" s="61" t="s">
        <v>7053</v>
      </c>
      <c r="C9936" s="61">
        <v>3523</v>
      </c>
      <c r="D9936" s="61" t="s">
        <v>7448</v>
      </c>
      <c r="G9936" s="62"/>
      <c r="J9936" s="51" t="s">
        <v>20</v>
      </c>
      <c r="M9936" s="62"/>
      <c r="P9936" s="51" t="s">
        <v>20</v>
      </c>
      <c r="Q9936" s="60" t="s">
        <v>9324</v>
      </c>
      <c r="R9936" s="60">
        <v>59</v>
      </c>
      <c r="S9936" s="62">
        <v>486</v>
      </c>
      <c r="U9936" s="54" t="s">
        <v>15</v>
      </c>
      <c r="V9936" s="50" t="s">
        <v>20</v>
      </c>
      <c r="X9936" s="48"/>
    </row>
    <row r="9937" spans="1:24" s="60" customFormat="1" x14ac:dyDescent="0.2">
      <c r="A9937" s="60">
        <v>35</v>
      </c>
      <c r="B9937" s="61" t="s">
        <v>7053</v>
      </c>
      <c r="C9937" s="61">
        <v>3523</v>
      </c>
      <c r="D9937" s="61" t="s">
        <v>7448</v>
      </c>
      <c r="G9937" s="62"/>
      <c r="J9937" s="51" t="s">
        <v>20</v>
      </c>
      <c r="M9937" s="62"/>
      <c r="P9937" s="51" t="s">
        <v>20</v>
      </c>
      <c r="Q9937" s="60" t="s">
        <v>4928</v>
      </c>
      <c r="R9937" s="60">
        <v>60</v>
      </c>
      <c r="S9937" s="62">
        <v>28</v>
      </c>
      <c r="U9937" s="54" t="s">
        <v>15</v>
      </c>
      <c r="V9937" s="50" t="s">
        <v>20</v>
      </c>
      <c r="X9937" s="48"/>
    </row>
    <row r="9938" spans="1:24" s="60" customFormat="1" x14ac:dyDescent="0.2">
      <c r="A9938" s="60">
        <v>35</v>
      </c>
      <c r="B9938" s="61" t="s">
        <v>7053</v>
      </c>
      <c r="C9938" s="61">
        <v>3523</v>
      </c>
      <c r="D9938" s="61" t="s">
        <v>7448</v>
      </c>
      <c r="G9938" s="62"/>
      <c r="J9938" s="51" t="s">
        <v>20</v>
      </c>
      <c r="M9938" s="62"/>
      <c r="P9938" s="51" t="s">
        <v>20</v>
      </c>
      <c r="Q9938" s="60" t="s">
        <v>9325</v>
      </c>
      <c r="R9938" s="60">
        <v>61</v>
      </c>
      <c r="S9938" s="62">
        <v>9</v>
      </c>
      <c r="U9938" s="54" t="s">
        <v>15</v>
      </c>
      <c r="V9938" s="50" t="s">
        <v>20</v>
      </c>
      <c r="X9938" s="48"/>
    </row>
    <row r="9939" spans="1:24" s="60" customFormat="1" x14ac:dyDescent="0.2">
      <c r="A9939" s="60">
        <v>35</v>
      </c>
      <c r="B9939" s="61" t="s">
        <v>7053</v>
      </c>
      <c r="C9939" s="61">
        <v>3523</v>
      </c>
      <c r="D9939" s="61" t="s">
        <v>7448</v>
      </c>
      <c r="G9939" s="62"/>
      <c r="J9939" s="51" t="s">
        <v>20</v>
      </c>
      <c r="M9939" s="62"/>
      <c r="P9939" s="51" t="s">
        <v>20</v>
      </c>
      <c r="Q9939" s="60" t="s">
        <v>9326</v>
      </c>
      <c r="R9939" s="60">
        <v>62</v>
      </c>
      <c r="S9939" s="62">
        <v>68</v>
      </c>
      <c r="U9939" s="54" t="s">
        <v>15</v>
      </c>
      <c r="V9939" s="50" t="s">
        <v>20</v>
      </c>
      <c r="X9939" s="48"/>
    </row>
    <row r="9940" spans="1:24" s="60" customFormat="1" x14ac:dyDescent="0.2">
      <c r="A9940" s="60">
        <v>35</v>
      </c>
      <c r="B9940" s="61" t="s">
        <v>7053</v>
      </c>
      <c r="C9940" s="61">
        <v>3523</v>
      </c>
      <c r="D9940" s="61" t="s">
        <v>7448</v>
      </c>
      <c r="G9940" s="62"/>
      <c r="J9940" s="51" t="s">
        <v>20</v>
      </c>
      <c r="M9940" s="62"/>
      <c r="P9940" s="51" t="s">
        <v>20</v>
      </c>
      <c r="Q9940" s="60" t="s">
        <v>9327</v>
      </c>
      <c r="R9940" s="60">
        <v>63</v>
      </c>
      <c r="S9940" s="62">
        <v>11</v>
      </c>
      <c r="U9940" s="54" t="s">
        <v>15</v>
      </c>
      <c r="V9940" s="50" t="s">
        <v>20</v>
      </c>
      <c r="X9940" s="48"/>
    </row>
    <row r="9941" spans="1:24" s="60" customFormat="1" x14ac:dyDescent="0.2">
      <c r="A9941" s="60">
        <v>35</v>
      </c>
      <c r="B9941" s="61" t="s">
        <v>7053</v>
      </c>
      <c r="C9941" s="61">
        <v>3523</v>
      </c>
      <c r="D9941" s="61" t="s">
        <v>7448</v>
      </c>
      <c r="G9941" s="62"/>
      <c r="J9941" s="51" t="s">
        <v>20</v>
      </c>
      <c r="M9941" s="62"/>
      <c r="P9941" s="51" t="s">
        <v>20</v>
      </c>
      <c r="Q9941" s="60" t="s">
        <v>9328</v>
      </c>
      <c r="R9941" s="60">
        <v>64</v>
      </c>
      <c r="S9941" s="62">
        <v>23</v>
      </c>
      <c r="U9941" s="54" t="s">
        <v>15</v>
      </c>
      <c r="V9941" s="50" t="s">
        <v>20</v>
      </c>
      <c r="X9941" s="48"/>
    </row>
    <row r="9942" spans="1:24" s="60" customFormat="1" x14ac:dyDescent="0.2">
      <c r="A9942" s="60">
        <v>35</v>
      </c>
      <c r="B9942" s="61" t="s">
        <v>7053</v>
      </c>
      <c r="C9942" s="61">
        <v>3523</v>
      </c>
      <c r="D9942" s="61" t="s">
        <v>7448</v>
      </c>
      <c r="G9942" s="62"/>
      <c r="J9942" s="51" t="s">
        <v>20</v>
      </c>
      <c r="M9942" s="62"/>
      <c r="P9942" s="51" t="s">
        <v>20</v>
      </c>
      <c r="Q9942" s="60" t="s">
        <v>9329</v>
      </c>
      <c r="R9942" s="60">
        <v>65</v>
      </c>
      <c r="S9942" s="62">
        <v>6</v>
      </c>
      <c r="U9942" s="54" t="s">
        <v>15</v>
      </c>
      <c r="V9942" s="50" t="s">
        <v>20</v>
      </c>
      <c r="X9942" s="48"/>
    </row>
    <row r="9943" spans="1:24" s="60" customFormat="1" x14ac:dyDescent="0.2">
      <c r="A9943" s="60">
        <v>35</v>
      </c>
      <c r="B9943" s="61" t="s">
        <v>7053</v>
      </c>
      <c r="C9943" s="61">
        <v>3523</v>
      </c>
      <c r="D9943" s="61" t="s">
        <v>7448</v>
      </c>
      <c r="G9943" s="62"/>
      <c r="J9943" s="51" t="s">
        <v>20</v>
      </c>
      <c r="M9943" s="62"/>
      <c r="P9943" s="51" t="s">
        <v>20</v>
      </c>
      <c r="Q9943" s="60" t="s">
        <v>5500</v>
      </c>
      <c r="R9943" s="60">
        <v>66</v>
      </c>
      <c r="S9943" s="62">
        <v>142</v>
      </c>
      <c r="U9943" s="54" t="s">
        <v>15</v>
      </c>
      <c r="V9943" s="50" t="s">
        <v>20</v>
      </c>
      <c r="X9943" s="48"/>
    </row>
    <row r="9944" spans="1:24" s="60" customFormat="1" x14ac:dyDescent="0.2">
      <c r="A9944" s="60">
        <v>35</v>
      </c>
      <c r="B9944" s="61" t="s">
        <v>7053</v>
      </c>
      <c r="C9944" s="61">
        <v>3523</v>
      </c>
      <c r="D9944" s="61" t="s">
        <v>7448</v>
      </c>
      <c r="G9944" s="62"/>
      <c r="J9944" s="51" t="s">
        <v>20</v>
      </c>
      <c r="M9944" s="62"/>
      <c r="P9944" s="51" t="s">
        <v>20</v>
      </c>
      <c r="Q9944" s="60" t="s">
        <v>6238</v>
      </c>
      <c r="R9944" s="60">
        <v>67</v>
      </c>
      <c r="S9944" s="62">
        <v>42</v>
      </c>
      <c r="U9944" s="54" t="s">
        <v>15</v>
      </c>
      <c r="V9944" s="50" t="s">
        <v>20</v>
      </c>
      <c r="X9944" s="48"/>
    </row>
    <row r="9945" spans="1:24" s="60" customFormat="1" x14ac:dyDescent="0.2">
      <c r="A9945" s="60">
        <v>35</v>
      </c>
      <c r="B9945" s="61" t="s">
        <v>7053</v>
      </c>
      <c r="C9945" s="61">
        <v>3523</v>
      </c>
      <c r="D9945" s="61" t="s">
        <v>7448</v>
      </c>
      <c r="G9945" s="62"/>
      <c r="J9945" s="51" t="s">
        <v>20</v>
      </c>
      <c r="M9945" s="62"/>
      <c r="P9945" s="51" t="s">
        <v>20</v>
      </c>
      <c r="Q9945" s="60" t="s">
        <v>9330</v>
      </c>
      <c r="R9945" s="60">
        <v>68</v>
      </c>
      <c r="S9945" s="62">
        <v>20</v>
      </c>
      <c r="U9945" s="54" t="s">
        <v>15</v>
      </c>
      <c r="V9945" s="50" t="s">
        <v>20</v>
      </c>
      <c r="X9945" s="48"/>
    </row>
    <row r="9946" spans="1:24" s="60" customFormat="1" x14ac:dyDescent="0.2">
      <c r="A9946" s="60">
        <v>35</v>
      </c>
      <c r="B9946" s="61" t="s">
        <v>7053</v>
      </c>
      <c r="C9946" s="61">
        <v>3523</v>
      </c>
      <c r="D9946" s="61" t="s">
        <v>7448</v>
      </c>
      <c r="G9946" s="62"/>
      <c r="J9946" s="51" t="s">
        <v>20</v>
      </c>
      <c r="M9946" s="62"/>
      <c r="P9946" s="51" t="s">
        <v>20</v>
      </c>
      <c r="Q9946" s="60" t="s">
        <v>9331</v>
      </c>
      <c r="R9946" s="60">
        <v>69</v>
      </c>
      <c r="S9946" s="62">
        <v>109</v>
      </c>
      <c r="U9946" s="54" t="s">
        <v>15</v>
      </c>
      <c r="V9946" s="50" t="s">
        <v>20</v>
      </c>
      <c r="X9946" s="48"/>
    </row>
    <row r="9947" spans="1:24" s="60" customFormat="1" x14ac:dyDescent="0.2">
      <c r="A9947" s="60">
        <v>35</v>
      </c>
      <c r="B9947" s="61" t="s">
        <v>7053</v>
      </c>
      <c r="C9947" s="61">
        <v>3523</v>
      </c>
      <c r="D9947" s="61" t="s">
        <v>7448</v>
      </c>
      <c r="G9947" s="62"/>
      <c r="J9947" s="51" t="s">
        <v>20</v>
      </c>
      <c r="M9947" s="62"/>
      <c r="P9947" s="51" t="s">
        <v>20</v>
      </c>
      <c r="Q9947" s="60" t="s">
        <v>9332</v>
      </c>
      <c r="R9947" s="60">
        <v>70</v>
      </c>
      <c r="S9947" s="62">
        <v>45</v>
      </c>
      <c r="U9947" s="54" t="s">
        <v>15</v>
      </c>
      <c r="V9947" s="50" t="s">
        <v>20</v>
      </c>
      <c r="X9947" s="48"/>
    </row>
    <row r="9948" spans="1:24" s="60" customFormat="1" x14ac:dyDescent="0.2">
      <c r="A9948" s="60">
        <v>35</v>
      </c>
      <c r="B9948" s="61" t="s">
        <v>7053</v>
      </c>
      <c r="C9948" s="61">
        <v>3523</v>
      </c>
      <c r="D9948" s="61" t="s">
        <v>7448</v>
      </c>
      <c r="G9948" s="62"/>
      <c r="J9948" s="51" t="s">
        <v>20</v>
      </c>
      <c r="M9948" s="62"/>
      <c r="P9948" s="51" t="s">
        <v>20</v>
      </c>
      <c r="Q9948" s="60" t="s">
        <v>9333</v>
      </c>
      <c r="R9948" s="60">
        <v>71</v>
      </c>
      <c r="S9948" s="62">
        <v>26</v>
      </c>
      <c r="U9948" s="54" t="s">
        <v>15</v>
      </c>
      <c r="V9948" s="50" t="s">
        <v>20</v>
      </c>
      <c r="X9948" s="48"/>
    </row>
    <row r="9949" spans="1:24" s="60" customFormat="1" x14ac:dyDescent="0.2">
      <c r="A9949" s="60">
        <v>35</v>
      </c>
      <c r="B9949" s="61" t="s">
        <v>7053</v>
      </c>
      <c r="C9949" s="61">
        <v>3523</v>
      </c>
      <c r="D9949" s="61" t="s">
        <v>7448</v>
      </c>
      <c r="G9949" s="62"/>
      <c r="J9949" s="51" t="s">
        <v>20</v>
      </c>
      <c r="M9949" s="62"/>
      <c r="P9949" s="51" t="s">
        <v>20</v>
      </c>
      <c r="Q9949" s="60" t="s">
        <v>9334</v>
      </c>
      <c r="R9949" s="60">
        <v>72</v>
      </c>
      <c r="S9949" s="62">
        <v>128</v>
      </c>
      <c r="U9949" s="54" t="s">
        <v>15</v>
      </c>
      <c r="V9949" s="50" t="s">
        <v>20</v>
      </c>
      <c r="X9949" s="48"/>
    </row>
    <row r="9950" spans="1:24" s="60" customFormat="1" x14ac:dyDescent="0.2">
      <c r="A9950" s="60">
        <v>35</v>
      </c>
      <c r="B9950" s="61" t="s">
        <v>7053</v>
      </c>
      <c r="C9950" s="61">
        <v>3523</v>
      </c>
      <c r="D9950" s="61" t="s">
        <v>7448</v>
      </c>
      <c r="G9950" s="62"/>
      <c r="J9950" s="51" t="s">
        <v>20</v>
      </c>
      <c r="M9950" s="62"/>
      <c r="P9950" s="51" t="s">
        <v>20</v>
      </c>
      <c r="Q9950" s="60" t="s">
        <v>9335</v>
      </c>
      <c r="R9950" s="60">
        <v>73</v>
      </c>
      <c r="S9950" s="62">
        <v>8</v>
      </c>
      <c r="U9950" s="54" t="s">
        <v>15</v>
      </c>
      <c r="V9950" s="50" t="s">
        <v>20</v>
      </c>
      <c r="X9950" s="48"/>
    </row>
    <row r="9951" spans="1:24" s="60" customFormat="1" x14ac:dyDescent="0.2">
      <c r="A9951" s="60">
        <v>35</v>
      </c>
      <c r="B9951" s="61" t="s">
        <v>7053</v>
      </c>
      <c r="C9951" s="61">
        <v>3523</v>
      </c>
      <c r="D9951" s="61" t="s">
        <v>7448</v>
      </c>
      <c r="G9951" s="62"/>
      <c r="J9951" s="51" t="s">
        <v>20</v>
      </c>
      <c r="M9951" s="62"/>
      <c r="P9951" s="51" t="s">
        <v>20</v>
      </c>
      <c r="Q9951" s="60" t="s">
        <v>9336</v>
      </c>
      <c r="R9951" s="60">
        <v>74</v>
      </c>
      <c r="S9951" s="62">
        <v>51</v>
      </c>
      <c r="U9951" s="54" t="s">
        <v>15</v>
      </c>
      <c r="V9951" s="50" t="s">
        <v>20</v>
      </c>
      <c r="X9951" s="48"/>
    </row>
    <row r="9952" spans="1:24" s="60" customFormat="1" x14ac:dyDescent="0.2">
      <c r="A9952" s="60">
        <v>35</v>
      </c>
      <c r="B9952" s="61" t="s">
        <v>7053</v>
      </c>
      <c r="C9952" s="61">
        <v>3523</v>
      </c>
      <c r="D9952" s="61" t="s">
        <v>7448</v>
      </c>
      <c r="G9952" s="62"/>
      <c r="J9952" s="51" t="s">
        <v>20</v>
      </c>
      <c r="M9952" s="62"/>
      <c r="P9952" s="51" t="s">
        <v>20</v>
      </c>
      <c r="Q9952" s="60" t="s">
        <v>9337</v>
      </c>
      <c r="R9952" s="60">
        <v>75</v>
      </c>
      <c r="S9952" s="62">
        <v>28</v>
      </c>
      <c r="U9952" s="54" t="s">
        <v>15</v>
      </c>
      <c r="V9952" s="50" t="s">
        <v>20</v>
      </c>
      <c r="X9952" s="48"/>
    </row>
    <row r="9953" spans="1:24" s="60" customFormat="1" x14ac:dyDescent="0.2">
      <c r="A9953" s="60">
        <v>35</v>
      </c>
      <c r="B9953" s="61" t="s">
        <v>7053</v>
      </c>
      <c r="C9953" s="61">
        <v>3523</v>
      </c>
      <c r="D9953" s="61" t="s">
        <v>7448</v>
      </c>
      <c r="G9953" s="62"/>
      <c r="J9953" s="51" t="s">
        <v>20</v>
      </c>
      <c r="M9953" s="62"/>
      <c r="P9953" s="51" t="s">
        <v>20</v>
      </c>
      <c r="Q9953" s="60" t="s">
        <v>9338</v>
      </c>
      <c r="R9953" s="60">
        <v>76</v>
      </c>
      <c r="S9953" s="62">
        <v>20</v>
      </c>
      <c r="U9953" s="54" t="s">
        <v>15</v>
      </c>
      <c r="V9953" s="50" t="s">
        <v>20</v>
      </c>
      <c r="X9953" s="48"/>
    </row>
    <row r="9954" spans="1:24" s="60" customFormat="1" x14ac:dyDescent="0.2">
      <c r="A9954" s="60">
        <v>35</v>
      </c>
      <c r="B9954" s="61" t="s">
        <v>7053</v>
      </c>
      <c r="C9954" s="61">
        <v>3523</v>
      </c>
      <c r="D9954" s="61" t="s">
        <v>7448</v>
      </c>
      <c r="G9954" s="62"/>
      <c r="J9954" s="51" t="s">
        <v>20</v>
      </c>
      <c r="M9954" s="62"/>
      <c r="P9954" s="51" t="s">
        <v>20</v>
      </c>
      <c r="Q9954" s="60" t="s">
        <v>9339</v>
      </c>
      <c r="R9954" s="60">
        <v>77</v>
      </c>
      <c r="S9954" s="62">
        <v>55</v>
      </c>
      <c r="U9954" s="54" t="s">
        <v>15</v>
      </c>
      <c r="V9954" s="50" t="s">
        <v>20</v>
      </c>
      <c r="X9954" s="48"/>
    </row>
    <row r="9955" spans="1:24" s="60" customFormat="1" x14ac:dyDescent="0.2">
      <c r="A9955" s="60">
        <v>35</v>
      </c>
      <c r="B9955" s="61" t="s">
        <v>7053</v>
      </c>
      <c r="C9955" s="61">
        <v>3523</v>
      </c>
      <c r="D9955" s="61" t="s">
        <v>7448</v>
      </c>
      <c r="G9955" s="62"/>
      <c r="J9955" s="51" t="s">
        <v>20</v>
      </c>
      <c r="M9955" s="62"/>
      <c r="P9955" s="51" t="s">
        <v>20</v>
      </c>
      <c r="Q9955" s="60" t="s">
        <v>9340</v>
      </c>
      <c r="R9955" s="60">
        <v>78</v>
      </c>
      <c r="S9955" s="62">
        <v>84</v>
      </c>
      <c r="U9955" s="54" t="s">
        <v>15</v>
      </c>
      <c r="V9955" s="50" t="s">
        <v>20</v>
      </c>
      <c r="X9955" s="48"/>
    </row>
    <row r="9956" spans="1:24" s="60" customFormat="1" x14ac:dyDescent="0.2">
      <c r="A9956" s="60">
        <v>35</v>
      </c>
      <c r="B9956" s="61" t="s">
        <v>7053</v>
      </c>
      <c r="C9956" s="61">
        <v>3523</v>
      </c>
      <c r="D9956" s="61" t="s">
        <v>7448</v>
      </c>
      <c r="G9956" s="62"/>
      <c r="J9956" s="51" t="s">
        <v>20</v>
      </c>
      <c r="M9956" s="62"/>
      <c r="P9956" s="51" t="s">
        <v>20</v>
      </c>
      <c r="Q9956" s="60" t="s">
        <v>9341</v>
      </c>
      <c r="R9956" s="60">
        <v>79</v>
      </c>
      <c r="S9956" s="62">
        <v>27</v>
      </c>
      <c r="U9956" s="54" t="s">
        <v>15</v>
      </c>
      <c r="V9956" s="50" t="s">
        <v>20</v>
      </c>
      <c r="X9956" s="48"/>
    </row>
    <row r="9957" spans="1:24" s="60" customFormat="1" x14ac:dyDescent="0.2">
      <c r="A9957" s="60">
        <v>35</v>
      </c>
      <c r="B9957" s="61" t="s">
        <v>7053</v>
      </c>
      <c r="C9957" s="61">
        <v>3523</v>
      </c>
      <c r="D9957" s="61" t="s">
        <v>7448</v>
      </c>
      <c r="G9957" s="62"/>
      <c r="J9957" s="51" t="s">
        <v>20</v>
      </c>
      <c r="M9957" s="62"/>
      <c r="P9957" s="51" t="s">
        <v>20</v>
      </c>
      <c r="Q9957" s="60" t="s">
        <v>9342</v>
      </c>
      <c r="R9957" s="60">
        <v>80</v>
      </c>
      <c r="S9957" s="62">
        <v>20</v>
      </c>
      <c r="U9957" s="54" t="s">
        <v>15</v>
      </c>
      <c r="V9957" s="50" t="s">
        <v>20</v>
      </c>
      <c r="X9957" s="48"/>
    </row>
    <row r="9958" spans="1:24" s="60" customFormat="1" x14ac:dyDescent="0.2">
      <c r="A9958" s="60">
        <v>35</v>
      </c>
      <c r="B9958" s="61" t="s">
        <v>7053</v>
      </c>
      <c r="C9958" s="61">
        <v>3523</v>
      </c>
      <c r="D9958" s="61" t="s">
        <v>7448</v>
      </c>
      <c r="G9958" s="62"/>
      <c r="J9958" s="51" t="s">
        <v>20</v>
      </c>
      <c r="M9958" s="62"/>
      <c r="P9958" s="51" t="s">
        <v>20</v>
      </c>
      <c r="Q9958" s="60" t="s">
        <v>5523</v>
      </c>
      <c r="R9958" s="60">
        <v>81</v>
      </c>
      <c r="S9958" s="62">
        <v>15</v>
      </c>
      <c r="U9958" s="54" t="s">
        <v>15</v>
      </c>
      <c r="V9958" s="50" t="s">
        <v>20</v>
      </c>
      <c r="X9958" s="48"/>
    </row>
    <row r="9959" spans="1:24" s="60" customFormat="1" x14ac:dyDescent="0.2">
      <c r="A9959" s="60">
        <v>35</v>
      </c>
      <c r="B9959" s="61" t="s">
        <v>7053</v>
      </c>
      <c r="C9959" s="61">
        <v>3523</v>
      </c>
      <c r="D9959" s="61" t="s">
        <v>7448</v>
      </c>
      <c r="G9959" s="62"/>
      <c r="J9959" s="51" t="s">
        <v>20</v>
      </c>
      <c r="M9959" s="62"/>
      <c r="P9959" s="51" t="s">
        <v>20</v>
      </c>
      <c r="Q9959" s="60" t="s">
        <v>9343</v>
      </c>
      <c r="R9959" s="60">
        <v>82</v>
      </c>
      <c r="S9959" s="62">
        <v>6</v>
      </c>
      <c r="U9959" s="54" t="s">
        <v>15</v>
      </c>
      <c r="V9959" s="50" t="s">
        <v>20</v>
      </c>
      <c r="X9959" s="48"/>
    </row>
    <row r="9960" spans="1:24" s="60" customFormat="1" x14ac:dyDescent="0.2">
      <c r="A9960" s="60">
        <v>35</v>
      </c>
      <c r="B9960" s="61" t="s">
        <v>7053</v>
      </c>
      <c r="C9960" s="61">
        <v>3523</v>
      </c>
      <c r="D9960" s="61" t="s">
        <v>7448</v>
      </c>
      <c r="G9960" s="62"/>
      <c r="J9960" s="51" t="s">
        <v>20</v>
      </c>
      <c r="M9960" s="62"/>
      <c r="P9960" s="51" t="s">
        <v>20</v>
      </c>
      <c r="Q9960" s="60" t="s">
        <v>9344</v>
      </c>
      <c r="R9960" s="60">
        <v>83</v>
      </c>
      <c r="S9960" s="62">
        <v>87</v>
      </c>
      <c r="U9960" s="54" t="s">
        <v>15</v>
      </c>
      <c r="V9960" s="50" t="s">
        <v>20</v>
      </c>
      <c r="X9960" s="48"/>
    </row>
    <row r="9961" spans="1:24" s="60" customFormat="1" x14ac:dyDescent="0.2">
      <c r="A9961" s="60">
        <v>35</v>
      </c>
      <c r="B9961" s="61" t="s">
        <v>7053</v>
      </c>
      <c r="C9961" s="61">
        <v>3523</v>
      </c>
      <c r="D9961" s="61" t="s">
        <v>7448</v>
      </c>
      <c r="G9961" s="62"/>
      <c r="J9961" s="51" t="s">
        <v>20</v>
      </c>
      <c r="M9961" s="62"/>
      <c r="P9961" s="51" t="s">
        <v>20</v>
      </c>
      <c r="Q9961" s="60" t="s">
        <v>7245</v>
      </c>
      <c r="R9961" s="60">
        <v>84</v>
      </c>
      <c r="S9961" s="62">
        <v>50</v>
      </c>
      <c r="U9961" s="54" t="s">
        <v>15</v>
      </c>
      <c r="V9961" s="50" t="s">
        <v>20</v>
      </c>
      <c r="X9961" s="48"/>
    </row>
    <row r="9962" spans="1:24" s="60" customFormat="1" x14ac:dyDescent="0.2">
      <c r="A9962" s="60">
        <v>35</v>
      </c>
      <c r="B9962" s="61" t="s">
        <v>7053</v>
      </c>
      <c r="C9962" s="61">
        <v>3523</v>
      </c>
      <c r="D9962" s="61" t="s">
        <v>7448</v>
      </c>
      <c r="G9962" s="62"/>
      <c r="J9962" s="51" t="s">
        <v>20</v>
      </c>
      <c r="M9962" s="62"/>
      <c r="P9962" s="51" t="s">
        <v>20</v>
      </c>
      <c r="Q9962" s="60" t="s">
        <v>7246</v>
      </c>
      <c r="R9962" s="60">
        <v>85</v>
      </c>
      <c r="S9962" s="62">
        <v>135</v>
      </c>
      <c r="U9962" s="54" t="s">
        <v>15</v>
      </c>
      <c r="V9962" s="50" t="s">
        <v>20</v>
      </c>
      <c r="X9962" s="48"/>
    </row>
    <row r="9963" spans="1:24" s="60" customFormat="1" x14ac:dyDescent="0.2">
      <c r="A9963" s="60">
        <v>35</v>
      </c>
      <c r="B9963" s="61" t="s">
        <v>7053</v>
      </c>
      <c r="C9963" s="61">
        <v>3523</v>
      </c>
      <c r="D9963" s="61" t="s">
        <v>7448</v>
      </c>
      <c r="G9963" s="62"/>
      <c r="J9963" s="51" t="s">
        <v>20</v>
      </c>
      <c r="M9963" s="62"/>
      <c r="P9963" s="51" t="s">
        <v>20</v>
      </c>
      <c r="Q9963" s="60" t="s">
        <v>7248</v>
      </c>
      <c r="R9963" s="60">
        <v>86</v>
      </c>
      <c r="S9963" s="62">
        <v>85</v>
      </c>
      <c r="U9963" s="54" t="s">
        <v>15</v>
      </c>
      <c r="V9963" s="50" t="s">
        <v>20</v>
      </c>
      <c r="X9963" s="48"/>
    </row>
    <row r="9964" spans="1:24" s="60" customFormat="1" x14ac:dyDescent="0.2">
      <c r="A9964" s="60">
        <v>35</v>
      </c>
      <c r="B9964" s="61" t="s">
        <v>7053</v>
      </c>
      <c r="C9964" s="61">
        <v>3523</v>
      </c>
      <c r="D9964" s="61" t="s">
        <v>7448</v>
      </c>
      <c r="G9964" s="62"/>
      <c r="J9964" s="51" t="s">
        <v>20</v>
      </c>
      <c r="M9964" s="62"/>
      <c r="P9964" s="51" t="s">
        <v>20</v>
      </c>
      <c r="Q9964" s="60" t="s">
        <v>9345</v>
      </c>
      <c r="R9964" s="60">
        <v>87</v>
      </c>
      <c r="S9964" s="62">
        <v>32</v>
      </c>
      <c r="U9964" s="54" t="s">
        <v>15</v>
      </c>
      <c r="V9964" s="50" t="s">
        <v>20</v>
      </c>
      <c r="X9964" s="48"/>
    </row>
    <row r="9965" spans="1:24" s="60" customFormat="1" x14ac:dyDescent="0.2">
      <c r="A9965" s="60">
        <v>35</v>
      </c>
      <c r="B9965" s="61" t="s">
        <v>7053</v>
      </c>
      <c r="C9965" s="61">
        <v>3523</v>
      </c>
      <c r="D9965" s="61" t="s">
        <v>7448</v>
      </c>
      <c r="G9965" s="62"/>
      <c r="J9965" s="51" t="s">
        <v>20</v>
      </c>
      <c r="M9965" s="62"/>
      <c r="P9965" s="51" t="s">
        <v>20</v>
      </c>
      <c r="Q9965" s="60" t="s">
        <v>9346</v>
      </c>
      <c r="R9965" s="60">
        <v>88</v>
      </c>
      <c r="S9965" s="62">
        <v>150</v>
      </c>
      <c r="U9965" s="54" t="s">
        <v>15</v>
      </c>
      <c r="V9965" s="50" t="s">
        <v>20</v>
      </c>
      <c r="X9965" s="48"/>
    </row>
    <row r="9966" spans="1:24" s="60" customFormat="1" x14ac:dyDescent="0.2">
      <c r="A9966" s="60">
        <v>35</v>
      </c>
      <c r="B9966" s="61" t="s">
        <v>7053</v>
      </c>
      <c r="C9966" s="61">
        <v>3523</v>
      </c>
      <c r="D9966" s="61" t="s">
        <v>7448</v>
      </c>
      <c r="G9966" s="62"/>
      <c r="J9966" s="51" t="s">
        <v>20</v>
      </c>
      <c r="M9966" s="62"/>
      <c r="P9966" s="51" t="s">
        <v>20</v>
      </c>
      <c r="Q9966" s="60" t="s">
        <v>9347</v>
      </c>
      <c r="R9966" s="60">
        <v>89</v>
      </c>
      <c r="S9966" s="62">
        <v>20</v>
      </c>
      <c r="U9966" s="54" t="s">
        <v>15</v>
      </c>
      <c r="V9966" s="50" t="s">
        <v>20</v>
      </c>
      <c r="X9966" s="48"/>
    </row>
    <row r="9967" spans="1:24" s="60" customFormat="1" x14ac:dyDescent="0.2">
      <c r="A9967" s="60">
        <v>35</v>
      </c>
      <c r="B9967" s="61" t="s">
        <v>7053</v>
      </c>
      <c r="C9967" s="61">
        <v>3523</v>
      </c>
      <c r="D9967" s="61" t="s">
        <v>7448</v>
      </c>
      <c r="G9967" s="62"/>
      <c r="J9967" s="51" t="s">
        <v>20</v>
      </c>
      <c r="M9967" s="62"/>
      <c r="P9967" s="51" t="s">
        <v>20</v>
      </c>
      <c r="Q9967" s="60" t="s">
        <v>9348</v>
      </c>
      <c r="R9967" s="60">
        <v>90</v>
      </c>
      <c r="S9967" s="62">
        <v>1</v>
      </c>
      <c r="U9967" s="54" t="s">
        <v>15</v>
      </c>
      <c r="V9967" s="50" t="s">
        <v>20</v>
      </c>
      <c r="X9967" s="48"/>
    </row>
    <row r="9968" spans="1:24" s="60" customFormat="1" x14ac:dyDescent="0.2">
      <c r="A9968" s="60">
        <v>35</v>
      </c>
      <c r="B9968" s="61" t="s">
        <v>7053</v>
      </c>
      <c r="C9968" s="61">
        <v>3523</v>
      </c>
      <c r="D9968" s="61" t="s">
        <v>7448</v>
      </c>
      <c r="G9968" s="62"/>
      <c r="J9968" s="51" t="s">
        <v>20</v>
      </c>
      <c r="M9968" s="62"/>
      <c r="P9968" s="51" t="s">
        <v>20</v>
      </c>
      <c r="Q9968" s="60" t="s">
        <v>9349</v>
      </c>
      <c r="R9968" s="60">
        <v>91</v>
      </c>
      <c r="S9968" s="62">
        <v>5</v>
      </c>
      <c r="U9968" s="54" t="s">
        <v>15</v>
      </c>
      <c r="V9968" s="50" t="s">
        <v>20</v>
      </c>
      <c r="X9968" s="48"/>
    </row>
    <row r="9969" spans="1:24" s="60" customFormat="1" x14ac:dyDescent="0.2">
      <c r="A9969" s="60">
        <v>35</v>
      </c>
      <c r="B9969" s="61" t="s">
        <v>7053</v>
      </c>
      <c r="C9969" s="61">
        <v>3523</v>
      </c>
      <c r="D9969" s="61" t="s">
        <v>7448</v>
      </c>
      <c r="G9969" s="62"/>
      <c r="J9969" s="51" t="s">
        <v>20</v>
      </c>
      <c r="M9969" s="62"/>
      <c r="P9969" s="51" t="s">
        <v>20</v>
      </c>
      <c r="Q9969" s="60" t="s">
        <v>9350</v>
      </c>
      <c r="R9969" s="60">
        <v>92</v>
      </c>
      <c r="S9969" s="62">
        <v>3</v>
      </c>
      <c r="U9969" s="54" t="s">
        <v>15</v>
      </c>
      <c r="V9969" s="50" t="s">
        <v>20</v>
      </c>
      <c r="X9969" s="48"/>
    </row>
    <row r="9970" spans="1:24" s="60" customFormat="1" x14ac:dyDescent="0.2">
      <c r="A9970" s="60">
        <v>35</v>
      </c>
      <c r="B9970" s="61" t="s">
        <v>7053</v>
      </c>
      <c r="C9970" s="61">
        <v>3523</v>
      </c>
      <c r="D9970" s="61" t="s">
        <v>7448</v>
      </c>
      <c r="G9970" s="62"/>
      <c r="J9970" s="51" t="s">
        <v>20</v>
      </c>
      <c r="M9970" s="62"/>
      <c r="P9970" s="51" t="s">
        <v>20</v>
      </c>
      <c r="Q9970" s="60" t="s">
        <v>9351</v>
      </c>
      <c r="R9970" s="60">
        <v>93</v>
      </c>
      <c r="S9970" s="62">
        <v>34</v>
      </c>
      <c r="U9970" s="54" t="s">
        <v>15</v>
      </c>
      <c r="V9970" s="50" t="s">
        <v>20</v>
      </c>
      <c r="X9970" s="48"/>
    </row>
    <row r="9971" spans="1:24" s="60" customFormat="1" x14ac:dyDescent="0.2">
      <c r="A9971" s="60">
        <v>35</v>
      </c>
      <c r="B9971" s="61" t="s">
        <v>7053</v>
      </c>
      <c r="C9971" s="61">
        <v>3523</v>
      </c>
      <c r="D9971" s="61" t="s">
        <v>7448</v>
      </c>
      <c r="G9971" s="62"/>
      <c r="J9971" s="51" t="s">
        <v>20</v>
      </c>
      <c r="M9971" s="62"/>
      <c r="P9971" s="51" t="s">
        <v>20</v>
      </c>
      <c r="Q9971" s="60" t="s">
        <v>9352</v>
      </c>
      <c r="R9971" s="60">
        <v>94</v>
      </c>
      <c r="S9971" s="62">
        <v>9</v>
      </c>
      <c r="U9971" s="54" t="s">
        <v>15</v>
      </c>
      <c r="V9971" s="50" t="s">
        <v>20</v>
      </c>
      <c r="X9971" s="48"/>
    </row>
    <row r="9972" spans="1:24" s="60" customFormat="1" x14ac:dyDescent="0.2">
      <c r="A9972" s="60">
        <v>35</v>
      </c>
      <c r="B9972" s="61" t="s">
        <v>7053</v>
      </c>
      <c r="C9972" s="61">
        <v>3523</v>
      </c>
      <c r="D9972" s="61" t="s">
        <v>7448</v>
      </c>
      <c r="G9972" s="62"/>
      <c r="J9972" s="51" t="s">
        <v>20</v>
      </c>
      <c r="M9972" s="62"/>
      <c r="P9972" s="51" t="s">
        <v>20</v>
      </c>
      <c r="Q9972" s="60" t="s">
        <v>9353</v>
      </c>
      <c r="R9972" s="60">
        <v>95</v>
      </c>
      <c r="S9972" s="62">
        <v>36</v>
      </c>
      <c r="U9972" s="54" t="s">
        <v>15</v>
      </c>
      <c r="V9972" s="50" t="s">
        <v>20</v>
      </c>
      <c r="X9972" s="48"/>
    </row>
    <row r="9973" spans="1:24" s="60" customFormat="1" x14ac:dyDescent="0.2">
      <c r="A9973" s="60">
        <v>35</v>
      </c>
      <c r="B9973" s="61" t="s">
        <v>7053</v>
      </c>
      <c r="C9973" s="61">
        <v>3523</v>
      </c>
      <c r="D9973" s="61" t="s">
        <v>7448</v>
      </c>
      <c r="G9973" s="62"/>
      <c r="J9973" s="51" t="s">
        <v>20</v>
      </c>
      <c r="M9973" s="62"/>
      <c r="P9973" s="51" t="s">
        <v>20</v>
      </c>
      <c r="Q9973" s="60" t="s">
        <v>9354</v>
      </c>
      <c r="R9973" s="60">
        <v>96</v>
      </c>
      <c r="S9973" s="62">
        <v>761</v>
      </c>
      <c r="U9973" s="54" t="s">
        <v>15</v>
      </c>
      <c r="V9973" s="50" t="s">
        <v>20</v>
      </c>
      <c r="X9973" s="48"/>
    </row>
    <row r="9974" spans="1:24" s="60" customFormat="1" x14ac:dyDescent="0.2">
      <c r="A9974" s="60">
        <v>35</v>
      </c>
      <c r="B9974" s="61" t="s">
        <v>7053</v>
      </c>
      <c r="C9974" s="61">
        <v>3523</v>
      </c>
      <c r="D9974" s="61" t="s">
        <v>7448</v>
      </c>
      <c r="G9974" s="62"/>
      <c r="J9974" s="51" t="s">
        <v>20</v>
      </c>
      <c r="M9974" s="62"/>
      <c r="P9974" s="51" t="s">
        <v>20</v>
      </c>
      <c r="Q9974" s="60" t="s">
        <v>9355</v>
      </c>
      <c r="R9974" s="60">
        <v>97</v>
      </c>
      <c r="S9974" s="62">
        <v>137</v>
      </c>
      <c r="U9974" s="54" t="s">
        <v>15</v>
      </c>
      <c r="V9974" s="50" t="s">
        <v>20</v>
      </c>
      <c r="X9974" s="48"/>
    </row>
    <row r="9975" spans="1:24" s="60" customFormat="1" x14ac:dyDescent="0.2">
      <c r="A9975" s="60">
        <v>35</v>
      </c>
      <c r="B9975" s="61" t="s">
        <v>7053</v>
      </c>
      <c r="C9975" s="61">
        <v>3523</v>
      </c>
      <c r="D9975" s="61" t="s">
        <v>7448</v>
      </c>
      <c r="G9975" s="62"/>
      <c r="J9975" s="51" t="s">
        <v>20</v>
      </c>
      <c r="M9975" s="62"/>
      <c r="P9975" s="51" t="s">
        <v>20</v>
      </c>
      <c r="Q9975" s="60" t="s">
        <v>9356</v>
      </c>
      <c r="R9975" s="60">
        <v>98</v>
      </c>
      <c r="S9975" s="62">
        <v>39</v>
      </c>
      <c r="U9975" s="54" t="s">
        <v>15</v>
      </c>
      <c r="V9975" s="50" t="s">
        <v>20</v>
      </c>
      <c r="X9975" s="48"/>
    </row>
    <row r="9976" spans="1:24" s="60" customFormat="1" x14ac:dyDescent="0.2">
      <c r="A9976" s="60">
        <v>35</v>
      </c>
      <c r="B9976" s="61" t="s">
        <v>7053</v>
      </c>
      <c r="C9976" s="61">
        <v>3523</v>
      </c>
      <c r="D9976" s="61" t="s">
        <v>7448</v>
      </c>
      <c r="G9976" s="62"/>
      <c r="J9976" s="51" t="s">
        <v>20</v>
      </c>
      <c r="M9976" s="62"/>
      <c r="P9976" s="51" t="s">
        <v>20</v>
      </c>
      <c r="Q9976" s="60" t="s">
        <v>9357</v>
      </c>
      <c r="R9976" s="60">
        <v>99</v>
      </c>
      <c r="S9976" s="62">
        <v>38</v>
      </c>
      <c r="U9976" s="54" t="s">
        <v>15</v>
      </c>
      <c r="V9976" s="50" t="s">
        <v>20</v>
      </c>
      <c r="X9976" s="48"/>
    </row>
    <row r="9977" spans="1:24" s="60" customFormat="1" x14ac:dyDescent="0.2">
      <c r="A9977" s="60">
        <v>35</v>
      </c>
      <c r="B9977" s="61" t="s">
        <v>7053</v>
      </c>
      <c r="C9977" s="61">
        <v>3523</v>
      </c>
      <c r="D9977" s="61" t="s">
        <v>7448</v>
      </c>
      <c r="G9977" s="62"/>
      <c r="J9977" s="51" t="s">
        <v>20</v>
      </c>
      <c r="M9977" s="62"/>
      <c r="P9977" s="51" t="s">
        <v>20</v>
      </c>
      <c r="Q9977" s="60" t="s">
        <v>9358</v>
      </c>
      <c r="R9977" s="60">
        <v>100</v>
      </c>
      <c r="S9977" s="62">
        <v>86</v>
      </c>
      <c r="U9977" s="54" t="s">
        <v>15</v>
      </c>
      <c r="V9977" s="50" t="s">
        <v>20</v>
      </c>
      <c r="X9977" s="48"/>
    </row>
    <row r="9978" spans="1:24" s="60" customFormat="1" x14ac:dyDescent="0.2">
      <c r="A9978" s="60">
        <v>35</v>
      </c>
      <c r="B9978" s="61" t="s">
        <v>7053</v>
      </c>
      <c r="C9978" s="61">
        <v>3523</v>
      </c>
      <c r="D9978" s="61" t="s">
        <v>7448</v>
      </c>
      <c r="G9978" s="62"/>
      <c r="J9978" s="51" t="s">
        <v>20</v>
      </c>
      <c r="M9978" s="62"/>
      <c r="P9978" s="51" t="s">
        <v>20</v>
      </c>
      <c r="Q9978" s="60" t="s">
        <v>7282</v>
      </c>
      <c r="R9978" s="60">
        <v>101</v>
      </c>
      <c r="S9978" s="62">
        <v>1</v>
      </c>
      <c r="U9978" s="54" t="s">
        <v>15</v>
      </c>
      <c r="V9978" s="50" t="s">
        <v>20</v>
      </c>
      <c r="X9978" s="48"/>
    </row>
    <row r="9979" spans="1:24" s="60" customFormat="1" x14ac:dyDescent="0.2">
      <c r="A9979" s="60">
        <v>35</v>
      </c>
      <c r="B9979" s="61" t="s">
        <v>7053</v>
      </c>
      <c r="C9979" s="61">
        <v>3523</v>
      </c>
      <c r="D9979" s="61" t="s">
        <v>7448</v>
      </c>
      <c r="G9979" s="62"/>
      <c r="J9979" s="51" t="s">
        <v>20</v>
      </c>
      <c r="M9979" s="62"/>
      <c r="P9979" s="51" t="s">
        <v>20</v>
      </c>
      <c r="Q9979" s="60" t="s">
        <v>7283</v>
      </c>
      <c r="R9979" s="60">
        <v>102</v>
      </c>
      <c r="S9979" s="62">
        <v>11</v>
      </c>
      <c r="U9979" s="54" t="s">
        <v>15</v>
      </c>
      <c r="V9979" s="50" t="s">
        <v>20</v>
      </c>
      <c r="X9979" s="48"/>
    </row>
    <row r="9980" spans="1:24" s="60" customFormat="1" x14ac:dyDescent="0.2">
      <c r="A9980" s="60">
        <v>35</v>
      </c>
      <c r="B9980" s="61" t="s">
        <v>7053</v>
      </c>
      <c r="C9980" s="61">
        <v>3523</v>
      </c>
      <c r="D9980" s="61" t="s">
        <v>7448</v>
      </c>
      <c r="G9980" s="62"/>
      <c r="J9980" s="51" t="s">
        <v>20</v>
      </c>
      <c r="M9980" s="62"/>
      <c r="P9980" s="51" t="s">
        <v>20</v>
      </c>
      <c r="Q9980" s="60" t="s">
        <v>7284</v>
      </c>
      <c r="R9980" s="60">
        <v>103</v>
      </c>
      <c r="S9980" s="62">
        <v>84</v>
      </c>
      <c r="U9980" s="54" t="s">
        <v>15</v>
      </c>
      <c r="V9980" s="50" t="s">
        <v>20</v>
      </c>
      <c r="X9980" s="48"/>
    </row>
    <row r="9981" spans="1:24" s="60" customFormat="1" x14ac:dyDescent="0.2">
      <c r="A9981" s="60">
        <v>35</v>
      </c>
      <c r="B9981" s="61" t="s">
        <v>7053</v>
      </c>
      <c r="C9981" s="61">
        <v>3523</v>
      </c>
      <c r="D9981" s="61" t="s">
        <v>7448</v>
      </c>
      <c r="G9981" s="62"/>
      <c r="J9981" s="51" t="s">
        <v>20</v>
      </c>
      <c r="M9981" s="62"/>
      <c r="P9981" s="51" t="s">
        <v>20</v>
      </c>
      <c r="Q9981" s="60" t="s">
        <v>9359</v>
      </c>
      <c r="R9981" s="60">
        <v>104</v>
      </c>
      <c r="S9981" s="62">
        <v>10</v>
      </c>
      <c r="U9981" s="54" t="s">
        <v>15</v>
      </c>
      <c r="V9981" s="50" t="s">
        <v>20</v>
      </c>
      <c r="X9981" s="48"/>
    </row>
    <row r="9982" spans="1:24" s="60" customFormat="1" x14ac:dyDescent="0.2">
      <c r="A9982" s="60">
        <v>35</v>
      </c>
      <c r="B9982" s="61" t="s">
        <v>7053</v>
      </c>
      <c r="C9982" s="61">
        <v>3523</v>
      </c>
      <c r="D9982" s="61" t="s">
        <v>7448</v>
      </c>
      <c r="G9982" s="62"/>
      <c r="J9982" s="51" t="s">
        <v>20</v>
      </c>
      <c r="M9982" s="62"/>
      <c r="P9982" s="51" t="s">
        <v>20</v>
      </c>
      <c r="Q9982" s="60" t="s">
        <v>9360</v>
      </c>
      <c r="R9982" s="60">
        <v>105</v>
      </c>
      <c r="S9982" s="62">
        <v>146</v>
      </c>
      <c r="U9982" s="54" t="s">
        <v>15</v>
      </c>
      <c r="V9982" s="50" t="s">
        <v>20</v>
      </c>
      <c r="X9982" s="48"/>
    </row>
    <row r="9983" spans="1:24" s="60" customFormat="1" x14ac:dyDescent="0.2">
      <c r="A9983" s="60">
        <v>35</v>
      </c>
      <c r="B9983" s="61" t="s">
        <v>7053</v>
      </c>
      <c r="C9983" s="61">
        <v>3523</v>
      </c>
      <c r="D9983" s="61" t="s">
        <v>7448</v>
      </c>
      <c r="G9983" s="62"/>
      <c r="J9983" s="51" t="s">
        <v>20</v>
      </c>
      <c r="M9983" s="62"/>
      <c r="P9983" s="51" t="s">
        <v>20</v>
      </c>
      <c r="Q9983" s="60" t="s">
        <v>9361</v>
      </c>
      <c r="R9983" s="60">
        <v>106</v>
      </c>
      <c r="S9983" s="62">
        <v>42</v>
      </c>
      <c r="U9983" s="54" t="s">
        <v>15</v>
      </c>
      <c r="V9983" s="50" t="s">
        <v>20</v>
      </c>
      <c r="X9983" s="48"/>
    </row>
    <row r="9984" spans="1:24" s="60" customFormat="1" x14ac:dyDescent="0.2">
      <c r="A9984" s="60">
        <v>35</v>
      </c>
      <c r="B9984" s="61" t="s">
        <v>7053</v>
      </c>
      <c r="C9984" s="61">
        <v>3523</v>
      </c>
      <c r="D9984" s="61" t="s">
        <v>7448</v>
      </c>
      <c r="G9984" s="62"/>
      <c r="J9984" s="51" t="s">
        <v>20</v>
      </c>
      <c r="M9984" s="62"/>
      <c r="P9984" s="51" t="s">
        <v>20</v>
      </c>
      <c r="Q9984" s="60" t="s">
        <v>9362</v>
      </c>
      <c r="R9984" s="60">
        <v>107</v>
      </c>
      <c r="S9984" s="62">
        <v>24</v>
      </c>
      <c r="U9984" s="54" t="s">
        <v>15</v>
      </c>
      <c r="V9984" s="50" t="s">
        <v>20</v>
      </c>
      <c r="X9984" s="48"/>
    </row>
    <row r="9985" spans="1:24" s="60" customFormat="1" x14ac:dyDescent="0.2">
      <c r="A9985" s="60">
        <v>35</v>
      </c>
      <c r="B9985" s="61" t="s">
        <v>7053</v>
      </c>
      <c r="C9985" s="61">
        <v>3523</v>
      </c>
      <c r="D9985" s="61" t="s">
        <v>7448</v>
      </c>
      <c r="G9985" s="62"/>
      <c r="J9985" s="51" t="s">
        <v>20</v>
      </c>
      <c r="M9985" s="62"/>
      <c r="P9985" s="51" t="s">
        <v>20</v>
      </c>
      <c r="Q9985" s="60" t="s">
        <v>7599</v>
      </c>
      <c r="R9985" s="60">
        <v>108</v>
      </c>
      <c r="S9985" s="62">
        <v>8</v>
      </c>
      <c r="U9985" s="54" t="s">
        <v>15</v>
      </c>
      <c r="V9985" s="50" t="s">
        <v>20</v>
      </c>
      <c r="X9985" s="48"/>
    </row>
    <row r="9986" spans="1:24" s="60" customFormat="1" x14ac:dyDescent="0.2">
      <c r="A9986" s="60">
        <v>35</v>
      </c>
      <c r="B9986" s="61" t="s">
        <v>7053</v>
      </c>
      <c r="C9986" s="61">
        <v>3523</v>
      </c>
      <c r="D9986" s="61" t="s">
        <v>7448</v>
      </c>
      <c r="G9986" s="62"/>
      <c r="J9986" s="51" t="s">
        <v>20</v>
      </c>
      <c r="M9986" s="62"/>
      <c r="P9986" s="51" t="s">
        <v>20</v>
      </c>
      <c r="Q9986" s="60" t="s">
        <v>9363</v>
      </c>
      <c r="R9986" s="60">
        <v>109</v>
      </c>
      <c r="S9986" s="62">
        <v>2</v>
      </c>
      <c r="U9986" s="54" t="s">
        <v>15</v>
      </c>
      <c r="V9986" s="50" t="s">
        <v>20</v>
      </c>
      <c r="X9986" s="48"/>
    </row>
    <row r="9987" spans="1:24" s="60" customFormat="1" x14ac:dyDescent="0.2">
      <c r="A9987" s="60">
        <v>35</v>
      </c>
      <c r="B9987" s="61" t="s">
        <v>7053</v>
      </c>
      <c r="C9987" s="61">
        <v>3523</v>
      </c>
      <c r="D9987" s="61" t="s">
        <v>7448</v>
      </c>
      <c r="G9987" s="62"/>
      <c r="J9987" s="51" t="s">
        <v>20</v>
      </c>
      <c r="M9987" s="62"/>
      <c r="P9987" s="51" t="s">
        <v>20</v>
      </c>
      <c r="Q9987" s="60" t="s">
        <v>9364</v>
      </c>
      <c r="R9987" s="60">
        <v>110</v>
      </c>
      <c r="S9987" s="62">
        <v>12</v>
      </c>
      <c r="U9987" s="54" t="s">
        <v>15</v>
      </c>
      <c r="V9987" s="50" t="s">
        <v>20</v>
      </c>
      <c r="X9987" s="48"/>
    </row>
    <row r="9988" spans="1:24" s="60" customFormat="1" x14ac:dyDescent="0.2">
      <c r="A9988" s="60">
        <v>35</v>
      </c>
      <c r="B9988" s="61" t="s">
        <v>7053</v>
      </c>
      <c r="C9988" s="61">
        <v>3523</v>
      </c>
      <c r="D9988" s="61" t="s">
        <v>7448</v>
      </c>
      <c r="G9988" s="62"/>
      <c r="J9988" s="51" t="s">
        <v>20</v>
      </c>
      <c r="M9988" s="62"/>
      <c r="P9988" s="51" t="s">
        <v>20</v>
      </c>
      <c r="Q9988" s="60" t="s">
        <v>9365</v>
      </c>
      <c r="R9988" s="60">
        <v>111</v>
      </c>
      <c r="S9988" s="62">
        <v>19</v>
      </c>
      <c r="U9988" s="54" t="s">
        <v>15</v>
      </c>
      <c r="V9988" s="50" t="s">
        <v>20</v>
      </c>
      <c r="X9988" s="48"/>
    </row>
    <row r="9989" spans="1:24" s="60" customFormat="1" x14ac:dyDescent="0.2">
      <c r="A9989" s="60">
        <v>35</v>
      </c>
      <c r="B9989" s="61" t="s">
        <v>7053</v>
      </c>
      <c r="C9989" s="61">
        <v>3523</v>
      </c>
      <c r="D9989" s="61" t="s">
        <v>7448</v>
      </c>
      <c r="G9989" s="62"/>
      <c r="J9989" s="51" t="s">
        <v>20</v>
      </c>
      <c r="M9989" s="62"/>
      <c r="P9989" s="51" t="s">
        <v>20</v>
      </c>
      <c r="Q9989" s="60" t="s">
        <v>9366</v>
      </c>
      <c r="R9989" s="60">
        <v>112</v>
      </c>
      <c r="S9989" s="62">
        <v>10</v>
      </c>
      <c r="U9989" s="54" t="s">
        <v>15</v>
      </c>
      <c r="V9989" s="50" t="s">
        <v>20</v>
      </c>
      <c r="X9989" s="48"/>
    </row>
    <row r="9990" spans="1:24" s="60" customFormat="1" x14ac:dyDescent="0.2">
      <c r="A9990" s="60">
        <v>35</v>
      </c>
      <c r="B9990" s="61" t="s">
        <v>7053</v>
      </c>
      <c r="C9990" s="61">
        <v>3523</v>
      </c>
      <c r="D9990" s="61" t="s">
        <v>7448</v>
      </c>
      <c r="G9990" s="62"/>
      <c r="J9990" s="51" t="s">
        <v>20</v>
      </c>
      <c r="M9990" s="62"/>
      <c r="P9990" s="51" t="s">
        <v>20</v>
      </c>
      <c r="Q9990" s="60" t="s">
        <v>9367</v>
      </c>
      <c r="R9990" s="60">
        <v>113</v>
      </c>
      <c r="S9990" s="62">
        <v>18</v>
      </c>
      <c r="U9990" s="54" t="s">
        <v>15</v>
      </c>
      <c r="V9990" s="50" t="s">
        <v>20</v>
      </c>
      <c r="X9990" s="48"/>
    </row>
    <row r="9991" spans="1:24" s="60" customFormat="1" x14ac:dyDescent="0.2">
      <c r="A9991" s="60">
        <v>35</v>
      </c>
      <c r="B9991" s="61" t="s">
        <v>7053</v>
      </c>
      <c r="C9991" s="61">
        <v>3523</v>
      </c>
      <c r="D9991" s="61" t="s">
        <v>7448</v>
      </c>
      <c r="G9991" s="62"/>
      <c r="J9991" s="51" t="s">
        <v>20</v>
      </c>
      <c r="M9991" s="62"/>
      <c r="P9991" s="51" t="s">
        <v>20</v>
      </c>
      <c r="Q9991" s="60" t="s">
        <v>9368</v>
      </c>
      <c r="R9991" s="60">
        <v>114</v>
      </c>
      <c r="S9991" s="62">
        <v>20</v>
      </c>
      <c r="U9991" s="54" t="s">
        <v>15</v>
      </c>
      <c r="V9991" s="50" t="s">
        <v>20</v>
      </c>
      <c r="X9991" s="48"/>
    </row>
    <row r="9992" spans="1:24" s="60" customFormat="1" x14ac:dyDescent="0.2">
      <c r="A9992" s="60">
        <v>35</v>
      </c>
      <c r="B9992" s="61" t="s">
        <v>7053</v>
      </c>
      <c r="C9992" s="61">
        <v>3523</v>
      </c>
      <c r="D9992" s="61" t="s">
        <v>7448</v>
      </c>
      <c r="G9992" s="62"/>
      <c r="J9992" s="51" t="s">
        <v>20</v>
      </c>
      <c r="M9992" s="62"/>
      <c r="P9992" s="51" t="s">
        <v>20</v>
      </c>
      <c r="Q9992" s="60" t="s">
        <v>9369</v>
      </c>
      <c r="R9992" s="60">
        <v>115</v>
      </c>
      <c r="S9992" s="62">
        <v>6</v>
      </c>
      <c r="U9992" s="54" t="s">
        <v>15</v>
      </c>
      <c r="V9992" s="50" t="s">
        <v>20</v>
      </c>
      <c r="X9992" s="48"/>
    </row>
    <row r="9993" spans="1:24" s="60" customFormat="1" x14ac:dyDescent="0.2">
      <c r="A9993" s="60">
        <v>35</v>
      </c>
      <c r="B9993" s="61" t="s">
        <v>7053</v>
      </c>
      <c r="C9993" s="61">
        <v>3523</v>
      </c>
      <c r="D9993" s="61" t="s">
        <v>7448</v>
      </c>
      <c r="G9993" s="62"/>
      <c r="J9993" s="51" t="s">
        <v>20</v>
      </c>
      <c r="M9993" s="62"/>
      <c r="P9993" s="51" t="s">
        <v>20</v>
      </c>
      <c r="Q9993" s="60" t="s">
        <v>9370</v>
      </c>
      <c r="R9993" s="60">
        <v>116</v>
      </c>
      <c r="S9993" s="62">
        <v>36</v>
      </c>
      <c r="U9993" s="54" t="s">
        <v>15</v>
      </c>
      <c r="V9993" s="50" t="s">
        <v>20</v>
      </c>
      <c r="X9993" s="48"/>
    </row>
    <row r="9994" spans="1:24" s="60" customFormat="1" x14ac:dyDescent="0.2">
      <c r="A9994" s="60">
        <v>35</v>
      </c>
      <c r="B9994" s="61" t="s">
        <v>7053</v>
      </c>
      <c r="C9994" s="61">
        <v>3523</v>
      </c>
      <c r="D9994" s="61" t="s">
        <v>7448</v>
      </c>
      <c r="G9994" s="62"/>
      <c r="J9994" s="51" t="s">
        <v>20</v>
      </c>
      <c r="M9994" s="62"/>
      <c r="P9994" s="51" t="s">
        <v>20</v>
      </c>
      <c r="Q9994" s="60" t="s">
        <v>9371</v>
      </c>
      <c r="R9994" s="60">
        <v>117</v>
      </c>
      <c r="S9994" s="62">
        <v>57</v>
      </c>
      <c r="U9994" s="54" t="s">
        <v>15</v>
      </c>
      <c r="V9994" s="50" t="s">
        <v>20</v>
      </c>
      <c r="X9994" s="48"/>
    </row>
    <row r="9995" spans="1:24" s="60" customFormat="1" x14ac:dyDescent="0.2">
      <c r="A9995" s="60">
        <v>35</v>
      </c>
      <c r="B9995" s="61" t="s">
        <v>7053</v>
      </c>
      <c r="C9995" s="61">
        <v>3523</v>
      </c>
      <c r="D9995" s="61" t="s">
        <v>7448</v>
      </c>
      <c r="G9995" s="62"/>
      <c r="J9995" s="51" t="s">
        <v>20</v>
      </c>
      <c r="M9995" s="62"/>
      <c r="P9995" s="51" t="s">
        <v>20</v>
      </c>
      <c r="Q9995" s="60" t="s">
        <v>9372</v>
      </c>
      <c r="R9995" s="60">
        <v>118</v>
      </c>
      <c r="S9995" s="62">
        <v>11</v>
      </c>
      <c r="U9995" s="54" t="s">
        <v>15</v>
      </c>
      <c r="V9995" s="50" t="s">
        <v>20</v>
      </c>
      <c r="X9995" s="48"/>
    </row>
    <row r="9996" spans="1:24" s="60" customFormat="1" x14ac:dyDescent="0.2">
      <c r="A9996" s="60">
        <v>35</v>
      </c>
      <c r="B9996" s="61" t="s">
        <v>7053</v>
      </c>
      <c r="C9996" s="61">
        <v>3523</v>
      </c>
      <c r="D9996" s="61" t="s">
        <v>7448</v>
      </c>
      <c r="G9996" s="62"/>
      <c r="J9996" s="51" t="s">
        <v>20</v>
      </c>
      <c r="M9996" s="62"/>
      <c r="P9996" s="51" t="s">
        <v>20</v>
      </c>
      <c r="Q9996" s="60" t="s">
        <v>9373</v>
      </c>
      <c r="R9996" s="60">
        <v>119</v>
      </c>
      <c r="S9996" s="62">
        <v>4</v>
      </c>
      <c r="U9996" s="54" t="s">
        <v>15</v>
      </c>
      <c r="V9996" s="50" t="s">
        <v>20</v>
      </c>
      <c r="X9996" s="48"/>
    </row>
    <row r="9997" spans="1:24" s="60" customFormat="1" x14ac:dyDescent="0.2">
      <c r="A9997" s="60">
        <v>35</v>
      </c>
      <c r="B9997" s="61" t="s">
        <v>7053</v>
      </c>
      <c r="C9997" s="61">
        <v>3523</v>
      </c>
      <c r="D9997" s="61" t="s">
        <v>7448</v>
      </c>
      <c r="G9997" s="62"/>
      <c r="J9997" s="51" t="s">
        <v>20</v>
      </c>
      <c r="M9997" s="62"/>
      <c r="P9997" s="51" t="s">
        <v>20</v>
      </c>
      <c r="Q9997" s="60" t="s">
        <v>9374</v>
      </c>
      <c r="R9997" s="60">
        <v>120</v>
      </c>
      <c r="S9997" s="62">
        <v>52</v>
      </c>
      <c r="U9997" s="54" t="s">
        <v>15</v>
      </c>
      <c r="V9997" s="50" t="s">
        <v>20</v>
      </c>
      <c r="X9997" s="48"/>
    </row>
    <row r="9998" spans="1:24" s="60" customFormat="1" x14ac:dyDescent="0.2">
      <c r="A9998" s="60">
        <v>35</v>
      </c>
      <c r="B9998" s="61" t="s">
        <v>7053</v>
      </c>
      <c r="C9998" s="61">
        <v>3523</v>
      </c>
      <c r="D9998" s="61" t="s">
        <v>7448</v>
      </c>
      <c r="G9998" s="62"/>
      <c r="J9998" s="51" t="s">
        <v>20</v>
      </c>
      <c r="M9998" s="62"/>
      <c r="P9998" s="51" t="s">
        <v>20</v>
      </c>
      <c r="Q9998" s="60" t="s">
        <v>9375</v>
      </c>
      <c r="R9998" s="60">
        <v>121</v>
      </c>
      <c r="S9998" s="62">
        <v>93</v>
      </c>
      <c r="U9998" s="54" t="s">
        <v>15</v>
      </c>
      <c r="V9998" s="50" t="s">
        <v>20</v>
      </c>
      <c r="X9998" s="48"/>
    </row>
    <row r="9999" spans="1:24" s="60" customFormat="1" x14ac:dyDescent="0.2">
      <c r="A9999" s="60">
        <v>35</v>
      </c>
      <c r="B9999" s="61" t="s">
        <v>7053</v>
      </c>
      <c r="C9999" s="61">
        <v>3523</v>
      </c>
      <c r="D9999" s="61" t="s">
        <v>7448</v>
      </c>
      <c r="G9999" s="62"/>
      <c r="J9999" s="51" t="s">
        <v>20</v>
      </c>
      <c r="M9999" s="62"/>
      <c r="P9999" s="51" t="s">
        <v>20</v>
      </c>
      <c r="Q9999" s="60" t="s">
        <v>9376</v>
      </c>
      <c r="R9999" s="60">
        <v>122</v>
      </c>
      <c r="S9999" s="62">
        <v>38</v>
      </c>
      <c r="U9999" s="54" t="s">
        <v>15</v>
      </c>
      <c r="V9999" s="50" t="s">
        <v>20</v>
      </c>
      <c r="X9999" s="48"/>
    </row>
    <row r="10000" spans="1:24" s="60" customFormat="1" x14ac:dyDescent="0.2">
      <c r="A10000" s="60">
        <v>35</v>
      </c>
      <c r="B10000" s="61" t="s">
        <v>7053</v>
      </c>
      <c r="C10000" s="61">
        <v>3523</v>
      </c>
      <c r="D10000" s="61" t="s">
        <v>7448</v>
      </c>
      <c r="G10000" s="62"/>
      <c r="J10000" s="51" t="s">
        <v>20</v>
      </c>
      <c r="M10000" s="62"/>
      <c r="P10000" s="51" t="s">
        <v>20</v>
      </c>
      <c r="Q10000" s="60" t="s">
        <v>9377</v>
      </c>
      <c r="R10000" s="60">
        <v>123</v>
      </c>
      <c r="S10000" s="62">
        <v>37</v>
      </c>
      <c r="U10000" s="54" t="s">
        <v>15</v>
      </c>
      <c r="V10000" s="50" t="s">
        <v>20</v>
      </c>
      <c r="X10000" s="48"/>
    </row>
    <row r="10001" spans="1:24" s="60" customFormat="1" x14ac:dyDescent="0.2">
      <c r="A10001" s="60">
        <v>35</v>
      </c>
      <c r="B10001" s="61" t="s">
        <v>7053</v>
      </c>
      <c r="C10001" s="61">
        <v>3523</v>
      </c>
      <c r="D10001" s="61" t="s">
        <v>7448</v>
      </c>
      <c r="G10001" s="62"/>
      <c r="J10001" s="51" t="s">
        <v>20</v>
      </c>
      <c r="M10001" s="62"/>
      <c r="P10001" s="51" t="s">
        <v>20</v>
      </c>
      <c r="Q10001" s="60" t="s">
        <v>9378</v>
      </c>
      <c r="R10001" s="60">
        <v>124</v>
      </c>
      <c r="S10001" s="62">
        <v>11</v>
      </c>
      <c r="U10001" s="54" t="s">
        <v>15</v>
      </c>
      <c r="V10001" s="50" t="s">
        <v>20</v>
      </c>
      <c r="X10001" s="48"/>
    </row>
    <row r="10002" spans="1:24" s="60" customFormat="1" x14ac:dyDescent="0.2">
      <c r="A10002" s="60">
        <v>35</v>
      </c>
      <c r="B10002" s="61" t="s">
        <v>7053</v>
      </c>
      <c r="C10002" s="61">
        <v>3523</v>
      </c>
      <c r="D10002" s="61" t="s">
        <v>7448</v>
      </c>
      <c r="G10002" s="62"/>
      <c r="J10002" s="51" t="s">
        <v>20</v>
      </c>
      <c r="M10002" s="62"/>
      <c r="P10002" s="51" t="s">
        <v>20</v>
      </c>
      <c r="Q10002" s="60" t="s">
        <v>9379</v>
      </c>
      <c r="R10002" s="60">
        <v>125</v>
      </c>
      <c r="S10002" s="62">
        <v>22</v>
      </c>
      <c r="U10002" s="54" t="s">
        <v>15</v>
      </c>
      <c r="V10002" s="50" t="s">
        <v>20</v>
      </c>
      <c r="X10002" s="48"/>
    </row>
    <row r="10003" spans="1:24" s="60" customFormat="1" x14ac:dyDescent="0.2">
      <c r="A10003" s="60">
        <v>35</v>
      </c>
      <c r="B10003" s="61" t="s">
        <v>7053</v>
      </c>
      <c r="C10003" s="61">
        <v>3523</v>
      </c>
      <c r="D10003" s="61" t="s">
        <v>7448</v>
      </c>
      <c r="G10003" s="62"/>
      <c r="J10003" s="51" t="s">
        <v>20</v>
      </c>
      <c r="M10003" s="62"/>
      <c r="P10003" s="51" t="s">
        <v>20</v>
      </c>
      <c r="Q10003" s="60" t="s">
        <v>9380</v>
      </c>
      <c r="R10003" s="60">
        <v>126</v>
      </c>
      <c r="S10003" s="62">
        <v>10</v>
      </c>
      <c r="U10003" s="54" t="s">
        <v>15</v>
      </c>
      <c r="V10003" s="50" t="s">
        <v>20</v>
      </c>
      <c r="X10003" s="48"/>
    </row>
    <row r="10004" spans="1:24" s="60" customFormat="1" x14ac:dyDescent="0.2">
      <c r="A10004" s="60">
        <v>35</v>
      </c>
      <c r="B10004" s="61" t="s">
        <v>7053</v>
      </c>
      <c r="C10004" s="61">
        <v>3523</v>
      </c>
      <c r="D10004" s="61" t="s">
        <v>7448</v>
      </c>
      <c r="G10004" s="62"/>
      <c r="J10004" s="51" t="s">
        <v>20</v>
      </c>
      <c r="M10004" s="62"/>
      <c r="P10004" s="51" t="s">
        <v>20</v>
      </c>
      <c r="Q10004" s="60" t="s">
        <v>9381</v>
      </c>
      <c r="R10004" s="60">
        <v>127</v>
      </c>
      <c r="S10004" s="62">
        <v>30</v>
      </c>
      <c r="U10004" s="54" t="s">
        <v>15</v>
      </c>
      <c r="V10004" s="50" t="s">
        <v>20</v>
      </c>
      <c r="X10004" s="48"/>
    </row>
    <row r="10005" spans="1:24" s="60" customFormat="1" x14ac:dyDescent="0.2">
      <c r="A10005" s="60">
        <v>35</v>
      </c>
      <c r="B10005" s="61" t="s">
        <v>7053</v>
      </c>
      <c r="C10005" s="61">
        <v>3523</v>
      </c>
      <c r="D10005" s="61" t="s">
        <v>7448</v>
      </c>
      <c r="G10005" s="62"/>
      <c r="J10005" s="51" t="s">
        <v>20</v>
      </c>
      <c r="M10005" s="62"/>
      <c r="P10005" s="51" t="s">
        <v>20</v>
      </c>
      <c r="Q10005" s="60" t="s">
        <v>9382</v>
      </c>
      <c r="R10005" s="60">
        <v>128</v>
      </c>
      <c r="S10005" s="62">
        <v>79</v>
      </c>
      <c r="U10005" s="54" t="s">
        <v>15</v>
      </c>
      <c r="V10005" s="50" t="s">
        <v>20</v>
      </c>
      <c r="X10005" s="48"/>
    </row>
    <row r="10006" spans="1:24" s="60" customFormat="1" x14ac:dyDescent="0.2">
      <c r="A10006" s="60">
        <v>35</v>
      </c>
      <c r="B10006" s="61" t="s">
        <v>7053</v>
      </c>
      <c r="C10006" s="61">
        <v>3523</v>
      </c>
      <c r="D10006" s="61" t="s">
        <v>7448</v>
      </c>
      <c r="G10006" s="62"/>
      <c r="J10006" s="51" t="s">
        <v>20</v>
      </c>
      <c r="M10006" s="62"/>
      <c r="P10006" s="51" t="s">
        <v>20</v>
      </c>
      <c r="Q10006" s="60" t="s">
        <v>7662</v>
      </c>
      <c r="R10006" s="60">
        <v>129</v>
      </c>
      <c r="S10006" s="62">
        <v>75</v>
      </c>
      <c r="U10006" s="54" t="s">
        <v>15</v>
      </c>
      <c r="V10006" s="50" t="s">
        <v>20</v>
      </c>
      <c r="X10006" s="48"/>
    </row>
    <row r="10007" spans="1:24" s="60" customFormat="1" x14ac:dyDescent="0.2">
      <c r="A10007" s="60">
        <v>35</v>
      </c>
      <c r="B10007" s="61" t="s">
        <v>7053</v>
      </c>
      <c r="C10007" s="61">
        <v>3523</v>
      </c>
      <c r="D10007" s="61" t="s">
        <v>7448</v>
      </c>
      <c r="G10007" s="62"/>
      <c r="J10007" s="51" t="s">
        <v>20</v>
      </c>
      <c r="M10007" s="62"/>
      <c r="P10007" s="51" t="s">
        <v>20</v>
      </c>
      <c r="Q10007" s="60" t="s">
        <v>9383</v>
      </c>
      <c r="R10007" s="60">
        <v>130</v>
      </c>
      <c r="S10007" s="62">
        <v>2</v>
      </c>
      <c r="U10007" s="54" t="s">
        <v>15</v>
      </c>
      <c r="V10007" s="50" t="s">
        <v>20</v>
      </c>
      <c r="X10007" s="48"/>
    </row>
    <row r="10008" spans="1:24" s="60" customFormat="1" x14ac:dyDescent="0.2">
      <c r="A10008" s="60">
        <v>35</v>
      </c>
      <c r="B10008" s="61" t="s">
        <v>7053</v>
      </c>
      <c r="C10008" s="61">
        <v>3523</v>
      </c>
      <c r="D10008" s="61" t="s">
        <v>7448</v>
      </c>
      <c r="G10008" s="62"/>
      <c r="J10008" s="51" t="s">
        <v>20</v>
      </c>
      <c r="M10008" s="62"/>
      <c r="P10008" s="51" t="s">
        <v>20</v>
      </c>
      <c r="Q10008" s="60" t="s">
        <v>9384</v>
      </c>
      <c r="R10008" s="60">
        <v>131</v>
      </c>
      <c r="S10008" s="62">
        <v>25</v>
      </c>
      <c r="U10008" s="54" t="s">
        <v>15</v>
      </c>
      <c r="V10008" s="50" t="s">
        <v>20</v>
      </c>
      <c r="X10008" s="48"/>
    </row>
    <row r="10009" spans="1:24" s="60" customFormat="1" x14ac:dyDescent="0.2">
      <c r="A10009" s="60">
        <v>35</v>
      </c>
      <c r="B10009" s="61" t="s">
        <v>7053</v>
      </c>
      <c r="C10009" s="61">
        <v>3523</v>
      </c>
      <c r="D10009" s="61" t="s">
        <v>7448</v>
      </c>
      <c r="G10009" s="62"/>
      <c r="J10009" s="51" t="s">
        <v>20</v>
      </c>
      <c r="M10009" s="62"/>
      <c r="P10009" s="51" t="s">
        <v>20</v>
      </c>
      <c r="Q10009" s="60" t="s">
        <v>9385</v>
      </c>
      <c r="R10009" s="60">
        <v>132</v>
      </c>
      <c r="S10009" s="62">
        <v>96</v>
      </c>
      <c r="U10009" s="54" t="s">
        <v>15</v>
      </c>
      <c r="V10009" s="50" t="s">
        <v>20</v>
      </c>
      <c r="X10009" s="48"/>
    </row>
    <row r="10010" spans="1:24" s="60" customFormat="1" x14ac:dyDescent="0.2">
      <c r="A10010" s="60">
        <v>35</v>
      </c>
      <c r="B10010" s="61" t="s">
        <v>7053</v>
      </c>
      <c r="C10010" s="61">
        <v>3523</v>
      </c>
      <c r="D10010" s="61" t="s">
        <v>7448</v>
      </c>
      <c r="G10010" s="62"/>
      <c r="J10010" s="51" t="s">
        <v>20</v>
      </c>
      <c r="M10010" s="62"/>
      <c r="P10010" s="51" t="s">
        <v>20</v>
      </c>
      <c r="Q10010" s="60" t="s">
        <v>9386</v>
      </c>
      <c r="R10010" s="60">
        <v>133</v>
      </c>
      <c r="S10010" s="62">
        <v>38</v>
      </c>
      <c r="U10010" s="54" t="s">
        <v>15</v>
      </c>
      <c r="V10010" s="50" t="s">
        <v>20</v>
      </c>
      <c r="X10010" s="48"/>
    </row>
    <row r="10011" spans="1:24" s="60" customFormat="1" x14ac:dyDescent="0.2">
      <c r="A10011" s="60">
        <v>35</v>
      </c>
      <c r="B10011" s="61" t="s">
        <v>7053</v>
      </c>
      <c r="C10011" s="61">
        <v>3523</v>
      </c>
      <c r="D10011" s="61" t="s">
        <v>7448</v>
      </c>
      <c r="G10011" s="62"/>
      <c r="J10011" s="51" t="s">
        <v>20</v>
      </c>
      <c r="M10011" s="62"/>
      <c r="P10011" s="51" t="s">
        <v>20</v>
      </c>
      <c r="Q10011" s="60" t="s">
        <v>9387</v>
      </c>
      <c r="R10011" s="60">
        <v>134</v>
      </c>
      <c r="S10011" s="62">
        <v>99</v>
      </c>
      <c r="U10011" s="54" t="s">
        <v>15</v>
      </c>
      <c r="V10011" s="50" t="s">
        <v>20</v>
      </c>
      <c r="X10011" s="48"/>
    </row>
    <row r="10012" spans="1:24" s="60" customFormat="1" x14ac:dyDescent="0.2">
      <c r="A10012" s="60">
        <v>35</v>
      </c>
      <c r="B10012" s="61" t="s">
        <v>7053</v>
      </c>
      <c r="C10012" s="61">
        <v>3523</v>
      </c>
      <c r="D10012" s="61" t="s">
        <v>7448</v>
      </c>
      <c r="G10012" s="62"/>
      <c r="J10012" s="51" t="s">
        <v>20</v>
      </c>
      <c r="M10012" s="62"/>
      <c r="P10012" s="51" t="s">
        <v>20</v>
      </c>
      <c r="Q10012" s="60" t="s">
        <v>9388</v>
      </c>
      <c r="R10012" s="60">
        <v>135</v>
      </c>
      <c r="S10012" s="62">
        <v>37</v>
      </c>
      <c r="U10012" s="54" t="s">
        <v>15</v>
      </c>
      <c r="V10012" s="50" t="s">
        <v>20</v>
      </c>
      <c r="X10012" s="48"/>
    </row>
    <row r="10013" spans="1:24" s="60" customFormat="1" x14ac:dyDescent="0.2">
      <c r="A10013" s="60">
        <v>35</v>
      </c>
      <c r="B10013" s="61" t="s">
        <v>7053</v>
      </c>
      <c r="C10013" s="61">
        <v>3523</v>
      </c>
      <c r="D10013" s="61" t="s">
        <v>7448</v>
      </c>
      <c r="G10013" s="62"/>
      <c r="J10013" s="51" t="s">
        <v>20</v>
      </c>
      <c r="M10013" s="62"/>
      <c r="P10013" s="51" t="s">
        <v>20</v>
      </c>
      <c r="Q10013" s="60" t="s">
        <v>9389</v>
      </c>
      <c r="R10013" s="60">
        <v>136</v>
      </c>
      <c r="S10013" s="62">
        <v>35</v>
      </c>
      <c r="U10013" s="54" t="s">
        <v>15</v>
      </c>
      <c r="V10013" s="50" t="s">
        <v>20</v>
      </c>
      <c r="X10013" s="48"/>
    </row>
    <row r="10014" spans="1:24" s="60" customFormat="1" x14ac:dyDescent="0.2">
      <c r="A10014" s="60">
        <v>35</v>
      </c>
      <c r="B10014" s="61" t="s">
        <v>7053</v>
      </c>
      <c r="C10014" s="61">
        <v>3523</v>
      </c>
      <c r="D10014" s="61" t="s">
        <v>7448</v>
      </c>
      <c r="G10014" s="62"/>
      <c r="J10014" s="51" t="s">
        <v>20</v>
      </c>
      <c r="M10014" s="62"/>
      <c r="P10014" s="51" t="s">
        <v>20</v>
      </c>
      <c r="Q10014" s="60" t="s">
        <v>9390</v>
      </c>
      <c r="R10014" s="60">
        <v>137</v>
      </c>
      <c r="S10014" s="62">
        <v>212</v>
      </c>
      <c r="U10014" s="54" t="s">
        <v>15</v>
      </c>
      <c r="V10014" s="50" t="s">
        <v>20</v>
      </c>
      <c r="X10014" s="48"/>
    </row>
    <row r="10015" spans="1:24" s="60" customFormat="1" x14ac:dyDescent="0.2">
      <c r="A10015" s="60">
        <v>35</v>
      </c>
      <c r="B10015" s="61" t="s">
        <v>7053</v>
      </c>
      <c r="C10015" s="61">
        <v>3523</v>
      </c>
      <c r="D10015" s="61" t="s">
        <v>7448</v>
      </c>
      <c r="G10015" s="62"/>
      <c r="J10015" s="51" t="s">
        <v>20</v>
      </c>
      <c r="M10015" s="62"/>
      <c r="P10015" s="51" t="s">
        <v>20</v>
      </c>
      <c r="Q10015" s="60" t="s">
        <v>7368</v>
      </c>
      <c r="R10015" s="60">
        <v>138</v>
      </c>
      <c r="S10015" s="62">
        <v>38</v>
      </c>
      <c r="U10015" s="54" t="s">
        <v>15</v>
      </c>
      <c r="V10015" s="50" t="s">
        <v>20</v>
      </c>
      <c r="X10015" s="48"/>
    </row>
    <row r="10016" spans="1:24" s="60" customFormat="1" x14ac:dyDescent="0.2">
      <c r="A10016" s="60">
        <v>35</v>
      </c>
      <c r="B10016" s="61" t="s">
        <v>7053</v>
      </c>
      <c r="C10016" s="61">
        <v>3523</v>
      </c>
      <c r="D10016" s="61" t="s">
        <v>7448</v>
      </c>
      <c r="G10016" s="62"/>
      <c r="J10016" s="51" t="s">
        <v>20</v>
      </c>
      <c r="M10016" s="62"/>
      <c r="P10016" s="51" t="s">
        <v>20</v>
      </c>
      <c r="Q10016" s="60" t="s">
        <v>9391</v>
      </c>
      <c r="R10016" s="60">
        <v>139</v>
      </c>
      <c r="S10016" s="62">
        <v>95</v>
      </c>
      <c r="U10016" s="54" t="s">
        <v>15</v>
      </c>
      <c r="V10016" s="50" t="s">
        <v>20</v>
      </c>
      <c r="X10016" s="48"/>
    </row>
    <row r="10017" spans="1:24" s="60" customFormat="1" x14ac:dyDescent="0.2">
      <c r="A10017" s="60">
        <v>35</v>
      </c>
      <c r="B10017" s="61" t="s">
        <v>7053</v>
      </c>
      <c r="C10017" s="61">
        <v>3523</v>
      </c>
      <c r="D10017" s="61" t="s">
        <v>7448</v>
      </c>
      <c r="G10017" s="62"/>
      <c r="J10017" s="51" t="s">
        <v>20</v>
      </c>
      <c r="M10017" s="62"/>
      <c r="P10017" s="51" t="s">
        <v>20</v>
      </c>
      <c r="Q10017" s="60" t="s">
        <v>9392</v>
      </c>
      <c r="R10017" s="60">
        <v>140</v>
      </c>
      <c r="S10017" s="62">
        <v>11</v>
      </c>
      <c r="U10017" s="54" t="s">
        <v>15</v>
      </c>
      <c r="V10017" s="50" t="s">
        <v>20</v>
      </c>
      <c r="X10017" s="48"/>
    </row>
    <row r="10018" spans="1:24" s="60" customFormat="1" x14ac:dyDescent="0.2">
      <c r="A10018" s="60">
        <v>35</v>
      </c>
      <c r="B10018" s="61" t="s">
        <v>7053</v>
      </c>
      <c r="C10018" s="61">
        <v>3523</v>
      </c>
      <c r="D10018" s="61" t="s">
        <v>7448</v>
      </c>
      <c r="G10018" s="62"/>
      <c r="J10018" s="51" t="s">
        <v>20</v>
      </c>
      <c r="M10018" s="62"/>
      <c r="P10018" s="51" t="s">
        <v>20</v>
      </c>
      <c r="Q10018" s="60" t="s">
        <v>9393</v>
      </c>
      <c r="R10018" s="60">
        <v>141</v>
      </c>
      <c r="S10018" s="62">
        <v>7</v>
      </c>
      <c r="U10018" s="54" t="s">
        <v>15</v>
      </c>
      <c r="V10018" s="50" t="s">
        <v>20</v>
      </c>
      <c r="X10018" s="48"/>
    </row>
    <row r="10019" spans="1:24" s="60" customFormat="1" x14ac:dyDescent="0.2">
      <c r="A10019" s="60">
        <v>35</v>
      </c>
      <c r="B10019" s="61" t="s">
        <v>7053</v>
      </c>
      <c r="C10019" s="61">
        <v>3523</v>
      </c>
      <c r="D10019" s="61" t="s">
        <v>7448</v>
      </c>
      <c r="G10019" s="62"/>
      <c r="J10019" s="51" t="s">
        <v>20</v>
      </c>
      <c r="M10019" s="62"/>
      <c r="P10019" s="51" t="s">
        <v>20</v>
      </c>
      <c r="Q10019" s="60" t="s">
        <v>9394</v>
      </c>
      <c r="R10019" s="60">
        <v>142</v>
      </c>
      <c r="S10019" s="62">
        <v>4</v>
      </c>
      <c r="U10019" s="54" t="s">
        <v>15</v>
      </c>
      <c r="V10019" s="50" t="s">
        <v>20</v>
      </c>
      <c r="X10019" s="48"/>
    </row>
    <row r="10020" spans="1:24" s="60" customFormat="1" x14ac:dyDescent="0.2">
      <c r="A10020" s="60">
        <v>35</v>
      </c>
      <c r="B10020" s="61" t="s">
        <v>7053</v>
      </c>
      <c r="C10020" s="61">
        <v>3523</v>
      </c>
      <c r="D10020" s="61" t="s">
        <v>7448</v>
      </c>
      <c r="G10020" s="62"/>
      <c r="J10020" s="51" t="s">
        <v>20</v>
      </c>
      <c r="M10020" s="62"/>
      <c r="P10020" s="51" t="s">
        <v>20</v>
      </c>
      <c r="Q10020" s="60" t="s">
        <v>9395</v>
      </c>
      <c r="R10020" s="60">
        <v>143</v>
      </c>
      <c r="S10020" s="62">
        <v>168</v>
      </c>
      <c r="U10020" s="54" t="s">
        <v>15</v>
      </c>
      <c r="V10020" s="50" t="s">
        <v>20</v>
      </c>
      <c r="X10020" s="48"/>
    </row>
    <row r="10021" spans="1:24" s="60" customFormat="1" x14ac:dyDescent="0.2">
      <c r="A10021" s="60">
        <v>35</v>
      </c>
      <c r="B10021" s="61" t="s">
        <v>7053</v>
      </c>
      <c r="C10021" s="61">
        <v>3523</v>
      </c>
      <c r="D10021" s="61" t="s">
        <v>7448</v>
      </c>
      <c r="G10021" s="62"/>
      <c r="J10021" s="51" t="s">
        <v>20</v>
      </c>
      <c r="M10021" s="62"/>
      <c r="P10021" s="51" t="s">
        <v>20</v>
      </c>
      <c r="Q10021" s="60" t="s">
        <v>8516</v>
      </c>
      <c r="R10021" s="60">
        <v>144</v>
      </c>
      <c r="S10021" s="62">
        <v>48</v>
      </c>
      <c r="U10021" s="54" t="s">
        <v>15</v>
      </c>
      <c r="V10021" s="50" t="s">
        <v>20</v>
      </c>
      <c r="X10021" s="48"/>
    </row>
    <row r="10022" spans="1:24" s="60" customFormat="1" x14ac:dyDescent="0.2">
      <c r="A10022" s="60">
        <v>35</v>
      </c>
      <c r="B10022" s="61" t="s">
        <v>7053</v>
      </c>
      <c r="C10022" s="61">
        <v>3523</v>
      </c>
      <c r="D10022" s="61" t="s">
        <v>7448</v>
      </c>
      <c r="G10022" s="62"/>
      <c r="J10022" s="51" t="s">
        <v>20</v>
      </c>
      <c r="M10022" s="62"/>
      <c r="P10022" s="51" t="s">
        <v>20</v>
      </c>
      <c r="Q10022" s="60" t="s">
        <v>9396</v>
      </c>
      <c r="R10022" s="60">
        <v>145</v>
      </c>
      <c r="S10022" s="62">
        <v>29</v>
      </c>
      <c r="U10022" s="54" t="s">
        <v>15</v>
      </c>
      <c r="V10022" s="50" t="s">
        <v>20</v>
      </c>
      <c r="X10022" s="48"/>
    </row>
    <row r="10023" spans="1:24" s="60" customFormat="1" x14ac:dyDescent="0.2">
      <c r="A10023" s="60">
        <v>35</v>
      </c>
      <c r="B10023" s="61" t="s">
        <v>7053</v>
      </c>
      <c r="C10023" s="61">
        <v>3523</v>
      </c>
      <c r="D10023" s="61" t="s">
        <v>7448</v>
      </c>
      <c r="G10023" s="62"/>
      <c r="J10023" s="51" t="s">
        <v>20</v>
      </c>
      <c r="M10023" s="62"/>
      <c r="P10023" s="51" t="s">
        <v>20</v>
      </c>
      <c r="Q10023" s="60" t="s">
        <v>9397</v>
      </c>
      <c r="R10023" s="60">
        <v>146</v>
      </c>
      <c r="S10023" s="62">
        <v>4</v>
      </c>
      <c r="U10023" s="54" t="s">
        <v>15</v>
      </c>
      <c r="V10023" s="50" t="s">
        <v>20</v>
      </c>
      <c r="X10023" s="48"/>
    </row>
    <row r="10024" spans="1:24" s="60" customFormat="1" x14ac:dyDescent="0.2">
      <c r="A10024" s="60">
        <v>35</v>
      </c>
      <c r="B10024" s="61" t="s">
        <v>7053</v>
      </c>
      <c r="C10024" s="61">
        <v>3523</v>
      </c>
      <c r="D10024" s="61" t="s">
        <v>7448</v>
      </c>
      <c r="G10024" s="62"/>
      <c r="J10024" s="51" t="s">
        <v>20</v>
      </c>
      <c r="M10024" s="62"/>
      <c r="P10024" s="51" t="s">
        <v>20</v>
      </c>
      <c r="Q10024" s="60" t="s">
        <v>9398</v>
      </c>
      <c r="R10024" s="60">
        <v>147</v>
      </c>
      <c r="S10024" s="62">
        <v>3</v>
      </c>
      <c r="U10024" s="54" t="s">
        <v>15</v>
      </c>
      <c r="V10024" s="50" t="s">
        <v>20</v>
      </c>
      <c r="X10024" s="48"/>
    </row>
    <row r="10025" spans="1:24" s="60" customFormat="1" x14ac:dyDescent="0.2">
      <c r="A10025" s="60">
        <v>35</v>
      </c>
      <c r="B10025" s="61" t="s">
        <v>7053</v>
      </c>
      <c r="C10025" s="61">
        <v>3523</v>
      </c>
      <c r="D10025" s="61" t="s">
        <v>7448</v>
      </c>
      <c r="G10025" s="62"/>
      <c r="J10025" s="51" t="s">
        <v>20</v>
      </c>
      <c r="M10025" s="62"/>
      <c r="P10025" s="51" t="s">
        <v>20</v>
      </c>
      <c r="Q10025" s="60" t="s">
        <v>9399</v>
      </c>
      <c r="R10025" s="60">
        <v>148</v>
      </c>
      <c r="S10025" s="62">
        <v>67</v>
      </c>
      <c r="U10025" s="54" t="s">
        <v>15</v>
      </c>
      <c r="V10025" s="50" t="s">
        <v>20</v>
      </c>
      <c r="X10025" s="48"/>
    </row>
    <row r="10026" spans="1:24" s="60" customFormat="1" x14ac:dyDescent="0.2">
      <c r="A10026" s="60">
        <v>35</v>
      </c>
      <c r="B10026" s="61" t="s">
        <v>7053</v>
      </c>
      <c r="C10026" s="61">
        <v>3523</v>
      </c>
      <c r="D10026" s="61" t="s">
        <v>7448</v>
      </c>
      <c r="G10026" s="62"/>
      <c r="J10026" s="51" t="s">
        <v>20</v>
      </c>
      <c r="M10026" s="62"/>
      <c r="P10026" s="51" t="s">
        <v>20</v>
      </c>
      <c r="Q10026" s="60" t="s">
        <v>9400</v>
      </c>
      <c r="R10026" s="60">
        <v>149</v>
      </c>
      <c r="S10026" s="62">
        <v>15</v>
      </c>
      <c r="U10026" s="54" t="s">
        <v>15</v>
      </c>
      <c r="V10026" s="50" t="s">
        <v>20</v>
      </c>
      <c r="X10026" s="48"/>
    </row>
    <row r="10027" spans="1:24" s="60" customFormat="1" x14ac:dyDescent="0.2">
      <c r="A10027" s="60">
        <v>35</v>
      </c>
      <c r="B10027" s="61" t="s">
        <v>7053</v>
      </c>
      <c r="C10027" s="61">
        <v>3523</v>
      </c>
      <c r="D10027" s="61" t="s">
        <v>7448</v>
      </c>
      <c r="G10027" s="62"/>
      <c r="J10027" s="51" t="s">
        <v>20</v>
      </c>
      <c r="M10027" s="62"/>
      <c r="P10027" s="51" t="s">
        <v>20</v>
      </c>
      <c r="Q10027" s="60" t="s">
        <v>9401</v>
      </c>
      <c r="R10027" s="60">
        <v>150</v>
      </c>
      <c r="S10027" s="62">
        <v>42</v>
      </c>
      <c r="U10027" s="54" t="s">
        <v>15</v>
      </c>
      <c r="V10027" s="50" t="s">
        <v>20</v>
      </c>
      <c r="X10027" s="48"/>
    </row>
    <row r="10028" spans="1:24" s="60" customFormat="1" x14ac:dyDescent="0.2">
      <c r="A10028" s="60">
        <v>35</v>
      </c>
      <c r="B10028" s="61" t="s">
        <v>7053</v>
      </c>
      <c r="C10028" s="61">
        <v>3523</v>
      </c>
      <c r="D10028" s="61" t="s">
        <v>7448</v>
      </c>
      <c r="G10028" s="62"/>
      <c r="J10028" s="51" t="s">
        <v>20</v>
      </c>
      <c r="M10028" s="62"/>
      <c r="P10028" s="51" t="s">
        <v>20</v>
      </c>
      <c r="Q10028" s="60" t="s">
        <v>5908</v>
      </c>
      <c r="R10028" s="60">
        <v>151</v>
      </c>
      <c r="S10028" s="62">
        <v>67</v>
      </c>
      <c r="U10028" s="54" t="s">
        <v>15</v>
      </c>
      <c r="V10028" s="50" t="s">
        <v>20</v>
      </c>
      <c r="X10028" s="48"/>
    </row>
    <row r="10029" spans="1:24" s="60" customFormat="1" x14ac:dyDescent="0.2">
      <c r="A10029" s="60">
        <v>35</v>
      </c>
      <c r="B10029" s="61" t="s">
        <v>7053</v>
      </c>
      <c r="C10029" s="61">
        <v>3523</v>
      </c>
      <c r="D10029" s="61" t="s">
        <v>7448</v>
      </c>
      <c r="G10029" s="62"/>
      <c r="J10029" s="51" t="s">
        <v>20</v>
      </c>
      <c r="M10029" s="62"/>
      <c r="P10029" s="51" t="s">
        <v>20</v>
      </c>
      <c r="Q10029" s="60" t="s">
        <v>9402</v>
      </c>
      <c r="R10029" s="60">
        <v>152</v>
      </c>
      <c r="S10029" s="62">
        <v>15</v>
      </c>
      <c r="U10029" s="54" t="s">
        <v>15</v>
      </c>
      <c r="V10029" s="50" t="s">
        <v>20</v>
      </c>
      <c r="X10029" s="48"/>
    </row>
    <row r="10030" spans="1:24" s="60" customFormat="1" x14ac:dyDescent="0.2">
      <c r="A10030" s="60">
        <v>35</v>
      </c>
      <c r="B10030" s="61" t="s">
        <v>7053</v>
      </c>
      <c r="C10030" s="61">
        <v>3523</v>
      </c>
      <c r="D10030" s="61" t="s">
        <v>7448</v>
      </c>
      <c r="G10030" s="62"/>
      <c r="J10030" s="51" t="s">
        <v>20</v>
      </c>
      <c r="M10030" s="62"/>
      <c r="P10030" s="51" t="s">
        <v>20</v>
      </c>
      <c r="Q10030" s="60" t="s">
        <v>9403</v>
      </c>
      <c r="R10030" s="60">
        <v>153</v>
      </c>
      <c r="S10030" s="62">
        <v>26</v>
      </c>
      <c r="U10030" s="54" t="s">
        <v>15</v>
      </c>
      <c r="V10030" s="50" t="s">
        <v>20</v>
      </c>
      <c r="X10030" s="48"/>
    </row>
    <row r="10031" spans="1:24" s="60" customFormat="1" x14ac:dyDescent="0.2">
      <c r="A10031" s="60">
        <v>35</v>
      </c>
      <c r="B10031" s="61" t="s">
        <v>7053</v>
      </c>
      <c r="C10031" s="61">
        <v>3523</v>
      </c>
      <c r="D10031" s="61" t="s">
        <v>7448</v>
      </c>
      <c r="G10031" s="62"/>
      <c r="J10031" s="51" t="s">
        <v>20</v>
      </c>
      <c r="M10031" s="62"/>
      <c r="P10031" s="51" t="s">
        <v>20</v>
      </c>
      <c r="Q10031" s="60" t="s">
        <v>9404</v>
      </c>
      <c r="R10031" s="60">
        <v>154</v>
      </c>
      <c r="S10031" s="62">
        <v>169</v>
      </c>
      <c r="U10031" s="54" t="s">
        <v>15</v>
      </c>
      <c r="V10031" s="50" t="s">
        <v>20</v>
      </c>
      <c r="X10031" s="48"/>
    </row>
    <row r="10032" spans="1:24" s="60" customFormat="1" x14ac:dyDescent="0.2">
      <c r="A10032" s="60">
        <v>35</v>
      </c>
      <c r="B10032" s="61" t="s">
        <v>7053</v>
      </c>
      <c r="C10032" s="61">
        <v>3523</v>
      </c>
      <c r="D10032" s="61" t="s">
        <v>7448</v>
      </c>
      <c r="G10032" s="62"/>
      <c r="J10032" s="51" t="s">
        <v>20</v>
      </c>
      <c r="M10032" s="62"/>
      <c r="P10032" s="51" t="s">
        <v>20</v>
      </c>
      <c r="Q10032" s="60" t="s">
        <v>9405</v>
      </c>
      <c r="R10032" s="60">
        <v>155</v>
      </c>
      <c r="S10032" s="62">
        <v>40</v>
      </c>
      <c r="U10032" s="54" t="s">
        <v>15</v>
      </c>
      <c r="V10032" s="50" t="s">
        <v>20</v>
      </c>
      <c r="X10032" s="48"/>
    </row>
    <row r="10033" spans="1:24" s="60" customFormat="1" x14ac:dyDescent="0.2">
      <c r="A10033" s="60">
        <v>35</v>
      </c>
      <c r="B10033" s="61" t="s">
        <v>7053</v>
      </c>
      <c r="C10033" s="61">
        <v>3523</v>
      </c>
      <c r="D10033" s="61" t="s">
        <v>7448</v>
      </c>
      <c r="G10033" s="62"/>
      <c r="J10033" s="51" t="s">
        <v>20</v>
      </c>
      <c r="M10033" s="62"/>
      <c r="P10033" s="51" t="s">
        <v>20</v>
      </c>
      <c r="Q10033" s="60" t="s">
        <v>9406</v>
      </c>
      <c r="R10033" s="60">
        <v>156</v>
      </c>
      <c r="S10033" s="62">
        <v>169</v>
      </c>
      <c r="U10033" s="54" t="s">
        <v>15</v>
      </c>
      <c r="V10033" s="50" t="s">
        <v>20</v>
      </c>
      <c r="X10033" s="48"/>
    </row>
    <row r="10034" spans="1:24" s="60" customFormat="1" x14ac:dyDescent="0.2">
      <c r="A10034" s="60">
        <v>35</v>
      </c>
      <c r="B10034" s="61" t="s">
        <v>7053</v>
      </c>
      <c r="C10034" s="61">
        <v>3523</v>
      </c>
      <c r="D10034" s="61" t="s">
        <v>7448</v>
      </c>
      <c r="G10034" s="62"/>
      <c r="J10034" s="51" t="s">
        <v>20</v>
      </c>
      <c r="M10034" s="62"/>
      <c r="P10034" s="51" t="s">
        <v>20</v>
      </c>
      <c r="Q10034" s="60" t="s">
        <v>9407</v>
      </c>
      <c r="R10034" s="60">
        <v>157</v>
      </c>
      <c r="S10034" s="62">
        <v>10</v>
      </c>
      <c r="U10034" s="54" t="s">
        <v>15</v>
      </c>
      <c r="V10034" s="50" t="s">
        <v>20</v>
      </c>
      <c r="X10034" s="48"/>
    </row>
    <row r="10035" spans="1:24" s="60" customFormat="1" x14ac:dyDescent="0.2">
      <c r="A10035" s="60">
        <v>35</v>
      </c>
      <c r="B10035" s="61" t="s">
        <v>7053</v>
      </c>
      <c r="C10035" s="61">
        <v>3523</v>
      </c>
      <c r="D10035" s="61" t="s">
        <v>7448</v>
      </c>
      <c r="G10035" s="62"/>
      <c r="J10035" s="51" t="s">
        <v>20</v>
      </c>
      <c r="M10035" s="62"/>
      <c r="P10035" s="51" t="s">
        <v>20</v>
      </c>
      <c r="Q10035" s="60" t="s">
        <v>9408</v>
      </c>
      <c r="R10035" s="60">
        <v>158</v>
      </c>
      <c r="S10035" s="62">
        <v>24</v>
      </c>
      <c r="U10035" s="54" t="s">
        <v>15</v>
      </c>
      <c r="V10035" s="50" t="s">
        <v>20</v>
      </c>
      <c r="X10035" s="48"/>
    </row>
    <row r="10036" spans="1:24" s="60" customFormat="1" x14ac:dyDescent="0.2">
      <c r="A10036" s="60">
        <v>35</v>
      </c>
      <c r="B10036" s="61" t="s">
        <v>7053</v>
      </c>
      <c r="C10036" s="61">
        <v>3523</v>
      </c>
      <c r="D10036" s="61" t="s">
        <v>7448</v>
      </c>
      <c r="G10036" s="62"/>
      <c r="J10036" s="51" t="s">
        <v>20</v>
      </c>
      <c r="M10036" s="62"/>
      <c r="P10036" s="51" t="s">
        <v>20</v>
      </c>
      <c r="Q10036" s="60" t="s">
        <v>9409</v>
      </c>
      <c r="R10036" s="60">
        <v>159</v>
      </c>
      <c r="S10036" s="62">
        <v>77</v>
      </c>
      <c r="U10036" s="54" t="s">
        <v>15</v>
      </c>
      <c r="V10036" s="50" t="s">
        <v>20</v>
      </c>
      <c r="X10036" s="48"/>
    </row>
    <row r="10037" spans="1:24" s="60" customFormat="1" x14ac:dyDescent="0.2">
      <c r="A10037" s="60">
        <v>35</v>
      </c>
      <c r="B10037" s="61" t="s">
        <v>7053</v>
      </c>
      <c r="C10037" s="61">
        <v>3523</v>
      </c>
      <c r="D10037" s="61" t="s">
        <v>7448</v>
      </c>
      <c r="G10037" s="62"/>
      <c r="J10037" s="51" t="s">
        <v>20</v>
      </c>
      <c r="M10037" s="62"/>
      <c r="P10037" s="51" t="s">
        <v>20</v>
      </c>
      <c r="Q10037" s="60" t="s">
        <v>9410</v>
      </c>
      <c r="R10037" s="60">
        <v>160</v>
      </c>
      <c r="S10037" s="62">
        <v>473</v>
      </c>
      <c r="U10037" s="54" t="s">
        <v>15</v>
      </c>
      <c r="V10037" s="50" t="s">
        <v>20</v>
      </c>
      <c r="X10037" s="48"/>
    </row>
    <row r="10038" spans="1:24" s="60" customFormat="1" x14ac:dyDescent="0.2">
      <c r="A10038" s="60">
        <v>35</v>
      </c>
      <c r="B10038" s="61" t="s">
        <v>7053</v>
      </c>
      <c r="C10038" s="61">
        <v>3523</v>
      </c>
      <c r="D10038" s="61" t="s">
        <v>7448</v>
      </c>
      <c r="G10038" s="62"/>
      <c r="J10038" s="51" t="s">
        <v>20</v>
      </c>
      <c r="M10038" s="62"/>
      <c r="P10038" s="51" t="s">
        <v>20</v>
      </c>
      <c r="Q10038" s="60" t="s">
        <v>1975</v>
      </c>
      <c r="R10038" s="60">
        <v>161</v>
      </c>
      <c r="S10038" s="62">
        <v>110</v>
      </c>
      <c r="U10038" s="54" t="s">
        <v>15</v>
      </c>
      <c r="V10038" s="50" t="s">
        <v>20</v>
      </c>
      <c r="X10038" s="48"/>
    </row>
    <row r="10039" spans="1:24" s="60" customFormat="1" x14ac:dyDescent="0.2">
      <c r="A10039" s="60">
        <v>35</v>
      </c>
      <c r="B10039" s="61" t="s">
        <v>7053</v>
      </c>
      <c r="C10039" s="61">
        <v>3523</v>
      </c>
      <c r="D10039" s="61" t="s">
        <v>7448</v>
      </c>
      <c r="G10039" s="62"/>
      <c r="J10039" s="51" t="s">
        <v>20</v>
      </c>
      <c r="M10039" s="62"/>
      <c r="P10039" s="51" t="s">
        <v>20</v>
      </c>
      <c r="Q10039" s="60" t="s">
        <v>9411</v>
      </c>
      <c r="R10039" s="60">
        <v>162</v>
      </c>
      <c r="S10039" s="62">
        <v>155</v>
      </c>
      <c r="U10039" s="54" t="s">
        <v>15</v>
      </c>
      <c r="V10039" s="50" t="s">
        <v>20</v>
      </c>
      <c r="X10039" s="48"/>
    </row>
    <row r="10040" spans="1:24" s="60" customFormat="1" x14ac:dyDescent="0.2">
      <c r="A10040" s="60">
        <v>35</v>
      </c>
      <c r="B10040" s="61" t="s">
        <v>7053</v>
      </c>
      <c r="C10040" s="61">
        <v>3523</v>
      </c>
      <c r="D10040" s="61" t="s">
        <v>7448</v>
      </c>
      <c r="G10040" s="62"/>
      <c r="J10040" s="51" t="s">
        <v>20</v>
      </c>
      <c r="M10040" s="62"/>
      <c r="P10040" s="51" t="s">
        <v>20</v>
      </c>
      <c r="Q10040" s="60" t="s">
        <v>9412</v>
      </c>
      <c r="R10040" s="60">
        <v>163</v>
      </c>
      <c r="S10040" s="62">
        <v>344</v>
      </c>
      <c r="U10040" s="54" t="s">
        <v>15</v>
      </c>
      <c r="V10040" s="50" t="s">
        <v>20</v>
      </c>
      <c r="X10040" s="48"/>
    </row>
    <row r="10041" spans="1:24" s="60" customFormat="1" x14ac:dyDescent="0.2">
      <c r="A10041" s="60">
        <v>35</v>
      </c>
      <c r="B10041" s="61" t="s">
        <v>7053</v>
      </c>
      <c r="C10041" s="61">
        <v>3523</v>
      </c>
      <c r="D10041" s="61" t="s">
        <v>7448</v>
      </c>
      <c r="G10041" s="62"/>
      <c r="J10041" s="51" t="s">
        <v>20</v>
      </c>
      <c r="M10041" s="62"/>
      <c r="P10041" s="51" t="s">
        <v>20</v>
      </c>
      <c r="Q10041" s="60" t="s">
        <v>9413</v>
      </c>
      <c r="R10041" s="60">
        <v>164</v>
      </c>
      <c r="S10041" s="62">
        <v>7</v>
      </c>
      <c r="U10041" s="54" t="s">
        <v>15</v>
      </c>
      <c r="V10041" s="50" t="s">
        <v>20</v>
      </c>
      <c r="X10041" s="48"/>
    </row>
    <row r="10042" spans="1:24" s="60" customFormat="1" x14ac:dyDescent="0.2">
      <c r="A10042" s="60">
        <v>35</v>
      </c>
      <c r="B10042" s="61" t="s">
        <v>7053</v>
      </c>
      <c r="C10042" s="61">
        <v>3523</v>
      </c>
      <c r="D10042" s="61" t="s">
        <v>7448</v>
      </c>
      <c r="G10042" s="62"/>
      <c r="J10042" s="51" t="s">
        <v>20</v>
      </c>
      <c r="M10042" s="62"/>
      <c r="P10042" s="51" t="s">
        <v>20</v>
      </c>
      <c r="Q10042" s="60" t="s">
        <v>9414</v>
      </c>
      <c r="R10042" s="60">
        <v>165</v>
      </c>
      <c r="S10042" s="62">
        <v>35</v>
      </c>
      <c r="U10042" s="54" t="s">
        <v>15</v>
      </c>
      <c r="V10042" s="50" t="s">
        <v>20</v>
      </c>
      <c r="X10042" s="48"/>
    </row>
    <row r="10043" spans="1:24" s="60" customFormat="1" x14ac:dyDescent="0.2">
      <c r="A10043" s="60">
        <v>35</v>
      </c>
      <c r="B10043" s="61" t="s">
        <v>7053</v>
      </c>
      <c r="C10043" s="61">
        <v>3523</v>
      </c>
      <c r="D10043" s="61" t="s">
        <v>7448</v>
      </c>
      <c r="G10043" s="62"/>
      <c r="J10043" s="51" t="s">
        <v>20</v>
      </c>
      <c r="M10043" s="62"/>
      <c r="P10043" s="51" t="s">
        <v>20</v>
      </c>
      <c r="Q10043" s="60" t="s">
        <v>9415</v>
      </c>
      <c r="R10043" s="60">
        <v>166</v>
      </c>
      <c r="S10043" s="62">
        <v>117</v>
      </c>
      <c r="U10043" s="54" t="s">
        <v>15</v>
      </c>
      <c r="V10043" s="50" t="s">
        <v>20</v>
      </c>
      <c r="X10043" s="48"/>
    </row>
    <row r="10044" spans="1:24" s="60" customFormat="1" x14ac:dyDescent="0.2">
      <c r="A10044" s="60">
        <v>35</v>
      </c>
      <c r="B10044" s="61" t="s">
        <v>7053</v>
      </c>
      <c r="C10044" s="61">
        <v>3523</v>
      </c>
      <c r="D10044" s="61" t="s">
        <v>7448</v>
      </c>
      <c r="G10044" s="62"/>
      <c r="J10044" s="51" t="s">
        <v>20</v>
      </c>
      <c r="M10044" s="62"/>
      <c r="P10044" s="51" t="s">
        <v>20</v>
      </c>
      <c r="Q10044" s="60" t="s">
        <v>9416</v>
      </c>
      <c r="R10044" s="60">
        <v>167</v>
      </c>
      <c r="S10044" s="62">
        <v>85</v>
      </c>
      <c r="U10044" s="54" t="s">
        <v>15</v>
      </c>
      <c r="V10044" s="50" t="s">
        <v>20</v>
      </c>
      <c r="X10044" s="48"/>
    </row>
    <row r="10045" spans="1:24" s="60" customFormat="1" x14ac:dyDescent="0.2">
      <c r="A10045" s="60">
        <v>35</v>
      </c>
      <c r="B10045" s="61" t="s">
        <v>7053</v>
      </c>
      <c r="C10045" s="61">
        <v>3523</v>
      </c>
      <c r="D10045" s="61" t="s">
        <v>7448</v>
      </c>
      <c r="G10045" s="62"/>
      <c r="J10045" s="51" t="s">
        <v>20</v>
      </c>
      <c r="M10045" s="62"/>
      <c r="P10045" s="51" t="s">
        <v>20</v>
      </c>
      <c r="Q10045" s="60" t="s">
        <v>9417</v>
      </c>
      <c r="R10045" s="60">
        <v>168</v>
      </c>
      <c r="S10045" s="62">
        <v>30</v>
      </c>
      <c r="U10045" s="54" t="s">
        <v>15</v>
      </c>
      <c r="V10045" s="50" t="s">
        <v>20</v>
      </c>
      <c r="X10045" s="48"/>
    </row>
    <row r="10046" spans="1:24" s="60" customFormat="1" x14ac:dyDescent="0.2">
      <c r="A10046" s="60">
        <v>35</v>
      </c>
      <c r="B10046" s="61" t="s">
        <v>7053</v>
      </c>
      <c r="C10046" s="61">
        <v>3523</v>
      </c>
      <c r="D10046" s="61" t="s">
        <v>7448</v>
      </c>
      <c r="G10046" s="62"/>
      <c r="J10046" s="51" t="s">
        <v>20</v>
      </c>
      <c r="M10046" s="62"/>
      <c r="P10046" s="51" t="s">
        <v>20</v>
      </c>
      <c r="Q10046" s="60" t="s">
        <v>9418</v>
      </c>
      <c r="R10046" s="60">
        <v>169</v>
      </c>
      <c r="S10046" s="62">
        <v>30</v>
      </c>
      <c r="U10046" s="54" t="s">
        <v>15</v>
      </c>
      <c r="V10046" s="50" t="s">
        <v>20</v>
      </c>
      <c r="X10046" s="48"/>
    </row>
    <row r="10047" spans="1:24" s="60" customFormat="1" x14ac:dyDescent="0.2">
      <c r="A10047" s="60">
        <v>61</v>
      </c>
      <c r="B10047" s="61" t="s">
        <v>9419</v>
      </c>
      <c r="C10047" s="61">
        <v>6101</v>
      </c>
      <c r="D10047" s="61" t="s">
        <v>9420</v>
      </c>
      <c r="E10047" s="60" t="s">
        <v>9421</v>
      </c>
      <c r="F10047" s="50" t="s">
        <v>13</v>
      </c>
      <c r="G10047" s="62">
        <v>3289</v>
      </c>
      <c r="H10047" s="60" t="s">
        <v>1938</v>
      </c>
      <c r="I10047" s="60" t="s">
        <v>1938</v>
      </c>
      <c r="J10047" s="51"/>
      <c r="K10047" s="60" t="s">
        <v>9422</v>
      </c>
      <c r="L10047" s="60">
        <v>1</v>
      </c>
      <c r="M10047" s="62">
        <v>2280</v>
      </c>
      <c r="N10047" s="60" t="s">
        <v>1938</v>
      </c>
      <c r="O10047" s="60" t="s">
        <v>1938</v>
      </c>
      <c r="P10047" s="51"/>
      <c r="Q10047" s="60" t="s">
        <v>9423</v>
      </c>
      <c r="R10047" s="60">
        <v>1</v>
      </c>
      <c r="S10047" s="62">
        <v>160</v>
      </c>
      <c r="U10047" s="54" t="s">
        <v>15</v>
      </c>
      <c r="V10047" s="50" t="s">
        <v>20</v>
      </c>
      <c r="X10047" s="48"/>
    </row>
    <row r="10048" spans="1:24" s="60" customFormat="1" x14ac:dyDescent="0.2">
      <c r="A10048" s="60">
        <v>61</v>
      </c>
      <c r="B10048" s="61" t="s">
        <v>9419</v>
      </c>
      <c r="C10048" s="61">
        <v>6101</v>
      </c>
      <c r="D10048" s="61" t="s">
        <v>9420</v>
      </c>
      <c r="E10048" s="60" t="s">
        <v>9424</v>
      </c>
      <c r="F10048" s="50" t="s">
        <v>13</v>
      </c>
      <c r="G10048" s="62">
        <v>4304</v>
      </c>
      <c r="H10048" s="60" t="s">
        <v>1938</v>
      </c>
      <c r="I10048" s="60" t="s">
        <v>1938</v>
      </c>
      <c r="J10048" s="51"/>
      <c r="K10048" s="60" t="s">
        <v>9425</v>
      </c>
      <c r="L10048" s="60">
        <v>2</v>
      </c>
      <c r="M10048" s="62">
        <v>1000</v>
      </c>
      <c r="N10048" s="60" t="s">
        <v>1938</v>
      </c>
      <c r="O10048" s="60" t="s">
        <v>1938</v>
      </c>
      <c r="P10048" s="51"/>
      <c r="Q10048" s="60" t="s">
        <v>9426</v>
      </c>
      <c r="R10048" s="60">
        <v>2</v>
      </c>
      <c r="S10048" s="62">
        <v>150</v>
      </c>
      <c r="U10048" s="54" t="s">
        <v>15</v>
      </c>
      <c r="V10048" s="50" t="s">
        <v>20</v>
      </c>
      <c r="X10048" s="48"/>
    </row>
    <row r="10049" spans="1:24" s="60" customFormat="1" x14ac:dyDescent="0.2">
      <c r="A10049" s="60">
        <v>61</v>
      </c>
      <c r="B10049" s="61" t="s">
        <v>9419</v>
      </c>
      <c r="C10049" s="61">
        <v>6101</v>
      </c>
      <c r="D10049" s="61" t="s">
        <v>9420</v>
      </c>
      <c r="E10049" s="60" t="s">
        <v>9427</v>
      </c>
      <c r="F10049" s="50" t="s">
        <v>13</v>
      </c>
      <c r="G10049" s="62">
        <v>4476</v>
      </c>
      <c r="H10049" s="60" t="s">
        <v>1938</v>
      </c>
      <c r="I10049" s="60" t="s">
        <v>1938</v>
      </c>
      <c r="J10049" s="51"/>
      <c r="K10049" s="60" t="s">
        <v>9428</v>
      </c>
      <c r="L10049" s="60">
        <v>3</v>
      </c>
      <c r="M10049" s="62">
        <v>1200</v>
      </c>
      <c r="N10049" s="60" t="s">
        <v>1938</v>
      </c>
      <c r="O10049" s="60" t="s">
        <v>1938</v>
      </c>
      <c r="P10049" s="51" t="s">
        <v>16</v>
      </c>
      <c r="Q10049" s="60" t="s">
        <v>9429</v>
      </c>
      <c r="R10049" s="60">
        <v>3</v>
      </c>
      <c r="S10049" s="62">
        <v>500</v>
      </c>
      <c r="U10049" s="54" t="s">
        <v>15</v>
      </c>
      <c r="V10049" s="50" t="s">
        <v>20</v>
      </c>
      <c r="X10049" s="48"/>
    </row>
    <row r="10050" spans="1:24" s="60" customFormat="1" x14ac:dyDescent="0.2">
      <c r="A10050" s="60">
        <v>61</v>
      </c>
      <c r="B10050" s="61" t="s">
        <v>9419</v>
      </c>
      <c r="C10050" s="61">
        <v>6101</v>
      </c>
      <c r="D10050" s="61" t="s">
        <v>9420</v>
      </c>
      <c r="E10050" s="60" t="s">
        <v>9430</v>
      </c>
      <c r="F10050" s="50" t="s">
        <v>13</v>
      </c>
      <c r="G10050" s="62">
        <v>3455</v>
      </c>
      <c r="H10050" s="60" t="s">
        <v>1938</v>
      </c>
      <c r="I10050" s="60" t="s">
        <v>1938</v>
      </c>
      <c r="J10050" s="51"/>
      <c r="K10050" s="60" t="s">
        <v>9431</v>
      </c>
      <c r="L10050" s="60">
        <v>4</v>
      </c>
      <c r="M10050" s="62">
        <v>1200</v>
      </c>
      <c r="N10050" s="60" t="s">
        <v>1938</v>
      </c>
      <c r="O10050" s="60" t="s">
        <v>1938</v>
      </c>
      <c r="P10050" s="51"/>
      <c r="Q10050" s="60" t="s">
        <v>9432</v>
      </c>
      <c r="R10050" s="60">
        <v>4</v>
      </c>
      <c r="S10050" s="62">
        <v>300</v>
      </c>
      <c r="U10050" s="54" t="s">
        <v>15</v>
      </c>
      <c r="V10050" s="50" t="s">
        <v>20</v>
      </c>
      <c r="X10050" s="48"/>
    </row>
    <row r="10051" spans="1:24" s="60" customFormat="1" x14ac:dyDescent="0.2">
      <c r="A10051" s="60">
        <v>61</v>
      </c>
      <c r="B10051" s="61" t="s">
        <v>9419</v>
      </c>
      <c r="C10051" s="61">
        <v>6101</v>
      </c>
      <c r="D10051" s="61" t="s">
        <v>9420</v>
      </c>
      <c r="E10051" s="60" t="s">
        <v>9433</v>
      </c>
      <c r="F10051" s="50" t="s">
        <v>13</v>
      </c>
      <c r="G10051" s="62">
        <v>3000</v>
      </c>
      <c r="H10051" s="60" t="s">
        <v>1938</v>
      </c>
      <c r="I10051" s="60" t="s">
        <v>1938</v>
      </c>
      <c r="J10051" s="51"/>
      <c r="K10051" s="60" t="s">
        <v>9434</v>
      </c>
      <c r="L10051" s="60">
        <v>5</v>
      </c>
      <c r="M10051" s="62">
        <v>2047.318</v>
      </c>
      <c r="N10051" s="60" t="s">
        <v>1938</v>
      </c>
      <c r="O10051" s="60" t="s">
        <v>1938</v>
      </c>
      <c r="P10051" s="51"/>
      <c r="Q10051" s="60" t="s">
        <v>9435</v>
      </c>
      <c r="R10051" s="60">
        <v>5</v>
      </c>
      <c r="S10051" s="62">
        <v>150</v>
      </c>
      <c r="U10051" s="54" t="s">
        <v>15</v>
      </c>
      <c r="V10051" s="50" t="s">
        <v>20</v>
      </c>
      <c r="X10051" s="48"/>
    </row>
    <row r="10052" spans="1:24" s="60" customFormat="1" x14ac:dyDescent="0.2">
      <c r="A10052" s="60">
        <v>61</v>
      </c>
      <c r="B10052" s="61" t="s">
        <v>9419</v>
      </c>
      <c r="C10052" s="61">
        <v>6101</v>
      </c>
      <c r="D10052" s="61" t="s">
        <v>9420</v>
      </c>
      <c r="E10052" s="60" t="s">
        <v>9436</v>
      </c>
      <c r="F10052" s="50" t="s">
        <v>13</v>
      </c>
      <c r="G10052" s="62">
        <v>3036</v>
      </c>
      <c r="H10052" s="60" t="s">
        <v>1938</v>
      </c>
      <c r="I10052" s="60" t="s">
        <v>1938</v>
      </c>
      <c r="J10052" s="51"/>
      <c r="K10052" s="60" t="s">
        <v>9437</v>
      </c>
      <c r="L10052" s="60">
        <v>6</v>
      </c>
      <c r="M10052" s="62">
        <v>1500</v>
      </c>
      <c r="N10052" s="60" t="s">
        <v>1938</v>
      </c>
      <c r="O10052" s="60" t="s">
        <v>1938</v>
      </c>
      <c r="P10052" s="51"/>
      <c r="Q10052" s="60" t="s">
        <v>9438</v>
      </c>
      <c r="R10052" s="60">
        <v>6</v>
      </c>
      <c r="S10052" s="62">
        <v>150</v>
      </c>
      <c r="U10052" s="54" t="s">
        <v>15</v>
      </c>
      <c r="V10052" s="50" t="s">
        <v>20</v>
      </c>
      <c r="X10052" s="48"/>
    </row>
    <row r="10053" spans="1:24" s="60" customFormat="1" x14ac:dyDescent="0.2">
      <c r="A10053" s="60">
        <v>61</v>
      </c>
      <c r="B10053" s="61" t="s">
        <v>9419</v>
      </c>
      <c r="C10053" s="61">
        <v>6101</v>
      </c>
      <c r="D10053" s="61" t="s">
        <v>9420</v>
      </c>
      <c r="E10053" s="60" t="s">
        <v>9439</v>
      </c>
      <c r="F10053" s="50" t="s">
        <v>13</v>
      </c>
      <c r="G10053" s="62">
        <v>4900</v>
      </c>
      <c r="H10053" s="60" t="s">
        <v>1938</v>
      </c>
      <c r="I10053" s="60" t="s">
        <v>1938</v>
      </c>
      <c r="J10053" s="51"/>
      <c r="K10053" s="60" t="s">
        <v>9440</v>
      </c>
      <c r="L10053" s="60">
        <v>7</v>
      </c>
      <c r="M10053" s="62">
        <v>1000</v>
      </c>
      <c r="N10053" s="60" t="s">
        <v>1938</v>
      </c>
      <c r="O10053" s="60" t="s">
        <v>1938</v>
      </c>
      <c r="P10053" s="51"/>
      <c r="Q10053" s="60" t="s">
        <v>9441</v>
      </c>
      <c r="R10053" s="60">
        <v>7</v>
      </c>
      <c r="S10053" s="62">
        <v>128</v>
      </c>
      <c r="U10053" s="54" t="s">
        <v>15</v>
      </c>
      <c r="V10053" s="50" t="s">
        <v>20</v>
      </c>
      <c r="X10053" s="48"/>
    </row>
    <row r="10054" spans="1:24" s="60" customFormat="1" x14ac:dyDescent="0.2">
      <c r="A10054" s="60">
        <v>61</v>
      </c>
      <c r="B10054" s="61" t="s">
        <v>9419</v>
      </c>
      <c r="C10054" s="61">
        <v>6101</v>
      </c>
      <c r="D10054" s="61" t="s">
        <v>9420</v>
      </c>
      <c r="E10054" s="60" t="s">
        <v>9442</v>
      </c>
      <c r="F10054" s="50" t="s">
        <v>13</v>
      </c>
      <c r="G10054" s="62">
        <v>3615</v>
      </c>
      <c r="H10054" s="60" t="s">
        <v>1938</v>
      </c>
      <c r="I10054" s="60" t="s">
        <v>1938</v>
      </c>
      <c r="J10054" s="51"/>
      <c r="K10054" s="60" t="s">
        <v>457</v>
      </c>
      <c r="L10054" s="60">
        <v>8</v>
      </c>
      <c r="M10054" s="62">
        <v>1306.49</v>
      </c>
      <c r="N10054" s="60" t="s">
        <v>1938</v>
      </c>
      <c r="O10054" s="60" t="s">
        <v>1938</v>
      </c>
      <c r="P10054" s="51"/>
      <c r="Q10054" s="60" t="s">
        <v>9443</v>
      </c>
      <c r="R10054" s="60">
        <v>8</v>
      </c>
      <c r="S10054" s="62">
        <v>100</v>
      </c>
      <c r="U10054" s="54" t="s">
        <v>15</v>
      </c>
      <c r="V10054" s="50" t="s">
        <v>20</v>
      </c>
      <c r="X10054" s="48"/>
    </row>
    <row r="10055" spans="1:24" s="60" customFormat="1" x14ac:dyDescent="0.2">
      <c r="A10055" s="60">
        <v>61</v>
      </c>
      <c r="B10055" s="61" t="s">
        <v>9419</v>
      </c>
      <c r="C10055" s="61">
        <v>6101</v>
      </c>
      <c r="D10055" s="61" t="s">
        <v>9420</v>
      </c>
      <c r="G10055" s="62"/>
      <c r="J10055" s="51" t="s">
        <v>20</v>
      </c>
      <c r="K10055" s="60" t="s">
        <v>9444</v>
      </c>
      <c r="L10055" s="60">
        <v>9</v>
      </c>
      <c r="M10055" s="62">
        <v>1428.03</v>
      </c>
      <c r="N10055" s="60" t="s">
        <v>1938</v>
      </c>
      <c r="O10055" s="60" t="s">
        <v>1938</v>
      </c>
      <c r="P10055" s="51"/>
      <c r="Q10055" s="60" t="s">
        <v>9445</v>
      </c>
      <c r="R10055" s="60">
        <v>9</v>
      </c>
      <c r="S10055" s="62">
        <v>150</v>
      </c>
      <c r="U10055" s="54" t="s">
        <v>15</v>
      </c>
      <c r="V10055" s="50" t="s">
        <v>20</v>
      </c>
      <c r="X10055" s="48"/>
    </row>
    <row r="10056" spans="1:24" s="60" customFormat="1" x14ac:dyDescent="0.2">
      <c r="A10056" s="60">
        <v>61</v>
      </c>
      <c r="B10056" s="61" t="s">
        <v>9419</v>
      </c>
      <c r="C10056" s="61">
        <v>6101</v>
      </c>
      <c r="D10056" s="61" t="s">
        <v>9420</v>
      </c>
      <c r="G10056" s="62"/>
      <c r="J10056" s="51" t="s">
        <v>20</v>
      </c>
      <c r="K10056" s="60" t="s">
        <v>9446</v>
      </c>
      <c r="L10056" s="60">
        <v>10</v>
      </c>
      <c r="M10056" s="62">
        <v>2281</v>
      </c>
      <c r="N10056" s="60" t="s">
        <v>1938</v>
      </c>
      <c r="O10056" s="60" t="s">
        <v>1938</v>
      </c>
      <c r="P10056" s="51"/>
      <c r="Q10056" s="60" t="s">
        <v>9447</v>
      </c>
      <c r="R10056" s="60">
        <v>10</v>
      </c>
      <c r="S10056" s="62">
        <v>60</v>
      </c>
      <c r="U10056" s="54" t="s">
        <v>15</v>
      </c>
      <c r="V10056" s="50" t="s">
        <v>20</v>
      </c>
      <c r="X10056" s="48"/>
    </row>
    <row r="10057" spans="1:24" s="60" customFormat="1" x14ac:dyDescent="0.2">
      <c r="A10057" s="60">
        <v>61</v>
      </c>
      <c r="B10057" s="61" t="s">
        <v>9419</v>
      </c>
      <c r="C10057" s="61">
        <v>6101</v>
      </c>
      <c r="D10057" s="61" t="s">
        <v>9420</v>
      </c>
      <c r="G10057" s="62"/>
      <c r="J10057" s="51" t="s">
        <v>20</v>
      </c>
      <c r="M10057" s="62"/>
      <c r="P10057" s="51" t="s">
        <v>20</v>
      </c>
      <c r="Q10057" s="60" t="s">
        <v>9448</v>
      </c>
      <c r="R10057" s="60">
        <v>11</v>
      </c>
      <c r="S10057" s="62">
        <v>400</v>
      </c>
      <c r="U10057" s="54" t="s">
        <v>15</v>
      </c>
      <c r="V10057" s="50" t="s">
        <v>20</v>
      </c>
      <c r="X10057" s="48"/>
    </row>
    <row r="10058" spans="1:24" s="60" customFormat="1" x14ac:dyDescent="0.2">
      <c r="A10058" s="60">
        <v>61</v>
      </c>
      <c r="B10058" s="61" t="s">
        <v>9419</v>
      </c>
      <c r="C10058" s="61">
        <v>6101</v>
      </c>
      <c r="D10058" s="61" t="s">
        <v>9420</v>
      </c>
      <c r="G10058" s="62"/>
      <c r="J10058" s="51" t="s">
        <v>20</v>
      </c>
      <c r="M10058" s="62"/>
      <c r="P10058" s="51" t="s">
        <v>20</v>
      </c>
      <c r="Q10058" s="60" t="s">
        <v>9449</v>
      </c>
      <c r="R10058" s="60">
        <v>12</v>
      </c>
      <c r="S10058" s="62">
        <v>101</v>
      </c>
      <c r="U10058" s="54" t="s">
        <v>15</v>
      </c>
      <c r="V10058" s="50" t="s">
        <v>20</v>
      </c>
      <c r="X10058" s="48"/>
    </row>
    <row r="10059" spans="1:24" s="60" customFormat="1" x14ac:dyDescent="0.2">
      <c r="A10059" s="60">
        <v>61</v>
      </c>
      <c r="B10059" s="61" t="s">
        <v>9419</v>
      </c>
      <c r="C10059" s="61">
        <v>6101</v>
      </c>
      <c r="D10059" s="61" t="s">
        <v>9420</v>
      </c>
      <c r="G10059" s="62"/>
      <c r="J10059" s="51" t="s">
        <v>20</v>
      </c>
      <c r="M10059" s="62"/>
      <c r="P10059" s="51" t="s">
        <v>20</v>
      </c>
      <c r="Q10059" s="60" t="s">
        <v>9450</v>
      </c>
      <c r="R10059" s="60">
        <v>13</v>
      </c>
      <c r="S10059" s="62">
        <v>400</v>
      </c>
      <c r="U10059" s="54" t="s">
        <v>15</v>
      </c>
      <c r="V10059" s="50"/>
      <c r="X10059" s="48"/>
    </row>
    <row r="10060" spans="1:24" s="60" customFormat="1" x14ac:dyDescent="0.2">
      <c r="A10060" s="60">
        <v>61</v>
      </c>
      <c r="B10060" s="61" t="s">
        <v>9419</v>
      </c>
      <c r="C10060" s="61">
        <v>6101</v>
      </c>
      <c r="D10060" s="61" t="s">
        <v>9420</v>
      </c>
      <c r="G10060" s="62"/>
      <c r="J10060" s="51" t="s">
        <v>20</v>
      </c>
      <c r="M10060" s="62"/>
      <c r="P10060" s="51" t="s">
        <v>20</v>
      </c>
      <c r="Q10060" s="60" t="s">
        <v>9451</v>
      </c>
      <c r="R10060" s="60">
        <v>14</v>
      </c>
      <c r="S10060" s="62">
        <v>94</v>
      </c>
      <c r="U10060" s="54" t="s">
        <v>15</v>
      </c>
      <c r="V10060" s="50" t="s">
        <v>20</v>
      </c>
      <c r="X10060" s="48"/>
    </row>
    <row r="10061" spans="1:24" s="60" customFormat="1" x14ac:dyDescent="0.2">
      <c r="A10061" s="60">
        <v>61</v>
      </c>
      <c r="B10061" s="61" t="s">
        <v>9419</v>
      </c>
      <c r="C10061" s="61">
        <v>6101</v>
      </c>
      <c r="D10061" s="61" t="s">
        <v>9420</v>
      </c>
      <c r="G10061" s="62"/>
      <c r="J10061" s="51" t="s">
        <v>20</v>
      </c>
      <c r="M10061" s="62"/>
      <c r="P10061" s="51" t="s">
        <v>20</v>
      </c>
      <c r="Q10061" s="60" t="s">
        <v>9452</v>
      </c>
      <c r="R10061" s="60">
        <v>15</v>
      </c>
      <c r="S10061" s="62">
        <v>96</v>
      </c>
      <c r="U10061" s="54" t="s">
        <v>15</v>
      </c>
      <c r="V10061" s="50" t="s">
        <v>20</v>
      </c>
      <c r="X10061" s="48"/>
    </row>
    <row r="10062" spans="1:24" s="60" customFormat="1" x14ac:dyDescent="0.2">
      <c r="A10062" s="60">
        <v>61</v>
      </c>
      <c r="B10062" s="61" t="s">
        <v>9419</v>
      </c>
      <c r="C10062" s="61">
        <v>6101</v>
      </c>
      <c r="D10062" s="61" t="s">
        <v>9420</v>
      </c>
      <c r="G10062" s="62"/>
      <c r="J10062" s="51" t="s">
        <v>20</v>
      </c>
      <c r="M10062" s="62"/>
      <c r="P10062" s="51" t="s">
        <v>20</v>
      </c>
      <c r="Q10062" s="60" t="s">
        <v>9453</v>
      </c>
      <c r="R10062" s="60">
        <v>16</v>
      </c>
      <c r="S10062" s="62">
        <v>59</v>
      </c>
      <c r="U10062" s="54" t="s">
        <v>15</v>
      </c>
      <c r="V10062" s="50" t="s">
        <v>20</v>
      </c>
      <c r="X10062" s="48"/>
    </row>
    <row r="10063" spans="1:24" s="60" customFormat="1" x14ac:dyDescent="0.2">
      <c r="A10063" s="60">
        <v>61</v>
      </c>
      <c r="B10063" s="61" t="s">
        <v>9419</v>
      </c>
      <c r="C10063" s="61">
        <v>6101</v>
      </c>
      <c r="D10063" s="61" t="s">
        <v>9420</v>
      </c>
      <c r="G10063" s="62"/>
      <c r="J10063" s="51" t="s">
        <v>20</v>
      </c>
      <c r="M10063" s="62"/>
      <c r="P10063" s="51" t="s">
        <v>20</v>
      </c>
      <c r="Q10063" s="60" t="s">
        <v>9454</v>
      </c>
      <c r="R10063" s="60">
        <v>17</v>
      </c>
      <c r="S10063" s="62">
        <v>300</v>
      </c>
      <c r="U10063" s="54" t="s">
        <v>15</v>
      </c>
      <c r="V10063" s="50"/>
      <c r="X10063" s="48"/>
    </row>
    <row r="10064" spans="1:24" s="60" customFormat="1" x14ac:dyDescent="0.2">
      <c r="A10064" s="60">
        <v>61</v>
      </c>
      <c r="B10064" s="61" t="s">
        <v>9419</v>
      </c>
      <c r="C10064" s="61">
        <v>6101</v>
      </c>
      <c r="D10064" s="61" t="s">
        <v>9420</v>
      </c>
      <c r="G10064" s="62"/>
      <c r="J10064" s="51" t="s">
        <v>20</v>
      </c>
      <c r="M10064" s="62"/>
      <c r="P10064" s="51" t="s">
        <v>20</v>
      </c>
      <c r="Q10064" s="60" t="s">
        <v>9455</v>
      </c>
      <c r="R10064" s="60">
        <v>18</v>
      </c>
      <c r="S10064" s="62">
        <v>270</v>
      </c>
      <c r="T10064" s="60" t="s">
        <v>1938</v>
      </c>
      <c r="U10064" s="48" t="s">
        <v>1938</v>
      </c>
      <c r="V10064" s="50" t="s">
        <v>20</v>
      </c>
      <c r="X10064" s="48"/>
    </row>
    <row r="10065" spans="1:24" s="60" customFormat="1" x14ac:dyDescent="0.2">
      <c r="A10065" s="60">
        <v>61</v>
      </c>
      <c r="B10065" s="61" t="s">
        <v>9419</v>
      </c>
      <c r="C10065" s="61">
        <v>6101</v>
      </c>
      <c r="D10065" s="61" t="s">
        <v>9420</v>
      </c>
      <c r="G10065" s="62"/>
      <c r="J10065" s="51" t="s">
        <v>20</v>
      </c>
      <c r="M10065" s="62"/>
      <c r="P10065" s="51" t="s">
        <v>20</v>
      </c>
      <c r="Q10065" s="60" t="s">
        <v>9456</v>
      </c>
      <c r="R10065" s="60">
        <v>19</v>
      </c>
      <c r="S10065" s="62">
        <v>170</v>
      </c>
      <c r="T10065" s="60" t="s">
        <v>1938</v>
      </c>
      <c r="U10065" s="48" t="s">
        <v>1938</v>
      </c>
      <c r="V10065" s="50" t="s">
        <v>20</v>
      </c>
      <c r="X10065" s="48"/>
    </row>
    <row r="10066" spans="1:24" s="60" customFormat="1" x14ac:dyDescent="0.2">
      <c r="A10066" s="60">
        <v>61</v>
      </c>
      <c r="B10066" s="61" t="s">
        <v>9419</v>
      </c>
      <c r="C10066" s="61">
        <v>6101</v>
      </c>
      <c r="D10066" s="61" t="s">
        <v>9420</v>
      </c>
      <c r="G10066" s="62"/>
      <c r="J10066" s="51" t="s">
        <v>20</v>
      </c>
      <c r="M10066" s="62"/>
      <c r="P10066" s="51" t="s">
        <v>20</v>
      </c>
      <c r="Q10066" s="60" t="s">
        <v>9457</v>
      </c>
      <c r="R10066" s="60">
        <v>20</v>
      </c>
      <c r="S10066" s="62">
        <v>990</v>
      </c>
      <c r="T10066" s="60" t="s">
        <v>1938</v>
      </c>
      <c r="U10066" s="48" t="s">
        <v>1938</v>
      </c>
      <c r="V10066" s="50" t="s">
        <v>20</v>
      </c>
      <c r="X10066" s="48"/>
    </row>
    <row r="10067" spans="1:24" s="60" customFormat="1" x14ac:dyDescent="0.2">
      <c r="A10067" s="60">
        <v>61</v>
      </c>
      <c r="B10067" s="61" t="s">
        <v>9419</v>
      </c>
      <c r="C10067" s="61">
        <v>6101</v>
      </c>
      <c r="D10067" s="61" t="s">
        <v>9420</v>
      </c>
      <c r="G10067" s="62"/>
      <c r="J10067" s="51" t="s">
        <v>20</v>
      </c>
      <c r="M10067" s="62"/>
      <c r="P10067" s="51" t="s">
        <v>20</v>
      </c>
      <c r="Q10067" s="60" t="s">
        <v>9458</v>
      </c>
      <c r="R10067" s="60">
        <v>21</v>
      </c>
      <c r="S10067" s="62">
        <v>280</v>
      </c>
      <c r="T10067" s="60" t="s">
        <v>1938</v>
      </c>
      <c r="U10067" s="48" t="s">
        <v>1938</v>
      </c>
      <c r="V10067" s="50" t="s">
        <v>20</v>
      </c>
      <c r="X10067" s="48"/>
    </row>
    <row r="10068" spans="1:24" s="60" customFormat="1" x14ac:dyDescent="0.2">
      <c r="A10068" s="60">
        <v>61</v>
      </c>
      <c r="B10068" s="61" t="s">
        <v>9419</v>
      </c>
      <c r="C10068" s="61">
        <v>6101</v>
      </c>
      <c r="D10068" s="61" t="s">
        <v>9420</v>
      </c>
      <c r="G10068" s="62"/>
      <c r="J10068" s="51" t="s">
        <v>20</v>
      </c>
      <c r="M10068" s="62"/>
      <c r="P10068" s="51" t="s">
        <v>20</v>
      </c>
      <c r="Q10068" s="60" t="s">
        <v>8718</v>
      </c>
      <c r="R10068" s="60">
        <v>22</v>
      </c>
      <c r="S10068" s="62">
        <v>150</v>
      </c>
      <c r="T10068" s="60" t="s">
        <v>1938</v>
      </c>
      <c r="U10068" s="48" t="s">
        <v>1938</v>
      </c>
      <c r="V10068" s="50" t="s">
        <v>20</v>
      </c>
      <c r="X10068" s="48"/>
    </row>
    <row r="10069" spans="1:24" s="60" customFormat="1" x14ac:dyDescent="0.2">
      <c r="A10069" s="60">
        <v>61</v>
      </c>
      <c r="B10069" s="61" t="s">
        <v>9419</v>
      </c>
      <c r="C10069" s="61">
        <v>6101</v>
      </c>
      <c r="D10069" s="61" t="s">
        <v>9420</v>
      </c>
      <c r="G10069" s="62"/>
      <c r="J10069" s="51" t="s">
        <v>20</v>
      </c>
      <c r="M10069" s="62"/>
      <c r="P10069" s="51" t="s">
        <v>20</v>
      </c>
      <c r="Q10069" s="60" t="s">
        <v>9459</v>
      </c>
      <c r="R10069" s="60">
        <v>23</v>
      </c>
      <c r="S10069" s="62">
        <v>300</v>
      </c>
      <c r="T10069" s="60" t="s">
        <v>1938</v>
      </c>
      <c r="U10069" s="48" t="s">
        <v>1938</v>
      </c>
      <c r="V10069" s="50"/>
      <c r="X10069" s="48"/>
    </row>
    <row r="10070" spans="1:24" s="60" customFormat="1" x14ac:dyDescent="0.2">
      <c r="A10070" s="60">
        <v>61</v>
      </c>
      <c r="B10070" s="61" t="s">
        <v>9419</v>
      </c>
      <c r="C10070" s="61">
        <v>6101</v>
      </c>
      <c r="D10070" s="61" t="s">
        <v>9420</v>
      </c>
      <c r="G10070" s="62"/>
      <c r="J10070" s="51" t="s">
        <v>20</v>
      </c>
      <c r="M10070" s="62"/>
      <c r="P10070" s="51" t="s">
        <v>20</v>
      </c>
      <c r="Q10070" s="60" t="s">
        <v>9460</v>
      </c>
      <c r="R10070" s="60">
        <v>24</v>
      </c>
      <c r="S10070" s="62">
        <v>600</v>
      </c>
      <c r="T10070" s="60" t="s">
        <v>1938</v>
      </c>
      <c r="U10070" s="48" t="s">
        <v>1938</v>
      </c>
      <c r="V10070" s="50"/>
      <c r="X10070" s="48"/>
    </row>
    <row r="10071" spans="1:24" s="60" customFormat="1" x14ac:dyDescent="0.2">
      <c r="A10071" s="60">
        <v>61</v>
      </c>
      <c r="B10071" s="61" t="s">
        <v>9419</v>
      </c>
      <c r="C10071" s="61">
        <v>6101</v>
      </c>
      <c r="D10071" s="61" t="s">
        <v>9420</v>
      </c>
      <c r="G10071" s="62"/>
      <c r="J10071" s="51" t="s">
        <v>20</v>
      </c>
      <c r="M10071" s="62"/>
      <c r="P10071" s="51" t="s">
        <v>20</v>
      </c>
      <c r="Q10071" s="60" t="s">
        <v>9461</v>
      </c>
      <c r="R10071" s="60">
        <v>25</v>
      </c>
      <c r="S10071" s="62">
        <v>380</v>
      </c>
      <c r="T10071" s="60" t="s">
        <v>1938</v>
      </c>
      <c r="U10071" s="48" t="s">
        <v>1938</v>
      </c>
      <c r="V10071" s="50" t="s">
        <v>16</v>
      </c>
      <c r="X10071" s="48"/>
    </row>
    <row r="10072" spans="1:24" s="60" customFormat="1" x14ac:dyDescent="0.2">
      <c r="A10072" s="60">
        <v>61</v>
      </c>
      <c r="B10072" s="61" t="s">
        <v>9419</v>
      </c>
      <c r="C10072" s="61">
        <v>6101</v>
      </c>
      <c r="D10072" s="61" t="s">
        <v>9420</v>
      </c>
      <c r="G10072" s="62"/>
      <c r="J10072" s="51" t="s">
        <v>20</v>
      </c>
      <c r="M10072" s="62"/>
      <c r="P10072" s="51" t="s">
        <v>20</v>
      </c>
      <c r="Q10072" s="60" t="s">
        <v>9462</v>
      </c>
      <c r="R10072" s="60">
        <v>26</v>
      </c>
      <c r="S10072" s="62">
        <v>400</v>
      </c>
      <c r="T10072" s="60" t="s">
        <v>1938</v>
      </c>
      <c r="U10072" s="48" t="s">
        <v>1938</v>
      </c>
      <c r="V10072" s="50" t="s">
        <v>20</v>
      </c>
      <c r="X10072" s="48"/>
    </row>
    <row r="10073" spans="1:24" s="60" customFormat="1" x14ac:dyDescent="0.2">
      <c r="A10073" s="60">
        <v>61</v>
      </c>
      <c r="B10073" s="61" t="s">
        <v>9419</v>
      </c>
      <c r="C10073" s="61">
        <v>6101</v>
      </c>
      <c r="D10073" s="61" t="s">
        <v>9420</v>
      </c>
      <c r="G10073" s="62"/>
      <c r="J10073" s="51" t="s">
        <v>20</v>
      </c>
      <c r="M10073" s="62"/>
      <c r="P10073" s="51" t="s">
        <v>20</v>
      </c>
      <c r="Q10073" s="60" t="s">
        <v>9463</v>
      </c>
      <c r="R10073" s="60">
        <v>27</v>
      </c>
      <c r="S10073" s="62">
        <v>200</v>
      </c>
      <c r="T10073" s="60" t="s">
        <v>1938</v>
      </c>
      <c r="U10073" s="48" t="s">
        <v>1938</v>
      </c>
      <c r="V10073" s="50" t="s">
        <v>20</v>
      </c>
      <c r="X10073" s="48"/>
    </row>
    <row r="10074" spans="1:24" s="60" customFormat="1" x14ac:dyDescent="0.2">
      <c r="A10074" s="60">
        <v>61</v>
      </c>
      <c r="B10074" s="61" t="s">
        <v>9419</v>
      </c>
      <c r="C10074" s="61">
        <v>6101</v>
      </c>
      <c r="D10074" s="61" t="s">
        <v>9420</v>
      </c>
      <c r="G10074" s="62"/>
      <c r="J10074" s="51" t="s">
        <v>20</v>
      </c>
      <c r="M10074" s="62"/>
      <c r="P10074" s="51" t="s">
        <v>20</v>
      </c>
      <c r="Q10074" s="60" t="s">
        <v>9464</v>
      </c>
      <c r="R10074" s="60">
        <v>28</v>
      </c>
      <c r="S10074" s="62">
        <v>590</v>
      </c>
      <c r="T10074" s="60" t="s">
        <v>1938</v>
      </c>
      <c r="U10074" s="48" t="s">
        <v>1938</v>
      </c>
      <c r="V10074" s="50" t="s">
        <v>20</v>
      </c>
      <c r="X10074" s="48"/>
    </row>
    <row r="10075" spans="1:24" s="60" customFormat="1" x14ac:dyDescent="0.2">
      <c r="A10075" s="60">
        <v>61</v>
      </c>
      <c r="B10075" s="61" t="s">
        <v>9419</v>
      </c>
      <c r="C10075" s="61">
        <v>6101</v>
      </c>
      <c r="D10075" s="61" t="s">
        <v>9420</v>
      </c>
      <c r="G10075" s="62"/>
      <c r="J10075" s="51" t="s">
        <v>20</v>
      </c>
      <c r="M10075" s="62"/>
      <c r="P10075" s="51" t="s">
        <v>20</v>
      </c>
      <c r="Q10075" s="60" t="s">
        <v>9465</v>
      </c>
      <c r="R10075" s="60">
        <v>29</v>
      </c>
      <c r="S10075" s="62">
        <v>100</v>
      </c>
      <c r="T10075" s="60" t="s">
        <v>1938</v>
      </c>
      <c r="U10075" s="48" t="s">
        <v>1938</v>
      </c>
      <c r="V10075" s="50" t="s">
        <v>20</v>
      </c>
      <c r="X10075" s="48"/>
    </row>
    <row r="10076" spans="1:24" s="60" customFormat="1" x14ac:dyDescent="0.2">
      <c r="A10076" s="60">
        <v>61</v>
      </c>
      <c r="B10076" s="61" t="s">
        <v>9419</v>
      </c>
      <c r="C10076" s="61">
        <v>6101</v>
      </c>
      <c r="D10076" s="61" t="s">
        <v>9420</v>
      </c>
      <c r="G10076" s="62"/>
      <c r="J10076" s="51" t="s">
        <v>20</v>
      </c>
      <c r="M10076" s="62"/>
      <c r="P10076" s="51" t="s">
        <v>20</v>
      </c>
      <c r="Q10076" s="60" t="s">
        <v>9466</v>
      </c>
      <c r="R10076" s="60">
        <v>30</v>
      </c>
      <c r="S10076" s="62">
        <v>837.54</v>
      </c>
      <c r="T10076" s="60" t="s">
        <v>1938</v>
      </c>
      <c r="U10076" s="48" t="s">
        <v>1938</v>
      </c>
      <c r="V10076" s="50" t="s">
        <v>20</v>
      </c>
      <c r="X10076" s="48"/>
    </row>
    <row r="10077" spans="1:24" s="60" customFormat="1" x14ac:dyDescent="0.2">
      <c r="A10077" s="60">
        <v>61</v>
      </c>
      <c r="B10077" s="61" t="s">
        <v>9419</v>
      </c>
      <c r="C10077" s="61">
        <v>6101</v>
      </c>
      <c r="D10077" s="61" t="s">
        <v>9420</v>
      </c>
      <c r="G10077" s="62"/>
      <c r="J10077" s="51" t="s">
        <v>20</v>
      </c>
      <c r="M10077" s="62"/>
      <c r="P10077" s="51" t="s">
        <v>20</v>
      </c>
      <c r="Q10077" s="60" t="s">
        <v>1975</v>
      </c>
      <c r="R10077" s="60">
        <v>31</v>
      </c>
      <c r="S10077" s="62">
        <v>200</v>
      </c>
      <c r="T10077" s="60" t="s">
        <v>1938</v>
      </c>
      <c r="U10077" s="48" t="s">
        <v>1938</v>
      </c>
      <c r="V10077" s="50" t="s">
        <v>16</v>
      </c>
      <c r="X10077" s="48"/>
    </row>
    <row r="10078" spans="1:24" s="60" customFormat="1" x14ac:dyDescent="0.2">
      <c r="A10078" s="60">
        <v>61</v>
      </c>
      <c r="B10078" s="61" t="s">
        <v>9419</v>
      </c>
      <c r="C10078" s="61">
        <v>6101</v>
      </c>
      <c r="D10078" s="61" t="s">
        <v>9420</v>
      </c>
      <c r="G10078" s="62"/>
      <c r="J10078" s="51" t="s">
        <v>20</v>
      </c>
      <c r="M10078" s="62"/>
      <c r="P10078" s="51" t="s">
        <v>20</v>
      </c>
      <c r="Q10078" s="60" t="s">
        <v>9467</v>
      </c>
      <c r="R10078" s="60">
        <v>32</v>
      </c>
      <c r="S10078" s="62">
        <v>220</v>
      </c>
      <c r="T10078" s="60" t="s">
        <v>1938</v>
      </c>
      <c r="U10078" s="48" t="s">
        <v>1938</v>
      </c>
      <c r="V10078" s="50" t="s">
        <v>20</v>
      </c>
      <c r="X10078" s="48"/>
    </row>
    <row r="10079" spans="1:24" s="60" customFormat="1" x14ac:dyDescent="0.2">
      <c r="A10079" s="60">
        <v>61</v>
      </c>
      <c r="B10079" s="61" t="s">
        <v>9419</v>
      </c>
      <c r="C10079" s="61">
        <v>6101</v>
      </c>
      <c r="D10079" s="61" t="s">
        <v>9420</v>
      </c>
      <c r="G10079" s="62"/>
      <c r="J10079" s="51" t="s">
        <v>20</v>
      </c>
      <c r="M10079" s="62"/>
      <c r="P10079" s="51" t="s">
        <v>20</v>
      </c>
      <c r="Q10079" s="60" t="s">
        <v>9468</v>
      </c>
      <c r="R10079" s="60">
        <v>33</v>
      </c>
      <c r="S10079" s="62">
        <v>450</v>
      </c>
      <c r="T10079" s="60" t="s">
        <v>1938</v>
      </c>
      <c r="U10079" s="48" t="s">
        <v>1938</v>
      </c>
      <c r="V10079" s="50" t="s">
        <v>20</v>
      </c>
      <c r="X10079" s="48"/>
    </row>
    <row r="10080" spans="1:24" s="60" customFormat="1" x14ac:dyDescent="0.2">
      <c r="A10080" s="60">
        <v>61</v>
      </c>
      <c r="B10080" s="61" t="s">
        <v>9419</v>
      </c>
      <c r="C10080" s="61">
        <v>6101</v>
      </c>
      <c r="D10080" s="61" t="s">
        <v>9420</v>
      </c>
      <c r="G10080" s="62"/>
      <c r="J10080" s="51" t="s">
        <v>20</v>
      </c>
      <c r="M10080" s="62"/>
      <c r="P10080" s="51" t="s">
        <v>20</v>
      </c>
      <c r="Q10080" s="60" t="s">
        <v>9469</v>
      </c>
      <c r="R10080" s="60">
        <v>34</v>
      </c>
      <c r="S10080" s="62">
        <v>400</v>
      </c>
      <c r="T10080" s="60" t="s">
        <v>1938</v>
      </c>
      <c r="U10080" s="48" t="s">
        <v>1938</v>
      </c>
      <c r="V10080" s="50" t="s">
        <v>20</v>
      </c>
      <c r="X10080" s="48"/>
    </row>
    <row r="10081" spans="1:24" s="60" customFormat="1" x14ac:dyDescent="0.2">
      <c r="A10081" s="60">
        <v>61</v>
      </c>
      <c r="B10081" s="61" t="s">
        <v>9419</v>
      </c>
      <c r="C10081" s="61">
        <v>6101</v>
      </c>
      <c r="D10081" s="61" t="s">
        <v>9420</v>
      </c>
      <c r="G10081" s="62"/>
      <c r="J10081" s="51" t="s">
        <v>20</v>
      </c>
      <c r="M10081" s="62"/>
      <c r="P10081" s="51" t="s">
        <v>20</v>
      </c>
      <c r="Q10081" s="60" t="s">
        <v>9470</v>
      </c>
      <c r="R10081" s="60">
        <v>35</v>
      </c>
      <c r="S10081" s="62">
        <v>260</v>
      </c>
      <c r="T10081" s="60" t="s">
        <v>1938</v>
      </c>
      <c r="U10081" s="48" t="s">
        <v>1938</v>
      </c>
      <c r="V10081" s="50" t="s">
        <v>20</v>
      </c>
      <c r="X10081" s="48"/>
    </row>
    <row r="10082" spans="1:24" s="60" customFormat="1" x14ac:dyDescent="0.2">
      <c r="A10082" s="60">
        <v>61</v>
      </c>
      <c r="B10082" s="61" t="s">
        <v>9419</v>
      </c>
      <c r="C10082" s="61">
        <v>6101</v>
      </c>
      <c r="D10082" s="61" t="s">
        <v>9420</v>
      </c>
      <c r="G10082" s="62"/>
      <c r="J10082" s="51" t="s">
        <v>20</v>
      </c>
      <c r="M10082" s="62"/>
      <c r="P10082" s="51" t="s">
        <v>20</v>
      </c>
      <c r="Q10082" s="60" t="s">
        <v>9471</v>
      </c>
      <c r="R10082" s="60">
        <v>36</v>
      </c>
      <c r="S10082" s="62">
        <v>160</v>
      </c>
      <c r="T10082" s="60" t="s">
        <v>1938</v>
      </c>
      <c r="U10082" s="48" t="s">
        <v>1938</v>
      </c>
      <c r="V10082" s="50" t="s">
        <v>20</v>
      </c>
      <c r="X10082" s="48"/>
    </row>
    <row r="10083" spans="1:24" s="60" customFormat="1" x14ac:dyDescent="0.2">
      <c r="A10083" s="60">
        <v>61</v>
      </c>
      <c r="B10083" s="61" t="s">
        <v>9419</v>
      </c>
      <c r="C10083" s="61">
        <v>6101</v>
      </c>
      <c r="D10083" s="61" t="s">
        <v>9420</v>
      </c>
      <c r="G10083" s="62"/>
      <c r="J10083" s="51" t="s">
        <v>20</v>
      </c>
      <c r="M10083" s="62"/>
      <c r="P10083" s="51" t="s">
        <v>20</v>
      </c>
      <c r="Q10083" s="60" t="s">
        <v>9472</v>
      </c>
      <c r="R10083" s="60">
        <v>37</v>
      </c>
      <c r="S10083" s="62">
        <v>350</v>
      </c>
      <c r="T10083" s="60" t="s">
        <v>1938</v>
      </c>
      <c r="U10083" s="48" t="s">
        <v>1938</v>
      </c>
      <c r="V10083" s="50" t="s">
        <v>20</v>
      </c>
      <c r="X10083" s="48"/>
    </row>
    <row r="10084" spans="1:24" s="60" customFormat="1" x14ac:dyDescent="0.2">
      <c r="A10084" s="60">
        <v>61</v>
      </c>
      <c r="B10084" s="61" t="s">
        <v>9419</v>
      </c>
      <c r="C10084" s="61">
        <v>6101</v>
      </c>
      <c r="D10084" s="61" t="s">
        <v>9420</v>
      </c>
      <c r="G10084" s="62"/>
      <c r="J10084" s="51" t="s">
        <v>20</v>
      </c>
      <c r="M10084" s="62"/>
      <c r="P10084" s="51" t="s">
        <v>20</v>
      </c>
      <c r="Q10084" s="60" t="s">
        <v>9473</v>
      </c>
      <c r="R10084" s="60">
        <v>38</v>
      </c>
      <c r="S10084" s="62">
        <v>250</v>
      </c>
      <c r="T10084" s="60" t="s">
        <v>1938</v>
      </c>
      <c r="U10084" s="48" t="s">
        <v>1938</v>
      </c>
      <c r="V10084" s="50" t="s">
        <v>20</v>
      </c>
      <c r="X10084" s="48"/>
    </row>
    <row r="10085" spans="1:24" s="60" customFormat="1" x14ac:dyDescent="0.2">
      <c r="A10085" s="60">
        <v>61</v>
      </c>
      <c r="B10085" s="61" t="s">
        <v>9419</v>
      </c>
      <c r="C10085" s="61">
        <v>6101</v>
      </c>
      <c r="D10085" s="61" t="s">
        <v>9420</v>
      </c>
      <c r="G10085" s="62"/>
      <c r="J10085" s="51" t="s">
        <v>20</v>
      </c>
      <c r="M10085" s="62"/>
      <c r="P10085" s="51" t="s">
        <v>20</v>
      </c>
      <c r="Q10085" s="60" t="s">
        <v>9474</v>
      </c>
      <c r="R10085" s="60">
        <v>39</v>
      </c>
      <c r="S10085" s="62">
        <v>300</v>
      </c>
      <c r="T10085" s="60" t="s">
        <v>1938</v>
      </c>
      <c r="U10085" s="48" t="s">
        <v>1938</v>
      </c>
      <c r="V10085" s="50" t="s">
        <v>20</v>
      </c>
      <c r="X10085" s="48"/>
    </row>
    <row r="10086" spans="1:24" s="60" customFormat="1" x14ac:dyDescent="0.2">
      <c r="A10086" s="60">
        <v>61</v>
      </c>
      <c r="B10086" s="61" t="s">
        <v>9419</v>
      </c>
      <c r="C10086" s="61">
        <v>6101</v>
      </c>
      <c r="D10086" s="61" t="s">
        <v>9420</v>
      </c>
      <c r="G10086" s="62"/>
      <c r="J10086" s="51" t="s">
        <v>20</v>
      </c>
      <c r="M10086" s="62"/>
      <c r="P10086" s="51" t="s">
        <v>20</v>
      </c>
      <c r="Q10086" s="60" t="s">
        <v>9475</v>
      </c>
      <c r="R10086" s="60">
        <v>40</v>
      </c>
      <c r="S10086" s="62">
        <v>320</v>
      </c>
      <c r="T10086" s="60" t="s">
        <v>1938</v>
      </c>
      <c r="U10086" s="48" t="s">
        <v>1938</v>
      </c>
      <c r="V10086" s="50" t="s">
        <v>20</v>
      </c>
      <c r="X10086" s="48"/>
    </row>
    <row r="10087" spans="1:24" s="60" customFormat="1" x14ac:dyDescent="0.2">
      <c r="A10087" s="60">
        <v>61</v>
      </c>
      <c r="B10087" s="61" t="s">
        <v>9419</v>
      </c>
      <c r="C10087" s="61">
        <v>6101</v>
      </c>
      <c r="D10087" s="61" t="s">
        <v>9420</v>
      </c>
      <c r="G10087" s="62"/>
      <c r="J10087" s="51" t="s">
        <v>20</v>
      </c>
      <c r="M10087" s="62"/>
      <c r="P10087" s="51" t="s">
        <v>20</v>
      </c>
      <c r="Q10087" s="60" t="s">
        <v>9476</v>
      </c>
      <c r="R10087" s="60">
        <v>41</v>
      </c>
      <c r="S10087" s="62">
        <v>200</v>
      </c>
      <c r="T10087" s="60" t="s">
        <v>1938</v>
      </c>
      <c r="U10087" s="48" t="s">
        <v>1938</v>
      </c>
      <c r="V10087" s="50" t="s">
        <v>20</v>
      </c>
      <c r="X10087" s="48"/>
    </row>
    <row r="10088" spans="1:24" s="60" customFormat="1" x14ac:dyDescent="0.2">
      <c r="A10088" s="60">
        <v>61</v>
      </c>
      <c r="B10088" s="61" t="s">
        <v>9419</v>
      </c>
      <c r="C10088" s="61">
        <v>6101</v>
      </c>
      <c r="D10088" s="61" t="s">
        <v>9420</v>
      </c>
      <c r="G10088" s="62"/>
      <c r="J10088" s="51" t="s">
        <v>20</v>
      </c>
      <c r="M10088" s="62"/>
      <c r="P10088" s="51" t="s">
        <v>20</v>
      </c>
      <c r="Q10088" s="60" t="s">
        <v>9477</v>
      </c>
      <c r="R10088" s="60">
        <v>42</v>
      </c>
      <c r="S10088" s="62">
        <v>90</v>
      </c>
      <c r="T10088" s="60" t="s">
        <v>1938</v>
      </c>
      <c r="U10088" s="48" t="s">
        <v>1938</v>
      </c>
      <c r="V10088" s="50" t="s">
        <v>20</v>
      </c>
      <c r="X10088" s="48"/>
    </row>
    <row r="10089" spans="1:24" s="60" customFormat="1" x14ac:dyDescent="0.2">
      <c r="A10089" s="60">
        <v>61</v>
      </c>
      <c r="B10089" s="61" t="s">
        <v>9419</v>
      </c>
      <c r="C10089" s="61">
        <v>6101</v>
      </c>
      <c r="D10089" s="61" t="s">
        <v>9420</v>
      </c>
      <c r="G10089" s="62"/>
      <c r="J10089" s="51" t="s">
        <v>20</v>
      </c>
      <c r="M10089" s="62"/>
      <c r="P10089" s="51" t="s">
        <v>20</v>
      </c>
      <c r="Q10089" s="60" t="s">
        <v>9478</v>
      </c>
      <c r="R10089" s="60">
        <v>43</v>
      </c>
      <c r="S10089" s="62">
        <v>200</v>
      </c>
      <c r="T10089" s="60" t="s">
        <v>1938</v>
      </c>
      <c r="U10089" s="48" t="s">
        <v>1938</v>
      </c>
      <c r="V10089" s="50" t="s">
        <v>20</v>
      </c>
      <c r="X10089" s="48"/>
    </row>
    <row r="10090" spans="1:24" s="60" customFormat="1" x14ac:dyDescent="0.2">
      <c r="A10090" s="60">
        <v>61</v>
      </c>
      <c r="B10090" s="61" t="s">
        <v>9419</v>
      </c>
      <c r="C10090" s="61">
        <v>6101</v>
      </c>
      <c r="D10090" s="61" t="s">
        <v>9420</v>
      </c>
      <c r="G10090" s="62"/>
      <c r="J10090" s="51" t="s">
        <v>20</v>
      </c>
      <c r="M10090" s="62"/>
      <c r="P10090" s="51" t="s">
        <v>20</v>
      </c>
      <c r="Q10090" s="60" t="s">
        <v>9479</v>
      </c>
      <c r="R10090" s="60">
        <v>44</v>
      </c>
      <c r="S10090" s="62">
        <v>340</v>
      </c>
      <c r="T10090" s="60" t="s">
        <v>1938</v>
      </c>
      <c r="U10090" s="48" t="s">
        <v>1938</v>
      </c>
      <c r="V10090" s="50" t="s">
        <v>20</v>
      </c>
      <c r="X10090" s="48"/>
    </row>
    <row r="10091" spans="1:24" s="60" customFormat="1" x14ac:dyDescent="0.2">
      <c r="A10091" s="60">
        <v>61</v>
      </c>
      <c r="B10091" s="61" t="s">
        <v>9419</v>
      </c>
      <c r="C10091" s="61">
        <v>6101</v>
      </c>
      <c r="D10091" s="61" t="s">
        <v>9420</v>
      </c>
      <c r="G10091" s="62"/>
      <c r="J10091" s="51" t="s">
        <v>20</v>
      </c>
      <c r="M10091" s="62"/>
      <c r="P10091" s="51" t="s">
        <v>20</v>
      </c>
      <c r="Q10091" s="60" t="s">
        <v>4001</v>
      </c>
      <c r="R10091" s="60">
        <v>45</v>
      </c>
      <c r="S10091" s="62">
        <v>220</v>
      </c>
      <c r="T10091" s="60" t="s">
        <v>1938</v>
      </c>
      <c r="U10091" s="48" t="s">
        <v>1938</v>
      </c>
      <c r="V10091" s="50" t="s">
        <v>20</v>
      </c>
      <c r="X10091" s="48"/>
    </row>
    <row r="10092" spans="1:24" s="60" customFormat="1" x14ac:dyDescent="0.2">
      <c r="A10092" s="60">
        <v>61</v>
      </c>
      <c r="B10092" s="61" t="s">
        <v>9419</v>
      </c>
      <c r="C10092" s="61">
        <v>6101</v>
      </c>
      <c r="D10092" s="61" t="s">
        <v>9420</v>
      </c>
      <c r="G10092" s="62"/>
      <c r="J10092" s="51" t="s">
        <v>20</v>
      </c>
      <c r="M10092" s="62"/>
      <c r="P10092" s="51" t="s">
        <v>20</v>
      </c>
      <c r="Q10092" s="60" t="s">
        <v>9480</v>
      </c>
      <c r="R10092" s="60">
        <v>46</v>
      </c>
      <c r="S10092" s="62">
        <v>320</v>
      </c>
      <c r="T10092" s="60" t="s">
        <v>1938</v>
      </c>
      <c r="U10092" s="48" t="s">
        <v>1938</v>
      </c>
      <c r="V10092" s="50" t="s">
        <v>20</v>
      </c>
      <c r="X10092" s="48"/>
    </row>
    <row r="10093" spans="1:24" s="60" customFormat="1" x14ac:dyDescent="0.2">
      <c r="A10093" s="60">
        <v>61</v>
      </c>
      <c r="B10093" s="61" t="s">
        <v>9419</v>
      </c>
      <c r="C10093" s="61">
        <v>6101</v>
      </c>
      <c r="D10093" s="61" t="s">
        <v>9420</v>
      </c>
      <c r="G10093" s="62"/>
      <c r="J10093" s="51" t="s">
        <v>20</v>
      </c>
      <c r="M10093" s="62"/>
      <c r="P10093" s="51" t="s">
        <v>20</v>
      </c>
      <c r="Q10093" s="60" t="s">
        <v>9481</v>
      </c>
      <c r="R10093" s="60">
        <v>47</v>
      </c>
      <c r="S10093" s="62">
        <v>390</v>
      </c>
      <c r="T10093" s="60" t="s">
        <v>1938</v>
      </c>
      <c r="U10093" s="48" t="s">
        <v>1938</v>
      </c>
      <c r="V10093" s="50" t="s">
        <v>20</v>
      </c>
      <c r="X10093" s="48"/>
    </row>
    <row r="10094" spans="1:24" s="60" customFormat="1" x14ac:dyDescent="0.2">
      <c r="A10094" s="60">
        <v>61</v>
      </c>
      <c r="B10094" s="61" t="s">
        <v>9419</v>
      </c>
      <c r="C10094" s="61">
        <v>6101</v>
      </c>
      <c r="D10094" s="61" t="s">
        <v>9420</v>
      </c>
      <c r="G10094" s="62"/>
      <c r="J10094" s="51" t="s">
        <v>20</v>
      </c>
      <c r="M10094" s="62"/>
      <c r="P10094" s="51" t="s">
        <v>20</v>
      </c>
      <c r="Q10094" s="60" t="s">
        <v>9482</v>
      </c>
      <c r="R10094" s="60">
        <v>48</v>
      </c>
      <c r="S10094" s="62">
        <v>350</v>
      </c>
      <c r="T10094" s="60" t="s">
        <v>1938</v>
      </c>
      <c r="U10094" s="48" t="s">
        <v>1938</v>
      </c>
      <c r="V10094" s="50" t="s">
        <v>20</v>
      </c>
      <c r="X10094" s="48"/>
    </row>
    <row r="10095" spans="1:24" s="60" customFormat="1" x14ac:dyDescent="0.2">
      <c r="A10095" s="60">
        <v>61</v>
      </c>
      <c r="B10095" s="61" t="s">
        <v>9419</v>
      </c>
      <c r="C10095" s="61">
        <v>6101</v>
      </c>
      <c r="D10095" s="61" t="s">
        <v>9420</v>
      </c>
      <c r="G10095" s="62"/>
      <c r="J10095" s="51" t="s">
        <v>20</v>
      </c>
      <c r="M10095" s="62"/>
      <c r="P10095" s="51" t="s">
        <v>20</v>
      </c>
      <c r="Q10095" s="60" t="s">
        <v>9483</v>
      </c>
      <c r="R10095" s="60">
        <v>49</v>
      </c>
      <c r="S10095" s="62">
        <v>260</v>
      </c>
      <c r="T10095" s="60" t="s">
        <v>1938</v>
      </c>
      <c r="U10095" s="48" t="s">
        <v>1938</v>
      </c>
      <c r="V10095" s="50" t="s">
        <v>20</v>
      </c>
      <c r="X10095" s="48"/>
    </row>
    <row r="10096" spans="1:24" s="60" customFormat="1" x14ac:dyDescent="0.2">
      <c r="A10096" s="60">
        <v>61</v>
      </c>
      <c r="B10096" s="61" t="s">
        <v>9419</v>
      </c>
      <c r="C10096" s="61">
        <v>6101</v>
      </c>
      <c r="D10096" s="61" t="s">
        <v>9420</v>
      </c>
      <c r="G10096" s="62"/>
      <c r="J10096" s="51" t="s">
        <v>20</v>
      </c>
      <c r="M10096" s="62"/>
      <c r="P10096" s="51" t="s">
        <v>20</v>
      </c>
      <c r="Q10096" s="60" t="s">
        <v>9484</v>
      </c>
      <c r="R10096" s="60">
        <v>50</v>
      </c>
      <c r="S10096" s="62">
        <v>280</v>
      </c>
      <c r="T10096" s="60" t="s">
        <v>1938</v>
      </c>
      <c r="U10096" s="48" t="s">
        <v>1938</v>
      </c>
      <c r="V10096" s="50" t="s">
        <v>20</v>
      </c>
      <c r="X10096" s="48"/>
    </row>
    <row r="10097" spans="1:24" s="60" customFormat="1" x14ac:dyDescent="0.2">
      <c r="A10097" s="60">
        <v>61</v>
      </c>
      <c r="B10097" s="61" t="s">
        <v>9419</v>
      </c>
      <c r="C10097" s="61">
        <v>6101</v>
      </c>
      <c r="D10097" s="61" t="s">
        <v>9420</v>
      </c>
      <c r="G10097" s="62"/>
      <c r="J10097" s="51" t="s">
        <v>20</v>
      </c>
      <c r="M10097" s="62"/>
      <c r="P10097" s="51" t="s">
        <v>20</v>
      </c>
      <c r="Q10097" s="60" t="s">
        <v>9485</v>
      </c>
      <c r="R10097" s="60">
        <v>51</v>
      </c>
      <c r="S10097" s="62">
        <v>300</v>
      </c>
      <c r="T10097" s="60" t="s">
        <v>1938</v>
      </c>
      <c r="U10097" s="48" t="s">
        <v>1938</v>
      </c>
      <c r="V10097" s="50" t="s">
        <v>20</v>
      </c>
      <c r="X10097" s="48"/>
    </row>
    <row r="10098" spans="1:24" s="60" customFormat="1" x14ac:dyDescent="0.2">
      <c r="A10098" s="60">
        <v>61</v>
      </c>
      <c r="B10098" s="61" t="s">
        <v>9419</v>
      </c>
      <c r="C10098" s="61">
        <v>6101</v>
      </c>
      <c r="D10098" s="61" t="s">
        <v>9420</v>
      </c>
      <c r="G10098" s="62"/>
      <c r="J10098" s="51" t="s">
        <v>20</v>
      </c>
      <c r="M10098" s="62"/>
      <c r="P10098" s="51" t="s">
        <v>20</v>
      </c>
      <c r="Q10098" s="60" t="s">
        <v>9486</v>
      </c>
      <c r="R10098" s="60">
        <v>52</v>
      </c>
      <c r="S10098" s="62">
        <v>220</v>
      </c>
      <c r="T10098" s="60" t="s">
        <v>1938</v>
      </c>
      <c r="U10098" s="48" t="s">
        <v>1938</v>
      </c>
      <c r="V10098" s="50" t="s">
        <v>20</v>
      </c>
      <c r="X10098" s="48"/>
    </row>
    <row r="10099" spans="1:24" s="60" customFormat="1" x14ac:dyDescent="0.2">
      <c r="A10099" s="60">
        <v>61</v>
      </c>
      <c r="B10099" s="61" t="s">
        <v>9419</v>
      </c>
      <c r="C10099" s="61">
        <v>6101</v>
      </c>
      <c r="D10099" s="61" t="s">
        <v>9420</v>
      </c>
      <c r="G10099" s="62"/>
      <c r="J10099" s="51" t="s">
        <v>20</v>
      </c>
      <c r="M10099" s="62"/>
      <c r="P10099" s="51" t="s">
        <v>20</v>
      </c>
      <c r="Q10099" s="60" t="s">
        <v>9487</v>
      </c>
      <c r="R10099" s="60">
        <v>53</v>
      </c>
      <c r="S10099" s="62">
        <v>100</v>
      </c>
      <c r="T10099" s="60" t="s">
        <v>1938</v>
      </c>
      <c r="U10099" s="48" t="s">
        <v>1938</v>
      </c>
      <c r="V10099" s="50" t="s">
        <v>20</v>
      </c>
      <c r="X10099" s="48"/>
    </row>
    <row r="10100" spans="1:24" s="60" customFormat="1" x14ac:dyDescent="0.2">
      <c r="A10100" s="60">
        <v>61</v>
      </c>
      <c r="B10100" s="61" t="s">
        <v>9419</v>
      </c>
      <c r="C10100" s="61">
        <v>6101</v>
      </c>
      <c r="D10100" s="61" t="s">
        <v>9420</v>
      </c>
      <c r="G10100" s="62"/>
      <c r="J10100" s="51" t="s">
        <v>20</v>
      </c>
      <c r="M10100" s="62"/>
      <c r="P10100" s="51" t="s">
        <v>20</v>
      </c>
      <c r="Q10100" s="60" t="s">
        <v>9488</v>
      </c>
      <c r="R10100" s="60">
        <v>54</v>
      </c>
      <c r="S10100" s="62">
        <v>90</v>
      </c>
      <c r="T10100" s="60" t="s">
        <v>1938</v>
      </c>
      <c r="U10100" s="48" t="s">
        <v>1938</v>
      </c>
      <c r="V10100" s="50" t="s">
        <v>20</v>
      </c>
      <c r="X10100" s="48"/>
    </row>
    <row r="10101" spans="1:24" s="60" customFormat="1" x14ac:dyDescent="0.2">
      <c r="A10101" s="60">
        <v>61</v>
      </c>
      <c r="B10101" s="61" t="s">
        <v>9419</v>
      </c>
      <c r="C10101" s="61">
        <v>6101</v>
      </c>
      <c r="D10101" s="61" t="s">
        <v>9420</v>
      </c>
      <c r="G10101" s="62"/>
      <c r="J10101" s="51" t="s">
        <v>20</v>
      </c>
      <c r="M10101" s="62"/>
      <c r="P10101" s="51" t="s">
        <v>20</v>
      </c>
      <c r="Q10101" s="60" t="s">
        <v>9489</v>
      </c>
      <c r="R10101" s="60">
        <v>55</v>
      </c>
      <c r="S10101" s="62">
        <v>360</v>
      </c>
      <c r="T10101" s="60" t="s">
        <v>1938</v>
      </c>
      <c r="U10101" s="48" t="s">
        <v>1938</v>
      </c>
      <c r="V10101" s="50" t="s">
        <v>20</v>
      </c>
      <c r="X10101" s="48"/>
    </row>
    <row r="10102" spans="1:24" s="60" customFormat="1" x14ac:dyDescent="0.2">
      <c r="A10102" s="60">
        <v>61</v>
      </c>
      <c r="B10102" s="61" t="s">
        <v>9419</v>
      </c>
      <c r="C10102" s="61">
        <v>6101</v>
      </c>
      <c r="D10102" s="61" t="s">
        <v>9420</v>
      </c>
      <c r="G10102" s="62"/>
      <c r="J10102" s="51" t="s">
        <v>20</v>
      </c>
      <c r="M10102" s="62"/>
      <c r="P10102" s="51" t="s">
        <v>20</v>
      </c>
      <c r="Q10102" s="60" t="s">
        <v>9490</v>
      </c>
      <c r="R10102" s="60">
        <v>56</v>
      </c>
      <c r="S10102" s="62">
        <v>380</v>
      </c>
      <c r="T10102" s="60" t="s">
        <v>1938</v>
      </c>
      <c r="U10102" s="48" t="s">
        <v>1938</v>
      </c>
      <c r="V10102" s="50" t="s">
        <v>20</v>
      </c>
      <c r="X10102" s="48"/>
    </row>
    <row r="10103" spans="1:24" s="60" customFormat="1" x14ac:dyDescent="0.2">
      <c r="A10103" s="60">
        <v>61</v>
      </c>
      <c r="B10103" s="61" t="s">
        <v>9419</v>
      </c>
      <c r="C10103" s="61">
        <v>6101</v>
      </c>
      <c r="D10103" s="61" t="s">
        <v>9420</v>
      </c>
      <c r="G10103" s="62"/>
      <c r="J10103" s="51" t="s">
        <v>20</v>
      </c>
      <c r="M10103" s="62"/>
      <c r="P10103" s="51" t="s">
        <v>20</v>
      </c>
      <c r="Q10103" s="60" t="s">
        <v>9491</v>
      </c>
      <c r="R10103" s="60">
        <v>57</v>
      </c>
      <c r="S10103" s="62">
        <v>320</v>
      </c>
      <c r="T10103" s="60" t="s">
        <v>1938</v>
      </c>
      <c r="U10103" s="48" t="s">
        <v>1938</v>
      </c>
      <c r="V10103" s="50" t="s">
        <v>20</v>
      </c>
      <c r="X10103" s="48"/>
    </row>
    <row r="10104" spans="1:24" s="60" customFormat="1" x14ac:dyDescent="0.2">
      <c r="A10104" s="60">
        <v>61</v>
      </c>
      <c r="B10104" s="61" t="s">
        <v>9419</v>
      </c>
      <c r="C10104" s="61">
        <v>6101</v>
      </c>
      <c r="D10104" s="61" t="s">
        <v>9420</v>
      </c>
      <c r="G10104" s="62"/>
      <c r="J10104" s="51" t="s">
        <v>20</v>
      </c>
      <c r="M10104" s="62"/>
      <c r="P10104" s="51" t="s">
        <v>20</v>
      </c>
      <c r="Q10104" s="60" t="s">
        <v>9492</v>
      </c>
      <c r="R10104" s="60">
        <v>58</v>
      </c>
      <c r="S10104" s="62">
        <v>80</v>
      </c>
      <c r="T10104" s="60" t="s">
        <v>1938</v>
      </c>
      <c r="U10104" s="48" t="s">
        <v>1938</v>
      </c>
      <c r="V10104" s="50" t="s">
        <v>20</v>
      </c>
      <c r="X10104" s="48"/>
    </row>
    <row r="10105" spans="1:24" s="60" customFormat="1" x14ac:dyDescent="0.2">
      <c r="A10105" s="60">
        <v>61</v>
      </c>
      <c r="B10105" s="61" t="s">
        <v>9419</v>
      </c>
      <c r="C10105" s="61">
        <v>6101</v>
      </c>
      <c r="D10105" s="61" t="s">
        <v>9420</v>
      </c>
      <c r="G10105" s="62"/>
      <c r="J10105" s="51" t="s">
        <v>20</v>
      </c>
      <c r="M10105" s="62"/>
      <c r="P10105" s="51" t="s">
        <v>20</v>
      </c>
      <c r="Q10105" s="60" t="s">
        <v>9493</v>
      </c>
      <c r="R10105" s="60">
        <v>59</v>
      </c>
      <c r="S10105" s="62">
        <v>90</v>
      </c>
      <c r="T10105" s="60" t="s">
        <v>1938</v>
      </c>
      <c r="U10105" s="48" t="s">
        <v>1938</v>
      </c>
      <c r="V10105" s="50" t="s">
        <v>20</v>
      </c>
      <c r="X10105" s="48"/>
    </row>
    <row r="10106" spans="1:24" s="60" customFormat="1" x14ac:dyDescent="0.2">
      <c r="A10106" s="60">
        <v>61</v>
      </c>
      <c r="B10106" s="61" t="s">
        <v>9419</v>
      </c>
      <c r="C10106" s="61">
        <v>6101</v>
      </c>
      <c r="D10106" s="61" t="s">
        <v>9420</v>
      </c>
      <c r="G10106" s="62"/>
      <c r="J10106" s="51" t="s">
        <v>20</v>
      </c>
      <c r="M10106" s="62"/>
      <c r="P10106" s="51" t="s">
        <v>20</v>
      </c>
      <c r="Q10106" s="60" t="s">
        <v>9494</v>
      </c>
      <c r="R10106" s="60">
        <v>60</v>
      </c>
      <c r="S10106" s="62">
        <v>80</v>
      </c>
      <c r="T10106" s="60" t="s">
        <v>1938</v>
      </c>
      <c r="U10106" s="48" t="s">
        <v>1938</v>
      </c>
      <c r="V10106" s="50" t="s">
        <v>20</v>
      </c>
      <c r="X10106" s="48"/>
    </row>
    <row r="10107" spans="1:24" s="60" customFormat="1" x14ac:dyDescent="0.2">
      <c r="A10107" s="60">
        <v>61</v>
      </c>
      <c r="B10107" s="61" t="s">
        <v>9419</v>
      </c>
      <c r="C10107" s="61">
        <v>6101</v>
      </c>
      <c r="D10107" s="61" t="s">
        <v>9420</v>
      </c>
      <c r="G10107" s="62"/>
      <c r="J10107" s="51" t="s">
        <v>20</v>
      </c>
      <c r="M10107" s="62"/>
      <c r="P10107" s="51" t="s">
        <v>20</v>
      </c>
      <c r="Q10107" s="60" t="s">
        <v>9495</v>
      </c>
      <c r="R10107" s="60">
        <v>61</v>
      </c>
      <c r="S10107" s="62">
        <v>60</v>
      </c>
      <c r="T10107" s="60" t="s">
        <v>1938</v>
      </c>
      <c r="U10107" s="48" t="s">
        <v>1938</v>
      </c>
      <c r="V10107" s="50" t="s">
        <v>20</v>
      </c>
      <c r="X10107" s="48"/>
    </row>
    <row r="10108" spans="1:24" s="60" customFormat="1" x14ac:dyDescent="0.2">
      <c r="A10108" s="60">
        <v>61</v>
      </c>
      <c r="B10108" s="61" t="s">
        <v>9419</v>
      </c>
      <c r="C10108" s="61">
        <v>6101</v>
      </c>
      <c r="D10108" s="61" t="s">
        <v>9420</v>
      </c>
      <c r="G10108" s="62"/>
      <c r="J10108" s="51" t="s">
        <v>20</v>
      </c>
      <c r="M10108" s="62"/>
      <c r="P10108" s="51" t="s">
        <v>20</v>
      </c>
      <c r="Q10108" s="60" t="s">
        <v>9496</v>
      </c>
      <c r="R10108" s="60">
        <v>62</v>
      </c>
      <c r="S10108" s="62">
        <v>290</v>
      </c>
      <c r="T10108" s="60" t="s">
        <v>1938</v>
      </c>
      <c r="U10108" s="48" t="s">
        <v>1938</v>
      </c>
      <c r="V10108" s="50" t="s">
        <v>20</v>
      </c>
      <c r="X10108" s="48"/>
    </row>
    <row r="10109" spans="1:24" s="60" customFormat="1" x14ac:dyDescent="0.2">
      <c r="A10109" s="60">
        <v>61</v>
      </c>
      <c r="B10109" s="61" t="s">
        <v>9419</v>
      </c>
      <c r="C10109" s="61">
        <v>6101</v>
      </c>
      <c r="D10109" s="61" t="s">
        <v>9420</v>
      </c>
      <c r="G10109" s="62"/>
      <c r="J10109" s="51" t="s">
        <v>20</v>
      </c>
      <c r="M10109" s="62"/>
      <c r="P10109" s="51" t="s">
        <v>20</v>
      </c>
      <c r="Q10109" s="60" t="s">
        <v>9497</v>
      </c>
      <c r="R10109" s="60">
        <v>63</v>
      </c>
      <c r="S10109" s="62">
        <v>450</v>
      </c>
      <c r="T10109" s="60" t="s">
        <v>1938</v>
      </c>
      <c r="U10109" s="48" t="s">
        <v>1938</v>
      </c>
      <c r="V10109" s="50" t="s">
        <v>20</v>
      </c>
      <c r="X10109" s="48"/>
    </row>
    <row r="10110" spans="1:24" s="60" customFormat="1" x14ac:dyDescent="0.2">
      <c r="A10110" s="60">
        <v>61</v>
      </c>
      <c r="B10110" s="61" t="s">
        <v>9419</v>
      </c>
      <c r="C10110" s="61">
        <v>6101</v>
      </c>
      <c r="D10110" s="61" t="s">
        <v>9420</v>
      </c>
      <c r="G10110" s="62"/>
      <c r="J10110" s="51" t="s">
        <v>20</v>
      </c>
      <c r="M10110" s="62"/>
      <c r="P10110" s="51" t="s">
        <v>20</v>
      </c>
      <c r="Q10110" s="60" t="s">
        <v>9498</v>
      </c>
      <c r="R10110" s="60">
        <v>64</v>
      </c>
      <c r="S10110" s="62">
        <v>390</v>
      </c>
      <c r="T10110" s="60" t="s">
        <v>1938</v>
      </c>
      <c r="U10110" s="48" t="s">
        <v>1938</v>
      </c>
      <c r="V10110" s="50" t="s">
        <v>20</v>
      </c>
      <c r="X10110" s="48"/>
    </row>
    <row r="10111" spans="1:24" s="60" customFormat="1" x14ac:dyDescent="0.2">
      <c r="A10111" s="60">
        <v>61</v>
      </c>
      <c r="B10111" s="61" t="s">
        <v>9419</v>
      </c>
      <c r="C10111" s="61">
        <v>6101</v>
      </c>
      <c r="D10111" s="61" t="s">
        <v>9420</v>
      </c>
      <c r="G10111" s="62"/>
      <c r="J10111" s="51" t="s">
        <v>20</v>
      </c>
      <c r="M10111" s="62"/>
      <c r="P10111" s="51" t="s">
        <v>20</v>
      </c>
      <c r="Q10111" s="60" t="s">
        <v>9499</v>
      </c>
      <c r="R10111" s="60">
        <v>65</v>
      </c>
      <c r="S10111" s="62">
        <v>340</v>
      </c>
      <c r="T10111" s="60" t="s">
        <v>1938</v>
      </c>
      <c r="U10111" s="48" t="s">
        <v>1938</v>
      </c>
      <c r="V10111" s="50" t="s">
        <v>20</v>
      </c>
      <c r="X10111" s="48"/>
    </row>
    <row r="10112" spans="1:24" s="60" customFormat="1" x14ac:dyDescent="0.2">
      <c r="A10112" s="60">
        <v>61</v>
      </c>
      <c r="B10112" s="61" t="s">
        <v>9419</v>
      </c>
      <c r="C10112" s="61">
        <v>6101</v>
      </c>
      <c r="D10112" s="61" t="s">
        <v>9420</v>
      </c>
      <c r="G10112" s="62"/>
      <c r="J10112" s="51" t="s">
        <v>20</v>
      </c>
      <c r="M10112" s="62"/>
      <c r="P10112" s="51" t="s">
        <v>20</v>
      </c>
      <c r="Q10112" s="60" t="s">
        <v>9500</v>
      </c>
      <c r="R10112" s="60">
        <v>66</v>
      </c>
      <c r="S10112" s="62">
        <v>350</v>
      </c>
      <c r="T10112" s="60" t="s">
        <v>1938</v>
      </c>
      <c r="U10112" s="48" t="s">
        <v>1938</v>
      </c>
      <c r="V10112" s="50" t="s">
        <v>16</v>
      </c>
      <c r="X10112" s="48"/>
    </row>
    <row r="10113" spans="1:24" s="60" customFormat="1" x14ac:dyDescent="0.2">
      <c r="A10113" s="60">
        <v>61</v>
      </c>
      <c r="B10113" s="61" t="s">
        <v>9419</v>
      </c>
      <c r="C10113" s="61">
        <v>6101</v>
      </c>
      <c r="D10113" s="61" t="s">
        <v>9420</v>
      </c>
      <c r="G10113" s="62"/>
      <c r="J10113" s="51" t="s">
        <v>20</v>
      </c>
      <c r="M10113" s="62"/>
      <c r="P10113" s="51" t="s">
        <v>20</v>
      </c>
      <c r="Q10113" s="60" t="s">
        <v>9501</v>
      </c>
      <c r="R10113" s="60">
        <v>67</v>
      </c>
      <c r="S10113" s="62">
        <v>130</v>
      </c>
      <c r="T10113" s="60" t="s">
        <v>1938</v>
      </c>
      <c r="U10113" s="48" t="s">
        <v>1938</v>
      </c>
      <c r="V10113" s="50" t="s">
        <v>20</v>
      </c>
      <c r="X10113" s="48"/>
    </row>
    <row r="10114" spans="1:24" s="60" customFormat="1" x14ac:dyDescent="0.2">
      <c r="A10114" s="60">
        <v>61</v>
      </c>
      <c r="B10114" s="61" t="s">
        <v>9419</v>
      </c>
      <c r="C10114" s="61">
        <v>6101</v>
      </c>
      <c r="D10114" s="61" t="s">
        <v>9420</v>
      </c>
      <c r="G10114" s="62"/>
      <c r="J10114" s="51" t="s">
        <v>20</v>
      </c>
      <c r="M10114" s="62"/>
      <c r="P10114" s="51" t="s">
        <v>20</v>
      </c>
      <c r="Q10114" s="60" t="s">
        <v>9502</v>
      </c>
      <c r="R10114" s="60">
        <v>68</v>
      </c>
      <c r="S10114" s="62">
        <v>350</v>
      </c>
      <c r="T10114" s="60" t="s">
        <v>1938</v>
      </c>
      <c r="U10114" s="48" t="s">
        <v>1938</v>
      </c>
      <c r="V10114" s="50" t="s">
        <v>16</v>
      </c>
      <c r="X10114" s="48"/>
    </row>
    <row r="10115" spans="1:24" s="60" customFormat="1" x14ac:dyDescent="0.2">
      <c r="A10115" s="60">
        <v>61</v>
      </c>
      <c r="B10115" s="61" t="s">
        <v>9419</v>
      </c>
      <c r="C10115" s="61">
        <v>6101</v>
      </c>
      <c r="D10115" s="61" t="s">
        <v>9420</v>
      </c>
      <c r="G10115" s="62"/>
      <c r="J10115" s="51" t="s">
        <v>20</v>
      </c>
      <c r="M10115" s="62"/>
      <c r="P10115" s="51" t="s">
        <v>20</v>
      </c>
      <c r="Q10115" s="60" t="s">
        <v>9503</v>
      </c>
      <c r="R10115" s="60">
        <v>69</v>
      </c>
      <c r="S10115" s="62">
        <v>400</v>
      </c>
      <c r="T10115" s="60" t="s">
        <v>1938</v>
      </c>
      <c r="U10115" s="48" t="s">
        <v>1938</v>
      </c>
      <c r="V10115" s="50" t="s">
        <v>20</v>
      </c>
      <c r="X10115" s="48"/>
    </row>
    <row r="10116" spans="1:24" s="60" customFormat="1" x14ac:dyDescent="0.2">
      <c r="A10116" s="60">
        <v>61</v>
      </c>
      <c r="B10116" s="61" t="s">
        <v>9419</v>
      </c>
      <c r="C10116" s="61">
        <v>6101</v>
      </c>
      <c r="D10116" s="61" t="s">
        <v>9420</v>
      </c>
      <c r="G10116" s="62"/>
      <c r="J10116" s="51" t="s">
        <v>20</v>
      </c>
      <c r="M10116" s="62"/>
      <c r="P10116" s="51" t="s">
        <v>20</v>
      </c>
      <c r="Q10116" s="60" t="s">
        <v>9504</v>
      </c>
      <c r="R10116" s="60">
        <v>70</v>
      </c>
      <c r="S10116" s="62">
        <v>240</v>
      </c>
      <c r="T10116" s="60" t="s">
        <v>1938</v>
      </c>
      <c r="U10116" s="48" t="s">
        <v>1938</v>
      </c>
      <c r="V10116" s="50" t="s">
        <v>20</v>
      </c>
      <c r="X10116" s="48"/>
    </row>
    <row r="10117" spans="1:24" s="60" customFormat="1" x14ac:dyDescent="0.2">
      <c r="A10117" s="60">
        <v>61</v>
      </c>
      <c r="B10117" s="61" t="s">
        <v>9419</v>
      </c>
      <c r="C10117" s="61">
        <v>6101</v>
      </c>
      <c r="D10117" s="61" t="s">
        <v>9420</v>
      </c>
      <c r="G10117" s="62"/>
      <c r="J10117" s="51" t="s">
        <v>20</v>
      </c>
      <c r="M10117" s="62"/>
      <c r="P10117" s="51" t="s">
        <v>20</v>
      </c>
      <c r="Q10117" s="60" t="s">
        <v>9505</v>
      </c>
      <c r="R10117" s="60">
        <v>71</v>
      </c>
      <c r="S10117" s="62">
        <v>100</v>
      </c>
      <c r="T10117" s="60" t="s">
        <v>1938</v>
      </c>
      <c r="U10117" s="48" t="s">
        <v>1938</v>
      </c>
      <c r="V10117" s="50" t="s">
        <v>20</v>
      </c>
      <c r="X10117" s="48"/>
    </row>
    <row r="10118" spans="1:24" s="60" customFormat="1" x14ac:dyDescent="0.2">
      <c r="A10118" s="60">
        <v>61</v>
      </c>
      <c r="B10118" s="61" t="s">
        <v>9419</v>
      </c>
      <c r="C10118" s="61">
        <v>6101</v>
      </c>
      <c r="D10118" s="61" t="s">
        <v>9420</v>
      </c>
      <c r="G10118" s="62"/>
      <c r="J10118" s="51" t="s">
        <v>20</v>
      </c>
      <c r="M10118" s="62"/>
      <c r="P10118" s="51" t="s">
        <v>20</v>
      </c>
      <c r="Q10118" s="60" t="s">
        <v>9506</v>
      </c>
      <c r="R10118" s="60">
        <v>72</v>
      </c>
      <c r="S10118" s="62">
        <v>560</v>
      </c>
      <c r="T10118" s="60" t="s">
        <v>1938</v>
      </c>
      <c r="U10118" s="48" t="s">
        <v>1938</v>
      </c>
      <c r="V10118" s="50" t="s">
        <v>20</v>
      </c>
      <c r="X10118" s="48"/>
    </row>
    <row r="10119" spans="1:24" s="60" customFormat="1" x14ac:dyDescent="0.2">
      <c r="A10119" s="60">
        <v>61</v>
      </c>
      <c r="B10119" s="61" t="s">
        <v>9419</v>
      </c>
      <c r="C10119" s="61">
        <v>6101</v>
      </c>
      <c r="D10119" s="61" t="s">
        <v>9420</v>
      </c>
      <c r="G10119" s="62"/>
      <c r="J10119" s="51" t="s">
        <v>20</v>
      </c>
      <c r="M10119" s="62"/>
      <c r="P10119" s="51" t="s">
        <v>20</v>
      </c>
      <c r="Q10119" s="60" t="s">
        <v>9507</v>
      </c>
      <c r="R10119" s="60">
        <v>73</v>
      </c>
      <c r="S10119" s="62">
        <v>380</v>
      </c>
      <c r="T10119" s="60" t="s">
        <v>1938</v>
      </c>
      <c r="U10119" s="48" t="s">
        <v>1938</v>
      </c>
      <c r="V10119" s="50" t="s">
        <v>16</v>
      </c>
      <c r="X10119" s="48"/>
    </row>
    <row r="10120" spans="1:24" s="60" customFormat="1" x14ac:dyDescent="0.2">
      <c r="A10120" s="60">
        <v>61</v>
      </c>
      <c r="B10120" s="61" t="s">
        <v>9419</v>
      </c>
      <c r="C10120" s="61">
        <v>6101</v>
      </c>
      <c r="D10120" s="61" t="s">
        <v>9420</v>
      </c>
      <c r="G10120" s="62"/>
      <c r="J10120" s="51" t="s">
        <v>20</v>
      </c>
      <c r="M10120" s="62"/>
      <c r="P10120" s="51" t="s">
        <v>20</v>
      </c>
      <c r="Q10120" s="60" t="s">
        <v>9508</v>
      </c>
      <c r="R10120" s="60">
        <v>74</v>
      </c>
      <c r="S10120" s="62">
        <v>500</v>
      </c>
      <c r="T10120" s="60" t="s">
        <v>1938</v>
      </c>
      <c r="U10120" s="48" t="s">
        <v>1938</v>
      </c>
      <c r="V10120" s="50" t="s">
        <v>20</v>
      </c>
      <c r="X10120" s="48"/>
    </row>
    <row r="10121" spans="1:24" s="60" customFormat="1" x14ac:dyDescent="0.2">
      <c r="A10121" s="60">
        <v>61</v>
      </c>
      <c r="B10121" s="61" t="s">
        <v>9419</v>
      </c>
      <c r="C10121" s="61">
        <v>6101</v>
      </c>
      <c r="D10121" s="61" t="s">
        <v>9420</v>
      </c>
      <c r="G10121" s="62"/>
      <c r="J10121" s="51" t="s">
        <v>20</v>
      </c>
      <c r="M10121" s="62"/>
      <c r="P10121" s="51" t="s">
        <v>20</v>
      </c>
      <c r="Q10121" s="60" t="s">
        <v>9509</v>
      </c>
      <c r="R10121" s="60">
        <v>75</v>
      </c>
      <c r="S10121" s="62">
        <v>290</v>
      </c>
      <c r="T10121" s="60" t="s">
        <v>1938</v>
      </c>
      <c r="U10121" s="48" t="s">
        <v>1938</v>
      </c>
      <c r="V10121" s="50" t="s">
        <v>20</v>
      </c>
      <c r="X10121" s="48"/>
    </row>
    <row r="10122" spans="1:24" s="60" customFormat="1" x14ac:dyDescent="0.2">
      <c r="A10122" s="60">
        <v>61</v>
      </c>
      <c r="B10122" s="61" t="s">
        <v>9419</v>
      </c>
      <c r="C10122" s="61">
        <v>6101</v>
      </c>
      <c r="D10122" s="61" t="s">
        <v>9420</v>
      </c>
      <c r="G10122" s="62"/>
      <c r="J10122" s="51" t="s">
        <v>20</v>
      </c>
      <c r="M10122" s="62"/>
      <c r="P10122" s="51" t="s">
        <v>20</v>
      </c>
      <c r="Q10122" s="60" t="s">
        <v>9510</v>
      </c>
      <c r="R10122" s="60">
        <v>76</v>
      </c>
      <c r="S10122" s="62">
        <v>300</v>
      </c>
      <c r="T10122" s="60" t="s">
        <v>1938</v>
      </c>
      <c r="U10122" s="48" t="s">
        <v>1938</v>
      </c>
      <c r="V10122" s="50" t="s">
        <v>16</v>
      </c>
      <c r="X10122" s="48"/>
    </row>
    <row r="10123" spans="1:24" s="60" customFormat="1" x14ac:dyDescent="0.2">
      <c r="A10123" s="60">
        <v>61</v>
      </c>
      <c r="B10123" s="61" t="s">
        <v>9419</v>
      </c>
      <c r="C10123" s="61">
        <v>6101</v>
      </c>
      <c r="D10123" s="61" t="s">
        <v>9420</v>
      </c>
      <c r="G10123" s="62"/>
      <c r="J10123" s="51" t="s">
        <v>20</v>
      </c>
      <c r="M10123" s="62"/>
      <c r="P10123" s="51" t="s">
        <v>20</v>
      </c>
      <c r="Q10123" s="60" t="s">
        <v>9511</v>
      </c>
      <c r="R10123" s="60">
        <v>77</v>
      </c>
      <c r="S10123" s="62">
        <v>250</v>
      </c>
      <c r="T10123" s="60" t="s">
        <v>1938</v>
      </c>
      <c r="U10123" s="48" t="s">
        <v>1938</v>
      </c>
      <c r="V10123" s="50" t="s">
        <v>20</v>
      </c>
      <c r="X10123" s="48"/>
    </row>
    <row r="10124" spans="1:24" s="60" customFormat="1" x14ac:dyDescent="0.2">
      <c r="A10124" s="60">
        <v>61</v>
      </c>
      <c r="B10124" s="61" t="s">
        <v>9419</v>
      </c>
      <c r="C10124" s="61">
        <v>6101</v>
      </c>
      <c r="D10124" s="61" t="s">
        <v>9420</v>
      </c>
      <c r="G10124" s="62"/>
      <c r="J10124" s="51" t="s">
        <v>20</v>
      </c>
      <c r="M10124" s="62"/>
      <c r="P10124" s="51" t="s">
        <v>20</v>
      </c>
      <c r="Q10124" s="60" t="s">
        <v>5986</v>
      </c>
      <c r="R10124" s="60">
        <v>78</v>
      </c>
      <c r="S10124" s="62">
        <v>250</v>
      </c>
      <c r="T10124" s="60" t="s">
        <v>1938</v>
      </c>
      <c r="U10124" s="48" t="s">
        <v>1938</v>
      </c>
      <c r="V10124" s="50"/>
      <c r="X10124" s="48"/>
    </row>
    <row r="10125" spans="1:24" s="60" customFormat="1" x14ac:dyDescent="0.2">
      <c r="A10125" s="60">
        <v>61</v>
      </c>
      <c r="B10125" s="61" t="s">
        <v>9419</v>
      </c>
      <c r="C10125" s="61">
        <v>6101</v>
      </c>
      <c r="D10125" s="61" t="s">
        <v>9420</v>
      </c>
      <c r="G10125" s="62"/>
      <c r="J10125" s="51" t="s">
        <v>20</v>
      </c>
      <c r="M10125" s="62"/>
      <c r="P10125" s="51" t="s">
        <v>20</v>
      </c>
      <c r="Q10125" s="60" t="s">
        <v>5986</v>
      </c>
      <c r="R10125" s="60">
        <v>79</v>
      </c>
      <c r="S10125" s="62">
        <v>390</v>
      </c>
      <c r="T10125" s="60" t="s">
        <v>1938</v>
      </c>
      <c r="U10125" s="48" t="s">
        <v>1938</v>
      </c>
      <c r="V10125" s="50"/>
      <c r="X10125" s="48"/>
    </row>
    <row r="10126" spans="1:24" s="60" customFormat="1" x14ac:dyDescent="0.2">
      <c r="A10126" s="60">
        <v>61</v>
      </c>
      <c r="B10126" s="61" t="s">
        <v>9419</v>
      </c>
      <c r="C10126" s="61">
        <v>6101</v>
      </c>
      <c r="D10126" s="61" t="s">
        <v>9420</v>
      </c>
      <c r="G10126" s="62"/>
      <c r="J10126" s="51" t="s">
        <v>20</v>
      </c>
      <c r="M10126" s="62"/>
      <c r="P10126" s="51" t="s">
        <v>20</v>
      </c>
      <c r="Q10126" s="60" t="s">
        <v>9512</v>
      </c>
      <c r="R10126" s="60">
        <v>80</v>
      </c>
      <c r="S10126" s="62">
        <v>170</v>
      </c>
      <c r="T10126" s="60" t="s">
        <v>1938</v>
      </c>
      <c r="U10126" s="48" t="s">
        <v>1938</v>
      </c>
      <c r="V10126" s="50" t="s">
        <v>20</v>
      </c>
      <c r="X10126" s="48"/>
    </row>
    <row r="10127" spans="1:24" s="60" customFormat="1" x14ac:dyDescent="0.2">
      <c r="A10127" s="60">
        <v>61</v>
      </c>
      <c r="B10127" s="61" t="s">
        <v>9419</v>
      </c>
      <c r="C10127" s="61">
        <v>6101</v>
      </c>
      <c r="D10127" s="61" t="s">
        <v>9420</v>
      </c>
      <c r="G10127" s="62"/>
      <c r="J10127" s="51" t="s">
        <v>20</v>
      </c>
      <c r="M10127" s="62"/>
      <c r="P10127" s="51" t="s">
        <v>20</v>
      </c>
      <c r="Q10127" s="60" t="s">
        <v>9513</v>
      </c>
      <c r="R10127" s="60">
        <v>81</v>
      </c>
      <c r="S10127" s="62">
        <v>420</v>
      </c>
      <c r="T10127" s="60" t="s">
        <v>1938</v>
      </c>
      <c r="U10127" s="48" t="s">
        <v>1938</v>
      </c>
      <c r="V10127" s="50" t="s">
        <v>20</v>
      </c>
      <c r="X10127" s="48"/>
    </row>
    <row r="10128" spans="1:24" s="60" customFormat="1" x14ac:dyDescent="0.2">
      <c r="A10128" s="60">
        <v>61</v>
      </c>
      <c r="B10128" s="61" t="s">
        <v>9419</v>
      </c>
      <c r="C10128" s="61">
        <v>6101</v>
      </c>
      <c r="D10128" s="61" t="s">
        <v>9420</v>
      </c>
      <c r="G10128" s="62"/>
      <c r="J10128" s="51" t="s">
        <v>20</v>
      </c>
      <c r="M10128" s="62"/>
      <c r="P10128" s="51" t="s">
        <v>20</v>
      </c>
      <c r="Q10128" s="60" t="s">
        <v>9514</v>
      </c>
      <c r="R10128" s="60">
        <v>82</v>
      </c>
      <c r="S10128" s="62">
        <v>980</v>
      </c>
      <c r="T10128" s="60" t="s">
        <v>1938</v>
      </c>
      <c r="U10128" s="48" t="s">
        <v>1938</v>
      </c>
      <c r="V10128" s="50" t="s">
        <v>20</v>
      </c>
      <c r="X10128" s="48"/>
    </row>
    <row r="10129" spans="1:24" s="60" customFormat="1" x14ac:dyDescent="0.2">
      <c r="A10129" s="60">
        <v>61</v>
      </c>
      <c r="B10129" s="61" t="s">
        <v>9419</v>
      </c>
      <c r="C10129" s="61">
        <v>6101</v>
      </c>
      <c r="D10129" s="61" t="s">
        <v>9420</v>
      </c>
      <c r="G10129" s="62"/>
      <c r="J10129" s="51" t="s">
        <v>20</v>
      </c>
      <c r="M10129" s="62"/>
      <c r="P10129" s="51" t="s">
        <v>20</v>
      </c>
      <c r="Q10129" s="60" t="s">
        <v>9515</v>
      </c>
      <c r="R10129" s="60">
        <v>83</v>
      </c>
      <c r="S10129" s="62">
        <v>170</v>
      </c>
      <c r="T10129" s="60" t="s">
        <v>1938</v>
      </c>
      <c r="U10129" s="48" t="s">
        <v>1938</v>
      </c>
      <c r="V10129" s="50" t="s">
        <v>20</v>
      </c>
      <c r="X10129" s="48"/>
    </row>
    <row r="10130" spans="1:24" s="60" customFormat="1" x14ac:dyDescent="0.2">
      <c r="A10130" s="60">
        <v>61</v>
      </c>
      <c r="B10130" s="61" t="s">
        <v>9419</v>
      </c>
      <c r="C10130" s="61">
        <v>6101</v>
      </c>
      <c r="D10130" s="61" t="s">
        <v>9420</v>
      </c>
      <c r="G10130" s="62"/>
      <c r="J10130" s="51" t="s">
        <v>20</v>
      </c>
      <c r="M10130" s="62"/>
      <c r="P10130" s="51" t="s">
        <v>20</v>
      </c>
      <c r="Q10130" s="60" t="s">
        <v>9516</v>
      </c>
      <c r="R10130" s="60">
        <v>84</v>
      </c>
      <c r="S10130" s="62">
        <v>180</v>
      </c>
      <c r="T10130" s="60" t="s">
        <v>1938</v>
      </c>
      <c r="U10130" s="48" t="s">
        <v>1938</v>
      </c>
      <c r="V10130" s="50" t="s">
        <v>20</v>
      </c>
      <c r="X10130" s="48"/>
    </row>
    <row r="10131" spans="1:24" s="60" customFormat="1" x14ac:dyDescent="0.2">
      <c r="A10131" s="60">
        <v>61</v>
      </c>
      <c r="B10131" s="61" t="s">
        <v>9419</v>
      </c>
      <c r="C10131" s="61">
        <v>6101</v>
      </c>
      <c r="D10131" s="61" t="s">
        <v>9420</v>
      </c>
      <c r="G10131" s="62"/>
      <c r="J10131" s="51" t="s">
        <v>20</v>
      </c>
      <c r="M10131" s="62"/>
      <c r="P10131" s="51" t="s">
        <v>20</v>
      </c>
      <c r="Q10131" s="60" t="s">
        <v>9517</v>
      </c>
      <c r="R10131" s="60">
        <v>85</v>
      </c>
      <c r="S10131" s="62">
        <v>70</v>
      </c>
      <c r="T10131" s="60" t="s">
        <v>1938</v>
      </c>
      <c r="U10131" s="48" t="s">
        <v>1938</v>
      </c>
      <c r="V10131" s="50" t="s">
        <v>20</v>
      </c>
      <c r="X10131" s="48"/>
    </row>
    <row r="10132" spans="1:24" s="60" customFormat="1" x14ac:dyDescent="0.2">
      <c r="A10132" s="60">
        <v>61</v>
      </c>
      <c r="B10132" s="61" t="s">
        <v>9419</v>
      </c>
      <c r="C10132" s="61">
        <v>6101</v>
      </c>
      <c r="D10132" s="61" t="s">
        <v>9420</v>
      </c>
      <c r="G10132" s="62"/>
      <c r="J10132" s="51" t="s">
        <v>20</v>
      </c>
      <c r="M10132" s="62"/>
      <c r="P10132" s="51" t="s">
        <v>20</v>
      </c>
      <c r="Q10132" s="60" t="s">
        <v>9518</v>
      </c>
      <c r="R10132" s="60">
        <v>86</v>
      </c>
      <c r="S10132" s="62">
        <v>140</v>
      </c>
      <c r="T10132" s="60" t="s">
        <v>1938</v>
      </c>
      <c r="U10132" s="48" t="s">
        <v>1938</v>
      </c>
      <c r="V10132" s="50" t="s">
        <v>20</v>
      </c>
      <c r="X10132" s="48"/>
    </row>
    <row r="10133" spans="1:24" s="60" customFormat="1" x14ac:dyDescent="0.2">
      <c r="A10133" s="60">
        <v>61</v>
      </c>
      <c r="B10133" s="61" t="s">
        <v>9419</v>
      </c>
      <c r="C10133" s="61">
        <v>6101</v>
      </c>
      <c r="D10133" s="61" t="s">
        <v>9420</v>
      </c>
      <c r="G10133" s="62"/>
      <c r="J10133" s="51" t="s">
        <v>20</v>
      </c>
      <c r="M10133" s="62"/>
      <c r="P10133" s="51" t="s">
        <v>20</v>
      </c>
      <c r="Q10133" s="60" t="s">
        <v>9519</v>
      </c>
      <c r="R10133" s="60">
        <v>87</v>
      </c>
      <c r="S10133" s="62">
        <v>100</v>
      </c>
      <c r="T10133" s="60" t="s">
        <v>1938</v>
      </c>
      <c r="U10133" s="48" t="s">
        <v>1938</v>
      </c>
      <c r="V10133" s="50" t="s">
        <v>20</v>
      </c>
      <c r="X10133" s="48"/>
    </row>
    <row r="10134" spans="1:24" s="60" customFormat="1" x14ac:dyDescent="0.2">
      <c r="A10134" s="60">
        <v>61</v>
      </c>
      <c r="B10134" s="61" t="s">
        <v>9419</v>
      </c>
      <c r="C10134" s="61">
        <v>6101</v>
      </c>
      <c r="D10134" s="61" t="s">
        <v>9420</v>
      </c>
      <c r="G10134" s="62"/>
      <c r="J10134" s="51" t="s">
        <v>20</v>
      </c>
      <c r="M10134" s="62"/>
      <c r="P10134" s="51" t="s">
        <v>20</v>
      </c>
      <c r="Q10134" s="60" t="s">
        <v>9520</v>
      </c>
      <c r="R10134" s="60">
        <v>88</v>
      </c>
      <c r="S10134" s="62">
        <v>460</v>
      </c>
      <c r="T10134" s="60" t="s">
        <v>1938</v>
      </c>
      <c r="U10134" s="48" t="s">
        <v>1938</v>
      </c>
      <c r="V10134" s="50" t="s">
        <v>20</v>
      </c>
      <c r="X10134" s="48"/>
    </row>
    <row r="10135" spans="1:24" s="60" customFormat="1" x14ac:dyDescent="0.2">
      <c r="A10135" s="60">
        <v>61</v>
      </c>
      <c r="B10135" s="61" t="s">
        <v>9419</v>
      </c>
      <c r="C10135" s="61">
        <v>6101</v>
      </c>
      <c r="D10135" s="61" t="s">
        <v>9420</v>
      </c>
      <c r="G10135" s="62"/>
      <c r="J10135" s="51" t="s">
        <v>20</v>
      </c>
      <c r="M10135" s="62"/>
      <c r="P10135" s="51" t="s">
        <v>20</v>
      </c>
      <c r="Q10135" s="60" t="s">
        <v>9521</v>
      </c>
      <c r="R10135" s="60">
        <v>89</v>
      </c>
      <c r="S10135" s="62">
        <v>110</v>
      </c>
      <c r="T10135" s="60" t="s">
        <v>1938</v>
      </c>
      <c r="U10135" s="48" t="s">
        <v>1938</v>
      </c>
      <c r="V10135" s="50" t="s">
        <v>20</v>
      </c>
      <c r="X10135" s="48"/>
    </row>
    <row r="10136" spans="1:24" s="60" customFormat="1" x14ac:dyDescent="0.2">
      <c r="A10136" s="60">
        <v>61</v>
      </c>
      <c r="B10136" s="61" t="s">
        <v>9419</v>
      </c>
      <c r="C10136" s="61">
        <v>6101</v>
      </c>
      <c r="D10136" s="61" t="s">
        <v>9420</v>
      </c>
      <c r="G10136" s="62"/>
      <c r="J10136" s="51" t="s">
        <v>20</v>
      </c>
      <c r="M10136" s="62"/>
      <c r="P10136" s="51" t="s">
        <v>20</v>
      </c>
      <c r="Q10136" s="60" t="s">
        <v>9522</v>
      </c>
      <c r="R10136" s="60">
        <v>90</v>
      </c>
      <c r="S10136" s="62">
        <v>150</v>
      </c>
      <c r="T10136" s="60" t="s">
        <v>1938</v>
      </c>
      <c r="U10136" s="48" t="s">
        <v>1938</v>
      </c>
      <c r="V10136" s="50" t="s">
        <v>20</v>
      </c>
      <c r="X10136" s="48"/>
    </row>
    <row r="10137" spans="1:24" s="60" customFormat="1" x14ac:dyDescent="0.2">
      <c r="A10137" s="60">
        <v>61</v>
      </c>
      <c r="B10137" s="61" t="s">
        <v>9419</v>
      </c>
      <c r="C10137" s="61">
        <v>6101</v>
      </c>
      <c r="D10137" s="61" t="s">
        <v>9420</v>
      </c>
      <c r="G10137" s="62"/>
      <c r="J10137" s="51" t="s">
        <v>20</v>
      </c>
      <c r="M10137" s="62"/>
      <c r="P10137" s="51" t="s">
        <v>20</v>
      </c>
      <c r="Q10137" s="60" t="s">
        <v>9523</v>
      </c>
      <c r="R10137" s="60">
        <v>91</v>
      </c>
      <c r="S10137" s="62">
        <v>140</v>
      </c>
      <c r="T10137" s="60" t="s">
        <v>1938</v>
      </c>
      <c r="U10137" s="48" t="s">
        <v>1938</v>
      </c>
      <c r="V10137" s="50" t="s">
        <v>20</v>
      </c>
      <c r="X10137" s="48"/>
    </row>
    <row r="10138" spans="1:24" s="60" customFormat="1" x14ac:dyDescent="0.2">
      <c r="A10138" s="60">
        <v>61</v>
      </c>
      <c r="B10138" s="61" t="s">
        <v>9419</v>
      </c>
      <c r="C10138" s="61">
        <v>6101</v>
      </c>
      <c r="D10138" s="61" t="s">
        <v>9420</v>
      </c>
      <c r="G10138" s="62"/>
      <c r="J10138" s="51" t="s">
        <v>20</v>
      </c>
      <c r="M10138" s="62"/>
      <c r="P10138" s="51" t="s">
        <v>20</v>
      </c>
      <c r="Q10138" s="60" t="s">
        <v>9524</v>
      </c>
      <c r="R10138" s="60">
        <v>92</v>
      </c>
      <c r="S10138" s="62">
        <v>340</v>
      </c>
      <c r="T10138" s="60" t="s">
        <v>1938</v>
      </c>
      <c r="U10138" s="48" t="s">
        <v>1938</v>
      </c>
      <c r="V10138" s="50" t="s">
        <v>20</v>
      </c>
      <c r="X10138" s="48"/>
    </row>
    <row r="10139" spans="1:24" s="60" customFormat="1" x14ac:dyDescent="0.2">
      <c r="A10139" s="60">
        <v>61</v>
      </c>
      <c r="B10139" s="61" t="s">
        <v>9419</v>
      </c>
      <c r="C10139" s="61">
        <v>6101</v>
      </c>
      <c r="D10139" s="61" t="s">
        <v>9420</v>
      </c>
      <c r="G10139" s="62"/>
      <c r="J10139" s="51" t="s">
        <v>20</v>
      </c>
      <c r="M10139" s="62"/>
      <c r="P10139" s="51" t="s">
        <v>20</v>
      </c>
      <c r="Q10139" s="60" t="s">
        <v>9525</v>
      </c>
      <c r="R10139" s="60">
        <v>93</v>
      </c>
      <c r="S10139" s="62">
        <v>450</v>
      </c>
      <c r="T10139" s="60" t="s">
        <v>1938</v>
      </c>
      <c r="U10139" s="48" t="s">
        <v>1938</v>
      </c>
      <c r="V10139" s="50" t="s">
        <v>20</v>
      </c>
      <c r="X10139" s="48"/>
    </row>
    <row r="10140" spans="1:24" s="60" customFormat="1" x14ac:dyDescent="0.2">
      <c r="A10140" s="60">
        <v>61</v>
      </c>
      <c r="B10140" s="61" t="s">
        <v>9419</v>
      </c>
      <c r="C10140" s="61">
        <v>6101</v>
      </c>
      <c r="D10140" s="61" t="s">
        <v>9420</v>
      </c>
      <c r="G10140" s="62"/>
      <c r="J10140" s="51" t="s">
        <v>20</v>
      </c>
      <c r="M10140" s="62"/>
      <c r="P10140" s="51" t="s">
        <v>20</v>
      </c>
      <c r="Q10140" s="60" t="s">
        <v>9526</v>
      </c>
      <c r="R10140" s="60">
        <v>94</v>
      </c>
      <c r="S10140" s="62">
        <v>570</v>
      </c>
      <c r="T10140" s="60" t="s">
        <v>1938</v>
      </c>
      <c r="U10140" s="48" t="s">
        <v>1938</v>
      </c>
      <c r="V10140" s="50" t="s">
        <v>20</v>
      </c>
      <c r="X10140" s="48"/>
    </row>
    <row r="10141" spans="1:24" s="60" customFormat="1" x14ac:dyDescent="0.2">
      <c r="A10141" s="60">
        <v>61</v>
      </c>
      <c r="B10141" s="61" t="s">
        <v>9419</v>
      </c>
      <c r="C10141" s="61">
        <v>6101</v>
      </c>
      <c r="D10141" s="61" t="s">
        <v>9420</v>
      </c>
      <c r="G10141" s="62"/>
      <c r="J10141" s="51" t="s">
        <v>20</v>
      </c>
      <c r="M10141" s="62"/>
      <c r="P10141" s="51" t="s">
        <v>20</v>
      </c>
      <c r="Q10141" s="60" t="s">
        <v>9527</v>
      </c>
      <c r="R10141" s="60">
        <v>95</v>
      </c>
      <c r="S10141" s="62">
        <v>250</v>
      </c>
      <c r="T10141" s="60" t="s">
        <v>1938</v>
      </c>
      <c r="U10141" s="48" t="s">
        <v>1938</v>
      </c>
      <c r="V10141" s="50" t="s">
        <v>20</v>
      </c>
      <c r="X10141" s="48"/>
    </row>
    <row r="10142" spans="1:24" s="60" customFormat="1" x14ac:dyDescent="0.2">
      <c r="A10142" s="60">
        <v>61</v>
      </c>
      <c r="B10142" s="61" t="s">
        <v>9419</v>
      </c>
      <c r="C10142" s="61">
        <v>6101</v>
      </c>
      <c r="D10142" s="61" t="s">
        <v>9420</v>
      </c>
      <c r="G10142" s="62"/>
      <c r="J10142" s="51" t="s">
        <v>20</v>
      </c>
      <c r="M10142" s="62"/>
      <c r="P10142" s="51" t="s">
        <v>20</v>
      </c>
      <c r="Q10142" s="60" t="s">
        <v>9528</v>
      </c>
      <c r="R10142" s="60">
        <v>96</v>
      </c>
      <c r="S10142" s="62">
        <v>200</v>
      </c>
      <c r="T10142" s="60" t="s">
        <v>1938</v>
      </c>
      <c r="U10142" s="48" t="s">
        <v>1938</v>
      </c>
      <c r="V10142" s="50" t="s">
        <v>20</v>
      </c>
      <c r="X10142" s="48"/>
    </row>
    <row r="10143" spans="1:24" s="60" customFormat="1" x14ac:dyDescent="0.2">
      <c r="A10143" s="60">
        <v>61</v>
      </c>
      <c r="B10143" s="61" t="s">
        <v>9419</v>
      </c>
      <c r="C10143" s="61">
        <v>6101</v>
      </c>
      <c r="D10143" s="61" t="s">
        <v>9420</v>
      </c>
      <c r="G10143" s="62"/>
      <c r="J10143" s="51" t="s">
        <v>20</v>
      </c>
      <c r="M10143" s="62"/>
      <c r="P10143" s="51" t="s">
        <v>20</v>
      </c>
      <c r="Q10143" s="60" t="s">
        <v>9529</v>
      </c>
      <c r="R10143" s="60">
        <v>97</v>
      </c>
      <c r="S10143" s="62">
        <v>400</v>
      </c>
      <c r="T10143" s="60" t="s">
        <v>1938</v>
      </c>
      <c r="U10143" s="48" t="s">
        <v>1938</v>
      </c>
      <c r="V10143" s="50" t="s">
        <v>20</v>
      </c>
      <c r="X10143" s="48"/>
    </row>
    <row r="10144" spans="1:24" s="60" customFormat="1" x14ac:dyDescent="0.2">
      <c r="A10144" s="60">
        <v>61</v>
      </c>
      <c r="B10144" s="61" t="s">
        <v>9419</v>
      </c>
      <c r="C10144" s="61">
        <v>6101</v>
      </c>
      <c r="D10144" s="61" t="s">
        <v>9420</v>
      </c>
      <c r="G10144" s="62"/>
      <c r="J10144" s="51" t="s">
        <v>20</v>
      </c>
      <c r="M10144" s="62"/>
      <c r="P10144" s="51" t="s">
        <v>20</v>
      </c>
      <c r="Q10144" s="60" t="s">
        <v>9530</v>
      </c>
      <c r="R10144" s="60">
        <v>98</v>
      </c>
      <c r="S10144" s="62">
        <v>420</v>
      </c>
      <c r="T10144" s="60" t="s">
        <v>1938</v>
      </c>
      <c r="U10144" s="48" t="s">
        <v>1938</v>
      </c>
      <c r="V10144" s="50" t="s">
        <v>20</v>
      </c>
      <c r="X10144" s="48"/>
    </row>
    <row r="10145" spans="1:24" s="60" customFormat="1" x14ac:dyDescent="0.2">
      <c r="A10145" s="60">
        <v>61</v>
      </c>
      <c r="B10145" s="61" t="s">
        <v>9419</v>
      </c>
      <c r="C10145" s="61">
        <v>6101</v>
      </c>
      <c r="D10145" s="61" t="s">
        <v>9420</v>
      </c>
      <c r="G10145" s="62"/>
      <c r="J10145" s="51" t="s">
        <v>20</v>
      </c>
      <c r="M10145" s="62"/>
      <c r="P10145" s="51" t="s">
        <v>20</v>
      </c>
      <c r="Q10145" s="60" t="s">
        <v>9531</v>
      </c>
      <c r="R10145" s="60">
        <v>99</v>
      </c>
      <c r="S10145" s="62">
        <v>200</v>
      </c>
      <c r="T10145" s="60" t="s">
        <v>1938</v>
      </c>
      <c r="U10145" s="48" t="s">
        <v>1938</v>
      </c>
      <c r="V10145" s="50" t="s">
        <v>20</v>
      </c>
      <c r="X10145" s="48"/>
    </row>
    <row r="10146" spans="1:24" s="60" customFormat="1" x14ac:dyDescent="0.2">
      <c r="A10146" s="60">
        <v>61</v>
      </c>
      <c r="B10146" s="61" t="s">
        <v>9419</v>
      </c>
      <c r="C10146" s="61">
        <v>6101</v>
      </c>
      <c r="D10146" s="61" t="s">
        <v>9420</v>
      </c>
      <c r="G10146" s="62"/>
      <c r="J10146" s="51" t="s">
        <v>20</v>
      </c>
      <c r="M10146" s="62"/>
      <c r="P10146" s="51" t="s">
        <v>20</v>
      </c>
      <c r="Q10146" s="60" t="s">
        <v>9532</v>
      </c>
      <c r="R10146" s="60">
        <v>100</v>
      </c>
      <c r="S10146" s="62">
        <v>100</v>
      </c>
      <c r="T10146" s="60" t="s">
        <v>1938</v>
      </c>
      <c r="U10146" s="48" t="s">
        <v>1938</v>
      </c>
      <c r="V10146" s="50" t="s">
        <v>20</v>
      </c>
      <c r="X10146" s="48"/>
    </row>
    <row r="10147" spans="1:24" s="60" customFormat="1" x14ac:dyDescent="0.2">
      <c r="A10147" s="60">
        <v>61</v>
      </c>
      <c r="B10147" s="61" t="s">
        <v>9419</v>
      </c>
      <c r="C10147" s="61">
        <v>6101</v>
      </c>
      <c r="D10147" s="61" t="s">
        <v>9420</v>
      </c>
      <c r="G10147" s="62"/>
      <c r="J10147" s="51" t="s">
        <v>20</v>
      </c>
      <c r="M10147" s="62"/>
      <c r="P10147" s="51" t="s">
        <v>20</v>
      </c>
      <c r="Q10147" s="60" t="s">
        <v>9533</v>
      </c>
      <c r="R10147" s="60">
        <v>101</v>
      </c>
      <c r="S10147" s="62">
        <v>250</v>
      </c>
      <c r="T10147" s="60" t="s">
        <v>1938</v>
      </c>
      <c r="U10147" s="48" t="s">
        <v>1938</v>
      </c>
      <c r="V10147" s="50" t="s">
        <v>20</v>
      </c>
      <c r="X10147" s="48"/>
    </row>
    <row r="10148" spans="1:24" s="60" customFormat="1" x14ac:dyDescent="0.2">
      <c r="A10148" s="60">
        <v>61</v>
      </c>
      <c r="B10148" s="61" t="s">
        <v>9419</v>
      </c>
      <c r="C10148" s="61">
        <v>6101</v>
      </c>
      <c r="D10148" s="61" t="s">
        <v>9420</v>
      </c>
      <c r="G10148" s="62"/>
      <c r="J10148" s="51" t="s">
        <v>20</v>
      </c>
      <c r="M10148" s="62"/>
      <c r="P10148" s="51" t="s">
        <v>20</v>
      </c>
      <c r="Q10148" s="60" t="s">
        <v>9534</v>
      </c>
      <c r="R10148" s="60">
        <v>102</v>
      </c>
      <c r="S10148" s="62">
        <v>380</v>
      </c>
      <c r="T10148" s="60" t="s">
        <v>1938</v>
      </c>
      <c r="U10148" s="48" t="s">
        <v>1938</v>
      </c>
      <c r="V10148" s="50" t="s">
        <v>20</v>
      </c>
      <c r="X10148" s="48"/>
    </row>
    <row r="10149" spans="1:24" s="60" customFormat="1" x14ac:dyDescent="0.2">
      <c r="A10149" s="60">
        <v>61</v>
      </c>
      <c r="B10149" s="61" t="s">
        <v>9419</v>
      </c>
      <c r="C10149" s="61">
        <v>6111</v>
      </c>
      <c r="D10149" s="61" t="s">
        <v>9535</v>
      </c>
      <c r="G10149" s="62"/>
      <c r="J10149" s="51" t="s">
        <v>20</v>
      </c>
      <c r="K10149" s="60" t="s">
        <v>9536</v>
      </c>
      <c r="L10149" s="60">
        <v>1</v>
      </c>
      <c r="M10149" s="62">
        <v>1200</v>
      </c>
      <c r="N10149" s="60" t="s">
        <v>1938</v>
      </c>
      <c r="O10149" s="60" t="s">
        <v>1938</v>
      </c>
      <c r="P10149" s="51"/>
      <c r="Q10149" s="60" t="s">
        <v>9537</v>
      </c>
      <c r="R10149" s="60">
        <v>1</v>
      </c>
      <c r="S10149" s="62">
        <v>418</v>
      </c>
      <c r="U10149" s="54" t="s">
        <v>15</v>
      </c>
      <c r="V10149" s="50" t="s">
        <v>16</v>
      </c>
      <c r="X10149" s="48"/>
    </row>
    <row r="10150" spans="1:24" s="60" customFormat="1" x14ac:dyDescent="0.2">
      <c r="A10150" s="60">
        <v>61</v>
      </c>
      <c r="B10150" s="61" t="s">
        <v>9419</v>
      </c>
      <c r="C10150" s="61">
        <v>6111</v>
      </c>
      <c r="D10150" s="61" t="s">
        <v>9535</v>
      </c>
      <c r="G10150" s="62"/>
      <c r="J10150" s="51" t="s">
        <v>20</v>
      </c>
      <c r="K10150" s="60" t="s">
        <v>9538</v>
      </c>
      <c r="L10150" s="60">
        <v>2</v>
      </c>
      <c r="M10150" s="62">
        <v>1200</v>
      </c>
      <c r="N10150" s="60" t="s">
        <v>1938</v>
      </c>
      <c r="O10150" s="60" t="s">
        <v>1938</v>
      </c>
      <c r="P10150" s="51"/>
      <c r="Q10150" s="60" t="s">
        <v>9539</v>
      </c>
      <c r="R10150" s="60">
        <v>2</v>
      </c>
      <c r="S10150" s="62">
        <v>284</v>
      </c>
      <c r="U10150" s="54" t="s">
        <v>15</v>
      </c>
      <c r="V10150" s="50" t="s">
        <v>16</v>
      </c>
      <c r="X10150" s="48"/>
    </row>
    <row r="10151" spans="1:24" s="60" customFormat="1" x14ac:dyDescent="0.2">
      <c r="A10151" s="60">
        <v>61</v>
      </c>
      <c r="B10151" s="61" t="s">
        <v>9419</v>
      </c>
      <c r="C10151" s="61">
        <v>6111</v>
      </c>
      <c r="D10151" s="61" t="s">
        <v>9535</v>
      </c>
      <c r="G10151" s="62"/>
      <c r="J10151" s="51" t="s">
        <v>20</v>
      </c>
      <c r="K10151" s="60" t="s">
        <v>9540</v>
      </c>
      <c r="L10151" s="60">
        <v>3</v>
      </c>
      <c r="M10151" s="62">
        <v>1362.7270000000001</v>
      </c>
      <c r="N10151" s="60" t="s">
        <v>1938</v>
      </c>
      <c r="O10151" s="60" t="s">
        <v>1938</v>
      </c>
      <c r="P10151" s="51" t="s">
        <v>16</v>
      </c>
      <c r="Q10151" s="60" t="s">
        <v>9541</v>
      </c>
      <c r="R10151" s="60">
        <v>3</v>
      </c>
      <c r="S10151" s="62">
        <v>238</v>
      </c>
      <c r="U10151" s="54" t="s">
        <v>15</v>
      </c>
      <c r="V10151" s="50" t="s">
        <v>20</v>
      </c>
      <c r="X10151" s="48"/>
    </row>
    <row r="10152" spans="1:24" s="60" customFormat="1" x14ac:dyDescent="0.2">
      <c r="A10152" s="60">
        <v>61</v>
      </c>
      <c r="B10152" s="61" t="s">
        <v>9419</v>
      </c>
      <c r="C10152" s="61">
        <v>6111</v>
      </c>
      <c r="D10152" s="61" t="s">
        <v>9535</v>
      </c>
      <c r="G10152" s="62"/>
      <c r="J10152" s="51" t="s">
        <v>20</v>
      </c>
      <c r="K10152" s="60" t="s">
        <v>9542</v>
      </c>
      <c r="L10152" s="60">
        <v>4</v>
      </c>
      <c r="M10152" s="62">
        <v>1362.7270000000001</v>
      </c>
      <c r="N10152" s="60" t="s">
        <v>1938</v>
      </c>
      <c r="O10152" s="60" t="s">
        <v>1938</v>
      </c>
      <c r="P10152" s="51"/>
      <c r="Q10152" s="60" t="s">
        <v>9543</v>
      </c>
      <c r="R10152" s="60">
        <v>4</v>
      </c>
      <c r="S10152" s="62">
        <v>212</v>
      </c>
      <c r="U10152" s="54" t="s">
        <v>15</v>
      </c>
      <c r="V10152" s="50" t="s">
        <v>20</v>
      </c>
      <c r="X10152" s="48"/>
    </row>
    <row r="10153" spans="1:24" s="60" customFormat="1" x14ac:dyDescent="0.2">
      <c r="A10153" s="60">
        <v>61</v>
      </c>
      <c r="B10153" s="61" t="s">
        <v>9419</v>
      </c>
      <c r="C10153" s="61">
        <v>6111</v>
      </c>
      <c r="D10153" s="61" t="s">
        <v>9535</v>
      </c>
      <c r="G10153" s="62"/>
      <c r="J10153" s="51" t="s">
        <v>20</v>
      </c>
      <c r="K10153" s="60" t="s">
        <v>9544</v>
      </c>
      <c r="L10153" s="60">
        <v>5</v>
      </c>
      <c r="M10153" s="62">
        <v>1000</v>
      </c>
      <c r="N10153" s="60" t="s">
        <v>1938</v>
      </c>
      <c r="O10153" s="60" t="s">
        <v>1938</v>
      </c>
      <c r="P10153" s="51"/>
      <c r="Q10153" s="60" t="s">
        <v>9545</v>
      </c>
      <c r="R10153" s="60">
        <v>5</v>
      </c>
      <c r="S10153" s="62">
        <v>177</v>
      </c>
      <c r="U10153" s="54" t="s">
        <v>15</v>
      </c>
      <c r="V10153" s="50" t="s">
        <v>20</v>
      </c>
      <c r="X10153" s="48"/>
    </row>
    <row r="10154" spans="1:24" s="60" customFormat="1" x14ac:dyDescent="0.2">
      <c r="A10154" s="60">
        <v>61</v>
      </c>
      <c r="B10154" s="61" t="s">
        <v>9419</v>
      </c>
      <c r="C10154" s="61">
        <v>6111</v>
      </c>
      <c r="D10154" s="61" t="s">
        <v>9535</v>
      </c>
      <c r="G10154" s="62"/>
      <c r="J10154" s="51" t="s">
        <v>20</v>
      </c>
      <c r="K10154" s="60" t="s">
        <v>9546</v>
      </c>
      <c r="L10154" s="60">
        <v>6</v>
      </c>
      <c r="M10154" s="62">
        <v>1155.3389999999999</v>
      </c>
      <c r="N10154" s="60" t="s">
        <v>1938</v>
      </c>
      <c r="O10154" s="60" t="s">
        <v>1938</v>
      </c>
      <c r="P10154" s="51"/>
      <c r="Q10154" s="60" t="s">
        <v>9547</v>
      </c>
      <c r="R10154" s="60">
        <v>6</v>
      </c>
      <c r="S10154" s="62">
        <v>400</v>
      </c>
      <c r="U10154" s="54" t="s">
        <v>15</v>
      </c>
      <c r="V10154" s="50" t="s">
        <v>20</v>
      </c>
      <c r="X10154" s="48"/>
    </row>
    <row r="10155" spans="1:24" s="60" customFormat="1" x14ac:dyDescent="0.2">
      <c r="A10155" s="60">
        <v>61</v>
      </c>
      <c r="B10155" s="61" t="s">
        <v>9419</v>
      </c>
      <c r="C10155" s="61">
        <v>6111</v>
      </c>
      <c r="D10155" s="61" t="s">
        <v>9535</v>
      </c>
      <c r="G10155" s="62"/>
      <c r="J10155" s="51" t="s">
        <v>20</v>
      </c>
      <c r="M10155" s="62"/>
      <c r="P10155" s="51" t="s">
        <v>20</v>
      </c>
      <c r="Q10155" s="60" t="s">
        <v>9548</v>
      </c>
      <c r="R10155" s="60">
        <v>7</v>
      </c>
      <c r="S10155" s="62">
        <v>100</v>
      </c>
      <c r="U10155" s="54" t="s">
        <v>15</v>
      </c>
      <c r="V10155" s="50" t="s">
        <v>20</v>
      </c>
      <c r="X10155" s="48"/>
    </row>
    <row r="10156" spans="1:24" s="60" customFormat="1" x14ac:dyDescent="0.2">
      <c r="A10156" s="60">
        <v>61</v>
      </c>
      <c r="B10156" s="61" t="s">
        <v>9419</v>
      </c>
      <c r="C10156" s="61">
        <v>6111</v>
      </c>
      <c r="D10156" s="61" t="s">
        <v>9535</v>
      </c>
      <c r="G10156" s="62"/>
      <c r="J10156" s="51" t="s">
        <v>20</v>
      </c>
      <c r="M10156" s="62"/>
      <c r="P10156" s="51" t="s">
        <v>20</v>
      </c>
      <c r="Q10156" s="60" t="s">
        <v>9549</v>
      </c>
      <c r="R10156" s="60">
        <v>8</v>
      </c>
      <c r="S10156" s="62">
        <v>95</v>
      </c>
      <c r="U10156" s="54" t="s">
        <v>15</v>
      </c>
      <c r="V10156" s="50" t="s">
        <v>20</v>
      </c>
      <c r="X10156" s="48"/>
    </row>
    <row r="10157" spans="1:24" s="60" customFormat="1" x14ac:dyDescent="0.2">
      <c r="A10157" s="60">
        <v>61</v>
      </c>
      <c r="B10157" s="61" t="s">
        <v>9419</v>
      </c>
      <c r="C10157" s="61">
        <v>6111</v>
      </c>
      <c r="D10157" s="61" t="s">
        <v>9535</v>
      </c>
      <c r="G10157" s="62"/>
      <c r="J10157" s="51" t="s">
        <v>20</v>
      </c>
      <c r="M10157" s="62"/>
      <c r="P10157" s="51" t="s">
        <v>20</v>
      </c>
      <c r="Q10157" s="60" t="s">
        <v>9550</v>
      </c>
      <c r="R10157" s="60">
        <v>9</v>
      </c>
      <c r="S10157" s="62">
        <v>100</v>
      </c>
      <c r="U10157" s="54" t="s">
        <v>15</v>
      </c>
      <c r="V10157" s="50" t="s">
        <v>20</v>
      </c>
      <c r="X10157" s="48"/>
    </row>
    <row r="10158" spans="1:24" s="60" customFormat="1" x14ac:dyDescent="0.2">
      <c r="A10158" s="60">
        <v>61</v>
      </c>
      <c r="B10158" s="61" t="s">
        <v>9419</v>
      </c>
      <c r="C10158" s="61">
        <v>6111</v>
      </c>
      <c r="D10158" s="61" t="s">
        <v>9535</v>
      </c>
      <c r="G10158" s="62"/>
      <c r="J10158" s="51" t="s">
        <v>20</v>
      </c>
      <c r="M10158" s="62"/>
      <c r="P10158" s="51" t="s">
        <v>20</v>
      </c>
      <c r="Q10158" s="60" t="s">
        <v>9551</v>
      </c>
      <c r="R10158" s="60">
        <v>10</v>
      </c>
      <c r="S10158" s="62">
        <v>75</v>
      </c>
      <c r="U10158" s="54" t="s">
        <v>15</v>
      </c>
      <c r="V10158" s="50" t="s">
        <v>20</v>
      </c>
      <c r="X10158" s="48"/>
    </row>
    <row r="10159" spans="1:24" s="60" customFormat="1" x14ac:dyDescent="0.2">
      <c r="A10159" s="60">
        <v>61</v>
      </c>
      <c r="B10159" s="61" t="s">
        <v>9419</v>
      </c>
      <c r="C10159" s="61">
        <v>6111</v>
      </c>
      <c r="D10159" s="61" t="s">
        <v>9535</v>
      </c>
      <c r="G10159" s="62"/>
      <c r="J10159" s="51" t="s">
        <v>20</v>
      </c>
      <c r="M10159" s="62"/>
      <c r="P10159" s="51" t="s">
        <v>20</v>
      </c>
      <c r="Q10159" s="60" t="s">
        <v>9552</v>
      </c>
      <c r="R10159" s="60">
        <v>11</v>
      </c>
      <c r="S10159" s="62">
        <v>75</v>
      </c>
      <c r="U10159" s="54" t="s">
        <v>15</v>
      </c>
      <c r="V10159" s="50" t="s">
        <v>20</v>
      </c>
      <c r="X10159" s="48"/>
    </row>
    <row r="10160" spans="1:24" s="60" customFormat="1" x14ac:dyDescent="0.2">
      <c r="A10160" s="60">
        <v>61</v>
      </c>
      <c r="B10160" s="61" t="s">
        <v>9419</v>
      </c>
      <c r="C10160" s="61">
        <v>6111</v>
      </c>
      <c r="D10160" s="61" t="s">
        <v>9535</v>
      </c>
      <c r="G10160" s="62"/>
      <c r="J10160" s="51" t="s">
        <v>20</v>
      </c>
      <c r="M10160" s="62"/>
      <c r="P10160" s="51" t="s">
        <v>20</v>
      </c>
      <c r="Q10160" s="60" t="s">
        <v>9553</v>
      </c>
      <c r="R10160" s="60">
        <v>12</v>
      </c>
      <c r="S10160" s="62">
        <v>49</v>
      </c>
      <c r="U10160" s="54" t="s">
        <v>15</v>
      </c>
      <c r="V10160" s="50" t="s">
        <v>20</v>
      </c>
      <c r="X10160" s="48"/>
    </row>
    <row r="10161" spans="1:24" s="60" customFormat="1" x14ac:dyDescent="0.2">
      <c r="A10161" s="60">
        <v>61</v>
      </c>
      <c r="B10161" s="61" t="s">
        <v>9419</v>
      </c>
      <c r="C10161" s="61">
        <v>6111</v>
      </c>
      <c r="D10161" s="61" t="s">
        <v>9535</v>
      </c>
      <c r="G10161" s="62"/>
      <c r="J10161" s="51" t="s">
        <v>20</v>
      </c>
      <c r="M10161" s="62"/>
      <c r="P10161" s="51" t="s">
        <v>20</v>
      </c>
      <c r="Q10161" s="60" t="s">
        <v>9554</v>
      </c>
      <c r="R10161" s="60">
        <v>13</v>
      </c>
      <c r="S10161" s="62">
        <v>50</v>
      </c>
      <c r="U10161" s="54" t="s">
        <v>15</v>
      </c>
      <c r="V10161" s="50" t="s">
        <v>20</v>
      </c>
      <c r="X10161" s="48"/>
    </row>
    <row r="10162" spans="1:24" s="60" customFormat="1" x14ac:dyDescent="0.2">
      <c r="A10162" s="60">
        <v>61</v>
      </c>
      <c r="B10162" s="61" t="s">
        <v>9419</v>
      </c>
      <c r="C10162" s="61">
        <v>6111</v>
      </c>
      <c r="D10162" s="61" t="s">
        <v>9535</v>
      </c>
      <c r="G10162" s="62"/>
      <c r="J10162" s="51" t="s">
        <v>20</v>
      </c>
      <c r="M10162" s="62"/>
      <c r="P10162" s="51" t="s">
        <v>20</v>
      </c>
      <c r="Q10162" s="60" t="s">
        <v>9555</v>
      </c>
      <c r="R10162" s="60">
        <v>14</v>
      </c>
      <c r="S10162" s="62">
        <v>400</v>
      </c>
      <c r="T10162" s="60" t="s">
        <v>1938</v>
      </c>
      <c r="U10162" s="48" t="s">
        <v>1938</v>
      </c>
      <c r="V10162" s="50" t="s">
        <v>16</v>
      </c>
      <c r="X10162" s="48"/>
    </row>
    <row r="10163" spans="1:24" s="60" customFormat="1" x14ac:dyDescent="0.2">
      <c r="A10163" s="60">
        <v>61</v>
      </c>
      <c r="B10163" s="61" t="s">
        <v>9419</v>
      </c>
      <c r="C10163" s="61">
        <v>6111</v>
      </c>
      <c r="D10163" s="61" t="s">
        <v>9535</v>
      </c>
      <c r="G10163" s="62"/>
      <c r="J10163" s="51" t="s">
        <v>20</v>
      </c>
      <c r="M10163" s="62"/>
      <c r="P10163" s="51" t="s">
        <v>20</v>
      </c>
      <c r="Q10163" s="60" t="s">
        <v>9556</v>
      </c>
      <c r="R10163" s="60">
        <v>15</v>
      </c>
      <c r="S10163" s="62">
        <v>400</v>
      </c>
      <c r="T10163" s="60" t="s">
        <v>1938</v>
      </c>
      <c r="U10163" s="48" t="s">
        <v>1938</v>
      </c>
      <c r="V10163" s="50" t="s">
        <v>16</v>
      </c>
      <c r="X10163" s="48"/>
    </row>
    <row r="10164" spans="1:24" s="60" customFormat="1" x14ac:dyDescent="0.2">
      <c r="A10164" s="60">
        <v>61</v>
      </c>
      <c r="B10164" s="61" t="s">
        <v>9419</v>
      </c>
      <c r="C10164" s="61">
        <v>6111</v>
      </c>
      <c r="D10164" s="61" t="s">
        <v>9535</v>
      </c>
      <c r="G10164" s="62"/>
      <c r="J10164" s="51" t="s">
        <v>20</v>
      </c>
      <c r="M10164" s="62"/>
      <c r="P10164" s="51" t="s">
        <v>20</v>
      </c>
      <c r="Q10164" s="60" t="s">
        <v>9557</v>
      </c>
      <c r="R10164" s="60">
        <v>16</v>
      </c>
      <c r="S10164" s="62">
        <v>400</v>
      </c>
      <c r="T10164" s="60" t="s">
        <v>1938</v>
      </c>
      <c r="U10164" s="48" t="s">
        <v>1938</v>
      </c>
      <c r="V10164" s="50" t="s">
        <v>16</v>
      </c>
      <c r="X10164" s="48"/>
    </row>
    <row r="10165" spans="1:24" s="60" customFormat="1" x14ac:dyDescent="0.2">
      <c r="A10165" s="60">
        <v>61</v>
      </c>
      <c r="B10165" s="61" t="s">
        <v>9419</v>
      </c>
      <c r="C10165" s="61">
        <v>6111</v>
      </c>
      <c r="D10165" s="61" t="s">
        <v>9535</v>
      </c>
      <c r="G10165" s="62"/>
      <c r="J10165" s="51" t="s">
        <v>20</v>
      </c>
      <c r="M10165" s="62"/>
      <c r="P10165" s="51" t="s">
        <v>20</v>
      </c>
      <c r="Q10165" s="60" t="s">
        <v>1084</v>
      </c>
      <c r="R10165" s="60">
        <v>17</v>
      </c>
      <c r="S10165" s="62">
        <v>400</v>
      </c>
      <c r="T10165" s="60" t="s">
        <v>1938</v>
      </c>
      <c r="U10165" s="48" t="s">
        <v>1938</v>
      </c>
      <c r="V10165" s="50" t="s">
        <v>20</v>
      </c>
      <c r="X10165" s="48"/>
    </row>
    <row r="10166" spans="1:24" s="60" customFormat="1" x14ac:dyDescent="0.2">
      <c r="A10166" s="60">
        <v>61</v>
      </c>
      <c r="B10166" s="61" t="s">
        <v>9419</v>
      </c>
      <c r="C10166" s="61">
        <v>6111</v>
      </c>
      <c r="D10166" s="61" t="s">
        <v>9535</v>
      </c>
      <c r="G10166" s="62"/>
      <c r="J10166" s="51" t="s">
        <v>20</v>
      </c>
      <c r="M10166" s="62"/>
      <c r="P10166" s="51" t="s">
        <v>20</v>
      </c>
      <c r="Q10166" s="60" t="s">
        <v>9558</v>
      </c>
      <c r="R10166" s="60">
        <v>18</v>
      </c>
      <c r="S10166" s="62">
        <v>400</v>
      </c>
      <c r="T10166" s="60" t="s">
        <v>1938</v>
      </c>
      <c r="U10166" s="48" t="s">
        <v>1938</v>
      </c>
      <c r="V10166" s="50" t="s">
        <v>20</v>
      </c>
      <c r="X10166" s="48"/>
    </row>
    <row r="10167" spans="1:24" s="60" customFormat="1" x14ac:dyDescent="0.2">
      <c r="A10167" s="60">
        <v>61</v>
      </c>
      <c r="B10167" s="61" t="s">
        <v>9419</v>
      </c>
      <c r="C10167" s="61">
        <v>6111</v>
      </c>
      <c r="D10167" s="61" t="s">
        <v>9535</v>
      </c>
      <c r="G10167" s="62"/>
      <c r="J10167" s="51" t="s">
        <v>20</v>
      </c>
      <c r="M10167" s="62"/>
      <c r="P10167" s="51" t="s">
        <v>20</v>
      </c>
      <c r="Q10167" s="60" t="s">
        <v>9559</v>
      </c>
      <c r="R10167" s="60">
        <v>19</v>
      </c>
      <c r="S10167" s="62">
        <v>400</v>
      </c>
      <c r="T10167" s="60" t="s">
        <v>1938</v>
      </c>
      <c r="U10167" s="48" t="s">
        <v>1938</v>
      </c>
      <c r="V10167" s="50" t="s">
        <v>20</v>
      </c>
      <c r="X10167" s="48"/>
    </row>
    <row r="10168" spans="1:24" s="60" customFormat="1" x14ac:dyDescent="0.2">
      <c r="A10168" s="60">
        <v>61</v>
      </c>
      <c r="B10168" s="61" t="s">
        <v>9419</v>
      </c>
      <c r="C10168" s="61">
        <v>6111</v>
      </c>
      <c r="D10168" s="61" t="s">
        <v>9535</v>
      </c>
      <c r="G10168" s="62"/>
      <c r="J10168" s="51" t="s">
        <v>20</v>
      </c>
      <c r="M10168" s="62"/>
      <c r="P10168" s="51" t="s">
        <v>20</v>
      </c>
      <c r="Q10168" s="60" t="s">
        <v>9560</v>
      </c>
      <c r="R10168" s="60">
        <v>20</v>
      </c>
      <c r="S10168" s="62">
        <v>400</v>
      </c>
      <c r="T10168" s="60" t="s">
        <v>1938</v>
      </c>
      <c r="U10168" s="48" t="s">
        <v>1938</v>
      </c>
      <c r="V10168" s="50" t="s">
        <v>20</v>
      </c>
      <c r="X10168" s="48"/>
    </row>
    <row r="10169" spans="1:24" s="60" customFormat="1" x14ac:dyDescent="0.2">
      <c r="A10169" s="60">
        <v>61</v>
      </c>
      <c r="B10169" s="61" t="s">
        <v>9419</v>
      </c>
      <c r="C10169" s="61">
        <v>6111</v>
      </c>
      <c r="D10169" s="61" t="s">
        <v>9535</v>
      </c>
      <c r="G10169" s="62"/>
      <c r="J10169" s="51" t="s">
        <v>20</v>
      </c>
      <c r="M10169" s="62"/>
      <c r="P10169" s="51" t="s">
        <v>20</v>
      </c>
      <c r="Q10169" s="60" t="s">
        <v>9561</v>
      </c>
      <c r="R10169" s="60">
        <v>21</v>
      </c>
      <c r="S10169" s="62">
        <v>400</v>
      </c>
      <c r="T10169" s="60" t="s">
        <v>1938</v>
      </c>
      <c r="U10169" s="48" t="s">
        <v>1938</v>
      </c>
      <c r="V10169" s="50" t="s">
        <v>20</v>
      </c>
      <c r="X10169" s="48"/>
    </row>
    <row r="10170" spans="1:24" s="60" customFormat="1" x14ac:dyDescent="0.2">
      <c r="A10170" s="60">
        <v>61</v>
      </c>
      <c r="B10170" s="61" t="s">
        <v>9419</v>
      </c>
      <c r="C10170" s="61">
        <v>6111</v>
      </c>
      <c r="D10170" s="61" t="s">
        <v>9535</v>
      </c>
      <c r="G10170" s="62"/>
      <c r="J10170" s="51" t="s">
        <v>20</v>
      </c>
      <c r="M10170" s="62"/>
      <c r="P10170" s="51" t="s">
        <v>20</v>
      </c>
      <c r="Q10170" s="60" t="s">
        <v>9562</v>
      </c>
      <c r="R10170" s="60">
        <v>22</v>
      </c>
      <c r="S10170" s="62">
        <v>500</v>
      </c>
      <c r="T10170" s="60" t="s">
        <v>1938</v>
      </c>
      <c r="U10170" s="48" t="s">
        <v>1938</v>
      </c>
      <c r="V10170" s="50" t="s">
        <v>20</v>
      </c>
      <c r="X10170" s="48"/>
    </row>
    <row r="10171" spans="1:24" s="60" customFormat="1" x14ac:dyDescent="0.2">
      <c r="A10171" s="60">
        <v>61</v>
      </c>
      <c r="B10171" s="61" t="s">
        <v>9419</v>
      </c>
      <c r="C10171" s="61">
        <v>6111</v>
      </c>
      <c r="D10171" s="61" t="s">
        <v>9535</v>
      </c>
      <c r="G10171" s="62"/>
      <c r="J10171" s="51" t="s">
        <v>20</v>
      </c>
      <c r="M10171" s="62"/>
      <c r="P10171" s="51" t="s">
        <v>20</v>
      </c>
      <c r="Q10171" s="60" t="s">
        <v>9563</v>
      </c>
      <c r="R10171" s="60">
        <v>23</v>
      </c>
      <c r="S10171" s="62">
        <v>800</v>
      </c>
      <c r="T10171" s="60" t="s">
        <v>1938</v>
      </c>
      <c r="U10171" s="48" t="s">
        <v>1938</v>
      </c>
      <c r="V10171" s="50" t="s">
        <v>20</v>
      </c>
      <c r="X10171" s="48"/>
    </row>
    <row r="10172" spans="1:24" s="60" customFormat="1" x14ac:dyDescent="0.2">
      <c r="A10172" s="60">
        <v>61</v>
      </c>
      <c r="B10172" s="61" t="s">
        <v>9419</v>
      </c>
      <c r="C10172" s="61">
        <v>6111</v>
      </c>
      <c r="D10172" s="61" t="s">
        <v>9535</v>
      </c>
      <c r="G10172" s="62"/>
      <c r="J10172" s="51" t="s">
        <v>20</v>
      </c>
      <c r="M10172" s="62"/>
      <c r="P10172" s="51" t="s">
        <v>20</v>
      </c>
      <c r="Q10172" s="60" t="s">
        <v>9564</v>
      </c>
      <c r="R10172" s="60">
        <v>24</v>
      </c>
      <c r="S10172" s="62">
        <v>400</v>
      </c>
      <c r="T10172" s="60" t="s">
        <v>1938</v>
      </c>
      <c r="U10172" s="48" t="s">
        <v>1938</v>
      </c>
      <c r="V10172" s="50" t="s">
        <v>20</v>
      </c>
      <c r="X10172" s="48"/>
    </row>
    <row r="10173" spans="1:24" s="60" customFormat="1" x14ac:dyDescent="0.2">
      <c r="A10173" s="60">
        <v>61</v>
      </c>
      <c r="B10173" s="61" t="s">
        <v>9419</v>
      </c>
      <c r="C10173" s="61">
        <v>6111</v>
      </c>
      <c r="D10173" s="61" t="s">
        <v>9535</v>
      </c>
      <c r="G10173" s="62"/>
      <c r="J10173" s="51" t="s">
        <v>20</v>
      </c>
      <c r="M10173" s="62"/>
      <c r="P10173" s="51" t="s">
        <v>20</v>
      </c>
      <c r="Q10173" s="60" t="s">
        <v>1971</v>
      </c>
      <c r="R10173" s="60">
        <v>25</v>
      </c>
      <c r="S10173" s="62">
        <v>800</v>
      </c>
      <c r="T10173" s="60" t="s">
        <v>1938</v>
      </c>
      <c r="U10173" s="48" t="s">
        <v>1938</v>
      </c>
      <c r="V10173" s="50" t="s">
        <v>20</v>
      </c>
      <c r="X10173" s="48"/>
    </row>
    <row r="10174" spans="1:24" s="60" customFormat="1" x14ac:dyDescent="0.2">
      <c r="A10174" s="60">
        <v>61</v>
      </c>
      <c r="B10174" s="61" t="s">
        <v>9419</v>
      </c>
      <c r="C10174" s="61">
        <v>6111</v>
      </c>
      <c r="D10174" s="61" t="s">
        <v>9535</v>
      </c>
      <c r="G10174" s="62"/>
      <c r="J10174" s="51" t="s">
        <v>20</v>
      </c>
      <c r="M10174" s="62"/>
      <c r="P10174" s="51" t="s">
        <v>20</v>
      </c>
      <c r="Q10174" s="60" t="s">
        <v>9565</v>
      </c>
      <c r="R10174" s="60">
        <v>26</v>
      </c>
      <c r="S10174" s="62">
        <v>400</v>
      </c>
      <c r="T10174" s="60" t="s">
        <v>1938</v>
      </c>
      <c r="U10174" s="48" t="s">
        <v>1938</v>
      </c>
      <c r="V10174" s="50" t="s">
        <v>20</v>
      </c>
      <c r="X10174" s="48"/>
    </row>
    <row r="10175" spans="1:24" s="60" customFormat="1" x14ac:dyDescent="0.2">
      <c r="A10175" s="60">
        <v>61</v>
      </c>
      <c r="B10175" s="61" t="s">
        <v>9419</v>
      </c>
      <c r="C10175" s="61">
        <v>6111</v>
      </c>
      <c r="D10175" s="61" t="s">
        <v>9535</v>
      </c>
      <c r="G10175" s="62"/>
      <c r="J10175" s="51" t="s">
        <v>20</v>
      </c>
      <c r="M10175" s="62"/>
      <c r="P10175" s="51" t="s">
        <v>20</v>
      </c>
      <c r="Q10175" s="60" t="s">
        <v>9566</v>
      </c>
      <c r="R10175" s="60">
        <v>27</v>
      </c>
      <c r="S10175" s="62">
        <v>400</v>
      </c>
      <c r="T10175" s="60" t="s">
        <v>1938</v>
      </c>
      <c r="U10175" s="48" t="s">
        <v>1938</v>
      </c>
      <c r="V10175" s="50" t="s">
        <v>20</v>
      </c>
      <c r="X10175" s="48"/>
    </row>
    <row r="10176" spans="1:24" s="60" customFormat="1" x14ac:dyDescent="0.2">
      <c r="A10176" s="60">
        <v>61</v>
      </c>
      <c r="B10176" s="61" t="s">
        <v>9419</v>
      </c>
      <c r="C10176" s="61">
        <v>6111</v>
      </c>
      <c r="D10176" s="61" t="s">
        <v>9535</v>
      </c>
      <c r="G10176" s="62"/>
      <c r="J10176" s="51" t="s">
        <v>20</v>
      </c>
      <c r="M10176" s="62"/>
      <c r="P10176" s="51" t="s">
        <v>20</v>
      </c>
      <c r="Q10176" s="60" t="s">
        <v>9567</v>
      </c>
      <c r="R10176" s="60">
        <v>28</v>
      </c>
      <c r="S10176" s="62">
        <v>400</v>
      </c>
      <c r="T10176" s="60" t="s">
        <v>1938</v>
      </c>
      <c r="U10176" s="48" t="s">
        <v>1938</v>
      </c>
      <c r="V10176" s="50" t="s">
        <v>20</v>
      </c>
      <c r="X10176" s="48"/>
    </row>
    <row r="10177" spans="1:24" s="60" customFormat="1" x14ac:dyDescent="0.2">
      <c r="A10177" s="60">
        <v>61</v>
      </c>
      <c r="B10177" s="61" t="s">
        <v>9419</v>
      </c>
      <c r="C10177" s="61">
        <v>6111</v>
      </c>
      <c r="D10177" s="61" t="s">
        <v>9535</v>
      </c>
      <c r="G10177" s="62"/>
      <c r="J10177" s="51" t="s">
        <v>20</v>
      </c>
      <c r="M10177" s="62"/>
      <c r="P10177" s="51" t="s">
        <v>20</v>
      </c>
      <c r="Q10177" s="60" t="s">
        <v>9568</v>
      </c>
      <c r="R10177" s="60">
        <v>29</v>
      </c>
      <c r="S10177" s="62">
        <v>800</v>
      </c>
      <c r="T10177" s="60" t="s">
        <v>1938</v>
      </c>
      <c r="U10177" s="48" t="s">
        <v>1938</v>
      </c>
      <c r="V10177" s="50" t="s">
        <v>20</v>
      </c>
      <c r="X10177" s="48"/>
    </row>
    <row r="10178" spans="1:24" s="60" customFormat="1" x14ac:dyDescent="0.2">
      <c r="A10178" s="60">
        <v>61</v>
      </c>
      <c r="B10178" s="61" t="s">
        <v>9419</v>
      </c>
      <c r="C10178" s="61">
        <v>6111</v>
      </c>
      <c r="D10178" s="61" t="s">
        <v>9535</v>
      </c>
      <c r="G10178" s="62"/>
      <c r="J10178" s="51" t="s">
        <v>20</v>
      </c>
      <c r="M10178" s="62"/>
      <c r="P10178" s="51" t="s">
        <v>20</v>
      </c>
      <c r="Q10178" s="60" t="s">
        <v>9569</v>
      </c>
      <c r="R10178" s="60">
        <v>30</v>
      </c>
      <c r="S10178" s="62">
        <v>400</v>
      </c>
      <c r="T10178" s="60" t="s">
        <v>1938</v>
      </c>
      <c r="U10178" s="48" t="s">
        <v>1938</v>
      </c>
      <c r="V10178" s="50" t="s">
        <v>20</v>
      </c>
      <c r="X10178" s="48"/>
    </row>
    <row r="10179" spans="1:24" s="60" customFormat="1" x14ac:dyDescent="0.2">
      <c r="A10179" s="60">
        <v>61</v>
      </c>
      <c r="B10179" s="61" t="s">
        <v>9419</v>
      </c>
      <c r="C10179" s="61">
        <v>6111</v>
      </c>
      <c r="D10179" s="61" t="s">
        <v>9535</v>
      </c>
      <c r="G10179" s="62"/>
      <c r="J10179" s="51" t="s">
        <v>20</v>
      </c>
      <c r="M10179" s="62"/>
      <c r="P10179" s="51" t="s">
        <v>20</v>
      </c>
      <c r="Q10179" s="60" t="s">
        <v>9570</v>
      </c>
      <c r="R10179" s="60">
        <v>31</v>
      </c>
      <c r="S10179" s="62">
        <v>838.08799999999997</v>
      </c>
      <c r="T10179" s="60" t="s">
        <v>1938</v>
      </c>
      <c r="U10179" s="48" t="s">
        <v>1938</v>
      </c>
      <c r="V10179" s="50" t="s">
        <v>20</v>
      </c>
      <c r="X10179" s="48"/>
    </row>
    <row r="10180" spans="1:24" s="60" customFormat="1" x14ac:dyDescent="0.2">
      <c r="A10180" s="60">
        <v>61</v>
      </c>
      <c r="B10180" s="61" t="s">
        <v>9419</v>
      </c>
      <c r="C10180" s="61">
        <v>6111</v>
      </c>
      <c r="D10180" s="61" t="s">
        <v>9535</v>
      </c>
      <c r="G10180" s="62"/>
      <c r="J10180" s="51" t="s">
        <v>20</v>
      </c>
      <c r="M10180" s="62"/>
      <c r="P10180" s="51" t="s">
        <v>20</v>
      </c>
      <c r="Q10180" s="60" t="s">
        <v>9571</v>
      </c>
      <c r="R10180" s="60">
        <v>32</v>
      </c>
      <c r="S10180" s="62">
        <v>400</v>
      </c>
      <c r="T10180" s="60" t="s">
        <v>1938</v>
      </c>
      <c r="U10180" s="48" t="s">
        <v>1938</v>
      </c>
      <c r="V10180" s="50" t="s">
        <v>20</v>
      </c>
      <c r="X10180" s="48"/>
    </row>
    <row r="10181" spans="1:24" s="60" customFormat="1" x14ac:dyDescent="0.2">
      <c r="A10181" s="60">
        <v>61</v>
      </c>
      <c r="B10181" s="61" t="s">
        <v>9419</v>
      </c>
      <c r="C10181" s="61">
        <v>6111</v>
      </c>
      <c r="D10181" s="61" t="s">
        <v>9535</v>
      </c>
      <c r="G10181" s="62"/>
      <c r="J10181" s="51" t="s">
        <v>20</v>
      </c>
      <c r="M10181" s="62"/>
      <c r="P10181" s="51" t="s">
        <v>20</v>
      </c>
      <c r="Q10181" s="60" t="s">
        <v>9572</v>
      </c>
      <c r="R10181" s="60">
        <v>33</v>
      </c>
      <c r="S10181" s="62">
        <v>400</v>
      </c>
      <c r="T10181" s="60" t="s">
        <v>1938</v>
      </c>
      <c r="U10181" s="48" t="s">
        <v>1938</v>
      </c>
      <c r="V10181" s="50" t="s">
        <v>20</v>
      </c>
      <c r="X10181" s="48"/>
    </row>
    <row r="10182" spans="1:24" s="60" customFormat="1" x14ac:dyDescent="0.2">
      <c r="A10182" s="60">
        <v>61</v>
      </c>
      <c r="B10182" s="61" t="s">
        <v>9419</v>
      </c>
      <c r="C10182" s="61">
        <v>6111</v>
      </c>
      <c r="D10182" s="61" t="s">
        <v>9535</v>
      </c>
      <c r="G10182" s="62"/>
      <c r="J10182" s="51" t="s">
        <v>20</v>
      </c>
      <c r="M10182" s="62"/>
      <c r="P10182" s="51" t="s">
        <v>20</v>
      </c>
      <c r="Q10182" s="60" t="s">
        <v>9573</v>
      </c>
      <c r="R10182" s="60">
        <v>34</v>
      </c>
      <c r="S10182" s="62">
        <v>400</v>
      </c>
      <c r="T10182" s="60" t="s">
        <v>1938</v>
      </c>
      <c r="U10182" s="48" t="s">
        <v>1938</v>
      </c>
      <c r="V10182" s="50" t="s">
        <v>20</v>
      </c>
      <c r="X10182" s="48"/>
    </row>
    <row r="10183" spans="1:24" s="60" customFormat="1" x14ac:dyDescent="0.2">
      <c r="A10183" s="60">
        <v>61</v>
      </c>
      <c r="B10183" s="61" t="s">
        <v>9419</v>
      </c>
      <c r="C10183" s="61">
        <v>6104</v>
      </c>
      <c r="D10183" s="61" t="s">
        <v>9574</v>
      </c>
      <c r="E10183" s="60" t="s">
        <v>9575</v>
      </c>
      <c r="F10183" s="50" t="s">
        <v>13</v>
      </c>
      <c r="G10183" s="62">
        <v>3300</v>
      </c>
      <c r="H10183" s="60" t="s">
        <v>1938</v>
      </c>
      <c r="I10183" s="60" t="s">
        <v>1938</v>
      </c>
      <c r="J10183" s="51"/>
      <c r="K10183" s="60" t="s">
        <v>9576</v>
      </c>
      <c r="L10183" s="60">
        <v>1</v>
      </c>
      <c r="M10183" s="62">
        <v>2850</v>
      </c>
      <c r="N10183" s="60" t="s">
        <v>1938</v>
      </c>
      <c r="O10183" s="60" t="s">
        <v>1938</v>
      </c>
      <c r="P10183" s="51"/>
      <c r="Q10183" s="60" t="s">
        <v>9577</v>
      </c>
      <c r="R10183" s="60">
        <v>1</v>
      </c>
      <c r="S10183" s="62">
        <v>55</v>
      </c>
      <c r="U10183" s="54" t="s">
        <v>15</v>
      </c>
      <c r="V10183" s="50" t="s">
        <v>20</v>
      </c>
      <c r="X10183" s="48"/>
    </row>
    <row r="10184" spans="1:24" s="60" customFormat="1" x14ac:dyDescent="0.2">
      <c r="A10184" s="60">
        <v>61</v>
      </c>
      <c r="B10184" s="61" t="s">
        <v>9419</v>
      </c>
      <c r="C10184" s="61">
        <v>6104</v>
      </c>
      <c r="D10184" s="61" t="s">
        <v>9574</v>
      </c>
      <c r="E10184" s="60" t="s">
        <v>5408</v>
      </c>
      <c r="F10184" s="50" t="s">
        <v>13</v>
      </c>
      <c r="G10184" s="62">
        <v>3450</v>
      </c>
      <c r="H10184" s="60" t="s">
        <v>1938</v>
      </c>
      <c r="I10184" s="60" t="s">
        <v>1938</v>
      </c>
      <c r="J10184" s="51"/>
      <c r="K10184" s="60" t="s">
        <v>9578</v>
      </c>
      <c r="L10184" s="60">
        <v>2</v>
      </c>
      <c r="M10184" s="62">
        <v>1050</v>
      </c>
      <c r="N10184" s="60" t="s">
        <v>1938</v>
      </c>
      <c r="O10184" s="60" t="s">
        <v>1938</v>
      </c>
      <c r="P10184" s="51"/>
      <c r="Q10184" s="60" t="s">
        <v>9579</v>
      </c>
      <c r="R10184" s="60">
        <v>2</v>
      </c>
      <c r="S10184" s="62">
        <v>50</v>
      </c>
      <c r="U10184" s="54" t="s">
        <v>15</v>
      </c>
      <c r="V10184" s="50" t="s">
        <v>20</v>
      </c>
      <c r="X10184" s="48"/>
    </row>
    <row r="10185" spans="1:24" s="60" customFormat="1" x14ac:dyDescent="0.2">
      <c r="A10185" s="60">
        <v>61</v>
      </c>
      <c r="B10185" s="61" t="s">
        <v>9419</v>
      </c>
      <c r="C10185" s="61">
        <v>6104</v>
      </c>
      <c r="D10185" s="61" t="s">
        <v>9574</v>
      </c>
      <c r="E10185" s="60" t="s">
        <v>9580</v>
      </c>
      <c r="F10185" s="50" t="s">
        <v>13</v>
      </c>
      <c r="G10185" s="62">
        <v>4220</v>
      </c>
      <c r="H10185" s="60" t="s">
        <v>1938</v>
      </c>
      <c r="I10185" s="60" t="s">
        <v>1938</v>
      </c>
      <c r="J10185" s="51"/>
      <c r="K10185" s="60" t="s">
        <v>9581</v>
      </c>
      <c r="L10185" s="60">
        <v>3</v>
      </c>
      <c r="M10185" s="62">
        <v>1050</v>
      </c>
      <c r="N10185" s="60" t="s">
        <v>1938</v>
      </c>
      <c r="O10185" s="60" t="s">
        <v>1938</v>
      </c>
      <c r="P10185" s="51"/>
      <c r="Q10185" s="60" t="s">
        <v>9582</v>
      </c>
      <c r="R10185" s="60">
        <v>3</v>
      </c>
      <c r="S10185" s="62">
        <v>200</v>
      </c>
      <c r="U10185" s="54" t="s">
        <v>15</v>
      </c>
      <c r="V10185" s="50" t="s">
        <v>16</v>
      </c>
      <c r="X10185" s="48"/>
    </row>
    <row r="10186" spans="1:24" s="60" customFormat="1" x14ac:dyDescent="0.2">
      <c r="A10186" s="60">
        <v>61</v>
      </c>
      <c r="B10186" s="61" t="s">
        <v>9419</v>
      </c>
      <c r="C10186" s="61">
        <v>6104</v>
      </c>
      <c r="D10186" s="61" t="s">
        <v>9574</v>
      </c>
      <c r="E10186" s="60" t="s">
        <v>9583</v>
      </c>
      <c r="F10186" s="50" t="s">
        <v>13</v>
      </c>
      <c r="G10186" s="62">
        <v>6250</v>
      </c>
      <c r="H10186" s="60" t="s">
        <v>1938</v>
      </c>
      <c r="I10186" s="60" t="s">
        <v>1938</v>
      </c>
      <c r="J10186" s="51"/>
      <c r="K10186" s="60" t="s">
        <v>9584</v>
      </c>
      <c r="L10186" s="60">
        <v>4</v>
      </c>
      <c r="M10186" s="62">
        <v>1650</v>
      </c>
      <c r="N10186" s="60" t="s">
        <v>1938</v>
      </c>
      <c r="O10186" s="60" t="s">
        <v>1938</v>
      </c>
      <c r="P10186" s="51" t="s">
        <v>16</v>
      </c>
      <c r="Q10186" s="60" t="s">
        <v>9585</v>
      </c>
      <c r="R10186" s="60">
        <v>4</v>
      </c>
      <c r="S10186" s="62">
        <v>200</v>
      </c>
      <c r="U10186" s="54" t="s">
        <v>15</v>
      </c>
      <c r="V10186" s="50"/>
      <c r="X10186" s="48"/>
    </row>
    <row r="10187" spans="1:24" s="60" customFormat="1" x14ac:dyDescent="0.2">
      <c r="A10187" s="60">
        <v>61</v>
      </c>
      <c r="B10187" s="61" t="s">
        <v>9419</v>
      </c>
      <c r="C10187" s="61">
        <v>6104</v>
      </c>
      <c r="D10187" s="61" t="s">
        <v>9574</v>
      </c>
      <c r="E10187" s="60" t="s">
        <v>9586</v>
      </c>
      <c r="F10187" s="50" t="s">
        <v>13</v>
      </c>
      <c r="G10187" s="62">
        <v>4450</v>
      </c>
      <c r="H10187" s="60" t="s">
        <v>1938</v>
      </c>
      <c r="I10187" s="60" t="s">
        <v>1938</v>
      </c>
      <c r="J10187" s="51"/>
      <c r="K10187" s="60" t="s">
        <v>9587</v>
      </c>
      <c r="L10187" s="60">
        <v>5</v>
      </c>
      <c r="M10187" s="62">
        <v>1050</v>
      </c>
      <c r="N10187" s="60" t="s">
        <v>1938</v>
      </c>
      <c r="O10187" s="60" t="s">
        <v>1938</v>
      </c>
      <c r="P10187" s="51"/>
      <c r="Q10187" s="60" t="s">
        <v>9588</v>
      </c>
      <c r="R10187" s="60">
        <v>5</v>
      </c>
      <c r="S10187" s="62">
        <v>140</v>
      </c>
      <c r="U10187" s="54" t="s">
        <v>15</v>
      </c>
      <c r="V10187" s="50" t="s">
        <v>20</v>
      </c>
      <c r="X10187" s="48"/>
    </row>
    <row r="10188" spans="1:24" s="60" customFormat="1" x14ac:dyDescent="0.2">
      <c r="A10188" s="60">
        <v>61</v>
      </c>
      <c r="B10188" s="61" t="s">
        <v>9419</v>
      </c>
      <c r="C10188" s="61">
        <v>6104</v>
      </c>
      <c r="D10188" s="61" t="s">
        <v>9574</v>
      </c>
      <c r="E10188" s="60" t="s">
        <v>9589</v>
      </c>
      <c r="F10188" s="50" t="s">
        <v>13</v>
      </c>
      <c r="G10188" s="62">
        <v>4050</v>
      </c>
      <c r="H10188" s="60" t="s">
        <v>1938</v>
      </c>
      <c r="I10188" s="60" t="s">
        <v>1938</v>
      </c>
      <c r="J10188" s="51"/>
      <c r="K10188" s="60" t="s">
        <v>9590</v>
      </c>
      <c r="L10188" s="60">
        <v>6</v>
      </c>
      <c r="M10188" s="62">
        <v>1850</v>
      </c>
      <c r="N10188" s="60" t="s">
        <v>1938</v>
      </c>
      <c r="O10188" s="60" t="s">
        <v>1938</v>
      </c>
      <c r="P10188" s="51"/>
      <c r="Q10188" s="60" t="s">
        <v>9591</v>
      </c>
      <c r="R10188" s="60">
        <v>6</v>
      </c>
      <c r="S10188" s="62">
        <v>150</v>
      </c>
      <c r="U10188" s="54" t="s">
        <v>15</v>
      </c>
      <c r="V10188" s="50" t="s">
        <v>20</v>
      </c>
      <c r="X10188" s="48"/>
    </row>
    <row r="10189" spans="1:24" s="60" customFormat="1" x14ac:dyDescent="0.2">
      <c r="A10189" s="60">
        <v>61</v>
      </c>
      <c r="B10189" s="61" t="s">
        <v>9419</v>
      </c>
      <c r="C10189" s="61">
        <v>6104</v>
      </c>
      <c r="D10189" s="61" t="s">
        <v>9574</v>
      </c>
      <c r="G10189" s="62"/>
      <c r="J10189" s="51" t="s">
        <v>20</v>
      </c>
      <c r="M10189" s="62"/>
      <c r="P10189" s="51" t="s">
        <v>20</v>
      </c>
      <c r="Q10189" s="60" t="s">
        <v>9592</v>
      </c>
      <c r="R10189" s="60">
        <v>7</v>
      </c>
      <c r="S10189" s="62">
        <v>105</v>
      </c>
      <c r="U10189" s="54" t="s">
        <v>15</v>
      </c>
      <c r="V10189" s="50" t="s">
        <v>20</v>
      </c>
      <c r="X10189" s="48"/>
    </row>
    <row r="10190" spans="1:24" s="60" customFormat="1" x14ac:dyDescent="0.2">
      <c r="A10190" s="60">
        <v>61</v>
      </c>
      <c r="B10190" s="61" t="s">
        <v>9419</v>
      </c>
      <c r="C10190" s="61">
        <v>6104</v>
      </c>
      <c r="D10190" s="61" t="s">
        <v>9574</v>
      </c>
      <c r="G10190" s="62"/>
      <c r="J10190" s="51" t="s">
        <v>20</v>
      </c>
      <c r="M10190" s="62"/>
      <c r="P10190" s="51" t="s">
        <v>20</v>
      </c>
      <c r="Q10190" s="60" t="s">
        <v>9593</v>
      </c>
      <c r="R10190" s="60">
        <v>8</v>
      </c>
      <c r="S10190" s="62">
        <v>60</v>
      </c>
      <c r="U10190" s="54" t="s">
        <v>15</v>
      </c>
      <c r="V10190" s="50" t="s">
        <v>20</v>
      </c>
      <c r="X10190" s="48"/>
    </row>
    <row r="10191" spans="1:24" s="60" customFormat="1" x14ac:dyDescent="0.2">
      <c r="A10191" s="60">
        <v>61</v>
      </c>
      <c r="B10191" s="61" t="s">
        <v>9419</v>
      </c>
      <c r="C10191" s="61">
        <v>6104</v>
      </c>
      <c r="D10191" s="61" t="s">
        <v>9574</v>
      </c>
      <c r="G10191" s="62"/>
      <c r="J10191" s="51" t="s">
        <v>20</v>
      </c>
      <c r="M10191" s="62"/>
      <c r="P10191" s="51" t="s">
        <v>20</v>
      </c>
      <c r="Q10191" s="60" t="s">
        <v>9594</v>
      </c>
      <c r="R10191" s="60">
        <v>9</v>
      </c>
      <c r="S10191" s="62">
        <v>200</v>
      </c>
      <c r="U10191" s="54" t="s">
        <v>15</v>
      </c>
      <c r="V10191" s="50"/>
      <c r="X10191" s="48"/>
    </row>
    <row r="10192" spans="1:24" s="60" customFormat="1" x14ac:dyDescent="0.2">
      <c r="A10192" s="60">
        <v>61</v>
      </c>
      <c r="B10192" s="61" t="s">
        <v>9419</v>
      </c>
      <c r="C10192" s="61">
        <v>6104</v>
      </c>
      <c r="D10192" s="61" t="s">
        <v>9574</v>
      </c>
      <c r="G10192" s="62"/>
      <c r="J10192" s="51" t="s">
        <v>20</v>
      </c>
      <c r="M10192" s="62"/>
      <c r="P10192" s="51" t="s">
        <v>20</v>
      </c>
      <c r="Q10192" s="60" t="s">
        <v>9595</v>
      </c>
      <c r="R10192" s="60">
        <v>10</v>
      </c>
      <c r="S10192" s="62">
        <v>50</v>
      </c>
      <c r="U10192" s="54" t="s">
        <v>15</v>
      </c>
      <c r="V10192" s="50" t="s">
        <v>20</v>
      </c>
      <c r="X10192" s="48"/>
    </row>
    <row r="10193" spans="1:24" s="60" customFormat="1" x14ac:dyDescent="0.2">
      <c r="A10193" s="60">
        <v>61</v>
      </c>
      <c r="B10193" s="61" t="s">
        <v>9419</v>
      </c>
      <c r="C10193" s="61">
        <v>6104</v>
      </c>
      <c r="D10193" s="61" t="s">
        <v>9574</v>
      </c>
      <c r="G10193" s="62"/>
      <c r="J10193" s="51" t="s">
        <v>20</v>
      </c>
      <c r="M10193" s="62"/>
      <c r="P10193" s="51" t="s">
        <v>20</v>
      </c>
      <c r="Q10193" s="60" t="s">
        <v>9596</v>
      </c>
      <c r="R10193" s="60">
        <v>11</v>
      </c>
      <c r="S10193" s="62">
        <v>100</v>
      </c>
      <c r="U10193" s="54" t="s">
        <v>15</v>
      </c>
      <c r="V10193" s="50" t="s">
        <v>20</v>
      </c>
      <c r="X10193" s="48"/>
    </row>
    <row r="10194" spans="1:24" s="60" customFormat="1" x14ac:dyDescent="0.2">
      <c r="A10194" s="60">
        <v>61</v>
      </c>
      <c r="B10194" s="61" t="s">
        <v>9419</v>
      </c>
      <c r="C10194" s="61">
        <v>6104</v>
      </c>
      <c r="D10194" s="61" t="s">
        <v>9574</v>
      </c>
      <c r="G10194" s="62"/>
      <c r="J10194" s="51" t="s">
        <v>20</v>
      </c>
      <c r="M10194" s="62"/>
      <c r="P10194" s="51" t="s">
        <v>20</v>
      </c>
      <c r="Q10194" s="60" t="s">
        <v>9467</v>
      </c>
      <c r="R10194" s="60">
        <v>12</v>
      </c>
      <c r="S10194" s="62">
        <v>125</v>
      </c>
      <c r="U10194" s="54" t="s">
        <v>15</v>
      </c>
      <c r="V10194" s="50" t="s">
        <v>20</v>
      </c>
      <c r="X10194" s="48"/>
    </row>
    <row r="10195" spans="1:24" s="60" customFormat="1" x14ac:dyDescent="0.2">
      <c r="A10195" s="60">
        <v>61</v>
      </c>
      <c r="B10195" s="61" t="s">
        <v>9419</v>
      </c>
      <c r="C10195" s="61">
        <v>6104</v>
      </c>
      <c r="D10195" s="61" t="s">
        <v>9574</v>
      </c>
      <c r="G10195" s="62"/>
      <c r="J10195" s="51" t="s">
        <v>20</v>
      </c>
      <c r="M10195" s="62"/>
      <c r="P10195" s="51" t="s">
        <v>20</v>
      </c>
      <c r="Q10195" s="60" t="s">
        <v>9597</v>
      </c>
      <c r="R10195" s="60">
        <v>13</v>
      </c>
      <c r="S10195" s="62">
        <v>100</v>
      </c>
      <c r="U10195" s="54" t="s">
        <v>15</v>
      </c>
      <c r="V10195" s="50" t="s">
        <v>20</v>
      </c>
      <c r="X10195" s="48"/>
    </row>
    <row r="10196" spans="1:24" s="60" customFormat="1" x14ac:dyDescent="0.2">
      <c r="A10196" s="60">
        <v>61</v>
      </c>
      <c r="B10196" s="61" t="s">
        <v>9419</v>
      </c>
      <c r="C10196" s="61">
        <v>6104</v>
      </c>
      <c r="D10196" s="61" t="s">
        <v>9574</v>
      </c>
      <c r="G10196" s="62"/>
      <c r="J10196" s="51" t="s">
        <v>20</v>
      </c>
      <c r="M10196" s="62"/>
      <c r="P10196" s="51" t="s">
        <v>20</v>
      </c>
      <c r="Q10196" s="60" t="s">
        <v>9598</v>
      </c>
      <c r="R10196" s="60">
        <v>14</v>
      </c>
      <c r="S10196" s="62">
        <v>65</v>
      </c>
      <c r="U10196" s="54" t="s">
        <v>15</v>
      </c>
      <c r="V10196" s="50" t="s">
        <v>20</v>
      </c>
      <c r="X10196" s="48"/>
    </row>
    <row r="10197" spans="1:24" s="60" customFormat="1" x14ac:dyDescent="0.2">
      <c r="A10197" s="60">
        <v>61</v>
      </c>
      <c r="B10197" s="61" t="s">
        <v>9419</v>
      </c>
      <c r="C10197" s="61">
        <v>6104</v>
      </c>
      <c r="D10197" s="61" t="s">
        <v>9574</v>
      </c>
      <c r="G10197" s="62"/>
      <c r="J10197" s="51" t="s">
        <v>20</v>
      </c>
      <c r="M10197" s="62"/>
      <c r="P10197" s="51" t="s">
        <v>20</v>
      </c>
      <c r="Q10197" s="60" t="s">
        <v>9599</v>
      </c>
      <c r="R10197" s="60">
        <v>15</v>
      </c>
      <c r="S10197" s="62">
        <v>55</v>
      </c>
      <c r="U10197" s="54" t="s">
        <v>15</v>
      </c>
      <c r="V10197" s="50" t="s">
        <v>20</v>
      </c>
      <c r="X10197" s="48"/>
    </row>
    <row r="10198" spans="1:24" s="60" customFormat="1" x14ac:dyDescent="0.2">
      <c r="A10198" s="60">
        <v>61</v>
      </c>
      <c r="B10198" s="61" t="s">
        <v>9419</v>
      </c>
      <c r="C10198" s="61">
        <v>6104</v>
      </c>
      <c r="D10198" s="61" t="s">
        <v>9574</v>
      </c>
      <c r="G10198" s="62"/>
      <c r="J10198" s="51" t="s">
        <v>20</v>
      </c>
      <c r="M10198" s="62"/>
      <c r="P10198" s="51" t="s">
        <v>20</v>
      </c>
      <c r="Q10198" s="60" t="s">
        <v>9600</v>
      </c>
      <c r="R10198" s="60">
        <v>16</v>
      </c>
      <c r="S10198" s="62">
        <v>100</v>
      </c>
      <c r="U10198" s="54" t="s">
        <v>15</v>
      </c>
      <c r="V10198" s="50" t="s">
        <v>20</v>
      </c>
      <c r="X10198" s="48"/>
    </row>
    <row r="10199" spans="1:24" s="60" customFormat="1" x14ac:dyDescent="0.2">
      <c r="A10199" s="60">
        <v>61</v>
      </c>
      <c r="B10199" s="61" t="s">
        <v>9419</v>
      </c>
      <c r="C10199" s="61">
        <v>6104</v>
      </c>
      <c r="D10199" s="61" t="s">
        <v>9574</v>
      </c>
      <c r="G10199" s="62"/>
      <c r="J10199" s="51" t="s">
        <v>20</v>
      </c>
      <c r="M10199" s="62"/>
      <c r="P10199" s="51" t="s">
        <v>20</v>
      </c>
      <c r="Q10199" s="60" t="s">
        <v>9601</v>
      </c>
      <c r="R10199" s="60">
        <v>17</v>
      </c>
      <c r="S10199" s="62">
        <v>60</v>
      </c>
      <c r="U10199" s="54" t="s">
        <v>15</v>
      </c>
      <c r="V10199" s="50" t="s">
        <v>20</v>
      </c>
      <c r="X10199" s="48"/>
    </row>
    <row r="10200" spans="1:24" s="60" customFormat="1" x14ac:dyDescent="0.2">
      <c r="A10200" s="60">
        <v>61</v>
      </c>
      <c r="B10200" s="61" t="s">
        <v>9419</v>
      </c>
      <c r="C10200" s="61">
        <v>6104</v>
      </c>
      <c r="D10200" s="61" t="s">
        <v>9574</v>
      </c>
      <c r="G10200" s="62"/>
      <c r="J10200" s="51" t="s">
        <v>20</v>
      </c>
      <c r="M10200" s="62"/>
      <c r="P10200" s="51" t="s">
        <v>20</v>
      </c>
      <c r="Q10200" s="60" t="s">
        <v>9602</v>
      </c>
      <c r="R10200" s="60">
        <v>18</v>
      </c>
      <c r="S10200" s="62">
        <v>140</v>
      </c>
      <c r="U10200" s="54" t="s">
        <v>15</v>
      </c>
      <c r="V10200" s="50" t="s">
        <v>20</v>
      </c>
      <c r="X10200" s="48"/>
    </row>
    <row r="10201" spans="1:24" s="60" customFormat="1" x14ac:dyDescent="0.2">
      <c r="A10201" s="60">
        <v>61</v>
      </c>
      <c r="B10201" s="61" t="s">
        <v>9419</v>
      </c>
      <c r="C10201" s="61">
        <v>6104</v>
      </c>
      <c r="D10201" s="61" t="s">
        <v>9574</v>
      </c>
      <c r="G10201" s="62"/>
      <c r="J10201" s="51" t="s">
        <v>20</v>
      </c>
      <c r="M10201" s="62"/>
      <c r="P10201" s="51" t="s">
        <v>20</v>
      </c>
      <c r="Q10201" s="60" t="s">
        <v>9603</v>
      </c>
      <c r="R10201" s="60">
        <v>19</v>
      </c>
      <c r="S10201" s="62">
        <v>60</v>
      </c>
      <c r="U10201" s="54" t="s">
        <v>15</v>
      </c>
      <c r="V10201" s="50" t="s">
        <v>20</v>
      </c>
      <c r="X10201" s="48"/>
    </row>
    <row r="10202" spans="1:24" s="60" customFormat="1" x14ac:dyDescent="0.2">
      <c r="A10202" s="60">
        <v>61</v>
      </c>
      <c r="B10202" s="61" t="s">
        <v>9419</v>
      </c>
      <c r="C10202" s="61">
        <v>6104</v>
      </c>
      <c r="D10202" s="61" t="s">
        <v>9574</v>
      </c>
      <c r="G10202" s="62"/>
      <c r="J10202" s="51" t="s">
        <v>20</v>
      </c>
      <c r="M10202" s="62"/>
      <c r="P10202" s="51" t="s">
        <v>20</v>
      </c>
      <c r="Q10202" s="60" t="s">
        <v>9604</v>
      </c>
      <c r="R10202" s="60">
        <v>20</v>
      </c>
      <c r="S10202" s="62">
        <v>150</v>
      </c>
      <c r="U10202" s="54" t="s">
        <v>15</v>
      </c>
      <c r="V10202" s="50" t="s">
        <v>20</v>
      </c>
      <c r="X10202" s="48"/>
    </row>
    <row r="10203" spans="1:24" s="60" customFormat="1" x14ac:dyDescent="0.2">
      <c r="A10203" s="60">
        <v>61</v>
      </c>
      <c r="B10203" s="61" t="s">
        <v>9419</v>
      </c>
      <c r="C10203" s="61">
        <v>6104</v>
      </c>
      <c r="D10203" s="61" t="s">
        <v>9574</v>
      </c>
      <c r="G10203" s="62"/>
      <c r="J10203" s="51" t="s">
        <v>20</v>
      </c>
      <c r="M10203" s="62"/>
      <c r="P10203" s="51" t="s">
        <v>20</v>
      </c>
      <c r="Q10203" s="60" t="s">
        <v>9605</v>
      </c>
      <c r="R10203" s="60">
        <v>21</v>
      </c>
      <c r="S10203" s="62">
        <v>71</v>
      </c>
      <c r="U10203" s="54" t="s">
        <v>15</v>
      </c>
      <c r="V10203" s="50" t="s">
        <v>20</v>
      </c>
      <c r="X10203" s="48"/>
    </row>
    <row r="10204" spans="1:24" s="60" customFormat="1" x14ac:dyDescent="0.2">
      <c r="A10204" s="60">
        <v>61</v>
      </c>
      <c r="B10204" s="61" t="s">
        <v>9419</v>
      </c>
      <c r="C10204" s="61">
        <v>6104</v>
      </c>
      <c r="D10204" s="61" t="s">
        <v>9574</v>
      </c>
      <c r="G10204" s="62"/>
      <c r="J10204" s="51" t="s">
        <v>20</v>
      </c>
      <c r="M10204" s="62"/>
      <c r="P10204" s="51" t="s">
        <v>20</v>
      </c>
      <c r="Q10204" s="60" t="s">
        <v>9606</v>
      </c>
      <c r="R10204" s="60">
        <v>22</v>
      </c>
      <c r="S10204" s="62">
        <v>64</v>
      </c>
      <c r="U10204" s="54" t="s">
        <v>15</v>
      </c>
      <c r="V10204" s="50" t="s">
        <v>20</v>
      </c>
      <c r="X10204" s="48"/>
    </row>
    <row r="10205" spans="1:24" s="60" customFormat="1" x14ac:dyDescent="0.2">
      <c r="A10205" s="60">
        <v>61</v>
      </c>
      <c r="B10205" s="61" t="s">
        <v>9419</v>
      </c>
      <c r="C10205" s="61">
        <v>6104</v>
      </c>
      <c r="D10205" s="61" t="s">
        <v>9574</v>
      </c>
      <c r="G10205" s="62"/>
      <c r="J10205" s="51" t="s">
        <v>20</v>
      </c>
      <c r="M10205" s="62"/>
      <c r="P10205" s="51" t="s">
        <v>20</v>
      </c>
      <c r="Q10205" s="60" t="s">
        <v>9607</v>
      </c>
      <c r="R10205" s="60">
        <v>23</v>
      </c>
      <c r="S10205" s="62">
        <v>100</v>
      </c>
      <c r="U10205" s="54" t="s">
        <v>15</v>
      </c>
      <c r="V10205" s="50" t="s">
        <v>20</v>
      </c>
      <c r="X10205" s="48"/>
    </row>
    <row r="10206" spans="1:24" s="60" customFormat="1" x14ac:dyDescent="0.2">
      <c r="A10206" s="60">
        <v>61</v>
      </c>
      <c r="B10206" s="61" t="s">
        <v>9419</v>
      </c>
      <c r="C10206" s="61">
        <v>6104</v>
      </c>
      <c r="D10206" s="61" t="s">
        <v>9574</v>
      </c>
      <c r="G10206" s="62"/>
      <c r="J10206" s="51" t="s">
        <v>20</v>
      </c>
      <c r="M10206" s="62"/>
      <c r="P10206" s="51" t="s">
        <v>20</v>
      </c>
      <c r="Q10206" s="60" t="s">
        <v>9608</v>
      </c>
      <c r="R10206" s="60">
        <v>24</v>
      </c>
      <c r="S10206" s="62">
        <v>50</v>
      </c>
      <c r="U10206" s="54" t="s">
        <v>15</v>
      </c>
      <c r="V10206" s="50" t="s">
        <v>20</v>
      </c>
      <c r="X10206" s="48"/>
    </row>
    <row r="10207" spans="1:24" s="60" customFormat="1" x14ac:dyDescent="0.2">
      <c r="A10207" s="60">
        <v>61</v>
      </c>
      <c r="B10207" s="61" t="s">
        <v>9419</v>
      </c>
      <c r="C10207" s="61">
        <v>6104</v>
      </c>
      <c r="D10207" s="61" t="s">
        <v>9574</v>
      </c>
      <c r="G10207" s="62"/>
      <c r="J10207" s="51" t="s">
        <v>20</v>
      </c>
      <c r="M10207" s="62"/>
      <c r="P10207" s="51" t="s">
        <v>20</v>
      </c>
      <c r="Q10207" s="60" t="s">
        <v>9609</v>
      </c>
      <c r="R10207" s="60">
        <v>25</v>
      </c>
      <c r="S10207" s="62">
        <v>50</v>
      </c>
      <c r="U10207" s="54" t="s">
        <v>15</v>
      </c>
      <c r="V10207" s="50" t="s">
        <v>20</v>
      </c>
      <c r="X10207" s="48"/>
    </row>
    <row r="10208" spans="1:24" s="60" customFormat="1" x14ac:dyDescent="0.2">
      <c r="A10208" s="60">
        <v>61</v>
      </c>
      <c r="B10208" s="61" t="s">
        <v>9419</v>
      </c>
      <c r="C10208" s="61">
        <v>6104</v>
      </c>
      <c r="D10208" s="61" t="s">
        <v>9574</v>
      </c>
      <c r="G10208" s="62"/>
      <c r="J10208" s="51" t="s">
        <v>20</v>
      </c>
      <c r="M10208" s="62"/>
      <c r="P10208" s="51" t="s">
        <v>20</v>
      </c>
      <c r="Q10208" s="60" t="s">
        <v>9610</v>
      </c>
      <c r="R10208" s="60">
        <v>26</v>
      </c>
      <c r="S10208" s="62">
        <v>120</v>
      </c>
      <c r="U10208" s="54" t="s">
        <v>15</v>
      </c>
      <c r="V10208" s="50" t="s">
        <v>20</v>
      </c>
      <c r="X10208" s="48"/>
    </row>
    <row r="10209" spans="1:24" s="60" customFormat="1" x14ac:dyDescent="0.2">
      <c r="A10209" s="60">
        <v>61</v>
      </c>
      <c r="B10209" s="61" t="s">
        <v>9419</v>
      </c>
      <c r="C10209" s="61">
        <v>6104</v>
      </c>
      <c r="D10209" s="61" t="s">
        <v>9574</v>
      </c>
      <c r="G10209" s="62"/>
      <c r="J10209" s="51" t="s">
        <v>20</v>
      </c>
      <c r="M10209" s="62"/>
      <c r="P10209" s="51" t="s">
        <v>20</v>
      </c>
      <c r="Q10209" s="60" t="s">
        <v>9611</v>
      </c>
      <c r="R10209" s="60">
        <v>27</v>
      </c>
      <c r="S10209" s="62">
        <v>115</v>
      </c>
      <c r="U10209" s="54" t="s">
        <v>15</v>
      </c>
      <c r="V10209" s="50" t="s">
        <v>20</v>
      </c>
      <c r="X10209" s="48"/>
    </row>
    <row r="10210" spans="1:24" s="60" customFormat="1" x14ac:dyDescent="0.2">
      <c r="A10210" s="60">
        <v>61</v>
      </c>
      <c r="B10210" s="61" t="s">
        <v>9419</v>
      </c>
      <c r="C10210" s="61">
        <v>6104</v>
      </c>
      <c r="D10210" s="61" t="s">
        <v>9574</v>
      </c>
      <c r="G10210" s="62"/>
      <c r="J10210" s="51" t="s">
        <v>20</v>
      </c>
      <c r="M10210" s="62"/>
      <c r="P10210" s="51" t="s">
        <v>20</v>
      </c>
      <c r="Q10210" s="60" t="s">
        <v>9612</v>
      </c>
      <c r="R10210" s="60">
        <v>28</v>
      </c>
      <c r="S10210" s="62">
        <v>95</v>
      </c>
      <c r="U10210" s="54" t="s">
        <v>15</v>
      </c>
      <c r="V10210" s="50" t="s">
        <v>20</v>
      </c>
      <c r="X10210" s="48"/>
    </row>
    <row r="10211" spans="1:24" s="60" customFormat="1" x14ac:dyDescent="0.2">
      <c r="A10211" s="60">
        <v>61</v>
      </c>
      <c r="B10211" s="61" t="s">
        <v>9419</v>
      </c>
      <c r="C10211" s="61">
        <v>6104</v>
      </c>
      <c r="D10211" s="61" t="s">
        <v>9574</v>
      </c>
      <c r="G10211" s="62"/>
      <c r="J10211" s="51" t="s">
        <v>20</v>
      </c>
      <c r="M10211" s="62"/>
      <c r="P10211" s="51" t="s">
        <v>20</v>
      </c>
      <c r="Q10211" s="60" t="s">
        <v>9613</v>
      </c>
      <c r="R10211" s="60">
        <v>29</v>
      </c>
      <c r="S10211" s="62">
        <v>97</v>
      </c>
      <c r="U10211" s="54" t="s">
        <v>15</v>
      </c>
      <c r="V10211" s="50" t="s">
        <v>20</v>
      </c>
      <c r="X10211" s="48"/>
    </row>
    <row r="10212" spans="1:24" s="60" customFormat="1" x14ac:dyDescent="0.2">
      <c r="A10212" s="60">
        <v>61</v>
      </c>
      <c r="B10212" s="61" t="s">
        <v>9419</v>
      </c>
      <c r="C10212" s="61">
        <v>6104</v>
      </c>
      <c r="D10212" s="61" t="s">
        <v>9574</v>
      </c>
      <c r="G10212" s="62"/>
      <c r="J10212" s="51" t="s">
        <v>20</v>
      </c>
      <c r="M10212" s="62"/>
      <c r="P10212" s="51" t="s">
        <v>20</v>
      </c>
      <c r="Q10212" s="60" t="s">
        <v>9614</v>
      </c>
      <c r="R10212" s="60">
        <v>30</v>
      </c>
      <c r="S10212" s="62">
        <v>100</v>
      </c>
      <c r="U10212" s="54" t="s">
        <v>15</v>
      </c>
      <c r="V10212" s="50" t="s">
        <v>20</v>
      </c>
      <c r="X10212" s="48"/>
    </row>
    <row r="10213" spans="1:24" s="60" customFormat="1" x14ac:dyDescent="0.2">
      <c r="A10213" s="60">
        <v>61</v>
      </c>
      <c r="B10213" s="61" t="s">
        <v>9419</v>
      </c>
      <c r="C10213" s="61">
        <v>6104</v>
      </c>
      <c r="D10213" s="61" t="s">
        <v>9574</v>
      </c>
      <c r="G10213" s="62"/>
      <c r="J10213" s="51" t="s">
        <v>20</v>
      </c>
      <c r="M10213" s="62"/>
      <c r="P10213" s="51" t="s">
        <v>20</v>
      </c>
      <c r="Q10213" s="60" t="s">
        <v>9615</v>
      </c>
      <c r="R10213" s="60">
        <v>31</v>
      </c>
      <c r="S10213" s="62">
        <v>100</v>
      </c>
      <c r="U10213" s="54" t="s">
        <v>15</v>
      </c>
      <c r="V10213" s="50" t="s">
        <v>20</v>
      </c>
      <c r="X10213" s="48"/>
    </row>
    <row r="10214" spans="1:24" s="60" customFormat="1" x14ac:dyDescent="0.2">
      <c r="A10214" s="60">
        <v>61</v>
      </c>
      <c r="B10214" s="61" t="s">
        <v>9419</v>
      </c>
      <c r="C10214" s="61">
        <v>6104</v>
      </c>
      <c r="D10214" s="61" t="s">
        <v>9574</v>
      </c>
      <c r="G10214" s="62"/>
      <c r="J10214" s="51" t="s">
        <v>20</v>
      </c>
      <c r="M10214" s="62"/>
      <c r="P10214" s="51" t="s">
        <v>20</v>
      </c>
      <c r="Q10214" s="60" t="s">
        <v>9616</v>
      </c>
      <c r="R10214" s="60">
        <v>32</v>
      </c>
      <c r="S10214" s="62">
        <v>60</v>
      </c>
      <c r="U10214" s="54" t="s">
        <v>15</v>
      </c>
      <c r="V10214" s="50" t="s">
        <v>20</v>
      </c>
      <c r="X10214" s="48"/>
    </row>
    <row r="10215" spans="1:24" s="60" customFormat="1" x14ac:dyDescent="0.2">
      <c r="A10215" s="60">
        <v>61</v>
      </c>
      <c r="B10215" s="61" t="s">
        <v>9419</v>
      </c>
      <c r="C10215" s="61">
        <v>6104</v>
      </c>
      <c r="D10215" s="61" t="s">
        <v>9574</v>
      </c>
      <c r="G10215" s="62"/>
      <c r="J10215" s="51" t="s">
        <v>20</v>
      </c>
      <c r="M10215" s="62"/>
      <c r="P10215" s="51" t="s">
        <v>20</v>
      </c>
      <c r="Q10215" s="60" t="s">
        <v>9617</v>
      </c>
      <c r="R10215" s="60">
        <v>33</v>
      </c>
      <c r="S10215" s="62">
        <v>50</v>
      </c>
      <c r="U10215" s="54" t="s">
        <v>15</v>
      </c>
      <c r="V10215" s="50" t="s">
        <v>20</v>
      </c>
      <c r="X10215" s="48"/>
    </row>
    <row r="10216" spans="1:24" s="60" customFormat="1" x14ac:dyDescent="0.2">
      <c r="A10216" s="60">
        <v>61</v>
      </c>
      <c r="B10216" s="61" t="s">
        <v>9419</v>
      </c>
      <c r="C10216" s="61">
        <v>6104</v>
      </c>
      <c r="D10216" s="61" t="s">
        <v>9574</v>
      </c>
      <c r="G10216" s="62"/>
      <c r="J10216" s="51" t="s">
        <v>20</v>
      </c>
      <c r="M10216" s="62"/>
      <c r="P10216" s="51" t="s">
        <v>20</v>
      </c>
      <c r="Q10216" s="60" t="s">
        <v>9618</v>
      </c>
      <c r="R10216" s="60">
        <v>34</v>
      </c>
      <c r="S10216" s="62">
        <v>110</v>
      </c>
      <c r="U10216" s="54" t="s">
        <v>15</v>
      </c>
      <c r="V10216" s="50" t="s">
        <v>20</v>
      </c>
      <c r="X10216" s="48"/>
    </row>
    <row r="10217" spans="1:24" s="60" customFormat="1" x14ac:dyDescent="0.2">
      <c r="A10217" s="60">
        <v>61</v>
      </c>
      <c r="B10217" s="61" t="s">
        <v>9419</v>
      </c>
      <c r="C10217" s="61">
        <v>6104</v>
      </c>
      <c r="D10217" s="61" t="s">
        <v>9574</v>
      </c>
      <c r="G10217" s="62"/>
      <c r="J10217" s="51" t="s">
        <v>20</v>
      </c>
      <c r="M10217" s="62"/>
      <c r="P10217" s="51" t="s">
        <v>20</v>
      </c>
      <c r="Q10217" s="60" t="s">
        <v>9619</v>
      </c>
      <c r="R10217" s="60">
        <v>35</v>
      </c>
      <c r="S10217" s="62">
        <v>60</v>
      </c>
      <c r="U10217" s="54" t="s">
        <v>15</v>
      </c>
      <c r="V10217" s="50" t="s">
        <v>20</v>
      </c>
      <c r="X10217" s="48"/>
    </row>
    <row r="10218" spans="1:24" s="60" customFormat="1" x14ac:dyDescent="0.2">
      <c r="A10218" s="60">
        <v>61</v>
      </c>
      <c r="B10218" s="61" t="s">
        <v>9419</v>
      </c>
      <c r="C10218" s="61">
        <v>6104</v>
      </c>
      <c r="D10218" s="61" t="s">
        <v>9574</v>
      </c>
      <c r="G10218" s="62"/>
      <c r="J10218" s="51" t="s">
        <v>20</v>
      </c>
      <c r="M10218" s="62"/>
      <c r="P10218" s="51" t="s">
        <v>20</v>
      </c>
      <c r="Q10218" s="60" t="s">
        <v>9620</v>
      </c>
      <c r="R10218" s="60">
        <v>36</v>
      </c>
      <c r="S10218" s="62">
        <v>50</v>
      </c>
      <c r="U10218" s="54" t="s">
        <v>15</v>
      </c>
      <c r="V10218" s="50" t="s">
        <v>20</v>
      </c>
      <c r="X10218" s="48"/>
    </row>
    <row r="10219" spans="1:24" s="60" customFormat="1" x14ac:dyDescent="0.2">
      <c r="A10219" s="60">
        <v>61</v>
      </c>
      <c r="B10219" s="61" t="s">
        <v>9419</v>
      </c>
      <c r="C10219" s="61">
        <v>6104</v>
      </c>
      <c r="D10219" s="61" t="s">
        <v>9574</v>
      </c>
      <c r="G10219" s="62"/>
      <c r="J10219" s="51" t="s">
        <v>20</v>
      </c>
      <c r="M10219" s="62"/>
      <c r="P10219" s="51" t="s">
        <v>20</v>
      </c>
      <c r="Q10219" s="60" t="s">
        <v>9621</v>
      </c>
      <c r="R10219" s="60">
        <v>37</v>
      </c>
      <c r="S10219" s="62">
        <v>100</v>
      </c>
      <c r="U10219" s="54" t="s">
        <v>15</v>
      </c>
      <c r="V10219" s="50" t="s">
        <v>20</v>
      </c>
      <c r="X10219" s="48"/>
    </row>
    <row r="10220" spans="1:24" s="60" customFormat="1" x14ac:dyDescent="0.2">
      <c r="A10220" s="60">
        <v>61</v>
      </c>
      <c r="B10220" s="61" t="s">
        <v>9419</v>
      </c>
      <c r="C10220" s="61">
        <v>6104</v>
      </c>
      <c r="D10220" s="61" t="s">
        <v>9574</v>
      </c>
      <c r="G10220" s="62"/>
      <c r="J10220" s="51" t="s">
        <v>20</v>
      </c>
      <c r="M10220" s="62"/>
      <c r="P10220" s="51" t="s">
        <v>20</v>
      </c>
      <c r="Q10220" s="60" t="s">
        <v>9622</v>
      </c>
      <c r="R10220" s="60">
        <v>38</v>
      </c>
      <c r="S10220" s="62">
        <v>150</v>
      </c>
      <c r="U10220" s="54" t="s">
        <v>15</v>
      </c>
      <c r="V10220" s="50" t="s">
        <v>20</v>
      </c>
      <c r="X10220" s="48"/>
    </row>
    <row r="10221" spans="1:24" s="60" customFormat="1" x14ac:dyDescent="0.2">
      <c r="A10221" s="60">
        <v>61</v>
      </c>
      <c r="B10221" s="61" t="s">
        <v>9419</v>
      </c>
      <c r="C10221" s="61">
        <v>6104</v>
      </c>
      <c r="D10221" s="61" t="s">
        <v>9574</v>
      </c>
      <c r="G10221" s="62"/>
      <c r="J10221" s="51" t="s">
        <v>20</v>
      </c>
      <c r="M10221" s="62"/>
      <c r="P10221" s="51" t="s">
        <v>20</v>
      </c>
      <c r="Q10221" s="60" t="s">
        <v>9623</v>
      </c>
      <c r="R10221" s="60">
        <v>39</v>
      </c>
      <c r="S10221" s="62">
        <v>60</v>
      </c>
      <c r="U10221" s="54" t="s">
        <v>15</v>
      </c>
      <c r="V10221" s="50" t="s">
        <v>20</v>
      </c>
      <c r="X10221" s="48"/>
    </row>
    <row r="10222" spans="1:24" s="60" customFormat="1" x14ac:dyDescent="0.2">
      <c r="A10222" s="60">
        <v>61</v>
      </c>
      <c r="B10222" s="61" t="s">
        <v>9419</v>
      </c>
      <c r="C10222" s="61">
        <v>6104</v>
      </c>
      <c r="D10222" s="61" t="s">
        <v>9574</v>
      </c>
      <c r="G10222" s="62"/>
      <c r="J10222" s="51" t="s">
        <v>20</v>
      </c>
      <c r="M10222" s="62"/>
      <c r="P10222" s="51" t="s">
        <v>20</v>
      </c>
      <c r="Q10222" s="60" t="s">
        <v>9624</v>
      </c>
      <c r="R10222" s="60">
        <v>40</v>
      </c>
      <c r="S10222" s="62">
        <v>285</v>
      </c>
      <c r="U10222" s="54" t="s">
        <v>15</v>
      </c>
      <c r="V10222" s="50"/>
      <c r="X10222" s="48"/>
    </row>
    <row r="10223" spans="1:24" s="60" customFormat="1" x14ac:dyDescent="0.2">
      <c r="A10223" s="60">
        <v>61</v>
      </c>
      <c r="B10223" s="61" t="s">
        <v>9419</v>
      </c>
      <c r="C10223" s="61">
        <v>6104</v>
      </c>
      <c r="D10223" s="61" t="s">
        <v>9574</v>
      </c>
      <c r="G10223" s="62"/>
      <c r="J10223" s="51" t="s">
        <v>20</v>
      </c>
      <c r="M10223" s="62"/>
      <c r="P10223" s="51" t="s">
        <v>20</v>
      </c>
      <c r="Q10223" s="60" t="s">
        <v>9625</v>
      </c>
      <c r="R10223" s="60">
        <v>41</v>
      </c>
      <c r="S10223" s="62">
        <v>549</v>
      </c>
      <c r="U10223" s="54" t="s">
        <v>15</v>
      </c>
      <c r="V10223" s="50" t="s">
        <v>20</v>
      </c>
      <c r="X10223" s="48"/>
    </row>
    <row r="10224" spans="1:24" s="60" customFormat="1" x14ac:dyDescent="0.2">
      <c r="A10224" s="60">
        <v>61</v>
      </c>
      <c r="B10224" s="61" t="s">
        <v>9419</v>
      </c>
      <c r="C10224" s="61">
        <v>6104</v>
      </c>
      <c r="D10224" s="61" t="s">
        <v>9574</v>
      </c>
      <c r="G10224" s="62"/>
      <c r="J10224" s="51" t="s">
        <v>20</v>
      </c>
      <c r="M10224" s="62"/>
      <c r="P10224" s="51" t="s">
        <v>20</v>
      </c>
      <c r="Q10224" s="60" t="s">
        <v>1931</v>
      </c>
      <c r="R10224" s="60">
        <v>42</v>
      </c>
      <c r="S10224" s="62">
        <v>100</v>
      </c>
      <c r="U10224" s="54" t="s">
        <v>15</v>
      </c>
      <c r="V10224" s="50" t="s">
        <v>20</v>
      </c>
      <c r="X10224" s="48"/>
    </row>
    <row r="10225" spans="1:24" s="60" customFormat="1" x14ac:dyDescent="0.2">
      <c r="A10225" s="60">
        <v>61</v>
      </c>
      <c r="B10225" s="61" t="s">
        <v>9419</v>
      </c>
      <c r="C10225" s="61">
        <v>6104</v>
      </c>
      <c r="D10225" s="61" t="s">
        <v>9574</v>
      </c>
      <c r="G10225" s="62"/>
      <c r="J10225" s="51" t="s">
        <v>20</v>
      </c>
      <c r="M10225" s="62"/>
      <c r="P10225" s="51" t="s">
        <v>20</v>
      </c>
      <c r="Q10225" s="60" t="s">
        <v>2014</v>
      </c>
      <c r="R10225" s="60">
        <v>43</v>
      </c>
      <c r="S10225" s="62">
        <v>150</v>
      </c>
      <c r="U10225" s="54" t="s">
        <v>15</v>
      </c>
      <c r="V10225" s="50" t="s">
        <v>20</v>
      </c>
      <c r="X10225" s="48"/>
    </row>
    <row r="10226" spans="1:24" s="60" customFormat="1" x14ac:dyDescent="0.2">
      <c r="A10226" s="60">
        <v>61</v>
      </c>
      <c r="B10226" s="61" t="s">
        <v>9419</v>
      </c>
      <c r="C10226" s="61">
        <v>6104</v>
      </c>
      <c r="D10226" s="61" t="s">
        <v>9574</v>
      </c>
      <c r="G10226" s="62"/>
      <c r="J10226" s="51" t="s">
        <v>20</v>
      </c>
      <c r="M10226" s="62"/>
      <c r="P10226" s="51" t="s">
        <v>20</v>
      </c>
      <c r="Q10226" s="60" t="s">
        <v>9626</v>
      </c>
      <c r="R10226" s="60">
        <v>44</v>
      </c>
      <c r="S10226" s="62">
        <v>80</v>
      </c>
      <c r="U10226" s="54" t="s">
        <v>15</v>
      </c>
      <c r="V10226" s="50" t="s">
        <v>20</v>
      </c>
      <c r="X10226" s="48"/>
    </row>
    <row r="10227" spans="1:24" s="60" customFormat="1" x14ac:dyDescent="0.2">
      <c r="A10227" s="60">
        <v>61</v>
      </c>
      <c r="B10227" s="61" t="s">
        <v>9419</v>
      </c>
      <c r="C10227" s="61">
        <v>6104</v>
      </c>
      <c r="D10227" s="61" t="s">
        <v>9574</v>
      </c>
      <c r="G10227" s="62"/>
      <c r="J10227" s="51" t="s">
        <v>20</v>
      </c>
      <c r="M10227" s="62"/>
      <c r="P10227" s="51" t="s">
        <v>20</v>
      </c>
      <c r="Q10227" s="60" t="s">
        <v>9627</v>
      </c>
      <c r="R10227" s="60">
        <v>45</v>
      </c>
      <c r="S10227" s="62">
        <v>80</v>
      </c>
      <c r="U10227" s="54" t="s">
        <v>15</v>
      </c>
      <c r="V10227" s="50" t="s">
        <v>20</v>
      </c>
      <c r="X10227" s="48"/>
    </row>
    <row r="10228" spans="1:24" s="60" customFormat="1" x14ac:dyDescent="0.2">
      <c r="A10228" s="60">
        <v>61</v>
      </c>
      <c r="B10228" s="61" t="s">
        <v>9419</v>
      </c>
      <c r="C10228" s="61">
        <v>6104</v>
      </c>
      <c r="D10228" s="61" t="s">
        <v>9574</v>
      </c>
      <c r="G10228" s="62"/>
      <c r="J10228" s="51" t="s">
        <v>20</v>
      </c>
      <c r="M10228" s="62"/>
      <c r="P10228" s="51" t="s">
        <v>20</v>
      </c>
      <c r="Q10228" s="60" t="s">
        <v>9628</v>
      </c>
      <c r="R10228" s="60">
        <v>46</v>
      </c>
      <c r="S10228" s="62">
        <v>65</v>
      </c>
      <c r="U10228" s="54" t="s">
        <v>15</v>
      </c>
      <c r="V10228" s="50" t="s">
        <v>20</v>
      </c>
      <c r="X10228" s="48"/>
    </row>
    <row r="10229" spans="1:24" s="60" customFormat="1" x14ac:dyDescent="0.2">
      <c r="A10229" s="60">
        <v>61</v>
      </c>
      <c r="B10229" s="61" t="s">
        <v>9419</v>
      </c>
      <c r="C10229" s="61">
        <v>6104</v>
      </c>
      <c r="D10229" s="61" t="s">
        <v>9574</v>
      </c>
      <c r="G10229" s="62"/>
      <c r="J10229" s="51" t="s">
        <v>20</v>
      </c>
      <c r="M10229" s="62"/>
      <c r="P10229" s="51" t="s">
        <v>20</v>
      </c>
      <c r="Q10229" s="60" t="s">
        <v>9629</v>
      </c>
      <c r="R10229" s="60">
        <v>47</v>
      </c>
      <c r="S10229" s="62">
        <v>110</v>
      </c>
      <c r="U10229" s="54" t="s">
        <v>15</v>
      </c>
      <c r="V10229" s="50" t="s">
        <v>20</v>
      </c>
      <c r="X10229" s="48"/>
    </row>
    <row r="10230" spans="1:24" s="60" customFormat="1" x14ac:dyDescent="0.2">
      <c r="A10230" s="60">
        <v>61</v>
      </c>
      <c r="B10230" s="61" t="s">
        <v>9419</v>
      </c>
      <c r="C10230" s="61">
        <v>6104</v>
      </c>
      <c r="D10230" s="61" t="s">
        <v>9574</v>
      </c>
      <c r="G10230" s="62"/>
      <c r="J10230" s="51" t="s">
        <v>20</v>
      </c>
      <c r="M10230" s="62"/>
      <c r="P10230" s="51" t="s">
        <v>20</v>
      </c>
      <c r="Q10230" s="60" t="s">
        <v>5663</v>
      </c>
      <c r="R10230" s="60">
        <v>48</v>
      </c>
      <c r="S10230" s="62">
        <v>125</v>
      </c>
      <c r="U10230" s="54" t="s">
        <v>15</v>
      </c>
      <c r="V10230" s="50" t="s">
        <v>20</v>
      </c>
      <c r="X10230" s="48"/>
    </row>
    <row r="10231" spans="1:24" s="60" customFormat="1" x14ac:dyDescent="0.2">
      <c r="A10231" s="60">
        <v>61</v>
      </c>
      <c r="B10231" s="61" t="s">
        <v>9419</v>
      </c>
      <c r="C10231" s="61">
        <v>6104</v>
      </c>
      <c r="D10231" s="61" t="s">
        <v>9574</v>
      </c>
      <c r="G10231" s="62"/>
      <c r="J10231" s="51" t="s">
        <v>20</v>
      </c>
      <c r="M10231" s="62"/>
      <c r="P10231" s="51" t="s">
        <v>20</v>
      </c>
      <c r="Q10231" s="60" t="s">
        <v>9630</v>
      </c>
      <c r="R10231" s="60">
        <v>49</v>
      </c>
      <c r="S10231" s="62">
        <v>50</v>
      </c>
      <c r="U10231" s="54" t="s">
        <v>15</v>
      </c>
      <c r="V10231" s="50" t="s">
        <v>20</v>
      </c>
      <c r="X10231" s="48"/>
    </row>
    <row r="10232" spans="1:24" s="60" customFormat="1" x14ac:dyDescent="0.2">
      <c r="A10232" s="60">
        <v>61</v>
      </c>
      <c r="B10232" s="61" t="s">
        <v>9419</v>
      </c>
      <c r="C10232" s="61">
        <v>6104</v>
      </c>
      <c r="D10232" s="61" t="s">
        <v>9574</v>
      </c>
      <c r="G10232" s="62"/>
      <c r="J10232" s="51" t="s">
        <v>20</v>
      </c>
      <c r="M10232" s="62"/>
      <c r="P10232" s="51" t="s">
        <v>20</v>
      </c>
      <c r="Q10232" s="60" t="s">
        <v>9631</v>
      </c>
      <c r="R10232" s="60">
        <v>50</v>
      </c>
      <c r="S10232" s="62">
        <v>75</v>
      </c>
      <c r="U10232" s="54" t="s">
        <v>15</v>
      </c>
      <c r="V10232" s="50" t="s">
        <v>20</v>
      </c>
      <c r="X10232" s="48"/>
    </row>
    <row r="10233" spans="1:24" s="60" customFormat="1" x14ac:dyDescent="0.2">
      <c r="A10233" s="60">
        <v>61</v>
      </c>
      <c r="B10233" s="61" t="s">
        <v>9419</v>
      </c>
      <c r="C10233" s="61">
        <v>6104</v>
      </c>
      <c r="D10233" s="61" t="s">
        <v>9574</v>
      </c>
      <c r="G10233" s="62"/>
      <c r="J10233" s="51" t="s">
        <v>20</v>
      </c>
      <c r="M10233" s="62"/>
      <c r="P10233" s="51" t="s">
        <v>20</v>
      </c>
      <c r="Q10233" s="60" t="s">
        <v>9632</v>
      </c>
      <c r="R10233" s="60">
        <v>51</v>
      </c>
      <c r="S10233" s="62">
        <v>65</v>
      </c>
      <c r="U10233" s="54" t="s">
        <v>15</v>
      </c>
      <c r="V10233" s="50" t="s">
        <v>20</v>
      </c>
      <c r="X10233" s="48"/>
    </row>
    <row r="10234" spans="1:24" s="60" customFormat="1" x14ac:dyDescent="0.2">
      <c r="A10234" s="60">
        <v>61</v>
      </c>
      <c r="B10234" s="61" t="s">
        <v>9419</v>
      </c>
      <c r="C10234" s="61">
        <v>6104</v>
      </c>
      <c r="D10234" s="61" t="s">
        <v>9574</v>
      </c>
      <c r="G10234" s="62"/>
      <c r="J10234" s="51" t="s">
        <v>20</v>
      </c>
      <c r="M10234" s="62"/>
      <c r="P10234" s="51" t="s">
        <v>20</v>
      </c>
      <c r="Q10234" s="60" t="s">
        <v>9633</v>
      </c>
      <c r="R10234" s="60">
        <v>52</v>
      </c>
      <c r="S10234" s="62">
        <v>60</v>
      </c>
      <c r="U10234" s="54" t="s">
        <v>15</v>
      </c>
      <c r="V10234" s="50" t="s">
        <v>20</v>
      </c>
      <c r="X10234" s="48"/>
    </row>
    <row r="10235" spans="1:24" s="60" customFormat="1" x14ac:dyDescent="0.2">
      <c r="A10235" s="60">
        <v>61</v>
      </c>
      <c r="B10235" s="61" t="s">
        <v>9419</v>
      </c>
      <c r="C10235" s="61">
        <v>6104</v>
      </c>
      <c r="D10235" s="61" t="s">
        <v>9574</v>
      </c>
      <c r="G10235" s="62"/>
      <c r="J10235" s="51" t="s">
        <v>20</v>
      </c>
      <c r="M10235" s="62"/>
      <c r="P10235" s="51" t="s">
        <v>20</v>
      </c>
      <c r="Q10235" s="60" t="s">
        <v>9634</v>
      </c>
      <c r="R10235" s="60">
        <v>53</v>
      </c>
      <c r="S10235" s="62">
        <v>100</v>
      </c>
      <c r="U10235" s="54" t="s">
        <v>15</v>
      </c>
      <c r="V10235" s="50" t="s">
        <v>20</v>
      </c>
      <c r="X10235" s="48"/>
    </row>
    <row r="10236" spans="1:24" s="60" customFormat="1" x14ac:dyDescent="0.2">
      <c r="A10236" s="60">
        <v>61</v>
      </c>
      <c r="B10236" s="61" t="s">
        <v>9419</v>
      </c>
      <c r="C10236" s="61">
        <v>6104</v>
      </c>
      <c r="D10236" s="61" t="s">
        <v>9574</v>
      </c>
      <c r="G10236" s="62"/>
      <c r="J10236" s="51" t="s">
        <v>20</v>
      </c>
      <c r="M10236" s="62"/>
      <c r="P10236" s="51" t="s">
        <v>20</v>
      </c>
      <c r="Q10236" s="60" t="s">
        <v>9635</v>
      </c>
      <c r="R10236" s="60">
        <v>54</v>
      </c>
      <c r="S10236" s="62">
        <v>60</v>
      </c>
      <c r="U10236" s="54" t="s">
        <v>15</v>
      </c>
      <c r="V10236" s="50" t="s">
        <v>20</v>
      </c>
      <c r="X10236" s="48"/>
    </row>
    <row r="10237" spans="1:24" s="60" customFormat="1" x14ac:dyDescent="0.2">
      <c r="A10237" s="60">
        <v>61</v>
      </c>
      <c r="B10237" s="61" t="s">
        <v>9419</v>
      </c>
      <c r="C10237" s="61">
        <v>6104</v>
      </c>
      <c r="D10237" s="61" t="s">
        <v>9574</v>
      </c>
      <c r="G10237" s="62"/>
      <c r="J10237" s="51" t="s">
        <v>20</v>
      </c>
      <c r="M10237" s="62"/>
      <c r="P10237" s="51" t="s">
        <v>20</v>
      </c>
      <c r="Q10237" s="60" t="s">
        <v>9636</v>
      </c>
      <c r="R10237" s="60">
        <v>55</v>
      </c>
      <c r="S10237" s="62">
        <v>60</v>
      </c>
      <c r="U10237" s="54" t="s">
        <v>15</v>
      </c>
      <c r="V10237" s="50" t="s">
        <v>20</v>
      </c>
      <c r="X10237" s="48"/>
    </row>
    <row r="10238" spans="1:24" s="60" customFormat="1" x14ac:dyDescent="0.2">
      <c r="A10238" s="60">
        <v>61</v>
      </c>
      <c r="B10238" s="61" t="s">
        <v>9419</v>
      </c>
      <c r="C10238" s="61">
        <v>6104</v>
      </c>
      <c r="D10238" s="61" t="s">
        <v>9574</v>
      </c>
      <c r="G10238" s="62"/>
      <c r="J10238" s="51" t="s">
        <v>20</v>
      </c>
      <c r="M10238" s="62"/>
      <c r="P10238" s="51" t="s">
        <v>20</v>
      </c>
      <c r="Q10238" s="60" t="s">
        <v>9637</v>
      </c>
      <c r="R10238" s="60">
        <v>56</v>
      </c>
      <c r="S10238" s="62">
        <v>40</v>
      </c>
      <c r="U10238" s="54" t="s">
        <v>15</v>
      </c>
      <c r="V10238" s="50" t="s">
        <v>20</v>
      </c>
      <c r="X10238" s="48"/>
    </row>
    <row r="10239" spans="1:24" s="60" customFormat="1" x14ac:dyDescent="0.2">
      <c r="A10239" s="60">
        <v>61</v>
      </c>
      <c r="B10239" s="61" t="s">
        <v>9419</v>
      </c>
      <c r="C10239" s="61">
        <v>6104</v>
      </c>
      <c r="D10239" s="61" t="s">
        <v>9574</v>
      </c>
      <c r="G10239" s="62"/>
      <c r="J10239" s="51" t="s">
        <v>20</v>
      </c>
      <c r="M10239" s="62"/>
      <c r="P10239" s="51" t="s">
        <v>20</v>
      </c>
      <c r="Q10239" s="60" t="s">
        <v>9638</v>
      </c>
      <c r="R10239" s="60">
        <v>57</v>
      </c>
      <c r="S10239" s="62">
        <v>200</v>
      </c>
      <c r="U10239" s="54" t="s">
        <v>15</v>
      </c>
      <c r="V10239" s="50" t="s">
        <v>16</v>
      </c>
      <c r="X10239" s="48"/>
    </row>
    <row r="10240" spans="1:24" s="60" customFormat="1" x14ac:dyDescent="0.2">
      <c r="A10240" s="60">
        <v>61</v>
      </c>
      <c r="B10240" s="61" t="s">
        <v>9419</v>
      </c>
      <c r="C10240" s="61">
        <v>6104</v>
      </c>
      <c r="D10240" s="61" t="s">
        <v>9574</v>
      </c>
      <c r="G10240" s="62"/>
      <c r="J10240" s="51" t="s">
        <v>20</v>
      </c>
      <c r="M10240" s="62"/>
      <c r="P10240" s="51" t="s">
        <v>20</v>
      </c>
      <c r="Q10240" s="60" t="s">
        <v>9639</v>
      </c>
      <c r="R10240" s="60">
        <v>58</v>
      </c>
      <c r="S10240" s="62">
        <v>60</v>
      </c>
      <c r="U10240" s="54" t="s">
        <v>15</v>
      </c>
      <c r="V10240" s="50" t="s">
        <v>20</v>
      </c>
      <c r="X10240" s="48"/>
    </row>
    <row r="10241" spans="1:24" s="60" customFormat="1" x14ac:dyDescent="0.2">
      <c r="A10241" s="60">
        <v>61</v>
      </c>
      <c r="B10241" s="61" t="s">
        <v>9419</v>
      </c>
      <c r="C10241" s="61">
        <v>6104</v>
      </c>
      <c r="D10241" s="61" t="s">
        <v>9574</v>
      </c>
      <c r="G10241" s="62"/>
      <c r="J10241" s="51" t="s">
        <v>20</v>
      </c>
      <c r="M10241" s="62"/>
      <c r="P10241" s="51" t="s">
        <v>20</v>
      </c>
      <c r="Q10241" s="60" t="s">
        <v>9640</v>
      </c>
      <c r="R10241" s="60">
        <v>59</v>
      </c>
      <c r="S10241" s="62">
        <v>60</v>
      </c>
      <c r="U10241" s="54" t="s">
        <v>15</v>
      </c>
      <c r="V10241" s="50" t="s">
        <v>20</v>
      </c>
      <c r="X10241" s="48"/>
    </row>
    <row r="10242" spans="1:24" s="60" customFormat="1" x14ac:dyDescent="0.2">
      <c r="A10242" s="60">
        <v>61</v>
      </c>
      <c r="B10242" s="61" t="s">
        <v>9419</v>
      </c>
      <c r="C10242" s="61">
        <v>6104</v>
      </c>
      <c r="D10242" s="61" t="s">
        <v>9574</v>
      </c>
      <c r="G10242" s="62"/>
      <c r="J10242" s="51" t="s">
        <v>20</v>
      </c>
      <c r="M10242" s="62"/>
      <c r="P10242" s="51" t="s">
        <v>20</v>
      </c>
      <c r="Q10242" s="60" t="s">
        <v>9641</v>
      </c>
      <c r="R10242" s="60">
        <v>60</v>
      </c>
      <c r="S10242" s="62">
        <v>60</v>
      </c>
      <c r="U10242" s="54" t="s">
        <v>15</v>
      </c>
      <c r="V10242" s="50" t="s">
        <v>20</v>
      </c>
      <c r="X10242" s="48"/>
    </row>
    <row r="10243" spans="1:24" s="60" customFormat="1" x14ac:dyDescent="0.2">
      <c r="A10243" s="60">
        <v>61</v>
      </c>
      <c r="B10243" s="61" t="s">
        <v>9419</v>
      </c>
      <c r="C10243" s="61">
        <v>6104</v>
      </c>
      <c r="D10243" s="61" t="s">
        <v>9574</v>
      </c>
      <c r="G10243" s="62"/>
      <c r="J10243" s="51" t="s">
        <v>20</v>
      </c>
      <c r="M10243" s="62"/>
      <c r="P10243" s="51" t="s">
        <v>20</v>
      </c>
      <c r="Q10243" s="60" t="s">
        <v>9642</v>
      </c>
      <c r="R10243" s="60">
        <v>61</v>
      </c>
      <c r="S10243" s="62">
        <v>60</v>
      </c>
      <c r="U10243" s="54" t="s">
        <v>15</v>
      </c>
      <c r="V10243" s="50" t="s">
        <v>20</v>
      </c>
      <c r="X10243" s="48"/>
    </row>
    <row r="10244" spans="1:24" s="60" customFormat="1" x14ac:dyDescent="0.2">
      <c r="A10244" s="60">
        <v>61</v>
      </c>
      <c r="B10244" s="61" t="s">
        <v>9419</v>
      </c>
      <c r="C10244" s="61">
        <v>6104</v>
      </c>
      <c r="D10244" s="61" t="s">
        <v>9574</v>
      </c>
      <c r="G10244" s="62"/>
      <c r="J10244" s="51" t="s">
        <v>20</v>
      </c>
      <c r="M10244" s="62"/>
      <c r="P10244" s="51" t="s">
        <v>20</v>
      </c>
      <c r="Q10244" s="60" t="s">
        <v>9449</v>
      </c>
      <c r="R10244" s="60">
        <v>62</v>
      </c>
      <c r="S10244" s="62">
        <v>100</v>
      </c>
      <c r="U10244" s="54" t="s">
        <v>15</v>
      </c>
      <c r="V10244" s="50" t="s">
        <v>20</v>
      </c>
      <c r="X10244" s="48"/>
    </row>
    <row r="10245" spans="1:24" s="60" customFormat="1" x14ac:dyDescent="0.2">
      <c r="A10245" s="60">
        <v>61</v>
      </c>
      <c r="B10245" s="61" t="s">
        <v>9419</v>
      </c>
      <c r="C10245" s="61">
        <v>6104</v>
      </c>
      <c r="D10245" s="61" t="s">
        <v>9574</v>
      </c>
      <c r="G10245" s="62"/>
      <c r="J10245" s="51" t="s">
        <v>20</v>
      </c>
      <c r="M10245" s="62"/>
      <c r="P10245" s="51" t="s">
        <v>20</v>
      </c>
      <c r="Q10245" s="60" t="s">
        <v>9643</v>
      </c>
      <c r="R10245" s="60">
        <v>63</v>
      </c>
      <c r="S10245" s="62">
        <v>150</v>
      </c>
      <c r="U10245" s="54" t="s">
        <v>15</v>
      </c>
      <c r="V10245" s="50" t="s">
        <v>20</v>
      </c>
      <c r="X10245" s="48"/>
    </row>
    <row r="10246" spans="1:24" s="60" customFormat="1" x14ac:dyDescent="0.2">
      <c r="A10246" s="60">
        <v>61</v>
      </c>
      <c r="B10246" s="61" t="s">
        <v>9419</v>
      </c>
      <c r="C10246" s="61">
        <v>6104</v>
      </c>
      <c r="D10246" s="61" t="s">
        <v>9574</v>
      </c>
      <c r="G10246" s="62"/>
      <c r="J10246" s="51" t="s">
        <v>20</v>
      </c>
      <c r="M10246" s="62"/>
      <c r="P10246" s="51" t="s">
        <v>20</v>
      </c>
      <c r="Q10246" s="60" t="s">
        <v>9644</v>
      </c>
      <c r="R10246" s="60">
        <v>64</v>
      </c>
      <c r="S10246" s="62">
        <v>70</v>
      </c>
      <c r="U10246" s="54" t="s">
        <v>15</v>
      </c>
      <c r="V10246" s="50" t="s">
        <v>20</v>
      </c>
      <c r="X10246" s="48"/>
    </row>
    <row r="10247" spans="1:24" s="60" customFormat="1" x14ac:dyDescent="0.2">
      <c r="A10247" s="60">
        <v>61</v>
      </c>
      <c r="B10247" s="61" t="s">
        <v>9419</v>
      </c>
      <c r="C10247" s="61">
        <v>6104</v>
      </c>
      <c r="D10247" s="61" t="s">
        <v>9574</v>
      </c>
      <c r="G10247" s="62"/>
      <c r="J10247" s="51" t="s">
        <v>20</v>
      </c>
      <c r="M10247" s="62"/>
      <c r="P10247" s="51" t="s">
        <v>20</v>
      </c>
      <c r="Q10247" s="60" t="s">
        <v>9645</v>
      </c>
      <c r="R10247" s="60">
        <v>65</v>
      </c>
      <c r="S10247" s="62">
        <v>60</v>
      </c>
      <c r="U10247" s="54" t="s">
        <v>15</v>
      </c>
      <c r="V10247" s="50" t="s">
        <v>20</v>
      </c>
      <c r="X10247" s="48"/>
    </row>
    <row r="10248" spans="1:24" s="60" customFormat="1" x14ac:dyDescent="0.2">
      <c r="A10248" s="60">
        <v>61</v>
      </c>
      <c r="B10248" s="61" t="s">
        <v>9419</v>
      </c>
      <c r="C10248" s="61">
        <v>6104</v>
      </c>
      <c r="D10248" s="61" t="s">
        <v>9574</v>
      </c>
      <c r="G10248" s="62"/>
      <c r="J10248" s="51" t="s">
        <v>20</v>
      </c>
      <c r="M10248" s="62"/>
      <c r="P10248" s="51" t="s">
        <v>20</v>
      </c>
      <c r="Q10248" s="60" t="s">
        <v>9646</v>
      </c>
      <c r="R10248" s="60">
        <v>66</v>
      </c>
      <c r="S10248" s="62">
        <v>30</v>
      </c>
      <c r="U10248" s="54" t="s">
        <v>15</v>
      </c>
      <c r="V10248" s="50" t="s">
        <v>20</v>
      </c>
      <c r="X10248" s="48"/>
    </row>
    <row r="10249" spans="1:24" s="60" customFormat="1" x14ac:dyDescent="0.2">
      <c r="A10249" s="60">
        <v>61</v>
      </c>
      <c r="B10249" s="61" t="s">
        <v>9419</v>
      </c>
      <c r="C10249" s="61">
        <v>6104</v>
      </c>
      <c r="D10249" s="61" t="s">
        <v>9574</v>
      </c>
      <c r="G10249" s="62"/>
      <c r="J10249" s="51" t="s">
        <v>20</v>
      </c>
      <c r="M10249" s="62"/>
      <c r="P10249" s="51" t="s">
        <v>20</v>
      </c>
      <c r="Q10249" s="60" t="s">
        <v>9647</v>
      </c>
      <c r="R10249" s="60">
        <v>67</v>
      </c>
      <c r="S10249" s="62">
        <v>100</v>
      </c>
      <c r="U10249" s="54" t="s">
        <v>15</v>
      </c>
      <c r="V10249" s="50" t="s">
        <v>20</v>
      </c>
      <c r="X10249" s="48"/>
    </row>
    <row r="10250" spans="1:24" s="60" customFormat="1" x14ac:dyDescent="0.2">
      <c r="A10250" s="60">
        <v>61</v>
      </c>
      <c r="B10250" s="61" t="s">
        <v>9419</v>
      </c>
      <c r="C10250" s="61">
        <v>6104</v>
      </c>
      <c r="D10250" s="61" t="s">
        <v>9574</v>
      </c>
      <c r="G10250" s="62"/>
      <c r="J10250" s="51" t="s">
        <v>20</v>
      </c>
      <c r="M10250" s="62"/>
      <c r="P10250" s="51" t="s">
        <v>20</v>
      </c>
      <c r="Q10250" s="60" t="s">
        <v>9648</v>
      </c>
      <c r="R10250" s="60">
        <v>68</v>
      </c>
      <c r="S10250" s="62">
        <v>200</v>
      </c>
      <c r="U10250" s="54" t="s">
        <v>15</v>
      </c>
      <c r="V10250" s="50" t="s">
        <v>16</v>
      </c>
      <c r="X10250" s="48"/>
    </row>
    <row r="10251" spans="1:24" s="60" customFormat="1" x14ac:dyDescent="0.2">
      <c r="A10251" s="60">
        <v>61</v>
      </c>
      <c r="B10251" s="61" t="s">
        <v>9419</v>
      </c>
      <c r="C10251" s="61">
        <v>6104</v>
      </c>
      <c r="D10251" s="61" t="s">
        <v>9574</v>
      </c>
      <c r="G10251" s="62"/>
      <c r="J10251" s="51" t="s">
        <v>20</v>
      </c>
      <c r="M10251" s="62"/>
      <c r="P10251" s="51" t="s">
        <v>20</v>
      </c>
      <c r="Q10251" s="60" t="s">
        <v>9649</v>
      </c>
      <c r="R10251" s="60">
        <v>69</v>
      </c>
      <c r="S10251" s="62">
        <v>60</v>
      </c>
      <c r="U10251" s="54" t="s">
        <v>15</v>
      </c>
      <c r="V10251" s="50" t="s">
        <v>20</v>
      </c>
      <c r="X10251" s="48"/>
    </row>
    <row r="10252" spans="1:24" s="60" customFormat="1" x14ac:dyDescent="0.2">
      <c r="A10252" s="60">
        <v>61</v>
      </c>
      <c r="B10252" s="61" t="s">
        <v>9419</v>
      </c>
      <c r="C10252" s="61">
        <v>6104</v>
      </c>
      <c r="D10252" s="61" t="s">
        <v>9574</v>
      </c>
      <c r="G10252" s="62"/>
      <c r="J10252" s="51" t="s">
        <v>20</v>
      </c>
      <c r="M10252" s="62"/>
      <c r="P10252" s="51" t="s">
        <v>20</v>
      </c>
      <c r="Q10252" s="60" t="s">
        <v>9650</v>
      </c>
      <c r="R10252" s="60">
        <v>70</v>
      </c>
      <c r="S10252" s="62">
        <v>40</v>
      </c>
      <c r="U10252" s="54" t="s">
        <v>15</v>
      </c>
      <c r="V10252" s="50" t="s">
        <v>20</v>
      </c>
      <c r="X10252" s="48"/>
    </row>
    <row r="10253" spans="1:24" s="60" customFormat="1" x14ac:dyDescent="0.2">
      <c r="A10253" s="60">
        <v>61</v>
      </c>
      <c r="B10253" s="61" t="s">
        <v>9419</v>
      </c>
      <c r="C10253" s="61">
        <v>6104</v>
      </c>
      <c r="D10253" s="61" t="s">
        <v>9574</v>
      </c>
      <c r="G10253" s="62"/>
      <c r="J10253" s="51" t="s">
        <v>20</v>
      </c>
      <c r="M10253" s="62"/>
      <c r="P10253" s="51" t="s">
        <v>20</v>
      </c>
      <c r="Q10253" s="60" t="s">
        <v>9651</v>
      </c>
      <c r="R10253" s="60">
        <v>71</v>
      </c>
      <c r="S10253" s="62">
        <v>75</v>
      </c>
      <c r="U10253" s="54" t="s">
        <v>15</v>
      </c>
      <c r="V10253" s="50" t="s">
        <v>20</v>
      </c>
      <c r="X10253" s="48"/>
    </row>
    <row r="10254" spans="1:24" s="60" customFormat="1" x14ac:dyDescent="0.2">
      <c r="A10254" s="60">
        <v>61</v>
      </c>
      <c r="B10254" s="61" t="s">
        <v>9419</v>
      </c>
      <c r="C10254" s="61">
        <v>6104</v>
      </c>
      <c r="D10254" s="61" t="s">
        <v>9574</v>
      </c>
      <c r="G10254" s="62"/>
      <c r="J10254" s="51" t="s">
        <v>20</v>
      </c>
      <c r="M10254" s="62"/>
      <c r="P10254" s="51" t="s">
        <v>20</v>
      </c>
      <c r="Q10254" s="60" t="s">
        <v>9652</v>
      </c>
      <c r="R10254" s="60">
        <v>72</v>
      </c>
      <c r="S10254" s="62">
        <v>60</v>
      </c>
      <c r="U10254" s="54" t="s">
        <v>15</v>
      </c>
      <c r="V10254" s="50" t="s">
        <v>20</v>
      </c>
      <c r="X10254" s="48"/>
    </row>
    <row r="10255" spans="1:24" s="60" customFormat="1" x14ac:dyDescent="0.2">
      <c r="A10255" s="60">
        <v>61</v>
      </c>
      <c r="B10255" s="61" t="s">
        <v>9419</v>
      </c>
      <c r="C10255" s="61">
        <v>6104</v>
      </c>
      <c r="D10255" s="61" t="s">
        <v>9574</v>
      </c>
      <c r="G10255" s="62"/>
      <c r="J10255" s="51" t="s">
        <v>20</v>
      </c>
      <c r="M10255" s="62"/>
      <c r="P10255" s="51" t="s">
        <v>20</v>
      </c>
      <c r="Q10255" s="60" t="s">
        <v>9653</v>
      </c>
      <c r="R10255" s="60">
        <v>1</v>
      </c>
      <c r="S10255" s="62">
        <v>250</v>
      </c>
      <c r="T10255" s="60" t="s">
        <v>1938</v>
      </c>
      <c r="U10255" s="48" t="s">
        <v>1938</v>
      </c>
      <c r="V10255" s="50" t="s">
        <v>20</v>
      </c>
      <c r="X10255" s="48"/>
    </row>
    <row r="10256" spans="1:24" s="60" customFormat="1" x14ac:dyDescent="0.2">
      <c r="A10256" s="60">
        <v>61</v>
      </c>
      <c r="B10256" s="61" t="s">
        <v>9419</v>
      </c>
      <c r="C10256" s="61">
        <v>6104</v>
      </c>
      <c r="D10256" s="61" t="s">
        <v>9574</v>
      </c>
      <c r="G10256" s="62"/>
      <c r="J10256" s="51" t="s">
        <v>20</v>
      </c>
      <c r="M10256" s="62"/>
      <c r="P10256" s="51" t="s">
        <v>20</v>
      </c>
      <c r="Q10256" s="60" t="s">
        <v>9654</v>
      </c>
      <c r="R10256" s="60">
        <v>2</v>
      </c>
      <c r="S10256" s="62">
        <v>450</v>
      </c>
      <c r="T10256" s="60" t="s">
        <v>1938</v>
      </c>
      <c r="U10256" s="48" t="s">
        <v>1938</v>
      </c>
      <c r="V10256" s="50" t="s">
        <v>20</v>
      </c>
      <c r="X10256" s="48"/>
    </row>
    <row r="10257" spans="1:24" s="60" customFormat="1" x14ac:dyDescent="0.2">
      <c r="A10257" s="60">
        <v>61</v>
      </c>
      <c r="B10257" s="61" t="s">
        <v>9419</v>
      </c>
      <c r="C10257" s="61">
        <v>6104</v>
      </c>
      <c r="D10257" s="61" t="s">
        <v>9574</v>
      </c>
      <c r="G10257" s="62"/>
      <c r="J10257" s="51" t="s">
        <v>20</v>
      </c>
      <c r="M10257" s="62"/>
      <c r="P10257" s="51" t="s">
        <v>20</v>
      </c>
      <c r="Q10257" s="60" t="s">
        <v>9655</v>
      </c>
      <c r="R10257" s="60">
        <v>3</v>
      </c>
      <c r="S10257" s="62">
        <v>150</v>
      </c>
      <c r="T10257" s="60" t="s">
        <v>1938</v>
      </c>
      <c r="U10257" s="48" t="s">
        <v>1938</v>
      </c>
      <c r="V10257" s="50" t="s">
        <v>20</v>
      </c>
      <c r="X10257" s="48"/>
    </row>
    <row r="10258" spans="1:24" s="60" customFormat="1" x14ac:dyDescent="0.2">
      <c r="A10258" s="60">
        <v>61</v>
      </c>
      <c r="B10258" s="61" t="s">
        <v>9419</v>
      </c>
      <c r="C10258" s="61">
        <v>6104</v>
      </c>
      <c r="D10258" s="61" t="s">
        <v>9574</v>
      </c>
      <c r="G10258" s="62"/>
      <c r="J10258" s="51" t="s">
        <v>20</v>
      </c>
      <c r="M10258" s="62"/>
      <c r="P10258" s="51" t="s">
        <v>20</v>
      </c>
      <c r="Q10258" s="60" t="s">
        <v>9656</v>
      </c>
      <c r="R10258" s="60">
        <v>4</v>
      </c>
      <c r="S10258" s="62">
        <v>850</v>
      </c>
      <c r="T10258" s="60" t="s">
        <v>1938</v>
      </c>
      <c r="U10258" s="48" t="s">
        <v>1938</v>
      </c>
      <c r="V10258" s="50" t="s">
        <v>20</v>
      </c>
      <c r="X10258" s="48"/>
    </row>
    <row r="10259" spans="1:24" s="60" customFormat="1" x14ac:dyDescent="0.2">
      <c r="A10259" s="60">
        <v>61</v>
      </c>
      <c r="B10259" s="61" t="s">
        <v>9419</v>
      </c>
      <c r="C10259" s="61">
        <v>6104</v>
      </c>
      <c r="D10259" s="61" t="s">
        <v>9574</v>
      </c>
      <c r="G10259" s="62"/>
      <c r="J10259" s="51" t="s">
        <v>20</v>
      </c>
      <c r="M10259" s="62"/>
      <c r="P10259" s="51" t="s">
        <v>20</v>
      </c>
      <c r="Q10259" s="60" t="s">
        <v>9657</v>
      </c>
      <c r="R10259" s="60">
        <v>5</v>
      </c>
      <c r="S10259" s="62">
        <v>250</v>
      </c>
      <c r="T10259" s="60" t="s">
        <v>1938</v>
      </c>
      <c r="U10259" s="48" t="s">
        <v>1938</v>
      </c>
      <c r="V10259" s="50" t="s">
        <v>20</v>
      </c>
      <c r="X10259" s="48"/>
    </row>
    <row r="10260" spans="1:24" s="60" customFormat="1" x14ac:dyDescent="0.2">
      <c r="A10260" s="60">
        <v>61</v>
      </c>
      <c r="B10260" s="61" t="s">
        <v>9419</v>
      </c>
      <c r="C10260" s="61">
        <v>6104</v>
      </c>
      <c r="D10260" s="61" t="s">
        <v>9574</v>
      </c>
      <c r="G10260" s="62"/>
      <c r="J10260" s="51" t="s">
        <v>20</v>
      </c>
      <c r="M10260" s="62"/>
      <c r="P10260" s="51" t="s">
        <v>20</v>
      </c>
      <c r="Q10260" s="60" t="s">
        <v>9658</v>
      </c>
      <c r="R10260" s="60">
        <v>6</v>
      </c>
      <c r="S10260" s="62">
        <v>250</v>
      </c>
      <c r="T10260" s="60" t="s">
        <v>1938</v>
      </c>
      <c r="U10260" s="48" t="s">
        <v>1938</v>
      </c>
      <c r="V10260" s="50" t="s">
        <v>20</v>
      </c>
      <c r="X10260" s="48"/>
    </row>
    <row r="10261" spans="1:24" s="60" customFormat="1" x14ac:dyDescent="0.2">
      <c r="A10261" s="60">
        <v>61</v>
      </c>
      <c r="B10261" s="61" t="s">
        <v>9419</v>
      </c>
      <c r="C10261" s="61">
        <v>6104</v>
      </c>
      <c r="D10261" s="61" t="s">
        <v>9574</v>
      </c>
      <c r="G10261" s="62"/>
      <c r="J10261" s="51" t="s">
        <v>20</v>
      </c>
      <c r="M10261" s="62"/>
      <c r="P10261" s="51" t="s">
        <v>20</v>
      </c>
      <c r="Q10261" s="60" t="s">
        <v>9659</v>
      </c>
      <c r="R10261" s="60">
        <v>7</v>
      </c>
      <c r="S10261" s="62">
        <v>350</v>
      </c>
      <c r="T10261" s="60" t="s">
        <v>1938</v>
      </c>
      <c r="U10261" s="48" t="s">
        <v>1938</v>
      </c>
      <c r="V10261" s="50" t="s">
        <v>20</v>
      </c>
      <c r="X10261" s="48"/>
    </row>
    <row r="10262" spans="1:24" s="60" customFormat="1" x14ac:dyDescent="0.2">
      <c r="A10262" s="60">
        <v>61</v>
      </c>
      <c r="B10262" s="61" t="s">
        <v>9419</v>
      </c>
      <c r="C10262" s="61">
        <v>6104</v>
      </c>
      <c r="D10262" s="61" t="s">
        <v>9574</v>
      </c>
      <c r="G10262" s="62"/>
      <c r="J10262" s="51" t="s">
        <v>20</v>
      </c>
      <c r="M10262" s="62"/>
      <c r="P10262" s="51" t="s">
        <v>20</v>
      </c>
      <c r="Q10262" s="60" t="s">
        <v>9660</v>
      </c>
      <c r="R10262" s="60">
        <v>8</v>
      </c>
      <c r="S10262" s="62">
        <v>935</v>
      </c>
      <c r="T10262" s="60" t="s">
        <v>1938</v>
      </c>
      <c r="U10262" s="48" t="s">
        <v>1938</v>
      </c>
      <c r="V10262" s="50" t="s">
        <v>16</v>
      </c>
      <c r="X10262" s="48"/>
    </row>
    <row r="10263" spans="1:24" s="60" customFormat="1" x14ac:dyDescent="0.2">
      <c r="A10263" s="60">
        <v>61</v>
      </c>
      <c r="B10263" s="61" t="s">
        <v>9419</v>
      </c>
      <c r="C10263" s="61">
        <v>6104</v>
      </c>
      <c r="D10263" s="61" t="s">
        <v>9574</v>
      </c>
      <c r="G10263" s="62"/>
      <c r="J10263" s="51" t="s">
        <v>20</v>
      </c>
      <c r="M10263" s="62"/>
      <c r="P10263" s="51" t="s">
        <v>20</v>
      </c>
      <c r="Q10263" s="60" t="s">
        <v>9661</v>
      </c>
      <c r="R10263" s="60">
        <v>9</v>
      </c>
      <c r="S10263" s="62">
        <v>97</v>
      </c>
      <c r="T10263" s="60" t="s">
        <v>1938</v>
      </c>
      <c r="U10263" s="48" t="s">
        <v>1938</v>
      </c>
      <c r="V10263" s="50" t="s">
        <v>20</v>
      </c>
      <c r="X10263" s="48"/>
    </row>
    <row r="10264" spans="1:24" s="60" customFormat="1" x14ac:dyDescent="0.2">
      <c r="A10264" s="60">
        <v>61</v>
      </c>
      <c r="B10264" s="61" t="s">
        <v>9419</v>
      </c>
      <c r="C10264" s="61">
        <v>6104</v>
      </c>
      <c r="D10264" s="61" t="s">
        <v>9574</v>
      </c>
      <c r="G10264" s="62"/>
      <c r="J10264" s="51" t="s">
        <v>20</v>
      </c>
      <c r="M10264" s="62"/>
      <c r="P10264" s="51" t="s">
        <v>20</v>
      </c>
      <c r="Q10264" s="60" t="s">
        <v>9662</v>
      </c>
      <c r="R10264" s="60">
        <v>10</v>
      </c>
      <c r="S10264" s="62">
        <v>550</v>
      </c>
      <c r="T10264" s="60" t="s">
        <v>1938</v>
      </c>
      <c r="U10264" s="48" t="s">
        <v>1938</v>
      </c>
      <c r="V10264" s="50" t="s">
        <v>20</v>
      </c>
      <c r="X10264" s="48"/>
    </row>
    <row r="10265" spans="1:24" s="60" customFormat="1" x14ac:dyDescent="0.2">
      <c r="A10265" s="60">
        <v>61</v>
      </c>
      <c r="B10265" s="61" t="s">
        <v>9419</v>
      </c>
      <c r="C10265" s="61">
        <v>6112</v>
      </c>
      <c r="D10265" s="61" t="s">
        <v>9663</v>
      </c>
      <c r="E10265" s="60" t="s">
        <v>9664</v>
      </c>
      <c r="F10265" s="50" t="s">
        <v>13</v>
      </c>
      <c r="G10265" s="62">
        <v>4500</v>
      </c>
      <c r="H10265" s="60" t="s">
        <v>1938</v>
      </c>
      <c r="I10265" s="60" t="s">
        <v>1938</v>
      </c>
      <c r="J10265" s="51"/>
      <c r="K10265" s="60" t="s">
        <v>9665</v>
      </c>
      <c r="L10265" s="60">
        <v>1</v>
      </c>
      <c r="M10265" s="62">
        <v>2055</v>
      </c>
      <c r="N10265" s="60" t="s">
        <v>1938</v>
      </c>
      <c r="O10265" s="60" t="s">
        <v>1938</v>
      </c>
      <c r="P10265" s="51" t="s">
        <v>16</v>
      </c>
      <c r="Q10265" s="60" t="s">
        <v>9666</v>
      </c>
      <c r="R10265" s="60">
        <v>1</v>
      </c>
      <c r="S10265" s="62">
        <v>760</v>
      </c>
      <c r="U10265" s="54" t="s">
        <v>15</v>
      </c>
      <c r="V10265" s="50" t="s">
        <v>16</v>
      </c>
      <c r="X10265" s="48"/>
    </row>
    <row r="10266" spans="1:24" s="60" customFormat="1" x14ac:dyDescent="0.2">
      <c r="A10266" s="60">
        <v>61</v>
      </c>
      <c r="B10266" s="61" t="s">
        <v>9419</v>
      </c>
      <c r="C10266" s="61">
        <v>6112</v>
      </c>
      <c r="D10266" s="61" t="s">
        <v>9663</v>
      </c>
      <c r="E10266" s="60" t="s">
        <v>9667</v>
      </c>
      <c r="F10266" s="50" t="s">
        <v>13</v>
      </c>
      <c r="G10266" s="62">
        <v>3688</v>
      </c>
      <c r="H10266" s="60" t="s">
        <v>1938</v>
      </c>
      <c r="I10266" s="60" t="s">
        <v>1938</v>
      </c>
      <c r="J10266" s="51"/>
      <c r="K10266" s="60" t="s">
        <v>9668</v>
      </c>
      <c r="L10266" s="60">
        <v>2</v>
      </c>
      <c r="M10266" s="62">
        <v>2114</v>
      </c>
      <c r="N10266" s="60" t="s">
        <v>1938</v>
      </c>
      <c r="O10266" s="60" t="s">
        <v>1938</v>
      </c>
      <c r="P10266" s="51"/>
      <c r="Q10266" s="60" t="s">
        <v>9669</v>
      </c>
      <c r="R10266" s="60">
        <v>2</v>
      </c>
      <c r="S10266" s="62">
        <v>480</v>
      </c>
      <c r="U10266" s="54" t="s">
        <v>15</v>
      </c>
      <c r="V10266" s="50" t="s">
        <v>16</v>
      </c>
      <c r="X10266" s="48"/>
    </row>
    <row r="10267" spans="1:24" s="60" customFormat="1" x14ac:dyDescent="0.2">
      <c r="A10267" s="60">
        <v>61</v>
      </c>
      <c r="B10267" s="61" t="s">
        <v>9419</v>
      </c>
      <c r="C10267" s="61">
        <v>6112</v>
      </c>
      <c r="D10267" s="61" t="s">
        <v>9663</v>
      </c>
      <c r="E10267" s="60" t="s">
        <v>9670</v>
      </c>
      <c r="F10267" s="50" t="s">
        <v>13</v>
      </c>
      <c r="G10267" s="62">
        <v>4500</v>
      </c>
      <c r="H10267" s="60" t="s">
        <v>1938</v>
      </c>
      <c r="I10267" s="60" t="s">
        <v>1938</v>
      </c>
      <c r="J10267" s="51"/>
      <c r="K10267" s="60" t="s">
        <v>9671</v>
      </c>
      <c r="L10267" s="60">
        <v>3</v>
      </c>
      <c r="M10267" s="62">
        <v>2125</v>
      </c>
      <c r="N10267" s="60" t="s">
        <v>1938</v>
      </c>
      <c r="O10267" s="60" t="s">
        <v>1938</v>
      </c>
      <c r="P10267" s="51"/>
      <c r="Q10267" s="60" t="s">
        <v>9672</v>
      </c>
      <c r="R10267" s="60">
        <v>3</v>
      </c>
      <c r="S10267" s="62">
        <v>560</v>
      </c>
      <c r="U10267" s="54" t="s">
        <v>15</v>
      </c>
      <c r="V10267" s="50" t="s">
        <v>16</v>
      </c>
      <c r="X10267" s="48"/>
    </row>
    <row r="10268" spans="1:24" s="60" customFormat="1" x14ac:dyDescent="0.2">
      <c r="A10268" s="60">
        <v>61</v>
      </c>
      <c r="B10268" s="61" t="s">
        <v>9419</v>
      </c>
      <c r="C10268" s="61">
        <v>6112</v>
      </c>
      <c r="D10268" s="61" t="s">
        <v>9663</v>
      </c>
      <c r="G10268" s="62"/>
      <c r="J10268" s="51" t="s">
        <v>20</v>
      </c>
      <c r="K10268" s="60" t="s">
        <v>9673</v>
      </c>
      <c r="L10268" s="60">
        <v>4</v>
      </c>
      <c r="M10268" s="62">
        <v>1695</v>
      </c>
      <c r="N10268" s="60" t="s">
        <v>1938</v>
      </c>
      <c r="O10268" s="60" t="s">
        <v>1938</v>
      </c>
      <c r="P10268" s="51"/>
      <c r="Q10268" s="60" t="s">
        <v>9674</v>
      </c>
      <c r="R10268" s="60">
        <v>4</v>
      </c>
      <c r="S10268" s="62">
        <v>450</v>
      </c>
      <c r="U10268" s="54" t="s">
        <v>15</v>
      </c>
      <c r="V10268" s="50" t="s">
        <v>16</v>
      </c>
      <c r="X10268" s="48"/>
    </row>
    <row r="10269" spans="1:24" s="60" customFormat="1" x14ac:dyDescent="0.2">
      <c r="A10269" s="60">
        <v>61</v>
      </c>
      <c r="B10269" s="61" t="s">
        <v>9419</v>
      </c>
      <c r="C10269" s="61">
        <v>6112</v>
      </c>
      <c r="D10269" s="61" t="s">
        <v>9663</v>
      </c>
      <c r="G10269" s="62"/>
      <c r="J10269" s="51" t="s">
        <v>20</v>
      </c>
      <c r="K10269" s="60" t="s">
        <v>9675</v>
      </c>
      <c r="L10269" s="60">
        <v>5</v>
      </c>
      <c r="M10269" s="62">
        <v>1356</v>
      </c>
      <c r="N10269" s="60" t="s">
        <v>1938</v>
      </c>
      <c r="O10269" s="60" t="s">
        <v>1938</v>
      </c>
      <c r="P10269" s="51"/>
      <c r="Q10269" s="60" t="s">
        <v>9676</v>
      </c>
      <c r="R10269" s="60">
        <v>5</v>
      </c>
      <c r="S10269" s="62">
        <v>250</v>
      </c>
      <c r="U10269" s="54" t="s">
        <v>15</v>
      </c>
      <c r="V10269" s="50" t="s">
        <v>16</v>
      </c>
      <c r="X10269" s="48"/>
    </row>
    <row r="10270" spans="1:24" s="60" customFormat="1" x14ac:dyDescent="0.2">
      <c r="A10270" s="60">
        <v>61</v>
      </c>
      <c r="B10270" s="61" t="s">
        <v>9419</v>
      </c>
      <c r="C10270" s="61">
        <v>6112</v>
      </c>
      <c r="D10270" s="61" t="s">
        <v>9663</v>
      </c>
      <c r="G10270" s="62"/>
      <c r="J10270" s="51" t="s">
        <v>20</v>
      </c>
      <c r="K10270" s="60" t="s">
        <v>9677</v>
      </c>
      <c r="L10270" s="60">
        <v>6</v>
      </c>
      <c r="M10270" s="62">
        <v>1432.0703462233557</v>
      </c>
      <c r="N10270" s="60" t="s">
        <v>1938</v>
      </c>
      <c r="O10270" s="60" t="s">
        <v>1938</v>
      </c>
      <c r="P10270" s="51"/>
      <c r="Q10270" s="60" t="s">
        <v>9678</v>
      </c>
      <c r="R10270" s="60">
        <v>6</v>
      </c>
      <c r="S10270" s="62">
        <v>274</v>
      </c>
      <c r="U10270" s="54" t="s">
        <v>15</v>
      </c>
      <c r="V10270" s="50" t="s">
        <v>16</v>
      </c>
      <c r="X10270" s="48"/>
    </row>
    <row r="10271" spans="1:24" s="60" customFormat="1" x14ac:dyDescent="0.2">
      <c r="A10271" s="60">
        <v>61</v>
      </c>
      <c r="B10271" s="61" t="s">
        <v>9419</v>
      </c>
      <c r="C10271" s="61">
        <v>6112</v>
      </c>
      <c r="D10271" s="61" t="s">
        <v>9663</v>
      </c>
      <c r="G10271" s="62"/>
      <c r="J10271" s="51" t="s">
        <v>20</v>
      </c>
      <c r="K10271" s="60" t="s">
        <v>9679</v>
      </c>
      <c r="L10271" s="60">
        <v>7</v>
      </c>
      <c r="M10271" s="62">
        <v>2150</v>
      </c>
      <c r="N10271" s="60" t="s">
        <v>1938</v>
      </c>
      <c r="O10271" s="60" t="s">
        <v>1938</v>
      </c>
      <c r="P10271" s="51"/>
      <c r="Q10271" s="60" t="s">
        <v>6922</v>
      </c>
      <c r="R10271" s="60">
        <v>7</v>
      </c>
      <c r="S10271" s="62">
        <v>190</v>
      </c>
      <c r="U10271" s="54" t="s">
        <v>15</v>
      </c>
      <c r="V10271" s="50" t="s">
        <v>20</v>
      </c>
      <c r="X10271" s="48"/>
    </row>
    <row r="10272" spans="1:24" s="60" customFormat="1" x14ac:dyDescent="0.2">
      <c r="A10272" s="60">
        <v>61</v>
      </c>
      <c r="B10272" s="61" t="s">
        <v>9419</v>
      </c>
      <c r="C10272" s="61">
        <v>6112</v>
      </c>
      <c r="D10272" s="61" t="s">
        <v>9663</v>
      </c>
      <c r="G10272" s="62"/>
      <c r="J10272" s="51" t="s">
        <v>20</v>
      </c>
      <c r="K10272" s="60" t="s">
        <v>9680</v>
      </c>
      <c r="L10272" s="60">
        <v>8</v>
      </c>
      <c r="M10272" s="62">
        <v>1563.0511111111109</v>
      </c>
      <c r="N10272" s="60" t="s">
        <v>1938</v>
      </c>
      <c r="O10272" s="60" t="s">
        <v>1938</v>
      </c>
      <c r="P10272" s="51"/>
      <c r="Q10272" s="60" t="s">
        <v>460</v>
      </c>
      <c r="R10272" s="60">
        <v>1</v>
      </c>
      <c r="S10272" s="62">
        <v>100</v>
      </c>
      <c r="T10272" s="60" t="s">
        <v>1938</v>
      </c>
      <c r="U10272" s="48" t="s">
        <v>1938</v>
      </c>
      <c r="V10272" s="50" t="s">
        <v>20</v>
      </c>
      <c r="X10272" s="48"/>
    </row>
    <row r="10273" spans="1:24" s="60" customFormat="1" x14ac:dyDescent="0.2">
      <c r="A10273" s="60">
        <v>61</v>
      </c>
      <c r="B10273" s="61" t="s">
        <v>9419</v>
      </c>
      <c r="C10273" s="61">
        <v>6112</v>
      </c>
      <c r="D10273" s="61" t="s">
        <v>9663</v>
      </c>
      <c r="G10273" s="62"/>
      <c r="J10273" s="51" t="s">
        <v>20</v>
      </c>
      <c r="K10273" s="60" t="s">
        <v>9681</v>
      </c>
      <c r="L10273" s="60">
        <v>9</v>
      </c>
      <c r="M10273" s="62">
        <v>1069.8720000000001</v>
      </c>
      <c r="N10273" s="60" t="s">
        <v>1938</v>
      </c>
      <c r="O10273" s="60" t="s">
        <v>1938</v>
      </c>
      <c r="P10273" s="51"/>
      <c r="Q10273" s="60" t="s">
        <v>9682</v>
      </c>
      <c r="R10273" s="60">
        <v>2</v>
      </c>
      <c r="S10273" s="62">
        <v>700</v>
      </c>
      <c r="T10273" s="60" t="s">
        <v>1938</v>
      </c>
      <c r="U10273" s="48" t="s">
        <v>1938</v>
      </c>
      <c r="V10273" s="50" t="s">
        <v>20</v>
      </c>
      <c r="X10273" s="48"/>
    </row>
    <row r="10274" spans="1:24" s="60" customFormat="1" x14ac:dyDescent="0.2">
      <c r="A10274" s="60">
        <v>61</v>
      </c>
      <c r="B10274" s="61" t="s">
        <v>9419</v>
      </c>
      <c r="C10274" s="61">
        <v>6112</v>
      </c>
      <c r="D10274" s="61" t="s">
        <v>9663</v>
      </c>
      <c r="G10274" s="62"/>
      <c r="J10274" s="51" t="s">
        <v>20</v>
      </c>
      <c r="M10274" s="62"/>
      <c r="P10274" s="51" t="s">
        <v>20</v>
      </c>
      <c r="Q10274" s="60" t="s">
        <v>9683</v>
      </c>
      <c r="R10274" s="60">
        <v>3</v>
      </c>
      <c r="S10274" s="62">
        <v>150</v>
      </c>
      <c r="T10274" s="60" t="s">
        <v>1938</v>
      </c>
      <c r="U10274" s="48" t="s">
        <v>1938</v>
      </c>
      <c r="V10274" s="50" t="s">
        <v>20</v>
      </c>
      <c r="X10274" s="48"/>
    </row>
    <row r="10275" spans="1:24" s="60" customFormat="1" x14ac:dyDescent="0.2">
      <c r="A10275" s="60">
        <v>61</v>
      </c>
      <c r="B10275" s="61" t="s">
        <v>9419</v>
      </c>
      <c r="C10275" s="61">
        <v>6112</v>
      </c>
      <c r="D10275" s="61" t="s">
        <v>9663</v>
      </c>
      <c r="G10275" s="62"/>
      <c r="J10275" s="51" t="s">
        <v>20</v>
      </c>
      <c r="M10275" s="62"/>
      <c r="P10275" s="51" t="s">
        <v>20</v>
      </c>
      <c r="Q10275" s="60" t="s">
        <v>9684</v>
      </c>
      <c r="R10275" s="60">
        <v>4</v>
      </c>
      <c r="S10275" s="62">
        <v>250</v>
      </c>
      <c r="T10275" s="60" t="s">
        <v>1938</v>
      </c>
      <c r="U10275" s="48" t="s">
        <v>1938</v>
      </c>
      <c r="V10275" s="50" t="s">
        <v>20</v>
      </c>
      <c r="X10275" s="48"/>
    </row>
    <row r="10276" spans="1:24" s="60" customFormat="1" x14ac:dyDescent="0.2">
      <c r="A10276" s="60">
        <v>61</v>
      </c>
      <c r="B10276" s="61" t="s">
        <v>9419</v>
      </c>
      <c r="C10276" s="61">
        <v>6112</v>
      </c>
      <c r="D10276" s="61" t="s">
        <v>9663</v>
      </c>
      <c r="G10276" s="62"/>
      <c r="J10276" s="51" t="s">
        <v>20</v>
      </c>
      <c r="M10276" s="62"/>
      <c r="P10276" s="51" t="s">
        <v>20</v>
      </c>
      <c r="Q10276" s="60" t="s">
        <v>9685</v>
      </c>
      <c r="R10276" s="60">
        <v>5</v>
      </c>
      <c r="S10276" s="62">
        <v>150</v>
      </c>
      <c r="T10276" s="60" t="s">
        <v>1938</v>
      </c>
      <c r="U10276" s="48" t="s">
        <v>1938</v>
      </c>
      <c r="V10276" s="50" t="s">
        <v>20</v>
      </c>
      <c r="X10276" s="48"/>
    </row>
    <row r="10277" spans="1:24" s="60" customFormat="1" x14ac:dyDescent="0.2">
      <c r="A10277" s="60">
        <v>61</v>
      </c>
      <c r="B10277" s="61" t="s">
        <v>9419</v>
      </c>
      <c r="C10277" s="61">
        <v>6112</v>
      </c>
      <c r="D10277" s="61" t="s">
        <v>9663</v>
      </c>
      <c r="G10277" s="62"/>
      <c r="J10277" s="51" t="s">
        <v>20</v>
      </c>
      <c r="M10277" s="62"/>
      <c r="P10277" s="51" t="s">
        <v>20</v>
      </c>
      <c r="Q10277" s="60" t="s">
        <v>9686</v>
      </c>
      <c r="R10277" s="60">
        <v>6</v>
      </c>
      <c r="S10277" s="62">
        <v>20</v>
      </c>
      <c r="T10277" s="60" t="s">
        <v>1938</v>
      </c>
      <c r="U10277" s="48" t="s">
        <v>1938</v>
      </c>
      <c r="V10277" s="50" t="s">
        <v>20</v>
      </c>
      <c r="X10277" s="48"/>
    </row>
    <row r="10278" spans="1:24" s="60" customFormat="1" x14ac:dyDescent="0.2">
      <c r="A10278" s="60">
        <v>61</v>
      </c>
      <c r="B10278" s="61" t="s">
        <v>9419</v>
      </c>
      <c r="C10278" s="61">
        <v>6112</v>
      </c>
      <c r="D10278" s="61" t="s">
        <v>9663</v>
      </c>
      <c r="G10278" s="62"/>
      <c r="J10278" s="51" t="s">
        <v>20</v>
      </c>
      <c r="M10278" s="62"/>
      <c r="P10278" s="51" t="s">
        <v>20</v>
      </c>
      <c r="Q10278" s="60" t="s">
        <v>9687</v>
      </c>
      <c r="R10278" s="60">
        <v>7</v>
      </c>
      <c r="S10278" s="62">
        <v>20</v>
      </c>
      <c r="T10278" s="60" t="s">
        <v>1938</v>
      </c>
      <c r="U10278" s="48" t="s">
        <v>1938</v>
      </c>
      <c r="V10278" s="50" t="s">
        <v>20</v>
      </c>
      <c r="X10278" s="48"/>
    </row>
    <row r="10279" spans="1:24" s="60" customFormat="1" x14ac:dyDescent="0.2">
      <c r="A10279" s="60">
        <v>61</v>
      </c>
      <c r="B10279" s="61" t="s">
        <v>9419</v>
      </c>
      <c r="C10279" s="61">
        <v>6112</v>
      </c>
      <c r="D10279" s="61" t="s">
        <v>9663</v>
      </c>
      <c r="G10279" s="62"/>
      <c r="J10279" s="51" t="s">
        <v>20</v>
      </c>
      <c r="M10279" s="62"/>
      <c r="P10279" s="51" t="s">
        <v>20</v>
      </c>
      <c r="Q10279" s="60" t="s">
        <v>9688</v>
      </c>
      <c r="R10279" s="60">
        <v>8</v>
      </c>
      <c r="S10279" s="62">
        <v>419.60599999999999</v>
      </c>
      <c r="T10279" s="60" t="s">
        <v>1938</v>
      </c>
      <c r="U10279" s="48" t="s">
        <v>1938</v>
      </c>
      <c r="V10279" s="50" t="s">
        <v>20</v>
      </c>
      <c r="X10279" s="48"/>
    </row>
    <row r="10280" spans="1:24" s="60" customFormat="1" x14ac:dyDescent="0.2">
      <c r="A10280" s="60">
        <v>61</v>
      </c>
      <c r="B10280" s="61" t="s">
        <v>9419</v>
      </c>
      <c r="C10280" s="61">
        <v>6112</v>
      </c>
      <c r="D10280" s="61" t="s">
        <v>9663</v>
      </c>
      <c r="G10280" s="62"/>
      <c r="J10280" s="51" t="s">
        <v>20</v>
      </c>
      <c r="M10280" s="62"/>
      <c r="P10280" s="51" t="s">
        <v>20</v>
      </c>
      <c r="Q10280" s="60" t="s">
        <v>8748</v>
      </c>
      <c r="R10280" s="60">
        <v>9</v>
      </c>
      <c r="S10280" s="62">
        <v>50</v>
      </c>
      <c r="T10280" s="60" t="s">
        <v>1938</v>
      </c>
      <c r="U10280" s="48" t="s">
        <v>1938</v>
      </c>
      <c r="V10280" s="50" t="s">
        <v>20</v>
      </c>
      <c r="X10280" s="48"/>
    </row>
    <row r="10281" spans="1:24" s="60" customFormat="1" x14ac:dyDescent="0.2">
      <c r="A10281" s="60">
        <v>61</v>
      </c>
      <c r="B10281" s="61" t="s">
        <v>9419</v>
      </c>
      <c r="C10281" s="61">
        <v>6112</v>
      </c>
      <c r="D10281" s="61" t="s">
        <v>9663</v>
      </c>
      <c r="G10281" s="62"/>
      <c r="J10281" s="51" t="s">
        <v>20</v>
      </c>
      <c r="M10281" s="62"/>
      <c r="P10281" s="51" t="s">
        <v>20</v>
      </c>
      <c r="Q10281" s="60" t="s">
        <v>9689</v>
      </c>
      <c r="R10281" s="60">
        <v>10</v>
      </c>
      <c r="S10281" s="62">
        <v>200</v>
      </c>
      <c r="T10281" s="60" t="s">
        <v>1938</v>
      </c>
      <c r="U10281" s="48" t="s">
        <v>1938</v>
      </c>
      <c r="V10281" s="50" t="s">
        <v>20</v>
      </c>
      <c r="X10281" s="48"/>
    </row>
    <row r="10282" spans="1:24" s="60" customFormat="1" x14ac:dyDescent="0.2">
      <c r="A10282" s="60">
        <v>61</v>
      </c>
      <c r="B10282" s="61" t="s">
        <v>9419</v>
      </c>
      <c r="C10282" s="61">
        <v>6112</v>
      </c>
      <c r="D10282" s="61" t="s">
        <v>9663</v>
      </c>
      <c r="G10282" s="62"/>
      <c r="J10282" s="51" t="s">
        <v>20</v>
      </c>
      <c r="M10282" s="62"/>
      <c r="P10282" s="51" t="s">
        <v>20</v>
      </c>
      <c r="Q10282" s="60" t="s">
        <v>9690</v>
      </c>
      <c r="R10282" s="60">
        <v>11</v>
      </c>
      <c r="S10282" s="62">
        <v>150</v>
      </c>
      <c r="T10282" s="60" t="s">
        <v>1938</v>
      </c>
      <c r="U10282" s="48" t="s">
        <v>1938</v>
      </c>
      <c r="V10282" s="50" t="s">
        <v>20</v>
      </c>
      <c r="X10282" s="48"/>
    </row>
    <row r="10283" spans="1:24" s="60" customFormat="1" x14ac:dyDescent="0.2">
      <c r="A10283" s="60">
        <v>61</v>
      </c>
      <c r="B10283" s="61" t="s">
        <v>9419</v>
      </c>
      <c r="C10283" s="61">
        <v>6112</v>
      </c>
      <c r="D10283" s="61" t="s">
        <v>9663</v>
      </c>
      <c r="G10283" s="62"/>
      <c r="J10283" s="51" t="s">
        <v>20</v>
      </c>
      <c r="M10283" s="62"/>
      <c r="P10283" s="51" t="s">
        <v>20</v>
      </c>
      <c r="Q10283" s="60" t="s">
        <v>9691</v>
      </c>
      <c r="R10283" s="60">
        <v>12</v>
      </c>
      <c r="S10283" s="62">
        <v>20</v>
      </c>
      <c r="T10283" s="60" t="s">
        <v>1938</v>
      </c>
      <c r="U10283" s="48" t="s">
        <v>1938</v>
      </c>
      <c r="V10283" s="50" t="s">
        <v>20</v>
      </c>
      <c r="X10283" s="48"/>
    </row>
    <row r="10284" spans="1:24" s="60" customFormat="1" x14ac:dyDescent="0.2">
      <c r="A10284" s="60">
        <v>61</v>
      </c>
      <c r="B10284" s="61" t="s">
        <v>9419</v>
      </c>
      <c r="C10284" s="61">
        <v>6112</v>
      </c>
      <c r="D10284" s="61" t="s">
        <v>9663</v>
      </c>
      <c r="G10284" s="62"/>
      <c r="J10284" s="51" t="s">
        <v>20</v>
      </c>
      <c r="M10284" s="62"/>
      <c r="P10284" s="51" t="s">
        <v>20</v>
      </c>
      <c r="Q10284" s="60" t="s">
        <v>9692</v>
      </c>
      <c r="R10284" s="60">
        <v>13</v>
      </c>
      <c r="S10284" s="62">
        <v>493.12148000000008</v>
      </c>
      <c r="T10284" s="60" t="s">
        <v>1938</v>
      </c>
      <c r="U10284" s="48" t="s">
        <v>1938</v>
      </c>
      <c r="V10284" s="50" t="s">
        <v>20</v>
      </c>
      <c r="X10284" s="48"/>
    </row>
    <row r="10285" spans="1:24" s="60" customFormat="1" x14ac:dyDescent="0.2">
      <c r="A10285" s="60">
        <v>61</v>
      </c>
      <c r="B10285" s="61" t="s">
        <v>9419</v>
      </c>
      <c r="C10285" s="61">
        <v>6112</v>
      </c>
      <c r="D10285" s="61" t="s">
        <v>9663</v>
      </c>
      <c r="G10285" s="62"/>
      <c r="J10285" s="51" t="s">
        <v>20</v>
      </c>
      <c r="M10285" s="62"/>
      <c r="P10285" s="51" t="s">
        <v>20</v>
      </c>
      <c r="Q10285" s="60" t="s">
        <v>4658</v>
      </c>
      <c r="R10285" s="60">
        <v>14</v>
      </c>
      <c r="S10285" s="62">
        <v>50</v>
      </c>
      <c r="T10285" s="60" t="s">
        <v>1938</v>
      </c>
      <c r="U10285" s="48" t="s">
        <v>1938</v>
      </c>
      <c r="V10285" s="50" t="s">
        <v>20</v>
      </c>
      <c r="X10285" s="48"/>
    </row>
    <row r="10286" spans="1:24" s="60" customFormat="1" x14ac:dyDescent="0.2">
      <c r="A10286" s="60">
        <v>61</v>
      </c>
      <c r="B10286" s="61" t="s">
        <v>9419</v>
      </c>
      <c r="C10286" s="61">
        <v>6112</v>
      </c>
      <c r="D10286" s="61" t="s">
        <v>9663</v>
      </c>
      <c r="G10286" s="62"/>
      <c r="J10286" s="51" t="s">
        <v>20</v>
      </c>
      <c r="M10286" s="62"/>
      <c r="P10286" s="51" t="s">
        <v>20</v>
      </c>
      <c r="Q10286" s="60" t="s">
        <v>9693</v>
      </c>
      <c r="R10286" s="60">
        <v>15</v>
      </c>
      <c r="S10286" s="62">
        <v>610</v>
      </c>
      <c r="T10286" s="60" t="s">
        <v>1938</v>
      </c>
      <c r="U10286" s="48" t="s">
        <v>1938</v>
      </c>
      <c r="V10286" s="50" t="s">
        <v>20</v>
      </c>
      <c r="X10286" s="48"/>
    </row>
    <row r="10287" spans="1:24" s="60" customFormat="1" x14ac:dyDescent="0.2">
      <c r="A10287" s="60">
        <v>61</v>
      </c>
      <c r="B10287" s="61" t="s">
        <v>9419</v>
      </c>
      <c r="C10287" s="61">
        <v>6112</v>
      </c>
      <c r="D10287" s="61" t="s">
        <v>9663</v>
      </c>
      <c r="G10287" s="62"/>
      <c r="J10287" s="51" t="s">
        <v>20</v>
      </c>
      <c r="M10287" s="62"/>
      <c r="P10287" s="51" t="s">
        <v>20</v>
      </c>
      <c r="Q10287" s="60" t="s">
        <v>9694</v>
      </c>
      <c r="R10287" s="60">
        <v>16</v>
      </c>
      <c r="S10287" s="62">
        <v>150</v>
      </c>
      <c r="T10287" s="60" t="s">
        <v>1938</v>
      </c>
      <c r="U10287" s="48" t="s">
        <v>1938</v>
      </c>
      <c r="V10287" s="50" t="s">
        <v>20</v>
      </c>
      <c r="X10287" s="48"/>
    </row>
    <row r="10288" spans="1:24" s="60" customFormat="1" x14ac:dyDescent="0.2">
      <c r="A10288" s="60">
        <v>61</v>
      </c>
      <c r="B10288" s="61" t="s">
        <v>9419</v>
      </c>
      <c r="C10288" s="61">
        <v>6112</v>
      </c>
      <c r="D10288" s="61" t="s">
        <v>9663</v>
      </c>
      <c r="G10288" s="62"/>
      <c r="J10288" s="51" t="s">
        <v>20</v>
      </c>
      <c r="M10288" s="62"/>
      <c r="P10288" s="51" t="s">
        <v>20</v>
      </c>
      <c r="Q10288" s="60" t="s">
        <v>9695</v>
      </c>
      <c r="R10288" s="60">
        <v>17</v>
      </c>
      <c r="S10288" s="62">
        <v>25</v>
      </c>
      <c r="T10288" s="60" t="s">
        <v>1938</v>
      </c>
      <c r="U10288" s="48" t="s">
        <v>1938</v>
      </c>
      <c r="V10288" s="50" t="s">
        <v>20</v>
      </c>
      <c r="X10288" s="48"/>
    </row>
    <row r="10289" spans="1:24" s="60" customFormat="1" x14ac:dyDescent="0.2">
      <c r="A10289" s="60">
        <v>61</v>
      </c>
      <c r="B10289" s="61" t="s">
        <v>9419</v>
      </c>
      <c r="C10289" s="61">
        <v>6112</v>
      </c>
      <c r="D10289" s="61" t="s">
        <v>9663</v>
      </c>
      <c r="G10289" s="62"/>
      <c r="J10289" s="51" t="s">
        <v>20</v>
      </c>
      <c r="M10289" s="62"/>
      <c r="P10289" s="51" t="s">
        <v>20</v>
      </c>
      <c r="Q10289" s="60" t="s">
        <v>9696</v>
      </c>
      <c r="R10289" s="60">
        <v>18</v>
      </c>
      <c r="S10289" s="62">
        <v>150</v>
      </c>
      <c r="T10289" s="60" t="s">
        <v>1938</v>
      </c>
      <c r="U10289" s="48" t="s">
        <v>1938</v>
      </c>
      <c r="V10289" s="50" t="s">
        <v>20</v>
      </c>
      <c r="X10289" s="48"/>
    </row>
    <row r="10290" spans="1:24" s="60" customFormat="1" x14ac:dyDescent="0.2">
      <c r="A10290" s="60">
        <v>61</v>
      </c>
      <c r="B10290" s="61" t="s">
        <v>9419</v>
      </c>
      <c r="C10290" s="61">
        <v>6112</v>
      </c>
      <c r="D10290" s="61" t="s">
        <v>9663</v>
      </c>
      <c r="G10290" s="62"/>
      <c r="J10290" s="51" t="s">
        <v>20</v>
      </c>
      <c r="M10290" s="62"/>
      <c r="P10290" s="51" t="s">
        <v>20</v>
      </c>
      <c r="Q10290" s="60" t="s">
        <v>9697</v>
      </c>
      <c r="R10290" s="60">
        <v>19</v>
      </c>
      <c r="S10290" s="62">
        <v>500</v>
      </c>
      <c r="T10290" s="60" t="s">
        <v>1938</v>
      </c>
      <c r="U10290" s="48" t="s">
        <v>1938</v>
      </c>
      <c r="V10290" s="50" t="s">
        <v>20</v>
      </c>
      <c r="X10290" s="48"/>
    </row>
    <row r="10291" spans="1:24" s="60" customFormat="1" x14ac:dyDescent="0.2">
      <c r="A10291" s="60">
        <v>61</v>
      </c>
      <c r="B10291" s="61" t="s">
        <v>9419</v>
      </c>
      <c r="C10291" s="61">
        <v>6112</v>
      </c>
      <c r="D10291" s="61" t="s">
        <v>9663</v>
      </c>
      <c r="G10291" s="62"/>
      <c r="J10291" s="51" t="s">
        <v>20</v>
      </c>
      <c r="M10291" s="62"/>
      <c r="P10291" s="51" t="s">
        <v>20</v>
      </c>
      <c r="Q10291" s="60" t="s">
        <v>9698</v>
      </c>
      <c r="R10291" s="60">
        <v>20</v>
      </c>
      <c r="S10291" s="62">
        <v>250</v>
      </c>
      <c r="T10291" s="60" t="s">
        <v>1938</v>
      </c>
      <c r="U10291" s="48" t="s">
        <v>1938</v>
      </c>
      <c r="V10291" s="50" t="s">
        <v>20</v>
      </c>
      <c r="X10291" s="48"/>
    </row>
    <row r="10292" spans="1:24" s="60" customFormat="1" x14ac:dyDescent="0.2">
      <c r="A10292" s="60">
        <v>61</v>
      </c>
      <c r="B10292" s="61" t="s">
        <v>9419</v>
      </c>
      <c r="C10292" s="61">
        <v>6112</v>
      </c>
      <c r="D10292" s="61" t="s">
        <v>9663</v>
      </c>
      <c r="G10292" s="62"/>
      <c r="J10292" s="51" t="s">
        <v>20</v>
      </c>
      <c r="M10292" s="62"/>
      <c r="P10292" s="51" t="s">
        <v>20</v>
      </c>
      <c r="Q10292" s="60" t="s">
        <v>9699</v>
      </c>
      <c r="R10292" s="60">
        <v>21</v>
      </c>
      <c r="S10292" s="62">
        <v>200</v>
      </c>
      <c r="T10292" s="60" t="s">
        <v>1938</v>
      </c>
      <c r="U10292" s="48" t="s">
        <v>1938</v>
      </c>
      <c r="V10292" s="50" t="s">
        <v>20</v>
      </c>
      <c r="X10292" s="48"/>
    </row>
    <row r="10293" spans="1:24" s="60" customFormat="1" x14ac:dyDescent="0.2">
      <c r="A10293" s="60">
        <v>61</v>
      </c>
      <c r="B10293" s="61" t="s">
        <v>9419</v>
      </c>
      <c r="C10293" s="61">
        <v>6112</v>
      </c>
      <c r="D10293" s="61" t="s">
        <v>9663</v>
      </c>
      <c r="G10293" s="62"/>
      <c r="J10293" s="51" t="s">
        <v>20</v>
      </c>
      <c r="M10293" s="62"/>
      <c r="P10293" s="51" t="s">
        <v>20</v>
      </c>
      <c r="Q10293" s="60" t="s">
        <v>9700</v>
      </c>
      <c r="R10293" s="60">
        <v>22</v>
      </c>
      <c r="S10293" s="62">
        <v>100</v>
      </c>
      <c r="T10293" s="60" t="s">
        <v>1938</v>
      </c>
      <c r="U10293" s="48" t="s">
        <v>1938</v>
      </c>
      <c r="V10293" s="50" t="s">
        <v>20</v>
      </c>
      <c r="X10293" s="48"/>
    </row>
    <row r="10294" spans="1:24" s="60" customFormat="1" x14ac:dyDescent="0.2">
      <c r="A10294" s="60">
        <v>61</v>
      </c>
      <c r="B10294" s="61" t="s">
        <v>9419</v>
      </c>
      <c r="C10294" s="61">
        <v>6112</v>
      </c>
      <c r="D10294" s="61" t="s">
        <v>9663</v>
      </c>
      <c r="G10294" s="62"/>
      <c r="J10294" s="51" t="s">
        <v>20</v>
      </c>
      <c r="M10294" s="62"/>
      <c r="P10294" s="51" t="s">
        <v>20</v>
      </c>
      <c r="Q10294" s="60" t="s">
        <v>9701</v>
      </c>
      <c r="R10294" s="60">
        <v>23</v>
      </c>
      <c r="S10294" s="62">
        <v>50</v>
      </c>
      <c r="T10294" s="60" t="s">
        <v>1938</v>
      </c>
      <c r="U10294" s="48" t="s">
        <v>1938</v>
      </c>
      <c r="V10294" s="50" t="s">
        <v>20</v>
      </c>
      <c r="X10294" s="48"/>
    </row>
    <row r="10295" spans="1:24" s="60" customFormat="1" x14ac:dyDescent="0.2">
      <c r="A10295" s="60">
        <v>61</v>
      </c>
      <c r="B10295" s="61" t="s">
        <v>9419</v>
      </c>
      <c r="C10295" s="61">
        <v>6112</v>
      </c>
      <c r="D10295" s="61" t="s">
        <v>9663</v>
      </c>
      <c r="G10295" s="62"/>
      <c r="J10295" s="51" t="s">
        <v>20</v>
      </c>
      <c r="M10295" s="62"/>
      <c r="P10295" s="51" t="s">
        <v>20</v>
      </c>
      <c r="Q10295" s="60" t="s">
        <v>6253</v>
      </c>
      <c r="R10295" s="60">
        <v>24</v>
      </c>
      <c r="S10295" s="62">
        <v>100</v>
      </c>
      <c r="T10295" s="60" t="s">
        <v>1938</v>
      </c>
      <c r="U10295" s="48" t="s">
        <v>1938</v>
      </c>
      <c r="V10295" s="50" t="s">
        <v>20</v>
      </c>
      <c r="X10295" s="48"/>
    </row>
    <row r="10296" spans="1:24" s="60" customFormat="1" x14ac:dyDescent="0.2">
      <c r="A10296" s="60">
        <v>61</v>
      </c>
      <c r="B10296" s="61" t="s">
        <v>9419</v>
      </c>
      <c r="C10296" s="61">
        <v>6112</v>
      </c>
      <c r="D10296" s="61" t="s">
        <v>9663</v>
      </c>
      <c r="G10296" s="62"/>
      <c r="J10296" s="51" t="s">
        <v>20</v>
      </c>
      <c r="M10296" s="62"/>
      <c r="P10296" s="51" t="s">
        <v>20</v>
      </c>
      <c r="Q10296" s="60" t="s">
        <v>9702</v>
      </c>
      <c r="R10296" s="60">
        <v>25</v>
      </c>
      <c r="S10296" s="62">
        <v>20</v>
      </c>
      <c r="T10296" s="60" t="s">
        <v>1938</v>
      </c>
      <c r="U10296" s="48" t="s">
        <v>1938</v>
      </c>
      <c r="V10296" s="50" t="s">
        <v>20</v>
      </c>
      <c r="X10296" s="48"/>
    </row>
    <row r="10297" spans="1:24" s="60" customFormat="1" x14ac:dyDescent="0.2">
      <c r="A10297" s="60">
        <v>61</v>
      </c>
      <c r="B10297" s="61" t="s">
        <v>9419</v>
      </c>
      <c r="C10297" s="61">
        <v>6112</v>
      </c>
      <c r="D10297" s="61" t="s">
        <v>9663</v>
      </c>
      <c r="G10297" s="62"/>
      <c r="J10297" s="51" t="s">
        <v>20</v>
      </c>
      <c r="M10297" s="62"/>
      <c r="P10297" s="51" t="s">
        <v>20</v>
      </c>
      <c r="Q10297" s="60" t="s">
        <v>9703</v>
      </c>
      <c r="R10297" s="60">
        <v>26</v>
      </c>
      <c r="S10297" s="62">
        <v>150</v>
      </c>
      <c r="T10297" s="60" t="s">
        <v>1938</v>
      </c>
      <c r="U10297" s="48" t="s">
        <v>1938</v>
      </c>
      <c r="V10297" s="50" t="s">
        <v>20</v>
      </c>
      <c r="X10297" s="48"/>
    </row>
    <row r="10298" spans="1:24" s="60" customFormat="1" x14ac:dyDescent="0.2">
      <c r="A10298" s="60">
        <v>61</v>
      </c>
      <c r="B10298" s="61" t="s">
        <v>9419</v>
      </c>
      <c r="C10298" s="61">
        <v>6112</v>
      </c>
      <c r="D10298" s="61" t="s">
        <v>9663</v>
      </c>
      <c r="G10298" s="62"/>
      <c r="J10298" s="51" t="s">
        <v>20</v>
      </c>
      <c r="M10298" s="62"/>
      <c r="P10298" s="51" t="s">
        <v>20</v>
      </c>
      <c r="Q10298" s="60" t="s">
        <v>9704</v>
      </c>
      <c r="R10298" s="60">
        <v>27</v>
      </c>
      <c r="S10298" s="62">
        <v>150</v>
      </c>
      <c r="T10298" s="60" t="s">
        <v>1938</v>
      </c>
      <c r="U10298" s="48" t="s">
        <v>1938</v>
      </c>
      <c r="V10298" s="50" t="s">
        <v>20</v>
      </c>
      <c r="X10298" s="48"/>
    </row>
    <row r="10299" spans="1:24" s="60" customFormat="1" x14ac:dyDescent="0.2">
      <c r="A10299" s="60">
        <v>61</v>
      </c>
      <c r="B10299" s="61" t="s">
        <v>9419</v>
      </c>
      <c r="C10299" s="61">
        <v>6112</v>
      </c>
      <c r="D10299" s="61" t="s">
        <v>9663</v>
      </c>
      <c r="G10299" s="62"/>
      <c r="J10299" s="51" t="s">
        <v>20</v>
      </c>
      <c r="M10299" s="62"/>
      <c r="P10299" s="51" t="s">
        <v>20</v>
      </c>
      <c r="Q10299" s="60" t="s">
        <v>9705</v>
      </c>
      <c r="R10299" s="60">
        <v>28</v>
      </c>
      <c r="S10299" s="62">
        <v>946.94400000000007</v>
      </c>
      <c r="T10299" s="60" t="s">
        <v>1938</v>
      </c>
      <c r="U10299" s="48" t="s">
        <v>1938</v>
      </c>
      <c r="V10299" s="50" t="s">
        <v>20</v>
      </c>
      <c r="X10299" s="48"/>
    </row>
    <row r="10300" spans="1:24" s="60" customFormat="1" x14ac:dyDescent="0.2">
      <c r="A10300" s="60">
        <v>61</v>
      </c>
      <c r="B10300" s="61" t="s">
        <v>9419</v>
      </c>
      <c r="C10300" s="61">
        <v>6112</v>
      </c>
      <c r="D10300" s="61" t="s">
        <v>9663</v>
      </c>
      <c r="G10300" s="62"/>
      <c r="J10300" s="51" t="s">
        <v>20</v>
      </c>
      <c r="M10300" s="62"/>
      <c r="P10300" s="51" t="s">
        <v>20</v>
      </c>
      <c r="Q10300" s="60" t="s">
        <v>9706</v>
      </c>
      <c r="R10300" s="60">
        <v>29</v>
      </c>
      <c r="S10300" s="62">
        <v>150</v>
      </c>
      <c r="T10300" s="60" t="s">
        <v>1938</v>
      </c>
      <c r="U10300" s="48" t="s">
        <v>1938</v>
      </c>
      <c r="V10300" s="50" t="s">
        <v>20</v>
      </c>
      <c r="X10300" s="48"/>
    </row>
    <row r="10301" spans="1:24" s="60" customFormat="1" x14ac:dyDescent="0.2">
      <c r="A10301" s="60">
        <v>61</v>
      </c>
      <c r="B10301" s="61" t="s">
        <v>9419</v>
      </c>
      <c r="C10301" s="61">
        <v>6112</v>
      </c>
      <c r="D10301" s="61" t="s">
        <v>9663</v>
      </c>
      <c r="G10301" s="62"/>
      <c r="J10301" s="51" t="s">
        <v>20</v>
      </c>
      <c r="M10301" s="62"/>
      <c r="P10301" s="51" t="s">
        <v>20</v>
      </c>
      <c r="Q10301" s="60" t="s">
        <v>9707</v>
      </c>
      <c r="R10301" s="60">
        <v>30</v>
      </c>
      <c r="S10301" s="62">
        <v>150</v>
      </c>
      <c r="T10301" s="60" t="s">
        <v>1938</v>
      </c>
      <c r="U10301" s="48" t="s">
        <v>1938</v>
      </c>
      <c r="V10301" s="50" t="s">
        <v>20</v>
      </c>
      <c r="X10301" s="48"/>
    </row>
    <row r="10302" spans="1:24" s="60" customFormat="1" x14ac:dyDescent="0.2">
      <c r="A10302" s="60">
        <v>61</v>
      </c>
      <c r="B10302" s="61" t="s">
        <v>9419</v>
      </c>
      <c r="C10302" s="61">
        <v>6112</v>
      </c>
      <c r="D10302" s="61" t="s">
        <v>9663</v>
      </c>
      <c r="G10302" s="62"/>
      <c r="J10302" s="51" t="s">
        <v>20</v>
      </c>
      <c r="M10302" s="62"/>
      <c r="P10302" s="51" t="s">
        <v>20</v>
      </c>
      <c r="Q10302" s="60" t="s">
        <v>9708</v>
      </c>
      <c r="R10302" s="60">
        <v>31</v>
      </c>
      <c r="S10302" s="62">
        <v>150</v>
      </c>
      <c r="T10302" s="60" t="s">
        <v>1938</v>
      </c>
      <c r="U10302" s="48" t="s">
        <v>1938</v>
      </c>
      <c r="V10302" s="50" t="s">
        <v>20</v>
      </c>
      <c r="X10302" s="48"/>
    </row>
    <row r="10303" spans="1:24" s="60" customFormat="1" x14ac:dyDescent="0.2">
      <c r="A10303" s="60">
        <v>61</v>
      </c>
      <c r="B10303" s="61" t="s">
        <v>9419</v>
      </c>
      <c r="C10303" s="61">
        <v>6112</v>
      </c>
      <c r="D10303" s="61" t="s">
        <v>9663</v>
      </c>
      <c r="G10303" s="62"/>
      <c r="J10303" s="51" t="s">
        <v>20</v>
      </c>
      <c r="M10303" s="62"/>
      <c r="P10303" s="51" t="s">
        <v>20</v>
      </c>
      <c r="Q10303" s="60" t="s">
        <v>9709</v>
      </c>
      <c r="R10303" s="60">
        <v>32</v>
      </c>
      <c r="S10303" s="62">
        <v>50</v>
      </c>
      <c r="T10303" s="60" t="s">
        <v>1938</v>
      </c>
      <c r="U10303" s="48" t="s">
        <v>1938</v>
      </c>
      <c r="V10303" s="50" t="s">
        <v>20</v>
      </c>
      <c r="X10303" s="48"/>
    </row>
    <row r="10304" spans="1:24" s="60" customFormat="1" x14ac:dyDescent="0.2">
      <c r="A10304" s="60">
        <v>61</v>
      </c>
      <c r="B10304" s="61" t="s">
        <v>9419</v>
      </c>
      <c r="C10304" s="61">
        <v>6112</v>
      </c>
      <c r="D10304" s="61" t="s">
        <v>9663</v>
      </c>
      <c r="G10304" s="62"/>
      <c r="J10304" s="51" t="s">
        <v>20</v>
      </c>
      <c r="M10304" s="62"/>
      <c r="P10304" s="51" t="s">
        <v>20</v>
      </c>
      <c r="Q10304" s="60" t="s">
        <v>9710</v>
      </c>
      <c r="R10304" s="60">
        <v>33</v>
      </c>
      <c r="S10304" s="62">
        <v>50</v>
      </c>
      <c r="T10304" s="60" t="s">
        <v>1938</v>
      </c>
      <c r="U10304" s="48" t="s">
        <v>1938</v>
      </c>
      <c r="V10304" s="50" t="s">
        <v>20</v>
      </c>
      <c r="X10304" s="48"/>
    </row>
    <row r="10305" spans="1:24" s="60" customFormat="1" x14ac:dyDescent="0.2">
      <c r="A10305" s="60">
        <v>61</v>
      </c>
      <c r="B10305" s="61" t="s">
        <v>9419</v>
      </c>
      <c r="C10305" s="61">
        <v>6112</v>
      </c>
      <c r="D10305" s="61" t="s">
        <v>9663</v>
      </c>
      <c r="G10305" s="62"/>
      <c r="J10305" s="51" t="s">
        <v>20</v>
      </c>
      <c r="M10305" s="62"/>
      <c r="P10305" s="51" t="s">
        <v>20</v>
      </c>
      <c r="Q10305" s="60" t="s">
        <v>9711</v>
      </c>
      <c r="R10305" s="60">
        <v>34</v>
      </c>
      <c r="S10305" s="62">
        <v>25</v>
      </c>
      <c r="T10305" s="60" t="s">
        <v>1938</v>
      </c>
      <c r="U10305" s="48" t="s">
        <v>1938</v>
      </c>
      <c r="V10305" s="50" t="s">
        <v>20</v>
      </c>
      <c r="X10305" s="48"/>
    </row>
    <row r="10306" spans="1:24" s="60" customFormat="1" x14ac:dyDescent="0.2">
      <c r="A10306" s="60">
        <v>61</v>
      </c>
      <c r="B10306" s="61" t="s">
        <v>9419</v>
      </c>
      <c r="C10306" s="61">
        <v>6112</v>
      </c>
      <c r="D10306" s="61" t="s">
        <v>9663</v>
      </c>
      <c r="G10306" s="62"/>
      <c r="J10306" s="51" t="s">
        <v>20</v>
      </c>
      <c r="M10306" s="62"/>
      <c r="P10306" s="51" t="s">
        <v>20</v>
      </c>
      <c r="Q10306" s="60" t="s">
        <v>9712</v>
      </c>
      <c r="R10306" s="60">
        <v>35</v>
      </c>
      <c r="S10306" s="62">
        <v>50</v>
      </c>
      <c r="T10306" s="60" t="s">
        <v>1938</v>
      </c>
      <c r="U10306" s="48" t="s">
        <v>1938</v>
      </c>
      <c r="V10306" s="50" t="s">
        <v>20</v>
      </c>
      <c r="X10306" s="48"/>
    </row>
    <row r="10307" spans="1:24" s="60" customFormat="1" x14ac:dyDescent="0.2">
      <c r="A10307" s="60">
        <v>61</v>
      </c>
      <c r="B10307" s="61" t="s">
        <v>9419</v>
      </c>
      <c r="C10307" s="61">
        <v>6112</v>
      </c>
      <c r="D10307" s="61" t="s">
        <v>9663</v>
      </c>
      <c r="G10307" s="62"/>
      <c r="J10307" s="51" t="s">
        <v>20</v>
      </c>
      <c r="M10307" s="62"/>
      <c r="P10307" s="51" t="s">
        <v>20</v>
      </c>
      <c r="Q10307" s="60" t="s">
        <v>9713</v>
      </c>
      <c r="R10307" s="60">
        <v>36</v>
      </c>
      <c r="S10307" s="62">
        <v>50</v>
      </c>
      <c r="T10307" s="60" t="s">
        <v>1938</v>
      </c>
      <c r="U10307" s="48" t="s">
        <v>1938</v>
      </c>
      <c r="V10307" s="50" t="s">
        <v>20</v>
      </c>
      <c r="X10307" s="48"/>
    </row>
    <row r="10308" spans="1:24" s="60" customFormat="1" x14ac:dyDescent="0.2">
      <c r="A10308" s="60">
        <v>61</v>
      </c>
      <c r="B10308" s="61" t="s">
        <v>9419</v>
      </c>
      <c r="C10308" s="61">
        <v>6112</v>
      </c>
      <c r="D10308" s="61" t="s">
        <v>9663</v>
      </c>
      <c r="G10308" s="62"/>
      <c r="J10308" s="51" t="s">
        <v>20</v>
      </c>
      <c r="M10308" s="62"/>
      <c r="P10308" s="51" t="s">
        <v>20</v>
      </c>
      <c r="Q10308" s="60" t="s">
        <v>9714</v>
      </c>
      <c r="R10308" s="60">
        <v>37</v>
      </c>
      <c r="S10308" s="62">
        <v>60</v>
      </c>
      <c r="T10308" s="60" t="s">
        <v>1938</v>
      </c>
      <c r="U10308" s="48" t="s">
        <v>1938</v>
      </c>
      <c r="V10308" s="50" t="s">
        <v>20</v>
      </c>
      <c r="X10308" s="48"/>
    </row>
    <row r="10309" spans="1:24" s="60" customFormat="1" x14ac:dyDescent="0.2">
      <c r="A10309" s="60">
        <v>61</v>
      </c>
      <c r="B10309" s="61" t="s">
        <v>9419</v>
      </c>
      <c r="C10309" s="61">
        <v>6112</v>
      </c>
      <c r="D10309" s="61" t="s">
        <v>9663</v>
      </c>
      <c r="G10309" s="62"/>
      <c r="J10309" s="51" t="s">
        <v>20</v>
      </c>
      <c r="M10309" s="62"/>
      <c r="P10309" s="51" t="s">
        <v>20</v>
      </c>
      <c r="Q10309" s="60" t="s">
        <v>9715</v>
      </c>
      <c r="R10309" s="60">
        <v>38</v>
      </c>
      <c r="S10309" s="62">
        <v>100</v>
      </c>
      <c r="T10309" s="60" t="s">
        <v>1938</v>
      </c>
      <c r="U10309" s="48" t="s">
        <v>1938</v>
      </c>
      <c r="V10309" s="50" t="s">
        <v>20</v>
      </c>
      <c r="X10309" s="48"/>
    </row>
    <row r="10310" spans="1:24" s="60" customFormat="1" x14ac:dyDescent="0.2">
      <c r="A10310" s="60">
        <v>61</v>
      </c>
      <c r="B10310" s="61" t="s">
        <v>9419</v>
      </c>
      <c r="C10310" s="61">
        <v>6112</v>
      </c>
      <c r="D10310" s="61" t="s">
        <v>9663</v>
      </c>
      <c r="G10310" s="62"/>
      <c r="J10310" s="51" t="s">
        <v>20</v>
      </c>
      <c r="M10310" s="62"/>
      <c r="P10310" s="51" t="s">
        <v>20</v>
      </c>
      <c r="Q10310" s="60" t="s">
        <v>9716</v>
      </c>
      <c r="R10310" s="60">
        <v>39</v>
      </c>
      <c r="S10310" s="62">
        <v>962.28</v>
      </c>
      <c r="T10310" s="60" t="s">
        <v>1938</v>
      </c>
      <c r="U10310" s="48" t="s">
        <v>1938</v>
      </c>
      <c r="V10310" s="50" t="s">
        <v>20</v>
      </c>
      <c r="X10310" s="48"/>
    </row>
    <row r="10311" spans="1:24" s="60" customFormat="1" x14ac:dyDescent="0.2">
      <c r="A10311" s="60">
        <v>61</v>
      </c>
      <c r="B10311" s="61" t="s">
        <v>9419</v>
      </c>
      <c r="C10311" s="61">
        <v>6112</v>
      </c>
      <c r="D10311" s="61" t="s">
        <v>9663</v>
      </c>
      <c r="G10311" s="62"/>
      <c r="J10311" s="51" t="s">
        <v>20</v>
      </c>
      <c r="M10311" s="62"/>
      <c r="P10311" s="51" t="s">
        <v>20</v>
      </c>
      <c r="Q10311" s="60" t="s">
        <v>9717</v>
      </c>
      <c r="R10311" s="60">
        <v>40</v>
      </c>
      <c r="S10311" s="62">
        <v>50</v>
      </c>
      <c r="T10311" s="60" t="s">
        <v>1938</v>
      </c>
      <c r="U10311" s="48" t="s">
        <v>1938</v>
      </c>
      <c r="V10311" s="50" t="s">
        <v>20</v>
      </c>
      <c r="X10311" s="48"/>
    </row>
    <row r="10312" spans="1:24" s="60" customFormat="1" x14ac:dyDescent="0.2">
      <c r="A10312" s="60">
        <v>61</v>
      </c>
      <c r="B10312" s="61" t="s">
        <v>9419</v>
      </c>
      <c r="C10312" s="61">
        <v>6112</v>
      </c>
      <c r="D10312" s="61" t="s">
        <v>9663</v>
      </c>
      <c r="G10312" s="62"/>
      <c r="J10312" s="51" t="s">
        <v>20</v>
      </c>
      <c r="M10312" s="62"/>
      <c r="P10312" s="51" t="s">
        <v>20</v>
      </c>
      <c r="Q10312" s="60" t="s">
        <v>9718</v>
      </c>
      <c r="R10312" s="60">
        <v>41</v>
      </c>
      <c r="S10312" s="62">
        <v>150</v>
      </c>
      <c r="T10312" s="60" t="s">
        <v>1938</v>
      </c>
      <c r="U10312" s="48" t="s">
        <v>1938</v>
      </c>
      <c r="V10312" s="50" t="s">
        <v>20</v>
      </c>
      <c r="X10312" s="48"/>
    </row>
    <row r="10313" spans="1:24" s="60" customFormat="1" x14ac:dyDescent="0.2">
      <c r="A10313" s="60">
        <v>61</v>
      </c>
      <c r="B10313" s="61" t="s">
        <v>9419</v>
      </c>
      <c r="C10313" s="61">
        <v>6112</v>
      </c>
      <c r="D10313" s="61" t="s">
        <v>9663</v>
      </c>
      <c r="G10313" s="62"/>
      <c r="J10313" s="51" t="s">
        <v>20</v>
      </c>
      <c r="M10313" s="62"/>
      <c r="P10313" s="51" t="s">
        <v>20</v>
      </c>
      <c r="Q10313" s="60" t="s">
        <v>9719</v>
      </c>
      <c r="R10313" s="60">
        <v>42</v>
      </c>
      <c r="S10313" s="62">
        <v>250</v>
      </c>
      <c r="T10313" s="60" t="s">
        <v>1938</v>
      </c>
      <c r="U10313" s="48" t="s">
        <v>1938</v>
      </c>
      <c r="V10313" s="50" t="s">
        <v>20</v>
      </c>
      <c r="X10313" s="48"/>
    </row>
    <row r="10314" spans="1:24" s="60" customFormat="1" x14ac:dyDescent="0.2">
      <c r="A10314" s="60">
        <v>61</v>
      </c>
      <c r="B10314" s="61" t="s">
        <v>9419</v>
      </c>
      <c r="C10314" s="61">
        <v>6112</v>
      </c>
      <c r="D10314" s="61" t="s">
        <v>9663</v>
      </c>
      <c r="G10314" s="62"/>
      <c r="J10314" s="51" t="s">
        <v>20</v>
      </c>
      <c r="M10314" s="62"/>
      <c r="P10314" s="51" t="s">
        <v>20</v>
      </c>
      <c r="Q10314" s="60" t="s">
        <v>9720</v>
      </c>
      <c r="R10314" s="60">
        <v>43</v>
      </c>
      <c r="S10314" s="62">
        <v>100</v>
      </c>
      <c r="T10314" s="60" t="s">
        <v>1938</v>
      </c>
      <c r="U10314" s="48" t="s">
        <v>1938</v>
      </c>
      <c r="V10314" s="50" t="s">
        <v>20</v>
      </c>
      <c r="X10314" s="48"/>
    </row>
    <row r="10315" spans="1:24" s="60" customFormat="1" x14ac:dyDescent="0.2">
      <c r="A10315" s="60">
        <v>61</v>
      </c>
      <c r="B10315" s="61" t="s">
        <v>9419</v>
      </c>
      <c r="C10315" s="61">
        <v>6112</v>
      </c>
      <c r="D10315" s="61" t="s">
        <v>9663</v>
      </c>
      <c r="G10315" s="62"/>
      <c r="J10315" s="51" t="s">
        <v>20</v>
      </c>
      <c r="M10315" s="62"/>
      <c r="P10315" s="51" t="s">
        <v>20</v>
      </c>
      <c r="Q10315" s="60" t="s">
        <v>9721</v>
      </c>
      <c r="R10315" s="60">
        <v>44</v>
      </c>
      <c r="S10315" s="62">
        <v>100</v>
      </c>
      <c r="T10315" s="60" t="s">
        <v>1938</v>
      </c>
      <c r="U10315" s="48" t="s">
        <v>1938</v>
      </c>
      <c r="V10315" s="50" t="s">
        <v>20</v>
      </c>
      <c r="X10315" s="48"/>
    </row>
    <row r="10316" spans="1:24" s="60" customFormat="1" x14ac:dyDescent="0.2">
      <c r="A10316" s="60">
        <v>61</v>
      </c>
      <c r="B10316" s="61" t="s">
        <v>9419</v>
      </c>
      <c r="C10316" s="61">
        <v>6112</v>
      </c>
      <c r="D10316" s="61" t="s">
        <v>9663</v>
      </c>
      <c r="G10316" s="62"/>
      <c r="J10316" s="51" t="s">
        <v>20</v>
      </c>
      <c r="M10316" s="62"/>
      <c r="P10316" s="51" t="s">
        <v>20</v>
      </c>
      <c r="Q10316" s="60" t="s">
        <v>9722</v>
      </c>
      <c r="R10316" s="60">
        <v>45</v>
      </c>
      <c r="S10316" s="62">
        <v>100</v>
      </c>
      <c r="T10316" s="60" t="s">
        <v>1938</v>
      </c>
      <c r="U10316" s="48" t="s">
        <v>1938</v>
      </c>
      <c r="V10316" s="50" t="s">
        <v>20</v>
      </c>
      <c r="X10316" s="48"/>
    </row>
    <row r="10317" spans="1:24" s="60" customFormat="1" x14ac:dyDescent="0.2">
      <c r="A10317" s="60">
        <v>61</v>
      </c>
      <c r="B10317" s="61" t="s">
        <v>9419</v>
      </c>
      <c r="C10317" s="61">
        <v>6112</v>
      </c>
      <c r="D10317" s="61" t="s">
        <v>9663</v>
      </c>
      <c r="G10317" s="62"/>
      <c r="J10317" s="51" t="s">
        <v>20</v>
      </c>
      <c r="M10317" s="62"/>
      <c r="P10317" s="51" t="s">
        <v>20</v>
      </c>
      <c r="Q10317" s="60" t="s">
        <v>9723</v>
      </c>
      <c r="R10317" s="60">
        <v>46</v>
      </c>
      <c r="S10317" s="62">
        <v>50</v>
      </c>
      <c r="T10317" s="60" t="s">
        <v>1938</v>
      </c>
      <c r="U10317" s="48" t="s">
        <v>1938</v>
      </c>
      <c r="V10317" s="50" t="s">
        <v>20</v>
      </c>
      <c r="X10317" s="48"/>
    </row>
    <row r="10318" spans="1:24" s="60" customFormat="1" x14ac:dyDescent="0.2">
      <c r="A10318" s="60">
        <v>61</v>
      </c>
      <c r="B10318" s="61" t="s">
        <v>9419</v>
      </c>
      <c r="C10318" s="61">
        <v>6112</v>
      </c>
      <c r="D10318" s="61" t="s">
        <v>9663</v>
      </c>
      <c r="G10318" s="62"/>
      <c r="J10318" s="51" t="s">
        <v>20</v>
      </c>
      <c r="M10318" s="62"/>
      <c r="P10318" s="51" t="s">
        <v>20</v>
      </c>
      <c r="Q10318" s="60" t="s">
        <v>2007</v>
      </c>
      <c r="R10318" s="60">
        <v>47</v>
      </c>
      <c r="S10318" s="62">
        <v>150</v>
      </c>
      <c r="T10318" s="60" t="s">
        <v>1938</v>
      </c>
      <c r="U10318" s="48" t="s">
        <v>1938</v>
      </c>
      <c r="V10318" s="50"/>
      <c r="X10318" s="48"/>
    </row>
    <row r="10319" spans="1:24" s="60" customFormat="1" x14ac:dyDescent="0.2">
      <c r="A10319" s="60">
        <v>61</v>
      </c>
      <c r="B10319" s="61" t="s">
        <v>9419</v>
      </c>
      <c r="C10319" s="61">
        <v>6112</v>
      </c>
      <c r="D10319" s="61" t="s">
        <v>9663</v>
      </c>
      <c r="G10319" s="62"/>
      <c r="J10319" s="51" t="s">
        <v>20</v>
      </c>
      <c r="M10319" s="62"/>
      <c r="P10319" s="51" t="s">
        <v>20</v>
      </c>
      <c r="Q10319" s="60" t="s">
        <v>9724</v>
      </c>
      <c r="R10319" s="60">
        <v>48</v>
      </c>
      <c r="S10319" s="62">
        <v>25</v>
      </c>
      <c r="T10319" s="60" t="s">
        <v>1938</v>
      </c>
      <c r="U10319" s="48" t="s">
        <v>1938</v>
      </c>
      <c r="V10319" s="50" t="s">
        <v>20</v>
      </c>
      <c r="X10319" s="48"/>
    </row>
    <row r="10320" spans="1:24" s="60" customFormat="1" x14ac:dyDescent="0.2">
      <c r="A10320" s="60">
        <v>61</v>
      </c>
      <c r="B10320" s="61" t="s">
        <v>9419</v>
      </c>
      <c r="C10320" s="61">
        <v>6112</v>
      </c>
      <c r="D10320" s="61" t="s">
        <v>9663</v>
      </c>
      <c r="G10320" s="62"/>
      <c r="J10320" s="51" t="s">
        <v>20</v>
      </c>
      <c r="M10320" s="62"/>
      <c r="P10320" s="51" t="s">
        <v>20</v>
      </c>
      <c r="Q10320" s="60" t="s">
        <v>9725</v>
      </c>
      <c r="R10320" s="60">
        <v>49</v>
      </c>
      <c r="S10320" s="62">
        <v>473.68</v>
      </c>
      <c r="T10320" s="60" t="s">
        <v>1938</v>
      </c>
      <c r="U10320" s="48" t="s">
        <v>1938</v>
      </c>
      <c r="V10320" s="50" t="s">
        <v>20</v>
      </c>
      <c r="X10320" s="48"/>
    </row>
    <row r="10321" spans="1:24" s="60" customFormat="1" x14ac:dyDescent="0.2">
      <c r="A10321" s="60">
        <v>61</v>
      </c>
      <c r="B10321" s="61" t="s">
        <v>9419</v>
      </c>
      <c r="C10321" s="61">
        <v>6112</v>
      </c>
      <c r="D10321" s="61" t="s">
        <v>9663</v>
      </c>
      <c r="G10321" s="62"/>
      <c r="J10321" s="51" t="s">
        <v>20</v>
      </c>
      <c r="M10321" s="62"/>
      <c r="P10321" s="51" t="s">
        <v>20</v>
      </c>
      <c r="Q10321" s="60" t="s">
        <v>9726</v>
      </c>
      <c r="R10321" s="60">
        <v>50</v>
      </c>
      <c r="S10321" s="62">
        <v>100</v>
      </c>
      <c r="T10321" s="60" t="s">
        <v>1938</v>
      </c>
      <c r="U10321" s="48" t="s">
        <v>1938</v>
      </c>
      <c r="V10321" s="50" t="s">
        <v>20</v>
      </c>
      <c r="X10321" s="48"/>
    </row>
    <row r="10322" spans="1:24" s="60" customFormat="1" x14ac:dyDescent="0.2">
      <c r="A10322" s="60">
        <v>61</v>
      </c>
      <c r="B10322" s="61" t="s">
        <v>9419</v>
      </c>
      <c r="C10322" s="61">
        <v>6112</v>
      </c>
      <c r="D10322" s="61" t="s">
        <v>9663</v>
      </c>
      <c r="G10322" s="62"/>
      <c r="J10322" s="51" t="s">
        <v>20</v>
      </c>
      <c r="M10322" s="62"/>
      <c r="P10322" s="51" t="s">
        <v>20</v>
      </c>
      <c r="Q10322" s="60" t="s">
        <v>9727</v>
      </c>
      <c r="R10322" s="60">
        <v>51</v>
      </c>
      <c r="S10322" s="62">
        <v>250</v>
      </c>
      <c r="T10322" s="60" t="s">
        <v>1938</v>
      </c>
      <c r="U10322" s="48" t="s">
        <v>1938</v>
      </c>
      <c r="V10322" s="50" t="s">
        <v>20</v>
      </c>
      <c r="X10322" s="48"/>
    </row>
    <row r="10323" spans="1:24" s="60" customFormat="1" x14ac:dyDescent="0.2">
      <c r="A10323" s="60">
        <v>61</v>
      </c>
      <c r="B10323" s="61" t="s">
        <v>9419</v>
      </c>
      <c r="C10323" s="61">
        <v>6112</v>
      </c>
      <c r="D10323" s="61" t="s">
        <v>9663</v>
      </c>
      <c r="G10323" s="62"/>
      <c r="J10323" s="51" t="s">
        <v>20</v>
      </c>
      <c r="M10323" s="62"/>
      <c r="P10323" s="51" t="s">
        <v>20</v>
      </c>
      <c r="Q10323" s="60" t="s">
        <v>9728</v>
      </c>
      <c r="R10323" s="60">
        <v>52</v>
      </c>
      <c r="S10323" s="62">
        <v>562.66</v>
      </c>
      <c r="T10323" s="60" t="s">
        <v>1938</v>
      </c>
      <c r="U10323" s="48" t="s">
        <v>1938</v>
      </c>
      <c r="V10323" s="50" t="s">
        <v>20</v>
      </c>
      <c r="X10323" s="48"/>
    </row>
    <row r="10324" spans="1:24" s="60" customFormat="1" x14ac:dyDescent="0.2">
      <c r="A10324" s="60">
        <v>61</v>
      </c>
      <c r="B10324" s="61" t="s">
        <v>9419</v>
      </c>
      <c r="C10324" s="61">
        <v>6112</v>
      </c>
      <c r="D10324" s="61" t="s">
        <v>9663</v>
      </c>
      <c r="G10324" s="62"/>
      <c r="J10324" s="51" t="s">
        <v>20</v>
      </c>
      <c r="M10324" s="62"/>
      <c r="P10324" s="51" t="s">
        <v>20</v>
      </c>
      <c r="Q10324" s="60" t="s">
        <v>9729</v>
      </c>
      <c r="R10324" s="60">
        <v>53</v>
      </c>
      <c r="S10324" s="62">
        <v>80</v>
      </c>
      <c r="T10324" s="60" t="s">
        <v>1938</v>
      </c>
      <c r="U10324" s="48" t="s">
        <v>1938</v>
      </c>
      <c r="V10324" s="50" t="s">
        <v>20</v>
      </c>
      <c r="X10324" s="48"/>
    </row>
    <row r="10325" spans="1:24" s="60" customFormat="1" x14ac:dyDescent="0.2">
      <c r="A10325" s="60">
        <v>61</v>
      </c>
      <c r="B10325" s="61" t="s">
        <v>9419</v>
      </c>
      <c r="C10325" s="61">
        <v>6112</v>
      </c>
      <c r="D10325" s="61" t="s">
        <v>9663</v>
      </c>
      <c r="G10325" s="62"/>
      <c r="J10325" s="51" t="s">
        <v>20</v>
      </c>
      <c r="M10325" s="62"/>
      <c r="P10325" s="51" t="s">
        <v>20</v>
      </c>
      <c r="Q10325" s="60" t="s">
        <v>9730</v>
      </c>
      <c r="R10325" s="60">
        <v>54</v>
      </c>
      <c r="S10325" s="62">
        <v>250</v>
      </c>
      <c r="T10325" s="60" t="s">
        <v>1938</v>
      </c>
      <c r="U10325" s="48" t="s">
        <v>1938</v>
      </c>
      <c r="V10325" s="50" t="s">
        <v>20</v>
      </c>
      <c r="X10325" s="48"/>
    </row>
    <row r="10326" spans="1:24" s="60" customFormat="1" x14ac:dyDescent="0.2">
      <c r="A10326" s="60">
        <v>61</v>
      </c>
      <c r="B10326" s="61" t="s">
        <v>9419</v>
      </c>
      <c r="C10326" s="61">
        <v>6112</v>
      </c>
      <c r="D10326" s="61" t="s">
        <v>9663</v>
      </c>
      <c r="G10326" s="62"/>
      <c r="J10326" s="51" t="s">
        <v>20</v>
      </c>
      <c r="M10326" s="62"/>
      <c r="P10326" s="51" t="s">
        <v>20</v>
      </c>
      <c r="Q10326" s="60" t="s">
        <v>9731</v>
      </c>
      <c r="R10326" s="60">
        <v>55</v>
      </c>
      <c r="S10326" s="62">
        <v>100</v>
      </c>
      <c r="T10326" s="60" t="s">
        <v>1938</v>
      </c>
      <c r="U10326" s="48" t="s">
        <v>1938</v>
      </c>
      <c r="V10326" s="50" t="s">
        <v>20</v>
      </c>
      <c r="X10326" s="48"/>
    </row>
    <row r="10327" spans="1:24" s="60" customFormat="1" x14ac:dyDescent="0.2">
      <c r="A10327" s="60">
        <v>61</v>
      </c>
      <c r="B10327" s="61" t="s">
        <v>9419</v>
      </c>
      <c r="C10327" s="61">
        <v>6112</v>
      </c>
      <c r="D10327" s="61" t="s">
        <v>9663</v>
      </c>
      <c r="G10327" s="62"/>
      <c r="J10327" s="51" t="s">
        <v>20</v>
      </c>
      <c r="M10327" s="62"/>
      <c r="P10327" s="51" t="s">
        <v>20</v>
      </c>
      <c r="Q10327" s="60" t="s">
        <v>993</v>
      </c>
      <c r="R10327" s="60">
        <v>56</v>
      </c>
      <c r="S10327" s="62">
        <v>250</v>
      </c>
      <c r="T10327" s="60" t="s">
        <v>1938</v>
      </c>
      <c r="U10327" s="48" t="s">
        <v>1938</v>
      </c>
      <c r="V10327" s="50" t="s">
        <v>20</v>
      </c>
      <c r="X10327" s="48"/>
    </row>
    <row r="10328" spans="1:24" s="60" customFormat="1" x14ac:dyDescent="0.2">
      <c r="A10328" s="60">
        <v>61</v>
      </c>
      <c r="B10328" s="61" t="s">
        <v>9419</v>
      </c>
      <c r="C10328" s="61">
        <v>6112</v>
      </c>
      <c r="D10328" s="61" t="s">
        <v>9663</v>
      </c>
      <c r="G10328" s="62"/>
      <c r="J10328" s="51" t="s">
        <v>20</v>
      </c>
      <c r="M10328" s="62"/>
      <c r="P10328" s="51" t="s">
        <v>20</v>
      </c>
      <c r="Q10328" s="60" t="s">
        <v>9732</v>
      </c>
      <c r="R10328" s="60">
        <v>57</v>
      </c>
      <c r="S10328" s="62">
        <v>150</v>
      </c>
      <c r="T10328" s="60" t="s">
        <v>1938</v>
      </c>
      <c r="U10328" s="48" t="s">
        <v>1938</v>
      </c>
      <c r="V10328" s="50" t="s">
        <v>20</v>
      </c>
      <c r="X10328" s="48"/>
    </row>
    <row r="10329" spans="1:24" s="60" customFormat="1" x14ac:dyDescent="0.2">
      <c r="A10329" s="60">
        <v>61</v>
      </c>
      <c r="B10329" s="61" t="s">
        <v>9419</v>
      </c>
      <c r="C10329" s="61">
        <v>6112</v>
      </c>
      <c r="D10329" s="61" t="s">
        <v>9663</v>
      </c>
      <c r="G10329" s="62"/>
      <c r="J10329" s="51" t="s">
        <v>20</v>
      </c>
      <c r="M10329" s="62"/>
      <c r="P10329" s="51" t="s">
        <v>20</v>
      </c>
      <c r="Q10329" s="60" t="s">
        <v>9733</v>
      </c>
      <c r="R10329" s="60">
        <v>58</v>
      </c>
      <c r="S10329" s="62">
        <v>300</v>
      </c>
      <c r="T10329" s="60" t="s">
        <v>1938</v>
      </c>
      <c r="U10329" s="48" t="s">
        <v>1938</v>
      </c>
      <c r="V10329" s="50" t="s">
        <v>20</v>
      </c>
      <c r="X10329" s="48"/>
    </row>
    <row r="10330" spans="1:24" s="60" customFormat="1" x14ac:dyDescent="0.2">
      <c r="A10330" s="60">
        <v>61</v>
      </c>
      <c r="B10330" s="61" t="s">
        <v>9419</v>
      </c>
      <c r="C10330" s="61">
        <v>6112</v>
      </c>
      <c r="D10330" s="61" t="s">
        <v>9663</v>
      </c>
      <c r="G10330" s="62"/>
      <c r="J10330" s="51" t="s">
        <v>20</v>
      </c>
      <c r="M10330" s="62"/>
      <c r="P10330" s="51" t="s">
        <v>20</v>
      </c>
      <c r="Q10330" s="60" t="s">
        <v>9734</v>
      </c>
      <c r="R10330" s="60">
        <v>59</v>
      </c>
      <c r="S10330" s="62">
        <v>50</v>
      </c>
      <c r="T10330" s="60" t="s">
        <v>1938</v>
      </c>
      <c r="U10330" s="48" t="s">
        <v>1938</v>
      </c>
      <c r="V10330" s="50" t="s">
        <v>20</v>
      </c>
      <c r="X10330" s="48"/>
    </row>
    <row r="10331" spans="1:24" s="60" customFormat="1" x14ac:dyDescent="0.2">
      <c r="A10331" s="60">
        <v>61</v>
      </c>
      <c r="B10331" s="61" t="s">
        <v>9419</v>
      </c>
      <c r="C10331" s="61">
        <v>6112</v>
      </c>
      <c r="D10331" s="61" t="s">
        <v>9663</v>
      </c>
      <c r="G10331" s="62"/>
      <c r="J10331" s="51" t="s">
        <v>20</v>
      </c>
      <c r="M10331" s="62"/>
      <c r="P10331" s="51" t="s">
        <v>20</v>
      </c>
      <c r="Q10331" s="60" t="s">
        <v>9735</v>
      </c>
      <c r="R10331" s="60">
        <v>60</v>
      </c>
      <c r="S10331" s="62">
        <v>150</v>
      </c>
      <c r="T10331" s="60" t="s">
        <v>1938</v>
      </c>
      <c r="U10331" s="48" t="s">
        <v>1938</v>
      </c>
      <c r="V10331" s="50" t="s">
        <v>20</v>
      </c>
      <c r="X10331" s="48"/>
    </row>
    <row r="10332" spans="1:24" s="60" customFormat="1" x14ac:dyDescent="0.2">
      <c r="A10332" s="60">
        <v>61</v>
      </c>
      <c r="B10332" s="61" t="s">
        <v>9419</v>
      </c>
      <c r="C10332" s="61">
        <v>6112</v>
      </c>
      <c r="D10332" s="61" t="s">
        <v>9663</v>
      </c>
      <c r="G10332" s="62"/>
      <c r="J10332" s="51" t="s">
        <v>20</v>
      </c>
      <c r="M10332" s="62"/>
      <c r="P10332" s="51" t="s">
        <v>20</v>
      </c>
      <c r="Q10332" s="60" t="s">
        <v>9736</v>
      </c>
      <c r="R10332" s="60">
        <v>61</v>
      </c>
      <c r="S10332" s="62">
        <v>25</v>
      </c>
      <c r="T10332" s="60" t="s">
        <v>1938</v>
      </c>
      <c r="U10332" s="48" t="s">
        <v>1938</v>
      </c>
      <c r="V10332" s="50" t="s">
        <v>20</v>
      </c>
      <c r="X10332" s="48"/>
    </row>
    <row r="10333" spans="1:24" s="60" customFormat="1" x14ac:dyDescent="0.2">
      <c r="A10333" s="60">
        <v>61</v>
      </c>
      <c r="B10333" s="61" t="s">
        <v>9419</v>
      </c>
      <c r="C10333" s="61">
        <v>6112</v>
      </c>
      <c r="D10333" s="61" t="s">
        <v>9663</v>
      </c>
      <c r="G10333" s="62"/>
      <c r="J10333" s="51" t="s">
        <v>20</v>
      </c>
      <c r="M10333" s="62"/>
      <c r="P10333" s="51" t="s">
        <v>20</v>
      </c>
      <c r="Q10333" s="60" t="s">
        <v>9737</v>
      </c>
      <c r="R10333" s="60">
        <v>62</v>
      </c>
      <c r="S10333" s="62">
        <v>80</v>
      </c>
      <c r="T10333" s="60" t="s">
        <v>1938</v>
      </c>
      <c r="U10333" s="48" t="s">
        <v>1938</v>
      </c>
      <c r="V10333" s="50" t="s">
        <v>20</v>
      </c>
      <c r="X10333" s="48"/>
    </row>
    <row r="10334" spans="1:24" s="60" customFormat="1" x14ac:dyDescent="0.2">
      <c r="A10334" s="60">
        <v>61</v>
      </c>
      <c r="B10334" s="61" t="s">
        <v>9419</v>
      </c>
      <c r="C10334" s="61">
        <v>6112</v>
      </c>
      <c r="D10334" s="61" t="s">
        <v>9663</v>
      </c>
      <c r="G10334" s="62"/>
      <c r="J10334" s="51" t="s">
        <v>20</v>
      </c>
      <c r="M10334" s="62"/>
      <c r="P10334" s="51" t="s">
        <v>20</v>
      </c>
      <c r="Q10334" s="60" t="s">
        <v>9738</v>
      </c>
      <c r="R10334" s="60">
        <v>63</v>
      </c>
      <c r="S10334" s="62">
        <v>20</v>
      </c>
      <c r="T10334" s="60" t="s">
        <v>1938</v>
      </c>
      <c r="U10334" s="48" t="s">
        <v>1938</v>
      </c>
      <c r="V10334" s="50" t="s">
        <v>20</v>
      </c>
      <c r="X10334" s="48"/>
    </row>
    <row r="10335" spans="1:24" s="60" customFormat="1" x14ac:dyDescent="0.2">
      <c r="A10335" s="60">
        <v>61</v>
      </c>
      <c r="B10335" s="61" t="s">
        <v>9419</v>
      </c>
      <c r="C10335" s="61">
        <v>6112</v>
      </c>
      <c r="D10335" s="61" t="s">
        <v>9663</v>
      </c>
      <c r="G10335" s="62"/>
      <c r="J10335" s="51" t="s">
        <v>20</v>
      </c>
      <c r="M10335" s="62"/>
      <c r="P10335" s="51" t="s">
        <v>20</v>
      </c>
      <c r="Q10335" s="60" t="s">
        <v>9739</v>
      </c>
      <c r="R10335" s="60">
        <v>64</v>
      </c>
      <c r="S10335" s="62">
        <v>424.30007094797406</v>
      </c>
      <c r="T10335" s="60" t="s">
        <v>1938</v>
      </c>
      <c r="U10335" s="48" t="s">
        <v>1938</v>
      </c>
      <c r="V10335" s="50" t="s">
        <v>20</v>
      </c>
      <c r="X10335" s="48"/>
    </row>
    <row r="10336" spans="1:24" s="60" customFormat="1" x14ac:dyDescent="0.2">
      <c r="A10336" s="60">
        <v>63</v>
      </c>
      <c r="B10336" s="61" t="s">
        <v>9740</v>
      </c>
      <c r="C10336" s="61">
        <v>6305</v>
      </c>
      <c r="D10336" s="61" t="s">
        <v>9741</v>
      </c>
      <c r="E10336" s="60" t="s">
        <v>9741</v>
      </c>
      <c r="F10336" s="50" t="s">
        <v>13</v>
      </c>
      <c r="G10336" s="60">
        <v>5472</v>
      </c>
      <c r="I10336" s="60" t="s">
        <v>15</v>
      </c>
      <c r="J10336" s="51"/>
      <c r="K10336" s="60" t="s">
        <v>9742</v>
      </c>
      <c r="L10336" s="60">
        <v>1</v>
      </c>
      <c r="M10336" s="60">
        <v>1050</v>
      </c>
      <c r="O10336" s="51" t="s">
        <v>15</v>
      </c>
      <c r="P10336" s="51"/>
      <c r="Q10336" s="60" t="s">
        <v>9743</v>
      </c>
      <c r="R10336" s="60">
        <v>1</v>
      </c>
      <c r="S10336" s="62">
        <v>146</v>
      </c>
      <c r="U10336" s="54" t="s">
        <v>15</v>
      </c>
      <c r="V10336" s="50" t="s">
        <v>20</v>
      </c>
      <c r="X10336" s="48"/>
    </row>
    <row r="10337" spans="1:24" s="60" customFormat="1" x14ac:dyDescent="0.2">
      <c r="A10337" s="60">
        <v>63</v>
      </c>
      <c r="B10337" s="61" t="s">
        <v>9740</v>
      </c>
      <c r="C10337" s="61">
        <v>6305</v>
      </c>
      <c r="D10337" s="61" t="s">
        <v>9741</v>
      </c>
      <c r="E10337" s="60" t="s">
        <v>9744</v>
      </c>
      <c r="F10337" s="50" t="s">
        <v>13</v>
      </c>
      <c r="G10337" s="60">
        <v>1000</v>
      </c>
      <c r="H10337" s="60" t="s">
        <v>1938</v>
      </c>
      <c r="I10337" s="60" t="s">
        <v>1938</v>
      </c>
      <c r="J10337" s="51"/>
      <c r="K10337" s="60" t="s">
        <v>4150</v>
      </c>
      <c r="L10337" s="60">
        <v>2</v>
      </c>
      <c r="M10337" s="60">
        <v>1408</v>
      </c>
      <c r="O10337" s="51" t="s">
        <v>15</v>
      </c>
      <c r="Q10337" s="60" t="s">
        <v>9745</v>
      </c>
      <c r="R10337" s="60">
        <v>2</v>
      </c>
      <c r="S10337" s="62">
        <v>253</v>
      </c>
      <c r="U10337" s="54" t="s">
        <v>15</v>
      </c>
      <c r="V10337" s="50" t="s">
        <v>20</v>
      </c>
      <c r="X10337" s="48"/>
    </row>
    <row r="10338" spans="1:24" s="60" customFormat="1" x14ac:dyDescent="0.2">
      <c r="A10338" s="60">
        <v>63</v>
      </c>
      <c r="B10338" s="61" t="s">
        <v>9740</v>
      </c>
      <c r="C10338" s="61">
        <v>6305</v>
      </c>
      <c r="D10338" s="61" t="s">
        <v>9741</v>
      </c>
      <c r="J10338" s="51" t="s">
        <v>20</v>
      </c>
      <c r="K10338" s="60" t="s">
        <v>9746</v>
      </c>
      <c r="L10338" s="60">
        <v>3</v>
      </c>
      <c r="M10338" s="60">
        <v>1000</v>
      </c>
      <c r="N10338" s="60" t="s">
        <v>1938</v>
      </c>
      <c r="O10338" s="60" t="s">
        <v>1938</v>
      </c>
      <c r="P10338" s="51"/>
      <c r="Q10338" s="60" t="s">
        <v>9747</v>
      </c>
      <c r="R10338" s="60">
        <v>3</v>
      </c>
      <c r="S10338" s="62">
        <v>98</v>
      </c>
      <c r="U10338" s="54" t="s">
        <v>15</v>
      </c>
      <c r="V10338" s="50" t="s">
        <v>20</v>
      </c>
      <c r="X10338" s="48"/>
    </row>
    <row r="10339" spans="1:24" s="60" customFormat="1" x14ac:dyDescent="0.2">
      <c r="A10339" s="60">
        <v>63</v>
      </c>
      <c r="B10339" s="61" t="s">
        <v>9740</v>
      </c>
      <c r="C10339" s="61">
        <v>6305</v>
      </c>
      <c r="D10339" s="61" t="s">
        <v>9741</v>
      </c>
      <c r="J10339" s="51" t="s">
        <v>20</v>
      </c>
      <c r="P10339" s="51" t="s">
        <v>20</v>
      </c>
      <c r="Q10339" s="60" t="s">
        <v>9748</v>
      </c>
      <c r="R10339" s="60">
        <v>4</v>
      </c>
      <c r="S10339" s="62">
        <v>750</v>
      </c>
      <c r="U10339" s="54" t="s">
        <v>15</v>
      </c>
      <c r="V10339" s="50" t="s">
        <v>20</v>
      </c>
      <c r="X10339" s="48"/>
    </row>
    <row r="10340" spans="1:24" s="60" customFormat="1" x14ac:dyDescent="0.2">
      <c r="A10340" s="60">
        <v>63</v>
      </c>
      <c r="B10340" s="61" t="s">
        <v>9740</v>
      </c>
      <c r="C10340" s="61">
        <v>6305</v>
      </c>
      <c r="D10340" s="61" t="s">
        <v>9741</v>
      </c>
      <c r="J10340" s="51" t="s">
        <v>20</v>
      </c>
      <c r="P10340" s="51" t="s">
        <v>20</v>
      </c>
      <c r="Q10340" s="60" t="s">
        <v>9749</v>
      </c>
      <c r="R10340" s="60">
        <v>5</v>
      </c>
      <c r="S10340" s="62">
        <v>79</v>
      </c>
      <c r="U10340" s="54" t="s">
        <v>15</v>
      </c>
      <c r="V10340" s="50" t="s">
        <v>20</v>
      </c>
      <c r="X10340" s="48"/>
    </row>
    <row r="10341" spans="1:24" s="60" customFormat="1" x14ac:dyDescent="0.2">
      <c r="A10341" s="60">
        <v>63</v>
      </c>
      <c r="B10341" s="61" t="s">
        <v>9740</v>
      </c>
      <c r="C10341" s="61">
        <v>6305</v>
      </c>
      <c r="D10341" s="61" t="s">
        <v>9741</v>
      </c>
      <c r="J10341" s="51" t="s">
        <v>20</v>
      </c>
      <c r="P10341" s="51" t="s">
        <v>20</v>
      </c>
      <c r="Q10341" s="60" t="s">
        <v>9750</v>
      </c>
      <c r="R10341" s="60">
        <v>6</v>
      </c>
      <c r="S10341" s="62">
        <v>270</v>
      </c>
      <c r="U10341" s="54" t="s">
        <v>15</v>
      </c>
      <c r="V10341" s="50" t="s">
        <v>20</v>
      </c>
      <c r="X10341" s="48"/>
    </row>
    <row r="10342" spans="1:24" s="60" customFormat="1" x14ac:dyDescent="0.2">
      <c r="A10342" s="60">
        <v>63</v>
      </c>
      <c r="B10342" s="61" t="s">
        <v>9740</v>
      </c>
      <c r="C10342" s="61">
        <v>6305</v>
      </c>
      <c r="D10342" s="61" t="s">
        <v>9741</v>
      </c>
      <c r="J10342" s="51" t="s">
        <v>20</v>
      </c>
      <c r="P10342" s="51" t="s">
        <v>20</v>
      </c>
      <c r="Q10342" s="60" t="s">
        <v>9751</v>
      </c>
      <c r="R10342" s="60">
        <v>1</v>
      </c>
      <c r="S10342" s="62">
        <v>400</v>
      </c>
      <c r="T10342" s="60" t="s">
        <v>1938</v>
      </c>
      <c r="U10342" s="48" t="s">
        <v>1938</v>
      </c>
      <c r="V10342" s="50" t="s">
        <v>20</v>
      </c>
      <c r="X10342" s="48"/>
    </row>
    <row r="10343" spans="1:24" s="60" customFormat="1" x14ac:dyDescent="0.2">
      <c r="A10343" s="60">
        <v>63</v>
      </c>
      <c r="B10343" s="61" t="s">
        <v>9740</v>
      </c>
      <c r="C10343" s="61">
        <v>6305</v>
      </c>
      <c r="D10343" s="61" t="s">
        <v>9741</v>
      </c>
      <c r="J10343" s="51" t="s">
        <v>20</v>
      </c>
      <c r="P10343" s="51" t="s">
        <v>20</v>
      </c>
      <c r="Q10343" s="60" t="s">
        <v>9752</v>
      </c>
      <c r="R10343" s="60">
        <v>2</v>
      </c>
      <c r="S10343" s="62">
        <v>800</v>
      </c>
      <c r="T10343" s="60" t="s">
        <v>1938</v>
      </c>
      <c r="U10343" s="48" t="s">
        <v>1938</v>
      </c>
      <c r="V10343" s="50" t="s">
        <v>16</v>
      </c>
      <c r="X10343" s="48"/>
    </row>
    <row r="10344" spans="1:24" s="60" customFormat="1" x14ac:dyDescent="0.2">
      <c r="A10344" s="60">
        <v>63</v>
      </c>
      <c r="B10344" s="61" t="s">
        <v>9740</v>
      </c>
      <c r="C10344" s="61">
        <v>6305</v>
      </c>
      <c r="D10344" s="61" t="s">
        <v>9741</v>
      </c>
      <c r="J10344" s="51" t="s">
        <v>20</v>
      </c>
      <c r="P10344" s="51" t="s">
        <v>20</v>
      </c>
      <c r="Q10344" s="60" t="s">
        <v>9753</v>
      </c>
      <c r="R10344" s="60">
        <v>3</v>
      </c>
      <c r="S10344" s="62">
        <v>250</v>
      </c>
      <c r="T10344" s="60" t="s">
        <v>1938</v>
      </c>
      <c r="U10344" s="48" t="s">
        <v>1938</v>
      </c>
      <c r="V10344" s="50" t="s">
        <v>20</v>
      </c>
      <c r="X10344" s="48"/>
    </row>
    <row r="10345" spans="1:24" s="60" customFormat="1" x14ac:dyDescent="0.2">
      <c r="A10345" s="60">
        <v>63</v>
      </c>
      <c r="B10345" s="61" t="s">
        <v>9740</v>
      </c>
      <c r="C10345" s="61">
        <v>6305</v>
      </c>
      <c r="D10345" s="61" t="s">
        <v>9741</v>
      </c>
      <c r="J10345" s="51" t="s">
        <v>20</v>
      </c>
      <c r="P10345" s="51" t="s">
        <v>20</v>
      </c>
      <c r="Q10345" s="60" t="s">
        <v>9754</v>
      </c>
      <c r="R10345" s="60">
        <v>4</v>
      </c>
      <c r="S10345" s="62">
        <v>75</v>
      </c>
      <c r="T10345" s="60" t="s">
        <v>1938</v>
      </c>
      <c r="U10345" s="48" t="s">
        <v>1938</v>
      </c>
      <c r="V10345" s="50" t="s">
        <v>20</v>
      </c>
      <c r="X10345" s="48"/>
    </row>
    <row r="10346" spans="1:24" s="60" customFormat="1" x14ac:dyDescent="0.2">
      <c r="A10346" s="60">
        <v>63</v>
      </c>
      <c r="B10346" s="61" t="s">
        <v>9740</v>
      </c>
      <c r="C10346" s="61">
        <v>6305</v>
      </c>
      <c r="D10346" s="61" t="s">
        <v>9741</v>
      </c>
      <c r="J10346" s="51" t="s">
        <v>20</v>
      </c>
      <c r="P10346" s="51" t="s">
        <v>20</v>
      </c>
      <c r="Q10346" s="60" t="s">
        <v>9755</v>
      </c>
      <c r="R10346" s="60">
        <v>5</v>
      </c>
      <c r="S10346" s="62">
        <v>50</v>
      </c>
      <c r="T10346" s="60" t="s">
        <v>1938</v>
      </c>
      <c r="U10346" s="48" t="s">
        <v>1938</v>
      </c>
      <c r="V10346" s="50" t="s">
        <v>20</v>
      </c>
      <c r="X10346" s="48"/>
    </row>
    <row r="10347" spans="1:24" s="60" customFormat="1" x14ac:dyDescent="0.2">
      <c r="A10347" s="60">
        <v>63</v>
      </c>
      <c r="B10347" s="61" t="s">
        <v>9740</v>
      </c>
      <c r="C10347" s="61">
        <v>6305</v>
      </c>
      <c r="D10347" s="61" t="s">
        <v>9741</v>
      </c>
      <c r="J10347" s="51" t="s">
        <v>20</v>
      </c>
      <c r="P10347" s="51" t="s">
        <v>20</v>
      </c>
      <c r="Q10347" s="60" t="s">
        <v>9756</v>
      </c>
      <c r="R10347" s="60">
        <v>6</v>
      </c>
      <c r="S10347" s="62">
        <v>125</v>
      </c>
      <c r="T10347" s="60" t="s">
        <v>1938</v>
      </c>
      <c r="U10347" s="48" t="s">
        <v>1938</v>
      </c>
      <c r="V10347" s="50" t="s">
        <v>20</v>
      </c>
      <c r="X10347" s="48"/>
    </row>
    <row r="10348" spans="1:24" s="60" customFormat="1" x14ac:dyDescent="0.2">
      <c r="A10348" s="60">
        <v>63</v>
      </c>
      <c r="B10348" s="61" t="s">
        <v>9740</v>
      </c>
      <c r="C10348" s="61">
        <v>6305</v>
      </c>
      <c r="D10348" s="61" t="s">
        <v>9741</v>
      </c>
      <c r="J10348" s="51" t="s">
        <v>20</v>
      </c>
      <c r="P10348" s="51" t="s">
        <v>20</v>
      </c>
      <c r="Q10348" s="60" t="s">
        <v>9757</v>
      </c>
      <c r="R10348" s="60">
        <v>7</v>
      </c>
      <c r="S10348" s="62">
        <v>100</v>
      </c>
      <c r="T10348" s="60" t="s">
        <v>1938</v>
      </c>
      <c r="U10348" s="48" t="s">
        <v>1938</v>
      </c>
      <c r="V10348" s="50" t="s">
        <v>20</v>
      </c>
      <c r="X10348" s="48"/>
    </row>
    <row r="10349" spans="1:24" s="60" customFormat="1" x14ac:dyDescent="0.2">
      <c r="A10349" s="60">
        <v>63</v>
      </c>
      <c r="B10349" s="61" t="s">
        <v>9740</v>
      </c>
      <c r="C10349" s="61">
        <v>6305</v>
      </c>
      <c r="D10349" s="61" t="s">
        <v>9741</v>
      </c>
      <c r="J10349" s="51" t="s">
        <v>20</v>
      </c>
      <c r="P10349" s="51" t="s">
        <v>20</v>
      </c>
      <c r="Q10349" s="60" t="s">
        <v>9758</v>
      </c>
      <c r="R10349" s="60">
        <v>8</v>
      </c>
      <c r="S10349" s="62">
        <v>110</v>
      </c>
      <c r="T10349" s="60" t="s">
        <v>1938</v>
      </c>
      <c r="U10349" s="48" t="s">
        <v>1938</v>
      </c>
      <c r="V10349" s="50" t="s">
        <v>20</v>
      </c>
      <c r="X10349" s="3"/>
    </row>
    <row r="10350" spans="1:24" s="60" customFormat="1" x14ac:dyDescent="0.2">
      <c r="A10350" s="60">
        <v>63</v>
      </c>
      <c r="B10350" s="61" t="s">
        <v>9740</v>
      </c>
      <c r="C10350" s="61">
        <v>6305</v>
      </c>
      <c r="D10350" s="61" t="s">
        <v>9741</v>
      </c>
      <c r="J10350" s="51" t="s">
        <v>20</v>
      </c>
      <c r="P10350" s="51" t="s">
        <v>20</v>
      </c>
      <c r="Q10350" s="60" t="s">
        <v>9759</v>
      </c>
      <c r="R10350" s="60">
        <v>9</v>
      </c>
      <c r="S10350" s="62">
        <v>200</v>
      </c>
      <c r="T10350" s="60" t="s">
        <v>1938</v>
      </c>
      <c r="U10350" s="48" t="s">
        <v>1938</v>
      </c>
      <c r="V10350" s="50" t="s">
        <v>20</v>
      </c>
      <c r="X10350" s="3"/>
    </row>
    <row r="10351" spans="1:24" s="60" customFormat="1" x14ac:dyDescent="0.2">
      <c r="A10351" s="60">
        <v>63</v>
      </c>
      <c r="B10351" s="61" t="s">
        <v>9740</v>
      </c>
      <c r="C10351" s="61">
        <v>6305</v>
      </c>
      <c r="D10351" s="61" t="s">
        <v>9741</v>
      </c>
      <c r="J10351" s="51" t="s">
        <v>20</v>
      </c>
      <c r="P10351" s="51" t="s">
        <v>20</v>
      </c>
      <c r="Q10351" s="60" t="s">
        <v>9760</v>
      </c>
      <c r="R10351" s="60">
        <v>10</v>
      </c>
      <c r="S10351" s="62">
        <v>75</v>
      </c>
      <c r="T10351" s="60" t="s">
        <v>1938</v>
      </c>
      <c r="U10351" s="48" t="s">
        <v>1938</v>
      </c>
      <c r="V10351" s="50" t="s">
        <v>20</v>
      </c>
      <c r="X10351" s="3"/>
    </row>
    <row r="10352" spans="1:24" s="60" customFormat="1" x14ac:dyDescent="0.2">
      <c r="A10352" s="60">
        <v>63</v>
      </c>
      <c r="B10352" s="61" t="s">
        <v>9740</v>
      </c>
      <c r="C10352" s="61">
        <v>6305</v>
      </c>
      <c r="D10352" s="61" t="s">
        <v>9741</v>
      </c>
      <c r="J10352" s="51" t="s">
        <v>20</v>
      </c>
      <c r="P10352" s="51" t="s">
        <v>20</v>
      </c>
      <c r="Q10352" s="60" t="s">
        <v>9761</v>
      </c>
      <c r="R10352" s="60">
        <v>11</v>
      </c>
      <c r="S10352" s="62">
        <v>100</v>
      </c>
      <c r="T10352" s="60" t="s">
        <v>1938</v>
      </c>
      <c r="U10352" s="48" t="s">
        <v>1938</v>
      </c>
      <c r="V10352" s="50" t="s">
        <v>20</v>
      </c>
      <c r="X10352" s="3"/>
    </row>
    <row r="10353" spans="1:24" s="60" customFormat="1" x14ac:dyDescent="0.2">
      <c r="A10353" s="60">
        <v>63</v>
      </c>
      <c r="B10353" s="61" t="s">
        <v>9740</v>
      </c>
      <c r="C10353" s="61">
        <v>6305</v>
      </c>
      <c r="D10353" s="61" t="s">
        <v>9741</v>
      </c>
      <c r="J10353" s="51" t="s">
        <v>20</v>
      </c>
      <c r="P10353" s="51" t="s">
        <v>20</v>
      </c>
      <c r="Q10353" s="60" t="s">
        <v>9762</v>
      </c>
      <c r="R10353" s="60">
        <v>12</v>
      </c>
      <c r="S10353" s="62">
        <v>802</v>
      </c>
      <c r="T10353" s="60" t="s">
        <v>1938</v>
      </c>
      <c r="U10353" s="48" t="s">
        <v>1938</v>
      </c>
      <c r="V10353" s="50"/>
      <c r="X10353" s="3"/>
    </row>
    <row r="10354" spans="1:24" s="60" customFormat="1" x14ac:dyDescent="0.2">
      <c r="A10354" s="60">
        <v>63</v>
      </c>
      <c r="B10354" s="61" t="s">
        <v>9740</v>
      </c>
      <c r="C10354" s="61">
        <v>6305</v>
      </c>
      <c r="D10354" s="61" t="s">
        <v>9741</v>
      </c>
      <c r="J10354" s="51" t="s">
        <v>20</v>
      </c>
      <c r="P10354" s="51" t="s">
        <v>20</v>
      </c>
      <c r="Q10354" s="60" t="s">
        <v>9763</v>
      </c>
      <c r="R10354" s="60">
        <v>13</v>
      </c>
      <c r="S10354" s="62">
        <v>400</v>
      </c>
      <c r="T10354" s="60" t="s">
        <v>1938</v>
      </c>
      <c r="U10354" s="48" t="s">
        <v>1938</v>
      </c>
      <c r="V10354" s="50" t="s">
        <v>16</v>
      </c>
      <c r="X10354" s="48"/>
    </row>
    <row r="10355" spans="1:24" s="60" customFormat="1" x14ac:dyDescent="0.2">
      <c r="A10355" s="60">
        <v>63</v>
      </c>
      <c r="B10355" s="61" t="s">
        <v>9740</v>
      </c>
      <c r="C10355" s="61">
        <v>6305</v>
      </c>
      <c r="D10355" s="61" t="s">
        <v>9741</v>
      </c>
      <c r="J10355" s="51" t="s">
        <v>20</v>
      </c>
      <c r="P10355" s="51" t="s">
        <v>20</v>
      </c>
      <c r="Q10355" s="60" t="s">
        <v>9764</v>
      </c>
      <c r="R10355" s="60">
        <v>14</v>
      </c>
      <c r="S10355" s="62">
        <v>200</v>
      </c>
      <c r="T10355" s="60" t="s">
        <v>1938</v>
      </c>
      <c r="U10355" s="48" t="s">
        <v>1938</v>
      </c>
      <c r="V10355" s="50" t="s">
        <v>20</v>
      </c>
      <c r="X10355" s="48"/>
    </row>
    <row r="10356" spans="1:24" s="60" customFormat="1" x14ac:dyDescent="0.2">
      <c r="A10356" s="60">
        <v>63</v>
      </c>
      <c r="B10356" s="61" t="s">
        <v>9740</v>
      </c>
      <c r="C10356" s="61">
        <v>6305</v>
      </c>
      <c r="D10356" s="61" t="s">
        <v>9741</v>
      </c>
      <c r="J10356" s="51" t="s">
        <v>20</v>
      </c>
      <c r="P10356" s="51" t="s">
        <v>20</v>
      </c>
      <c r="Q10356" s="60" t="s">
        <v>9765</v>
      </c>
      <c r="R10356" s="60">
        <v>15</v>
      </c>
      <c r="S10356" s="62">
        <v>400</v>
      </c>
      <c r="T10356" s="60" t="s">
        <v>1938</v>
      </c>
      <c r="U10356" s="48" t="s">
        <v>1938</v>
      </c>
      <c r="V10356" s="50" t="s">
        <v>20</v>
      </c>
      <c r="X10356" s="48"/>
    </row>
    <row r="10357" spans="1:24" s="60" customFormat="1" x14ac:dyDescent="0.2">
      <c r="A10357" s="60">
        <v>63</v>
      </c>
      <c r="B10357" s="61" t="s">
        <v>9740</v>
      </c>
      <c r="C10357" s="61">
        <v>6305</v>
      </c>
      <c r="D10357" s="61" t="s">
        <v>9741</v>
      </c>
      <c r="J10357" s="51" t="s">
        <v>20</v>
      </c>
      <c r="P10357" s="51" t="s">
        <v>20</v>
      </c>
      <c r="Q10357" s="60" t="s">
        <v>9766</v>
      </c>
      <c r="R10357" s="60">
        <v>16</v>
      </c>
      <c r="S10357" s="62">
        <v>100</v>
      </c>
      <c r="T10357" s="60" t="s">
        <v>1938</v>
      </c>
      <c r="U10357" s="48" t="s">
        <v>1938</v>
      </c>
      <c r="V10357" s="50" t="s">
        <v>20</v>
      </c>
      <c r="X10357" s="48"/>
    </row>
    <row r="10358" spans="1:24" s="60" customFormat="1" x14ac:dyDescent="0.2">
      <c r="A10358" s="60">
        <v>63</v>
      </c>
      <c r="B10358" s="61" t="s">
        <v>9740</v>
      </c>
      <c r="C10358" s="61">
        <v>6305</v>
      </c>
      <c r="D10358" s="61" t="s">
        <v>9741</v>
      </c>
      <c r="J10358" s="51" t="s">
        <v>20</v>
      </c>
      <c r="P10358" s="51" t="s">
        <v>20</v>
      </c>
      <c r="Q10358" s="60" t="s">
        <v>9767</v>
      </c>
      <c r="R10358" s="60">
        <v>17</v>
      </c>
      <c r="S10358" s="62">
        <v>10</v>
      </c>
      <c r="T10358" s="60" t="s">
        <v>1938</v>
      </c>
      <c r="U10358" s="48" t="s">
        <v>1938</v>
      </c>
      <c r="V10358" s="50" t="s">
        <v>20</v>
      </c>
      <c r="X10358" s="48"/>
    </row>
    <row r="10359" spans="1:24" s="60" customFormat="1" x14ac:dyDescent="0.2">
      <c r="A10359" s="60">
        <v>63</v>
      </c>
      <c r="B10359" s="61" t="s">
        <v>9740</v>
      </c>
      <c r="C10359" s="61">
        <v>6305</v>
      </c>
      <c r="D10359" s="61" t="s">
        <v>9741</v>
      </c>
      <c r="J10359" s="51" t="s">
        <v>20</v>
      </c>
      <c r="P10359" s="51" t="s">
        <v>20</v>
      </c>
      <c r="Q10359" s="60" t="s">
        <v>9768</v>
      </c>
      <c r="R10359" s="60">
        <v>18</v>
      </c>
      <c r="S10359" s="62">
        <v>250</v>
      </c>
      <c r="T10359" s="60" t="s">
        <v>1938</v>
      </c>
      <c r="U10359" s="48" t="s">
        <v>1938</v>
      </c>
      <c r="V10359" s="50" t="s">
        <v>20</v>
      </c>
      <c r="X10359" s="48"/>
    </row>
    <row r="10360" spans="1:24" s="60" customFormat="1" x14ac:dyDescent="0.2">
      <c r="A10360" s="60">
        <v>63</v>
      </c>
      <c r="B10360" s="61" t="s">
        <v>9740</v>
      </c>
      <c r="C10360" s="61">
        <v>6305</v>
      </c>
      <c r="D10360" s="61" t="s">
        <v>9741</v>
      </c>
      <c r="J10360" s="51" t="s">
        <v>20</v>
      </c>
      <c r="P10360" s="51" t="s">
        <v>20</v>
      </c>
      <c r="Q10360" s="60" t="s">
        <v>9769</v>
      </c>
      <c r="R10360" s="60">
        <v>19</v>
      </c>
      <c r="S10360" s="62">
        <v>25</v>
      </c>
      <c r="T10360" s="60" t="s">
        <v>1938</v>
      </c>
      <c r="U10360" s="48" t="s">
        <v>1938</v>
      </c>
      <c r="V10360" s="50" t="s">
        <v>20</v>
      </c>
      <c r="X10360" s="48"/>
    </row>
    <row r="10361" spans="1:24" s="60" customFormat="1" x14ac:dyDescent="0.2">
      <c r="A10361" s="60">
        <v>63</v>
      </c>
      <c r="B10361" s="61" t="s">
        <v>9740</v>
      </c>
      <c r="C10361" s="61">
        <v>6305</v>
      </c>
      <c r="D10361" s="61" t="s">
        <v>9741</v>
      </c>
      <c r="J10361" s="51" t="s">
        <v>20</v>
      </c>
      <c r="P10361" s="51" t="s">
        <v>20</v>
      </c>
      <c r="Q10361" s="60" t="s">
        <v>9770</v>
      </c>
      <c r="R10361" s="60">
        <v>20</v>
      </c>
      <c r="S10361" s="62">
        <v>100</v>
      </c>
      <c r="T10361" s="60" t="s">
        <v>1938</v>
      </c>
      <c r="U10361" s="48" t="s">
        <v>1938</v>
      </c>
      <c r="V10361" s="50" t="s">
        <v>20</v>
      </c>
      <c r="X10361" s="48"/>
    </row>
    <row r="10362" spans="1:24" s="60" customFormat="1" x14ac:dyDescent="0.2">
      <c r="A10362" s="60">
        <v>63</v>
      </c>
      <c r="B10362" s="61" t="s">
        <v>9740</v>
      </c>
      <c r="C10362" s="61">
        <v>6305</v>
      </c>
      <c r="D10362" s="61" t="s">
        <v>9741</v>
      </c>
      <c r="J10362" s="51" t="s">
        <v>20</v>
      </c>
      <c r="P10362" s="51" t="s">
        <v>20</v>
      </c>
      <c r="Q10362" s="60" t="s">
        <v>9498</v>
      </c>
      <c r="R10362" s="60">
        <v>21</v>
      </c>
      <c r="S10362" s="62">
        <v>200</v>
      </c>
      <c r="T10362" s="60" t="s">
        <v>1938</v>
      </c>
      <c r="U10362" s="48" t="s">
        <v>1938</v>
      </c>
      <c r="V10362" s="50" t="s">
        <v>20</v>
      </c>
      <c r="X10362" s="48"/>
    </row>
    <row r="10363" spans="1:24" s="60" customFormat="1" x14ac:dyDescent="0.2">
      <c r="A10363" s="60">
        <v>63</v>
      </c>
      <c r="B10363" s="61" t="s">
        <v>9740</v>
      </c>
      <c r="C10363" s="61">
        <v>6305</v>
      </c>
      <c r="D10363" s="61" t="s">
        <v>9741</v>
      </c>
      <c r="J10363" s="51" t="s">
        <v>20</v>
      </c>
      <c r="P10363" s="51" t="s">
        <v>20</v>
      </c>
      <c r="Q10363" s="60" t="s">
        <v>9771</v>
      </c>
      <c r="R10363" s="60">
        <v>22</v>
      </c>
      <c r="S10363" s="62">
        <v>150</v>
      </c>
      <c r="T10363" s="60" t="s">
        <v>1938</v>
      </c>
      <c r="U10363" s="48" t="s">
        <v>1938</v>
      </c>
      <c r="V10363" s="50" t="s">
        <v>20</v>
      </c>
      <c r="X10363" s="48"/>
    </row>
    <row r="10364" spans="1:24" s="60" customFormat="1" x14ac:dyDescent="0.2">
      <c r="A10364" s="60">
        <v>63</v>
      </c>
      <c r="B10364" s="61" t="s">
        <v>9740</v>
      </c>
      <c r="C10364" s="61">
        <v>6305</v>
      </c>
      <c r="D10364" s="61" t="s">
        <v>9741</v>
      </c>
      <c r="J10364" s="51" t="s">
        <v>20</v>
      </c>
      <c r="P10364" s="51" t="s">
        <v>20</v>
      </c>
      <c r="Q10364" s="60" t="s">
        <v>9772</v>
      </c>
      <c r="R10364" s="60">
        <v>23</v>
      </c>
      <c r="S10364" s="62">
        <v>400</v>
      </c>
      <c r="T10364" s="60" t="s">
        <v>1938</v>
      </c>
      <c r="U10364" s="48" t="s">
        <v>1938</v>
      </c>
      <c r="V10364" s="50"/>
      <c r="X10364" s="48"/>
    </row>
    <row r="10365" spans="1:24" s="60" customFormat="1" x14ac:dyDescent="0.2">
      <c r="A10365" s="60">
        <v>63</v>
      </c>
      <c r="B10365" s="61" t="s">
        <v>9740</v>
      </c>
      <c r="C10365" s="61">
        <v>6305</v>
      </c>
      <c r="D10365" s="61" t="s">
        <v>9741</v>
      </c>
      <c r="J10365" s="51" t="s">
        <v>20</v>
      </c>
      <c r="P10365" s="51" t="s">
        <v>20</v>
      </c>
      <c r="Q10365" s="60" t="s">
        <v>9773</v>
      </c>
      <c r="R10365" s="60">
        <v>24</v>
      </c>
      <c r="S10365" s="62">
        <v>70</v>
      </c>
      <c r="T10365" s="60" t="s">
        <v>1938</v>
      </c>
      <c r="U10365" s="48" t="s">
        <v>1938</v>
      </c>
      <c r="V10365" s="50" t="s">
        <v>20</v>
      </c>
      <c r="X10365" s="48"/>
    </row>
    <row r="10366" spans="1:24" s="60" customFormat="1" x14ac:dyDescent="0.2">
      <c r="A10366" s="60">
        <v>63</v>
      </c>
      <c r="B10366" s="61" t="s">
        <v>9740</v>
      </c>
      <c r="C10366" s="61">
        <v>6305</v>
      </c>
      <c r="D10366" s="61" t="s">
        <v>9741</v>
      </c>
      <c r="J10366" s="51" t="s">
        <v>20</v>
      </c>
      <c r="P10366" s="51" t="s">
        <v>20</v>
      </c>
      <c r="Q10366" s="60" t="s">
        <v>9774</v>
      </c>
      <c r="R10366" s="60">
        <v>25</v>
      </c>
      <c r="S10366" s="62">
        <v>100</v>
      </c>
      <c r="T10366" s="60" t="s">
        <v>1938</v>
      </c>
      <c r="U10366" s="48" t="s">
        <v>1938</v>
      </c>
      <c r="V10366" s="50" t="s">
        <v>20</v>
      </c>
      <c r="X10366" s="48"/>
    </row>
    <row r="10367" spans="1:24" s="60" customFormat="1" x14ac:dyDescent="0.2">
      <c r="A10367" s="60">
        <v>63</v>
      </c>
      <c r="B10367" s="61" t="s">
        <v>9740</v>
      </c>
      <c r="C10367" s="61">
        <v>6305</v>
      </c>
      <c r="D10367" s="61" t="s">
        <v>9741</v>
      </c>
      <c r="J10367" s="51" t="s">
        <v>20</v>
      </c>
      <c r="P10367" s="51" t="s">
        <v>20</v>
      </c>
      <c r="Q10367" s="60" t="s">
        <v>9775</v>
      </c>
      <c r="R10367" s="60">
        <v>26</v>
      </c>
      <c r="S10367" s="62">
        <v>100</v>
      </c>
      <c r="T10367" s="60" t="s">
        <v>1938</v>
      </c>
      <c r="U10367" s="48" t="s">
        <v>1938</v>
      </c>
      <c r="V10367" s="50" t="s">
        <v>20</v>
      </c>
      <c r="X10367" s="48"/>
    </row>
    <row r="10368" spans="1:24" s="60" customFormat="1" x14ac:dyDescent="0.2">
      <c r="A10368" s="60">
        <v>63</v>
      </c>
      <c r="B10368" s="61" t="s">
        <v>9740</v>
      </c>
      <c r="C10368" s="61">
        <v>6305</v>
      </c>
      <c r="D10368" s="61" t="s">
        <v>9741</v>
      </c>
      <c r="J10368" s="51" t="s">
        <v>20</v>
      </c>
      <c r="P10368" s="51" t="s">
        <v>20</v>
      </c>
      <c r="Q10368" s="60" t="s">
        <v>9776</v>
      </c>
      <c r="R10368" s="60">
        <v>27</v>
      </c>
      <c r="S10368" s="62">
        <v>100</v>
      </c>
      <c r="T10368" s="60" t="s">
        <v>1938</v>
      </c>
      <c r="U10368" s="48" t="s">
        <v>1938</v>
      </c>
      <c r="V10368" s="50" t="s">
        <v>20</v>
      </c>
      <c r="X10368" s="48"/>
    </row>
    <row r="10369" spans="1:24" s="60" customFormat="1" x14ac:dyDescent="0.2">
      <c r="A10369" s="60">
        <v>63</v>
      </c>
      <c r="B10369" s="61" t="s">
        <v>9740</v>
      </c>
      <c r="C10369" s="61">
        <v>6305</v>
      </c>
      <c r="D10369" s="61" t="s">
        <v>9741</v>
      </c>
      <c r="J10369" s="51" t="s">
        <v>20</v>
      </c>
      <c r="P10369" s="51" t="s">
        <v>20</v>
      </c>
      <c r="Q10369" s="60" t="s">
        <v>9777</v>
      </c>
      <c r="R10369" s="60">
        <v>28</v>
      </c>
      <c r="S10369" s="62">
        <v>170</v>
      </c>
      <c r="T10369" s="60" t="s">
        <v>1938</v>
      </c>
      <c r="U10369" s="48" t="s">
        <v>1938</v>
      </c>
      <c r="V10369" s="50" t="s">
        <v>20</v>
      </c>
      <c r="X10369" s="48"/>
    </row>
    <row r="10370" spans="1:24" s="60" customFormat="1" x14ac:dyDescent="0.2">
      <c r="A10370" s="60">
        <v>63</v>
      </c>
      <c r="B10370" s="61" t="s">
        <v>9740</v>
      </c>
      <c r="C10370" s="61">
        <v>6305</v>
      </c>
      <c r="D10370" s="61" t="s">
        <v>9741</v>
      </c>
      <c r="J10370" s="51" t="s">
        <v>20</v>
      </c>
      <c r="P10370" s="51" t="s">
        <v>20</v>
      </c>
      <c r="Q10370" s="60" t="s">
        <v>9778</v>
      </c>
      <c r="R10370" s="60">
        <v>29</v>
      </c>
      <c r="S10370" s="62">
        <v>250</v>
      </c>
      <c r="T10370" s="60" t="s">
        <v>1938</v>
      </c>
      <c r="U10370" s="48" t="s">
        <v>1938</v>
      </c>
      <c r="V10370" s="50" t="s">
        <v>20</v>
      </c>
      <c r="X10370" s="48"/>
    </row>
    <row r="10371" spans="1:24" s="60" customFormat="1" x14ac:dyDescent="0.2">
      <c r="A10371" s="60">
        <v>63</v>
      </c>
      <c r="B10371" s="61" t="s">
        <v>9740</v>
      </c>
      <c r="C10371" s="61">
        <v>6305</v>
      </c>
      <c r="D10371" s="61" t="s">
        <v>9741</v>
      </c>
      <c r="J10371" s="51" t="s">
        <v>20</v>
      </c>
      <c r="P10371" s="51" t="s">
        <v>20</v>
      </c>
      <c r="Q10371" s="60" t="s">
        <v>9779</v>
      </c>
      <c r="R10371" s="60">
        <v>30</v>
      </c>
      <c r="S10371" s="62">
        <v>50</v>
      </c>
      <c r="T10371" s="60" t="s">
        <v>1938</v>
      </c>
      <c r="U10371" s="48" t="s">
        <v>1938</v>
      </c>
      <c r="V10371" s="50" t="s">
        <v>20</v>
      </c>
      <c r="X10371" s="48"/>
    </row>
    <row r="10372" spans="1:24" s="60" customFormat="1" x14ac:dyDescent="0.2">
      <c r="A10372" s="60">
        <v>63</v>
      </c>
      <c r="B10372" s="61" t="s">
        <v>9740</v>
      </c>
      <c r="C10372" s="61">
        <v>6305</v>
      </c>
      <c r="D10372" s="61" t="s">
        <v>9741</v>
      </c>
      <c r="J10372" s="51" t="s">
        <v>20</v>
      </c>
      <c r="P10372" s="51" t="s">
        <v>20</v>
      </c>
      <c r="Q10372" s="60" t="s">
        <v>9780</v>
      </c>
      <c r="R10372" s="60">
        <v>31</v>
      </c>
      <c r="S10372" s="62">
        <v>375</v>
      </c>
      <c r="T10372" s="60" t="s">
        <v>1938</v>
      </c>
      <c r="U10372" s="48" t="s">
        <v>1938</v>
      </c>
      <c r="V10372" s="50" t="s">
        <v>20</v>
      </c>
      <c r="X10372" s="48"/>
    </row>
    <row r="10373" spans="1:24" s="60" customFormat="1" x14ac:dyDescent="0.2">
      <c r="A10373" s="60">
        <v>63</v>
      </c>
      <c r="B10373" s="61" t="s">
        <v>9740</v>
      </c>
      <c r="C10373" s="61">
        <v>6305</v>
      </c>
      <c r="D10373" s="61" t="s">
        <v>9741</v>
      </c>
      <c r="J10373" s="51" t="s">
        <v>20</v>
      </c>
      <c r="P10373" s="51" t="s">
        <v>20</v>
      </c>
      <c r="Q10373" s="60" t="s">
        <v>9781</v>
      </c>
      <c r="R10373" s="60">
        <v>32</v>
      </c>
      <c r="S10373" s="62">
        <v>400</v>
      </c>
      <c r="T10373" s="60" t="s">
        <v>1938</v>
      </c>
      <c r="U10373" s="48" t="s">
        <v>1938</v>
      </c>
      <c r="V10373" s="50" t="s">
        <v>20</v>
      </c>
      <c r="X10373" s="48"/>
    </row>
    <row r="10374" spans="1:24" s="60" customFormat="1" x14ac:dyDescent="0.2">
      <c r="A10374" s="60">
        <v>63</v>
      </c>
      <c r="B10374" s="61" t="s">
        <v>9740</v>
      </c>
      <c r="C10374" s="61">
        <v>6305</v>
      </c>
      <c r="D10374" s="61" t="s">
        <v>9741</v>
      </c>
      <c r="J10374" s="51" t="s">
        <v>20</v>
      </c>
      <c r="P10374" s="51" t="s">
        <v>20</v>
      </c>
      <c r="Q10374" s="60" t="s">
        <v>9782</v>
      </c>
      <c r="R10374" s="60">
        <v>33</v>
      </c>
      <c r="S10374" s="62">
        <v>250</v>
      </c>
      <c r="T10374" s="60" t="s">
        <v>1938</v>
      </c>
      <c r="U10374" s="48" t="s">
        <v>1938</v>
      </c>
      <c r="V10374" s="50" t="s">
        <v>20</v>
      </c>
      <c r="X10374" s="48"/>
    </row>
    <row r="10375" spans="1:24" s="60" customFormat="1" x14ac:dyDescent="0.2">
      <c r="A10375" s="60">
        <v>63</v>
      </c>
      <c r="B10375" s="61" t="s">
        <v>9740</v>
      </c>
      <c r="C10375" s="61">
        <v>6305</v>
      </c>
      <c r="D10375" s="61" t="s">
        <v>9741</v>
      </c>
      <c r="J10375" s="51" t="s">
        <v>20</v>
      </c>
      <c r="P10375" s="51" t="s">
        <v>20</v>
      </c>
      <c r="Q10375" s="60" t="s">
        <v>9783</v>
      </c>
      <c r="R10375" s="60">
        <v>34</v>
      </c>
      <c r="S10375" s="62">
        <v>370</v>
      </c>
      <c r="T10375" s="60" t="s">
        <v>1938</v>
      </c>
      <c r="U10375" s="48" t="s">
        <v>1938</v>
      </c>
      <c r="V10375" s="50" t="s">
        <v>20</v>
      </c>
      <c r="X10375" s="48"/>
    </row>
    <row r="10376" spans="1:24" s="60" customFormat="1" x14ac:dyDescent="0.2">
      <c r="A10376" s="60">
        <v>63</v>
      </c>
      <c r="B10376" s="61" t="s">
        <v>9740</v>
      </c>
      <c r="C10376" s="61">
        <v>6305</v>
      </c>
      <c r="D10376" s="61" t="s">
        <v>9741</v>
      </c>
      <c r="J10376" s="51" t="s">
        <v>20</v>
      </c>
      <c r="P10376" s="51" t="s">
        <v>20</v>
      </c>
      <c r="Q10376" s="60" t="s">
        <v>9784</v>
      </c>
      <c r="R10376" s="60">
        <v>35</v>
      </c>
      <c r="S10376" s="62">
        <v>105</v>
      </c>
      <c r="T10376" s="60" t="s">
        <v>1938</v>
      </c>
      <c r="U10376" s="48" t="s">
        <v>1938</v>
      </c>
      <c r="V10376" s="50" t="s">
        <v>20</v>
      </c>
      <c r="X10376" s="48"/>
    </row>
    <row r="10377" spans="1:24" s="60" customFormat="1" x14ac:dyDescent="0.2">
      <c r="A10377" s="60">
        <v>63</v>
      </c>
      <c r="B10377" s="61" t="s">
        <v>9740</v>
      </c>
      <c r="C10377" s="61">
        <v>6305</v>
      </c>
      <c r="D10377" s="61" t="s">
        <v>9741</v>
      </c>
      <c r="J10377" s="51" t="s">
        <v>20</v>
      </c>
      <c r="P10377" s="51" t="s">
        <v>20</v>
      </c>
      <c r="Q10377" s="60" t="s">
        <v>9785</v>
      </c>
      <c r="R10377" s="60">
        <v>36</v>
      </c>
      <c r="S10377" s="62">
        <v>400</v>
      </c>
      <c r="T10377" s="60" t="s">
        <v>1938</v>
      </c>
      <c r="U10377" s="48" t="s">
        <v>1938</v>
      </c>
      <c r="V10377" s="50" t="s">
        <v>20</v>
      </c>
      <c r="X10377" s="48"/>
    </row>
    <row r="10378" spans="1:24" s="60" customFormat="1" x14ac:dyDescent="0.2">
      <c r="A10378" s="60">
        <v>63</v>
      </c>
      <c r="B10378" s="61" t="s">
        <v>9740</v>
      </c>
      <c r="C10378" s="61">
        <v>6305</v>
      </c>
      <c r="D10378" s="61" t="s">
        <v>9741</v>
      </c>
      <c r="J10378" s="51" t="s">
        <v>20</v>
      </c>
      <c r="P10378" s="51" t="s">
        <v>20</v>
      </c>
      <c r="Q10378" s="60" t="s">
        <v>9786</v>
      </c>
      <c r="R10378" s="60">
        <v>37</v>
      </c>
      <c r="S10378" s="62">
        <v>250</v>
      </c>
      <c r="T10378" s="60" t="s">
        <v>1938</v>
      </c>
      <c r="U10378" s="48" t="s">
        <v>1938</v>
      </c>
      <c r="V10378" s="50" t="s">
        <v>20</v>
      </c>
      <c r="X10378" s="48"/>
    </row>
    <row r="10379" spans="1:24" s="60" customFormat="1" x14ac:dyDescent="0.2">
      <c r="A10379" s="60">
        <v>63</v>
      </c>
      <c r="B10379" s="61" t="s">
        <v>9740</v>
      </c>
      <c r="C10379" s="61">
        <v>6305</v>
      </c>
      <c r="D10379" s="61" t="s">
        <v>9741</v>
      </c>
      <c r="J10379" s="51" t="s">
        <v>20</v>
      </c>
      <c r="P10379" s="51" t="s">
        <v>20</v>
      </c>
      <c r="Q10379" s="60" t="s">
        <v>9787</v>
      </c>
      <c r="R10379" s="60">
        <v>38</v>
      </c>
      <c r="S10379" s="62">
        <v>100</v>
      </c>
      <c r="T10379" s="60" t="s">
        <v>1938</v>
      </c>
      <c r="U10379" s="48" t="s">
        <v>1938</v>
      </c>
      <c r="V10379" s="50" t="s">
        <v>20</v>
      </c>
      <c r="X10379" s="48"/>
    </row>
    <row r="10380" spans="1:24" s="60" customFormat="1" x14ac:dyDescent="0.2">
      <c r="A10380" s="60">
        <v>63</v>
      </c>
      <c r="B10380" s="61" t="s">
        <v>9740</v>
      </c>
      <c r="C10380" s="61">
        <v>6305</v>
      </c>
      <c r="D10380" s="61" t="s">
        <v>9741</v>
      </c>
      <c r="J10380" s="51" t="s">
        <v>20</v>
      </c>
      <c r="P10380" s="51" t="s">
        <v>20</v>
      </c>
      <c r="Q10380" s="60" t="s">
        <v>9788</v>
      </c>
      <c r="R10380" s="60">
        <v>39</v>
      </c>
      <c r="S10380" s="62">
        <v>250</v>
      </c>
      <c r="T10380" s="60" t="s">
        <v>1938</v>
      </c>
      <c r="U10380" s="48" t="s">
        <v>1938</v>
      </c>
      <c r="V10380" s="50" t="s">
        <v>20</v>
      </c>
      <c r="X10380" s="48"/>
    </row>
    <row r="10381" spans="1:24" s="60" customFormat="1" x14ac:dyDescent="0.2">
      <c r="A10381" s="60">
        <v>63</v>
      </c>
      <c r="B10381" s="61" t="s">
        <v>9740</v>
      </c>
      <c r="C10381" s="61">
        <v>6305</v>
      </c>
      <c r="D10381" s="61" t="s">
        <v>9741</v>
      </c>
      <c r="J10381" s="51" t="s">
        <v>20</v>
      </c>
      <c r="P10381" s="51" t="s">
        <v>20</v>
      </c>
      <c r="Q10381" s="60" t="s">
        <v>9789</v>
      </c>
      <c r="R10381" s="60">
        <v>40</v>
      </c>
      <c r="S10381" s="62">
        <v>150</v>
      </c>
      <c r="T10381" s="60" t="s">
        <v>1938</v>
      </c>
      <c r="U10381" s="48" t="s">
        <v>1938</v>
      </c>
      <c r="V10381" s="50" t="s">
        <v>20</v>
      </c>
      <c r="X10381" s="48"/>
    </row>
    <row r="10382" spans="1:24" s="60" customFormat="1" x14ac:dyDescent="0.2">
      <c r="A10382" s="60">
        <v>63</v>
      </c>
      <c r="B10382" s="61" t="s">
        <v>9740</v>
      </c>
      <c r="C10382" s="61">
        <v>6305</v>
      </c>
      <c r="D10382" s="61" t="s">
        <v>9741</v>
      </c>
      <c r="J10382" s="51" t="s">
        <v>20</v>
      </c>
      <c r="P10382" s="51" t="s">
        <v>20</v>
      </c>
      <c r="Q10382" s="60" t="s">
        <v>9790</v>
      </c>
      <c r="R10382" s="60">
        <v>41</v>
      </c>
      <c r="S10382" s="62">
        <v>705</v>
      </c>
      <c r="T10382" s="60" t="s">
        <v>1938</v>
      </c>
      <c r="U10382" s="48" t="s">
        <v>1938</v>
      </c>
      <c r="V10382" s="50" t="s">
        <v>16</v>
      </c>
      <c r="X10382" s="48"/>
    </row>
    <row r="10383" spans="1:24" s="60" customFormat="1" x14ac:dyDescent="0.2">
      <c r="A10383" s="60">
        <v>63</v>
      </c>
      <c r="B10383" s="61" t="s">
        <v>9740</v>
      </c>
      <c r="C10383" s="61">
        <v>6305</v>
      </c>
      <c r="D10383" s="61" t="s">
        <v>9741</v>
      </c>
      <c r="J10383" s="51" t="s">
        <v>20</v>
      </c>
      <c r="P10383" s="51" t="s">
        <v>20</v>
      </c>
      <c r="Q10383" s="60" t="s">
        <v>9791</v>
      </c>
      <c r="R10383" s="60">
        <v>42</v>
      </c>
      <c r="S10383" s="62">
        <v>400</v>
      </c>
      <c r="T10383" s="60" t="s">
        <v>1938</v>
      </c>
      <c r="U10383" s="48" t="s">
        <v>1938</v>
      </c>
      <c r="V10383" s="50" t="s">
        <v>16</v>
      </c>
      <c r="X10383" s="48"/>
    </row>
    <row r="10384" spans="1:24" s="60" customFormat="1" x14ac:dyDescent="0.2">
      <c r="A10384" s="60">
        <v>63</v>
      </c>
      <c r="B10384" s="61" t="s">
        <v>9740</v>
      </c>
      <c r="C10384" s="61">
        <v>6305</v>
      </c>
      <c r="D10384" s="61" t="s">
        <v>9741</v>
      </c>
      <c r="J10384" s="51" t="s">
        <v>20</v>
      </c>
      <c r="P10384" s="51" t="s">
        <v>20</v>
      </c>
      <c r="Q10384" s="60" t="s">
        <v>9792</v>
      </c>
      <c r="R10384" s="60">
        <v>43</v>
      </c>
      <c r="S10384" s="62">
        <v>150</v>
      </c>
      <c r="T10384" s="60" t="s">
        <v>1938</v>
      </c>
      <c r="U10384" s="48" t="s">
        <v>1938</v>
      </c>
      <c r="V10384" s="50" t="s">
        <v>20</v>
      </c>
      <c r="X10384" s="48"/>
    </row>
    <row r="10385" spans="1:24" s="60" customFormat="1" x14ac:dyDescent="0.2">
      <c r="A10385" s="60">
        <v>63</v>
      </c>
      <c r="B10385" s="61" t="s">
        <v>9740</v>
      </c>
      <c r="C10385" s="61">
        <v>6305</v>
      </c>
      <c r="D10385" s="61" t="s">
        <v>9741</v>
      </c>
      <c r="J10385" s="51" t="s">
        <v>20</v>
      </c>
      <c r="P10385" s="51" t="s">
        <v>20</v>
      </c>
      <c r="Q10385" s="60" t="s">
        <v>9793</v>
      </c>
      <c r="R10385" s="60">
        <v>44</v>
      </c>
      <c r="S10385" s="62">
        <v>145</v>
      </c>
      <c r="T10385" s="60" t="s">
        <v>1938</v>
      </c>
      <c r="U10385" s="48" t="s">
        <v>1938</v>
      </c>
      <c r="V10385" s="50" t="s">
        <v>20</v>
      </c>
      <c r="X10385" s="48"/>
    </row>
    <row r="10386" spans="1:24" s="60" customFormat="1" x14ac:dyDescent="0.2">
      <c r="A10386" s="60">
        <v>63</v>
      </c>
      <c r="B10386" s="61" t="s">
        <v>9740</v>
      </c>
      <c r="C10386" s="61">
        <v>6307</v>
      </c>
      <c r="D10386" s="61" t="s">
        <v>9794</v>
      </c>
      <c r="E10386" s="60" t="s">
        <v>9795</v>
      </c>
      <c r="F10386" s="50" t="s">
        <v>13</v>
      </c>
      <c r="G10386" s="60">
        <v>5692</v>
      </c>
      <c r="I10386" s="60" t="s">
        <v>15</v>
      </c>
      <c r="J10386" s="51"/>
      <c r="K10386" s="60" t="s">
        <v>9796</v>
      </c>
      <c r="L10386" s="60">
        <v>1</v>
      </c>
      <c r="M10386" s="60">
        <v>1859</v>
      </c>
      <c r="O10386" s="51" t="s">
        <v>15</v>
      </c>
      <c r="P10386" s="51" t="s">
        <v>16</v>
      </c>
      <c r="Q10386" s="60" t="s">
        <v>9797</v>
      </c>
      <c r="R10386" s="60">
        <v>1</v>
      </c>
      <c r="S10386" s="62">
        <v>371</v>
      </c>
      <c r="U10386" s="54" t="s">
        <v>15</v>
      </c>
      <c r="V10386" s="50" t="s">
        <v>16</v>
      </c>
      <c r="X10386" s="48"/>
    </row>
    <row r="10387" spans="1:24" s="60" customFormat="1" x14ac:dyDescent="0.2">
      <c r="A10387" s="60">
        <v>63</v>
      </c>
      <c r="B10387" s="61" t="s">
        <v>9740</v>
      </c>
      <c r="C10387" s="61">
        <v>6307</v>
      </c>
      <c r="D10387" s="61" t="s">
        <v>9794</v>
      </c>
      <c r="J10387" s="51" t="s">
        <v>20</v>
      </c>
      <c r="K10387" s="60" t="s">
        <v>9798</v>
      </c>
      <c r="L10387" s="60">
        <v>2</v>
      </c>
      <c r="M10387" s="60">
        <v>1611</v>
      </c>
      <c r="O10387" s="51" t="s">
        <v>15</v>
      </c>
      <c r="Q10387" s="60" t="s">
        <v>1338</v>
      </c>
      <c r="R10387" s="60">
        <v>2</v>
      </c>
      <c r="S10387" s="62">
        <v>419</v>
      </c>
      <c r="U10387" s="54" t="s">
        <v>15</v>
      </c>
      <c r="V10387" s="50" t="s">
        <v>16</v>
      </c>
      <c r="X10387" s="48"/>
    </row>
    <row r="10388" spans="1:24" s="60" customFormat="1" x14ac:dyDescent="0.2">
      <c r="A10388" s="60">
        <v>63</v>
      </c>
      <c r="B10388" s="61" t="s">
        <v>9740</v>
      </c>
      <c r="C10388" s="61">
        <v>6307</v>
      </c>
      <c r="D10388" s="61" t="s">
        <v>9794</v>
      </c>
      <c r="J10388" s="51" t="s">
        <v>20</v>
      </c>
      <c r="K10388" s="60" t="s">
        <v>9799</v>
      </c>
      <c r="L10388" s="60">
        <v>3</v>
      </c>
      <c r="M10388" s="60">
        <v>1077</v>
      </c>
      <c r="O10388" s="51" t="s">
        <v>15</v>
      </c>
      <c r="P10388" s="51" t="s">
        <v>16</v>
      </c>
      <c r="Q10388" s="60" t="s">
        <v>9800</v>
      </c>
      <c r="R10388" s="60">
        <v>3</v>
      </c>
      <c r="S10388" s="62">
        <v>330</v>
      </c>
      <c r="U10388" s="54" t="s">
        <v>15</v>
      </c>
      <c r="V10388" s="50" t="s">
        <v>16</v>
      </c>
      <c r="X10388" s="48"/>
    </row>
    <row r="10389" spans="1:24" s="60" customFormat="1" x14ac:dyDescent="0.2">
      <c r="A10389" s="60">
        <v>63</v>
      </c>
      <c r="B10389" s="61" t="s">
        <v>9740</v>
      </c>
      <c r="C10389" s="61">
        <v>6307</v>
      </c>
      <c r="D10389" s="61" t="s">
        <v>9794</v>
      </c>
      <c r="J10389" s="51" t="s">
        <v>20</v>
      </c>
      <c r="K10389" s="60" t="s">
        <v>9801</v>
      </c>
      <c r="L10389" s="60">
        <v>4</v>
      </c>
      <c r="M10389" s="60">
        <v>1165</v>
      </c>
      <c r="O10389" s="51" t="s">
        <v>15</v>
      </c>
      <c r="P10389" s="51" t="s">
        <v>16</v>
      </c>
      <c r="Q10389" s="60" t="s">
        <v>9802</v>
      </c>
      <c r="R10389" s="60">
        <v>4</v>
      </c>
      <c r="S10389" s="62">
        <v>192</v>
      </c>
      <c r="U10389" s="54" t="s">
        <v>15</v>
      </c>
      <c r="V10389" s="50" t="s">
        <v>20</v>
      </c>
      <c r="X10389" s="48"/>
    </row>
    <row r="10390" spans="1:24" s="60" customFormat="1" x14ac:dyDescent="0.2">
      <c r="A10390" s="60">
        <v>63</v>
      </c>
      <c r="B10390" s="61" t="s">
        <v>9740</v>
      </c>
      <c r="C10390" s="61">
        <v>6307</v>
      </c>
      <c r="D10390" s="61" t="s">
        <v>9794</v>
      </c>
      <c r="J10390" s="51" t="s">
        <v>20</v>
      </c>
      <c r="K10390" s="60" t="s">
        <v>9803</v>
      </c>
      <c r="L10390" s="60">
        <v>5</v>
      </c>
      <c r="M10390" s="60">
        <v>1245</v>
      </c>
      <c r="N10390" s="60" t="s">
        <v>1938</v>
      </c>
      <c r="O10390" s="60" t="s">
        <v>1938</v>
      </c>
      <c r="P10390" s="51"/>
      <c r="Q10390" s="60" t="s">
        <v>9804</v>
      </c>
      <c r="R10390" s="60">
        <v>5</v>
      </c>
      <c r="S10390" s="62">
        <v>25</v>
      </c>
      <c r="U10390" s="54" t="s">
        <v>15</v>
      </c>
      <c r="V10390" s="50" t="s">
        <v>20</v>
      </c>
      <c r="X10390" s="48"/>
    </row>
    <row r="10391" spans="1:24" s="60" customFormat="1" x14ac:dyDescent="0.2">
      <c r="A10391" s="60">
        <v>63</v>
      </c>
      <c r="B10391" s="61" t="s">
        <v>9740</v>
      </c>
      <c r="C10391" s="61">
        <v>6307</v>
      </c>
      <c r="D10391" s="61" t="s">
        <v>9794</v>
      </c>
      <c r="J10391" s="51" t="s">
        <v>20</v>
      </c>
      <c r="P10391" s="51" t="s">
        <v>20</v>
      </c>
      <c r="Q10391" s="60" t="s">
        <v>9805</v>
      </c>
      <c r="R10391" s="60">
        <v>6</v>
      </c>
      <c r="S10391" s="62">
        <v>200</v>
      </c>
      <c r="U10391" s="54" t="s">
        <v>15</v>
      </c>
      <c r="V10391" s="50" t="s">
        <v>20</v>
      </c>
      <c r="X10391" s="48"/>
    </row>
    <row r="10392" spans="1:24" s="60" customFormat="1" x14ac:dyDescent="0.2">
      <c r="A10392" s="60">
        <v>63</v>
      </c>
      <c r="B10392" s="61" t="s">
        <v>9740</v>
      </c>
      <c r="C10392" s="61">
        <v>6307</v>
      </c>
      <c r="D10392" s="61" t="s">
        <v>9794</v>
      </c>
      <c r="J10392" s="51" t="s">
        <v>20</v>
      </c>
      <c r="P10392" s="51" t="s">
        <v>20</v>
      </c>
      <c r="Q10392" s="60" t="s">
        <v>9806</v>
      </c>
      <c r="R10392" s="60">
        <v>7</v>
      </c>
      <c r="S10392" s="62">
        <v>100</v>
      </c>
      <c r="U10392" s="54" t="s">
        <v>15</v>
      </c>
      <c r="V10392" s="50" t="s">
        <v>20</v>
      </c>
      <c r="X10392" s="48"/>
    </row>
    <row r="10393" spans="1:24" s="60" customFormat="1" x14ac:dyDescent="0.2">
      <c r="A10393" s="60">
        <v>63</v>
      </c>
      <c r="B10393" s="61" t="s">
        <v>9740</v>
      </c>
      <c r="C10393" s="61">
        <v>6307</v>
      </c>
      <c r="D10393" s="61" t="s">
        <v>9794</v>
      </c>
      <c r="J10393" s="51" t="s">
        <v>20</v>
      </c>
      <c r="P10393" s="51" t="s">
        <v>20</v>
      </c>
      <c r="Q10393" s="60" t="s">
        <v>9807</v>
      </c>
      <c r="R10393" s="60">
        <v>8</v>
      </c>
      <c r="S10393" s="62">
        <v>75</v>
      </c>
      <c r="U10393" s="54" t="s">
        <v>15</v>
      </c>
      <c r="V10393" s="50" t="s">
        <v>20</v>
      </c>
      <c r="X10393" s="48"/>
    </row>
    <row r="10394" spans="1:24" s="60" customFormat="1" x14ac:dyDescent="0.2">
      <c r="A10394" s="60">
        <v>63</v>
      </c>
      <c r="B10394" s="61" t="s">
        <v>9740</v>
      </c>
      <c r="C10394" s="61">
        <v>6307</v>
      </c>
      <c r="D10394" s="61" t="s">
        <v>9794</v>
      </c>
      <c r="J10394" s="51" t="s">
        <v>20</v>
      </c>
      <c r="P10394" s="51" t="s">
        <v>20</v>
      </c>
      <c r="Q10394" s="60" t="s">
        <v>9808</v>
      </c>
      <c r="R10394" s="60">
        <v>9</v>
      </c>
      <c r="S10394" s="62">
        <v>75</v>
      </c>
      <c r="U10394" s="54" t="s">
        <v>15</v>
      </c>
      <c r="V10394" s="50" t="s">
        <v>20</v>
      </c>
      <c r="X10394" s="48"/>
    </row>
    <row r="10395" spans="1:24" s="60" customFormat="1" x14ac:dyDescent="0.2">
      <c r="A10395" s="60">
        <v>63</v>
      </c>
      <c r="B10395" s="61" t="s">
        <v>9740</v>
      </c>
      <c r="C10395" s="61">
        <v>6307</v>
      </c>
      <c r="D10395" s="61" t="s">
        <v>9794</v>
      </c>
      <c r="J10395" s="51" t="s">
        <v>20</v>
      </c>
      <c r="P10395" s="51" t="s">
        <v>20</v>
      </c>
      <c r="Q10395" s="60" t="s">
        <v>9809</v>
      </c>
      <c r="R10395" s="60">
        <v>10</v>
      </c>
      <c r="S10395" s="62">
        <v>20</v>
      </c>
      <c r="U10395" s="54" t="s">
        <v>15</v>
      </c>
      <c r="V10395" s="50" t="s">
        <v>20</v>
      </c>
      <c r="X10395" s="48"/>
    </row>
    <row r="10396" spans="1:24" s="60" customFormat="1" x14ac:dyDescent="0.2">
      <c r="A10396" s="60">
        <v>63</v>
      </c>
      <c r="B10396" s="61" t="s">
        <v>9740</v>
      </c>
      <c r="C10396" s="61">
        <v>6307</v>
      </c>
      <c r="D10396" s="61" t="s">
        <v>9794</v>
      </c>
      <c r="J10396" s="51" t="s">
        <v>20</v>
      </c>
      <c r="P10396" s="51" t="s">
        <v>20</v>
      </c>
      <c r="Q10396" s="60" t="s">
        <v>9810</v>
      </c>
      <c r="R10396" s="60">
        <v>11</v>
      </c>
      <c r="S10396" s="62">
        <v>55</v>
      </c>
      <c r="U10396" s="54" t="s">
        <v>15</v>
      </c>
      <c r="V10396" s="50" t="s">
        <v>20</v>
      </c>
      <c r="X10396" s="48"/>
    </row>
    <row r="10397" spans="1:24" s="60" customFormat="1" x14ac:dyDescent="0.2">
      <c r="A10397" s="60">
        <v>63</v>
      </c>
      <c r="B10397" s="61" t="s">
        <v>9740</v>
      </c>
      <c r="C10397" s="61">
        <v>6307</v>
      </c>
      <c r="D10397" s="61" t="s">
        <v>9794</v>
      </c>
      <c r="J10397" s="51" t="s">
        <v>20</v>
      </c>
      <c r="P10397" s="51" t="s">
        <v>20</v>
      </c>
      <c r="Q10397" s="60" t="s">
        <v>9811</v>
      </c>
      <c r="R10397" s="60">
        <v>12</v>
      </c>
      <c r="S10397" s="62">
        <v>270</v>
      </c>
      <c r="U10397" s="54" t="s">
        <v>15</v>
      </c>
      <c r="V10397" s="50" t="s">
        <v>16</v>
      </c>
      <c r="X10397" s="48"/>
    </row>
    <row r="10398" spans="1:24" s="60" customFormat="1" x14ac:dyDescent="0.2">
      <c r="A10398" s="60">
        <v>63</v>
      </c>
      <c r="B10398" s="61" t="s">
        <v>9740</v>
      </c>
      <c r="C10398" s="61">
        <v>6307</v>
      </c>
      <c r="D10398" s="61" t="s">
        <v>9794</v>
      </c>
      <c r="J10398" s="51" t="s">
        <v>20</v>
      </c>
      <c r="P10398" s="51" t="s">
        <v>20</v>
      </c>
      <c r="Q10398" s="60" t="s">
        <v>9812</v>
      </c>
      <c r="R10398" s="60">
        <v>13</v>
      </c>
      <c r="S10398" s="62">
        <v>80</v>
      </c>
      <c r="U10398" s="54" t="s">
        <v>15</v>
      </c>
      <c r="V10398" s="50" t="s">
        <v>20</v>
      </c>
      <c r="X10398" s="48"/>
    </row>
    <row r="10399" spans="1:24" s="60" customFormat="1" x14ac:dyDescent="0.2">
      <c r="A10399" s="60">
        <v>63</v>
      </c>
      <c r="B10399" s="61" t="s">
        <v>9740</v>
      </c>
      <c r="C10399" s="61">
        <v>6307</v>
      </c>
      <c r="D10399" s="61" t="s">
        <v>9794</v>
      </c>
      <c r="J10399" s="51" t="s">
        <v>20</v>
      </c>
      <c r="P10399" s="51" t="s">
        <v>20</v>
      </c>
      <c r="Q10399" s="60" t="s">
        <v>9813</v>
      </c>
      <c r="R10399" s="60">
        <v>14</v>
      </c>
      <c r="S10399" s="62">
        <v>90</v>
      </c>
      <c r="U10399" s="54" t="s">
        <v>15</v>
      </c>
      <c r="V10399" s="50" t="s">
        <v>20</v>
      </c>
      <c r="X10399" s="48"/>
    </row>
    <row r="10400" spans="1:24" s="60" customFormat="1" x14ac:dyDescent="0.2">
      <c r="A10400" s="60">
        <v>63</v>
      </c>
      <c r="B10400" s="61" t="s">
        <v>9740</v>
      </c>
      <c r="C10400" s="61">
        <v>6307</v>
      </c>
      <c r="D10400" s="61" t="s">
        <v>9794</v>
      </c>
      <c r="J10400" s="51" t="s">
        <v>20</v>
      </c>
      <c r="P10400" s="51" t="s">
        <v>20</v>
      </c>
      <c r="Q10400" s="60" t="s">
        <v>9814</v>
      </c>
      <c r="R10400" s="60">
        <v>15</v>
      </c>
      <c r="S10400" s="62">
        <v>100</v>
      </c>
      <c r="U10400" s="54" t="s">
        <v>15</v>
      </c>
      <c r="V10400" s="50" t="s">
        <v>20</v>
      </c>
      <c r="X10400" s="48"/>
    </row>
    <row r="10401" spans="1:24" s="60" customFormat="1" x14ac:dyDescent="0.2">
      <c r="A10401" s="60">
        <v>63</v>
      </c>
      <c r="B10401" s="61" t="s">
        <v>9740</v>
      </c>
      <c r="C10401" s="61">
        <v>6307</v>
      </c>
      <c r="D10401" s="61" t="s">
        <v>9794</v>
      </c>
      <c r="J10401" s="51" t="s">
        <v>20</v>
      </c>
      <c r="P10401" s="51" t="s">
        <v>20</v>
      </c>
      <c r="Q10401" s="60" t="s">
        <v>9815</v>
      </c>
      <c r="R10401" s="60">
        <v>16</v>
      </c>
      <c r="S10401" s="62">
        <v>275</v>
      </c>
      <c r="U10401" s="54" t="s">
        <v>15</v>
      </c>
      <c r="V10401" s="50" t="s">
        <v>20</v>
      </c>
      <c r="X10401" s="48"/>
    </row>
    <row r="10402" spans="1:24" s="60" customFormat="1" x14ac:dyDescent="0.2">
      <c r="A10402" s="60">
        <v>63</v>
      </c>
      <c r="B10402" s="61" t="s">
        <v>9740</v>
      </c>
      <c r="C10402" s="61">
        <v>6307</v>
      </c>
      <c r="D10402" s="61" t="s">
        <v>9794</v>
      </c>
      <c r="J10402" s="51" t="s">
        <v>20</v>
      </c>
      <c r="P10402" s="51" t="s">
        <v>20</v>
      </c>
      <c r="Q10402" s="60" t="s">
        <v>9816</v>
      </c>
      <c r="R10402" s="60">
        <v>17</v>
      </c>
      <c r="S10402" s="62">
        <v>200</v>
      </c>
      <c r="U10402" s="54" t="s">
        <v>15</v>
      </c>
      <c r="V10402" s="50" t="s">
        <v>20</v>
      </c>
      <c r="X10402" s="48"/>
    </row>
    <row r="10403" spans="1:24" s="60" customFormat="1" x14ac:dyDescent="0.2">
      <c r="A10403" s="60">
        <v>63</v>
      </c>
      <c r="B10403" s="61" t="s">
        <v>9740</v>
      </c>
      <c r="C10403" s="61">
        <v>6307</v>
      </c>
      <c r="D10403" s="61" t="s">
        <v>9794</v>
      </c>
      <c r="J10403" s="51" t="s">
        <v>20</v>
      </c>
      <c r="P10403" s="51" t="s">
        <v>20</v>
      </c>
      <c r="Q10403" s="60" t="s">
        <v>9817</v>
      </c>
      <c r="R10403" s="60">
        <v>18</v>
      </c>
      <c r="S10403" s="62">
        <v>225</v>
      </c>
      <c r="U10403" s="54" t="s">
        <v>15</v>
      </c>
      <c r="V10403" s="50" t="s">
        <v>16</v>
      </c>
      <c r="X10403" s="48"/>
    </row>
    <row r="10404" spans="1:24" s="60" customFormat="1" x14ac:dyDescent="0.2">
      <c r="A10404" s="60">
        <v>63</v>
      </c>
      <c r="B10404" s="61" t="s">
        <v>9740</v>
      </c>
      <c r="C10404" s="61">
        <v>6307</v>
      </c>
      <c r="D10404" s="61" t="s">
        <v>9794</v>
      </c>
      <c r="J10404" s="51" t="s">
        <v>20</v>
      </c>
      <c r="P10404" s="51" t="s">
        <v>20</v>
      </c>
      <c r="Q10404" s="60" t="s">
        <v>9818</v>
      </c>
      <c r="R10404" s="60">
        <v>19</v>
      </c>
      <c r="S10404" s="62">
        <v>75</v>
      </c>
      <c r="U10404" s="54" t="s">
        <v>15</v>
      </c>
      <c r="V10404" s="50" t="s">
        <v>20</v>
      </c>
      <c r="X10404" s="48"/>
    </row>
    <row r="10405" spans="1:24" s="60" customFormat="1" x14ac:dyDescent="0.2">
      <c r="A10405" s="60">
        <v>63</v>
      </c>
      <c r="B10405" s="61" t="s">
        <v>9740</v>
      </c>
      <c r="C10405" s="61">
        <v>6307</v>
      </c>
      <c r="D10405" s="61" t="s">
        <v>9794</v>
      </c>
      <c r="J10405" s="51" t="s">
        <v>20</v>
      </c>
      <c r="P10405" s="51" t="s">
        <v>20</v>
      </c>
      <c r="Q10405" s="60" t="s">
        <v>9819</v>
      </c>
      <c r="R10405" s="60">
        <v>20</v>
      </c>
      <c r="S10405" s="62">
        <v>20</v>
      </c>
      <c r="U10405" s="54" t="s">
        <v>15</v>
      </c>
      <c r="V10405" s="50" t="s">
        <v>20</v>
      </c>
      <c r="X10405" s="48"/>
    </row>
    <row r="10406" spans="1:24" s="60" customFormat="1" x14ac:dyDescent="0.2">
      <c r="A10406" s="60">
        <v>63</v>
      </c>
      <c r="B10406" s="61" t="s">
        <v>9740</v>
      </c>
      <c r="C10406" s="61">
        <v>6307</v>
      </c>
      <c r="D10406" s="61" t="s">
        <v>9794</v>
      </c>
      <c r="J10406" s="51" t="s">
        <v>20</v>
      </c>
      <c r="P10406" s="51" t="s">
        <v>20</v>
      </c>
      <c r="Q10406" s="60" t="s">
        <v>9820</v>
      </c>
      <c r="R10406" s="60">
        <v>21</v>
      </c>
      <c r="S10406" s="62">
        <v>35</v>
      </c>
      <c r="U10406" s="54" t="s">
        <v>15</v>
      </c>
      <c r="V10406" s="50" t="s">
        <v>20</v>
      </c>
      <c r="X10406" s="48"/>
    </row>
    <row r="10407" spans="1:24" s="60" customFormat="1" x14ac:dyDescent="0.2">
      <c r="A10407" s="60">
        <v>63</v>
      </c>
      <c r="B10407" s="61" t="s">
        <v>9740</v>
      </c>
      <c r="C10407" s="61">
        <v>6307</v>
      </c>
      <c r="D10407" s="61" t="s">
        <v>9794</v>
      </c>
      <c r="J10407" s="51" t="s">
        <v>20</v>
      </c>
      <c r="P10407" s="51" t="s">
        <v>20</v>
      </c>
      <c r="Q10407" s="60" t="s">
        <v>9821</v>
      </c>
      <c r="R10407" s="60">
        <v>22</v>
      </c>
      <c r="S10407" s="62">
        <v>40</v>
      </c>
      <c r="U10407" s="54" t="s">
        <v>15</v>
      </c>
      <c r="V10407" s="50" t="s">
        <v>20</v>
      </c>
      <c r="X10407" s="48"/>
    </row>
    <row r="10408" spans="1:24" s="60" customFormat="1" x14ac:dyDescent="0.2">
      <c r="A10408" s="60">
        <v>63</v>
      </c>
      <c r="B10408" s="61" t="s">
        <v>9740</v>
      </c>
      <c r="C10408" s="61">
        <v>6307</v>
      </c>
      <c r="D10408" s="61" t="s">
        <v>9794</v>
      </c>
      <c r="J10408" s="51" t="s">
        <v>20</v>
      </c>
      <c r="P10408" s="51" t="s">
        <v>20</v>
      </c>
      <c r="Q10408" s="60" t="s">
        <v>9822</v>
      </c>
      <c r="R10408" s="60">
        <v>23</v>
      </c>
      <c r="S10408" s="62">
        <v>150</v>
      </c>
      <c r="U10408" s="54" t="s">
        <v>15</v>
      </c>
      <c r="V10408" s="50" t="s">
        <v>20</v>
      </c>
      <c r="X10408" s="48"/>
    </row>
    <row r="10409" spans="1:24" s="60" customFormat="1" x14ac:dyDescent="0.2">
      <c r="A10409" s="60">
        <v>63</v>
      </c>
      <c r="B10409" s="61" t="s">
        <v>9740</v>
      </c>
      <c r="C10409" s="61">
        <v>6307</v>
      </c>
      <c r="D10409" s="61" t="s">
        <v>9794</v>
      </c>
      <c r="J10409" s="51" t="s">
        <v>20</v>
      </c>
      <c r="P10409" s="51" t="s">
        <v>20</v>
      </c>
      <c r="Q10409" s="60" t="s">
        <v>9823</v>
      </c>
      <c r="R10409" s="60">
        <v>24</v>
      </c>
      <c r="S10409" s="62">
        <v>100</v>
      </c>
      <c r="U10409" s="54" t="s">
        <v>15</v>
      </c>
      <c r="V10409" s="50" t="s">
        <v>20</v>
      </c>
      <c r="X10409" s="48"/>
    </row>
    <row r="10410" spans="1:24" s="60" customFormat="1" x14ac:dyDescent="0.2">
      <c r="A10410" s="60">
        <v>63</v>
      </c>
      <c r="B10410" s="61" t="s">
        <v>9740</v>
      </c>
      <c r="C10410" s="61">
        <v>6307</v>
      </c>
      <c r="D10410" s="61" t="s">
        <v>9794</v>
      </c>
      <c r="J10410" s="51" t="s">
        <v>20</v>
      </c>
      <c r="P10410" s="51" t="s">
        <v>20</v>
      </c>
      <c r="Q10410" s="60" t="s">
        <v>9824</v>
      </c>
      <c r="R10410" s="60">
        <v>25</v>
      </c>
      <c r="S10410" s="62">
        <v>125</v>
      </c>
      <c r="U10410" s="54" t="s">
        <v>15</v>
      </c>
      <c r="V10410" s="50" t="s">
        <v>20</v>
      </c>
      <c r="X10410" s="48"/>
    </row>
    <row r="10411" spans="1:24" s="60" customFormat="1" x14ac:dyDescent="0.2">
      <c r="A10411" s="60">
        <v>63</v>
      </c>
      <c r="B10411" s="61" t="s">
        <v>9740</v>
      </c>
      <c r="C10411" s="61">
        <v>6307</v>
      </c>
      <c r="D10411" s="61" t="s">
        <v>9794</v>
      </c>
      <c r="J10411" s="51" t="s">
        <v>20</v>
      </c>
      <c r="P10411" s="51" t="s">
        <v>20</v>
      </c>
      <c r="Q10411" s="60" t="s">
        <v>9825</v>
      </c>
      <c r="R10411" s="60">
        <v>26</v>
      </c>
      <c r="S10411" s="62">
        <v>30</v>
      </c>
      <c r="U10411" s="54" t="s">
        <v>15</v>
      </c>
      <c r="V10411" s="50" t="s">
        <v>20</v>
      </c>
      <c r="X10411" s="48"/>
    </row>
    <row r="10412" spans="1:24" s="60" customFormat="1" x14ac:dyDescent="0.2">
      <c r="A10412" s="60">
        <v>63</v>
      </c>
      <c r="B10412" s="61" t="s">
        <v>9740</v>
      </c>
      <c r="C10412" s="61">
        <v>6307</v>
      </c>
      <c r="D10412" s="61" t="s">
        <v>9794</v>
      </c>
      <c r="J10412" s="51" t="s">
        <v>20</v>
      </c>
      <c r="P10412" s="51" t="s">
        <v>20</v>
      </c>
      <c r="Q10412" s="60" t="s">
        <v>9826</v>
      </c>
      <c r="R10412" s="60">
        <v>27</v>
      </c>
      <c r="S10412" s="62">
        <v>40</v>
      </c>
      <c r="U10412" s="54" t="s">
        <v>15</v>
      </c>
      <c r="V10412" s="50" t="s">
        <v>20</v>
      </c>
      <c r="X10412" s="48"/>
    </row>
    <row r="10413" spans="1:24" s="60" customFormat="1" x14ac:dyDescent="0.2">
      <c r="A10413" s="60">
        <v>63</v>
      </c>
      <c r="B10413" s="61" t="s">
        <v>9740</v>
      </c>
      <c r="C10413" s="61">
        <v>6307</v>
      </c>
      <c r="D10413" s="61" t="s">
        <v>9794</v>
      </c>
      <c r="J10413" s="51" t="s">
        <v>20</v>
      </c>
      <c r="P10413" s="51" t="s">
        <v>20</v>
      </c>
      <c r="Q10413" s="60" t="s">
        <v>9827</v>
      </c>
      <c r="R10413" s="60">
        <v>28</v>
      </c>
      <c r="S10413" s="62">
        <v>90</v>
      </c>
      <c r="U10413" s="54" t="s">
        <v>15</v>
      </c>
      <c r="V10413" s="50" t="s">
        <v>20</v>
      </c>
      <c r="X10413" s="48"/>
    </row>
    <row r="10414" spans="1:24" s="60" customFormat="1" x14ac:dyDescent="0.2">
      <c r="A10414" s="60">
        <v>63</v>
      </c>
      <c r="B10414" s="61" t="s">
        <v>9740</v>
      </c>
      <c r="C10414" s="61">
        <v>6307</v>
      </c>
      <c r="D10414" s="61" t="s">
        <v>9794</v>
      </c>
      <c r="J10414" s="51" t="s">
        <v>20</v>
      </c>
      <c r="P10414" s="51" t="s">
        <v>20</v>
      </c>
      <c r="Q10414" s="60" t="s">
        <v>9828</v>
      </c>
      <c r="R10414" s="60">
        <v>29</v>
      </c>
      <c r="S10414" s="62">
        <v>115</v>
      </c>
      <c r="U10414" s="54" t="s">
        <v>15</v>
      </c>
      <c r="V10414" s="50" t="s">
        <v>20</v>
      </c>
      <c r="X10414" s="48"/>
    </row>
    <row r="10415" spans="1:24" s="60" customFormat="1" x14ac:dyDescent="0.2">
      <c r="A10415" s="60">
        <v>63</v>
      </c>
      <c r="B10415" s="61" t="s">
        <v>9740</v>
      </c>
      <c r="C10415" s="61">
        <v>6307</v>
      </c>
      <c r="D10415" s="61" t="s">
        <v>9794</v>
      </c>
      <c r="J10415" s="51" t="s">
        <v>20</v>
      </c>
      <c r="P10415" s="51" t="s">
        <v>20</v>
      </c>
      <c r="Q10415" s="60" t="s">
        <v>9829</v>
      </c>
      <c r="R10415" s="60">
        <v>30</v>
      </c>
      <c r="S10415" s="62">
        <v>150</v>
      </c>
      <c r="U10415" s="54" t="s">
        <v>15</v>
      </c>
      <c r="V10415" s="50" t="s">
        <v>20</v>
      </c>
      <c r="X10415" s="48"/>
    </row>
    <row r="10416" spans="1:24" s="60" customFormat="1" x14ac:dyDescent="0.2">
      <c r="A10416" s="60">
        <v>63</v>
      </c>
      <c r="B10416" s="61" t="s">
        <v>9740</v>
      </c>
      <c r="C10416" s="61">
        <v>6307</v>
      </c>
      <c r="D10416" s="61" t="s">
        <v>9794</v>
      </c>
      <c r="J10416" s="51" t="s">
        <v>20</v>
      </c>
      <c r="P10416" s="51" t="s">
        <v>20</v>
      </c>
      <c r="Q10416" s="60" t="s">
        <v>9830</v>
      </c>
      <c r="R10416" s="60">
        <v>31</v>
      </c>
      <c r="S10416" s="62">
        <v>120</v>
      </c>
      <c r="U10416" s="54" t="s">
        <v>15</v>
      </c>
      <c r="V10416" s="50" t="s">
        <v>20</v>
      </c>
      <c r="X10416" s="48"/>
    </row>
    <row r="10417" spans="1:24" s="60" customFormat="1" x14ac:dyDescent="0.2">
      <c r="A10417" s="60">
        <v>63</v>
      </c>
      <c r="B10417" s="61" t="s">
        <v>9740</v>
      </c>
      <c r="C10417" s="61">
        <v>6307</v>
      </c>
      <c r="D10417" s="61" t="s">
        <v>9794</v>
      </c>
      <c r="J10417" s="51" t="s">
        <v>20</v>
      </c>
      <c r="P10417" s="51" t="s">
        <v>20</v>
      </c>
      <c r="Q10417" s="60" t="s">
        <v>9831</v>
      </c>
      <c r="R10417" s="60">
        <v>32</v>
      </c>
      <c r="S10417" s="62">
        <v>75</v>
      </c>
      <c r="U10417" s="54" t="s">
        <v>15</v>
      </c>
      <c r="V10417" s="50" t="s">
        <v>20</v>
      </c>
      <c r="X10417" s="48"/>
    </row>
    <row r="10418" spans="1:24" s="60" customFormat="1" x14ac:dyDescent="0.2">
      <c r="A10418" s="60">
        <v>63</v>
      </c>
      <c r="B10418" s="61" t="s">
        <v>9740</v>
      </c>
      <c r="C10418" s="61">
        <v>6307</v>
      </c>
      <c r="D10418" s="61" t="s">
        <v>9794</v>
      </c>
      <c r="J10418" s="51" t="s">
        <v>20</v>
      </c>
      <c r="P10418" s="51" t="s">
        <v>20</v>
      </c>
      <c r="Q10418" s="60" t="s">
        <v>9832</v>
      </c>
      <c r="R10418" s="60">
        <v>33</v>
      </c>
      <c r="S10418" s="62">
        <v>30</v>
      </c>
      <c r="U10418" s="54" t="s">
        <v>15</v>
      </c>
      <c r="V10418" s="50" t="s">
        <v>20</v>
      </c>
      <c r="X10418" s="48"/>
    </row>
    <row r="10419" spans="1:24" s="60" customFormat="1" x14ac:dyDescent="0.2">
      <c r="A10419" s="60">
        <v>63</v>
      </c>
      <c r="B10419" s="61" t="s">
        <v>9740</v>
      </c>
      <c r="C10419" s="61">
        <v>6307</v>
      </c>
      <c r="D10419" s="61" t="s">
        <v>9794</v>
      </c>
      <c r="J10419" s="51" t="s">
        <v>20</v>
      </c>
      <c r="P10419" s="51" t="s">
        <v>20</v>
      </c>
      <c r="Q10419" s="60" t="s">
        <v>9833</v>
      </c>
      <c r="R10419" s="60">
        <v>34</v>
      </c>
      <c r="S10419" s="62">
        <v>100</v>
      </c>
      <c r="U10419" s="54" t="s">
        <v>15</v>
      </c>
      <c r="V10419" s="50" t="s">
        <v>20</v>
      </c>
      <c r="X10419" s="48"/>
    </row>
    <row r="10420" spans="1:24" s="60" customFormat="1" x14ac:dyDescent="0.2">
      <c r="A10420" s="60">
        <v>63</v>
      </c>
      <c r="B10420" s="61" t="s">
        <v>9740</v>
      </c>
      <c r="C10420" s="61">
        <v>6307</v>
      </c>
      <c r="D10420" s="61" t="s">
        <v>9794</v>
      </c>
      <c r="J10420" s="51" t="s">
        <v>20</v>
      </c>
      <c r="P10420" s="51" t="s">
        <v>20</v>
      </c>
      <c r="Q10420" s="60" t="s">
        <v>9834</v>
      </c>
      <c r="R10420" s="60">
        <v>35</v>
      </c>
      <c r="S10420" s="62">
        <v>200</v>
      </c>
      <c r="U10420" s="54" t="s">
        <v>15</v>
      </c>
      <c r="V10420" s="50" t="s">
        <v>16</v>
      </c>
      <c r="X10420" s="48"/>
    </row>
    <row r="10421" spans="1:24" s="60" customFormat="1" x14ac:dyDescent="0.2">
      <c r="A10421" s="60">
        <v>63</v>
      </c>
      <c r="B10421" s="61" t="s">
        <v>9740</v>
      </c>
      <c r="C10421" s="61">
        <v>6307</v>
      </c>
      <c r="D10421" s="61" t="s">
        <v>9794</v>
      </c>
      <c r="J10421" s="51" t="s">
        <v>20</v>
      </c>
      <c r="P10421" s="51" t="s">
        <v>20</v>
      </c>
      <c r="Q10421" s="60" t="s">
        <v>9835</v>
      </c>
      <c r="R10421" s="60">
        <v>36</v>
      </c>
      <c r="S10421" s="62">
        <v>600</v>
      </c>
      <c r="U10421" s="54" t="s">
        <v>15</v>
      </c>
      <c r="V10421" s="50" t="s">
        <v>16</v>
      </c>
      <c r="X10421" s="48"/>
    </row>
    <row r="10422" spans="1:24" s="60" customFormat="1" x14ac:dyDescent="0.2">
      <c r="A10422" s="60">
        <v>63</v>
      </c>
      <c r="B10422" s="61" t="s">
        <v>9740</v>
      </c>
      <c r="C10422" s="61">
        <v>6307</v>
      </c>
      <c r="D10422" s="61" t="s">
        <v>9794</v>
      </c>
      <c r="J10422" s="51" t="s">
        <v>20</v>
      </c>
      <c r="P10422" s="51" t="s">
        <v>20</v>
      </c>
      <c r="Q10422" s="60" t="s">
        <v>9836</v>
      </c>
      <c r="R10422" s="60">
        <v>37</v>
      </c>
      <c r="S10422" s="62">
        <v>25</v>
      </c>
      <c r="U10422" s="54" t="s">
        <v>15</v>
      </c>
      <c r="V10422" s="50" t="s">
        <v>20</v>
      </c>
      <c r="X10422" s="48"/>
    </row>
    <row r="10423" spans="1:24" s="60" customFormat="1" x14ac:dyDescent="0.2">
      <c r="A10423" s="60">
        <v>63</v>
      </c>
      <c r="B10423" s="61" t="s">
        <v>9740</v>
      </c>
      <c r="C10423" s="61">
        <v>6307</v>
      </c>
      <c r="D10423" s="61" t="s">
        <v>9794</v>
      </c>
      <c r="J10423" s="51" t="s">
        <v>20</v>
      </c>
      <c r="P10423" s="51" t="s">
        <v>20</v>
      </c>
      <c r="Q10423" s="60" t="s">
        <v>9837</v>
      </c>
      <c r="R10423" s="60">
        <v>38</v>
      </c>
      <c r="S10423" s="62">
        <v>175</v>
      </c>
      <c r="U10423" s="54" t="s">
        <v>15</v>
      </c>
      <c r="V10423" s="50" t="s">
        <v>20</v>
      </c>
      <c r="X10423" s="48"/>
    </row>
    <row r="10424" spans="1:24" s="60" customFormat="1" x14ac:dyDescent="0.2">
      <c r="A10424" s="60">
        <v>63</v>
      </c>
      <c r="B10424" s="61" t="s">
        <v>9740</v>
      </c>
      <c r="C10424" s="61">
        <v>6307</v>
      </c>
      <c r="D10424" s="61" t="s">
        <v>9794</v>
      </c>
      <c r="J10424" s="51" t="s">
        <v>20</v>
      </c>
      <c r="P10424" s="51" t="s">
        <v>20</v>
      </c>
      <c r="Q10424" s="60" t="s">
        <v>9838</v>
      </c>
      <c r="R10424" s="60">
        <v>39</v>
      </c>
      <c r="S10424" s="62">
        <v>95</v>
      </c>
      <c r="U10424" s="54" t="s">
        <v>15</v>
      </c>
      <c r="V10424" s="50" t="s">
        <v>20</v>
      </c>
      <c r="X10424" s="48"/>
    </row>
    <row r="10425" spans="1:24" s="60" customFormat="1" x14ac:dyDescent="0.2">
      <c r="A10425" s="60">
        <v>63</v>
      </c>
      <c r="B10425" s="61" t="s">
        <v>9740</v>
      </c>
      <c r="C10425" s="61">
        <v>6307</v>
      </c>
      <c r="D10425" s="61" t="s">
        <v>9794</v>
      </c>
      <c r="J10425" s="51" t="s">
        <v>20</v>
      </c>
      <c r="P10425" s="51" t="s">
        <v>20</v>
      </c>
      <c r="Q10425" s="60" t="s">
        <v>9839</v>
      </c>
      <c r="R10425" s="60">
        <v>40</v>
      </c>
      <c r="S10425" s="62">
        <v>95</v>
      </c>
      <c r="U10425" s="54" t="s">
        <v>15</v>
      </c>
      <c r="V10425" s="50" t="s">
        <v>20</v>
      </c>
      <c r="X10425" s="48"/>
    </row>
    <row r="10426" spans="1:24" s="60" customFormat="1" x14ac:dyDescent="0.2">
      <c r="A10426" s="60">
        <v>63</v>
      </c>
      <c r="B10426" s="61" t="s">
        <v>9740</v>
      </c>
      <c r="C10426" s="61">
        <v>6307</v>
      </c>
      <c r="D10426" s="61" t="s">
        <v>9794</v>
      </c>
      <c r="J10426" s="51" t="s">
        <v>20</v>
      </c>
      <c r="P10426" s="51" t="s">
        <v>20</v>
      </c>
      <c r="Q10426" s="60" t="s">
        <v>9840</v>
      </c>
      <c r="R10426" s="60">
        <v>41</v>
      </c>
      <c r="S10426" s="62">
        <v>115</v>
      </c>
      <c r="U10426" s="54" t="s">
        <v>15</v>
      </c>
      <c r="V10426" s="50" t="s">
        <v>20</v>
      </c>
      <c r="X10426" s="48"/>
    </row>
    <row r="10427" spans="1:24" s="60" customFormat="1" x14ac:dyDescent="0.2">
      <c r="A10427" s="60">
        <v>63</v>
      </c>
      <c r="B10427" s="61" t="s">
        <v>9740</v>
      </c>
      <c r="C10427" s="61">
        <v>6307</v>
      </c>
      <c r="D10427" s="61" t="s">
        <v>9794</v>
      </c>
      <c r="J10427" s="51" t="s">
        <v>20</v>
      </c>
      <c r="P10427" s="51" t="s">
        <v>20</v>
      </c>
      <c r="Q10427" s="60" t="s">
        <v>9841</v>
      </c>
      <c r="R10427" s="60">
        <v>42</v>
      </c>
      <c r="S10427" s="62">
        <v>84</v>
      </c>
      <c r="U10427" s="54" t="s">
        <v>15</v>
      </c>
      <c r="V10427" s="50" t="s">
        <v>20</v>
      </c>
      <c r="X10427" s="48"/>
    </row>
    <row r="10428" spans="1:24" s="60" customFormat="1" x14ac:dyDescent="0.2">
      <c r="A10428" s="60">
        <v>63</v>
      </c>
      <c r="B10428" s="61" t="s">
        <v>9740</v>
      </c>
      <c r="C10428" s="61">
        <v>6307</v>
      </c>
      <c r="D10428" s="61" t="s">
        <v>9794</v>
      </c>
      <c r="J10428" s="51" t="s">
        <v>20</v>
      </c>
      <c r="P10428" s="51" t="s">
        <v>20</v>
      </c>
      <c r="Q10428" s="60" t="s">
        <v>9842</v>
      </c>
      <c r="R10428" s="60">
        <v>43</v>
      </c>
      <c r="S10428" s="62">
        <v>100</v>
      </c>
      <c r="U10428" s="54" t="s">
        <v>15</v>
      </c>
      <c r="V10428" s="50" t="s">
        <v>20</v>
      </c>
      <c r="X10428" s="48"/>
    </row>
    <row r="10429" spans="1:24" s="60" customFormat="1" x14ac:dyDescent="0.2">
      <c r="A10429" s="60">
        <v>63</v>
      </c>
      <c r="B10429" s="61" t="s">
        <v>9740</v>
      </c>
      <c r="C10429" s="61">
        <v>6307</v>
      </c>
      <c r="D10429" s="61" t="s">
        <v>9794</v>
      </c>
      <c r="J10429" s="51" t="s">
        <v>20</v>
      </c>
      <c r="P10429" s="51" t="s">
        <v>20</v>
      </c>
      <c r="Q10429" s="60" t="s">
        <v>9843</v>
      </c>
      <c r="R10429" s="60">
        <v>44</v>
      </c>
      <c r="S10429" s="62">
        <v>140</v>
      </c>
      <c r="U10429" s="54" t="s">
        <v>15</v>
      </c>
      <c r="V10429" s="50" t="s">
        <v>20</v>
      </c>
      <c r="X10429" s="48"/>
    </row>
    <row r="10430" spans="1:24" s="60" customFormat="1" x14ac:dyDescent="0.2">
      <c r="A10430" s="60">
        <v>63</v>
      </c>
      <c r="B10430" s="61" t="s">
        <v>9740</v>
      </c>
      <c r="C10430" s="61">
        <v>6307</v>
      </c>
      <c r="D10430" s="61" t="s">
        <v>9794</v>
      </c>
      <c r="J10430" s="51" t="s">
        <v>20</v>
      </c>
      <c r="P10430" s="51" t="s">
        <v>20</v>
      </c>
      <c r="Q10430" s="60" t="s">
        <v>9844</v>
      </c>
      <c r="R10430" s="60">
        <v>45</v>
      </c>
      <c r="S10430" s="62">
        <v>125</v>
      </c>
      <c r="U10430" s="54" t="s">
        <v>15</v>
      </c>
      <c r="V10430" s="50" t="s">
        <v>20</v>
      </c>
      <c r="X10430" s="48"/>
    </row>
    <row r="10431" spans="1:24" s="60" customFormat="1" x14ac:dyDescent="0.2">
      <c r="A10431" s="60">
        <v>63</v>
      </c>
      <c r="B10431" s="61" t="s">
        <v>9740</v>
      </c>
      <c r="C10431" s="61">
        <v>6307</v>
      </c>
      <c r="D10431" s="61" t="s">
        <v>9794</v>
      </c>
      <c r="J10431" s="51" t="s">
        <v>20</v>
      </c>
      <c r="P10431" s="51" t="s">
        <v>20</v>
      </c>
      <c r="Q10431" s="60" t="s">
        <v>9845</v>
      </c>
      <c r="R10431" s="60">
        <v>46</v>
      </c>
      <c r="S10431" s="62">
        <v>150</v>
      </c>
      <c r="U10431" s="54" t="s">
        <v>15</v>
      </c>
      <c r="V10431" s="50" t="s">
        <v>20</v>
      </c>
      <c r="X10431" s="48"/>
    </row>
    <row r="10432" spans="1:24" s="60" customFormat="1" x14ac:dyDescent="0.2">
      <c r="A10432" s="60">
        <v>63</v>
      </c>
      <c r="B10432" s="61" t="s">
        <v>9740</v>
      </c>
      <c r="C10432" s="61">
        <v>6307</v>
      </c>
      <c r="D10432" s="61" t="s">
        <v>9794</v>
      </c>
      <c r="J10432" s="51" t="s">
        <v>20</v>
      </c>
      <c r="P10432" s="51" t="s">
        <v>20</v>
      </c>
      <c r="Q10432" s="60" t="s">
        <v>9846</v>
      </c>
      <c r="R10432" s="60">
        <v>47</v>
      </c>
      <c r="S10432" s="62">
        <v>80</v>
      </c>
      <c r="U10432" s="54" t="s">
        <v>15</v>
      </c>
      <c r="V10432" s="50" t="s">
        <v>20</v>
      </c>
      <c r="X10432" s="48"/>
    </row>
    <row r="10433" spans="1:24" s="60" customFormat="1" x14ac:dyDescent="0.2">
      <c r="A10433" s="60">
        <v>63</v>
      </c>
      <c r="B10433" s="61" t="s">
        <v>9740</v>
      </c>
      <c r="C10433" s="61">
        <v>6307</v>
      </c>
      <c r="D10433" s="61" t="s">
        <v>9794</v>
      </c>
      <c r="J10433" s="51" t="s">
        <v>20</v>
      </c>
      <c r="P10433" s="51" t="s">
        <v>20</v>
      </c>
      <c r="Q10433" s="60" t="s">
        <v>6343</v>
      </c>
      <c r="R10433" s="60">
        <v>48</v>
      </c>
      <c r="S10433" s="62">
        <v>150</v>
      </c>
      <c r="U10433" s="54" t="s">
        <v>15</v>
      </c>
      <c r="V10433" s="50" t="s">
        <v>20</v>
      </c>
      <c r="X10433" s="48"/>
    </row>
    <row r="10434" spans="1:24" s="60" customFormat="1" x14ac:dyDescent="0.2">
      <c r="A10434" s="60">
        <v>63</v>
      </c>
      <c r="B10434" s="61" t="s">
        <v>9740</v>
      </c>
      <c r="C10434" s="61">
        <v>6307</v>
      </c>
      <c r="D10434" s="61" t="s">
        <v>9794</v>
      </c>
      <c r="J10434" s="51" t="s">
        <v>20</v>
      </c>
      <c r="P10434" s="51" t="s">
        <v>20</v>
      </c>
      <c r="Q10434" s="60" t="s">
        <v>9847</v>
      </c>
      <c r="R10434" s="60">
        <v>49</v>
      </c>
      <c r="S10434" s="62">
        <v>40</v>
      </c>
      <c r="U10434" s="54" t="s">
        <v>15</v>
      </c>
      <c r="V10434" s="50" t="s">
        <v>20</v>
      </c>
      <c r="X10434" s="48"/>
    </row>
    <row r="10435" spans="1:24" s="60" customFormat="1" x14ac:dyDescent="0.2">
      <c r="A10435" s="60">
        <v>63</v>
      </c>
      <c r="B10435" s="61" t="s">
        <v>9740</v>
      </c>
      <c r="C10435" s="61">
        <v>6307</v>
      </c>
      <c r="D10435" s="61" t="s">
        <v>9794</v>
      </c>
      <c r="J10435" s="51" t="s">
        <v>20</v>
      </c>
      <c r="P10435" s="51" t="s">
        <v>20</v>
      </c>
      <c r="Q10435" s="60" t="s">
        <v>9848</v>
      </c>
      <c r="R10435" s="60">
        <v>50</v>
      </c>
      <c r="S10435" s="62">
        <v>60</v>
      </c>
      <c r="U10435" s="54" t="s">
        <v>15</v>
      </c>
      <c r="V10435" s="50" t="s">
        <v>20</v>
      </c>
      <c r="X10435" s="48"/>
    </row>
    <row r="10436" spans="1:24" s="60" customFormat="1" x14ac:dyDescent="0.2">
      <c r="A10436" s="60">
        <v>63</v>
      </c>
      <c r="B10436" s="61" t="s">
        <v>9740</v>
      </c>
      <c r="C10436" s="61">
        <v>6307</v>
      </c>
      <c r="D10436" s="61" t="s">
        <v>9794</v>
      </c>
      <c r="J10436" s="51" t="s">
        <v>20</v>
      </c>
      <c r="P10436" s="51" t="s">
        <v>20</v>
      </c>
      <c r="Q10436" s="60" t="s">
        <v>9849</v>
      </c>
      <c r="R10436" s="60">
        <v>51</v>
      </c>
      <c r="S10436" s="62">
        <v>30</v>
      </c>
      <c r="U10436" s="54" t="s">
        <v>15</v>
      </c>
      <c r="V10436" s="50" t="s">
        <v>20</v>
      </c>
      <c r="X10436" s="48"/>
    </row>
    <row r="10437" spans="1:24" s="60" customFormat="1" x14ac:dyDescent="0.2">
      <c r="A10437" s="60">
        <v>63</v>
      </c>
      <c r="B10437" s="61" t="s">
        <v>9740</v>
      </c>
      <c r="C10437" s="61">
        <v>6307</v>
      </c>
      <c r="D10437" s="61" t="s">
        <v>9794</v>
      </c>
      <c r="J10437" s="51" t="s">
        <v>20</v>
      </c>
      <c r="P10437" s="51" t="s">
        <v>20</v>
      </c>
      <c r="Q10437" s="60" t="s">
        <v>9850</v>
      </c>
      <c r="R10437" s="60">
        <v>52</v>
      </c>
      <c r="S10437" s="62">
        <v>167</v>
      </c>
      <c r="U10437" s="54" t="s">
        <v>15</v>
      </c>
      <c r="V10437" s="50" t="s">
        <v>20</v>
      </c>
      <c r="X10437" s="48"/>
    </row>
    <row r="10438" spans="1:24" s="60" customFormat="1" x14ac:dyDescent="0.2">
      <c r="A10438" s="60">
        <v>63</v>
      </c>
      <c r="B10438" s="61" t="s">
        <v>9740</v>
      </c>
      <c r="C10438" s="61">
        <v>6307</v>
      </c>
      <c r="D10438" s="61" t="s">
        <v>9794</v>
      </c>
      <c r="J10438" s="51" t="s">
        <v>20</v>
      </c>
      <c r="P10438" s="51" t="s">
        <v>20</v>
      </c>
      <c r="Q10438" s="60" t="s">
        <v>9851</v>
      </c>
      <c r="R10438" s="60">
        <v>53</v>
      </c>
      <c r="S10438" s="62">
        <v>125</v>
      </c>
      <c r="U10438" s="54" t="s">
        <v>15</v>
      </c>
      <c r="V10438" s="50" t="s">
        <v>20</v>
      </c>
      <c r="X10438" s="48"/>
    </row>
    <row r="10439" spans="1:24" s="60" customFormat="1" x14ac:dyDescent="0.2">
      <c r="A10439" s="60">
        <v>63</v>
      </c>
      <c r="B10439" s="61" t="s">
        <v>9740</v>
      </c>
      <c r="C10439" s="61">
        <v>6307</v>
      </c>
      <c r="D10439" s="61" t="s">
        <v>9794</v>
      </c>
      <c r="J10439" s="51" t="s">
        <v>20</v>
      </c>
      <c r="P10439" s="51" t="s">
        <v>20</v>
      </c>
      <c r="Q10439" s="60" t="s">
        <v>9852</v>
      </c>
      <c r="R10439" s="60">
        <v>54</v>
      </c>
      <c r="S10439" s="62">
        <v>200</v>
      </c>
      <c r="U10439" s="54" t="s">
        <v>15</v>
      </c>
      <c r="V10439" s="50" t="s">
        <v>16</v>
      </c>
      <c r="X10439" s="48"/>
    </row>
    <row r="10440" spans="1:24" s="60" customFormat="1" x14ac:dyDescent="0.2">
      <c r="A10440" s="60">
        <v>63</v>
      </c>
      <c r="B10440" s="61" t="s">
        <v>9740</v>
      </c>
      <c r="C10440" s="61">
        <v>6307</v>
      </c>
      <c r="D10440" s="61" t="s">
        <v>9794</v>
      </c>
      <c r="J10440" s="51" t="s">
        <v>20</v>
      </c>
      <c r="P10440" s="51" t="s">
        <v>20</v>
      </c>
      <c r="Q10440" s="60" t="s">
        <v>9853</v>
      </c>
      <c r="R10440" s="60">
        <v>55</v>
      </c>
      <c r="S10440" s="62">
        <v>75</v>
      </c>
      <c r="U10440" s="54" t="s">
        <v>15</v>
      </c>
      <c r="V10440" s="50" t="s">
        <v>20</v>
      </c>
      <c r="X10440" s="48"/>
    </row>
    <row r="10441" spans="1:24" s="60" customFormat="1" x14ac:dyDescent="0.2">
      <c r="A10441" s="60">
        <v>63</v>
      </c>
      <c r="B10441" s="61" t="s">
        <v>9740</v>
      </c>
      <c r="C10441" s="61">
        <v>6307</v>
      </c>
      <c r="D10441" s="61" t="s">
        <v>9794</v>
      </c>
      <c r="J10441" s="51" t="s">
        <v>20</v>
      </c>
      <c r="P10441" s="51" t="s">
        <v>20</v>
      </c>
      <c r="Q10441" s="60" t="s">
        <v>9854</v>
      </c>
      <c r="R10441" s="60">
        <v>56</v>
      </c>
      <c r="S10441" s="62">
        <v>85</v>
      </c>
      <c r="U10441" s="54" t="s">
        <v>15</v>
      </c>
      <c r="V10441" s="50" t="s">
        <v>20</v>
      </c>
      <c r="X10441" s="48"/>
    </row>
    <row r="10442" spans="1:24" s="60" customFormat="1" x14ac:dyDescent="0.2">
      <c r="A10442" s="60">
        <v>63</v>
      </c>
      <c r="B10442" s="61" t="s">
        <v>9740</v>
      </c>
      <c r="C10442" s="61">
        <v>6307</v>
      </c>
      <c r="D10442" s="61" t="s">
        <v>9794</v>
      </c>
      <c r="J10442" s="51" t="s">
        <v>20</v>
      </c>
      <c r="P10442" s="51" t="s">
        <v>20</v>
      </c>
      <c r="Q10442" s="60" t="s">
        <v>9855</v>
      </c>
      <c r="R10442" s="60">
        <v>57</v>
      </c>
      <c r="S10442" s="62">
        <v>70</v>
      </c>
      <c r="U10442" s="54" t="s">
        <v>15</v>
      </c>
      <c r="V10442" s="50" t="s">
        <v>20</v>
      </c>
      <c r="X10442" s="48"/>
    </row>
    <row r="10443" spans="1:24" s="60" customFormat="1" x14ac:dyDescent="0.2">
      <c r="A10443" s="60">
        <v>63</v>
      </c>
      <c r="B10443" s="61" t="s">
        <v>9740</v>
      </c>
      <c r="C10443" s="61">
        <v>6307</v>
      </c>
      <c r="D10443" s="61" t="s">
        <v>9794</v>
      </c>
      <c r="J10443" s="51" t="s">
        <v>20</v>
      </c>
      <c r="P10443" s="51" t="s">
        <v>20</v>
      </c>
      <c r="Q10443" s="60" t="s">
        <v>9856</v>
      </c>
      <c r="R10443" s="60">
        <v>58</v>
      </c>
      <c r="S10443" s="62">
        <v>20</v>
      </c>
      <c r="U10443" s="54" t="s">
        <v>15</v>
      </c>
      <c r="V10443" s="50" t="s">
        <v>20</v>
      </c>
      <c r="X10443" s="48"/>
    </row>
    <row r="10444" spans="1:24" s="60" customFormat="1" x14ac:dyDescent="0.2">
      <c r="A10444" s="60">
        <v>63</v>
      </c>
      <c r="B10444" s="61" t="s">
        <v>9740</v>
      </c>
      <c r="C10444" s="61">
        <v>6307</v>
      </c>
      <c r="D10444" s="61" t="s">
        <v>9794</v>
      </c>
      <c r="J10444" s="51" t="s">
        <v>20</v>
      </c>
      <c r="P10444" s="51" t="s">
        <v>20</v>
      </c>
      <c r="Q10444" s="60" t="s">
        <v>9857</v>
      </c>
      <c r="R10444" s="60">
        <v>59</v>
      </c>
      <c r="S10444" s="62">
        <v>62</v>
      </c>
      <c r="U10444" s="54" t="s">
        <v>15</v>
      </c>
      <c r="V10444" s="50" t="s">
        <v>20</v>
      </c>
      <c r="X10444" s="48"/>
    </row>
    <row r="10445" spans="1:24" s="60" customFormat="1" x14ac:dyDescent="0.2">
      <c r="A10445" s="60">
        <v>63</v>
      </c>
      <c r="B10445" s="61" t="s">
        <v>9740</v>
      </c>
      <c r="C10445" s="61">
        <v>6307</v>
      </c>
      <c r="D10445" s="61" t="s">
        <v>9794</v>
      </c>
      <c r="J10445" s="51" t="s">
        <v>20</v>
      </c>
      <c r="P10445" s="51" t="s">
        <v>20</v>
      </c>
      <c r="Q10445" s="60" t="s">
        <v>9858</v>
      </c>
      <c r="R10445" s="60">
        <v>60</v>
      </c>
      <c r="S10445" s="62">
        <v>120</v>
      </c>
      <c r="U10445" s="54" t="s">
        <v>15</v>
      </c>
      <c r="V10445" s="50" t="s">
        <v>20</v>
      </c>
      <c r="X10445" s="48"/>
    </row>
    <row r="10446" spans="1:24" s="60" customFormat="1" x14ac:dyDescent="0.2">
      <c r="A10446" s="60">
        <v>63</v>
      </c>
      <c r="B10446" s="61" t="s">
        <v>9740</v>
      </c>
      <c r="C10446" s="61">
        <v>6307</v>
      </c>
      <c r="D10446" s="61" t="s">
        <v>9794</v>
      </c>
      <c r="J10446" s="51" t="s">
        <v>20</v>
      </c>
      <c r="P10446" s="51" t="s">
        <v>20</v>
      </c>
      <c r="Q10446" s="60" t="s">
        <v>9859</v>
      </c>
      <c r="R10446" s="60">
        <v>61</v>
      </c>
      <c r="S10446" s="62">
        <v>100</v>
      </c>
      <c r="U10446" s="54" t="s">
        <v>15</v>
      </c>
      <c r="V10446" s="50" t="s">
        <v>20</v>
      </c>
      <c r="X10446" s="48"/>
    </row>
    <row r="10447" spans="1:24" s="60" customFormat="1" x14ac:dyDescent="0.2">
      <c r="A10447" s="60">
        <v>63</v>
      </c>
      <c r="B10447" s="61" t="s">
        <v>9740</v>
      </c>
      <c r="C10447" s="61">
        <v>6307</v>
      </c>
      <c r="D10447" s="61" t="s">
        <v>9794</v>
      </c>
      <c r="J10447" s="51" t="s">
        <v>20</v>
      </c>
      <c r="P10447" s="51" t="s">
        <v>20</v>
      </c>
      <c r="Q10447" s="60" t="s">
        <v>9860</v>
      </c>
      <c r="R10447" s="60">
        <v>62</v>
      </c>
      <c r="S10447" s="62">
        <v>23</v>
      </c>
      <c r="U10447" s="54" t="s">
        <v>15</v>
      </c>
      <c r="V10447" s="50" t="s">
        <v>20</v>
      </c>
      <c r="X10447" s="48"/>
    </row>
    <row r="10448" spans="1:24" s="60" customFormat="1" x14ac:dyDescent="0.2">
      <c r="A10448" s="60">
        <v>63</v>
      </c>
      <c r="B10448" s="61" t="s">
        <v>9740</v>
      </c>
      <c r="C10448" s="61">
        <v>6307</v>
      </c>
      <c r="D10448" s="61" t="s">
        <v>9794</v>
      </c>
      <c r="J10448" s="51" t="s">
        <v>20</v>
      </c>
      <c r="P10448" s="51" t="s">
        <v>20</v>
      </c>
      <c r="Q10448" s="60" t="s">
        <v>9861</v>
      </c>
      <c r="R10448" s="60">
        <v>63</v>
      </c>
      <c r="S10448" s="62">
        <v>75</v>
      </c>
      <c r="U10448" s="54" t="s">
        <v>15</v>
      </c>
      <c r="V10448" s="50" t="s">
        <v>20</v>
      </c>
      <c r="X10448" s="48"/>
    </row>
    <row r="10449" spans="1:24" s="60" customFormat="1" x14ac:dyDescent="0.2">
      <c r="A10449" s="60">
        <v>63</v>
      </c>
      <c r="B10449" s="61" t="s">
        <v>9740</v>
      </c>
      <c r="C10449" s="61">
        <v>6307</v>
      </c>
      <c r="D10449" s="61" t="s">
        <v>9794</v>
      </c>
      <c r="J10449" s="51" t="s">
        <v>20</v>
      </c>
      <c r="P10449" s="51" t="s">
        <v>20</v>
      </c>
      <c r="Q10449" s="60" t="s">
        <v>9862</v>
      </c>
      <c r="R10449" s="60">
        <v>64</v>
      </c>
      <c r="S10449" s="62">
        <v>30</v>
      </c>
      <c r="U10449" s="54" t="s">
        <v>15</v>
      </c>
      <c r="V10449" s="50" t="s">
        <v>20</v>
      </c>
      <c r="X10449" s="48"/>
    </row>
    <row r="10450" spans="1:24" s="60" customFormat="1" x14ac:dyDescent="0.2">
      <c r="A10450" s="60">
        <v>63</v>
      </c>
      <c r="B10450" s="61" t="s">
        <v>9740</v>
      </c>
      <c r="C10450" s="61">
        <v>6307</v>
      </c>
      <c r="D10450" s="61" t="s">
        <v>9794</v>
      </c>
      <c r="J10450" s="51" t="s">
        <v>20</v>
      </c>
      <c r="P10450" s="51" t="s">
        <v>20</v>
      </c>
      <c r="Q10450" s="60" t="s">
        <v>9863</v>
      </c>
      <c r="R10450" s="60">
        <v>65</v>
      </c>
      <c r="S10450" s="62">
        <v>65</v>
      </c>
      <c r="U10450" s="54" t="s">
        <v>15</v>
      </c>
      <c r="V10450" s="50" t="s">
        <v>20</v>
      </c>
      <c r="X10450" s="48"/>
    </row>
    <row r="10451" spans="1:24" s="60" customFormat="1" x14ac:dyDescent="0.2">
      <c r="A10451" s="60">
        <v>63</v>
      </c>
      <c r="B10451" s="61" t="s">
        <v>9740</v>
      </c>
      <c r="C10451" s="61">
        <v>6307</v>
      </c>
      <c r="D10451" s="61" t="s">
        <v>9794</v>
      </c>
      <c r="J10451" s="51" t="s">
        <v>20</v>
      </c>
      <c r="P10451" s="51" t="s">
        <v>20</v>
      </c>
      <c r="Q10451" s="60" t="s">
        <v>9864</v>
      </c>
      <c r="R10451" s="60">
        <v>66</v>
      </c>
      <c r="S10451" s="62">
        <v>35</v>
      </c>
      <c r="U10451" s="54" t="s">
        <v>15</v>
      </c>
      <c r="V10451" s="50" t="s">
        <v>20</v>
      </c>
      <c r="X10451" s="48"/>
    </row>
    <row r="10452" spans="1:24" s="60" customFormat="1" x14ac:dyDescent="0.2">
      <c r="A10452" s="60">
        <v>63</v>
      </c>
      <c r="B10452" s="61" t="s">
        <v>9740</v>
      </c>
      <c r="C10452" s="61">
        <v>6307</v>
      </c>
      <c r="D10452" s="61" t="s">
        <v>9794</v>
      </c>
      <c r="J10452" s="51" t="s">
        <v>20</v>
      </c>
      <c r="P10452" s="51" t="s">
        <v>20</v>
      </c>
      <c r="Q10452" s="60" t="s">
        <v>9865</v>
      </c>
      <c r="R10452" s="60">
        <v>67</v>
      </c>
      <c r="S10452" s="62">
        <v>50</v>
      </c>
      <c r="U10452" s="54" t="s">
        <v>15</v>
      </c>
      <c r="V10452" s="50" t="s">
        <v>20</v>
      </c>
      <c r="X10452" s="48"/>
    </row>
    <row r="10453" spans="1:24" s="60" customFormat="1" x14ac:dyDescent="0.2">
      <c r="A10453" s="60">
        <v>63</v>
      </c>
      <c r="B10453" s="61" t="s">
        <v>9740</v>
      </c>
      <c r="C10453" s="61">
        <v>6307</v>
      </c>
      <c r="D10453" s="61" t="s">
        <v>9794</v>
      </c>
      <c r="J10453" s="51" t="s">
        <v>20</v>
      </c>
      <c r="P10453" s="51" t="s">
        <v>20</v>
      </c>
      <c r="Q10453" s="60" t="s">
        <v>9866</v>
      </c>
      <c r="R10453" s="60">
        <v>68</v>
      </c>
      <c r="S10453" s="62">
        <v>25</v>
      </c>
      <c r="U10453" s="54" t="s">
        <v>15</v>
      </c>
      <c r="V10453" s="50" t="s">
        <v>20</v>
      </c>
      <c r="X10453" s="48"/>
    </row>
    <row r="10454" spans="1:24" s="60" customFormat="1" x14ac:dyDescent="0.2">
      <c r="A10454" s="60">
        <v>63</v>
      </c>
      <c r="B10454" s="61" t="s">
        <v>9740</v>
      </c>
      <c r="C10454" s="61">
        <v>6307</v>
      </c>
      <c r="D10454" s="61" t="s">
        <v>9794</v>
      </c>
      <c r="J10454" s="51" t="s">
        <v>20</v>
      </c>
      <c r="P10454" s="51" t="s">
        <v>20</v>
      </c>
      <c r="Q10454" s="60" t="s">
        <v>9867</v>
      </c>
      <c r="R10454" s="60">
        <v>69</v>
      </c>
      <c r="S10454" s="62">
        <v>35</v>
      </c>
      <c r="U10454" s="54" t="s">
        <v>15</v>
      </c>
      <c r="V10454" s="50" t="s">
        <v>20</v>
      </c>
      <c r="X10454" s="48"/>
    </row>
    <row r="10455" spans="1:24" s="60" customFormat="1" x14ac:dyDescent="0.2">
      <c r="A10455" s="60">
        <v>63</v>
      </c>
      <c r="B10455" s="61" t="s">
        <v>9740</v>
      </c>
      <c r="C10455" s="61">
        <v>6307</v>
      </c>
      <c r="D10455" s="61" t="s">
        <v>9794</v>
      </c>
      <c r="J10455" s="51" t="s">
        <v>20</v>
      </c>
      <c r="P10455" s="51" t="s">
        <v>20</v>
      </c>
      <c r="Q10455" s="60" t="s">
        <v>9868</v>
      </c>
      <c r="R10455" s="60">
        <v>70</v>
      </c>
      <c r="S10455" s="62">
        <v>65</v>
      </c>
      <c r="U10455" s="54" t="s">
        <v>15</v>
      </c>
      <c r="V10455" s="50" t="s">
        <v>20</v>
      </c>
      <c r="X10455" s="48"/>
    </row>
    <row r="10456" spans="1:24" s="60" customFormat="1" x14ac:dyDescent="0.2">
      <c r="A10456" s="60">
        <v>63</v>
      </c>
      <c r="B10456" s="61" t="s">
        <v>9740</v>
      </c>
      <c r="C10456" s="61">
        <v>6307</v>
      </c>
      <c r="D10456" s="61" t="s">
        <v>9794</v>
      </c>
      <c r="J10456" s="51" t="s">
        <v>20</v>
      </c>
      <c r="P10456" s="51" t="s">
        <v>20</v>
      </c>
      <c r="Q10456" s="60" t="s">
        <v>9869</v>
      </c>
      <c r="R10456" s="60">
        <v>71</v>
      </c>
      <c r="S10456" s="62">
        <v>85</v>
      </c>
      <c r="U10456" s="54" t="s">
        <v>15</v>
      </c>
      <c r="V10456" s="50" t="s">
        <v>20</v>
      </c>
      <c r="X10456" s="48"/>
    </row>
    <row r="10457" spans="1:24" s="60" customFormat="1" x14ac:dyDescent="0.2">
      <c r="A10457" s="60">
        <v>63</v>
      </c>
      <c r="B10457" s="61" t="s">
        <v>9740</v>
      </c>
      <c r="C10457" s="61">
        <v>6307</v>
      </c>
      <c r="D10457" s="61" t="s">
        <v>9794</v>
      </c>
      <c r="J10457" s="51" t="s">
        <v>20</v>
      </c>
      <c r="P10457" s="51" t="s">
        <v>20</v>
      </c>
      <c r="Q10457" s="60" t="s">
        <v>9870</v>
      </c>
      <c r="R10457" s="60">
        <v>72</v>
      </c>
      <c r="S10457" s="62">
        <v>63</v>
      </c>
      <c r="U10457" s="54" t="s">
        <v>15</v>
      </c>
      <c r="V10457" s="50" t="s">
        <v>20</v>
      </c>
      <c r="X10457" s="48"/>
    </row>
    <row r="10458" spans="1:24" s="60" customFormat="1" x14ac:dyDescent="0.2">
      <c r="A10458" s="60">
        <v>63</v>
      </c>
      <c r="B10458" s="61" t="s">
        <v>9740</v>
      </c>
      <c r="C10458" s="61">
        <v>6307</v>
      </c>
      <c r="D10458" s="61" t="s">
        <v>9794</v>
      </c>
      <c r="J10458" s="51" t="s">
        <v>20</v>
      </c>
      <c r="P10458" s="51" t="s">
        <v>20</v>
      </c>
      <c r="Q10458" s="60" t="s">
        <v>9871</v>
      </c>
      <c r="R10458" s="60">
        <v>73</v>
      </c>
      <c r="S10458" s="62">
        <v>300</v>
      </c>
      <c r="U10458" s="54" t="s">
        <v>15</v>
      </c>
      <c r="V10458" s="50" t="s">
        <v>20</v>
      </c>
      <c r="X10458" s="48"/>
    </row>
    <row r="10459" spans="1:24" s="60" customFormat="1" x14ac:dyDescent="0.2">
      <c r="A10459" s="60">
        <v>63</v>
      </c>
      <c r="B10459" s="61" t="s">
        <v>9740</v>
      </c>
      <c r="C10459" s="61">
        <v>6307</v>
      </c>
      <c r="D10459" s="61" t="s">
        <v>9794</v>
      </c>
      <c r="J10459" s="51" t="s">
        <v>20</v>
      </c>
      <c r="P10459" s="51" t="s">
        <v>20</v>
      </c>
      <c r="Q10459" s="60" t="s">
        <v>9872</v>
      </c>
      <c r="R10459" s="60">
        <v>74</v>
      </c>
      <c r="S10459" s="62">
        <v>30</v>
      </c>
      <c r="U10459" s="54" t="s">
        <v>15</v>
      </c>
      <c r="V10459" s="50" t="s">
        <v>20</v>
      </c>
      <c r="X10459" s="48"/>
    </row>
    <row r="10460" spans="1:24" s="60" customFormat="1" x14ac:dyDescent="0.2">
      <c r="A10460" s="60">
        <v>63</v>
      </c>
      <c r="B10460" s="61" t="s">
        <v>9740</v>
      </c>
      <c r="C10460" s="61">
        <v>6307</v>
      </c>
      <c r="D10460" s="61" t="s">
        <v>9794</v>
      </c>
      <c r="J10460" s="51" t="s">
        <v>20</v>
      </c>
      <c r="P10460" s="51" t="s">
        <v>20</v>
      </c>
      <c r="Q10460" s="60" t="s">
        <v>9873</v>
      </c>
      <c r="R10460" s="60">
        <v>75</v>
      </c>
      <c r="S10460" s="62">
        <v>100</v>
      </c>
      <c r="U10460" s="54" t="s">
        <v>15</v>
      </c>
      <c r="V10460" s="50" t="s">
        <v>20</v>
      </c>
      <c r="X10460" s="48"/>
    </row>
    <row r="10461" spans="1:24" s="60" customFormat="1" x14ac:dyDescent="0.2">
      <c r="A10461" s="60">
        <v>63</v>
      </c>
      <c r="B10461" s="61" t="s">
        <v>9740</v>
      </c>
      <c r="C10461" s="61">
        <v>6307</v>
      </c>
      <c r="D10461" s="61" t="s">
        <v>9794</v>
      </c>
      <c r="J10461" s="51" t="s">
        <v>20</v>
      </c>
      <c r="P10461" s="51" t="s">
        <v>20</v>
      </c>
      <c r="Q10461" s="60" t="s">
        <v>9874</v>
      </c>
      <c r="R10461" s="60">
        <v>76</v>
      </c>
      <c r="S10461" s="62">
        <v>70</v>
      </c>
      <c r="U10461" s="54" t="s">
        <v>15</v>
      </c>
      <c r="V10461" s="50" t="s">
        <v>20</v>
      </c>
      <c r="X10461" s="48"/>
    </row>
    <row r="10462" spans="1:24" s="60" customFormat="1" x14ac:dyDescent="0.2">
      <c r="A10462" s="60">
        <v>63</v>
      </c>
      <c r="B10462" s="61" t="s">
        <v>9740</v>
      </c>
      <c r="C10462" s="61">
        <v>6307</v>
      </c>
      <c r="D10462" s="61" t="s">
        <v>9794</v>
      </c>
      <c r="J10462" s="51" t="s">
        <v>20</v>
      </c>
      <c r="P10462" s="51" t="s">
        <v>20</v>
      </c>
      <c r="Q10462" s="60" t="s">
        <v>9875</v>
      </c>
      <c r="R10462" s="60">
        <v>77</v>
      </c>
      <c r="S10462" s="62">
        <v>40</v>
      </c>
      <c r="U10462" s="54" t="s">
        <v>15</v>
      </c>
      <c r="V10462" s="50" t="s">
        <v>20</v>
      </c>
      <c r="X10462" s="48"/>
    </row>
    <row r="10463" spans="1:24" s="60" customFormat="1" x14ac:dyDescent="0.2">
      <c r="A10463" s="60">
        <v>63</v>
      </c>
      <c r="B10463" s="61" t="s">
        <v>9740</v>
      </c>
      <c r="C10463" s="61">
        <v>6307</v>
      </c>
      <c r="D10463" s="61" t="s">
        <v>9794</v>
      </c>
      <c r="J10463" s="51" t="s">
        <v>20</v>
      </c>
      <c r="P10463" s="51" t="s">
        <v>20</v>
      </c>
      <c r="Q10463" s="60" t="s">
        <v>9876</v>
      </c>
      <c r="R10463" s="60">
        <v>78</v>
      </c>
      <c r="S10463" s="62">
        <v>99</v>
      </c>
      <c r="U10463" s="54" t="s">
        <v>15</v>
      </c>
      <c r="V10463" s="50" t="s">
        <v>20</v>
      </c>
      <c r="X10463" s="48"/>
    </row>
    <row r="10464" spans="1:24" s="60" customFormat="1" x14ac:dyDescent="0.2">
      <c r="A10464" s="60">
        <v>63</v>
      </c>
      <c r="B10464" s="61" t="s">
        <v>9740</v>
      </c>
      <c r="C10464" s="61">
        <v>6307</v>
      </c>
      <c r="D10464" s="61" t="s">
        <v>9794</v>
      </c>
      <c r="J10464" s="51" t="s">
        <v>20</v>
      </c>
      <c r="P10464" s="51" t="s">
        <v>20</v>
      </c>
      <c r="Q10464" s="60" t="s">
        <v>9877</v>
      </c>
      <c r="R10464" s="60">
        <v>79</v>
      </c>
      <c r="S10464" s="62">
        <v>149</v>
      </c>
      <c r="U10464" s="54" t="s">
        <v>15</v>
      </c>
      <c r="V10464" s="50" t="s">
        <v>20</v>
      </c>
      <c r="X10464" s="48"/>
    </row>
    <row r="10465" spans="1:24" s="60" customFormat="1" x14ac:dyDescent="0.2">
      <c r="A10465" s="60">
        <v>63</v>
      </c>
      <c r="B10465" s="61" t="s">
        <v>9740</v>
      </c>
      <c r="C10465" s="61">
        <v>6307</v>
      </c>
      <c r="D10465" s="61" t="s">
        <v>9794</v>
      </c>
      <c r="J10465" s="51" t="s">
        <v>20</v>
      </c>
      <c r="P10465" s="51" t="s">
        <v>20</v>
      </c>
      <c r="Q10465" s="60" t="s">
        <v>9878</v>
      </c>
      <c r="R10465" s="60">
        <v>80</v>
      </c>
      <c r="S10465" s="62">
        <v>17</v>
      </c>
      <c r="U10465" s="54" t="s">
        <v>15</v>
      </c>
      <c r="V10465" s="50" t="s">
        <v>20</v>
      </c>
      <c r="X10465" s="48"/>
    </row>
    <row r="10466" spans="1:24" s="60" customFormat="1" x14ac:dyDescent="0.2">
      <c r="A10466" s="60">
        <v>63</v>
      </c>
      <c r="B10466" s="61" t="s">
        <v>9740</v>
      </c>
      <c r="C10466" s="61">
        <v>6307</v>
      </c>
      <c r="D10466" s="61" t="s">
        <v>9794</v>
      </c>
      <c r="J10466" s="51" t="s">
        <v>20</v>
      </c>
      <c r="P10466" s="51" t="s">
        <v>20</v>
      </c>
      <c r="Q10466" s="60" t="s">
        <v>9879</v>
      </c>
      <c r="R10466" s="60">
        <v>81</v>
      </c>
      <c r="S10466" s="62">
        <v>35</v>
      </c>
      <c r="U10466" s="54" t="s">
        <v>15</v>
      </c>
      <c r="V10466" s="50" t="s">
        <v>20</v>
      </c>
      <c r="X10466" s="48"/>
    </row>
    <row r="10467" spans="1:24" s="60" customFormat="1" x14ac:dyDescent="0.2">
      <c r="A10467" s="60">
        <v>63</v>
      </c>
      <c r="B10467" s="61" t="s">
        <v>9740</v>
      </c>
      <c r="C10467" s="61">
        <v>6307</v>
      </c>
      <c r="D10467" s="61" t="s">
        <v>9794</v>
      </c>
      <c r="J10467" s="51" t="s">
        <v>20</v>
      </c>
      <c r="P10467" s="51" t="s">
        <v>20</v>
      </c>
      <c r="Q10467" s="60" t="s">
        <v>9880</v>
      </c>
      <c r="R10467" s="60">
        <v>82</v>
      </c>
      <c r="S10467" s="62">
        <v>37</v>
      </c>
      <c r="U10467" s="54" t="s">
        <v>15</v>
      </c>
      <c r="V10467" s="50" t="s">
        <v>20</v>
      </c>
      <c r="X10467" s="48"/>
    </row>
    <row r="10468" spans="1:24" s="60" customFormat="1" x14ac:dyDescent="0.2">
      <c r="A10468" s="60">
        <v>63</v>
      </c>
      <c r="B10468" s="61" t="s">
        <v>9740</v>
      </c>
      <c r="C10468" s="61">
        <v>6307</v>
      </c>
      <c r="D10468" s="61" t="s">
        <v>9794</v>
      </c>
      <c r="J10468" s="51" t="s">
        <v>20</v>
      </c>
      <c r="P10468" s="51" t="s">
        <v>20</v>
      </c>
      <c r="Q10468" s="60" t="s">
        <v>9881</v>
      </c>
      <c r="R10468" s="60">
        <v>83</v>
      </c>
      <c r="S10468" s="62">
        <v>35</v>
      </c>
      <c r="U10468" s="54" t="s">
        <v>15</v>
      </c>
      <c r="V10468" s="50" t="s">
        <v>20</v>
      </c>
      <c r="X10468" s="48"/>
    </row>
    <row r="10469" spans="1:24" s="60" customFormat="1" x14ac:dyDescent="0.2">
      <c r="A10469" s="60">
        <v>63</v>
      </c>
      <c r="B10469" s="61" t="s">
        <v>9740</v>
      </c>
      <c r="C10469" s="61">
        <v>6307</v>
      </c>
      <c r="D10469" s="61" t="s">
        <v>9794</v>
      </c>
      <c r="J10469" s="51" t="s">
        <v>20</v>
      </c>
      <c r="P10469" s="51" t="s">
        <v>20</v>
      </c>
      <c r="Q10469" s="60" t="s">
        <v>9882</v>
      </c>
      <c r="R10469" s="60">
        <v>84</v>
      </c>
      <c r="S10469" s="62">
        <v>165</v>
      </c>
      <c r="U10469" s="54" t="s">
        <v>15</v>
      </c>
      <c r="V10469" s="50" t="s">
        <v>20</v>
      </c>
      <c r="X10469" s="48"/>
    </row>
    <row r="10470" spans="1:24" s="60" customFormat="1" x14ac:dyDescent="0.2">
      <c r="A10470" s="60">
        <v>63</v>
      </c>
      <c r="B10470" s="61" t="s">
        <v>9740</v>
      </c>
      <c r="C10470" s="61">
        <v>6307</v>
      </c>
      <c r="D10470" s="61" t="s">
        <v>9794</v>
      </c>
      <c r="J10470" s="51" t="s">
        <v>20</v>
      </c>
      <c r="P10470" s="51" t="s">
        <v>20</v>
      </c>
      <c r="Q10470" s="60" t="s">
        <v>9883</v>
      </c>
      <c r="R10470" s="60">
        <v>85</v>
      </c>
      <c r="S10470" s="62">
        <v>20</v>
      </c>
      <c r="U10470" s="54" t="s">
        <v>15</v>
      </c>
      <c r="V10470" s="50" t="s">
        <v>20</v>
      </c>
      <c r="X10470" s="48"/>
    </row>
    <row r="10471" spans="1:24" s="60" customFormat="1" x14ac:dyDescent="0.2">
      <c r="A10471" s="60">
        <v>63</v>
      </c>
      <c r="B10471" s="61" t="s">
        <v>9740</v>
      </c>
      <c r="C10471" s="61">
        <v>6307</v>
      </c>
      <c r="D10471" s="61" t="s">
        <v>9794</v>
      </c>
      <c r="J10471" s="51" t="s">
        <v>20</v>
      </c>
      <c r="P10471" s="51" t="s">
        <v>20</v>
      </c>
      <c r="Q10471" s="60" t="s">
        <v>9884</v>
      </c>
      <c r="R10471" s="60">
        <v>86</v>
      </c>
      <c r="S10471" s="62">
        <v>50</v>
      </c>
      <c r="U10471" s="54" t="s">
        <v>15</v>
      </c>
      <c r="V10471" s="50" t="s">
        <v>20</v>
      </c>
      <c r="X10471" s="48"/>
    </row>
    <row r="10472" spans="1:24" s="60" customFormat="1" x14ac:dyDescent="0.2">
      <c r="A10472" s="60">
        <v>63</v>
      </c>
      <c r="B10472" s="61" t="s">
        <v>9740</v>
      </c>
      <c r="C10472" s="61">
        <v>6307</v>
      </c>
      <c r="D10472" s="61" t="s">
        <v>9794</v>
      </c>
      <c r="J10472" s="51" t="s">
        <v>20</v>
      </c>
      <c r="P10472" s="51" t="s">
        <v>20</v>
      </c>
      <c r="Q10472" s="60" t="s">
        <v>9885</v>
      </c>
      <c r="R10472" s="60">
        <v>87</v>
      </c>
      <c r="S10472" s="62">
        <v>30</v>
      </c>
      <c r="U10472" s="54" t="s">
        <v>15</v>
      </c>
      <c r="V10472" s="50" t="s">
        <v>20</v>
      </c>
      <c r="X10472" s="48"/>
    </row>
    <row r="10473" spans="1:24" s="60" customFormat="1" x14ac:dyDescent="0.2">
      <c r="A10473" s="60">
        <v>63</v>
      </c>
      <c r="B10473" s="61" t="s">
        <v>9740</v>
      </c>
      <c r="C10473" s="61">
        <v>6307</v>
      </c>
      <c r="D10473" s="61" t="s">
        <v>9794</v>
      </c>
      <c r="J10473" s="51" t="s">
        <v>20</v>
      </c>
      <c r="P10473" s="51" t="s">
        <v>20</v>
      </c>
      <c r="Q10473" s="60" t="s">
        <v>9886</v>
      </c>
      <c r="R10473" s="60">
        <v>88</v>
      </c>
      <c r="S10473" s="62">
        <v>160</v>
      </c>
      <c r="U10473" s="54" t="s">
        <v>15</v>
      </c>
      <c r="V10473" s="50" t="s">
        <v>20</v>
      </c>
      <c r="X10473" s="48"/>
    </row>
    <row r="10474" spans="1:24" s="60" customFormat="1" x14ac:dyDescent="0.2">
      <c r="A10474" s="60">
        <v>63</v>
      </c>
      <c r="B10474" s="61" t="s">
        <v>9740</v>
      </c>
      <c r="C10474" s="61">
        <v>6307</v>
      </c>
      <c r="D10474" s="61" t="s">
        <v>9794</v>
      </c>
      <c r="J10474" s="51" t="s">
        <v>20</v>
      </c>
      <c r="P10474" s="51" t="s">
        <v>20</v>
      </c>
      <c r="Q10474" s="60" t="s">
        <v>9887</v>
      </c>
      <c r="R10474" s="60">
        <v>89</v>
      </c>
      <c r="S10474" s="62">
        <v>73</v>
      </c>
      <c r="U10474" s="54" t="s">
        <v>15</v>
      </c>
      <c r="V10474" s="50" t="s">
        <v>20</v>
      </c>
      <c r="X10474" s="48"/>
    </row>
    <row r="10475" spans="1:24" s="60" customFormat="1" x14ac:dyDescent="0.2">
      <c r="A10475" s="60">
        <v>63</v>
      </c>
      <c r="B10475" s="61" t="s">
        <v>9740</v>
      </c>
      <c r="C10475" s="61">
        <v>6307</v>
      </c>
      <c r="D10475" s="61" t="s">
        <v>9794</v>
      </c>
      <c r="J10475" s="51" t="s">
        <v>20</v>
      </c>
      <c r="P10475" s="51" t="s">
        <v>20</v>
      </c>
      <c r="Q10475" s="60" t="s">
        <v>9888</v>
      </c>
      <c r="R10475" s="60">
        <v>90</v>
      </c>
      <c r="S10475" s="62">
        <v>23</v>
      </c>
      <c r="U10475" s="54" t="s">
        <v>15</v>
      </c>
      <c r="V10475" s="50" t="s">
        <v>20</v>
      </c>
      <c r="X10475" s="48"/>
    </row>
    <row r="10476" spans="1:24" s="60" customFormat="1" x14ac:dyDescent="0.2">
      <c r="A10476" s="60">
        <v>63</v>
      </c>
      <c r="B10476" s="61" t="s">
        <v>9740</v>
      </c>
      <c r="C10476" s="61">
        <v>6307</v>
      </c>
      <c r="D10476" s="61" t="s">
        <v>9794</v>
      </c>
      <c r="J10476" s="51" t="s">
        <v>20</v>
      </c>
      <c r="P10476" s="51" t="s">
        <v>20</v>
      </c>
      <c r="Q10476" s="60" t="s">
        <v>9889</v>
      </c>
      <c r="R10476" s="60">
        <v>91</v>
      </c>
      <c r="S10476" s="62">
        <v>40</v>
      </c>
      <c r="U10476" s="54" t="s">
        <v>15</v>
      </c>
      <c r="V10476" s="50" t="s">
        <v>20</v>
      </c>
      <c r="X10476" s="48"/>
    </row>
    <row r="10477" spans="1:24" s="60" customFormat="1" x14ac:dyDescent="0.2">
      <c r="A10477" s="60">
        <v>63</v>
      </c>
      <c r="B10477" s="61" t="s">
        <v>9740</v>
      </c>
      <c r="C10477" s="61">
        <v>6307</v>
      </c>
      <c r="D10477" s="61" t="s">
        <v>9794</v>
      </c>
      <c r="J10477" s="51" t="s">
        <v>20</v>
      </c>
      <c r="P10477" s="51" t="s">
        <v>20</v>
      </c>
      <c r="Q10477" s="60" t="s">
        <v>9890</v>
      </c>
      <c r="R10477" s="60">
        <v>92</v>
      </c>
      <c r="S10477" s="62">
        <v>130</v>
      </c>
      <c r="U10477" s="54" t="s">
        <v>15</v>
      </c>
      <c r="V10477" s="50" t="s">
        <v>20</v>
      </c>
      <c r="X10477" s="48"/>
    </row>
    <row r="10478" spans="1:24" s="60" customFormat="1" x14ac:dyDescent="0.2">
      <c r="A10478" s="60">
        <v>63</v>
      </c>
      <c r="B10478" s="61" t="s">
        <v>9740</v>
      </c>
      <c r="C10478" s="61">
        <v>6307</v>
      </c>
      <c r="D10478" s="61" t="s">
        <v>9794</v>
      </c>
      <c r="J10478" s="51" t="s">
        <v>20</v>
      </c>
      <c r="P10478" s="51" t="s">
        <v>20</v>
      </c>
      <c r="Q10478" s="60" t="s">
        <v>9891</v>
      </c>
      <c r="R10478" s="60">
        <v>93</v>
      </c>
      <c r="S10478" s="62">
        <v>125</v>
      </c>
      <c r="U10478" s="54" t="s">
        <v>15</v>
      </c>
      <c r="V10478" s="50" t="s">
        <v>20</v>
      </c>
      <c r="X10478" s="48"/>
    </row>
    <row r="10479" spans="1:24" s="60" customFormat="1" x14ac:dyDescent="0.2">
      <c r="A10479" s="60">
        <v>63</v>
      </c>
      <c r="B10479" s="61" t="s">
        <v>9740</v>
      </c>
      <c r="C10479" s="61">
        <v>6307</v>
      </c>
      <c r="D10479" s="61" t="s">
        <v>9794</v>
      </c>
      <c r="J10479" s="51" t="s">
        <v>20</v>
      </c>
      <c r="P10479" s="51" t="s">
        <v>20</v>
      </c>
      <c r="Q10479" s="60" t="s">
        <v>9892</v>
      </c>
      <c r="R10479" s="60">
        <v>94</v>
      </c>
      <c r="S10479" s="62">
        <v>30</v>
      </c>
      <c r="U10479" s="54" t="s">
        <v>15</v>
      </c>
      <c r="V10479" s="50" t="s">
        <v>20</v>
      </c>
      <c r="X10479" s="48"/>
    </row>
    <row r="10480" spans="1:24" s="60" customFormat="1" x14ac:dyDescent="0.2">
      <c r="A10480" s="60">
        <v>63</v>
      </c>
      <c r="B10480" s="61" t="s">
        <v>9740</v>
      </c>
      <c r="C10480" s="61">
        <v>6307</v>
      </c>
      <c r="D10480" s="61" t="s">
        <v>9794</v>
      </c>
      <c r="J10480" s="51" t="s">
        <v>20</v>
      </c>
      <c r="P10480" s="51" t="s">
        <v>20</v>
      </c>
      <c r="Q10480" s="60" t="s">
        <v>2007</v>
      </c>
      <c r="R10480" s="60">
        <v>95</v>
      </c>
      <c r="S10480" s="62">
        <v>240</v>
      </c>
      <c r="U10480" s="54" t="s">
        <v>15</v>
      </c>
      <c r="V10480" s="50" t="s">
        <v>16</v>
      </c>
      <c r="X10480" s="48"/>
    </row>
    <row r="10481" spans="1:24" s="60" customFormat="1" x14ac:dyDescent="0.2">
      <c r="A10481" s="60">
        <v>63</v>
      </c>
      <c r="B10481" s="61" t="s">
        <v>9740</v>
      </c>
      <c r="C10481" s="61">
        <v>6307</v>
      </c>
      <c r="D10481" s="61" t="s">
        <v>9794</v>
      </c>
      <c r="J10481" s="51" t="s">
        <v>20</v>
      </c>
      <c r="P10481" s="51" t="s">
        <v>20</v>
      </c>
      <c r="Q10481" s="60" t="s">
        <v>9893</v>
      </c>
      <c r="R10481" s="60">
        <v>96</v>
      </c>
      <c r="S10481" s="62">
        <v>45</v>
      </c>
      <c r="U10481" s="54" t="s">
        <v>15</v>
      </c>
      <c r="V10481" s="50" t="s">
        <v>20</v>
      </c>
      <c r="X10481" s="48"/>
    </row>
    <row r="10482" spans="1:24" s="60" customFormat="1" x14ac:dyDescent="0.2">
      <c r="A10482" s="60">
        <v>63</v>
      </c>
      <c r="B10482" s="61" t="s">
        <v>9740</v>
      </c>
      <c r="C10482" s="61">
        <v>6307</v>
      </c>
      <c r="D10482" s="61" t="s">
        <v>9794</v>
      </c>
      <c r="J10482" s="51" t="s">
        <v>20</v>
      </c>
      <c r="P10482" s="51" t="s">
        <v>20</v>
      </c>
      <c r="Q10482" s="60" t="s">
        <v>9894</v>
      </c>
      <c r="R10482" s="60">
        <v>97</v>
      </c>
      <c r="S10482" s="62">
        <v>175</v>
      </c>
      <c r="U10482" s="54" t="s">
        <v>15</v>
      </c>
      <c r="V10482" s="50" t="s">
        <v>20</v>
      </c>
      <c r="X10482" s="48"/>
    </row>
    <row r="10483" spans="1:24" s="60" customFormat="1" x14ac:dyDescent="0.2">
      <c r="A10483" s="60">
        <v>63</v>
      </c>
      <c r="B10483" s="61" t="s">
        <v>9740</v>
      </c>
      <c r="C10483" s="61">
        <v>6307</v>
      </c>
      <c r="D10483" s="61" t="s">
        <v>9794</v>
      </c>
      <c r="J10483" s="51" t="s">
        <v>20</v>
      </c>
      <c r="P10483" s="51" t="s">
        <v>20</v>
      </c>
      <c r="Q10483" s="60" t="s">
        <v>9895</v>
      </c>
      <c r="R10483" s="60">
        <v>98</v>
      </c>
      <c r="S10483" s="62">
        <v>175</v>
      </c>
      <c r="U10483" s="54" t="s">
        <v>15</v>
      </c>
      <c r="V10483" s="50" t="s">
        <v>20</v>
      </c>
      <c r="X10483" s="48"/>
    </row>
    <row r="10484" spans="1:24" s="60" customFormat="1" x14ac:dyDescent="0.2">
      <c r="A10484" s="60">
        <v>63</v>
      </c>
      <c r="B10484" s="61" t="s">
        <v>9740</v>
      </c>
      <c r="C10484" s="61">
        <v>6307</v>
      </c>
      <c r="D10484" s="61" t="s">
        <v>9794</v>
      </c>
      <c r="J10484" s="51" t="s">
        <v>20</v>
      </c>
      <c r="P10484" s="51" t="s">
        <v>20</v>
      </c>
      <c r="Q10484" s="60" t="s">
        <v>9896</v>
      </c>
      <c r="R10484" s="60">
        <v>99</v>
      </c>
      <c r="S10484" s="62">
        <v>175</v>
      </c>
      <c r="U10484" s="54" t="s">
        <v>15</v>
      </c>
      <c r="V10484" s="50" t="s">
        <v>20</v>
      </c>
      <c r="X10484" s="48"/>
    </row>
    <row r="10485" spans="1:24" s="60" customFormat="1" x14ac:dyDescent="0.2">
      <c r="A10485" s="60">
        <v>63</v>
      </c>
      <c r="B10485" s="61" t="s">
        <v>9740</v>
      </c>
      <c r="C10485" s="61">
        <v>6307</v>
      </c>
      <c r="D10485" s="61" t="s">
        <v>9794</v>
      </c>
      <c r="J10485" s="51" t="s">
        <v>20</v>
      </c>
      <c r="P10485" s="51" t="s">
        <v>20</v>
      </c>
      <c r="Q10485" s="60" t="s">
        <v>9896</v>
      </c>
      <c r="R10485" s="60">
        <v>100</v>
      </c>
      <c r="S10485" s="62">
        <v>175</v>
      </c>
      <c r="U10485" s="54" t="s">
        <v>15</v>
      </c>
      <c r="V10485" s="50" t="s">
        <v>20</v>
      </c>
      <c r="X10485" s="48"/>
    </row>
    <row r="10486" spans="1:24" s="60" customFormat="1" x14ac:dyDescent="0.2">
      <c r="A10486" s="60">
        <v>63</v>
      </c>
      <c r="B10486" s="61" t="s">
        <v>9740</v>
      </c>
      <c r="C10486" s="61">
        <v>6307</v>
      </c>
      <c r="D10486" s="61" t="s">
        <v>9794</v>
      </c>
      <c r="J10486" s="51" t="s">
        <v>20</v>
      </c>
      <c r="P10486" s="51" t="s">
        <v>20</v>
      </c>
      <c r="Q10486" s="60" t="s">
        <v>9897</v>
      </c>
      <c r="R10486" s="60">
        <v>101</v>
      </c>
      <c r="S10486" s="62">
        <v>150</v>
      </c>
      <c r="U10486" s="54" t="s">
        <v>15</v>
      </c>
      <c r="V10486" s="50" t="s">
        <v>20</v>
      </c>
      <c r="X10486" s="48"/>
    </row>
    <row r="10487" spans="1:24" s="60" customFormat="1" x14ac:dyDescent="0.2">
      <c r="A10487" s="60">
        <v>63</v>
      </c>
      <c r="B10487" s="61" t="s">
        <v>9740</v>
      </c>
      <c r="C10487" s="61">
        <v>6307</v>
      </c>
      <c r="D10487" s="61" t="s">
        <v>9794</v>
      </c>
      <c r="J10487" s="51" t="s">
        <v>20</v>
      </c>
      <c r="P10487" s="51" t="s">
        <v>20</v>
      </c>
      <c r="Q10487" s="60" t="s">
        <v>9898</v>
      </c>
      <c r="R10487" s="60">
        <v>102</v>
      </c>
      <c r="S10487" s="62">
        <v>70</v>
      </c>
      <c r="U10487" s="54" t="s">
        <v>15</v>
      </c>
      <c r="V10487" s="50" t="s">
        <v>20</v>
      </c>
      <c r="X10487" s="48"/>
    </row>
    <row r="10488" spans="1:24" s="60" customFormat="1" x14ac:dyDescent="0.2">
      <c r="A10488" s="60">
        <v>63</v>
      </c>
      <c r="B10488" s="61" t="s">
        <v>9740</v>
      </c>
      <c r="C10488" s="61">
        <v>6307</v>
      </c>
      <c r="D10488" s="61" t="s">
        <v>9794</v>
      </c>
      <c r="J10488" s="51" t="s">
        <v>20</v>
      </c>
      <c r="P10488" s="51" t="s">
        <v>20</v>
      </c>
      <c r="Q10488" s="60" t="s">
        <v>9899</v>
      </c>
      <c r="R10488" s="60">
        <v>103</v>
      </c>
      <c r="S10488" s="62">
        <v>150</v>
      </c>
      <c r="U10488" s="54" t="s">
        <v>15</v>
      </c>
      <c r="V10488" s="50" t="s">
        <v>20</v>
      </c>
      <c r="X10488" s="48"/>
    </row>
    <row r="10489" spans="1:24" s="60" customFormat="1" x14ac:dyDescent="0.2">
      <c r="A10489" s="60">
        <v>63</v>
      </c>
      <c r="B10489" s="61" t="s">
        <v>9740</v>
      </c>
      <c r="C10489" s="61">
        <v>6307</v>
      </c>
      <c r="D10489" s="61" t="s">
        <v>9794</v>
      </c>
      <c r="J10489" s="51" t="s">
        <v>20</v>
      </c>
      <c r="P10489" s="51" t="s">
        <v>20</v>
      </c>
      <c r="Q10489" s="60" t="s">
        <v>9900</v>
      </c>
      <c r="R10489" s="60">
        <v>104</v>
      </c>
      <c r="S10489" s="62">
        <v>95</v>
      </c>
      <c r="U10489" s="54" t="s">
        <v>15</v>
      </c>
      <c r="V10489" s="50" t="s">
        <v>20</v>
      </c>
      <c r="X10489" s="48"/>
    </row>
    <row r="10490" spans="1:24" s="60" customFormat="1" x14ac:dyDescent="0.2">
      <c r="A10490" s="60">
        <v>63</v>
      </c>
      <c r="B10490" s="61" t="s">
        <v>9740</v>
      </c>
      <c r="C10490" s="61">
        <v>6307</v>
      </c>
      <c r="D10490" s="61" t="s">
        <v>9794</v>
      </c>
      <c r="J10490" s="51" t="s">
        <v>20</v>
      </c>
      <c r="P10490" s="51" t="s">
        <v>20</v>
      </c>
      <c r="Q10490" s="60" t="s">
        <v>9901</v>
      </c>
      <c r="R10490" s="60">
        <v>105</v>
      </c>
      <c r="S10490" s="62">
        <v>100</v>
      </c>
      <c r="U10490" s="54" t="s">
        <v>15</v>
      </c>
      <c r="V10490" s="50" t="s">
        <v>20</v>
      </c>
      <c r="X10490" s="48"/>
    </row>
    <row r="10491" spans="1:24" s="60" customFormat="1" x14ac:dyDescent="0.2">
      <c r="A10491" s="60">
        <v>63</v>
      </c>
      <c r="B10491" s="61" t="s">
        <v>9740</v>
      </c>
      <c r="C10491" s="61">
        <v>6307</v>
      </c>
      <c r="D10491" s="61" t="s">
        <v>9794</v>
      </c>
      <c r="J10491" s="51" t="s">
        <v>20</v>
      </c>
      <c r="P10491" s="51" t="s">
        <v>20</v>
      </c>
      <c r="Q10491" s="60" t="s">
        <v>9902</v>
      </c>
      <c r="R10491" s="60">
        <v>106</v>
      </c>
      <c r="S10491" s="62">
        <v>150</v>
      </c>
      <c r="U10491" s="54" t="s">
        <v>15</v>
      </c>
      <c r="V10491" s="50" t="s">
        <v>20</v>
      </c>
      <c r="X10491" s="48"/>
    </row>
    <row r="10492" spans="1:24" s="60" customFormat="1" x14ac:dyDescent="0.2">
      <c r="A10492" s="60">
        <v>63</v>
      </c>
      <c r="B10492" s="61" t="s">
        <v>9740</v>
      </c>
      <c r="C10492" s="61">
        <v>6307</v>
      </c>
      <c r="D10492" s="61" t="s">
        <v>9794</v>
      </c>
      <c r="J10492" s="51" t="s">
        <v>20</v>
      </c>
      <c r="P10492" s="51" t="s">
        <v>20</v>
      </c>
      <c r="Q10492" s="60" t="s">
        <v>3169</v>
      </c>
      <c r="R10492" s="60">
        <v>107</v>
      </c>
      <c r="S10492" s="62">
        <v>150</v>
      </c>
      <c r="U10492" s="54" t="s">
        <v>15</v>
      </c>
      <c r="V10492" s="50" t="s">
        <v>20</v>
      </c>
      <c r="X10492" s="48"/>
    </row>
    <row r="10493" spans="1:24" s="60" customFormat="1" x14ac:dyDescent="0.2">
      <c r="A10493" s="60">
        <v>63</v>
      </c>
      <c r="B10493" s="61" t="s">
        <v>9740</v>
      </c>
      <c r="C10493" s="61">
        <v>6307</v>
      </c>
      <c r="D10493" s="61" t="s">
        <v>9794</v>
      </c>
      <c r="J10493" s="51" t="s">
        <v>20</v>
      </c>
      <c r="P10493" s="51" t="s">
        <v>20</v>
      </c>
      <c r="Q10493" s="60" t="s">
        <v>9903</v>
      </c>
      <c r="R10493" s="60">
        <v>108</v>
      </c>
      <c r="S10493" s="62">
        <v>320</v>
      </c>
      <c r="T10493" s="60" t="s">
        <v>1938</v>
      </c>
      <c r="U10493" s="48" t="s">
        <v>1938</v>
      </c>
      <c r="V10493" s="50" t="s">
        <v>20</v>
      </c>
      <c r="X10493" s="48"/>
    </row>
    <row r="10494" spans="1:24" s="60" customFormat="1" x14ac:dyDescent="0.2">
      <c r="A10494" s="60">
        <v>63</v>
      </c>
      <c r="B10494" s="61" t="s">
        <v>9740</v>
      </c>
      <c r="C10494" s="61">
        <v>6307</v>
      </c>
      <c r="D10494" s="61" t="s">
        <v>9794</v>
      </c>
      <c r="J10494" s="51" t="s">
        <v>20</v>
      </c>
      <c r="P10494" s="51" t="s">
        <v>20</v>
      </c>
      <c r="Q10494" s="60" t="s">
        <v>9904</v>
      </c>
      <c r="R10494" s="60">
        <v>109</v>
      </c>
      <c r="S10494" s="62">
        <v>905</v>
      </c>
      <c r="T10494" s="60" t="s">
        <v>1938</v>
      </c>
      <c r="U10494" s="48" t="s">
        <v>1938</v>
      </c>
      <c r="V10494" s="50" t="s">
        <v>20</v>
      </c>
      <c r="X10494" s="48"/>
    </row>
    <row r="10495" spans="1:24" s="60" customFormat="1" x14ac:dyDescent="0.2">
      <c r="A10495" s="60">
        <v>63</v>
      </c>
      <c r="B10495" s="61" t="s">
        <v>9740</v>
      </c>
      <c r="C10495" s="61">
        <v>6307</v>
      </c>
      <c r="D10495" s="61" t="s">
        <v>9794</v>
      </c>
      <c r="J10495" s="51" t="s">
        <v>20</v>
      </c>
      <c r="P10495" s="51" t="s">
        <v>20</v>
      </c>
      <c r="Q10495" s="60" t="s">
        <v>9905</v>
      </c>
      <c r="R10495" s="60">
        <v>110</v>
      </c>
      <c r="S10495" s="62">
        <v>600</v>
      </c>
      <c r="T10495" s="60" t="s">
        <v>1938</v>
      </c>
      <c r="U10495" s="48" t="s">
        <v>1938</v>
      </c>
      <c r="V10495" s="50" t="s">
        <v>20</v>
      </c>
      <c r="X10495" s="48"/>
    </row>
    <row r="10496" spans="1:24" s="60" customFormat="1" x14ac:dyDescent="0.2">
      <c r="A10496" s="60">
        <v>63</v>
      </c>
      <c r="B10496" s="61" t="s">
        <v>9740</v>
      </c>
      <c r="C10496" s="61">
        <v>6307</v>
      </c>
      <c r="D10496" s="61" t="s">
        <v>9794</v>
      </c>
      <c r="J10496" s="51" t="s">
        <v>20</v>
      </c>
      <c r="P10496" s="51" t="s">
        <v>20</v>
      </c>
      <c r="Q10496" s="60" t="s">
        <v>9906</v>
      </c>
      <c r="R10496" s="60">
        <v>111</v>
      </c>
      <c r="S10496" s="62">
        <v>310</v>
      </c>
      <c r="T10496" s="60" t="s">
        <v>1938</v>
      </c>
      <c r="U10496" s="48" t="s">
        <v>1938</v>
      </c>
      <c r="V10496" s="50" t="s">
        <v>20</v>
      </c>
      <c r="X10496" s="48"/>
    </row>
    <row r="10497" spans="1:24" s="60" customFormat="1" x14ac:dyDescent="0.2">
      <c r="A10497" s="60">
        <v>63</v>
      </c>
      <c r="B10497" s="61" t="s">
        <v>9740</v>
      </c>
      <c r="C10497" s="61">
        <v>6304</v>
      </c>
      <c r="D10497" s="61" t="s">
        <v>9907</v>
      </c>
      <c r="E10497" s="60" t="s">
        <v>9908</v>
      </c>
      <c r="F10497" s="50" t="s">
        <v>13</v>
      </c>
      <c r="G10497" s="60">
        <v>6700</v>
      </c>
      <c r="H10497" s="60" t="s">
        <v>1938</v>
      </c>
      <c r="I10497" s="60" t="s">
        <v>1938</v>
      </c>
      <c r="J10497" s="51"/>
      <c r="K10497" s="60" t="s">
        <v>9909</v>
      </c>
      <c r="L10497" s="60">
        <v>1</v>
      </c>
      <c r="M10497" s="60">
        <v>1200</v>
      </c>
      <c r="N10497" s="60" t="s">
        <v>1938</v>
      </c>
      <c r="O10497" s="60" t="s">
        <v>1938</v>
      </c>
      <c r="P10497" s="51"/>
      <c r="Q10497" s="60" t="s">
        <v>9910</v>
      </c>
      <c r="R10497" s="60">
        <v>1</v>
      </c>
      <c r="S10497" s="62">
        <v>375</v>
      </c>
      <c r="T10497" s="60" t="s">
        <v>1938</v>
      </c>
      <c r="U10497" s="48" t="s">
        <v>1938</v>
      </c>
      <c r="V10497" s="50" t="s">
        <v>16</v>
      </c>
      <c r="X10497" s="48"/>
    </row>
    <row r="10498" spans="1:24" s="60" customFormat="1" x14ac:dyDescent="0.2">
      <c r="A10498" s="60">
        <v>63</v>
      </c>
      <c r="B10498" s="61" t="s">
        <v>9740</v>
      </c>
      <c r="C10498" s="61">
        <v>6304</v>
      </c>
      <c r="D10498" s="61" t="s">
        <v>9907</v>
      </c>
      <c r="E10498" s="60" t="s">
        <v>9911</v>
      </c>
      <c r="F10498" s="50" t="s">
        <v>13</v>
      </c>
      <c r="G10498" s="60">
        <v>7700</v>
      </c>
      <c r="H10498" s="60" t="s">
        <v>1938</v>
      </c>
      <c r="I10498" s="60" t="s">
        <v>1938</v>
      </c>
      <c r="J10498" s="51"/>
      <c r="K10498" s="60" t="s">
        <v>9912</v>
      </c>
      <c r="L10498" s="60">
        <v>2</v>
      </c>
      <c r="M10498" s="60">
        <v>2200</v>
      </c>
      <c r="N10498" s="60" t="s">
        <v>1938</v>
      </c>
      <c r="O10498" s="60" t="s">
        <v>1938</v>
      </c>
      <c r="P10498" s="51" t="s">
        <v>16</v>
      </c>
      <c r="Q10498" s="60" t="s">
        <v>9913</v>
      </c>
      <c r="R10498" s="60">
        <v>2</v>
      </c>
      <c r="S10498" s="62">
        <v>191</v>
      </c>
      <c r="T10498" s="60" t="s">
        <v>1938</v>
      </c>
      <c r="U10498" s="48" t="s">
        <v>1938</v>
      </c>
      <c r="V10498" s="50" t="s">
        <v>20</v>
      </c>
      <c r="X10498" s="48"/>
    </row>
    <row r="10499" spans="1:24" s="60" customFormat="1" x14ac:dyDescent="0.2">
      <c r="A10499" s="60">
        <v>63</v>
      </c>
      <c r="B10499" s="61" t="s">
        <v>9740</v>
      </c>
      <c r="C10499" s="61">
        <v>6304</v>
      </c>
      <c r="D10499" s="61" t="s">
        <v>9907</v>
      </c>
      <c r="E10499" s="60" t="s">
        <v>9914</v>
      </c>
      <c r="F10499" s="50" t="s">
        <v>13</v>
      </c>
      <c r="G10499" s="60">
        <v>3850</v>
      </c>
      <c r="H10499" s="60" t="s">
        <v>1938</v>
      </c>
      <c r="I10499" s="60" t="s">
        <v>1938</v>
      </c>
      <c r="J10499" s="51"/>
      <c r="K10499" s="60" t="s">
        <v>9915</v>
      </c>
      <c r="L10499" s="60">
        <v>3</v>
      </c>
      <c r="M10499" s="60">
        <v>2500</v>
      </c>
      <c r="N10499" s="60" t="s">
        <v>1938</v>
      </c>
      <c r="O10499" s="60" t="s">
        <v>1938</v>
      </c>
      <c r="P10499" s="51"/>
      <c r="Q10499" s="60" t="s">
        <v>9916</v>
      </c>
      <c r="R10499" s="60">
        <v>3</v>
      </c>
      <c r="S10499" s="62">
        <v>135</v>
      </c>
      <c r="T10499" s="60" t="s">
        <v>1938</v>
      </c>
      <c r="U10499" s="48" t="s">
        <v>1938</v>
      </c>
      <c r="V10499" s="50" t="s">
        <v>20</v>
      </c>
      <c r="X10499" s="48"/>
    </row>
    <row r="10500" spans="1:24" s="60" customFormat="1" x14ac:dyDescent="0.2">
      <c r="A10500" s="60">
        <v>63</v>
      </c>
      <c r="B10500" s="61" t="s">
        <v>9740</v>
      </c>
      <c r="C10500" s="61">
        <v>6304</v>
      </c>
      <c r="D10500" s="61" t="s">
        <v>9907</v>
      </c>
      <c r="E10500" s="60" t="s">
        <v>9917</v>
      </c>
      <c r="F10500" s="50" t="s">
        <v>13</v>
      </c>
      <c r="G10500" s="60">
        <v>4800</v>
      </c>
      <c r="H10500" s="60" t="s">
        <v>1938</v>
      </c>
      <c r="I10500" s="60" t="s">
        <v>1938</v>
      </c>
      <c r="J10500" s="51"/>
      <c r="K10500" s="60" t="s">
        <v>9918</v>
      </c>
      <c r="L10500" s="60">
        <v>4</v>
      </c>
      <c r="M10500" s="60">
        <v>1011</v>
      </c>
      <c r="N10500" s="60" t="s">
        <v>1938</v>
      </c>
      <c r="O10500" s="60" t="s">
        <v>1938</v>
      </c>
      <c r="P10500" s="51"/>
      <c r="Q10500" s="60" t="s">
        <v>9919</v>
      </c>
      <c r="R10500" s="60">
        <v>4</v>
      </c>
      <c r="S10500" s="62">
        <v>183</v>
      </c>
      <c r="T10500" s="60" t="s">
        <v>1938</v>
      </c>
      <c r="U10500" s="48" t="s">
        <v>1938</v>
      </c>
      <c r="V10500" s="50" t="s">
        <v>20</v>
      </c>
      <c r="X10500" s="48"/>
    </row>
    <row r="10501" spans="1:24" s="60" customFormat="1" x14ac:dyDescent="0.2">
      <c r="A10501" s="60">
        <v>63</v>
      </c>
      <c r="B10501" s="61" t="s">
        <v>9740</v>
      </c>
      <c r="C10501" s="61">
        <v>6304</v>
      </c>
      <c r="D10501" s="61" t="s">
        <v>9907</v>
      </c>
      <c r="E10501" s="60" t="s">
        <v>9920</v>
      </c>
      <c r="F10501" s="50" t="s">
        <v>13</v>
      </c>
      <c r="G10501" s="60">
        <v>6900</v>
      </c>
      <c r="H10501" s="60" t="s">
        <v>1938</v>
      </c>
      <c r="I10501" s="60" t="s">
        <v>1938</v>
      </c>
      <c r="J10501" s="51"/>
      <c r="K10501" s="60" t="s">
        <v>9921</v>
      </c>
      <c r="L10501" s="60">
        <v>5</v>
      </c>
      <c r="M10501" s="60">
        <v>1500</v>
      </c>
      <c r="N10501" s="60" t="s">
        <v>1938</v>
      </c>
      <c r="O10501" s="60" t="s">
        <v>1938</v>
      </c>
      <c r="P10501" s="51"/>
      <c r="Q10501" s="60" t="s">
        <v>9922</v>
      </c>
      <c r="R10501" s="60">
        <v>5</v>
      </c>
      <c r="S10501" s="62">
        <v>199</v>
      </c>
      <c r="T10501" s="60" t="s">
        <v>1938</v>
      </c>
      <c r="U10501" s="48" t="s">
        <v>1938</v>
      </c>
      <c r="V10501" s="50" t="s">
        <v>20</v>
      </c>
      <c r="X10501" s="48"/>
    </row>
    <row r="10502" spans="1:24" s="60" customFormat="1" x14ac:dyDescent="0.2">
      <c r="A10502" s="60">
        <v>63</v>
      </c>
      <c r="B10502" s="61" t="s">
        <v>9740</v>
      </c>
      <c r="C10502" s="61">
        <v>6304</v>
      </c>
      <c r="D10502" s="61" t="s">
        <v>9907</v>
      </c>
      <c r="E10502" s="60" t="s">
        <v>9923</v>
      </c>
      <c r="F10502" s="50" t="s">
        <v>13</v>
      </c>
      <c r="G10502" s="60">
        <v>3450</v>
      </c>
      <c r="H10502" s="60" t="s">
        <v>1938</v>
      </c>
      <c r="I10502" s="60" t="s">
        <v>1938</v>
      </c>
      <c r="J10502" s="51" t="s">
        <v>16</v>
      </c>
      <c r="K10502" s="60" t="s">
        <v>9924</v>
      </c>
      <c r="L10502" s="60">
        <v>6</v>
      </c>
      <c r="M10502" s="60">
        <v>1178</v>
      </c>
      <c r="N10502" s="60" t="s">
        <v>1938</v>
      </c>
      <c r="O10502" s="60" t="s">
        <v>1938</v>
      </c>
      <c r="P10502" s="51"/>
      <c r="Q10502" s="60" t="s">
        <v>9925</v>
      </c>
      <c r="R10502" s="60">
        <v>6</v>
      </c>
      <c r="S10502" s="62">
        <v>300</v>
      </c>
      <c r="T10502" s="60" t="s">
        <v>1938</v>
      </c>
      <c r="U10502" s="48" t="s">
        <v>1938</v>
      </c>
      <c r="V10502" s="50" t="s">
        <v>20</v>
      </c>
      <c r="X10502" s="48"/>
    </row>
    <row r="10503" spans="1:24" s="60" customFormat="1" x14ac:dyDescent="0.2">
      <c r="A10503" s="60">
        <v>63</v>
      </c>
      <c r="B10503" s="61" t="s">
        <v>9740</v>
      </c>
      <c r="C10503" s="61">
        <v>6304</v>
      </c>
      <c r="D10503" s="61" t="s">
        <v>9907</v>
      </c>
      <c r="E10503" s="60" t="s">
        <v>9926</v>
      </c>
      <c r="F10503" s="50" t="s">
        <v>13</v>
      </c>
      <c r="G10503" s="60">
        <v>3000</v>
      </c>
      <c r="H10503" s="60" t="s">
        <v>1938</v>
      </c>
      <c r="I10503" s="60" t="s">
        <v>1938</v>
      </c>
      <c r="J10503" s="51"/>
      <c r="K10503" s="60" t="s">
        <v>9927</v>
      </c>
      <c r="L10503" s="60">
        <v>7</v>
      </c>
      <c r="M10503" s="60">
        <v>1125</v>
      </c>
      <c r="N10503" s="60" t="s">
        <v>1938</v>
      </c>
      <c r="O10503" s="60" t="s">
        <v>1938</v>
      </c>
      <c r="P10503" s="51"/>
      <c r="Q10503" s="60" t="s">
        <v>9928</v>
      </c>
      <c r="R10503" s="60">
        <v>7</v>
      </c>
      <c r="S10503" s="62">
        <v>245</v>
      </c>
      <c r="T10503" s="60" t="s">
        <v>1938</v>
      </c>
      <c r="U10503" s="48" t="s">
        <v>1938</v>
      </c>
      <c r="V10503" s="50" t="s">
        <v>20</v>
      </c>
      <c r="X10503" s="48"/>
    </row>
    <row r="10504" spans="1:24" s="60" customFormat="1" x14ac:dyDescent="0.2">
      <c r="A10504" s="60">
        <v>63</v>
      </c>
      <c r="B10504" s="61" t="s">
        <v>9740</v>
      </c>
      <c r="C10504" s="61">
        <v>6304</v>
      </c>
      <c r="D10504" s="61" t="s">
        <v>9907</v>
      </c>
      <c r="E10504" s="60" t="s">
        <v>9929</v>
      </c>
      <c r="F10504" s="50" t="s">
        <v>13</v>
      </c>
      <c r="G10504" s="60">
        <v>3225</v>
      </c>
      <c r="H10504" s="60" t="s">
        <v>1938</v>
      </c>
      <c r="I10504" s="60" t="s">
        <v>1938</v>
      </c>
      <c r="J10504" s="51"/>
      <c r="K10504" s="60" t="s">
        <v>7299</v>
      </c>
      <c r="L10504" s="60">
        <v>8</v>
      </c>
      <c r="M10504" s="60">
        <v>1350</v>
      </c>
      <c r="N10504" s="60" t="s">
        <v>1938</v>
      </c>
      <c r="O10504" s="60" t="s">
        <v>1938</v>
      </c>
      <c r="P10504" s="51"/>
      <c r="Q10504" s="60" t="s">
        <v>9930</v>
      </c>
      <c r="R10504" s="60">
        <v>8</v>
      </c>
      <c r="S10504" s="62">
        <v>289</v>
      </c>
      <c r="T10504" s="60" t="s">
        <v>1938</v>
      </c>
      <c r="U10504" s="48" t="s">
        <v>1938</v>
      </c>
      <c r="V10504" s="50" t="s">
        <v>20</v>
      </c>
      <c r="X10504" s="48"/>
    </row>
    <row r="10505" spans="1:24" s="60" customFormat="1" x14ac:dyDescent="0.2">
      <c r="A10505" s="60">
        <v>63</v>
      </c>
      <c r="B10505" s="61" t="s">
        <v>9740</v>
      </c>
      <c r="C10505" s="61">
        <v>6304</v>
      </c>
      <c r="D10505" s="61" t="s">
        <v>9907</v>
      </c>
      <c r="E10505" s="60" t="s">
        <v>9931</v>
      </c>
      <c r="F10505" s="50" t="s">
        <v>13</v>
      </c>
      <c r="G10505" s="60">
        <v>3300</v>
      </c>
      <c r="H10505" s="60" t="s">
        <v>1938</v>
      </c>
      <c r="I10505" s="60" t="s">
        <v>1938</v>
      </c>
      <c r="J10505" s="51"/>
      <c r="K10505" s="60" t="s">
        <v>9932</v>
      </c>
      <c r="L10505" s="60">
        <v>9</v>
      </c>
      <c r="M10505" s="60">
        <v>1283</v>
      </c>
      <c r="N10505" s="60" t="s">
        <v>1938</v>
      </c>
      <c r="O10505" s="60" t="s">
        <v>1938</v>
      </c>
      <c r="P10505" s="51"/>
      <c r="Q10505" s="60" t="s">
        <v>9933</v>
      </c>
      <c r="R10505" s="60">
        <v>9</v>
      </c>
      <c r="S10505" s="62">
        <v>409</v>
      </c>
      <c r="T10505" s="60" t="s">
        <v>1938</v>
      </c>
      <c r="U10505" s="48" t="s">
        <v>1938</v>
      </c>
      <c r="V10505" s="50" t="s">
        <v>20</v>
      </c>
      <c r="X10505" s="48"/>
    </row>
    <row r="10506" spans="1:24" s="60" customFormat="1" x14ac:dyDescent="0.2">
      <c r="A10506" s="60">
        <v>63</v>
      </c>
      <c r="B10506" s="61" t="s">
        <v>9740</v>
      </c>
      <c r="C10506" s="61">
        <v>6304</v>
      </c>
      <c r="D10506" s="61" t="s">
        <v>9907</v>
      </c>
      <c r="E10506" s="60" t="s">
        <v>9934</v>
      </c>
      <c r="F10506" s="50" t="s">
        <v>13</v>
      </c>
      <c r="G10506" s="60">
        <v>4700</v>
      </c>
      <c r="H10506" s="60" t="s">
        <v>1938</v>
      </c>
      <c r="I10506" s="60" t="s">
        <v>1938</v>
      </c>
      <c r="J10506" s="51"/>
      <c r="K10506" s="60" t="s">
        <v>9935</v>
      </c>
      <c r="L10506" s="60">
        <v>10</v>
      </c>
      <c r="M10506" s="60">
        <v>1140</v>
      </c>
      <c r="N10506" s="60" t="s">
        <v>1938</v>
      </c>
      <c r="O10506" s="60" t="s">
        <v>1938</v>
      </c>
      <c r="P10506" s="51"/>
      <c r="Q10506" s="60" t="s">
        <v>9936</v>
      </c>
      <c r="R10506" s="60">
        <v>10</v>
      </c>
      <c r="S10506" s="62">
        <v>265</v>
      </c>
      <c r="T10506" s="60" t="s">
        <v>1938</v>
      </c>
      <c r="U10506" s="48" t="s">
        <v>1938</v>
      </c>
      <c r="V10506" s="50" t="s">
        <v>20</v>
      </c>
      <c r="X10506" s="48"/>
    </row>
    <row r="10507" spans="1:24" s="60" customFormat="1" x14ac:dyDescent="0.2">
      <c r="A10507" s="60">
        <v>63</v>
      </c>
      <c r="B10507" s="61" t="s">
        <v>9740</v>
      </c>
      <c r="C10507" s="61">
        <v>6304</v>
      </c>
      <c r="D10507" s="61" t="s">
        <v>9907</v>
      </c>
      <c r="E10507" s="60" t="s">
        <v>9937</v>
      </c>
      <c r="F10507" s="50" t="s">
        <v>13</v>
      </c>
      <c r="G10507" s="60">
        <v>3005</v>
      </c>
      <c r="H10507" s="60" t="s">
        <v>1938</v>
      </c>
      <c r="I10507" s="60" t="s">
        <v>1938</v>
      </c>
      <c r="J10507" s="51"/>
      <c r="K10507" s="60" t="s">
        <v>9938</v>
      </c>
      <c r="L10507" s="60">
        <v>11</v>
      </c>
      <c r="M10507" s="60">
        <v>2500</v>
      </c>
      <c r="N10507" s="60" t="s">
        <v>1938</v>
      </c>
      <c r="O10507" s="60" t="s">
        <v>1938</v>
      </c>
      <c r="P10507" s="51" t="s">
        <v>16</v>
      </c>
      <c r="Q10507" s="60" t="s">
        <v>9939</v>
      </c>
      <c r="R10507" s="60">
        <v>11</v>
      </c>
      <c r="S10507" s="62">
        <v>255</v>
      </c>
      <c r="T10507" s="60" t="s">
        <v>1938</v>
      </c>
      <c r="U10507" s="48" t="s">
        <v>1938</v>
      </c>
      <c r="V10507" s="50" t="s">
        <v>20</v>
      </c>
      <c r="X10507" s="48"/>
    </row>
    <row r="10508" spans="1:24" s="60" customFormat="1" x14ac:dyDescent="0.2">
      <c r="A10508" s="60">
        <v>63</v>
      </c>
      <c r="B10508" s="61" t="s">
        <v>9740</v>
      </c>
      <c r="C10508" s="61">
        <v>6304</v>
      </c>
      <c r="D10508" s="61" t="s">
        <v>9907</v>
      </c>
      <c r="E10508" s="60" t="s">
        <v>9940</v>
      </c>
      <c r="F10508" s="50" t="s">
        <v>13</v>
      </c>
      <c r="G10508" s="60">
        <v>3450</v>
      </c>
      <c r="H10508" s="60" t="s">
        <v>1938</v>
      </c>
      <c r="I10508" s="60" t="s">
        <v>1938</v>
      </c>
      <c r="J10508" s="51"/>
      <c r="K10508" s="60" t="s">
        <v>9779</v>
      </c>
      <c r="L10508" s="60">
        <v>12</v>
      </c>
      <c r="M10508" s="60">
        <v>1238</v>
      </c>
      <c r="N10508" s="60" t="s">
        <v>1938</v>
      </c>
      <c r="O10508" s="60" t="s">
        <v>1938</v>
      </c>
      <c r="P10508" s="51"/>
      <c r="Q10508" s="60" t="s">
        <v>9941</v>
      </c>
      <c r="R10508" s="60">
        <v>12</v>
      </c>
      <c r="S10508" s="62">
        <v>767</v>
      </c>
      <c r="T10508" s="60" t="s">
        <v>1938</v>
      </c>
      <c r="U10508" s="48" t="s">
        <v>1938</v>
      </c>
      <c r="V10508" s="50" t="s">
        <v>16</v>
      </c>
      <c r="X10508" s="48"/>
    </row>
    <row r="10509" spans="1:24" s="60" customFormat="1" x14ac:dyDescent="0.2">
      <c r="A10509" s="60">
        <v>63</v>
      </c>
      <c r="B10509" s="61" t="s">
        <v>9740</v>
      </c>
      <c r="C10509" s="61">
        <v>6304</v>
      </c>
      <c r="D10509" s="61" t="s">
        <v>9907</v>
      </c>
      <c r="E10509" s="60" t="s">
        <v>9942</v>
      </c>
      <c r="F10509" s="50" t="s">
        <v>13</v>
      </c>
      <c r="G10509" s="60">
        <v>3000</v>
      </c>
      <c r="H10509" s="60" t="s">
        <v>1938</v>
      </c>
      <c r="I10509" s="60" t="s">
        <v>1938</v>
      </c>
      <c r="J10509" s="51"/>
      <c r="K10509" s="60" t="s">
        <v>9943</v>
      </c>
      <c r="L10509" s="60">
        <v>13</v>
      </c>
      <c r="M10509" s="60">
        <v>1210</v>
      </c>
      <c r="N10509" s="60" t="s">
        <v>1938</v>
      </c>
      <c r="O10509" s="60" t="s">
        <v>1938</v>
      </c>
      <c r="P10509" s="51"/>
      <c r="Q10509" s="60" t="s">
        <v>9944</v>
      </c>
      <c r="R10509" s="60">
        <v>13</v>
      </c>
      <c r="S10509" s="62">
        <v>530</v>
      </c>
      <c r="T10509" s="60" t="s">
        <v>1938</v>
      </c>
      <c r="U10509" s="48" t="s">
        <v>1938</v>
      </c>
      <c r="V10509" s="50" t="s">
        <v>20</v>
      </c>
      <c r="X10509" s="48"/>
    </row>
    <row r="10510" spans="1:24" s="60" customFormat="1" x14ac:dyDescent="0.2">
      <c r="A10510" s="60">
        <v>63</v>
      </c>
      <c r="B10510" s="61" t="s">
        <v>9740</v>
      </c>
      <c r="C10510" s="61">
        <v>6304</v>
      </c>
      <c r="D10510" s="61" t="s">
        <v>9907</v>
      </c>
      <c r="J10510" s="51" t="s">
        <v>20</v>
      </c>
      <c r="K10510" s="60" t="s">
        <v>9945</v>
      </c>
      <c r="L10510" s="60">
        <v>14</v>
      </c>
      <c r="M10510" s="60">
        <v>1400</v>
      </c>
      <c r="N10510" s="60" t="s">
        <v>1938</v>
      </c>
      <c r="O10510" s="60" t="s">
        <v>1938</v>
      </c>
      <c r="P10510" s="51"/>
      <c r="Q10510" s="60" t="s">
        <v>9946</v>
      </c>
      <c r="R10510" s="60">
        <v>14</v>
      </c>
      <c r="S10510" s="62">
        <v>325</v>
      </c>
      <c r="T10510" s="60" t="s">
        <v>1938</v>
      </c>
      <c r="U10510" s="48" t="s">
        <v>1938</v>
      </c>
      <c r="V10510" s="50" t="s">
        <v>20</v>
      </c>
      <c r="X10510" s="48"/>
    </row>
    <row r="10511" spans="1:24" s="60" customFormat="1" x14ac:dyDescent="0.2">
      <c r="A10511" s="60">
        <v>63</v>
      </c>
      <c r="B10511" s="61" t="s">
        <v>9740</v>
      </c>
      <c r="C10511" s="61">
        <v>6304</v>
      </c>
      <c r="D10511" s="61" t="s">
        <v>9907</v>
      </c>
      <c r="J10511" s="51" t="s">
        <v>20</v>
      </c>
      <c r="K10511" s="60" t="s">
        <v>9947</v>
      </c>
      <c r="L10511" s="60">
        <v>15</v>
      </c>
      <c r="M10511" s="60">
        <v>1025</v>
      </c>
      <c r="N10511" s="60" t="s">
        <v>1938</v>
      </c>
      <c r="O10511" s="60" t="s">
        <v>1938</v>
      </c>
      <c r="P10511" s="51"/>
      <c r="Q10511" s="60" t="s">
        <v>9948</v>
      </c>
      <c r="R10511" s="60">
        <v>15</v>
      </c>
      <c r="S10511" s="62">
        <v>135</v>
      </c>
      <c r="T10511" s="60" t="s">
        <v>1938</v>
      </c>
      <c r="U10511" s="48" t="s">
        <v>1938</v>
      </c>
      <c r="V10511" s="50" t="s">
        <v>20</v>
      </c>
      <c r="X10511" s="48"/>
    </row>
    <row r="10512" spans="1:24" s="60" customFormat="1" x14ac:dyDescent="0.2">
      <c r="A10512" s="60">
        <v>63</v>
      </c>
      <c r="B10512" s="61" t="s">
        <v>9740</v>
      </c>
      <c r="C10512" s="61">
        <v>6304</v>
      </c>
      <c r="D10512" s="61" t="s">
        <v>9907</v>
      </c>
      <c r="J10512" s="51" t="s">
        <v>20</v>
      </c>
      <c r="K10512" s="60" t="s">
        <v>9949</v>
      </c>
      <c r="L10512" s="60">
        <v>16</v>
      </c>
      <c r="M10512" s="60">
        <v>1234</v>
      </c>
      <c r="N10512" s="60" t="s">
        <v>1938</v>
      </c>
      <c r="O10512" s="60" t="s">
        <v>1938</v>
      </c>
      <c r="P10512" s="51"/>
      <c r="Q10512" s="60" t="s">
        <v>9950</v>
      </c>
      <c r="R10512" s="60">
        <v>16</v>
      </c>
      <c r="S10512" s="62">
        <v>298</v>
      </c>
      <c r="T10512" s="60" t="s">
        <v>1938</v>
      </c>
      <c r="U10512" s="48" t="s">
        <v>1938</v>
      </c>
      <c r="V10512" s="50" t="s">
        <v>20</v>
      </c>
      <c r="X10512" s="48"/>
    </row>
    <row r="10513" spans="1:24" s="60" customFormat="1" x14ac:dyDescent="0.2">
      <c r="A10513" s="60">
        <v>63</v>
      </c>
      <c r="B10513" s="61" t="s">
        <v>9740</v>
      </c>
      <c r="C10513" s="61">
        <v>6304</v>
      </c>
      <c r="D10513" s="61" t="s">
        <v>9907</v>
      </c>
      <c r="J10513" s="51" t="s">
        <v>20</v>
      </c>
      <c r="K10513" s="60" t="s">
        <v>9951</v>
      </c>
      <c r="L10513" s="60">
        <v>17</v>
      </c>
      <c r="M10513" s="60">
        <v>1095</v>
      </c>
      <c r="N10513" s="60" t="s">
        <v>1938</v>
      </c>
      <c r="O10513" s="60" t="s">
        <v>1938</v>
      </c>
      <c r="P10513" s="51"/>
      <c r="Q10513" s="60" t="s">
        <v>9952</v>
      </c>
      <c r="R10513" s="60">
        <v>17</v>
      </c>
      <c r="S10513" s="62">
        <v>150</v>
      </c>
      <c r="T10513" s="60" t="s">
        <v>1938</v>
      </c>
      <c r="U10513" s="48" t="s">
        <v>1938</v>
      </c>
      <c r="V10513" s="50" t="s">
        <v>20</v>
      </c>
      <c r="X10513" s="48"/>
    </row>
    <row r="10514" spans="1:24" s="60" customFormat="1" x14ac:dyDescent="0.2">
      <c r="A10514" s="60">
        <v>63</v>
      </c>
      <c r="B10514" s="61" t="s">
        <v>9740</v>
      </c>
      <c r="C10514" s="61">
        <v>6304</v>
      </c>
      <c r="D10514" s="61" t="s">
        <v>9907</v>
      </c>
      <c r="J10514" s="51" t="s">
        <v>20</v>
      </c>
      <c r="P10514" s="51" t="s">
        <v>20</v>
      </c>
      <c r="Q10514" s="60" t="s">
        <v>9953</v>
      </c>
      <c r="R10514" s="60">
        <v>18</v>
      </c>
      <c r="S10514" s="62">
        <v>98</v>
      </c>
      <c r="T10514" s="60" t="s">
        <v>1938</v>
      </c>
      <c r="U10514" s="48" t="s">
        <v>1938</v>
      </c>
      <c r="V10514" s="50" t="s">
        <v>20</v>
      </c>
      <c r="X10514" s="48"/>
    </row>
    <row r="10515" spans="1:24" s="60" customFormat="1" x14ac:dyDescent="0.2">
      <c r="A10515" s="60">
        <v>63</v>
      </c>
      <c r="B10515" s="61" t="s">
        <v>9740</v>
      </c>
      <c r="C10515" s="61">
        <v>6304</v>
      </c>
      <c r="D10515" s="61" t="s">
        <v>9907</v>
      </c>
      <c r="J10515" s="51" t="s">
        <v>20</v>
      </c>
      <c r="P10515" s="51" t="s">
        <v>20</v>
      </c>
      <c r="Q10515" s="60" t="s">
        <v>9954</v>
      </c>
      <c r="R10515" s="60">
        <v>19</v>
      </c>
      <c r="S10515" s="62">
        <v>730</v>
      </c>
      <c r="T10515" s="60" t="s">
        <v>1938</v>
      </c>
      <c r="U10515" s="48" t="s">
        <v>1938</v>
      </c>
      <c r="V10515" s="50" t="s">
        <v>16</v>
      </c>
      <c r="X10515" s="48"/>
    </row>
    <row r="10516" spans="1:24" s="60" customFormat="1" x14ac:dyDescent="0.2">
      <c r="A10516" s="60">
        <v>63</v>
      </c>
      <c r="B10516" s="61" t="s">
        <v>9740</v>
      </c>
      <c r="C10516" s="61">
        <v>6304</v>
      </c>
      <c r="D10516" s="61" t="s">
        <v>9907</v>
      </c>
      <c r="J10516" s="51" t="s">
        <v>20</v>
      </c>
      <c r="P10516" s="51" t="s">
        <v>20</v>
      </c>
      <c r="Q10516" s="60" t="s">
        <v>9955</v>
      </c>
      <c r="R10516" s="60">
        <v>20</v>
      </c>
      <c r="S10516" s="62">
        <v>618</v>
      </c>
      <c r="T10516" s="60" t="s">
        <v>1938</v>
      </c>
      <c r="U10516" s="48" t="s">
        <v>1938</v>
      </c>
      <c r="V10516" s="50" t="s">
        <v>16</v>
      </c>
      <c r="X10516" s="48"/>
    </row>
    <row r="10517" spans="1:24" s="60" customFormat="1" x14ac:dyDescent="0.2">
      <c r="A10517" s="60">
        <v>63</v>
      </c>
      <c r="B10517" s="61" t="s">
        <v>9740</v>
      </c>
      <c r="C10517" s="61">
        <v>6304</v>
      </c>
      <c r="D10517" s="61" t="s">
        <v>9907</v>
      </c>
      <c r="J10517" s="51" t="s">
        <v>20</v>
      </c>
      <c r="P10517" s="51" t="s">
        <v>20</v>
      </c>
      <c r="Q10517" s="60" t="s">
        <v>9956</v>
      </c>
      <c r="R10517" s="60">
        <v>21</v>
      </c>
      <c r="S10517" s="62">
        <v>242</v>
      </c>
      <c r="T10517" s="60" t="s">
        <v>1938</v>
      </c>
      <c r="U10517" s="48" t="s">
        <v>1938</v>
      </c>
      <c r="V10517" s="50" t="s">
        <v>20</v>
      </c>
      <c r="X10517" s="48"/>
    </row>
    <row r="10518" spans="1:24" s="60" customFormat="1" x14ac:dyDescent="0.2">
      <c r="A10518" s="60">
        <v>63</v>
      </c>
      <c r="B10518" s="61" t="s">
        <v>9740</v>
      </c>
      <c r="C10518" s="61">
        <v>6304</v>
      </c>
      <c r="D10518" s="61" t="s">
        <v>9907</v>
      </c>
      <c r="J10518" s="51" t="s">
        <v>20</v>
      </c>
      <c r="P10518" s="51" t="s">
        <v>20</v>
      </c>
      <c r="Q10518" s="60" t="s">
        <v>9957</v>
      </c>
      <c r="R10518" s="60">
        <v>22</v>
      </c>
      <c r="S10518" s="62">
        <v>520</v>
      </c>
      <c r="T10518" s="60" t="s">
        <v>1938</v>
      </c>
      <c r="U10518" s="48" t="s">
        <v>1938</v>
      </c>
      <c r="V10518" s="50" t="s">
        <v>20</v>
      </c>
      <c r="X10518" s="48"/>
    </row>
    <row r="10519" spans="1:24" s="60" customFormat="1" x14ac:dyDescent="0.2">
      <c r="A10519" s="60">
        <v>63</v>
      </c>
      <c r="B10519" s="61" t="s">
        <v>9740</v>
      </c>
      <c r="C10519" s="61">
        <v>6304</v>
      </c>
      <c r="D10519" s="61" t="s">
        <v>9907</v>
      </c>
      <c r="J10519" s="51" t="s">
        <v>20</v>
      </c>
      <c r="P10519" s="51" t="s">
        <v>20</v>
      </c>
      <c r="Q10519" s="60" t="s">
        <v>9958</v>
      </c>
      <c r="R10519" s="60">
        <v>23</v>
      </c>
      <c r="S10519" s="62">
        <v>435</v>
      </c>
      <c r="T10519" s="60" t="s">
        <v>1938</v>
      </c>
      <c r="U10519" s="48" t="s">
        <v>1938</v>
      </c>
      <c r="V10519" s="50" t="s">
        <v>20</v>
      </c>
      <c r="X10519" s="48"/>
    </row>
    <row r="10520" spans="1:24" s="60" customFormat="1" x14ac:dyDescent="0.2">
      <c r="A10520" s="60">
        <v>63</v>
      </c>
      <c r="B10520" s="61" t="s">
        <v>9740</v>
      </c>
      <c r="C10520" s="61">
        <v>6304</v>
      </c>
      <c r="D10520" s="61" t="s">
        <v>9907</v>
      </c>
      <c r="J10520" s="51" t="s">
        <v>20</v>
      </c>
      <c r="P10520" s="51" t="s">
        <v>20</v>
      </c>
      <c r="Q10520" s="60" t="s">
        <v>9959</v>
      </c>
      <c r="R10520" s="60">
        <v>24</v>
      </c>
      <c r="S10520" s="62">
        <v>285</v>
      </c>
      <c r="T10520" s="60" t="s">
        <v>1938</v>
      </c>
      <c r="U10520" s="48" t="s">
        <v>1938</v>
      </c>
      <c r="V10520" s="50" t="s">
        <v>20</v>
      </c>
      <c r="X10520" s="48"/>
    </row>
    <row r="10521" spans="1:24" s="60" customFormat="1" x14ac:dyDescent="0.2">
      <c r="A10521" s="60">
        <v>63</v>
      </c>
      <c r="B10521" s="61" t="s">
        <v>9740</v>
      </c>
      <c r="C10521" s="61">
        <v>6304</v>
      </c>
      <c r="D10521" s="61" t="s">
        <v>9907</v>
      </c>
      <c r="J10521" s="51" t="s">
        <v>20</v>
      </c>
      <c r="P10521" s="51" t="s">
        <v>20</v>
      </c>
      <c r="Q10521" s="60" t="s">
        <v>8718</v>
      </c>
      <c r="R10521" s="60">
        <v>25</v>
      </c>
      <c r="S10521" s="62">
        <v>95</v>
      </c>
      <c r="T10521" s="60" t="s">
        <v>1938</v>
      </c>
      <c r="U10521" s="48" t="s">
        <v>1938</v>
      </c>
      <c r="V10521" s="50" t="s">
        <v>20</v>
      </c>
      <c r="X10521" s="48"/>
    </row>
    <row r="10522" spans="1:24" s="60" customFormat="1" x14ac:dyDescent="0.2">
      <c r="A10522" s="60">
        <v>63</v>
      </c>
      <c r="B10522" s="61" t="s">
        <v>9740</v>
      </c>
      <c r="C10522" s="61">
        <v>6304</v>
      </c>
      <c r="D10522" s="61" t="s">
        <v>9907</v>
      </c>
      <c r="J10522" s="51" t="s">
        <v>20</v>
      </c>
      <c r="P10522" s="51" t="s">
        <v>20</v>
      </c>
      <c r="Q10522" s="60" t="s">
        <v>9960</v>
      </c>
      <c r="R10522" s="60">
        <v>26</v>
      </c>
      <c r="S10522" s="62">
        <v>293</v>
      </c>
      <c r="T10522" s="60" t="s">
        <v>1938</v>
      </c>
      <c r="U10522" s="48" t="s">
        <v>1938</v>
      </c>
      <c r="V10522" s="50" t="s">
        <v>20</v>
      </c>
      <c r="X10522" s="48"/>
    </row>
    <row r="10523" spans="1:24" s="60" customFormat="1" x14ac:dyDescent="0.2">
      <c r="A10523" s="60">
        <v>63</v>
      </c>
      <c r="B10523" s="61" t="s">
        <v>9740</v>
      </c>
      <c r="C10523" s="61">
        <v>6304</v>
      </c>
      <c r="D10523" s="61" t="s">
        <v>9907</v>
      </c>
      <c r="J10523" s="51" t="s">
        <v>20</v>
      </c>
      <c r="P10523" s="51" t="s">
        <v>20</v>
      </c>
      <c r="Q10523" s="60" t="s">
        <v>9961</v>
      </c>
      <c r="R10523" s="60">
        <v>27</v>
      </c>
      <c r="S10523" s="62">
        <v>267</v>
      </c>
      <c r="T10523" s="60" t="s">
        <v>1938</v>
      </c>
      <c r="U10523" s="48" t="s">
        <v>1938</v>
      </c>
      <c r="V10523" s="50" t="s">
        <v>20</v>
      </c>
      <c r="X10523" s="48"/>
    </row>
    <row r="10524" spans="1:24" s="60" customFormat="1" x14ac:dyDescent="0.2">
      <c r="A10524" s="60">
        <v>63</v>
      </c>
      <c r="B10524" s="61" t="s">
        <v>9740</v>
      </c>
      <c r="C10524" s="61">
        <v>6304</v>
      </c>
      <c r="D10524" s="61" t="s">
        <v>9907</v>
      </c>
      <c r="J10524" s="51" t="s">
        <v>20</v>
      </c>
      <c r="P10524" s="51" t="s">
        <v>20</v>
      </c>
      <c r="Q10524" s="60" t="s">
        <v>9962</v>
      </c>
      <c r="R10524" s="60">
        <v>28</v>
      </c>
      <c r="S10524" s="62">
        <v>411</v>
      </c>
      <c r="T10524" s="60" t="s">
        <v>1938</v>
      </c>
      <c r="U10524" s="48" t="s">
        <v>1938</v>
      </c>
      <c r="V10524" s="50" t="s">
        <v>20</v>
      </c>
      <c r="X10524" s="48"/>
    </row>
    <row r="10525" spans="1:24" s="60" customFormat="1" x14ac:dyDescent="0.2">
      <c r="A10525" s="60">
        <v>63</v>
      </c>
      <c r="B10525" s="61" t="s">
        <v>9740</v>
      </c>
      <c r="C10525" s="61">
        <v>6304</v>
      </c>
      <c r="D10525" s="61" t="s">
        <v>9907</v>
      </c>
      <c r="J10525" s="51" t="s">
        <v>20</v>
      </c>
      <c r="P10525" s="51" t="s">
        <v>20</v>
      </c>
      <c r="Q10525" s="60" t="s">
        <v>9963</v>
      </c>
      <c r="R10525" s="60">
        <v>29</v>
      </c>
      <c r="S10525" s="62">
        <v>495</v>
      </c>
      <c r="T10525" s="60" t="s">
        <v>1938</v>
      </c>
      <c r="U10525" s="48" t="s">
        <v>1938</v>
      </c>
      <c r="V10525" s="50" t="s">
        <v>20</v>
      </c>
      <c r="X10525" s="48"/>
    </row>
    <row r="10526" spans="1:24" s="60" customFormat="1" x14ac:dyDescent="0.2">
      <c r="A10526" s="60">
        <v>63</v>
      </c>
      <c r="B10526" s="61" t="s">
        <v>9740</v>
      </c>
      <c r="C10526" s="61">
        <v>6304</v>
      </c>
      <c r="D10526" s="61" t="s">
        <v>9907</v>
      </c>
      <c r="J10526" s="51" t="s">
        <v>20</v>
      </c>
      <c r="P10526" s="51" t="s">
        <v>20</v>
      </c>
      <c r="Q10526" s="60" t="s">
        <v>9964</v>
      </c>
      <c r="R10526" s="60">
        <v>30</v>
      </c>
      <c r="S10526" s="62">
        <v>180</v>
      </c>
      <c r="T10526" s="60" t="s">
        <v>1938</v>
      </c>
      <c r="U10526" s="48" t="s">
        <v>1938</v>
      </c>
      <c r="V10526" s="50" t="s">
        <v>20</v>
      </c>
      <c r="X10526" s="48"/>
    </row>
    <row r="10527" spans="1:24" s="60" customFormat="1" x14ac:dyDescent="0.2">
      <c r="A10527" s="60">
        <v>63</v>
      </c>
      <c r="B10527" s="61" t="s">
        <v>9740</v>
      </c>
      <c r="C10527" s="61">
        <v>6304</v>
      </c>
      <c r="D10527" s="61" t="s">
        <v>9907</v>
      </c>
      <c r="J10527" s="51" t="s">
        <v>20</v>
      </c>
      <c r="P10527" s="51" t="s">
        <v>20</v>
      </c>
      <c r="Q10527" s="60" t="s">
        <v>9965</v>
      </c>
      <c r="R10527" s="60">
        <v>31</v>
      </c>
      <c r="S10527" s="62">
        <v>89</v>
      </c>
      <c r="T10527" s="60" t="s">
        <v>1938</v>
      </c>
      <c r="U10527" s="48" t="s">
        <v>1938</v>
      </c>
      <c r="V10527" s="50" t="s">
        <v>20</v>
      </c>
      <c r="X10527" s="48"/>
    </row>
    <row r="10528" spans="1:24" s="60" customFormat="1" x14ac:dyDescent="0.2">
      <c r="A10528" s="60">
        <v>63</v>
      </c>
      <c r="B10528" s="61" t="s">
        <v>9740</v>
      </c>
      <c r="C10528" s="61">
        <v>6304</v>
      </c>
      <c r="D10528" s="61" t="s">
        <v>9907</v>
      </c>
      <c r="J10528" s="51" t="s">
        <v>20</v>
      </c>
      <c r="P10528" s="51" t="s">
        <v>20</v>
      </c>
      <c r="Q10528" s="60" t="s">
        <v>9966</v>
      </c>
      <c r="R10528" s="60">
        <v>32</v>
      </c>
      <c r="S10528" s="62">
        <v>211</v>
      </c>
      <c r="T10528" s="60" t="s">
        <v>1938</v>
      </c>
      <c r="U10528" s="48" t="s">
        <v>1938</v>
      </c>
      <c r="V10528" s="50" t="s">
        <v>20</v>
      </c>
      <c r="X10528" s="48"/>
    </row>
    <row r="10529" spans="1:24" s="60" customFormat="1" x14ac:dyDescent="0.2">
      <c r="A10529" s="60">
        <v>63</v>
      </c>
      <c r="B10529" s="61" t="s">
        <v>9740</v>
      </c>
      <c r="C10529" s="61">
        <v>6304</v>
      </c>
      <c r="D10529" s="61" t="s">
        <v>9907</v>
      </c>
      <c r="J10529" s="51" t="s">
        <v>20</v>
      </c>
      <c r="P10529" s="51" t="s">
        <v>20</v>
      </c>
      <c r="Q10529" s="60" t="s">
        <v>9967</v>
      </c>
      <c r="R10529" s="60">
        <v>33</v>
      </c>
      <c r="S10529" s="62">
        <v>430</v>
      </c>
      <c r="T10529" s="60" t="s">
        <v>1938</v>
      </c>
      <c r="U10529" s="48" t="s">
        <v>1938</v>
      </c>
      <c r="V10529" s="50" t="s">
        <v>20</v>
      </c>
      <c r="X10529" s="48"/>
    </row>
    <row r="10530" spans="1:24" s="60" customFormat="1" x14ac:dyDescent="0.2">
      <c r="A10530" s="60">
        <v>63</v>
      </c>
      <c r="B10530" s="61" t="s">
        <v>9740</v>
      </c>
      <c r="C10530" s="61">
        <v>6304</v>
      </c>
      <c r="D10530" s="61" t="s">
        <v>9907</v>
      </c>
      <c r="J10530" s="51" t="s">
        <v>20</v>
      </c>
      <c r="P10530" s="51" t="s">
        <v>20</v>
      </c>
      <c r="Q10530" s="60" t="s">
        <v>9968</v>
      </c>
      <c r="R10530" s="60">
        <v>34</v>
      </c>
      <c r="S10530" s="62">
        <v>150</v>
      </c>
      <c r="T10530" s="60" t="s">
        <v>1938</v>
      </c>
      <c r="U10530" s="48" t="s">
        <v>1938</v>
      </c>
      <c r="V10530" s="50" t="s">
        <v>20</v>
      </c>
      <c r="X10530" s="48"/>
    </row>
    <row r="10531" spans="1:24" s="60" customFormat="1" x14ac:dyDescent="0.2">
      <c r="A10531" s="60">
        <v>63</v>
      </c>
      <c r="B10531" s="61" t="s">
        <v>9740</v>
      </c>
      <c r="C10531" s="61">
        <v>6304</v>
      </c>
      <c r="D10531" s="61" t="s">
        <v>9907</v>
      </c>
      <c r="J10531" s="51" t="s">
        <v>20</v>
      </c>
      <c r="P10531" s="51" t="s">
        <v>20</v>
      </c>
      <c r="Q10531" s="60" t="s">
        <v>9969</v>
      </c>
      <c r="R10531" s="60">
        <v>35</v>
      </c>
      <c r="S10531" s="62">
        <v>115</v>
      </c>
      <c r="T10531" s="60" t="s">
        <v>1938</v>
      </c>
      <c r="U10531" s="48" t="s">
        <v>1938</v>
      </c>
      <c r="V10531" s="50" t="s">
        <v>20</v>
      </c>
      <c r="X10531" s="48"/>
    </row>
    <row r="10532" spans="1:24" s="60" customFormat="1" x14ac:dyDescent="0.2">
      <c r="A10532" s="60">
        <v>63</v>
      </c>
      <c r="B10532" s="61" t="s">
        <v>9740</v>
      </c>
      <c r="C10532" s="61">
        <v>6304</v>
      </c>
      <c r="D10532" s="61" t="s">
        <v>9907</v>
      </c>
      <c r="J10532" s="51" t="s">
        <v>20</v>
      </c>
      <c r="P10532" s="51" t="s">
        <v>20</v>
      </c>
      <c r="Q10532" s="60" t="s">
        <v>9970</v>
      </c>
      <c r="R10532" s="60">
        <v>36</v>
      </c>
      <c r="S10532" s="62">
        <v>330</v>
      </c>
      <c r="T10532" s="60" t="s">
        <v>1938</v>
      </c>
      <c r="U10532" s="48" t="s">
        <v>1938</v>
      </c>
      <c r="V10532" s="50" t="s">
        <v>20</v>
      </c>
      <c r="X10532" s="48"/>
    </row>
    <row r="10533" spans="1:24" s="60" customFormat="1" x14ac:dyDescent="0.2">
      <c r="A10533" s="60">
        <v>63</v>
      </c>
      <c r="B10533" s="61" t="s">
        <v>9740</v>
      </c>
      <c r="C10533" s="61">
        <v>6304</v>
      </c>
      <c r="D10533" s="61" t="s">
        <v>9907</v>
      </c>
      <c r="J10533" s="51" t="s">
        <v>20</v>
      </c>
      <c r="P10533" s="51" t="s">
        <v>20</v>
      </c>
      <c r="Q10533" s="60" t="s">
        <v>9971</v>
      </c>
      <c r="R10533" s="60">
        <v>37</v>
      </c>
      <c r="S10533" s="62">
        <v>410</v>
      </c>
      <c r="T10533" s="60" t="s">
        <v>1938</v>
      </c>
      <c r="U10533" s="48" t="s">
        <v>1938</v>
      </c>
      <c r="V10533" s="50" t="s">
        <v>20</v>
      </c>
      <c r="X10533" s="48"/>
    </row>
    <row r="10534" spans="1:24" s="60" customFormat="1" x14ac:dyDescent="0.2">
      <c r="A10534" s="60">
        <v>63</v>
      </c>
      <c r="B10534" s="61" t="s">
        <v>9740</v>
      </c>
      <c r="C10534" s="61">
        <v>6304</v>
      </c>
      <c r="D10534" s="61" t="s">
        <v>9907</v>
      </c>
      <c r="J10534" s="51" t="s">
        <v>20</v>
      </c>
      <c r="P10534" s="51" t="s">
        <v>20</v>
      </c>
      <c r="Q10534" s="60" t="s">
        <v>9972</v>
      </c>
      <c r="R10534" s="60">
        <v>38</v>
      </c>
      <c r="S10534" s="62">
        <v>500</v>
      </c>
      <c r="T10534" s="60" t="s">
        <v>1938</v>
      </c>
      <c r="U10534" s="48" t="s">
        <v>1938</v>
      </c>
      <c r="V10534" s="50" t="s">
        <v>16</v>
      </c>
      <c r="X10534" s="48"/>
    </row>
    <row r="10535" spans="1:24" s="60" customFormat="1" x14ac:dyDescent="0.2">
      <c r="A10535" s="60">
        <v>63</v>
      </c>
      <c r="B10535" s="61" t="s">
        <v>9740</v>
      </c>
      <c r="C10535" s="61">
        <v>6304</v>
      </c>
      <c r="D10535" s="61" t="s">
        <v>9907</v>
      </c>
      <c r="J10535" s="51" t="s">
        <v>20</v>
      </c>
      <c r="P10535" s="51" t="s">
        <v>20</v>
      </c>
      <c r="Q10535" s="60" t="s">
        <v>9973</v>
      </c>
      <c r="R10535" s="60">
        <v>39</v>
      </c>
      <c r="S10535" s="62">
        <v>613</v>
      </c>
      <c r="T10535" s="60" t="s">
        <v>1938</v>
      </c>
      <c r="U10535" s="48" t="s">
        <v>1938</v>
      </c>
      <c r="V10535" s="50" t="s">
        <v>20</v>
      </c>
      <c r="X10535" s="48"/>
    </row>
    <row r="10536" spans="1:24" s="60" customFormat="1" x14ac:dyDescent="0.2">
      <c r="A10536" s="60">
        <v>63</v>
      </c>
      <c r="B10536" s="61" t="s">
        <v>9740</v>
      </c>
      <c r="C10536" s="61">
        <v>6304</v>
      </c>
      <c r="D10536" s="61" t="s">
        <v>9907</v>
      </c>
      <c r="J10536" s="51" t="s">
        <v>20</v>
      </c>
      <c r="P10536" s="51" t="s">
        <v>20</v>
      </c>
      <c r="Q10536" s="60" t="s">
        <v>9974</v>
      </c>
      <c r="R10536" s="60">
        <v>40</v>
      </c>
      <c r="S10536" s="62">
        <v>425</v>
      </c>
      <c r="T10536" s="60" t="s">
        <v>1938</v>
      </c>
      <c r="U10536" s="48" t="s">
        <v>1938</v>
      </c>
      <c r="V10536" s="50" t="s">
        <v>20</v>
      </c>
      <c r="X10536" s="48"/>
    </row>
    <row r="10537" spans="1:24" s="60" customFormat="1" x14ac:dyDescent="0.2">
      <c r="A10537" s="60">
        <v>63</v>
      </c>
      <c r="B10537" s="61" t="s">
        <v>9740</v>
      </c>
      <c r="C10537" s="61">
        <v>6304</v>
      </c>
      <c r="D10537" s="61" t="s">
        <v>9907</v>
      </c>
      <c r="J10537" s="51" t="s">
        <v>20</v>
      </c>
      <c r="P10537" s="51" t="s">
        <v>20</v>
      </c>
      <c r="Q10537" s="60" t="s">
        <v>9975</v>
      </c>
      <c r="R10537" s="60">
        <v>41</v>
      </c>
      <c r="S10537" s="62">
        <v>259</v>
      </c>
      <c r="T10537" s="60" t="s">
        <v>1938</v>
      </c>
      <c r="U10537" s="48" t="s">
        <v>1938</v>
      </c>
      <c r="V10537" s="50" t="s">
        <v>20</v>
      </c>
      <c r="X10537" s="48"/>
    </row>
    <row r="10538" spans="1:24" s="60" customFormat="1" x14ac:dyDescent="0.2">
      <c r="A10538" s="60">
        <v>63</v>
      </c>
      <c r="B10538" s="61" t="s">
        <v>9740</v>
      </c>
      <c r="C10538" s="61">
        <v>6304</v>
      </c>
      <c r="D10538" s="61" t="s">
        <v>9907</v>
      </c>
      <c r="J10538" s="51" t="s">
        <v>20</v>
      </c>
      <c r="P10538" s="51" t="s">
        <v>20</v>
      </c>
      <c r="Q10538" s="60" t="s">
        <v>9976</v>
      </c>
      <c r="R10538" s="60">
        <v>42</v>
      </c>
      <c r="S10538" s="62">
        <v>113</v>
      </c>
      <c r="T10538" s="60" t="s">
        <v>1938</v>
      </c>
      <c r="U10538" s="48" t="s">
        <v>1938</v>
      </c>
      <c r="V10538" s="50" t="s">
        <v>20</v>
      </c>
      <c r="X10538" s="48"/>
    </row>
    <row r="10539" spans="1:24" s="60" customFormat="1" x14ac:dyDescent="0.2">
      <c r="A10539" s="60">
        <v>63</v>
      </c>
      <c r="B10539" s="61" t="s">
        <v>9740</v>
      </c>
      <c r="C10539" s="61">
        <v>6304</v>
      </c>
      <c r="D10539" s="61" t="s">
        <v>9907</v>
      </c>
      <c r="J10539" s="51" t="s">
        <v>20</v>
      </c>
      <c r="P10539" s="51" t="s">
        <v>20</v>
      </c>
      <c r="Q10539" s="60" t="s">
        <v>9977</v>
      </c>
      <c r="R10539" s="60">
        <v>43</v>
      </c>
      <c r="S10539" s="62">
        <v>450</v>
      </c>
      <c r="T10539" s="60" t="s">
        <v>1938</v>
      </c>
      <c r="U10539" s="48" t="s">
        <v>1938</v>
      </c>
      <c r="V10539" s="50" t="s">
        <v>20</v>
      </c>
      <c r="X10539" s="48"/>
    </row>
    <row r="10540" spans="1:24" s="60" customFormat="1" x14ac:dyDescent="0.2">
      <c r="A10540" s="60">
        <v>63</v>
      </c>
      <c r="B10540" s="61" t="s">
        <v>9740</v>
      </c>
      <c r="C10540" s="61">
        <v>6304</v>
      </c>
      <c r="D10540" s="61" t="s">
        <v>9907</v>
      </c>
      <c r="J10540" s="51" t="s">
        <v>20</v>
      </c>
      <c r="P10540" s="51" t="s">
        <v>20</v>
      </c>
      <c r="Q10540" s="60" t="s">
        <v>9978</v>
      </c>
      <c r="R10540" s="60">
        <v>44</v>
      </c>
      <c r="S10540" s="62">
        <v>225</v>
      </c>
      <c r="T10540" s="60" t="s">
        <v>1938</v>
      </c>
      <c r="U10540" s="48" t="s">
        <v>1938</v>
      </c>
      <c r="V10540" s="50" t="s">
        <v>20</v>
      </c>
      <c r="X10540" s="48"/>
    </row>
    <row r="10541" spans="1:24" s="60" customFormat="1" x14ac:dyDescent="0.2">
      <c r="A10541" s="60">
        <v>63</v>
      </c>
      <c r="B10541" s="61" t="s">
        <v>9740</v>
      </c>
      <c r="C10541" s="61">
        <v>6304</v>
      </c>
      <c r="D10541" s="61" t="s">
        <v>9907</v>
      </c>
      <c r="J10541" s="51" t="s">
        <v>20</v>
      </c>
      <c r="P10541" s="51" t="s">
        <v>20</v>
      </c>
      <c r="Q10541" s="60" t="s">
        <v>9979</v>
      </c>
      <c r="R10541" s="60">
        <v>45</v>
      </c>
      <c r="S10541" s="62">
        <v>298</v>
      </c>
      <c r="T10541" s="60" t="s">
        <v>1938</v>
      </c>
      <c r="U10541" s="48" t="s">
        <v>1938</v>
      </c>
      <c r="V10541" s="50" t="s">
        <v>20</v>
      </c>
      <c r="X10541" s="48"/>
    </row>
    <row r="10542" spans="1:24" s="60" customFormat="1" x14ac:dyDescent="0.2">
      <c r="A10542" s="60">
        <v>63</v>
      </c>
      <c r="B10542" s="61" t="s">
        <v>9740</v>
      </c>
      <c r="C10542" s="61">
        <v>6304</v>
      </c>
      <c r="D10542" s="61" t="s">
        <v>9907</v>
      </c>
      <c r="J10542" s="51" t="s">
        <v>20</v>
      </c>
      <c r="P10542" s="51" t="s">
        <v>20</v>
      </c>
      <c r="Q10542" s="60" t="s">
        <v>9980</v>
      </c>
      <c r="R10542" s="60">
        <v>46</v>
      </c>
      <c r="S10542" s="62">
        <v>142</v>
      </c>
      <c r="T10542" s="60" t="s">
        <v>1938</v>
      </c>
      <c r="U10542" s="48" t="s">
        <v>1938</v>
      </c>
      <c r="V10542" s="50" t="s">
        <v>20</v>
      </c>
      <c r="X10542" s="48"/>
    </row>
    <row r="10543" spans="1:24" s="60" customFormat="1" x14ac:dyDescent="0.2">
      <c r="A10543" s="60">
        <v>63</v>
      </c>
      <c r="B10543" s="61" t="s">
        <v>9740</v>
      </c>
      <c r="C10543" s="61">
        <v>6304</v>
      </c>
      <c r="D10543" s="61" t="s">
        <v>9907</v>
      </c>
      <c r="J10543" s="51" t="s">
        <v>20</v>
      </c>
      <c r="P10543" s="51" t="s">
        <v>20</v>
      </c>
      <c r="Q10543" s="60" t="s">
        <v>9981</v>
      </c>
      <c r="R10543" s="60">
        <v>47</v>
      </c>
      <c r="S10543" s="62">
        <v>389</v>
      </c>
      <c r="T10543" s="60" t="s">
        <v>1938</v>
      </c>
      <c r="U10543" s="48" t="s">
        <v>1938</v>
      </c>
      <c r="V10543" s="50" t="s">
        <v>20</v>
      </c>
      <c r="X10543" s="48"/>
    </row>
    <row r="10544" spans="1:24" s="60" customFormat="1" x14ac:dyDescent="0.2">
      <c r="A10544" s="60">
        <v>63</v>
      </c>
      <c r="B10544" s="61" t="s">
        <v>9740</v>
      </c>
      <c r="C10544" s="61">
        <v>6304</v>
      </c>
      <c r="D10544" s="61" t="s">
        <v>9907</v>
      </c>
      <c r="J10544" s="51" t="s">
        <v>20</v>
      </c>
      <c r="P10544" s="51" t="s">
        <v>20</v>
      </c>
      <c r="Q10544" s="60" t="s">
        <v>9982</v>
      </c>
      <c r="R10544" s="60">
        <v>48</v>
      </c>
      <c r="S10544" s="62">
        <v>404</v>
      </c>
      <c r="T10544" s="60" t="s">
        <v>1938</v>
      </c>
      <c r="U10544" s="48" t="s">
        <v>1938</v>
      </c>
      <c r="V10544" s="50" t="s">
        <v>20</v>
      </c>
      <c r="X10544" s="48"/>
    </row>
    <row r="10545" spans="1:24" s="60" customFormat="1" x14ac:dyDescent="0.2">
      <c r="A10545" s="60">
        <v>63</v>
      </c>
      <c r="B10545" s="61" t="s">
        <v>9740</v>
      </c>
      <c r="C10545" s="61">
        <v>6304</v>
      </c>
      <c r="D10545" s="61" t="s">
        <v>9907</v>
      </c>
      <c r="J10545" s="51" t="s">
        <v>20</v>
      </c>
      <c r="P10545" s="51" t="s">
        <v>20</v>
      </c>
      <c r="Q10545" s="60" t="s">
        <v>9983</v>
      </c>
      <c r="R10545" s="60">
        <v>49</v>
      </c>
      <c r="S10545" s="62">
        <v>205</v>
      </c>
      <c r="T10545" s="60" t="s">
        <v>1938</v>
      </c>
      <c r="U10545" s="48" t="s">
        <v>1938</v>
      </c>
      <c r="V10545" s="50" t="s">
        <v>20</v>
      </c>
      <c r="X10545" s="48"/>
    </row>
    <row r="10546" spans="1:24" s="60" customFormat="1" x14ac:dyDescent="0.2">
      <c r="A10546" s="60">
        <v>63</v>
      </c>
      <c r="B10546" s="61" t="s">
        <v>9740</v>
      </c>
      <c r="C10546" s="61">
        <v>6304</v>
      </c>
      <c r="D10546" s="61" t="s">
        <v>9907</v>
      </c>
      <c r="J10546" s="51" t="s">
        <v>20</v>
      </c>
      <c r="P10546" s="51" t="s">
        <v>20</v>
      </c>
      <c r="Q10546" s="60" t="s">
        <v>9984</v>
      </c>
      <c r="R10546" s="60">
        <v>50</v>
      </c>
      <c r="S10546" s="62">
        <v>179</v>
      </c>
      <c r="T10546" s="60" t="s">
        <v>1938</v>
      </c>
      <c r="U10546" s="48" t="s">
        <v>1938</v>
      </c>
      <c r="V10546" s="50" t="s">
        <v>20</v>
      </c>
      <c r="X10546" s="48"/>
    </row>
    <row r="10547" spans="1:24" s="60" customFormat="1" x14ac:dyDescent="0.2">
      <c r="A10547" s="60">
        <v>63</v>
      </c>
      <c r="B10547" s="61" t="s">
        <v>9740</v>
      </c>
      <c r="C10547" s="61">
        <v>6304</v>
      </c>
      <c r="D10547" s="61" t="s">
        <v>9907</v>
      </c>
      <c r="J10547" s="51" t="s">
        <v>20</v>
      </c>
      <c r="P10547" s="51" t="s">
        <v>20</v>
      </c>
      <c r="Q10547" s="60" t="s">
        <v>9985</v>
      </c>
      <c r="R10547" s="60">
        <v>51</v>
      </c>
      <c r="S10547" s="62">
        <v>498</v>
      </c>
      <c r="T10547" s="60" t="s">
        <v>1938</v>
      </c>
      <c r="U10547" s="48" t="s">
        <v>1938</v>
      </c>
      <c r="V10547" s="50" t="s">
        <v>20</v>
      </c>
      <c r="X10547" s="48"/>
    </row>
    <row r="10548" spans="1:24" s="60" customFormat="1" x14ac:dyDescent="0.2">
      <c r="A10548" s="60">
        <v>63</v>
      </c>
      <c r="B10548" s="61" t="s">
        <v>9740</v>
      </c>
      <c r="C10548" s="61">
        <v>6304</v>
      </c>
      <c r="D10548" s="61" t="s">
        <v>9907</v>
      </c>
      <c r="J10548" s="51" t="s">
        <v>20</v>
      </c>
      <c r="P10548" s="51" t="s">
        <v>20</v>
      </c>
      <c r="Q10548" s="60" t="s">
        <v>9986</v>
      </c>
      <c r="R10548" s="60">
        <v>52</v>
      </c>
      <c r="S10548" s="62">
        <v>418</v>
      </c>
      <c r="T10548" s="60" t="s">
        <v>1938</v>
      </c>
      <c r="U10548" s="48" t="s">
        <v>1938</v>
      </c>
      <c r="V10548" s="50" t="s">
        <v>20</v>
      </c>
      <c r="X10548" s="48"/>
    </row>
    <row r="10549" spans="1:24" s="60" customFormat="1" x14ac:dyDescent="0.2">
      <c r="A10549" s="60">
        <v>63</v>
      </c>
      <c r="B10549" s="61" t="s">
        <v>9740</v>
      </c>
      <c r="C10549" s="61">
        <v>6304</v>
      </c>
      <c r="D10549" s="61" t="s">
        <v>9907</v>
      </c>
      <c r="J10549" s="51" t="s">
        <v>20</v>
      </c>
      <c r="P10549" s="51" t="s">
        <v>20</v>
      </c>
      <c r="Q10549" s="60" t="s">
        <v>9987</v>
      </c>
      <c r="R10549" s="60">
        <v>53</v>
      </c>
      <c r="S10549" s="62">
        <v>113</v>
      </c>
      <c r="T10549" s="60" t="s">
        <v>1938</v>
      </c>
      <c r="U10549" s="48" t="s">
        <v>1938</v>
      </c>
      <c r="V10549" s="50" t="s">
        <v>20</v>
      </c>
      <c r="X10549" s="48"/>
    </row>
    <row r="10550" spans="1:24" s="60" customFormat="1" x14ac:dyDescent="0.2">
      <c r="A10550" s="60">
        <v>63</v>
      </c>
      <c r="B10550" s="61" t="s">
        <v>9740</v>
      </c>
      <c r="C10550" s="61">
        <v>6304</v>
      </c>
      <c r="D10550" s="61" t="s">
        <v>9907</v>
      </c>
      <c r="J10550" s="51" t="s">
        <v>20</v>
      </c>
      <c r="P10550" s="51" t="s">
        <v>20</v>
      </c>
      <c r="Q10550" s="60" t="s">
        <v>9988</v>
      </c>
      <c r="R10550" s="60">
        <v>54</v>
      </c>
      <c r="S10550" s="62">
        <v>250</v>
      </c>
      <c r="T10550" s="60" t="s">
        <v>1938</v>
      </c>
      <c r="U10550" s="48" t="s">
        <v>1938</v>
      </c>
      <c r="V10550" s="50" t="s">
        <v>20</v>
      </c>
      <c r="X10550" s="48"/>
    </row>
    <row r="10551" spans="1:24" s="60" customFormat="1" x14ac:dyDescent="0.2">
      <c r="A10551" s="60">
        <v>63</v>
      </c>
      <c r="B10551" s="61" t="s">
        <v>9740</v>
      </c>
      <c r="C10551" s="61">
        <v>6304</v>
      </c>
      <c r="D10551" s="61" t="s">
        <v>9907</v>
      </c>
      <c r="J10551" s="51" t="s">
        <v>20</v>
      </c>
      <c r="P10551" s="51" t="s">
        <v>20</v>
      </c>
      <c r="Q10551" s="60" t="s">
        <v>9989</v>
      </c>
      <c r="R10551" s="60">
        <v>55</v>
      </c>
      <c r="S10551" s="62">
        <v>198</v>
      </c>
      <c r="T10551" s="60" t="s">
        <v>1938</v>
      </c>
      <c r="U10551" s="48" t="s">
        <v>1938</v>
      </c>
      <c r="V10551" s="50" t="s">
        <v>20</v>
      </c>
      <c r="X10551" s="48"/>
    </row>
    <row r="10552" spans="1:24" s="60" customFormat="1" x14ac:dyDescent="0.2">
      <c r="A10552" s="60">
        <v>63</v>
      </c>
      <c r="B10552" s="61" t="s">
        <v>9740</v>
      </c>
      <c r="C10552" s="61">
        <v>6304</v>
      </c>
      <c r="D10552" s="61" t="s">
        <v>9907</v>
      </c>
      <c r="J10552" s="51" t="s">
        <v>20</v>
      </c>
      <c r="P10552" s="51" t="s">
        <v>20</v>
      </c>
      <c r="Q10552" s="60" t="s">
        <v>9990</v>
      </c>
      <c r="R10552" s="60">
        <v>56</v>
      </c>
      <c r="S10552" s="62">
        <v>520</v>
      </c>
      <c r="T10552" s="60" t="s">
        <v>1938</v>
      </c>
      <c r="U10552" s="48" t="s">
        <v>1938</v>
      </c>
      <c r="V10552" s="50" t="s">
        <v>20</v>
      </c>
      <c r="X10552" s="48"/>
    </row>
    <row r="10553" spans="1:24" s="60" customFormat="1" x14ac:dyDescent="0.2">
      <c r="A10553" s="60">
        <v>63</v>
      </c>
      <c r="B10553" s="61" t="s">
        <v>9740</v>
      </c>
      <c r="C10553" s="61">
        <v>6304</v>
      </c>
      <c r="D10553" s="61" t="s">
        <v>9907</v>
      </c>
      <c r="J10553" s="51" t="s">
        <v>20</v>
      </c>
      <c r="P10553" s="51" t="s">
        <v>20</v>
      </c>
      <c r="Q10553" s="60" t="s">
        <v>9991</v>
      </c>
      <c r="R10553" s="60">
        <v>57</v>
      </c>
      <c r="S10553" s="62">
        <v>480</v>
      </c>
      <c r="T10553" s="60" t="s">
        <v>1938</v>
      </c>
      <c r="U10553" s="48" t="s">
        <v>1938</v>
      </c>
      <c r="V10553" s="50" t="s">
        <v>20</v>
      </c>
      <c r="X10553" s="48"/>
    </row>
    <row r="10554" spans="1:24" s="60" customFormat="1" x14ac:dyDescent="0.2">
      <c r="A10554" s="60">
        <v>63</v>
      </c>
      <c r="B10554" s="61" t="s">
        <v>9740</v>
      </c>
      <c r="C10554" s="61">
        <v>6304</v>
      </c>
      <c r="D10554" s="61" t="s">
        <v>9907</v>
      </c>
      <c r="J10554" s="51" t="s">
        <v>20</v>
      </c>
      <c r="P10554" s="51" t="s">
        <v>20</v>
      </c>
      <c r="Q10554" s="60" t="s">
        <v>9992</v>
      </c>
      <c r="R10554" s="60">
        <v>58</v>
      </c>
      <c r="S10554" s="62">
        <v>385</v>
      </c>
      <c r="T10554" s="60" t="s">
        <v>1938</v>
      </c>
      <c r="U10554" s="48" t="s">
        <v>1938</v>
      </c>
      <c r="V10554" s="50" t="s">
        <v>20</v>
      </c>
      <c r="X10554" s="48"/>
    </row>
    <row r="10555" spans="1:24" s="60" customFormat="1" x14ac:dyDescent="0.2">
      <c r="A10555" s="60">
        <v>63</v>
      </c>
      <c r="B10555" s="61" t="s">
        <v>9740</v>
      </c>
      <c r="C10555" s="61">
        <v>6304</v>
      </c>
      <c r="D10555" s="61" t="s">
        <v>9907</v>
      </c>
      <c r="J10555" s="51" t="s">
        <v>20</v>
      </c>
      <c r="P10555" s="51" t="s">
        <v>20</v>
      </c>
      <c r="Q10555" s="60" t="s">
        <v>9993</v>
      </c>
      <c r="R10555" s="60">
        <v>59</v>
      </c>
      <c r="S10555" s="62">
        <v>211</v>
      </c>
      <c r="T10555" s="60" t="s">
        <v>1938</v>
      </c>
      <c r="U10555" s="48" t="s">
        <v>1938</v>
      </c>
      <c r="V10555" s="50" t="s">
        <v>20</v>
      </c>
      <c r="X10555" s="48"/>
    </row>
    <row r="10556" spans="1:24" s="60" customFormat="1" x14ac:dyDescent="0.2">
      <c r="A10556" s="60">
        <v>63</v>
      </c>
      <c r="B10556" s="61" t="s">
        <v>9740</v>
      </c>
      <c r="C10556" s="61">
        <v>6304</v>
      </c>
      <c r="D10556" s="61" t="s">
        <v>9907</v>
      </c>
      <c r="J10556" s="51" t="s">
        <v>20</v>
      </c>
      <c r="P10556" s="51" t="s">
        <v>20</v>
      </c>
      <c r="Q10556" s="60" t="s">
        <v>9994</v>
      </c>
      <c r="R10556" s="60">
        <v>60</v>
      </c>
      <c r="S10556" s="62">
        <v>135</v>
      </c>
      <c r="T10556" s="60" t="s">
        <v>1938</v>
      </c>
      <c r="U10556" s="48" t="s">
        <v>1938</v>
      </c>
      <c r="V10556" s="50" t="s">
        <v>20</v>
      </c>
      <c r="X10556" s="48"/>
    </row>
    <row r="10557" spans="1:24" s="60" customFormat="1" x14ac:dyDescent="0.2">
      <c r="A10557" s="60">
        <v>63</v>
      </c>
      <c r="B10557" s="61" t="s">
        <v>9740</v>
      </c>
      <c r="C10557" s="61">
        <v>6304</v>
      </c>
      <c r="D10557" s="61" t="s">
        <v>9907</v>
      </c>
      <c r="J10557" s="51" t="s">
        <v>20</v>
      </c>
      <c r="P10557" s="51" t="s">
        <v>20</v>
      </c>
      <c r="Q10557" s="60" t="s">
        <v>9995</v>
      </c>
      <c r="R10557" s="60">
        <v>61</v>
      </c>
      <c r="S10557" s="62">
        <v>136</v>
      </c>
      <c r="T10557" s="60" t="s">
        <v>1938</v>
      </c>
      <c r="U10557" s="48" t="s">
        <v>1938</v>
      </c>
      <c r="V10557" s="50" t="s">
        <v>20</v>
      </c>
      <c r="X10557" s="48"/>
    </row>
    <row r="10558" spans="1:24" s="60" customFormat="1" x14ac:dyDescent="0.2">
      <c r="A10558" s="60">
        <v>63</v>
      </c>
      <c r="B10558" s="61" t="s">
        <v>9740</v>
      </c>
      <c r="C10558" s="61">
        <v>6304</v>
      </c>
      <c r="D10558" s="61" t="s">
        <v>9907</v>
      </c>
      <c r="J10558" s="51" t="s">
        <v>20</v>
      </c>
      <c r="P10558" s="51" t="s">
        <v>20</v>
      </c>
      <c r="Q10558" s="60" t="s">
        <v>9996</v>
      </c>
      <c r="R10558" s="60">
        <v>62</v>
      </c>
      <c r="S10558" s="62">
        <v>390</v>
      </c>
      <c r="T10558" s="60" t="s">
        <v>1938</v>
      </c>
      <c r="U10558" s="48" t="s">
        <v>1938</v>
      </c>
      <c r="V10558" s="50" t="s">
        <v>20</v>
      </c>
      <c r="X10558" s="48"/>
    </row>
    <row r="10559" spans="1:24" s="60" customFormat="1" x14ac:dyDescent="0.2">
      <c r="A10559" s="60">
        <v>63</v>
      </c>
      <c r="B10559" s="61" t="s">
        <v>9740</v>
      </c>
      <c r="C10559" s="61">
        <v>6304</v>
      </c>
      <c r="D10559" s="61" t="s">
        <v>9907</v>
      </c>
      <c r="J10559" s="51" t="s">
        <v>20</v>
      </c>
      <c r="P10559" s="51" t="s">
        <v>20</v>
      </c>
      <c r="Q10559" s="60" t="s">
        <v>9997</v>
      </c>
      <c r="R10559" s="60">
        <v>63</v>
      </c>
      <c r="S10559" s="62">
        <v>279</v>
      </c>
      <c r="T10559" s="60" t="s">
        <v>1938</v>
      </c>
      <c r="U10559" s="48" t="s">
        <v>1938</v>
      </c>
      <c r="V10559" s="50" t="s">
        <v>20</v>
      </c>
      <c r="X10559" s="48"/>
    </row>
    <row r="10560" spans="1:24" s="60" customFormat="1" x14ac:dyDescent="0.2">
      <c r="A10560" s="60">
        <v>63</v>
      </c>
      <c r="B10560" s="61" t="s">
        <v>9740</v>
      </c>
      <c r="C10560" s="61">
        <v>6304</v>
      </c>
      <c r="D10560" s="61" t="s">
        <v>9907</v>
      </c>
      <c r="J10560" s="51" t="s">
        <v>20</v>
      </c>
      <c r="P10560" s="51" t="s">
        <v>20</v>
      </c>
      <c r="Q10560" s="60" t="s">
        <v>9998</v>
      </c>
      <c r="R10560" s="60">
        <v>64</v>
      </c>
      <c r="S10560" s="62">
        <v>255</v>
      </c>
      <c r="T10560" s="60" t="s">
        <v>1938</v>
      </c>
      <c r="U10560" s="48" t="s">
        <v>1938</v>
      </c>
      <c r="V10560" s="50" t="s">
        <v>20</v>
      </c>
      <c r="X10560" s="48"/>
    </row>
    <row r="10561" spans="1:24" s="60" customFormat="1" x14ac:dyDescent="0.2">
      <c r="A10561" s="60">
        <v>63</v>
      </c>
      <c r="B10561" s="61" t="s">
        <v>9740</v>
      </c>
      <c r="C10561" s="61">
        <v>6304</v>
      </c>
      <c r="D10561" s="61" t="s">
        <v>9907</v>
      </c>
      <c r="J10561" s="51" t="s">
        <v>20</v>
      </c>
      <c r="P10561" s="51" t="s">
        <v>20</v>
      </c>
      <c r="Q10561" s="60" t="s">
        <v>9999</v>
      </c>
      <c r="R10561" s="60">
        <v>65</v>
      </c>
      <c r="S10561" s="62">
        <v>650</v>
      </c>
      <c r="T10561" s="60" t="s">
        <v>1938</v>
      </c>
      <c r="U10561" s="48" t="s">
        <v>1938</v>
      </c>
      <c r="V10561" s="50" t="s">
        <v>20</v>
      </c>
      <c r="X10561" s="48"/>
    </row>
    <row r="10562" spans="1:24" s="60" customFormat="1" x14ac:dyDescent="0.2">
      <c r="A10562" s="60">
        <v>63</v>
      </c>
      <c r="B10562" s="61" t="s">
        <v>9740</v>
      </c>
      <c r="C10562" s="61">
        <v>6304</v>
      </c>
      <c r="D10562" s="61" t="s">
        <v>9907</v>
      </c>
      <c r="J10562" s="51" t="s">
        <v>20</v>
      </c>
      <c r="P10562" s="51" t="s">
        <v>20</v>
      </c>
      <c r="Q10562" s="60" t="s">
        <v>10000</v>
      </c>
      <c r="R10562" s="60">
        <v>66</v>
      </c>
      <c r="S10562" s="62">
        <v>378</v>
      </c>
      <c r="T10562" s="60" t="s">
        <v>1938</v>
      </c>
      <c r="U10562" s="48" t="s">
        <v>1938</v>
      </c>
      <c r="V10562" s="50" t="s">
        <v>20</v>
      </c>
      <c r="X10562" s="48"/>
    </row>
    <row r="10563" spans="1:24" s="60" customFormat="1" x14ac:dyDescent="0.2">
      <c r="A10563" s="60">
        <v>63</v>
      </c>
      <c r="B10563" s="61" t="s">
        <v>9740</v>
      </c>
      <c r="C10563" s="61">
        <v>6304</v>
      </c>
      <c r="D10563" s="61" t="s">
        <v>9907</v>
      </c>
      <c r="J10563" s="51" t="s">
        <v>20</v>
      </c>
      <c r="P10563" s="51" t="s">
        <v>20</v>
      </c>
      <c r="Q10563" s="60" t="s">
        <v>10001</v>
      </c>
      <c r="R10563" s="60">
        <v>67</v>
      </c>
      <c r="S10563" s="62">
        <v>497</v>
      </c>
      <c r="T10563" s="60" t="s">
        <v>1938</v>
      </c>
      <c r="U10563" s="48" t="s">
        <v>1938</v>
      </c>
      <c r="V10563" s="50" t="s">
        <v>20</v>
      </c>
      <c r="X10563" s="48"/>
    </row>
    <row r="10564" spans="1:24" s="60" customFormat="1" x14ac:dyDescent="0.2">
      <c r="A10564" s="60">
        <v>63</v>
      </c>
      <c r="B10564" s="61" t="s">
        <v>9740</v>
      </c>
      <c r="C10564" s="61">
        <v>6304</v>
      </c>
      <c r="D10564" s="61" t="s">
        <v>9907</v>
      </c>
      <c r="J10564" s="51" t="s">
        <v>20</v>
      </c>
      <c r="P10564" s="51" t="s">
        <v>20</v>
      </c>
      <c r="Q10564" s="60" t="s">
        <v>10002</v>
      </c>
      <c r="R10564" s="60">
        <v>68</v>
      </c>
      <c r="S10564" s="62">
        <v>391</v>
      </c>
      <c r="T10564" s="60" t="s">
        <v>1938</v>
      </c>
      <c r="U10564" s="48" t="s">
        <v>1938</v>
      </c>
      <c r="V10564" s="50" t="s">
        <v>20</v>
      </c>
      <c r="X10564" s="48"/>
    </row>
    <row r="10565" spans="1:24" s="60" customFormat="1" x14ac:dyDescent="0.2">
      <c r="A10565" s="60">
        <v>63</v>
      </c>
      <c r="B10565" s="61" t="s">
        <v>9740</v>
      </c>
      <c r="C10565" s="61">
        <v>6304</v>
      </c>
      <c r="D10565" s="61" t="s">
        <v>9907</v>
      </c>
      <c r="J10565" s="51" t="s">
        <v>20</v>
      </c>
      <c r="P10565" s="51" t="s">
        <v>20</v>
      </c>
      <c r="Q10565" s="60" t="s">
        <v>10003</v>
      </c>
      <c r="R10565" s="60">
        <v>69</v>
      </c>
      <c r="S10565" s="62">
        <v>150</v>
      </c>
      <c r="T10565" s="60" t="s">
        <v>1938</v>
      </c>
      <c r="U10565" s="48" t="s">
        <v>1938</v>
      </c>
      <c r="V10565" s="50" t="s">
        <v>20</v>
      </c>
      <c r="X10565" s="48"/>
    </row>
    <row r="10566" spans="1:24" s="60" customFormat="1" x14ac:dyDescent="0.2">
      <c r="A10566" s="60">
        <v>63</v>
      </c>
      <c r="B10566" s="61" t="s">
        <v>9740</v>
      </c>
      <c r="C10566" s="61">
        <v>6304</v>
      </c>
      <c r="D10566" s="61" t="s">
        <v>9907</v>
      </c>
      <c r="J10566" s="51" t="s">
        <v>20</v>
      </c>
      <c r="P10566" s="51" t="s">
        <v>20</v>
      </c>
      <c r="Q10566" s="60" t="s">
        <v>9880</v>
      </c>
      <c r="R10566" s="60">
        <v>70</v>
      </c>
      <c r="S10566" s="62">
        <v>665</v>
      </c>
      <c r="T10566" s="60" t="s">
        <v>1938</v>
      </c>
      <c r="U10566" s="48" t="s">
        <v>1938</v>
      </c>
      <c r="V10566" s="50" t="s">
        <v>20</v>
      </c>
      <c r="X10566" s="48"/>
    </row>
    <row r="10567" spans="1:24" s="60" customFormat="1" x14ac:dyDescent="0.2">
      <c r="A10567" s="60">
        <v>63</v>
      </c>
      <c r="B10567" s="61" t="s">
        <v>9740</v>
      </c>
      <c r="C10567" s="61">
        <v>6304</v>
      </c>
      <c r="D10567" s="61" t="s">
        <v>9907</v>
      </c>
      <c r="J10567" s="51" t="s">
        <v>20</v>
      </c>
      <c r="P10567" s="51" t="s">
        <v>20</v>
      </c>
      <c r="Q10567" s="60" t="s">
        <v>10004</v>
      </c>
      <c r="R10567" s="60">
        <v>71</v>
      </c>
      <c r="S10567" s="62">
        <v>100</v>
      </c>
      <c r="T10567" s="60" t="s">
        <v>1938</v>
      </c>
      <c r="U10567" s="48" t="s">
        <v>1938</v>
      </c>
      <c r="V10567" s="50" t="s">
        <v>20</v>
      </c>
      <c r="X10567" s="48"/>
    </row>
    <row r="10568" spans="1:24" s="60" customFormat="1" x14ac:dyDescent="0.2">
      <c r="A10568" s="60">
        <v>63</v>
      </c>
      <c r="B10568" s="61" t="s">
        <v>9740</v>
      </c>
      <c r="C10568" s="61">
        <v>6304</v>
      </c>
      <c r="D10568" s="61" t="s">
        <v>9907</v>
      </c>
      <c r="J10568" s="51" t="s">
        <v>20</v>
      </c>
      <c r="P10568" s="51" t="s">
        <v>20</v>
      </c>
      <c r="Q10568" s="60" t="s">
        <v>10005</v>
      </c>
      <c r="R10568" s="60">
        <v>72</v>
      </c>
      <c r="S10568" s="62">
        <v>500</v>
      </c>
      <c r="T10568" s="60" t="s">
        <v>1938</v>
      </c>
      <c r="U10568" s="48" t="s">
        <v>1938</v>
      </c>
      <c r="V10568" s="50" t="s">
        <v>20</v>
      </c>
      <c r="X10568" s="48"/>
    </row>
    <row r="10569" spans="1:24" s="60" customFormat="1" x14ac:dyDescent="0.2">
      <c r="A10569" s="60">
        <v>63</v>
      </c>
      <c r="B10569" s="61" t="s">
        <v>9740</v>
      </c>
      <c r="C10569" s="61">
        <v>6304</v>
      </c>
      <c r="D10569" s="61" t="s">
        <v>9907</v>
      </c>
      <c r="J10569" s="51" t="s">
        <v>20</v>
      </c>
      <c r="P10569" s="51" t="s">
        <v>20</v>
      </c>
      <c r="Q10569" s="60" t="s">
        <v>10006</v>
      </c>
      <c r="R10569" s="60">
        <v>73</v>
      </c>
      <c r="S10569" s="62">
        <v>112</v>
      </c>
      <c r="T10569" s="60" t="s">
        <v>1938</v>
      </c>
      <c r="U10569" s="48" t="s">
        <v>1938</v>
      </c>
      <c r="V10569" s="50" t="s">
        <v>20</v>
      </c>
      <c r="X10569" s="48"/>
    </row>
    <row r="10570" spans="1:24" s="60" customFormat="1" x14ac:dyDescent="0.2">
      <c r="A10570" s="60">
        <v>63</v>
      </c>
      <c r="B10570" s="61" t="s">
        <v>9740</v>
      </c>
      <c r="C10570" s="61">
        <v>6304</v>
      </c>
      <c r="D10570" s="61" t="s">
        <v>9907</v>
      </c>
      <c r="J10570" s="51" t="s">
        <v>20</v>
      </c>
      <c r="P10570" s="51" t="s">
        <v>20</v>
      </c>
      <c r="Q10570" s="60" t="s">
        <v>10007</v>
      </c>
      <c r="R10570" s="60">
        <v>74</v>
      </c>
      <c r="S10570" s="62">
        <v>124</v>
      </c>
      <c r="T10570" s="60" t="s">
        <v>1938</v>
      </c>
      <c r="U10570" s="48" t="s">
        <v>1938</v>
      </c>
      <c r="V10570" s="50" t="s">
        <v>20</v>
      </c>
      <c r="X10570" s="48"/>
    </row>
    <row r="10571" spans="1:24" s="60" customFormat="1" x14ac:dyDescent="0.2">
      <c r="A10571" s="60">
        <v>63</v>
      </c>
      <c r="B10571" s="61" t="s">
        <v>9740</v>
      </c>
      <c r="C10571" s="61">
        <v>6304</v>
      </c>
      <c r="D10571" s="61" t="s">
        <v>9907</v>
      </c>
      <c r="J10571" s="51" t="s">
        <v>20</v>
      </c>
      <c r="P10571" s="51" t="s">
        <v>20</v>
      </c>
      <c r="Q10571" s="60" t="s">
        <v>10008</v>
      </c>
      <c r="R10571" s="60">
        <v>75</v>
      </c>
      <c r="S10571" s="62">
        <v>325</v>
      </c>
      <c r="T10571" s="60" t="s">
        <v>1938</v>
      </c>
      <c r="U10571" s="48" t="s">
        <v>1938</v>
      </c>
      <c r="V10571" s="50" t="s">
        <v>20</v>
      </c>
      <c r="X10571" s="48"/>
    </row>
    <row r="10572" spans="1:24" s="60" customFormat="1" x14ac:dyDescent="0.2">
      <c r="A10572" s="60">
        <v>63</v>
      </c>
      <c r="B10572" s="61" t="s">
        <v>9740</v>
      </c>
      <c r="C10572" s="61">
        <v>6304</v>
      </c>
      <c r="D10572" s="61" t="s">
        <v>9907</v>
      </c>
      <c r="J10572" s="51" t="s">
        <v>20</v>
      </c>
      <c r="P10572" s="51" t="s">
        <v>20</v>
      </c>
      <c r="Q10572" s="60" t="s">
        <v>10009</v>
      </c>
      <c r="R10572" s="60">
        <v>76</v>
      </c>
      <c r="S10572" s="62">
        <v>90</v>
      </c>
      <c r="T10572" s="60" t="s">
        <v>1938</v>
      </c>
      <c r="U10572" s="48" t="s">
        <v>1938</v>
      </c>
      <c r="V10572" s="50" t="s">
        <v>20</v>
      </c>
      <c r="X10572" s="48"/>
    </row>
    <row r="10573" spans="1:24" s="60" customFormat="1" x14ac:dyDescent="0.2">
      <c r="A10573" s="60">
        <v>63</v>
      </c>
      <c r="B10573" s="61" t="s">
        <v>9740</v>
      </c>
      <c r="C10573" s="61">
        <v>6304</v>
      </c>
      <c r="D10573" s="61" t="s">
        <v>9907</v>
      </c>
      <c r="J10573" s="51" t="s">
        <v>20</v>
      </c>
      <c r="P10573" s="51" t="s">
        <v>20</v>
      </c>
      <c r="Q10573" s="60" t="s">
        <v>10010</v>
      </c>
      <c r="R10573" s="60">
        <v>77</v>
      </c>
      <c r="S10573" s="62">
        <v>115</v>
      </c>
      <c r="T10573" s="60" t="s">
        <v>1938</v>
      </c>
      <c r="U10573" s="48" t="s">
        <v>1938</v>
      </c>
      <c r="V10573" s="50" t="s">
        <v>20</v>
      </c>
      <c r="X10573" s="48"/>
    </row>
    <row r="10574" spans="1:24" s="60" customFormat="1" x14ac:dyDescent="0.2">
      <c r="A10574" s="60">
        <v>63</v>
      </c>
      <c r="B10574" s="61" t="s">
        <v>9740</v>
      </c>
      <c r="C10574" s="61">
        <v>6304</v>
      </c>
      <c r="D10574" s="61" t="s">
        <v>9907</v>
      </c>
      <c r="J10574" s="51" t="s">
        <v>20</v>
      </c>
      <c r="P10574" s="51" t="s">
        <v>20</v>
      </c>
      <c r="Q10574" s="60" t="s">
        <v>10011</v>
      </c>
      <c r="R10574" s="60">
        <v>78</v>
      </c>
      <c r="S10574" s="62">
        <v>95</v>
      </c>
      <c r="T10574" s="60" t="s">
        <v>1938</v>
      </c>
      <c r="U10574" s="48" t="s">
        <v>1938</v>
      </c>
      <c r="V10574" s="50" t="s">
        <v>20</v>
      </c>
      <c r="X10574" s="48"/>
    </row>
    <row r="10575" spans="1:24" s="60" customFormat="1" x14ac:dyDescent="0.2">
      <c r="A10575" s="60">
        <v>63</v>
      </c>
      <c r="B10575" s="61" t="s">
        <v>9740</v>
      </c>
      <c r="C10575" s="61">
        <v>6304</v>
      </c>
      <c r="D10575" s="61" t="s">
        <v>9907</v>
      </c>
      <c r="J10575" s="51" t="s">
        <v>20</v>
      </c>
      <c r="P10575" s="51" t="s">
        <v>20</v>
      </c>
      <c r="Q10575" s="60" t="s">
        <v>10012</v>
      </c>
      <c r="R10575" s="60">
        <v>79</v>
      </c>
      <c r="S10575" s="62">
        <v>285</v>
      </c>
      <c r="T10575" s="60" t="s">
        <v>1938</v>
      </c>
      <c r="U10575" s="48" t="s">
        <v>1938</v>
      </c>
      <c r="V10575" s="50" t="s">
        <v>20</v>
      </c>
      <c r="X10575" s="48"/>
    </row>
    <row r="10576" spans="1:24" s="60" customFormat="1" x14ac:dyDescent="0.2">
      <c r="A10576" s="60">
        <v>63</v>
      </c>
      <c r="B10576" s="61" t="s">
        <v>9740</v>
      </c>
      <c r="C10576" s="61">
        <v>6304</v>
      </c>
      <c r="D10576" s="61" t="s">
        <v>9907</v>
      </c>
      <c r="J10576" s="51" t="s">
        <v>20</v>
      </c>
      <c r="P10576" s="51" t="s">
        <v>20</v>
      </c>
      <c r="Q10576" s="60" t="s">
        <v>10013</v>
      </c>
      <c r="R10576" s="60">
        <v>80</v>
      </c>
      <c r="S10576" s="62">
        <v>350</v>
      </c>
      <c r="T10576" s="60" t="s">
        <v>1938</v>
      </c>
      <c r="U10576" s="48" t="s">
        <v>1938</v>
      </c>
      <c r="V10576" s="50" t="s">
        <v>20</v>
      </c>
      <c r="X10576" s="48"/>
    </row>
    <row r="10577" spans="1:24" s="60" customFormat="1" x14ac:dyDescent="0.2">
      <c r="A10577" s="60">
        <v>63</v>
      </c>
      <c r="B10577" s="61" t="s">
        <v>9740</v>
      </c>
      <c r="C10577" s="61">
        <v>6304</v>
      </c>
      <c r="D10577" s="61" t="s">
        <v>9907</v>
      </c>
      <c r="J10577" s="51" t="s">
        <v>20</v>
      </c>
      <c r="P10577" s="51" t="s">
        <v>20</v>
      </c>
      <c r="Q10577" s="60" t="s">
        <v>10014</v>
      </c>
      <c r="R10577" s="60">
        <v>81</v>
      </c>
      <c r="S10577" s="62">
        <v>665</v>
      </c>
      <c r="T10577" s="60" t="s">
        <v>1938</v>
      </c>
      <c r="U10577" s="48" t="s">
        <v>1938</v>
      </c>
      <c r="V10577" s="50" t="s">
        <v>20</v>
      </c>
      <c r="X10577" s="48"/>
    </row>
    <row r="10578" spans="1:24" s="60" customFormat="1" x14ac:dyDescent="0.2">
      <c r="A10578" s="60">
        <v>63</v>
      </c>
      <c r="B10578" s="61" t="s">
        <v>9740</v>
      </c>
      <c r="C10578" s="61">
        <v>6304</v>
      </c>
      <c r="D10578" s="61" t="s">
        <v>9907</v>
      </c>
      <c r="J10578" s="51" t="s">
        <v>20</v>
      </c>
      <c r="P10578" s="51" t="s">
        <v>20</v>
      </c>
      <c r="Q10578" s="60" t="s">
        <v>10015</v>
      </c>
      <c r="R10578" s="60">
        <v>82</v>
      </c>
      <c r="S10578" s="62">
        <v>312</v>
      </c>
      <c r="T10578" s="60" t="s">
        <v>1938</v>
      </c>
      <c r="U10578" s="48" t="s">
        <v>1938</v>
      </c>
      <c r="V10578" s="50" t="s">
        <v>20</v>
      </c>
      <c r="X10578" s="48"/>
    </row>
    <row r="10579" spans="1:24" s="60" customFormat="1" x14ac:dyDescent="0.2">
      <c r="A10579" s="60">
        <v>63</v>
      </c>
      <c r="B10579" s="61" t="s">
        <v>9740</v>
      </c>
      <c r="C10579" s="61">
        <v>6304</v>
      </c>
      <c r="D10579" s="61" t="s">
        <v>9907</v>
      </c>
      <c r="J10579" s="51" t="s">
        <v>20</v>
      </c>
      <c r="P10579" s="51" t="s">
        <v>20</v>
      </c>
      <c r="Q10579" s="60" t="s">
        <v>10016</v>
      </c>
      <c r="R10579" s="60">
        <v>83</v>
      </c>
      <c r="S10579" s="62">
        <v>135</v>
      </c>
      <c r="T10579" s="60" t="s">
        <v>1938</v>
      </c>
      <c r="U10579" s="48" t="s">
        <v>1938</v>
      </c>
      <c r="V10579" s="50" t="s">
        <v>20</v>
      </c>
      <c r="X10579" s="48"/>
    </row>
    <row r="10580" spans="1:24" s="60" customFormat="1" x14ac:dyDescent="0.2">
      <c r="A10580" s="60">
        <v>63</v>
      </c>
      <c r="B10580" s="61" t="s">
        <v>9740</v>
      </c>
      <c r="C10580" s="61">
        <v>6304</v>
      </c>
      <c r="D10580" s="61" t="s">
        <v>9907</v>
      </c>
      <c r="J10580" s="51" t="s">
        <v>20</v>
      </c>
      <c r="P10580" s="51" t="s">
        <v>20</v>
      </c>
      <c r="Q10580" s="60" t="s">
        <v>10017</v>
      </c>
      <c r="R10580" s="60">
        <v>84</v>
      </c>
      <c r="S10580" s="62">
        <v>155</v>
      </c>
      <c r="T10580" s="60" t="s">
        <v>1938</v>
      </c>
      <c r="U10580" s="48" t="s">
        <v>1938</v>
      </c>
      <c r="V10580" s="50" t="s">
        <v>20</v>
      </c>
      <c r="X10580" s="48"/>
    </row>
    <row r="10581" spans="1:24" s="60" customFormat="1" x14ac:dyDescent="0.2">
      <c r="A10581" s="60">
        <v>63</v>
      </c>
      <c r="B10581" s="61" t="s">
        <v>9740</v>
      </c>
      <c r="C10581" s="61">
        <v>6304</v>
      </c>
      <c r="D10581" s="61" t="s">
        <v>9907</v>
      </c>
      <c r="J10581" s="51" t="s">
        <v>20</v>
      </c>
      <c r="P10581" s="51" t="s">
        <v>20</v>
      </c>
      <c r="Q10581" s="60" t="s">
        <v>10018</v>
      </c>
      <c r="R10581" s="60">
        <v>85</v>
      </c>
      <c r="S10581" s="62">
        <v>415</v>
      </c>
      <c r="T10581" s="60" t="s">
        <v>1938</v>
      </c>
      <c r="U10581" s="48" t="s">
        <v>1938</v>
      </c>
      <c r="V10581" s="50" t="s">
        <v>20</v>
      </c>
      <c r="X10581" s="48"/>
    </row>
    <row r="10582" spans="1:24" s="60" customFormat="1" x14ac:dyDescent="0.2">
      <c r="A10582" s="60">
        <v>63</v>
      </c>
      <c r="B10582" s="61" t="s">
        <v>9740</v>
      </c>
      <c r="C10582" s="61">
        <v>6304</v>
      </c>
      <c r="D10582" s="61" t="s">
        <v>9907</v>
      </c>
      <c r="J10582" s="51" t="s">
        <v>20</v>
      </c>
      <c r="P10582" s="51" t="s">
        <v>20</v>
      </c>
      <c r="Q10582" s="60" t="s">
        <v>10019</v>
      </c>
      <c r="R10582" s="60">
        <v>86</v>
      </c>
      <c r="S10582" s="62">
        <v>27</v>
      </c>
      <c r="T10582" s="60" t="s">
        <v>1938</v>
      </c>
      <c r="U10582" s="48" t="s">
        <v>1938</v>
      </c>
      <c r="V10582" s="50" t="s">
        <v>20</v>
      </c>
      <c r="X10582" s="48"/>
    </row>
    <row r="10583" spans="1:24" s="60" customFormat="1" x14ac:dyDescent="0.2">
      <c r="A10583" s="60">
        <v>63</v>
      </c>
      <c r="B10583" s="61" t="s">
        <v>9740</v>
      </c>
      <c r="C10583" s="61">
        <v>6304</v>
      </c>
      <c r="D10583" s="61" t="s">
        <v>9907</v>
      </c>
      <c r="J10583" s="51" t="s">
        <v>20</v>
      </c>
      <c r="P10583" s="51" t="s">
        <v>20</v>
      </c>
      <c r="Q10583" s="60" t="s">
        <v>10020</v>
      </c>
      <c r="R10583" s="60">
        <v>87</v>
      </c>
      <c r="S10583" s="62">
        <v>90</v>
      </c>
      <c r="T10583" s="60" t="s">
        <v>1938</v>
      </c>
      <c r="U10583" s="48" t="s">
        <v>1938</v>
      </c>
      <c r="V10583" s="50" t="s">
        <v>20</v>
      </c>
      <c r="X10583" s="48"/>
    </row>
    <row r="10584" spans="1:24" s="60" customFormat="1" x14ac:dyDescent="0.2">
      <c r="A10584" s="60">
        <v>63</v>
      </c>
      <c r="B10584" s="61" t="s">
        <v>9740</v>
      </c>
      <c r="C10584" s="61">
        <v>6304</v>
      </c>
      <c r="D10584" s="61" t="s">
        <v>9907</v>
      </c>
      <c r="J10584" s="51" t="s">
        <v>20</v>
      </c>
      <c r="P10584" s="51" t="s">
        <v>20</v>
      </c>
      <c r="Q10584" s="60" t="s">
        <v>10021</v>
      </c>
      <c r="R10584" s="60">
        <v>88</v>
      </c>
      <c r="S10584" s="62">
        <v>127</v>
      </c>
      <c r="T10584" s="60" t="s">
        <v>1938</v>
      </c>
      <c r="U10584" s="48" t="s">
        <v>1938</v>
      </c>
      <c r="V10584" s="50" t="s">
        <v>20</v>
      </c>
      <c r="X10584" s="48"/>
    </row>
    <row r="10585" spans="1:24" s="60" customFormat="1" x14ac:dyDescent="0.2">
      <c r="A10585" s="60">
        <v>63</v>
      </c>
      <c r="B10585" s="61" t="s">
        <v>9740</v>
      </c>
      <c r="C10585" s="61">
        <v>6304</v>
      </c>
      <c r="D10585" s="61" t="s">
        <v>9907</v>
      </c>
      <c r="J10585" s="51" t="s">
        <v>20</v>
      </c>
      <c r="P10585" s="51" t="s">
        <v>20</v>
      </c>
      <c r="Q10585" s="60" t="s">
        <v>10022</v>
      </c>
      <c r="R10585" s="60">
        <v>89</v>
      </c>
      <c r="S10585" s="62">
        <v>106</v>
      </c>
      <c r="T10585" s="60" t="s">
        <v>1938</v>
      </c>
      <c r="U10585" s="48" t="s">
        <v>1938</v>
      </c>
      <c r="V10585" s="50" t="s">
        <v>20</v>
      </c>
      <c r="X10585" s="48"/>
    </row>
    <row r="10586" spans="1:24" s="60" customFormat="1" x14ac:dyDescent="0.2">
      <c r="A10586" s="60">
        <v>63</v>
      </c>
      <c r="B10586" s="61" t="s">
        <v>9740</v>
      </c>
      <c r="C10586" s="61">
        <v>6304</v>
      </c>
      <c r="D10586" s="61" t="s">
        <v>9907</v>
      </c>
      <c r="J10586" s="51" t="s">
        <v>20</v>
      </c>
      <c r="P10586" s="51" t="s">
        <v>20</v>
      </c>
      <c r="Q10586" s="60" t="s">
        <v>10023</v>
      </c>
      <c r="R10586" s="60">
        <v>90</v>
      </c>
      <c r="S10586" s="62">
        <v>139</v>
      </c>
      <c r="T10586" s="60" t="s">
        <v>1938</v>
      </c>
      <c r="U10586" s="48" t="s">
        <v>1938</v>
      </c>
      <c r="V10586" s="50" t="s">
        <v>20</v>
      </c>
      <c r="X10586" s="48"/>
    </row>
    <row r="10587" spans="1:24" s="60" customFormat="1" x14ac:dyDescent="0.2">
      <c r="A10587" s="60">
        <v>63</v>
      </c>
      <c r="B10587" s="61" t="s">
        <v>9740</v>
      </c>
      <c r="C10587" s="61">
        <v>6304</v>
      </c>
      <c r="D10587" s="61" t="s">
        <v>9907</v>
      </c>
      <c r="J10587" s="51" t="s">
        <v>20</v>
      </c>
      <c r="P10587" s="51" t="s">
        <v>20</v>
      </c>
      <c r="Q10587" s="60" t="s">
        <v>10024</v>
      </c>
      <c r="R10587" s="60">
        <v>91</v>
      </c>
      <c r="S10587" s="62">
        <v>325</v>
      </c>
      <c r="T10587" s="60" t="s">
        <v>1938</v>
      </c>
      <c r="U10587" s="48" t="s">
        <v>1938</v>
      </c>
      <c r="V10587" s="50" t="s">
        <v>20</v>
      </c>
      <c r="X10587" s="48"/>
    </row>
    <row r="10588" spans="1:24" s="60" customFormat="1" x14ac:dyDescent="0.2">
      <c r="A10588" s="60">
        <v>63</v>
      </c>
      <c r="B10588" s="61" t="s">
        <v>9740</v>
      </c>
      <c r="C10588" s="61">
        <v>6304</v>
      </c>
      <c r="D10588" s="61" t="s">
        <v>9907</v>
      </c>
      <c r="J10588" s="51" t="s">
        <v>20</v>
      </c>
      <c r="P10588" s="51" t="s">
        <v>20</v>
      </c>
      <c r="Q10588" s="60" t="s">
        <v>9732</v>
      </c>
      <c r="R10588" s="60">
        <v>92</v>
      </c>
      <c r="S10588" s="62">
        <v>155</v>
      </c>
      <c r="T10588" s="60" t="s">
        <v>1938</v>
      </c>
      <c r="U10588" s="48" t="s">
        <v>1938</v>
      </c>
      <c r="V10588" s="50" t="s">
        <v>20</v>
      </c>
      <c r="X10588" s="48"/>
    </row>
    <row r="10589" spans="1:24" s="60" customFormat="1" x14ac:dyDescent="0.2">
      <c r="A10589" s="60">
        <v>63</v>
      </c>
      <c r="B10589" s="61" t="s">
        <v>9740</v>
      </c>
      <c r="C10589" s="61">
        <v>6304</v>
      </c>
      <c r="D10589" s="61" t="s">
        <v>9907</v>
      </c>
      <c r="J10589" s="51" t="s">
        <v>20</v>
      </c>
      <c r="P10589" s="51" t="s">
        <v>20</v>
      </c>
      <c r="Q10589" s="60" t="s">
        <v>10025</v>
      </c>
      <c r="R10589" s="60">
        <v>93</v>
      </c>
      <c r="S10589" s="62">
        <v>150</v>
      </c>
      <c r="T10589" s="60" t="s">
        <v>1938</v>
      </c>
      <c r="U10589" s="48" t="s">
        <v>1938</v>
      </c>
      <c r="V10589" s="50" t="s">
        <v>20</v>
      </c>
      <c r="X10589" s="48"/>
    </row>
    <row r="10590" spans="1:24" s="60" customFormat="1" x14ac:dyDescent="0.2">
      <c r="A10590" s="60">
        <v>63</v>
      </c>
      <c r="B10590" s="61" t="s">
        <v>9740</v>
      </c>
      <c r="C10590" s="61">
        <v>6304</v>
      </c>
      <c r="D10590" s="61" t="s">
        <v>9907</v>
      </c>
      <c r="J10590" s="51" t="s">
        <v>20</v>
      </c>
      <c r="P10590" s="51" t="s">
        <v>20</v>
      </c>
      <c r="Q10590" s="60" t="s">
        <v>10026</v>
      </c>
      <c r="R10590" s="60">
        <v>94</v>
      </c>
      <c r="S10590" s="62">
        <v>242</v>
      </c>
      <c r="T10590" s="60" t="s">
        <v>1938</v>
      </c>
      <c r="U10590" s="48" t="s">
        <v>1938</v>
      </c>
      <c r="V10590" s="50" t="s">
        <v>20</v>
      </c>
      <c r="X10590" s="48"/>
    </row>
    <row r="10591" spans="1:24" s="60" customFormat="1" x14ac:dyDescent="0.2">
      <c r="A10591" s="60">
        <v>63</v>
      </c>
      <c r="B10591" s="61" t="s">
        <v>9740</v>
      </c>
      <c r="C10591" s="61">
        <v>6304</v>
      </c>
      <c r="D10591" s="61" t="s">
        <v>9907</v>
      </c>
      <c r="J10591" s="51" t="s">
        <v>20</v>
      </c>
      <c r="P10591" s="51" t="s">
        <v>20</v>
      </c>
      <c r="Q10591" s="60" t="s">
        <v>10027</v>
      </c>
      <c r="R10591" s="60">
        <v>95</v>
      </c>
      <c r="S10591" s="62">
        <v>439</v>
      </c>
      <c r="T10591" s="60" t="s">
        <v>1938</v>
      </c>
      <c r="U10591" s="48" t="s">
        <v>1938</v>
      </c>
      <c r="V10591" s="50" t="s">
        <v>20</v>
      </c>
      <c r="X10591" s="48"/>
    </row>
    <row r="10592" spans="1:24" s="60" customFormat="1" x14ac:dyDescent="0.2">
      <c r="A10592" s="60">
        <v>63</v>
      </c>
      <c r="B10592" s="61" t="s">
        <v>9740</v>
      </c>
      <c r="C10592" s="61">
        <v>6304</v>
      </c>
      <c r="D10592" s="61" t="s">
        <v>9907</v>
      </c>
      <c r="J10592" s="51" t="s">
        <v>20</v>
      </c>
      <c r="P10592" s="51" t="s">
        <v>20</v>
      </c>
      <c r="Q10592" s="60" t="s">
        <v>10028</v>
      </c>
      <c r="R10592" s="60">
        <v>96</v>
      </c>
      <c r="S10592" s="62">
        <v>213</v>
      </c>
      <c r="T10592" s="60" t="s">
        <v>1938</v>
      </c>
      <c r="U10592" s="48" t="s">
        <v>1938</v>
      </c>
      <c r="V10592" s="50" t="s">
        <v>20</v>
      </c>
      <c r="X10592" s="48"/>
    </row>
    <row r="10593" spans="1:24" s="60" customFormat="1" x14ac:dyDescent="0.2">
      <c r="A10593" s="60">
        <v>63</v>
      </c>
      <c r="B10593" s="61" t="s">
        <v>9740</v>
      </c>
      <c r="C10593" s="61">
        <v>6304</v>
      </c>
      <c r="D10593" s="61" t="s">
        <v>9907</v>
      </c>
      <c r="J10593" s="51" t="s">
        <v>20</v>
      </c>
      <c r="P10593" s="51" t="s">
        <v>20</v>
      </c>
      <c r="Q10593" s="60" t="s">
        <v>10029</v>
      </c>
      <c r="R10593" s="60">
        <v>97</v>
      </c>
      <c r="S10593" s="62">
        <v>553</v>
      </c>
      <c r="T10593" s="60" t="s">
        <v>1938</v>
      </c>
      <c r="U10593" s="48" t="s">
        <v>1938</v>
      </c>
      <c r="V10593" s="50" t="s">
        <v>20</v>
      </c>
      <c r="X10593" s="48"/>
    </row>
    <row r="10594" spans="1:24" s="60" customFormat="1" x14ac:dyDescent="0.2">
      <c r="A10594" s="60">
        <v>63</v>
      </c>
      <c r="B10594" s="61" t="s">
        <v>9740</v>
      </c>
      <c r="C10594" s="61">
        <v>6304</v>
      </c>
      <c r="D10594" s="61" t="s">
        <v>9907</v>
      </c>
      <c r="J10594" s="51" t="s">
        <v>20</v>
      </c>
      <c r="P10594" s="51" t="s">
        <v>20</v>
      </c>
      <c r="Q10594" s="60" t="s">
        <v>10030</v>
      </c>
      <c r="R10594" s="60">
        <v>98</v>
      </c>
      <c r="S10594" s="62">
        <v>280</v>
      </c>
      <c r="T10594" s="60" t="s">
        <v>1938</v>
      </c>
      <c r="U10594" s="48" t="s">
        <v>1938</v>
      </c>
      <c r="V10594" s="50" t="s">
        <v>20</v>
      </c>
      <c r="X10594" s="48"/>
    </row>
    <row r="10595" spans="1:24" s="60" customFormat="1" x14ac:dyDescent="0.2">
      <c r="A10595" s="60">
        <v>63</v>
      </c>
      <c r="B10595" s="61" t="s">
        <v>9740</v>
      </c>
      <c r="C10595" s="61">
        <v>6304</v>
      </c>
      <c r="D10595" s="61" t="s">
        <v>9907</v>
      </c>
      <c r="J10595" s="51" t="s">
        <v>20</v>
      </c>
      <c r="P10595" s="51" t="s">
        <v>20</v>
      </c>
      <c r="Q10595" s="60" t="s">
        <v>10031</v>
      </c>
      <c r="R10595" s="60">
        <v>99</v>
      </c>
      <c r="S10595" s="62">
        <v>440</v>
      </c>
      <c r="T10595" s="60" t="s">
        <v>1938</v>
      </c>
      <c r="U10595" s="48" t="s">
        <v>1938</v>
      </c>
      <c r="V10595" s="50" t="s">
        <v>20</v>
      </c>
      <c r="X10595" s="48"/>
    </row>
    <row r="10596" spans="1:24" s="60" customFormat="1" x14ac:dyDescent="0.2">
      <c r="A10596" s="60">
        <v>63</v>
      </c>
      <c r="B10596" s="61" t="s">
        <v>9740</v>
      </c>
      <c r="C10596" s="61">
        <v>6310</v>
      </c>
      <c r="D10596" s="61" t="s">
        <v>10032</v>
      </c>
      <c r="E10596" s="60" t="s">
        <v>10033</v>
      </c>
      <c r="F10596" s="50" t="s">
        <v>13</v>
      </c>
      <c r="G10596" s="60">
        <v>3010</v>
      </c>
      <c r="I10596" s="60" t="s">
        <v>15</v>
      </c>
      <c r="J10596" s="51" t="s">
        <v>16</v>
      </c>
      <c r="K10596" s="60" t="s">
        <v>10034</v>
      </c>
      <c r="L10596" s="60">
        <v>1</v>
      </c>
      <c r="M10596" s="60">
        <v>2000</v>
      </c>
      <c r="N10596" s="60" t="s">
        <v>1938</v>
      </c>
      <c r="O10596" s="60" t="s">
        <v>1938</v>
      </c>
      <c r="P10596" s="51" t="s">
        <v>16</v>
      </c>
      <c r="Q10596" s="60" t="s">
        <v>10035</v>
      </c>
      <c r="R10596" s="60">
        <v>1</v>
      </c>
      <c r="S10596" s="62">
        <v>625</v>
      </c>
      <c r="U10596" s="54" t="s">
        <v>15</v>
      </c>
      <c r="V10596" s="50" t="s">
        <v>20</v>
      </c>
      <c r="X10596" s="48"/>
    </row>
    <row r="10597" spans="1:24" s="60" customFormat="1" x14ac:dyDescent="0.2">
      <c r="A10597" s="60">
        <v>63</v>
      </c>
      <c r="B10597" s="61" t="s">
        <v>9740</v>
      </c>
      <c r="C10597" s="61">
        <v>6310</v>
      </c>
      <c r="D10597" s="61" t="s">
        <v>10032</v>
      </c>
      <c r="J10597" s="51" t="s">
        <v>20</v>
      </c>
      <c r="P10597" s="51" t="s">
        <v>20</v>
      </c>
      <c r="Q10597" s="60" t="s">
        <v>10036</v>
      </c>
      <c r="R10597" s="60">
        <v>2</v>
      </c>
      <c r="S10597" s="62">
        <v>500</v>
      </c>
      <c r="U10597" s="54" t="s">
        <v>15</v>
      </c>
      <c r="V10597" s="50" t="s">
        <v>16</v>
      </c>
      <c r="X10597" s="48"/>
    </row>
    <row r="10598" spans="1:24" s="60" customFormat="1" x14ac:dyDescent="0.2">
      <c r="A10598" s="60">
        <v>63</v>
      </c>
      <c r="B10598" s="61" t="s">
        <v>9740</v>
      </c>
      <c r="C10598" s="61">
        <v>6310</v>
      </c>
      <c r="D10598" s="61" t="s">
        <v>10032</v>
      </c>
      <c r="J10598" s="51" t="s">
        <v>20</v>
      </c>
      <c r="P10598" s="51" t="s">
        <v>20</v>
      </c>
      <c r="Q10598" s="60" t="s">
        <v>10037</v>
      </c>
      <c r="R10598" s="60">
        <v>3</v>
      </c>
      <c r="S10598" s="62">
        <v>600</v>
      </c>
      <c r="U10598" s="54" t="s">
        <v>15</v>
      </c>
      <c r="V10598" s="50" t="s">
        <v>20</v>
      </c>
      <c r="X10598" s="48"/>
    </row>
    <row r="10599" spans="1:24" s="60" customFormat="1" x14ac:dyDescent="0.2">
      <c r="A10599" s="60">
        <v>63</v>
      </c>
      <c r="B10599" s="61" t="s">
        <v>9740</v>
      </c>
      <c r="C10599" s="61">
        <v>6310</v>
      </c>
      <c r="D10599" s="61" t="s">
        <v>10032</v>
      </c>
      <c r="J10599" s="51" t="s">
        <v>20</v>
      </c>
      <c r="P10599" s="51" t="s">
        <v>20</v>
      </c>
      <c r="Q10599" s="60" t="s">
        <v>10038</v>
      </c>
      <c r="R10599" s="60">
        <v>4</v>
      </c>
      <c r="S10599" s="62">
        <v>300</v>
      </c>
      <c r="U10599" s="54" t="s">
        <v>15</v>
      </c>
      <c r="V10599" s="50" t="s">
        <v>20</v>
      </c>
      <c r="X10599" s="48"/>
    </row>
    <row r="10600" spans="1:24" s="60" customFormat="1" x14ac:dyDescent="0.2">
      <c r="A10600" s="60">
        <v>63</v>
      </c>
      <c r="B10600" s="61" t="s">
        <v>9740</v>
      </c>
      <c r="C10600" s="61">
        <v>6310</v>
      </c>
      <c r="D10600" s="61" t="s">
        <v>10032</v>
      </c>
      <c r="J10600" s="51" t="s">
        <v>20</v>
      </c>
      <c r="P10600" s="51" t="s">
        <v>20</v>
      </c>
      <c r="Q10600" s="60" t="s">
        <v>10039</v>
      </c>
      <c r="R10600" s="60">
        <v>5</v>
      </c>
      <c r="S10600" s="62">
        <v>100</v>
      </c>
      <c r="U10600" s="54" t="s">
        <v>15</v>
      </c>
      <c r="V10600" s="50" t="s">
        <v>20</v>
      </c>
      <c r="X10600" s="48"/>
    </row>
    <row r="10601" spans="1:24" s="60" customFormat="1" x14ac:dyDescent="0.2">
      <c r="A10601" s="60">
        <v>63</v>
      </c>
      <c r="B10601" s="61" t="s">
        <v>9740</v>
      </c>
      <c r="C10601" s="61">
        <v>6310</v>
      </c>
      <c r="D10601" s="61" t="s">
        <v>10032</v>
      </c>
      <c r="J10601" s="51" t="s">
        <v>20</v>
      </c>
      <c r="P10601" s="51" t="s">
        <v>20</v>
      </c>
      <c r="Q10601" s="60" t="s">
        <v>10040</v>
      </c>
      <c r="R10601" s="60">
        <v>6</v>
      </c>
      <c r="S10601" s="62">
        <v>500</v>
      </c>
      <c r="U10601" s="54" t="s">
        <v>15</v>
      </c>
      <c r="V10601" s="50" t="s">
        <v>20</v>
      </c>
      <c r="X10601" s="48"/>
    </row>
    <row r="10602" spans="1:24" s="60" customFormat="1" x14ac:dyDescent="0.2">
      <c r="A10602" s="60">
        <v>63</v>
      </c>
      <c r="B10602" s="61" t="s">
        <v>9740</v>
      </c>
      <c r="C10602" s="61">
        <v>6310</v>
      </c>
      <c r="D10602" s="61" t="s">
        <v>10032</v>
      </c>
      <c r="J10602" s="51" t="s">
        <v>20</v>
      </c>
      <c r="P10602" s="51" t="s">
        <v>20</v>
      </c>
      <c r="Q10602" s="60" t="s">
        <v>10041</v>
      </c>
      <c r="R10602" s="60">
        <v>7</v>
      </c>
      <c r="S10602" s="62">
        <v>200</v>
      </c>
      <c r="U10602" s="54" t="s">
        <v>15</v>
      </c>
      <c r="V10602" s="50" t="s">
        <v>20</v>
      </c>
      <c r="X10602" s="48"/>
    </row>
    <row r="10603" spans="1:24" s="60" customFormat="1" x14ac:dyDescent="0.2">
      <c r="A10603" s="60">
        <v>63</v>
      </c>
      <c r="B10603" s="61" t="s">
        <v>9740</v>
      </c>
      <c r="C10603" s="61">
        <v>6310</v>
      </c>
      <c r="D10603" s="61" t="s">
        <v>10032</v>
      </c>
      <c r="J10603" s="51" t="s">
        <v>20</v>
      </c>
      <c r="P10603" s="51" t="s">
        <v>20</v>
      </c>
      <c r="Q10603" s="60" t="s">
        <v>10042</v>
      </c>
      <c r="R10603" s="60">
        <v>8</v>
      </c>
      <c r="S10603" s="62">
        <v>200</v>
      </c>
      <c r="U10603" s="54" t="s">
        <v>15</v>
      </c>
      <c r="V10603" s="50" t="s">
        <v>20</v>
      </c>
      <c r="X10603" s="48"/>
    </row>
    <row r="10604" spans="1:24" s="60" customFormat="1" x14ac:dyDescent="0.2">
      <c r="A10604" s="60">
        <v>63</v>
      </c>
      <c r="B10604" s="61" t="s">
        <v>9740</v>
      </c>
      <c r="C10604" s="61">
        <v>6310</v>
      </c>
      <c r="D10604" s="61" t="s">
        <v>10032</v>
      </c>
      <c r="J10604" s="51" t="s">
        <v>20</v>
      </c>
      <c r="P10604" s="51" t="s">
        <v>20</v>
      </c>
      <c r="Q10604" s="60" t="s">
        <v>10043</v>
      </c>
      <c r="R10604" s="60">
        <v>9</v>
      </c>
      <c r="S10604" s="62">
        <v>200</v>
      </c>
      <c r="U10604" s="54" t="s">
        <v>15</v>
      </c>
      <c r="V10604" s="50" t="s">
        <v>20</v>
      </c>
      <c r="X10604" s="48"/>
    </row>
    <row r="10605" spans="1:24" s="60" customFormat="1" x14ac:dyDescent="0.2">
      <c r="A10605" s="60">
        <v>63</v>
      </c>
      <c r="B10605" s="61" t="s">
        <v>9740</v>
      </c>
      <c r="C10605" s="61">
        <v>6310</v>
      </c>
      <c r="D10605" s="61" t="s">
        <v>10032</v>
      </c>
      <c r="J10605" s="51" t="s">
        <v>20</v>
      </c>
      <c r="P10605" s="51" t="s">
        <v>20</v>
      </c>
      <c r="Q10605" s="60" t="s">
        <v>10044</v>
      </c>
      <c r="R10605" s="60">
        <v>10</v>
      </c>
      <c r="S10605" s="62">
        <v>100</v>
      </c>
      <c r="U10605" s="54" t="s">
        <v>15</v>
      </c>
      <c r="V10605" s="50" t="s">
        <v>20</v>
      </c>
      <c r="X10605" s="48"/>
    </row>
    <row r="10606" spans="1:24" s="60" customFormat="1" x14ac:dyDescent="0.2">
      <c r="A10606" s="60">
        <v>63</v>
      </c>
      <c r="B10606" s="61" t="s">
        <v>9740</v>
      </c>
      <c r="C10606" s="61">
        <v>6310</v>
      </c>
      <c r="D10606" s="61" t="s">
        <v>10032</v>
      </c>
      <c r="J10606" s="51" t="s">
        <v>20</v>
      </c>
      <c r="P10606" s="51" t="s">
        <v>20</v>
      </c>
      <c r="Q10606" s="60" t="s">
        <v>10045</v>
      </c>
      <c r="R10606" s="60">
        <v>11</v>
      </c>
      <c r="S10606" s="62">
        <v>135</v>
      </c>
      <c r="U10606" s="54" t="s">
        <v>15</v>
      </c>
      <c r="V10606" s="50" t="s">
        <v>20</v>
      </c>
      <c r="X10606" s="48"/>
    </row>
    <row r="10607" spans="1:24" s="60" customFormat="1" x14ac:dyDescent="0.2">
      <c r="A10607" s="60">
        <v>63</v>
      </c>
      <c r="B10607" s="61" t="s">
        <v>9740</v>
      </c>
      <c r="C10607" s="61">
        <v>6310</v>
      </c>
      <c r="D10607" s="61" t="s">
        <v>10032</v>
      </c>
      <c r="J10607" s="51" t="s">
        <v>20</v>
      </c>
      <c r="P10607" s="51" t="s">
        <v>20</v>
      </c>
      <c r="Q10607" s="60" t="s">
        <v>10046</v>
      </c>
      <c r="R10607" s="60">
        <v>12</v>
      </c>
      <c r="S10607" s="62">
        <v>500</v>
      </c>
      <c r="U10607" s="54" t="s">
        <v>15</v>
      </c>
      <c r="V10607" s="50" t="s">
        <v>16</v>
      </c>
      <c r="X10607" s="48"/>
    </row>
    <row r="10608" spans="1:24" s="60" customFormat="1" x14ac:dyDescent="0.2">
      <c r="A10608" s="60">
        <v>63</v>
      </c>
      <c r="B10608" s="61" t="s">
        <v>9740</v>
      </c>
      <c r="C10608" s="61">
        <v>6310</v>
      </c>
      <c r="D10608" s="61" t="s">
        <v>10032</v>
      </c>
      <c r="J10608" s="51" t="s">
        <v>20</v>
      </c>
      <c r="P10608" s="51" t="s">
        <v>20</v>
      </c>
      <c r="Q10608" s="60" t="s">
        <v>10047</v>
      </c>
      <c r="R10608" s="60">
        <v>13</v>
      </c>
      <c r="S10608" s="62">
        <v>300</v>
      </c>
      <c r="U10608" s="54" t="s">
        <v>15</v>
      </c>
      <c r="V10608" s="50" t="s">
        <v>20</v>
      </c>
      <c r="X10608" s="48"/>
    </row>
    <row r="10609" spans="1:24" s="60" customFormat="1" x14ac:dyDescent="0.2">
      <c r="A10609" s="60">
        <v>63</v>
      </c>
      <c r="B10609" s="61" t="s">
        <v>9740</v>
      </c>
      <c r="C10609" s="61">
        <v>6310</v>
      </c>
      <c r="D10609" s="61" t="s">
        <v>10032</v>
      </c>
      <c r="J10609" s="51" t="s">
        <v>20</v>
      </c>
      <c r="P10609" s="51" t="s">
        <v>20</v>
      </c>
      <c r="Q10609" s="60" t="s">
        <v>9089</v>
      </c>
      <c r="R10609" s="60">
        <v>14</v>
      </c>
      <c r="S10609" s="62">
        <v>200</v>
      </c>
      <c r="U10609" s="54" t="s">
        <v>15</v>
      </c>
      <c r="V10609" s="50" t="s">
        <v>20</v>
      </c>
      <c r="X10609" s="48"/>
    </row>
    <row r="10610" spans="1:24" s="60" customFormat="1" x14ac:dyDescent="0.2">
      <c r="A10610" s="60">
        <v>63</v>
      </c>
      <c r="B10610" s="61" t="s">
        <v>9740</v>
      </c>
      <c r="C10610" s="61">
        <v>6310</v>
      </c>
      <c r="D10610" s="61" t="s">
        <v>10032</v>
      </c>
      <c r="J10610" s="51" t="s">
        <v>20</v>
      </c>
      <c r="P10610" s="51" t="s">
        <v>20</v>
      </c>
      <c r="Q10610" s="60" t="s">
        <v>9824</v>
      </c>
      <c r="R10610" s="60">
        <v>15</v>
      </c>
      <c r="S10610" s="62">
        <v>75</v>
      </c>
      <c r="U10610" s="54" t="s">
        <v>15</v>
      </c>
      <c r="V10610" s="50" t="s">
        <v>20</v>
      </c>
      <c r="X10610" s="48"/>
    </row>
    <row r="10611" spans="1:24" s="60" customFormat="1" x14ac:dyDescent="0.2">
      <c r="A10611" s="60">
        <v>63</v>
      </c>
      <c r="B10611" s="61" t="s">
        <v>9740</v>
      </c>
      <c r="C10611" s="61">
        <v>6310</v>
      </c>
      <c r="D10611" s="61" t="s">
        <v>10032</v>
      </c>
      <c r="J10611" s="51" t="s">
        <v>20</v>
      </c>
      <c r="P10611" s="51" t="s">
        <v>20</v>
      </c>
      <c r="Q10611" s="60" t="s">
        <v>10048</v>
      </c>
      <c r="R10611" s="60">
        <v>16</v>
      </c>
      <c r="S10611" s="62">
        <v>500</v>
      </c>
      <c r="U10611" s="54" t="s">
        <v>15</v>
      </c>
      <c r="V10611" s="50" t="s">
        <v>16</v>
      </c>
      <c r="X10611" s="48"/>
    </row>
    <row r="10612" spans="1:24" s="60" customFormat="1" x14ac:dyDescent="0.2">
      <c r="A10612" s="60">
        <v>63</v>
      </c>
      <c r="B10612" s="61" t="s">
        <v>9740</v>
      </c>
      <c r="C10612" s="61">
        <v>6310</v>
      </c>
      <c r="D10612" s="61" t="s">
        <v>10032</v>
      </c>
      <c r="J10612" s="51" t="s">
        <v>20</v>
      </c>
      <c r="P10612" s="51" t="s">
        <v>20</v>
      </c>
      <c r="Q10612" s="60" t="s">
        <v>10049</v>
      </c>
      <c r="R10612" s="60">
        <v>17</v>
      </c>
      <c r="S10612" s="62">
        <v>500</v>
      </c>
      <c r="U10612" s="54" t="s">
        <v>15</v>
      </c>
      <c r="V10612" s="50" t="s">
        <v>16</v>
      </c>
      <c r="X10612" s="48"/>
    </row>
    <row r="10613" spans="1:24" s="60" customFormat="1" x14ac:dyDescent="0.2">
      <c r="A10613" s="60">
        <v>63</v>
      </c>
      <c r="B10613" s="61" t="s">
        <v>9740</v>
      </c>
      <c r="C10613" s="61">
        <v>6310</v>
      </c>
      <c r="D10613" s="61" t="s">
        <v>10032</v>
      </c>
      <c r="J10613" s="51" t="s">
        <v>20</v>
      </c>
      <c r="P10613" s="51" t="s">
        <v>20</v>
      </c>
      <c r="Q10613" s="60" t="s">
        <v>10050</v>
      </c>
      <c r="R10613" s="60">
        <v>18</v>
      </c>
      <c r="S10613" s="62">
        <v>500</v>
      </c>
      <c r="U10613" s="54" t="s">
        <v>15</v>
      </c>
      <c r="V10613" s="50" t="s">
        <v>16</v>
      </c>
      <c r="X10613" s="48"/>
    </row>
    <row r="10614" spans="1:24" s="60" customFormat="1" x14ac:dyDescent="0.2">
      <c r="A10614" s="60">
        <v>63</v>
      </c>
      <c r="B10614" s="61" t="s">
        <v>9740</v>
      </c>
      <c r="C10614" s="61">
        <v>6310</v>
      </c>
      <c r="D10614" s="61" t="s">
        <v>10032</v>
      </c>
      <c r="J10614" s="51" t="s">
        <v>20</v>
      </c>
      <c r="P10614" s="51" t="s">
        <v>20</v>
      </c>
      <c r="Q10614" s="60" t="s">
        <v>9476</v>
      </c>
      <c r="R10614" s="60">
        <v>19</v>
      </c>
      <c r="S10614" s="62">
        <v>300</v>
      </c>
      <c r="U10614" s="54" t="s">
        <v>15</v>
      </c>
      <c r="V10614" s="50" t="s">
        <v>20</v>
      </c>
      <c r="X10614" s="48"/>
    </row>
    <row r="10615" spans="1:24" s="60" customFormat="1" x14ac:dyDescent="0.2">
      <c r="A10615" s="60">
        <v>63</v>
      </c>
      <c r="B10615" s="61" t="s">
        <v>9740</v>
      </c>
      <c r="C10615" s="61">
        <v>6310</v>
      </c>
      <c r="D10615" s="61" t="s">
        <v>10032</v>
      </c>
      <c r="J10615" s="51" t="s">
        <v>20</v>
      </c>
      <c r="P10615" s="51" t="s">
        <v>20</v>
      </c>
      <c r="Q10615" s="60" t="s">
        <v>10051</v>
      </c>
      <c r="R10615" s="60">
        <v>20</v>
      </c>
      <c r="S10615" s="62">
        <v>307</v>
      </c>
      <c r="U10615" s="54" t="s">
        <v>15</v>
      </c>
      <c r="V10615" s="50" t="s">
        <v>20</v>
      </c>
      <c r="X10615" s="48"/>
    </row>
    <row r="10616" spans="1:24" s="60" customFormat="1" x14ac:dyDescent="0.2">
      <c r="A10616" s="60">
        <v>63</v>
      </c>
      <c r="B10616" s="61" t="s">
        <v>9740</v>
      </c>
      <c r="C10616" s="61">
        <v>6310</v>
      </c>
      <c r="D10616" s="61" t="s">
        <v>10032</v>
      </c>
      <c r="J10616" s="51" t="s">
        <v>20</v>
      </c>
      <c r="P10616" s="51" t="s">
        <v>20</v>
      </c>
      <c r="Q10616" s="60" t="s">
        <v>10052</v>
      </c>
      <c r="R10616" s="60">
        <v>21</v>
      </c>
      <c r="S10616" s="62">
        <v>275</v>
      </c>
      <c r="U10616" s="54" t="s">
        <v>15</v>
      </c>
      <c r="V10616" s="50" t="s">
        <v>20</v>
      </c>
      <c r="X10616" s="48"/>
    </row>
    <row r="10617" spans="1:24" s="60" customFormat="1" x14ac:dyDescent="0.2">
      <c r="A10617" s="60">
        <v>63</v>
      </c>
      <c r="B10617" s="61" t="s">
        <v>9740</v>
      </c>
      <c r="C10617" s="61">
        <v>6310</v>
      </c>
      <c r="D10617" s="61" t="s">
        <v>10032</v>
      </c>
      <c r="J10617" s="51" t="s">
        <v>20</v>
      </c>
      <c r="P10617" s="51" t="s">
        <v>20</v>
      </c>
      <c r="Q10617" s="60" t="s">
        <v>10053</v>
      </c>
      <c r="R10617" s="60">
        <v>22</v>
      </c>
      <c r="S10617" s="62">
        <v>300</v>
      </c>
      <c r="U10617" s="54" t="s">
        <v>15</v>
      </c>
      <c r="V10617" s="50" t="s">
        <v>20</v>
      </c>
      <c r="X10617" s="48"/>
    </row>
    <row r="10618" spans="1:24" s="60" customFormat="1" x14ac:dyDescent="0.2">
      <c r="A10618" s="60">
        <v>63</v>
      </c>
      <c r="B10618" s="61" t="s">
        <v>9740</v>
      </c>
      <c r="C10618" s="61">
        <v>6310</v>
      </c>
      <c r="D10618" s="61" t="s">
        <v>10032</v>
      </c>
      <c r="J10618" s="51" t="s">
        <v>20</v>
      </c>
      <c r="P10618" s="51" t="s">
        <v>20</v>
      </c>
      <c r="Q10618" s="60" t="s">
        <v>10054</v>
      </c>
      <c r="R10618" s="60">
        <v>23</v>
      </c>
      <c r="S10618" s="62">
        <v>400</v>
      </c>
      <c r="U10618" s="54" t="s">
        <v>15</v>
      </c>
      <c r="V10618" s="50" t="s">
        <v>20</v>
      </c>
      <c r="X10618" s="48"/>
    </row>
    <row r="10619" spans="1:24" s="60" customFormat="1" x14ac:dyDescent="0.2">
      <c r="A10619" s="60">
        <v>63</v>
      </c>
      <c r="B10619" s="61" t="s">
        <v>9740</v>
      </c>
      <c r="C10619" s="61">
        <v>6310</v>
      </c>
      <c r="D10619" s="61" t="s">
        <v>10032</v>
      </c>
      <c r="J10619" s="51" t="s">
        <v>20</v>
      </c>
      <c r="P10619" s="51" t="s">
        <v>20</v>
      </c>
      <c r="Q10619" s="60" t="s">
        <v>10055</v>
      </c>
      <c r="R10619" s="60">
        <v>24</v>
      </c>
      <c r="S10619" s="62">
        <v>200</v>
      </c>
      <c r="U10619" s="54" t="s">
        <v>15</v>
      </c>
      <c r="V10619" s="50" t="s">
        <v>20</v>
      </c>
      <c r="X10619" s="48"/>
    </row>
    <row r="10620" spans="1:24" s="60" customFormat="1" x14ac:dyDescent="0.2">
      <c r="A10620" s="60">
        <v>63</v>
      </c>
      <c r="B10620" s="61" t="s">
        <v>9740</v>
      </c>
      <c r="C10620" s="61">
        <v>6310</v>
      </c>
      <c r="D10620" s="61" t="s">
        <v>10032</v>
      </c>
      <c r="J10620" s="51" t="s">
        <v>20</v>
      </c>
      <c r="P10620" s="51" t="s">
        <v>20</v>
      </c>
      <c r="Q10620" s="60" t="s">
        <v>10056</v>
      </c>
      <c r="R10620" s="60">
        <v>25</v>
      </c>
      <c r="S10620" s="62">
        <v>500</v>
      </c>
      <c r="U10620" s="54" t="s">
        <v>15</v>
      </c>
      <c r="V10620" s="50" t="s">
        <v>20</v>
      </c>
      <c r="X10620" s="48"/>
    </row>
    <row r="10621" spans="1:24" s="60" customFormat="1" x14ac:dyDescent="0.2">
      <c r="A10621" s="60">
        <v>63</v>
      </c>
      <c r="B10621" s="61" t="s">
        <v>9740</v>
      </c>
      <c r="C10621" s="61">
        <v>6310</v>
      </c>
      <c r="D10621" s="61" t="s">
        <v>10032</v>
      </c>
      <c r="J10621" s="51" t="s">
        <v>20</v>
      </c>
      <c r="P10621" s="51" t="s">
        <v>20</v>
      </c>
      <c r="Q10621" s="60" t="s">
        <v>10057</v>
      </c>
      <c r="R10621" s="60">
        <v>26</v>
      </c>
      <c r="S10621" s="62">
        <v>300</v>
      </c>
      <c r="U10621" s="54" t="s">
        <v>15</v>
      </c>
      <c r="V10621" s="50" t="s">
        <v>20</v>
      </c>
      <c r="X10621" s="48"/>
    </row>
    <row r="10622" spans="1:24" s="60" customFormat="1" x14ac:dyDescent="0.2">
      <c r="A10622" s="60">
        <v>63</v>
      </c>
      <c r="B10622" s="61" t="s">
        <v>9740</v>
      </c>
      <c r="C10622" s="61">
        <v>6310</v>
      </c>
      <c r="D10622" s="61" t="s">
        <v>10032</v>
      </c>
      <c r="J10622" s="51" t="s">
        <v>20</v>
      </c>
      <c r="P10622" s="51" t="s">
        <v>20</v>
      </c>
      <c r="Q10622" s="60" t="s">
        <v>10058</v>
      </c>
      <c r="R10622" s="60">
        <v>27</v>
      </c>
      <c r="S10622" s="62">
        <v>500</v>
      </c>
      <c r="U10622" s="54" t="s">
        <v>15</v>
      </c>
      <c r="V10622" s="50" t="s">
        <v>20</v>
      </c>
      <c r="X10622" s="48"/>
    </row>
    <row r="10623" spans="1:24" s="60" customFormat="1" x14ac:dyDescent="0.2">
      <c r="A10623" s="60">
        <v>63</v>
      </c>
      <c r="B10623" s="61" t="s">
        <v>9740</v>
      </c>
      <c r="C10623" s="61">
        <v>6310</v>
      </c>
      <c r="D10623" s="61" t="s">
        <v>10032</v>
      </c>
      <c r="J10623" s="51" t="s">
        <v>20</v>
      </c>
      <c r="P10623" s="51" t="s">
        <v>20</v>
      </c>
      <c r="Q10623" s="60" t="s">
        <v>10059</v>
      </c>
      <c r="R10623" s="60">
        <v>28</v>
      </c>
      <c r="S10623" s="62">
        <v>960</v>
      </c>
      <c r="U10623" s="54" t="s">
        <v>15</v>
      </c>
      <c r="V10623" s="50" t="s">
        <v>20</v>
      </c>
      <c r="X10623" s="48"/>
    </row>
    <row r="10624" spans="1:24" s="60" customFormat="1" x14ac:dyDescent="0.2">
      <c r="A10624" s="60">
        <v>63</v>
      </c>
      <c r="B10624" s="61" t="s">
        <v>9740</v>
      </c>
      <c r="C10624" s="61">
        <v>6310</v>
      </c>
      <c r="D10624" s="61" t="s">
        <v>10032</v>
      </c>
      <c r="J10624" s="51" t="s">
        <v>20</v>
      </c>
      <c r="P10624" s="51" t="s">
        <v>20</v>
      </c>
      <c r="Q10624" s="60" t="s">
        <v>10060</v>
      </c>
      <c r="R10624" s="60">
        <v>29</v>
      </c>
      <c r="S10624" s="62">
        <v>400</v>
      </c>
      <c r="U10624" s="54" t="s">
        <v>15</v>
      </c>
      <c r="V10624" s="50" t="s">
        <v>20</v>
      </c>
      <c r="X10624" s="48"/>
    </row>
    <row r="10625" spans="1:24" s="60" customFormat="1" x14ac:dyDescent="0.2">
      <c r="A10625" s="60">
        <v>63</v>
      </c>
      <c r="B10625" s="61" t="s">
        <v>9740</v>
      </c>
      <c r="C10625" s="61">
        <v>6310</v>
      </c>
      <c r="D10625" s="61" t="s">
        <v>10032</v>
      </c>
      <c r="J10625" s="51" t="s">
        <v>20</v>
      </c>
      <c r="P10625" s="51" t="s">
        <v>20</v>
      </c>
      <c r="Q10625" s="60" t="s">
        <v>10061</v>
      </c>
      <c r="R10625" s="60">
        <v>30</v>
      </c>
      <c r="S10625" s="62">
        <v>900</v>
      </c>
      <c r="U10625" s="54" t="s">
        <v>15</v>
      </c>
      <c r="V10625" s="50" t="s">
        <v>16</v>
      </c>
      <c r="X10625" s="48"/>
    </row>
    <row r="10626" spans="1:24" s="60" customFormat="1" x14ac:dyDescent="0.2">
      <c r="A10626" s="60">
        <v>63</v>
      </c>
      <c r="B10626" s="61" t="s">
        <v>9740</v>
      </c>
      <c r="C10626" s="61">
        <v>6310</v>
      </c>
      <c r="D10626" s="61" t="s">
        <v>10032</v>
      </c>
      <c r="J10626" s="51" t="s">
        <v>20</v>
      </c>
      <c r="P10626" s="51" t="s">
        <v>20</v>
      </c>
      <c r="Q10626" s="60" t="s">
        <v>10062</v>
      </c>
      <c r="R10626" s="60">
        <v>31</v>
      </c>
      <c r="S10626" s="62">
        <v>320</v>
      </c>
      <c r="U10626" s="54" t="s">
        <v>15</v>
      </c>
      <c r="V10626" s="50" t="s">
        <v>20</v>
      </c>
      <c r="X10626" s="48"/>
    </row>
    <row r="10627" spans="1:24" s="60" customFormat="1" x14ac:dyDescent="0.2">
      <c r="A10627" s="60">
        <v>63</v>
      </c>
      <c r="B10627" s="61" t="s">
        <v>9740</v>
      </c>
      <c r="C10627" s="61">
        <v>6310</v>
      </c>
      <c r="D10627" s="61" t="s">
        <v>10032</v>
      </c>
      <c r="J10627" s="51" t="s">
        <v>20</v>
      </c>
      <c r="P10627" s="51" t="s">
        <v>20</v>
      </c>
      <c r="Q10627" s="60" t="s">
        <v>10063</v>
      </c>
      <c r="R10627" s="60">
        <v>32</v>
      </c>
      <c r="S10627" s="62">
        <v>250</v>
      </c>
      <c r="U10627" s="54" t="s">
        <v>15</v>
      </c>
      <c r="V10627" s="50" t="s">
        <v>20</v>
      </c>
      <c r="X10627" s="48"/>
    </row>
    <row r="10628" spans="1:24" s="60" customFormat="1" x14ac:dyDescent="0.2">
      <c r="A10628" s="60">
        <v>63</v>
      </c>
      <c r="B10628" s="61" t="s">
        <v>9740</v>
      </c>
      <c r="C10628" s="61">
        <v>6310</v>
      </c>
      <c r="D10628" s="61" t="s">
        <v>10032</v>
      </c>
      <c r="J10628" s="51" t="s">
        <v>20</v>
      </c>
      <c r="P10628" s="51" t="s">
        <v>20</v>
      </c>
      <c r="Q10628" s="60" t="s">
        <v>10064</v>
      </c>
      <c r="R10628" s="60">
        <v>33</v>
      </c>
      <c r="S10628" s="62">
        <v>500</v>
      </c>
      <c r="U10628" s="54" t="s">
        <v>15</v>
      </c>
      <c r="V10628" s="50" t="s">
        <v>20</v>
      </c>
      <c r="X10628" s="48"/>
    </row>
    <row r="10629" spans="1:24" s="60" customFormat="1" x14ac:dyDescent="0.2">
      <c r="A10629" s="60">
        <v>63</v>
      </c>
      <c r="B10629" s="61" t="s">
        <v>9740</v>
      </c>
      <c r="C10629" s="61">
        <v>6310</v>
      </c>
      <c r="D10629" s="61" t="s">
        <v>10032</v>
      </c>
      <c r="J10629" s="51" t="s">
        <v>20</v>
      </c>
      <c r="P10629" s="51" t="s">
        <v>20</v>
      </c>
      <c r="Q10629" s="60" t="s">
        <v>10065</v>
      </c>
      <c r="R10629" s="60">
        <v>34</v>
      </c>
      <c r="S10629" s="62">
        <v>485</v>
      </c>
      <c r="U10629" s="54" t="s">
        <v>15</v>
      </c>
      <c r="V10629" s="50" t="s">
        <v>20</v>
      </c>
      <c r="X10629" s="48"/>
    </row>
    <row r="10630" spans="1:24" s="60" customFormat="1" x14ac:dyDescent="0.2">
      <c r="A10630" s="60">
        <v>63</v>
      </c>
      <c r="B10630" s="61" t="s">
        <v>9740</v>
      </c>
      <c r="C10630" s="61">
        <v>6310</v>
      </c>
      <c r="D10630" s="61" t="s">
        <v>10032</v>
      </c>
      <c r="J10630" s="51" t="s">
        <v>20</v>
      </c>
      <c r="P10630" s="51" t="s">
        <v>20</v>
      </c>
      <c r="Q10630" s="60" t="s">
        <v>10066</v>
      </c>
      <c r="R10630" s="60">
        <v>35</v>
      </c>
      <c r="S10630" s="62">
        <v>400</v>
      </c>
      <c r="U10630" s="54" t="s">
        <v>15</v>
      </c>
      <c r="V10630" s="50" t="s">
        <v>20</v>
      </c>
      <c r="X10630" s="48"/>
    </row>
    <row r="10631" spans="1:24" s="60" customFormat="1" x14ac:dyDescent="0.2">
      <c r="A10631" s="60">
        <v>63</v>
      </c>
      <c r="B10631" s="61" t="s">
        <v>9740</v>
      </c>
      <c r="C10631" s="61">
        <v>6310</v>
      </c>
      <c r="D10631" s="61" t="s">
        <v>10032</v>
      </c>
      <c r="J10631" s="51" t="s">
        <v>20</v>
      </c>
      <c r="P10631" s="51" t="s">
        <v>20</v>
      </c>
      <c r="Q10631" s="60" t="s">
        <v>10067</v>
      </c>
      <c r="R10631" s="60">
        <v>36</v>
      </c>
      <c r="S10631" s="62">
        <v>500</v>
      </c>
      <c r="U10631" s="54" t="s">
        <v>15</v>
      </c>
      <c r="V10631" s="50" t="s">
        <v>20</v>
      </c>
      <c r="X10631" s="48"/>
    </row>
    <row r="10632" spans="1:24" s="60" customFormat="1" x14ac:dyDescent="0.2">
      <c r="A10632" s="60">
        <v>63</v>
      </c>
      <c r="B10632" s="61" t="s">
        <v>9740</v>
      </c>
      <c r="C10632" s="61">
        <v>6310</v>
      </c>
      <c r="D10632" s="61" t="s">
        <v>10032</v>
      </c>
      <c r="J10632" s="51" t="s">
        <v>20</v>
      </c>
      <c r="P10632" s="51" t="s">
        <v>20</v>
      </c>
      <c r="Q10632" s="60" t="s">
        <v>10068</v>
      </c>
      <c r="R10632" s="60">
        <v>37</v>
      </c>
      <c r="S10632" s="62">
        <v>300</v>
      </c>
      <c r="U10632" s="54" t="s">
        <v>15</v>
      </c>
      <c r="V10632" s="50" t="s">
        <v>20</v>
      </c>
      <c r="X10632" s="48"/>
    </row>
    <row r="10633" spans="1:24" s="60" customFormat="1" x14ac:dyDescent="0.2">
      <c r="A10633" s="60">
        <v>63</v>
      </c>
      <c r="B10633" s="61" t="s">
        <v>9740</v>
      </c>
      <c r="C10633" s="61">
        <v>6310</v>
      </c>
      <c r="D10633" s="61" t="s">
        <v>10032</v>
      </c>
      <c r="J10633" s="51" t="s">
        <v>20</v>
      </c>
      <c r="P10633" s="51" t="s">
        <v>20</v>
      </c>
      <c r="Q10633" s="60" t="s">
        <v>10069</v>
      </c>
      <c r="R10633" s="60">
        <v>38</v>
      </c>
      <c r="S10633" s="62">
        <v>340</v>
      </c>
      <c r="U10633" s="54" t="s">
        <v>15</v>
      </c>
      <c r="V10633" s="50" t="s">
        <v>20</v>
      </c>
      <c r="X10633" s="48"/>
    </row>
    <row r="10634" spans="1:24" s="60" customFormat="1" x14ac:dyDescent="0.2">
      <c r="A10634" s="60">
        <v>63</v>
      </c>
      <c r="B10634" s="61" t="s">
        <v>9740</v>
      </c>
      <c r="C10634" s="61">
        <v>6310</v>
      </c>
      <c r="D10634" s="61" t="s">
        <v>10032</v>
      </c>
      <c r="J10634" s="51" t="s">
        <v>20</v>
      </c>
      <c r="P10634" s="51" t="s">
        <v>20</v>
      </c>
      <c r="Q10634" s="60" t="s">
        <v>10070</v>
      </c>
      <c r="R10634" s="60">
        <v>39</v>
      </c>
      <c r="S10634" s="62">
        <v>300</v>
      </c>
      <c r="T10634" s="60" t="s">
        <v>1938</v>
      </c>
      <c r="U10634" s="48" t="s">
        <v>1938</v>
      </c>
      <c r="V10634" s="50" t="s">
        <v>20</v>
      </c>
      <c r="X10634" s="48"/>
    </row>
    <row r="10635" spans="1:24" s="60" customFormat="1" x14ac:dyDescent="0.2">
      <c r="A10635" s="60">
        <v>63</v>
      </c>
      <c r="B10635" s="61" t="s">
        <v>9740</v>
      </c>
      <c r="C10635" s="61">
        <v>6310</v>
      </c>
      <c r="D10635" s="61" t="s">
        <v>10032</v>
      </c>
      <c r="J10635" s="51" t="s">
        <v>20</v>
      </c>
      <c r="P10635" s="51" t="s">
        <v>20</v>
      </c>
      <c r="Q10635" s="60" t="s">
        <v>10071</v>
      </c>
      <c r="R10635" s="60">
        <v>40</v>
      </c>
      <c r="S10635" s="62">
        <v>950</v>
      </c>
      <c r="T10635" s="60" t="s">
        <v>1938</v>
      </c>
      <c r="U10635" s="48" t="s">
        <v>1938</v>
      </c>
      <c r="V10635" s="50" t="s">
        <v>20</v>
      </c>
      <c r="X10635" s="48"/>
    </row>
    <row r="10636" spans="1:24" s="60" customFormat="1" x14ac:dyDescent="0.2">
      <c r="A10636" s="60">
        <v>63</v>
      </c>
      <c r="B10636" s="61" t="s">
        <v>9740</v>
      </c>
      <c r="C10636" s="61">
        <v>6310</v>
      </c>
      <c r="D10636" s="61" t="s">
        <v>10032</v>
      </c>
      <c r="J10636" s="51" t="s">
        <v>20</v>
      </c>
      <c r="P10636" s="51" t="s">
        <v>20</v>
      </c>
      <c r="Q10636" s="60" t="s">
        <v>8718</v>
      </c>
      <c r="R10636" s="60">
        <v>41</v>
      </c>
      <c r="S10636" s="62">
        <v>200</v>
      </c>
      <c r="T10636" s="60" t="s">
        <v>1938</v>
      </c>
      <c r="U10636" s="48" t="s">
        <v>1938</v>
      </c>
      <c r="V10636" s="50" t="s">
        <v>20</v>
      </c>
      <c r="X10636" s="48"/>
    </row>
    <row r="10637" spans="1:24" s="60" customFormat="1" x14ac:dyDescent="0.2">
      <c r="A10637" s="60">
        <v>63</v>
      </c>
      <c r="B10637" s="61" t="s">
        <v>9740</v>
      </c>
      <c r="C10637" s="61">
        <v>6310</v>
      </c>
      <c r="D10637" s="61" t="s">
        <v>10032</v>
      </c>
      <c r="J10637" s="51" t="s">
        <v>20</v>
      </c>
      <c r="P10637" s="51" t="s">
        <v>20</v>
      </c>
      <c r="Q10637" s="60" t="s">
        <v>10040</v>
      </c>
      <c r="R10637" s="60">
        <v>42</v>
      </c>
      <c r="S10637" s="62">
        <v>800</v>
      </c>
      <c r="T10637" s="60" t="s">
        <v>1938</v>
      </c>
      <c r="U10637" s="48" t="s">
        <v>1938</v>
      </c>
      <c r="V10637" s="50" t="s">
        <v>20</v>
      </c>
      <c r="X10637" s="48"/>
    </row>
    <row r="10638" spans="1:24" s="60" customFormat="1" x14ac:dyDescent="0.2">
      <c r="A10638" s="60">
        <v>63</v>
      </c>
      <c r="B10638" s="61" t="s">
        <v>9740</v>
      </c>
      <c r="C10638" s="61">
        <v>6310</v>
      </c>
      <c r="D10638" s="61" t="s">
        <v>10032</v>
      </c>
      <c r="J10638" s="51" t="s">
        <v>20</v>
      </c>
      <c r="P10638" s="51" t="s">
        <v>20</v>
      </c>
      <c r="Q10638" s="60" t="s">
        <v>10072</v>
      </c>
      <c r="R10638" s="60">
        <v>43</v>
      </c>
      <c r="S10638" s="62">
        <v>85</v>
      </c>
      <c r="T10638" s="60" t="s">
        <v>1938</v>
      </c>
      <c r="U10638" s="48" t="s">
        <v>1938</v>
      </c>
      <c r="V10638" s="50" t="s">
        <v>20</v>
      </c>
      <c r="X10638" s="48"/>
    </row>
    <row r="10639" spans="1:24" s="60" customFormat="1" x14ac:dyDescent="0.2">
      <c r="A10639" s="60">
        <v>63</v>
      </c>
      <c r="B10639" s="61" t="s">
        <v>9740</v>
      </c>
      <c r="C10639" s="61">
        <v>6310</v>
      </c>
      <c r="D10639" s="61" t="s">
        <v>10032</v>
      </c>
      <c r="J10639" s="51" t="s">
        <v>20</v>
      </c>
      <c r="P10639" s="51" t="s">
        <v>20</v>
      </c>
      <c r="Q10639" s="60" t="s">
        <v>10073</v>
      </c>
      <c r="R10639" s="60">
        <v>44</v>
      </c>
      <c r="S10639" s="62">
        <v>25</v>
      </c>
      <c r="T10639" s="60" t="s">
        <v>1938</v>
      </c>
      <c r="U10639" s="48" t="s">
        <v>1938</v>
      </c>
      <c r="V10639" s="50" t="s">
        <v>20</v>
      </c>
      <c r="X10639" s="48"/>
    </row>
    <row r="10640" spans="1:24" s="60" customFormat="1" x14ac:dyDescent="0.2">
      <c r="A10640" s="60">
        <v>63</v>
      </c>
      <c r="B10640" s="61" t="s">
        <v>9740</v>
      </c>
      <c r="C10640" s="61">
        <v>6310</v>
      </c>
      <c r="D10640" s="61" t="s">
        <v>10032</v>
      </c>
      <c r="J10640" s="51" t="s">
        <v>20</v>
      </c>
      <c r="P10640" s="51" t="s">
        <v>20</v>
      </c>
      <c r="Q10640" s="60" t="s">
        <v>10074</v>
      </c>
      <c r="R10640" s="60">
        <v>45</v>
      </c>
      <c r="S10640" s="62">
        <v>250</v>
      </c>
      <c r="T10640" s="60" t="s">
        <v>1938</v>
      </c>
      <c r="U10640" s="48" t="s">
        <v>1938</v>
      </c>
      <c r="V10640" s="50" t="s">
        <v>20</v>
      </c>
      <c r="X10640" s="48"/>
    </row>
    <row r="10641" spans="1:24" s="60" customFormat="1" x14ac:dyDescent="0.2">
      <c r="A10641" s="60">
        <v>63</v>
      </c>
      <c r="B10641" s="61" t="s">
        <v>9740</v>
      </c>
      <c r="C10641" s="61">
        <v>6310</v>
      </c>
      <c r="D10641" s="61" t="s">
        <v>10032</v>
      </c>
      <c r="J10641" s="51" t="s">
        <v>20</v>
      </c>
      <c r="P10641" s="51" t="s">
        <v>20</v>
      </c>
      <c r="Q10641" s="60" t="s">
        <v>10075</v>
      </c>
      <c r="R10641" s="60">
        <v>46</v>
      </c>
      <c r="S10641" s="62">
        <v>100</v>
      </c>
      <c r="T10641" s="60" t="s">
        <v>1938</v>
      </c>
      <c r="U10641" s="48" t="s">
        <v>1938</v>
      </c>
      <c r="V10641" s="50" t="s">
        <v>20</v>
      </c>
      <c r="X10641" s="48"/>
    </row>
    <row r="10642" spans="1:24" s="60" customFormat="1" x14ac:dyDescent="0.2">
      <c r="A10642" s="60">
        <v>63</v>
      </c>
      <c r="B10642" s="61" t="s">
        <v>9740</v>
      </c>
      <c r="C10642" s="61">
        <v>6310</v>
      </c>
      <c r="D10642" s="61" t="s">
        <v>10032</v>
      </c>
      <c r="J10642" s="51" t="s">
        <v>20</v>
      </c>
      <c r="P10642" s="51" t="s">
        <v>20</v>
      </c>
      <c r="Q10642" s="60" t="s">
        <v>10076</v>
      </c>
      <c r="R10642" s="60">
        <v>47</v>
      </c>
      <c r="S10642" s="62">
        <v>100</v>
      </c>
      <c r="T10642" s="60" t="s">
        <v>1938</v>
      </c>
      <c r="U10642" s="48" t="s">
        <v>1938</v>
      </c>
      <c r="V10642" s="50" t="s">
        <v>20</v>
      </c>
      <c r="X10642" s="48"/>
    </row>
    <row r="10643" spans="1:24" s="60" customFormat="1" x14ac:dyDescent="0.2">
      <c r="A10643" s="60">
        <v>63</v>
      </c>
      <c r="B10643" s="61" t="s">
        <v>9740</v>
      </c>
      <c r="C10643" s="61">
        <v>6310</v>
      </c>
      <c r="D10643" s="61" t="s">
        <v>10032</v>
      </c>
      <c r="J10643" s="51" t="s">
        <v>20</v>
      </c>
      <c r="P10643" s="51" t="s">
        <v>20</v>
      </c>
      <c r="Q10643" s="60" t="s">
        <v>10077</v>
      </c>
      <c r="R10643" s="60">
        <v>48</v>
      </c>
      <c r="S10643" s="62">
        <v>150</v>
      </c>
      <c r="T10643" s="60" t="s">
        <v>1938</v>
      </c>
      <c r="U10643" s="48" t="s">
        <v>1938</v>
      </c>
      <c r="V10643" s="50" t="s">
        <v>20</v>
      </c>
      <c r="X10643" s="48"/>
    </row>
    <row r="10644" spans="1:24" s="60" customFormat="1" x14ac:dyDescent="0.2">
      <c r="A10644" s="60">
        <v>63</v>
      </c>
      <c r="B10644" s="61" t="s">
        <v>9740</v>
      </c>
      <c r="C10644" s="61">
        <v>6310</v>
      </c>
      <c r="D10644" s="61" t="s">
        <v>10032</v>
      </c>
      <c r="J10644" s="51" t="s">
        <v>20</v>
      </c>
      <c r="P10644" s="51" t="s">
        <v>20</v>
      </c>
      <c r="Q10644" s="60" t="s">
        <v>10078</v>
      </c>
      <c r="R10644" s="60">
        <v>49</v>
      </c>
      <c r="S10644" s="62">
        <v>100</v>
      </c>
      <c r="T10644" s="60" t="s">
        <v>1938</v>
      </c>
      <c r="U10644" s="48" t="s">
        <v>1938</v>
      </c>
      <c r="V10644" s="50" t="s">
        <v>20</v>
      </c>
      <c r="X10644" s="48"/>
    </row>
    <row r="10645" spans="1:24" s="60" customFormat="1" x14ac:dyDescent="0.2">
      <c r="A10645" s="60">
        <v>63</v>
      </c>
      <c r="B10645" s="61" t="s">
        <v>9740</v>
      </c>
      <c r="C10645" s="61">
        <v>6310</v>
      </c>
      <c r="D10645" s="61" t="s">
        <v>10032</v>
      </c>
      <c r="J10645" s="51" t="s">
        <v>20</v>
      </c>
      <c r="P10645" s="51" t="s">
        <v>20</v>
      </c>
      <c r="Q10645" s="60" t="s">
        <v>10079</v>
      </c>
      <c r="R10645" s="60">
        <v>50</v>
      </c>
      <c r="S10645" s="62">
        <v>225</v>
      </c>
      <c r="T10645" s="60" t="s">
        <v>1938</v>
      </c>
      <c r="U10645" s="48" t="s">
        <v>1938</v>
      </c>
      <c r="V10645" s="50" t="s">
        <v>20</v>
      </c>
      <c r="X10645" s="48"/>
    </row>
    <row r="10646" spans="1:24" s="60" customFormat="1" x14ac:dyDescent="0.2">
      <c r="A10646" s="60">
        <v>63</v>
      </c>
      <c r="B10646" s="61" t="s">
        <v>9740</v>
      </c>
      <c r="C10646" s="61">
        <v>6310</v>
      </c>
      <c r="D10646" s="61" t="s">
        <v>10032</v>
      </c>
      <c r="J10646" s="51" t="s">
        <v>20</v>
      </c>
      <c r="P10646" s="51" t="s">
        <v>20</v>
      </c>
      <c r="Q10646" s="60" t="s">
        <v>10080</v>
      </c>
      <c r="R10646" s="60">
        <v>51</v>
      </c>
      <c r="S10646" s="62">
        <v>325</v>
      </c>
      <c r="T10646" s="60" t="s">
        <v>1938</v>
      </c>
      <c r="U10646" s="48" t="s">
        <v>1938</v>
      </c>
      <c r="V10646" s="50" t="s">
        <v>20</v>
      </c>
      <c r="X10646" s="48"/>
    </row>
    <row r="10647" spans="1:24" s="60" customFormat="1" x14ac:dyDescent="0.2">
      <c r="A10647" s="60">
        <v>63</v>
      </c>
      <c r="B10647" s="61" t="s">
        <v>9740</v>
      </c>
      <c r="C10647" s="61">
        <v>6310</v>
      </c>
      <c r="D10647" s="61" t="s">
        <v>10032</v>
      </c>
      <c r="J10647" s="51" t="s">
        <v>20</v>
      </c>
      <c r="P10647" s="51" t="s">
        <v>20</v>
      </c>
      <c r="Q10647" s="60" t="s">
        <v>10081</v>
      </c>
      <c r="R10647" s="60">
        <v>52</v>
      </c>
      <c r="S10647" s="62">
        <v>486</v>
      </c>
      <c r="T10647" s="60" t="s">
        <v>1938</v>
      </c>
      <c r="U10647" s="48" t="s">
        <v>1938</v>
      </c>
      <c r="V10647" s="50" t="s">
        <v>20</v>
      </c>
      <c r="X10647" s="48"/>
    </row>
    <row r="10648" spans="1:24" s="60" customFormat="1" x14ac:dyDescent="0.2">
      <c r="A10648" s="60">
        <v>63</v>
      </c>
      <c r="B10648" s="61" t="s">
        <v>9740</v>
      </c>
      <c r="C10648" s="61">
        <v>6310</v>
      </c>
      <c r="D10648" s="61" t="s">
        <v>10032</v>
      </c>
      <c r="J10648" s="51" t="s">
        <v>20</v>
      </c>
      <c r="P10648" s="51" t="s">
        <v>20</v>
      </c>
      <c r="Q10648" s="60" t="s">
        <v>10082</v>
      </c>
      <c r="R10648" s="60">
        <v>53</v>
      </c>
      <c r="S10648" s="62">
        <v>200</v>
      </c>
      <c r="T10648" s="60" t="s">
        <v>1938</v>
      </c>
      <c r="U10648" s="48" t="s">
        <v>1938</v>
      </c>
      <c r="V10648" s="50" t="s">
        <v>20</v>
      </c>
      <c r="X10648" s="48"/>
    </row>
    <row r="10649" spans="1:24" s="60" customFormat="1" x14ac:dyDescent="0.2">
      <c r="A10649" s="60">
        <v>63</v>
      </c>
      <c r="B10649" s="61" t="s">
        <v>9740</v>
      </c>
      <c r="C10649" s="61">
        <v>6310</v>
      </c>
      <c r="D10649" s="61" t="s">
        <v>10032</v>
      </c>
      <c r="J10649" s="51" t="s">
        <v>20</v>
      </c>
      <c r="P10649" s="51" t="s">
        <v>20</v>
      </c>
      <c r="Q10649" s="60" t="s">
        <v>10083</v>
      </c>
      <c r="R10649" s="60">
        <v>54</v>
      </c>
      <c r="S10649" s="62">
        <v>160</v>
      </c>
      <c r="T10649" s="60" t="s">
        <v>1938</v>
      </c>
      <c r="U10649" s="48" t="s">
        <v>1938</v>
      </c>
      <c r="V10649" s="50" t="s">
        <v>20</v>
      </c>
      <c r="X10649" s="48"/>
    </row>
    <row r="10650" spans="1:24" s="60" customFormat="1" x14ac:dyDescent="0.2">
      <c r="A10650" s="60">
        <v>63</v>
      </c>
      <c r="B10650" s="61" t="s">
        <v>9740</v>
      </c>
      <c r="C10650" s="61">
        <v>6310</v>
      </c>
      <c r="D10650" s="61" t="s">
        <v>10032</v>
      </c>
      <c r="J10650" s="51" t="s">
        <v>20</v>
      </c>
      <c r="P10650" s="51" t="s">
        <v>20</v>
      </c>
      <c r="Q10650" s="60" t="s">
        <v>10084</v>
      </c>
      <c r="R10650" s="60">
        <v>55</v>
      </c>
      <c r="S10650" s="62">
        <v>125</v>
      </c>
      <c r="T10650" s="60" t="s">
        <v>1938</v>
      </c>
      <c r="U10650" s="48" t="s">
        <v>1938</v>
      </c>
      <c r="V10650" s="50" t="s">
        <v>20</v>
      </c>
      <c r="X10650" s="48"/>
    </row>
    <row r="10651" spans="1:24" s="60" customFormat="1" x14ac:dyDescent="0.2">
      <c r="A10651" s="60">
        <v>63</v>
      </c>
      <c r="B10651" s="61" t="s">
        <v>9740</v>
      </c>
      <c r="C10651" s="61">
        <v>6310</v>
      </c>
      <c r="D10651" s="61" t="s">
        <v>10032</v>
      </c>
      <c r="J10651" s="51" t="s">
        <v>20</v>
      </c>
      <c r="P10651" s="51" t="s">
        <v>20</v>
      </c>
      <c r="Q10651" s="60" t="s">
        <v>10085</v>
      </c>
      <c r="R10651" s="60">
        <v>56</v>
      </c>
      <c r="S10651" s="62">
        <v>75</v>
      </c>
      <c r="T10651" s="60" t="s">
        <v>1938</v>
      </c>
      <c r="U10651" s="48" t="s">
        <v>1938</v>
      </c>
      <c r="V10651" s="50" t="s">
        <v>20</v>
      </c>
      <c r="X10651" s="48"/>
    </row>
    <row r="10652" spans="1:24" s="60" customFormat="1" x14ac:dyDescent="0.2">
      <c r="A10652" s="60">
        <v>63</v>
      </c>
      <c r="B10652" s="61" t="s">
        <v>9740</v>
      </c>
      <c r="C10652" s="61">
        <v>6310</v>
      </c>
      <c r="D10652" s="61" t="s">
        <v>10032</v>
      </c>
      <c r="J10652" s="51" t="s">
        <v>20</v>
      </c>
      <c r="P10652" s="51" t="s">
        <v>20</v>
      </c>
      <c r="Q10652" s="60" t="s">
        <v>10086</v>
      </c>
      <c r="R10652" s="60">
        <v>57</v>
      </c>
      <c r="S10652" s="62">
        <v>450</v>
      </c>
      <c r="T10652" s="60" t="s">
        <v>1938</v>
      </c>
      <c r="U10652" s="48" t="s">
        <v>1938</v>
      </c>
      <c r="V10652" s="50" t="s">
        <v>20</v>
      </c>
      <c r="X10652" s="48"/>
    </row>
    <row r="10653" spans="1:24" s="60" customFormat="1" x14ac:dyDescent="0.2">
      <c r="A10653" s="60">
        <v>63</v>
      </c>
      <c r="B10653" s="61" t="s">
        <v>9740</v>
      </c>
      <c r="C10653" s="61">
        <v>6310</v>
      </c>
      <c r="D10653" s="61" t="s">
        <v>10032</v>
      </c>
      <c r="J10653" s="51" t="s">
        <v>20</v>
      </c>
      <c r="P10653" s="51" t="s">
        <v>20</v>
      </c>
      <c r="Q10653" s="60" t="s">
        <v>10087</v>
      </c>
      <c r="R10653" s="60">
        <v>58</v>
      </c>
      <c r="S10653" s="62">
        <v>375</v>
      </c>
      <c r="T10653" s="60" t="s">
        <v>1938</v>
      </c>
      <c r="U10653" s="48" t="s">
        <v>1938</v>
      </c>
      <c r="V10653" s="50" t="s">
        <v>20</v>
      </c>
      <c r="X10653" s="48"/>
    </row>
    <row r="10654" spans="1:24" s="60" customFormat="1" x14ac:dyDescent="0.2">
      <c r="A10654" s="60">
        <v>63</v>
      </c>
      <c r="B10654" s="61" t="s">
        <v>9740</v>
      </c>
      <c r="C10654" s="61">
        <v>6310</v>
      </c>
      <c r="D10654" s="61" t="s">
        <v>10032</v>
      </c>
      <c r="J10654" s="51" t="s">
        <v>20</v>
      </c>
      <c r="P10654" s="51" t="s">
        <v>20</v>
      </c>
      <c r="Q10654" s="60" t="s">
        <v>10088</v>
      </c>
      <c r="R10654" s="60">
        <v>59</v>
      </c>
      <c r="S10654" s="62">
        <v>50</v>
      </c>
      <c r="T10654" s="60" t="s">
        <v>1938</v>
      </c>
      <c r="U10654" s="48" t="s">
        <v>1938</v>
      </c>
      <c r="V10654" s="50" t="s">
        <v>20</v>
      </c>
      <c r="X10654" s="48"/>
    </row>
    <row r="10655" spans="1:24" s="60" customFormat="1" x14ac:dyDescent="0.2">
      <c r="A10655" s="60">
        <v>63</v>
      </c>
      <c r="B10655" s="61" t="s">
        <v>9740</v>
      </c>
      <c r="C10655" s="61">
        <v>6310</v>
      </c>
      <c r="D10655" s="61" t="s">
        <v>10032</v>
      </c>
      <c r="J10655" s="51" t="s">
        <v>20</v>
      </c>
      <c r="P10655" s="51" t="s">
        <v>20</v>
      </c>
      <c r="Q10655" s="60" t="s">
        <v>10089</v>
      </c>
      <c r="R10655" s="60">
        <v>60</v>
      </c>
      <c r="S10655" s="62">
        <v>425</v>
      </c>
      <c r="T10655" s="60" t="s">
        <v>1938</v>
      </c>
      <c r="U10655" s="48" t="s">
        <v>1938</v>
      </c>
      <c r="V10655" s="50" t="s">
        <v>20</v>
      </c>
      <c r="X10655" s="48"/>
    </row>
    <row r="10656" spans="1:24" s="60" customFormat="1" x14ac:dyDescent="0.2">
      <c r="A10656" s="60">
        <v>63</v>
      </c>
      <c r="B10656" s="61" t="s">
        <v>9740</v>
      </c>
      <c r="C10656" s="61">
        <v>6310</v>
      </c>
      <c r="D10656" s="61" t="s">
        <v>10032</v>
      </c>
      <c r="J10656" s="51" t="s">
        <v>20</v>
      </c>
      <c r="P10656" s="51" t="s">
        <v>20</v>
      </c>
      <c r="Q10656" s="60" t="s">
        <v>10090</v>
      </c>
      <c r="R10656" s="60">
        <v>61</v>
      </c>
      <c r="S10656" s="62">
        <v>300</v>
      </c>
      <c r="T10656" s="60" t="s">
        <v>1938</v>
      </c>
      <c r="U10656" s="48" t="s">
        <v>1938</v>
      </c>
      <c r="V10656" s="50" t="s">
        <v>20</v>
      </c>
      <c r="X10656" s="48"/>
    </row>
    <row r="10657" spans="1:24" s="60" customFormat="1" x14ac:dyDescent="0.2">
      <c r="A10657" s="60">
        <v>63</v>
      </c>
      <c r="B10657" s="61" t="s">
        <v>9740</v>
      </c>
      <c r="C10657" s="61">
        <v>6310</v>
      </c>
      <c r="D10657" s="61" t="s">
        <v>10032</v>
      </c>
      <c r="J10657" s="51" t="s">
        <v>20</v>
      </c>
      <c r="P10657" s="51" t="s">
        <v>20</v>
      </c>
      <c r="Q10657" s="60" t="s">
        <v>10091</v>
      </c>
      <c r="R10657" s="60">
        <v>62</v>
      </c>
      <c r="S10657" s="62">
        <v>300</v>
      </c>
      <c r="T10657" s="60" t="s">
        <v>1938</v>
      </c>
      <c r="U10657" s="48" t="s">
        <v>1938</v>
      </c>
      <c r="V10657" s="50" t="s">
        <v>20</v>
      </c>
      <c r="X10657" s="48"/>
    </row>
    <row r="10658" spans="1:24" s="60" customFormat="1" x14ac:dyDescent="0.2">
      <c r="A10658" s="60">
        <v>63</v>
      </c>
      <c r="B10658" s="61" t="s">
        <v>9740</v>
      </c>
      <c r="C10658" s="61">
        <v>6310</v>
      </c>
      <c r="D10658" s="61" t="s">
        <v>10032</v>
      </c>
      <c r="J10658" s="51" t="s">
        <v>20</v>
      </c>
      <c r="P10658" s="51" t="s">
        <v>20</v>
      </c>
      <c r="Q10658" s="60" t="s">
        <v>10092</v>
      </c>
      <c r="R10658" s="60">
        <v>63</v>
      </c>
      <c r="S10658" s="62">
        <v>155</v>
      </c>
      <c r="T10658" s="60" t="s">
        <v>1938</v>
      </c>
      <c r="U10658" s="48" t="s">
        <v>1938</v>
      </c>
      <c r="V10658" s="50" t="s">
        <v>20</v>
      </c>
      <c r="X10658" s="48"/>
    </row>
    <row r="10659" spans="1:24" s="60" customFormat="1" x14ac:dyDescent="0.2">
      <c r="A10659" s="60">
        <v>63</v>
      </c>
      <c r="B10659" s="61" t="s">
        <v>9740</v>
      </c>
      <c r="C10659" s="61">
        <v>6310</v>
      </c>
      <c r="D10659" s="61" t="s">
        <v>10032</v>
      </c>
      <c r="J10659" s="51" t="s">
        <v>20</v>
      </c>
      <c r="P10659" s="51" t="s">
        <v>20</v>
      </c>
      <c r="Q10659" s="60" t="s">
        <v>10093</v>
      </c>
      <c r="R10659" s="60">
        <v>64</v>
      </c>
      <c r="S10659" s="62">
        <v>225</v>
      </c>
      <c r="T10659" s="60" t="s">
        <v>1938</v>
      </c>
      <c r="U10659" s="48" t="s">
        <v>1938</v>
      </c>
      <c r="V10659" s="50" t="s">
        <v>20</v>
      </c>
      <c r="X10659" s="48"/>
    </row>
    <row r="10660" spans="1:24" s="60" customFormat="1" x14ac:dyDescent="0.2">
      <c r="A10660" s="60">
        <v>63</v>
      </c>
      <c r="B10660" s="61" t="s">
        <v>9740</v>
      </c>
      <c r="C10660" s="61">
        <v>6310</v>
      </c>
      <c r="D10660" s="61" t="s">
        <v>10032</v>
      </c>
      <c r="J10660" s="51" t="s">
        <v>20</v>
      </c>
      <c r="P10660" s="51" t="s">
        <v>20</v>
      </c>
      <c r="Q10660" s="60" t="s">
        <v>10094</v>
      </c>
      <c r="R10660" s="60">
        <v>65</v>
      </c>
      <c r="S10660" s="62">
        <v>80</v>
      </c>
      <c r="T10660" s="60" t="s">
        <v>1938</v>
      </c>
      <c r="U10660" s="48" t="s">
        <v>1938</v>
      </c>
      <c r="V10660" s="50" t="s">
        <v>20</v>
      </c>
      <c r="X10660" s="48"/>
    </row>
    <row r="10661" spans="1:24" s="60" customFormat="1" x14ac:dyDescent="0.2">
      <c r="A10661" s="60">
        <v>63</v>
      </c>
      <c r="B10661" s="61" t="s">
        <v>9740</v>
      </c>
      <c r="C10661" s="61">
        <v>6310</v>
      </c>
      <c r="D10661" s="61" t="s">
        <v>10032</v>
      </c>
      <c r="J10661" s="51" t="s">
        <v>20</v>
      </c>
      <c r="P10661" s="51" t="s">
        <v>20</v>
      </c>
      <c r="Q10661" s="60" t="s">
        <v>10095</v>
      </c>
      <c r="R10661" s="60">
        <v>66</v>
      </c>
      <c r="S10661" s="62">
        <v>350</v>
      </c>
      <c r="T10661" s="60" t="s">
        <v>1938</v>
      </c>
      <c r="U10661" s="48" t="s">
        <v>1938</v>
      </c>
      <c r="V10661" s="50" t="s">
        <v>20</v>
      </c>
      <c r="X10661" s="48"/>
    </row>
    <row r="10662" spans="1:24" s="60" customFormat="1" x14ac:dyDescent="0.2">
      <c r="A10662" s="60">
        <v>71</v>
      </c>
      <c r="B10662" s="61" t="s">
        <v>10096</v>
      </c>
      <c r="C10662" s="61">
        <v>7105</v>
      </c>
      <c r="D10662" s="61" t="s">
        <v>10097</v>
      </c>
      <c r="J10662" s="51" t="s">
        <v>20</v>
      </c>
      <c r="K10662" s="60" t="s">
        <v>10098</v>
      </c>
      <c r="L10662" s="60">
        <v>1</v>
      </c>
      <c r="M10662" s="60">
        <v>2059</v>
      </c>
      <c r="O10662" s="51" t="s">
        <v>15</v>
      </c>
      <c r="P10662" s="51" t="s">
        <v>16</v>
      </c>
      <c r="Q10662" s="60" t="s">
        <v>10099</v>
      </c>
      <c r="R10662" s="60">
        <v>1</v>
      </c>
      <c r="S10662" s="62">
        <v>30</v>
      </c>
      <c r="U10662" s="54" t="s">
        <v>15</v>
      </c>
      <c r="V10662" s="50" t="s">
        <v>20</v>
      </c>
      <c r="X10662" s="48"/>
    </row>
    <row r="10663" spans="1:24" s="60" customFormat="1" x14ac:dyDescent="0.2">
      <c r="A10663" s="60">
        <v>71</v>
      </c>
      <c r="B10663" s="61" t="s">
        <v>10096</v>
      </c>
      <c r="C10663" s="61">
        <v>7105</v>
      </c>
      <c r="D10663" s="61" t="s">
        <v>10097</v>
      </c>
      <c r="J10663" s="51" t="s">
        <v>20</v>
      </c>
      <c r="P10663" s="51" t="s">
        <v>20</v>
      </c>
      <c r="Q10663" s="60" t="s">
        <v>10100</v>
      </c>
      <c r="R10663" s="60">
        <v>2</v>
      </c>
      <c r="S10663" s="62">
        <v>150</v>
      </c>
      <c r="U10663" s="54" t="s">
        <v>15</v>
      </c>
      <c r="V10663" s="50" t="s">
        <v>20</v>
      </c>
      <c r="X10663" s="48"/>
    </row>
    <row r="10664" spans="1:24" s="60" customFormat="1" x14ac:dyDescent="0.2">
      <c r="A10664" s="60">
        <v>71</v>
      </c>
      <c r="B10664" s="61" t="s">
        <v>10096</v>
      </c>
      <c r="C10664" s="61">
        <v>7105</v>
      </c>
      <c r="D10664" s="61" t="s">
        <v>10097</v>
      </c>
      <c r="J10664" s="51" t="s">
        <v>20</v>
      </c>
      <c r="P10664" s="51" t="s">
        <v>20</v>
      </c>
      <c r="Q10664" s="60" t="s">
        <v>10101</v>
      </c>
      <c r="R10664" s="60">
        <v>3</v>
      </c>
      <c r="S10664" s="62">
        <v>119</v>
      </c>
      <c r="U10664" s="54" t="s">
        <v>15</v>
      </c>
      <c r="V10664" s="50" t="s">
        <v>20</v>
      </c>
      <c r="X10664" s="48"/>
    </row>
    <row r="10665" spans="1:24" s="60" customFormat="1" x14ac:dyDescent="0.2">
      <c r="A10665" s="60">
        <v>71</v>
      </c>
      <c r="B10665" s="61" t="s">
        <v>10096</v>
      </c>
      <c r="C10665" s="61">
        <v>7105</v>
      </c>
      <c r="D10665" s="61" t="s">
        <v>10097</v>
      </c>
      <c r="J10665" s="51" t="s">
        <v>20</v>
      </c>
      <c r="P10665" s="51" t="s">
        <v>20</v>
      </c>
      <c r="Q10665" s="60" t="s">
        <v>10102</v>
      </c>
      <c r="R10665" s="60">
        <v>4</v>
      </c>
      <c r="S10665" s="62">
        <v>325</v>
      </c>
      <c r="U10665" s="54" t="s">
        <v>15</v>
      </c>
      <c r="V10665" s="50" t="s">
        <v>16</v>
      </c>
      <c r="X10665" s="48"/>
    </row>
    <row r="10666" spans="1:24" s="60" customFormat="1" x14ac:dyDescent="0.2">
      <c r="A10666" s="60">
        <v>71</v>
      </c>
      <c r="B10666" s="61" t="s">
        <v>10096</v>
      </c>
      <c r="C10666" s="61">
        <v>7105</v>
      </c>
      <c r="D10666" s="61" t="s">
        <v>10097</v>
      </c>
      <c r="J10666" s="51" t="s">
        <v>20</v>
      </c>
      <c r="P10666" s="51" t="s">
        <v>20</v>
      </c>
      <c r="Q10666" s="60" t="s">
        <v>10103</v>
      </c>
      <c r="R10666" s="60">
        <v>5</v>
      </c>
      <c r="S10666" s="62">
        <v>258</v>
      </c>
      <c r="U10666" s="54" t="s">
        <v>15</v>
      </c>
      <c r="V10666" s="50" t="s">
        <v>16</v>
      </c>
      <c r="X10666" s="48"/>
    </row>
    <row r="10667" spans="1:24" s="60" customFormat="1" x14ac:dyDescent="0.2">
      <c r="A10667" s="60">
        <v>71</v>
      </c>
      <c r="B10667" s="61" t="s">
        <v>10096</v>
      </c>
      <c r="C10667" s="61">
        <v>7105</v>
      </c>
      <c r="D10667" s="61" t="s">
        <v>10097</v>
      </c>
      <c r="J10667" s="51" t="s">
        <v>20</v>
      </c>
      <c r="P10667" s="51" t="s">
        <v>20</v>
      </c>
      <c r="Q10667" s="60" t="s">
        <v>10104</v>
      </c>
      <c r="R10667" s="60">
        <v>6</v>
      </c>
      <c r="S10667" s="62">
        <v>100</v>
      </c>
      <c r="U10667" s="54" t="s">
        <v>15</v>
      </c>
      <c r="V10667" s="50" t="s">
        <v>20</v>
      </c>
      <c r="X10667" s="48"/>
    </row>
    <row r="10668" spans="1:24" s="60" customFormat="1" x14ac:dyDescent="0.2">
      <c r="A10668" s="60">
        <v>71</v>
      </c>
      <c r="B10668" s="61" t="s">
        <v>10096</v>
      </c>
      <c r="C10668" s="61">
        <v>7105</v>
      </c>
      <c r="D10668" s="61" t="s">
        <v>10097</v>
      </c>
      <c r="J10668" s="51" t="s">
        <v>20</v>
      </c>
      <c r="P10668" s="51" t="s">
        <v>20</v>
      </c>
      <c r="Q10668" s="60" t="s">
        <v>10105</v>
      </c>
      <c r="R10668" s="60">
        <v>7</v>
      </c>
      <c r="S10668" s="62">
        <v>49</v>
      </c>
      <c r="U10668" s="54" t="s">
        <v>15</v>
      </c>
      <c r="V10668" s="50" t="s">
        <v>20</v>
      </c>
      <c r="X10668" s="48"/>
    </row>
    <row r="10669" spans="1:24" s="60" customFormat="1" x14ac:dyDescent="0.2">
      <c r="A10669" s="60">
        <v>71</v>
      </c>
      <c r="B10669" s="61" t="s">
        <v>10096</v>
      </c>
      <c r="C10669" s="61">
        <v>7105</v>
      </c>
      <c r="D10669" s="61" t="s">
        <v>10097</v>
      </c>
      <c r="J10669" s="51" t="s">
        <v>20</v>
      </c>
      <c r="P10669" s="51" t="s">
        <v>20</v>
      </c>
      <c r="Q10669" s="60" t="s">
        <v>10106</v>
      </c>
      <c r="R10669" s="60">
        <v>8</v>
      </c>
      <c r="S10669" s="62">
        <v>258</v>
      </c>
      <c r="U10669" s="54" t="s">
        <v>15</v>
      </c>
      <c r="V10669" s="50" t="s">
        <v>16</v>
      </c>
      <c r="X10669" s="48"/>
    </row>
    <row r="10670" spans="1:24" s="60" customFormat="1" x14ac:dyDescent="0.2">
      <c r="A10670" s="60">
        <v>71</v>
      </c>
      <c r="B10670" s="61" t="s">
        <v>10096</v>
      </c>
      <c r="C10670" s="61">
        <v>7105</v>
      </c>
      <c r="D10670" s="61" t="s">
        <v>10097</v>
      </c>
      <c r="J10670" s="51" t="s">
        <v>20</v>
      </c>
      <c r="P10670" s="51" t="s">
        <v>20</v>
      </c>
      <c r="Q10670" s="60" t="s">
        <v>10107</v>
      </c>
      <c r="R10670" s="60">
        <v>9</v>
      </c>
      <c r="S10670" s="62">
        <v>40</v>
      </c>
      <c r="U10670" s="54" t="s">
        <v>15</v>
      </c>
      <c r="V10670" s="50" t="s">
        <v>20</v>
      </c>
      <c r="X10670" s="48"/>
    </row>
    <row r="10671" spans="1:24" s="60" customFormat="1" x14ac:dyDescent="0.2">
      <c r="A10671" s="60">
        <v>71</v>
      </c>
      <c r="B10671" s="61" t="s">
        <v>10096</v>
      </c>
      <c r="C10671" s="61">
        <v>7105</v>
      </c>
      <c r="D10671" s="61" t="s">
        <v>10097</v>
      </c>
      <c r="J10671" s="51" t="s">
        <v>20</v>
      </c>
      <c r="P10671" s="51" t="s">
        <v>20</v>
      </c>
      <c r="Q10671" s="60" t="s">
        <v>10108</v>
      </c>
      <c r="R10671" s="60">
        <v>10</v>
      </c>
      <c r="S10671" s="62">
        <v>178</v>
      </c>
      <c r="U10671" s="54" t="s">
        <v>15</v>
      </c>
      <c r="V10671" s="50" t="s">
        <v>20</v>
      </c>
      <c r="X10671" s="48"/>
    </row>
    <row r="10672" spans="1:24" s="60" customFormat="1" x14ac:dyDescent="0.2">
      <c r="A10672" s="60">
        <v>71</v>
      </c>
      <c r="B10672" s="61" t="s">
        <v>10096</v>
      </c>
      <c r="C10672" s="61">
        <v>7105</v>
      </c>
      <c r="D10672" s="61" t="s">
        <v>10097</v>
      </c>
      <c r="J10672" s="51" t="s">
        <v>20</v>
      </c>
      <c r="P10672" s="51" t="s">
        <v>20</v>
      </c>
      <c r="Q10672" s="60" t="s">
        <v>10109</v>
      </c>
      <c r="R10672" s="60">
        <v>11</v>
      </c>
      <c r="S10672" s="62">
        <v>157</v>
      </c>
      <c r="U10672" s="54" t="s">
        <v>15</v>
      </c>
      <c r="V10672" s="50" t="s">
        <v>20</v>
      </c>
      <c r="X10672" s="48"/>
    </row>
    <row r="10673" spans="1:24" s="60" customFormat="1" x14ac:dyDescent="0.2">
      <c r="A10673" s="60">
        <v>71</v>
      </c>
      <c r="B10673" s="61" t="s">
        <v>10096</v>
      </c>
      <c r="C10673" s="61">
        <v>7105</v>
      </c>
      <c r="D10673" s="61" t="s">
        <v>10097</v>
      </c>
      <c r="J10673" s="51" t="s">
        <v>20</v>
      </c>
      <c r="P10673" s="51" t="s">
        <v>20</v>
      </c>
      <c r="Q10673" s="60" t="s">
        <v>10110</v>
      </c>
      <c r="R10673" s="60">
        <v>12</v>
      </c>
      <c r="S10673" s="62">
        <v>93</v>
      </c>
      <c r="U10673" s="54" t="s">
        <v>15</v>
      </c>
      <c r="V10673" s="50" t="s">
        <v>20</v>
      </c>
      <c r="X10673" s="48"/>
    </row>
    <row r="10674" spans="1:24" s="60" customFormat="1" x14ac:dyDescent="0.2">
      <c r="A10674" s="60">
        <v>71</v>
      </c>
      <c r="B10674" s="61" t="s">
        <v>10096</v>
      </c>
      <c r="C10674" s="61">
        <v>7105</v>
      </c>
      <c r="D10674" s="61" t="s">
        <v>10097</v>
      </c>
      <c r="J10674" s="51" t="s">
        <v>20</v>
      </c>
      <c r="P10674" s="51" t="s">
        <v>20</v>
      </c>
      <c r="Q10674" s="60" t="s">
        <v>1764</v>
      </c>
      <c r="R10674" s="60">
        <v>13</v>
      </c>
      <c r="S10674" s="62">
        <v>70</v>
      </c>
      <c r="U10674" s="54" t="s">
        <v>15</v>
      </c>
      <c r="V10674" s="50" t="s">
        <v>20</v>
      </c>
      <c r="X10674" s="48"/>
    </row>
    <row r="10675" spans="1:24" s="60" customFormat="1" x14ac:dyDescent="0.2">
      <c r="A10675" s="60">
        <v>71</v>
      </c>
      <c r="B10675" s="61" t="s">
        <v>10096</v>
      </c>
      <c r="C10675" s="61">
        <v>7105</v>
      </c>
      <c r="D10675" s="61" t="s">
        <v>10097</v>
      </c>
      <c r="J10675" s="51" t="s">
        <v>20</v>
      </c>
      <c r="P10675" s="51" t="s">
        <v>20</v>
      </c>
      <c r="Q10675" s="60" t="s">
        <v>10111</v>
      </c>
      <c r="R10675" s="60">
        <v>14</v>
      </c>
      <c r="S10675" s="62">
        <v>245</v>
      </c>
      <c r="U10675" s="54" t="s">
        <v>15</v>
      </c>
      <c r="V10675" s="50" t="s">
        <v>20</v>
      </c>
      <c r="X10675" s="48"/>
    </row>
    <row r="10676" spans="1:24" s="60" customFormat="1" x14ac:dyDescent="0.2">
      <c r="A10676" s="60">
        <v>71</v>
      </c>
      <c r="B10676" s="61" t="s">
        <v>10096</v>
      </c>
      <c r="C10676" s="61">
        <v>7105</v>
      </c>
      <c r="D10676" s="61" t="s">
        <v>10097</v>
      </c>
      <c r="J10676" s="51" t="s">
        <v>20</v>
      </c>
      <c r="P10676" s="51" t="s">
        <v>20</v>
      </c>
      <c r="Q10676" s="60" t="s">
        <v>10112</v>
      </c>
      <c r="R10676" s="60">
        <v>15</v>
      </c>
      <c r="S10676" s="62">
        <v>250</v>
      </c>
      <c r="U10676" s="54" t="s">
        <v>15</v>
      </c>
      <c r="V10676" s="50" t="s">
        <v>16</v>
      </c>
      <c r="X10676" s="48"/>
    </row>
    <row r="10677" spans="1:24" s="60" customFormat="1" x14ac:dyDescent="0.2">
      <c r="A10677" s="60">
        <v>71</v>
      </c>
      <c r="B10677" s="61" t="s">
        <v>10096</v>
      </c>
      <c r="C10677" s="61">
        <v>7105</v>
      </c>
      <c r="D10677" s="61" t="s">
        <v>10097</v>
      </c>
      <c r="J10677" s="51" t="s">
        <v>20</v>
      </c>
      <c r="P10677" s="51" t="s">
        <v>20</v>
      </c>
      <c r="Q10677" s="60" t="s">
        <v>10113</v>
      </c>
      <c r="R10677" s="60">
        <v>16</v>
      </c>
      <c r="S10677" s="62">
        <v>316</v>
      </c>
      <c r="U10677" s="54" t="s">
        <v>15</v>
      </c>
      <c r="V10677" s="50" t="s">
        <v>16</v>
      </c>
      <c r="X10677" s="48"/>
    </row>
    <row r="10678" spans="1:24" s="60" customFormat="1" x14ac:dyDescent="0.2">
      <c r="A10678" s="60">
        <v>71</v>
      </c>
      <c r="B10678" s="61" t="s">
        <v>10096</v>
      </c>
      <c r="C10678" s="61">
        <v>7105</v>
      </c>
      <c r="D10678" s="61" t="s">
        <v>10097</v>
      </c>
      <c r="J10678" s="51" t="s">
        <v>20</v>
      </c>
      <c r="P10678" s="51" t="s">
        <v>20</v>
      </c>
      <c r="Q10678" s="60" t="s">
        <v>10114</v>
      </c>
      <c r="R10678" s="60">
        <v>17</v>
      </c>
      <c r="S10678" s="62">
        <v>70</v>
      </c>
      <c r="U10678" s="54" t="s">
        <v>15</v>
      </c>
      <c r="V10678" s="50" t="s">
        <v>20</v>
      </c>
      <c r="X10678" s="48"/>
    </row>
    <row r="10679" spans="1:24" s="60" customFormat="1" x14ac:dyDescent="0.2">
      <c r="A10679" s="60">
        <v>71</v>
      </c>
      <c r="B10679" s="61" t="s">
        <v>10096</v>
      </c>
      <c r="C10679" s="61">
        <v>7105</v>
      </c>
      <c r="D10679" s="61" t="s">
        <v>10097</v>
      </c>
      <c r="J10679" s="51" t="s">
        <v>20</v>
      </c>
      <c r="P10679" s="51" t="s">
        <v>20</v>
      </c>
      <c r="Q10679" s="60" t="s">
        <v>10115</v>
      </c>
      <c r="R10679" s="60">
        <v>18</v>
      </c>
      <c r="S10679" s="62">
        <v>37</v>
      </c>
      <c r="U10679" s="54" t="s">
        <v>15</v>
      </c>
      <c r="V10679" s="50" t="s">
        <v>20</v>
      </c>
      <c r="X10679" s="48"/>
    </row>
    <row r="10680" spans="1:24" s="60" customFormat="1" x14ac:dyDescent="0.2">
      <c r="A10680" s="60">
        <v>71</v>
      </c>
      <c r="B10680" s="61" t="s">
        <v>10096</v>
      </c>
      <c r="C10680" s="61">
        <v>7105</v>
      </c>
      <c r="D10680" s="61" t="s">
        <v>10097</v>
      </c>
      <c r="J10680" s="51" t="s">
        <v>20</v>
      </c>
      <c r="P10680" s="51" t="s">
        <v>20</v>
      </c>
      <c r="Q10680" s="60" t="s">
        <v>10116</v>
      </c>
      <c r="R10680" s="60">
        <v>19</v>
      </c>
      <c r="S10680" s="62">
        <v>75</v>
      </c>
      <c r="U10680" s="54" t="s">
        <v>15</v>
      </c>
      <c r="V10680" s="50" t="s">
        <v>20</v>
      </c>
      <c r="X10680" s="48"/>
    </row>
    <row r="10681" spans="1:24" s="60" customFormat="1" x14ac:dyDescent="0.2">
      <c r="A10681" s="60">
        <v>71</v>
      </c>
      <c r="B10681" s="61" t="s">
        <v>10096</v>
      </c>
      <c r="C10681" s="61">
        <v>7105</v>
      </c>
      <c r="D10681" s="61" t="s">
        <v>10097</v>
      </c>
      <c r="J10681" s="51" t="s">
        <v>20</v>
      </c>
      <c r="P10681" s="51" t="s">
        <v>20</v>
      </c>
      <c r="Q10681" s="60" t="s">
        <v>10117</v>
      </c>
      <c r="R10681" s="60">
        <v>20</v>
      </c>
      <c r="S10681" s="62">
        <v>40</v>
      </c>
      <c r="U10681" s="54" t="s">
        <v>15</v>
      </c>
      <c r="V10681" s="50" t="s">
        <v>20</v>
      </c>
      <c r="X10681" s="48"/>
    </row>
    <row r="10682" spans="1:24" s="60" customFormat="1" x14ac:dyDescent="0.2">
      <c r="A10682" s="60">
        <v>71</v>
      </c>
      <c r="B10682" s="61" t="s">
        <v>10096</v>
      </c>
      <c r="C10682" s="61">
        <v>7105</v>
      </c>
      <c r="D10682" s="61" t="s">
        <v>10097</v>
      </c>
      <c r="J10682" s="51" t="s">
        <v>20</v>
      </c>
      <c r="P10682" s="51" t="s">
        <v>20</v>
      </c>
      <c r="Q10682" s="60" t="s">
        <v>10118</v>
      </c>
      <c r="R10682" s="60">
        <v>21</v>
      </c>
      <c r="S10682" s="62">
        <v>155</v>
      </c>
      <c r="U10682" s="54" t="s">
        <v>15</v>
      </c>
      <c r="V10682" s="50" t="s">
        <v>20</v>
      </c>
      <c r="X10682" s="48"/>
    </row>
    <row r="10683" spans="1:24" s="60" customFormat="1" x14ac:dyDescent="0.2">
      <c r="A10683" s="60">
        <v>71</v>
      </c>
      <c r="B10683" s="61" t="s">
        <v>10096</v>
      </c>
      <c r="C10683" s="61">
        <v>7105</v>
      </c>
      <c r="D10683" s="61" t="s">
        <v>10097</v>
      </c>
      <c r="J10683" s="51" t="s">
        <v>20</v>
      </c>
      <c r="P10683" s="51" t="s">
        <v>20</v>
      </c>
      <c r="Q10683" s="60" t="s">
        <v>10119</v>
      </c>
      <c r="R10683" s="60">
        <v>22</v>
      </c>
      <c r="S10683" s="62">
        <v>50</v>
      </c>
      <c r="U10683" s="54" t="s">
        <v>15</v>
      </c>
      <c r="V10683" s="50" t="s">
        <v>20</v>
      </c>
      <c r="X10683" s="48"/>
    </row>
    <row r="10684" spans="1:24" s="60" customFormat="1" x14ac:dyDescent="0.2">
      <c r="A10684" s="60">
        <v>71</v>
      </c>
      <c r="B10684" s="61" t="s">
        <v>10096</v>
      </c>
      <c r="C10684" s="61">
        <v>7105</v>
      </c>
      <c r="D10684" s="61" t="s">
        <v>10097</v>
      </c>
      <c r="J10684" s="51" t="s">
        <v>20</v>
      </c>
      <c r="P10684" s="51" t="s">
        <v>20</v>
      </c>
      <c r="Q10684" s="60" t="s">
        <v>10120</v>
      </c>
      <c r="R10684" s="60">
        <v>23</v>
      </c>
      <c r="S10684" s="62">
        <v>160</v>
      </c>
      <c r="U10684" s="54" t="s">
        <v>15</v>
      </c>
      <c r="V10684" s="50" t="s">
        <v>20</v>
      </c>
      <c r="X10684" s="48"/>
    </row>
    <row r="10685" spans="1:24" s="60" customFormat="1" x14ac:dyDescent="0.2">
      <c r="A10685" s="60">
        <v>71</v>
      </c>
      <c r="B10685" s="61" t="s">
        <v>10096</v>
      </c>
      <c r="C10685" s="61">
        <v>7105</v>
      </c>
      <c r="D10685" s="61" t="s">
        <v>10097</v>
      </c>
      <c r="J10685" s="51" t="s">
        <v>20</v>
      </c>
      <c r="P10685" s="51" t="s">
        <v>20</v>
      </c>
      <c r="Q10685" s="60" t="s">
        <v>10121</v>
      </c>
      <c r="R10685" s="60">
        <v>24</v>
      </c>
      <c r="S10685" s="62">
        <v>44</v>
      </c>
      <c r="U10685" s="54" t="s">
        <v>15</v>
      </c>
      <c r="V10685" s="50" t="s">
        <v>20</v>
      </c>
      <c r="X10685" s="48"/>
    </row>
    <row r="10686" spans="1:24" s="60" customFormat="1" x14ac:dyDescent="0.2">
      <c r="A10686" s="60">
        <v>71</v>
      </c>
      <c r="B10686" s="61" t="s">
        <v>10096</v>
      </c>
      <c r="C10686" s="61">
        <v>7105</v>
      </c>
      <c r="D10686" s="61" t="s">
        <v>10097</v>
      </c>
      <c r="J10686" s="51" t="s">
        <v>20</v>
      </c>
      <c r="P10686" s="51" t="s">
        <v>20</v>
      </c>
      <c r="Q10686" s="60" t="s">
        <v>10122</v>
      </c>
      <c r="R10686" s="60">
        <v>25</v>
      </c>
      <c r="S10686" s="62">
        <v>75</v>
      </c>
      <c r="U10686" s="54" t="s">
        <v>15</v>
      </c>
      <c r="V10686" s="50" t="s">
        <v>20</v>
      </c>
      <c r="X10686" s="48"/>
    </row>
    <row r="10687" spans="1:24" s="60" customFormat="1" x14ac:dyDescent="0.2">
      <c r="A10687" s="60">
        <v>71</v>
      </c>
      <c r="B10687" s="61" t="s">
        <v>10096</v>
      </c>
      <c r="C10687" s="61">
        <v>7105</v>
      </c>
      <c r="D10687" s="61" t="s">
        <v>10097</v>
      </c>
      <c r="J10687" s="51" t="s">
        <v>20</v>
      </c>
      <c r="P10687" s="51" t="s">
        <v>20</v>
      </c>
      <c r="Q10687" s="60" t="s">
        <v>10123</v>
      </c>
      <c r="R10687" s="60">
        <v>26</v>
      </c>
      <c r="S10687" s="62">
        <v>365</v>
      </c>
      <c r="U10687" s="54" t="s">
        <v>15</v>
      </c>
      <c r="V10687" s="50" t="s">
        <v>20</v>
      </c>
      <c r="X10687" s="48"/>
    </row>
    <row r="10688" spans="1:24" s="60" customFormat="1" x14ac:dyDescent="0.2">
      <c r="A10688" s="60">
        <v>71</v>
      </c>
      <c r="B10688" s="61" t="s">
        <v>10096</v>
      </c>
      <c r="C10688" s="61">
        <v>7105</v>
      </c>
      <c r="D10688" s="61" t="s">
        <v>10097</v>
      </c>
      <c r="J10688" s="51" t="s">
        <v>20</v>
      </c>
      <c r="P10688" s="51" t="s">
        <v>20</v>
      </c>
      <c r="Q10688" s="60" t="s">
        <v>10124</v>
      </c>
      <c r="R10688" s="60">
        <v>27</v>
      </c>
      <c r="S10688" s="62">
        <v>100</v>
      </c>
      <c r="U10688" s="54" t="s">
        <v>15</v>
      </c>
      <c r="V10688" s="50" t="s">
        <v>20</v>
      </c>
      <c r="X10688" s="48"/>
    </row>
    <row r="10689" spans="1:24" s="60" customFormat="1" x14ac:dyDescent="0.2">
      <c r="A10689" s="60">
        <v>71</v>
      </c>
      <c r="B10689" s="61" t="s">
        <v>10096</v>
      </c>
      <c r="C10689" s="61">
        <v>7105</v>
      </c>
      <c r="D10689" s="61" t="s">
        <v>10097</v>
      </c>
      <c r="J10689" s="51" t="s">
        <v>20</v>
      </c>
      <c r="P10689" s="51" t="s">
        <v>20</v>
      </c>
      <c r="Q10689" s="60" t="s">
        <v>10125</v>
      </c>
      <c r="R10689" s="60">
        <v>28</v>
      </c>
      <c r="S10689" s="62">
        <v>34</v>
      </c>
      <c r="U10689" s="54" t="s">
        <v>15</v>
      </c>
      <c r="V10689" s="50" t="s">
        <v>20</v>
      </c>
      <c r="X10689" s="48"/>
    </row>
    <row r="10690" spans="1:24" s="60" customFormat="1" x14ac:dyDescent="0.2">
      <c r="A10690" s="60">
        <v>71</v>
      </c>
      <c r="B10690" s="61" t="s">
        <v>10096</v>
      </c>
      <c r="C10690" s="61">
        <v>7105</v>
      </c>
      <c r="D10690" s="61" t="s">
        <v>10097</v>
      </c>
      <c r="J10690" s="51" t="s">
        <v>20</v>
      </c>
      <c r="P10690" s="51" t="s">
        <v>20</v>
      </c>
      <c r="Q10690" s="60" t="s">
        <v>10126</v>
      </c>
      <c r="R10690" s="60">
        <v>29</v>
      </c>
      <c r="S10690" s="62">
        <v>246</v>
      </c>
      <c r="U10690" s="54" t="s">
        <v>15</v>
      </c>
      <c r="V10690" s="50" t="s">
        <v>20</v>
      </c>
      <c r="X10690" s="48"/>
    </row>
    <row r="10691" spans="1:24" s="60" customFormat="1" x14ac:dyDescent="0.2">
      <c r="A10691" s="60">
        <v>71</v>
      </c>
      <c r="B10691" s="61" t="s">
        <v>10096</v>
      </c>
      <c r="C10691" s="61">
        <v>7105</v>
      </c>
      <c r="D10691" s="61" t="s">
        <v>10097</v>
      </c>
      <c r="J10691" s="51" t="s">
        <v>20</v>
      </c>
      <c r="P10691" s="51" t="s">
        <v>20</v>
      </c>
      <c r="Q10691" s="60" t="s">
        <v>10127</v>
      </c>
      <c r="R10691" s="60">
        <v>30</v>
      </c>
      <c r="S10691" s="62">
        <v>60</v>
      </c>
      <c r="U10691" s="54" t="s">
        <v>15</v>
      </c>
      <c r="V10691" s="50" t="s">
        <v>20</v>
      </c>
      <c r="X10691" s="48"/>
    </row>
    <row r="10692" spans="1:24" s="60" customFormat="1" x14ac:dyDescent="0.2">
      <c r="A10692" s="60">
        <v>71</v>
      </c>
      <c r="B10692" s="61" t="s">
        <v>10096</v>
      </c>
      <c r="C10692" s="61">
        <v>7105</v>
      </c>
      <c r="D10692" s="61" t="s">
        <v>10097</v>
      </c>
      <c r="J10692" s="51" t="s">
        <v>20</v>
      </c>
      <c r="P10692" s="51" t="s">
        <v>20</v>
      </c>
      <c r="Q10692" s="60" t="s">
        <v>10128</v>
      </c>
      <c r="R10692" s="60">
        <v>31</v>
      </c>
      <c r="S10692" s="62">
        <v>285</v>
      </c>
      <c r="U10692" s="54" t="s">
        <v>15</v>
      </c>
      <c r="V10692" s="50" t="s">
        <v>20</v>
      </c>
      <c r="X10692" s="48"/>
    </row>
    <row r="10693" spans="1:24" s="60" customFormat="1" x14ac:dyDescent="0.2">
      <c r="A10693" s="60">
        <v>71</v>
      </c>
      <c r="B10693" s="61" t="s">
        <v>10096</v>
      </c>
      <c r="C10693" s="61">
        <v>7105</v>
      </c>
      <c r="D10693" s="61" t="s">
        <v>10097</v>
      </c>
      <c r="J10693" s="51" t="s">
        <v>20</v>
      </c>
      <c r="P10693" s="51" t="s">
        <v>20</v>
      </c>
      <c r="Q10693" s="60" t="s">
        <v>10129</v>
      </c>
      <c r="R10693" s="60">
        <v>32</v>
      </c>
      <c r="S10693" s="62">
        <v>41</v>
      </c>
      <c r="U10693" s="54" t="s">
        <v>15</v>
      </c>
      <c r="V10693" s="50" t="s">
        <v>20</v>
      </c>
      <c r="X10693" s="48"/>
    </row>
    <row r="10694" spans="1:24" s="60" customFormat="1" x14ac:dyDescent="0.2">
      <c r="A10694" s="60">
        <v>71</v>
      </c>
      <c r="B10694" s="61" t="s">
        <v>10096</v>
      </c>
      <c r="C10694" s="61">
        <v>7105</v>
      </c>
      <c r="D10694" s="61" t="s">
        <v>10097</v>
      </c>
      <c r="J10694" s="51" t="s">
        <v>20</v>
      </c>
      <c r="P10694" s="51" t="s">
        <v>20</v>
      </c>
      <c r="Q10694" s="60" t="s">
        <v>10130</v>
      </c>
      <c r="R10694" s="60">
        <v>33</v>
      </c>
      <c r="S10694" s="62">
        <v>140</v>
      </c>
      <c r="U10694" s="54" t="s">
        <v>15</v>
      </c>
      <c r="V10694" s="50" t="s">
        <v>20</v>
      </c>
      <c r="X10694" s="48"/>
    </row>
    <row r="10695" spans="1:24" s="60" customFormat="1" x14ac:dyDescent="0.2">
      <c r="A10695" s="60">
        <v>71</v>
      </c>
      <c r="B10695" s="61" t="s">
        <v>10096</v>
      </c>
      <c r="C10695" s="61">
        <v>7105</v>
      </c>
      <c r="D10695" s="61" t="s">
        <v>10097</v>
      </c>
      <c r="J10695" s="51" t="s">
        <v>20</v>
      </c>
      <c r="P10695" s="51" t="s">
        <v>20</v>
      </c>
      <c r="Q10695" s="60" t="s">
        <v>10131</v>
      </c>
      <c r="R10695" s="60">
        <v>34</v>
      </c>
      <c r="S10695" s="62">
        <v>90</v>
      </c>
      <c r="U10695" s="54" t="s">
        <v>15</v>
      </c>
      <c r="V10695" s="50" t="s">
        <v>20</v>
      </c>
      <c r="X10695" s="48"/>
    </row>
    <row r="10696" spans="1:24" s="60" customFormat="1" x14ac:dyDescent="0.2">
      <c r="A10696" s="60">
        <v>71</v>
      </c>
      <c r="B10696" s="61" t="s">
        <v>10096</v>
      </c>
      <c r="C10696" s="61">
        <v>7105</v>
      </c>
      <c r="D10696" s="61" t="s">
        <v>10097</v>
      </c>
      <c r="J10696" s="51" t="s">
        <v>20</v>
      </c>
      <c r="P10696" s="51" t="s">
        <v>20</v>
      </c>
      <c r="Q10696" s="60" t="s">
        <v>10132</v>
      </c>
      <c r="R10696" s="60">
        <v>35</v>
      </c>
      <c r="S10696" s="62">
        <v>85</v>
      </c>
      <c r="U10696" s="54" t="s">
        <v>15</v>
      </c>
      <c r="V10696" s="50" t="s">
        <v>20</v>
      </c>
      <c r="X10696" s="48"/>
    </row>
    <row r="10697" spans="1:24" s="60" customFormat="1" x14ac:dyDescent="0.2">
      <c r="A10697" s="60">
        <v>71</v>
      </c>
      <c r="B10697" s="61" t="s">
        <v>10096</v>
      </c>
      <c r="C10697" s="61">
        <v>7105</v>
      </c>
      <c r="D10697" s="61" t="s">
        <v>10097</v>
      </c>
      <c r="J10697" s="51" t="s">
        <v>20</v>
      </c>
      <c r="P10697" s="51" t="s">
        <v>20</v>
      </c>
      <c r="Q10697" s="60" t="s">
        <v>10133</v>
      </c>
      <c r="R10697" s="60">
        <v>36</v>
      </c>
      <c r="S10697" s="62">
        <v>135</v>
      </c>
      <c r="U10697" s="54" t="s">
        <v>15</v>
      </c>
      <c r="V10697" s="50" t="s">
        <v>20</v>
      </c>
      <c r="X10697" s="48"/>
    </row>
    <row r="10698" spans="1:24" s="60" customFormat="1" x14ac:dyDescent="0.2">
      <c r="A10698" s="60">
        <v>71</v>
      </c>
      <c r="B10698" s="61" t="s">
        <v>10096</v>
      </c>
      <c r="C10698" s="61">
        <v>7105</v>
      </c>
      <c r="D10698" s="61" t="s">
        <v>10097</v>
      </c>
      <c r="J10698" s="51" t="s">
        <v>20</v>
      </c>
      <c r="P10698" s="51" t="s">
        <v>20</v>
      </c>
      <c r="Q10698" s="60" t="s">
        <v>10134</v>
      </c>
      <c r="R10698" s="60">
        <v>37</v>
      </c>
      <c r="S10698" s="62">
        <v>51</v>
      </c>
      <c r="U10698" s="54" t="s">
        <v>15</v>
      </c>
      <c r="V10698" s="50" t="s">
        <v>20</v>
      </c>
      <c r="X10698" s="48"/>
    </row>
    <row r="10699" spans="1:24" s="60" customFormat="1" x14ac:dyDescent="0.2">
      <c r="A10699" s="60">
        <v>71</v>
      </c>
      <c r="B10699" s="61" t="s">
        <v>10096</v>
      </c>
      <c r="C10699" s="61">
        <v>7105</v>
      </c>
      <c r="D10699" s="61" t="s">
        <v>10097</v>
      </c>
      <c r="J10699" s="51" t="s">
        <v>20</v>
      </c>
      <c r="P10699" s="51" t="s">
        <v>20</v>
      </c>
      <c r="Q10699" s="60" t="s">
        <v>10135</v>
      </c>
      <c r="R10699" s="60">
        <v>38</v>
      </c>
      <c r="S10699" s="62">
        <v>90</v>
      </c>
      <c r="U10699" s="54" t="s">
        <v>15</v>
      </c>
      <c r="V10699" s="50" t="s">
        <v>20</v>
      </c>
      <c r="X10699" s="48"/>
    </row>
    <row r="10700" spans="1:24" s="60" customFormat="1" x14ac:dyDescent="0.2">
      <c r="A10700" s="60">
        <v>71</v>
      </c>
      <c r="B10700" s="61" t="s">
        <v>10096</v>
      </c>
      <c r="C10700" s="61">
        <v>7105</v>
      </c>
      <c r="D10700" s="61" t="s">
        <v>10097</v>
      </c>
      <c r="J10700" s="51" t="s">
        <v>20</v>
      </c>
      <c r="P10700" s="51" t="s">
        <v>20</v>
      </c>
      <c r="Q10700" s="60" t="s">
        <v>10136</v>
      </c>
      <c r="R10700" s="60">
        <v>39</v>
      </c>
      <c r="S10700" s="62">
        <v>70</v>
      </c>
      <c r="U10700" s="54" t="s">
        <v>15</v>
      </c>
      <c r="V10700" s="50" t="s">
        <v>20</v>
      </c>
      <c r="X10700" s="48"/>
    </row>
    <row r="10701" spans="1:24" s="60" customFormat="1" x14ac:dyDescent="0.2">
      <c r="A10701" s="60">
        <v>71</v>
      </c>
      <c r="B10701" s="61" t="s">
        <v>10096</v>
      </c>
      <c r="C10701" s="61">
        <v>7105</v>
      </c>
      <c r="D10701" s="61" t="s">
        <v>10097</v>
      </c>
      <c r="J10701" s="51" t="s">
        <v>20</v>
      </c>
      <c r="P10701" s="51" t="s">
        <v>20</v>
      </c>
      <c r="Q10701" s="60" t="s">
        <v>10137</v>
      </c>
      <c r="R10701" s="60">
        <v>40</v>
      </c>
      <c r="S10701" s="62">
        <v>40</v>
      </c>
      <c r="U10701" s="54" t="s">
        <v>15</v>
      </c>
      <c r="V10701" s="50" t="s">
        <v>20</v>
      </c>
      <c r="X10701" s="48"/>
    </row>
    <row r="10702" spans="1:24" s="60" customFormat="1" x14ac:dyDescent="0.2">
      <c r="A10702" s="60">
        <v>71</v>
      </c>
      <c r="B10702" s="61" t="s">
        <v>10096</v>
      </c>
      <c r="C10702" s="61">
        <v>7105</v>
      </c>
      <c r="D10702" s="61" t="s">
        <v>10097</v>
      </c>
      <c r="J10702" s="51" t="s">
        <v>20</v>
      </c>
      <c r="P10702" s="51" t="s">
        <v>20</v>
      </c>
      <c r="Q10702" s="60" t="s">
        <v>10138</v>
      </c>
      <c r="R10702" s="60">
        <v>41</v>
      </c>
      <c r="S10702" s="62">
        <v>243</v>
      </c>
      <c r="U10702" s="54" t="s">
        <v>15</v>
      </c>
      <c r="V10702" s="50" t="s">
        <v>20</v>
      </c>
      <c r="X10702" s="48"/>
    </row>
    <row r="10703" spans="1:24" s="60" customFormat="1" x14ac:dyDescent="0.2">
      <c r="A10703" s="60">
        <v>71</v>
      </c>
      <c r="B10703" s="61" t="s">
        <v>10096</v>
      </c>
      <c r="C10703" s="61">
        <v>7105</v>
      </c>
      <c r="D10703" s="61" t="s">
        <v>10097</v>
      </c>
      <c r="J10703" s="51" t="s">
        <v>20</v>
      </c>
      <c r="P10703" s="51" t="s">
        <v>20</v>
      </c>
      <c r="Q10703" s="60" t="s">
        <v>10139</v>
      </c>
      <c r="R10703" s="60">
        <v>42</v>
      </c>
      <c r="S10703" s="62">
        <v>160</v>
      </c>
      <c r="U10703" s="54" t="s">
        <v>15</v>
      </c>
      <c r="V10703" s="50" t="s">
        <v>20</v>
      </c>
      <c r="X10703" s="48"/>
    </row>
    <row r="10704" spans="1:24" s="60" customFormat="1" x14ac:dyDescent="0.2">
      <c r="A10704" s="60">
        <v>71</v>
      </c>
      <c r="B10704" s="61" t="s">
        <v>10096</v>
      </c>
      <c r="C10704" s="61">
        <v>7105</v>
      </c>
      <c r="D10704" s="61" t="s">
        <v>10097</v>
      </c>
      <c r="J10704" s="51" t="s">
        <v>20</v>
      </c>
      <c r="P10704" s="51" t="s">
        <v>20</v>
      </c>
      <c r="Q10704" s="60" t="s">
        <v>10140</v>
      </c>
      <c r="R10704" s="60">
        <v>43</v>
      </c>
      <c r="S10704" s="62">
        <v>255</v>
      </c>
      <c r="U10704" s="54" t="s">
        <v>15</v>
      </c>
      <c r="V10704" s="50" t="s">
        <v>20</v>
      </c>
      <c r="X10704" s="48"/>
    </row>
    <row r="10705" spans="1:24" s="60" customFormat="1" x14ac:dyDescent="0.2">
      <c r="A10705" s="60">
        <v>71</v>
      </c>
      <c r="B10705" s="61" t="s">
        <v>10096</v>
      </c>
      <c r="C10705" s="61">
        <v>7105</v>
      </c>
      <c r="D10705" s="61" t="s">
        <v>10097</v>
      </c>
      <c r="J10705" s="51" t="s">
        <v>20</v>
      </c>
      <c r="P10705" s="51" t="s">
        <v>20</v>
      </c>
      <c r="Q10705" s="60" t="s">
        <v>10141</v>
      </c>
      <c r="R10705" s="60">
        <v>44</v>
      </c>
      <c r="S10705" s="62">
        <v>120</v>
      </c>
      <c r="U10705" s="54" t="s">
        <v>15</v>
      </c>
      <c r="V10705" s="50" t="s">
        <v>20</v>
      </c>
      <c r="X10705" s="48"/>
    </row>
    <row r="10706" spans="1:24" s="60" customFormat="1" x14ac:dyDescent="0.2">
      <c r="A10706" s="60">
        <v>71</v>
      </c>
      <c r="B10706" s="61" t="s">
        <v>10096</v>
      </c>
      <c r="C10706" s="61">
        <v>7105</v>
      </c>
      <c r="D10706" s="61" t="s">
        <v>10097</v>
      </c>
      <c r="J10706" s="51" t="s">
        <v>20</v>
      </c>
      <c r="P10706" s="51" t="s">
        <v>20</v>
      </c>
      <c r="Q10706" s="60" t="s">
        <v>10142</v>
      </c>
      <c r="R10706" s="60">
        <v>45</v>
      </c>
      <c r="S10706" s="62">
        <v>40</v>
      </c>
      <c r="U10706" s="54" t="s">
        <v>15</v>
      </c>
      <c r="V10706" s="50" t="s">
        <v>20</v>
      </c>
      <c r="X10706" s="48"/>
    </row>
    <row r="10707" spans="1:24" s="60" customFormat="1" x14ac:dyDescent="0.2">
      <c r="A10707" s="60">
        <v>71</v>
      </c>
      <c r="B10707" s="61" t="s">
        <v>10096</v>
      </c>
      <c r="C10707" s="61">
        <v>7105</v>
      </c>
      <c r="D10707" s="61" t="s">
        <v>10097</v>
      </c>
      <c r="J10707" s="51" t="s">
        <v>20</v>
      </c>
      <c r="P10707" s="51" t="s">
        <v>20</v>
      </c>
      <c r="Q10707" s="60" t="s">
        <v>10143</v>
      </c>
      <c r="R10707" s="60">
        <v>46</v>
      </c>
      <c r="S10707" s="62">
        <v>390</v>
      </c>
      <c r="U10707" s="54" t="s">
        <v>15</v>
      </c>
      <c r="V10707" s="50" t="s">
        <v>20</v>
      </c>
      <c r="X10707" s="48"/>
    </row>
    <row r="10708" spans="1:24" s="60" customFormat="1" x14ac:dyDescent="0.2">
      <c r="A10708" s="60">
        <v>71</v>
      </c>
      <c r="B10708" s="61" t="s">
        <v>10096</v>
      </c>
      <c r="C10708" s="61">
        <v>7105</v>
      </c>
      <c r="D10708" s="61" t="s">
        <v>10097</v>
      </c>
      <c r="J10708" s="51" t="s">
        <v>20</v>
      </c>
      <c r="P10708" s="51" t="s">
        <v>20</v>
      </c>
      <c r="Q10708" s="60" t="s">
        <v>10144</v>
      </c>
      <c r="R10708" s="60">
        <v>47</v>
      </c>
      <c r="S10708" s="62">
        <v>50</v>
      </c>
      <c r="U10708" s="54" t="s">
        <v>15</v>
      </c>
      <c r="V10708" s="50" t="s">
        <v>20</v>
      </c>
      <c r="X10708" s="48"/>
    </row>
    <row r="10709" spans="1:24" s="60" customFormat="1" x14ac:dyDescent="0.2">
      <c r="A10709" s="60">
        <v>71</v>
      </c>
      <c r="B10709" s="61" t="s">
        <v>10096</v>
      </c>
      <c r="C10709" s="61">
        <v>7105</v>
      </c>
      <c r="D10709" s="61" t="s">
        <v>10097</v>
      </c>
      <c r="J10709" s="51" t="s">
        <v>20</v>
      </c>
      <c r="P10709" s="51" t="s">
        <v>20</v>
      </c>
      <c r="Q10709" s="60" t="s">
        <v>10145</v>
      </c>
      <c r="R10709" s="60">
        <v>48</v>
      </c>
      <c r="S10709" s="62">
        <v>80</v>
      </c>
      <c r="U10709" s="54" t="s">
        <v>15</v>
      </c>
      <c r="V10709" s="50" t="s">
        <v>20</v>
      </c>
      <c r="X10709" s="48"/>
    </row>
    <row r="10710" spans="1:24" s="60" customFormat="1" x14ac:dyDescent="0.2">
      <c r="A10710" s="60">
        <v>71</v>
      </c>
      <c r="B10710" s="61" t="s">
        <v>10096</v>
      </c>
      <c r="C10710" s="61">
        <v>7105</v>
      </c>
      <c r="D10710" s="61" t="s">
        <v>10097</v>
      </c>
      <c r="J10710" s="51" t="s">
        <v>20</v>
      </c>
      <c r="P10710" s="51" t="s">
        <v>20</v>
      </c>
      <c r="Q10710" s="60" t="s">
        <v>10146</v>
      </c>
      <c r="R10710" s="60">
        <v>49</v>
      </c>
      <c r="S10710" s="62">
        <v>40</v>
      </c>
      <c r="U10710" s="54" t="s">
        <v>15</v>
      </c>
      <c r="V10710" s="50" t="s">
        <v>20</v>
      </c>
      <c r="X10710" s="48"/>
    </row>
    <row r="10711" spans="1:24" s="60" customFormat="1" x14ac:dyDescent="0.2">
      <c r="A10711" s="60">
        <v>71</v>
      </c>
      <c r="B10711" s="61" t="s">
        <v>10096</v>
      </c>
      <c r="C10711" s="61">
        <v>7101</v>
      </c>
      <c r="D10711" s="61" t="s">
        <v>10147</v>
      </c>
      <c r="E10711" s="60" t="s">
        <v>10148</v>
      </c>
      <c r="F10711" s="50" t="s">
        <v>13</v>
      </c>
      <c r="G10711" s="60">
        <v>5381</v>
      </c>
      <c r="I10711" s="60" t="s">
        <v>15</v>
      </c>
      <c r="J10711" s="51" t="s">
        <v>16</v>
      </c>
      <c r="K10711" s="60" t="s">
        <v>10149</v>
      </c>
      <c r="L10711" s="60">
        <v>1</v>
      </c>
      <c r="M10711" s="60">
        <v>2293</v>
      </c>
      <c r="O10711" s="51" t="s">
        <v>15</v>
      </c>
      <c r="P10711" s="51" t="s">
        <v>16</v>
      </c>
      <c r="Q10711" s="60" t="s">
        <v>10150</v>
      </c>
      <c r="R10711" s="60">
        <v>1</v>
      </c>
      <c r="S10711" s="62">
        <v>110</v>
      </c>
      <c r="U10711" s="54" t="s">
        <v>15</v>
      </c>
      <c r="V10711" s="50" t="s">
        <v>20</v>
      </c>
      <c r="X10711" s="48"/>
    </row>
    <row r="10712" spans="1:24" s="60" customFormat="1" x14ac:dyDescent="0.2">
      <c r="A10712" s="60">
        <v>71</v>
      </c>
      <c r="B10712" s="61" t="s">
        <v>10096</v>
      </c>
      <c r="C10712" s="61">
        <v>7101</v>
      </c>
      <c r="D10712" s="61" t="s">
        <v>10147</v>
      </c>
      <c r="E10712" s="60" t="s">
        <v>10151</v>
      </c>
      <c r="F10712" s="50" t="s">
        <v>13</v>
      </c>
      <c r="G10712" s="60">
        <v>7800</v>
      </c>
      <c r="I10712" s="60" t="s">
        <v>15</v>
      </c>
      <c r="J10712" s="51"/>
      <c r="K10712" s="60" t="s">
        <v>10152</v>
      </c>
      <c r="L10712" s="60">
        <v>2</v>
      </c>
      <c r="M10712" s="60">
        <v>2040</v>
      </c>
      <c r="O10712" s="51" t="s">
        <v>15</v>
      </c>
      <c r="P10712" s="51" t="s">
        <v>16</v>
      </c>
      <c r="Q10712" s="60" t="s">
        <v>10153</v>
      </c>
      <c r="R10712" s="60">
        <v>2</v>
      </c>
      <c r="S10712" s="62">
        <v>175</v>
      </c>
      <c r="U10712" s="54" t="s">
        <v>15</v>
      </c>
      <c r="V10712" s="50" t="s">
        <v>20</v>
      </c>
      <c r="X10712" s="48"/>
    </row>
    <row r="10713" spans="1:24" s="60" customFormat="1" x14ac:dyDescent="0.2">
      <c r="A10713" s="60">
        <v>71</v>
      </c>
      <c r="B10713" s="61" t="s">
        <v>10096</v>
      </c>
      <c r="C10713" s="61">
        <v>7101</v>
      </c>
      <c r="D10713" s="61" t="s">
        <v>10147</v>
      </c>
      <c r="E10713" s="60" t="s">
        <v>10154</v>
      </c>
      <c r="F10713" s="50" t="s">
        <v>13</v>
      </c>
      <c r="G10713" s="60">
        <v>3820</v>
      </c>
      <c r="I10713" s="60" t="s">
        <v>15</v>
      </c>
      <c r="J10713" s="51" t="s">
        <v>16</v>
      </c>
      <c r="K10713" s="60" t="s">
        <v>10155</v>
      </c>
      <c r="L10713" s="60">
        <v>3</v>
      </c>
      <c r="M10713" s="60">
        <v>1171</v>
      </c>
      <c r="O10713" s="51" t="s">
        <v>15</v>
      </c>
      <c r="P10713" s="51"/>
      <c r="Q10713" s="60" t="s">
        <v>10156</v>
      </c>
      <c r="R10713" s="60">
        <v>3</v>
      </c>
      <c r="S10713" s="62">
        <v>75</v>
      </c>
      <c r="U10713" s="54" t="s">
        <v>15</v>
      </c>
      <c r="V10713" s="50" t="s">
        <v>20</v>
      </c>
      <c r="X10713" s="48"/>
    </row>
    <row r="10714" spans="1:24" s="60" customFormat="1" x14ac:dyDescent="0.2">
      <c r="A10714" s="60">
        <v>71</v>
      </c>
      <c r="B10714" s="61" t="s">
        <v>10096</v>
      </c>
      <c r="C10714" s="61">
        <v>7101</v>
      </c>
      <c r="D10714" s="61" t="s">
        <v>10147</v>
      </c>
      <c r="J10714" s="51" t="s">
        <v>20</v>
      </c>
      <c r="P10714" s="51" t="s">
        <v>20</v>
      </c>
      <c r="Q10714" s="60" t="s">
        <v>10157</v>
      </c>
      <c r="R10714" s="60">
        <v>4</v>
      </c>
      <c r="S10714" s="62">
        <v>70</v>
      </c>
      <c r="U10714" s="54" t="s">
        <v>15</v>
      </c>
      <c r="V10714" s="50" t="s">
        <v>20</v>
      </c>
      <c r="X10714" s="48"/>
    </row>
    <row r="10715" spans="1:24" s="60" customFormat="1" x14ac:dyDescent="0.2">
      <c r="A10715" s="60">
        <v>71</v>
      </c>
      <c r="B10715" s="61" t="s">
        <v>10096</v>
      </c>
      <c r="C10715" s="61">
        <v>7101</v>
      </c>
      <c r="D10715" s="61" t="s">
        <v>10147</v>
      </c>
      <c r="J10715" s="51" t="s">
        <v>20</v>
      </c>
      <c r="P10715" s="51" t="s">
        <v>20</v>
      </c>
      <c r="Q10715" s="60" t="s">
        <v>10158</v>
      </c>
      <c r="R10715" s="60">
        <v>5</v>
      </c>
      <c r="S10715" s="62">
        <v>225</v>
      </c>
      <c r="U10715" s="54" t="s">
        <v>15</v>
      </c>
      <c r="V10715" s="50" t="s">
        <v>16</v>
      </c>
      <c r="X10715" s="48"/>
    </row>
    <row r="10716" spans="1:24" s="60" customFormat="1" x14ac:dyDescent="0.2">
      <c r="A10716" s="60">
        <v>71</v>
      </c>
      <c r="B10716" s="61" t="s">
        <v>10096</v>
      </c>
      <c r="C10716" s="61">
        <v>7101</v>
      </c>
      <c r="D10716" s="61" t="s">
        <v>10147</v>
      </c>
      <c r="J10716" s="51" t="s">
        <v>20</v>
      </c>
      <c r="P10716" s="51" t="s">
        <v>20</v>
      </c>
      <c r="Q10716" s="60" t="s">
        <v>10159</v>
      </c>
      <c r="R10716" s="60">
        <v>6</v>
      </c>
      <c r="S10716" s="62">
        <v>80</v>
      </c>
      <c r="U10716" s="54" t="s">
        <v>15</v>
      </c>
      <c r="V10716" s="50" t="s">
        <v>20</v>
      </c>
      <c r="X10716" s="48"/>
    </row>
    <row r="10717" spans="1:24" s="60" customFormat="1" x14ac:dyDescent="0.2">
      <c r="A10717" s="60">
        <v>71</v>
      </c>
      <c r="B10717" s="61" t="s">
        <v>10096</v>
      </c>
      <c r="C10717" s="61">
        <v>7101</v>
      </c>
      <c r="D10717" s="61" t="s">
        <v>10147</v>
      </c>
      <c r="J10717" s="51" t="s">
        <v>20</v>
      </c>
      <c r="P10717" s="51" t="s">
        <v>20</v>
      </c>
      <c r="Q10717" s="60" t="s">
        <v>10160</v>
      </c>
      <c r="R10717" s="60">
        <v>7</v>
      </c>
      <c r="S10717" s="62">
        <v>115</v>
      </c>
      <c r="U10717" s="54" t="s">
        <v>15</v>
      </c>
      <c r="V10717" s="50" t="s">
        <v>20</v>
      </c>
      <c r="X10717" s="48"/>
    </row>
    <row r="10718" spans="1:24" s="60" customFormat="1" x14ac:dyDescent="0.2">
      <c r="A10718" s="60">
        <v>71</v>
      </c>
      <c r="B10718" s="61" t="s">
        <v>10096</v>
      </c>
      <c r="C10718" s="61">
        <v>7101</v>
      </c>
      <c r="D10718" s="61" t="s">
        <v>10147</v>
      </c>
      <c r="J10718" s="51" t="s">
        <v>20</v>
      </c>
      <c r="P10718" s="51" t="s">
        <v>20</v>
      </c>
      <c r="Q10718" s="60" t="s">
        <v>10161</v>
      </c>
      <c r="R10718" s="60">
        <v>8</v>
      </c>
      <c r="S10718" s="62">
        <v>112</v>
      </c>
      <c r="U10718" s="54" t="s">
        <v>15</v>
      </c>
      <c r="V10718" s="50" t="s">
        <v>20</v>
      </c>
      <c r="X10718" s="48"/>
    </row>
    <row r="10719" spans="1:24" s="60" customFormat="1" x14ac:dyDescent="0.2">
      <c r="A10719" s="60">
        <v>71</v>
      </c>
      <c r="B10719" s="61" t="s">
        <v>10096</v>
      </c>
      <c r="C10719" s="61">
        <v>7101</v>
      </c>
      <c r="D10719" s="61" t="s">
        <v>10147</v>
      </c>
      <c r="J10719" s="51" t="s">
        <v>20</v>
      </c>
      <c r="P10719" s="51" t="s">
        <v>20</v>
      </c>
      <c r="Q10719" s="60" t="s">
        <v>10162</v>
      </c>
      <c r="R10719" s="60">
        <v>9</v>
      </c>
      <c r="S10719" s="62">
        <v>125</v>
      </c>
      <c r="U10719" s="54" t="s">
        <v>15</v>
      </c>
      <c r="V10719" s="50" t="s">
        <v>20</v>
      </c>
      <c r="X10719" s="48"/>
    </row>
    <row r="10720" spans="1:24" s="60" customFormat="1" x14ac:dyDescent="0.2">
      <c r="A10720" s="60">
        <v>71</v>
      </c>
      <c r="B10720" s="61" t="s">
        <v>10096</v>
      </c>
      <c r="C10720" s="61">
        <v>7101</v>
      </c>
      <c r="D10720" s="61" t="s">
        <v>10147</v>
      </c>
      <c r="J10720" s="51" t="s">
        <v>20</v>
      </c>
      <c r="P10720" s="51" t="s">
        <v>20</v>
      </c>
      <c r="Q10720" s="60" t="s">
        <v>10163</v>
      </c>
      <c r="R10720" s="60">
        <v>10</v>
      </c>
      <c r="S10720" s="62">
        <v>70</v>
      </c>
      <c r="U10720" s="54" t="s">
        <v>15</v>
      </c>
      <c r="V10720" s="50" t="s">
        <v>20</v>
      </c>
      <c r="X10720" s="48"/>
    </row>
    <row r="10721" spans="1:24" s="60" customFormat="1" x14ac:dyDescent="0.2">
      <c r="A10721" s="60">
        <v>71</v>
      </c>
      <c r="B10721" s="61" t="s">
        <v>10096</v>
      </c>
      <c r="C10721" s="61">
        <v>7101</v>
      </c>
      <c r="D10721" s="61" t="s">
        <v>10147</v>
      </c>
      <c r="J10721" s="51" t="s">
        <v>20</v>
      </c>
      <c r="P10721" s="51" t="s">
        <v>20</v>
      </c>
      <c r="Q10721" s="60" t="s">
        <v>10164</v>
      </c>
      <c r="R10721" s="60">
        <v>11</v>
      </c>
      <c r="S10721" s="62">
        <v>180</v>
      </c>
      <c r="U10721" s="54" t="s">
        <v>15</v>
      </c>
      <c r="V10721" s="50" t="s">
        <v>20</v>
      </c>
      <c r="X10721" s="48"/>
    </row>
    <row r="10722" spans="1:24" s="60" customFormat="1" x14ac:dyDescent="0.2">
      <c r="A10722" s="60">
        <v>71</v>
      </c>
      <c r="B10722" s="61" t="s">
        <v>10096</v>
      </c>
      <c r="C10722" s="61">
        <v>7101</v>
      </c>
      <c r="D10722" s="61" t="s">
        <v>10147</v>
      </c>
      <c r="J10722" s="51" t="s">
        <v>20</v>
      </c>
      <c r="P10722" s="51" t="s">
        <v>20</v>
      </c>
      <c r="Q10722" s="60" t="s">
        <v>10165</v>
      </c>
      <c r="R10722" s="60">
        <v>12</v>
      </c>
      <c r="S10722" s="62">
        <v>70</v>
      </c>
      <c r="U10722" s="54" t="s">
        <v>15</v>
      </c>
      <c r="V10722" s="50" t="s">
        <v>20</v>
      </c>
      <c r="X10722" s="48"/>
    </row>
    <row r="10723" spans="1:24" s="60" customFormat="1" x14ac:dyDescent="0.2">
      <c r="A10723" s="60">
        <v>71</v>
      </c>
      <c r="B10723" s="61" t="s">
        <v>10096</v>
      </c>
      <c r="C10723" s="61">
        <v>7101</v>
      </c>
      <c r="D10723" s="61" t="s">
        <v>10147</v>
      </c>
      <c r="J10723" s="51" t="s">
        <v>20</v>
      </c>
      <c r="P10723" s="51" t="s">
        <v>20</v>
      </c>
      <c r="Q10723" s="60" t="s">
        <v>10166</v>
      </c>
      <c r="R10723" s="60">
        <v>13</v>
      </c>
      <c r="S10723" s="62">
        <v>118</v>
      </c>
      <c r="U10723" s="54" t="s">
        <v>15</v>
      </c>
      <c r="V10723" s="50" t="s">
        <v>20</v>
      </c>
      <c r="X10723" s="48"/>
    </row>
    <row r="10724" spans="1:24" s="60" customFormat="1" x14ac:dyDescent="0.2">
      <c r="A10724" s="60">
        <v>71</v>
      </c>
      <c r="B10724" s="61" t="s">
        <v>10096</v>
      </c>
      <c r="C10724" s="61">
        <v>7101</v>
      </c>
      <c r="D10724" s="61" t="s">
        <v>10147</v>
      </c>
      <c r="J10724" s="51" t="s">
        <v>20</v>
      </c>
      <c r="P10724" s="51" t="s">
        <v>20</v>
      </c>
      <c r="Q10724" s="60" t="s">
        <v>10167</v>
      </c>
      <c r="R10724" s="60">
        <v>14</v>
      </c>
      <c r="S10724" s="62">
        <v>75</v>
      </c>
      <c r="U10724" s="54" t="s">
        <v>15</v>
      </c>
      <c r="V10724" s="50" t="s">
        <v>20</v>
      </c>
      <c r="X10724" s="48"/>
    </row>
    <row r="10725" spans="1:24" s="60" customFormat="1" x14ac:dyDescent="0.2">
      <c r="A10725" s="60">
        <v>71</v>
      </c>
      <c r="B10725" s="61" t="s">
        <v>10096</v>
      </c>
      <c r="C10725" s="61">
        <v>7101</v>
      </c>
      <c r="D10725" s="61" t="s">
        <v>10147</v>
      </c>
      <c r="J10725" s="51" t="s">
        <v>20</v>
      </c>
      <c r="P10725" s="51" t="s">
        <v>20</v>
      </c>
      <c r="Q10725" s="60" t="s">
        <v>10168</v>
      </c>
      <c r="R10725" s="60">
        <v>15</v>
      </c>
      <c r="S10725" s="62">
        <v>324</v>
      </c>
      <c r="U10725" s="54" t="s">
        <v>15</v>
      </c>
      <c r="V10725" s="50" t="s">
        <v>20</v>
      </c>
      <c r="X10725" s="48"/>
    </row>
    <row r="10726" spans="1:24" s="60" customFormat="1" x14ac:dyDescent="0.2">
      <c r="A10726" s="60">
        <v>71</v>
      </c>
      <c r="B10726" s="61" t="s">
        <v>10096</v>
      </c>
      <c r="C10726" s="61">
        <v>7101</v>
      </c>
      <c r="D10726" s="61" t="s">
        <v>10147</v>
      </c>
      <c r="J10726" s="51" t="s">
        <v>20</v>
      </c>
      <c r="P10726" s="51" t="s">
        <v>20</v>
      </c>
      <c r="Q10726" s="60" t="s">
        <v>10169</v>
      </c>
      <c r="R10726" s="60">
        <v>16</v>
      </c>
      <c r="S10726" s="62">
        <v>119</v>
      </c>
      <c r="U10726" s="54" t="s">
        <v>15</v>
      </c>
      <c r="V10726" s="50" t="s">
        <v>20</v>
      </c>
      <c r="X10726" s="48"/>
    </row>
    <row r="10727" spans="1:24" s="60" customFormat="1" x14ac:dyDescent="0.2">
      <c r="A10727" s="60">
        <v>71</v>
      </c>
      <c r="B10727" s="61" t="s">
        <v>10096</v>
      </c>
      <c r="C10727" s="61">
        <v>7101</v>
      </c>
      <c r="D10727" s="61" t="s">
        <v>10147</v>
      </c>
      <c r="J10727" s="51" t="s">
        <v>20</v>
      </c>
      <c r="P10727" s="51" t="s">
        <v>20</v>
      </c>
      <c r="Q10727" s="60" t="s">
        <v>10170</v>
      </c>
      <c r="R10727" s="60">
        <v>17</v>
      </c>
      <c r="S10727" s="62">
        <v>40</v>
      </c>
      <c r="U10727" s="54" t="s">
        <v>15</v>
      </c>
      <c r="V10727" s="50" t="s">
        <v>20</v>
      </c>
      <c r="X10727" s="48"/>
    </row>
    <row r="10728" spans="1:24" s="60" customFormat="1" x14ac:dyDescent="0.2">
      <c r="A10728" s="60">
        <v>71</v>
      </c>
      <c r="B10728" s="61" t="s">
        <v>10096</v>
      </c>
      <c r="C10728" s="61">
        <v>7101</v>
      </c>
      <c r="D10728" s="61" t="s">
        <v>10147</v>
      </c>
      <c r="J10728" s="51" t="s">
        <v>20</v>
      </c>
      <c r="P10728" s="51" t="s">
        <v>20</v>
      </c>
      <c r="Q10728" s="60" t="s">
        <v>10171</v>
      </c>
      <c r="R10728" s="60">
        <v>18</v>
      </c>
      <c r="S10728" s="62">
        <v>40</v>
      </c>
      <c r="U10728" s="54" t="s">
        <v>15</v>
      </c>
      <c r="V10728" s="50" t="s">
        <v>20</v>
      </c>
      <c r="X10728" s="48"/>
    </row>
    <row r="10729" spans="1:24" s="60" customFormat="1" x14ac:dyDescent="0.2">
      <c r="A10729" s="60">
        <v>71</v>
      </c>
      <c r="B10729" s="61" t="s">
        <v>10096</v>
      </c>
      <c r="C10729" s="61">
        <v>7101</v>
      </c>
      <c r="D10729" s="61" t="s">
        <v>10147</v>
      </c>
      <c r="J10729" s="51" t="s">
        <v>20</v>
      </c>
      <c r="P10729" s="51" t="s">
        <v>20</v>
      </c>
      <c r="Q10729" s="60" t="s">
        <v>10172</v>
      </c>
      <c r="R10729" s="60">
        <v>19</v>
      </c>
      <c r="S10729" s="62">
        <v>220</v>
      </c>
      <c r="U10729" s="54" t="s">
        <v>15</v>
      </c>
      <c r="V10729" s="50" t="s">
        <v>16</v>
      </c>
      <c r="X10729" s="48"/>
    </row>
    <row r="10730" spans="1:24" s="60" customFormat="1" x14ac:dyDescent="0.2">
      <c r="A10730" s="60">
        <v>71</v>
      </c>
      <c r="B10730" s="61" t="s">
        <v>10096</v>
      </c>
      <c r="C10730" s="61">
        <v>7101</v>
      </c>
      <c r="D10730" s="61" t="s">
        <v>10147</v>
      </c>
      <c r="J10730" s="51" t="s">
        <v>20</v>
      </c>
      <c r="P10730" s="51" t="s">
        <v>20</v>
      </c>
      <c r="Q10730" s="60" t="s">
        <v>10173</v>
      </c>
      <c r="R10730" s="60">
        <v>20</v>
      </c>
      <c r="S10730" s="62">
        <v>160</v>
      </c>
      <c r="U10730" s="54" t="s">
        <v>15</v>
      </c>
      <c r="V10730" s="50" t="s">
        <v>20</v>
      </c>
      <c r="X10730" s="48"/>
    </row>
    <row r="10731" spans="1:24" s="60" customFormat="1" x14ac:dyDescent="0.2">
      <c r="A10731" s="60">
        <v>71</v>
      </c>
      <c r="B10731" s="61" t="s">
        <v>10096</v>
      </c>
      <c r="C10731" s="61">
        <v>7101</v>
      </c>
      <c r="D10731" s="61" t="s">
        <v>10147</v>
      </c>
      <c r="J10731" s="51" t="s">
        <v>20</v>
      </c>
      <c r="P10731" s="51" t="s">
        <v>20</v>
      </c>
      <c r="Q10731" s="60" t="s">
        <v>10174</v>
      </c>
      <c r="R10731" s="60">
        <v>21</v>
      </c>
      <c r="S10731" s="62">
        <v>44</v>
      </c>
      <c r="U10731" s="54" t="s">
        <v>15</v>
      </c>
      <c r="V10731" s="50" t="s">
        <v>20</v>
      </c>
      <c r="X10731" s="48"/>
    </row>
    <row r="10732" spans="1:24" s="60" customFormat="1" x14ac:dyDescent="0.2">
      <c r="A10732" s="60">
        <v>71</v>
      </c>
      <c r="B10732" s="61" t="s">
        <v>10096</v>
      </c>
      <c r="C10732" s="61">
        <v>7101</v>
      </c>
      <c r="D10732" s="61" t="s">
        <v>10147</v>
      </c>
      <c r="J10732" s="51" t="s">
        <v>20</v>
      </c>
      <c r="P10732" s="51" t="s">
        <v>20</v>
      </c>
      <c r="Q10732" s="60" t="s">
        <v>10175</v>
      </c>
      <c r="R10732" s="60">
        <v>22</v>
      </c>
      <c r="S10732" s="62">
        <v>25</v>
      </c>
      <c r="U10732" s="54" t="s">
        <v>15</v>
      </c>
      <c r="V10732" s="50" t="s">
        <v>20</v>
      </c>
      <c r="X10732" s="48"/>
    </row>
    <row r="10733" spans="1:24" s="60" customFormat="1" x14ac:dyDescent="0.2">
      <c r="A10733" s="60">
        <v>71</v>
      </c>
      <c r="B10733" s="61" t="s">
        <v>10096</v>
      </c>
      <c r="C10733" s="61">
        <v>7101</v>
      </c>
      <c r="D10733" s="61" t="s">
        <v>10147</v>
      </c>
      <c r="J10733" s="51" t="s">
        <v>20</v>
      </c>
      <c r="P10733" s="51" t="s">
        <v>20</v>
      </c>
      <c r="Q10733" s="60" t="s">
        <v>10176</v>
      </c>
      <c r="R10733" s="60">
        <v>23</v>
      </c>
      <c r="S10733" s="62">
        <v>25</v>
      </c>
      <c r="U10733" s="54" t="s">
        <v>15</v>
      </c>
      <c r="V10733" s="50" t="s">
        <v>20</v>
      </c>
      <c r="X10733" s="48"/>
    </row>
    <row r="10734" spans="1:24" s="60" customFormat="1" x14ac:dyDescent="0.2">
      <c r="A10734" s="60">
        <v>71</v>
      </c>
      <c r="B10734" s="61" t="s">
        <v>10096</v>
      </c>
      <c r="C10734" s="61">
        <v>7101</v>
      </c>
      <c r="D10734" s="61" t="s">
        <v>10147</v>
      </c>
      <c r="J10734" s="51" t="s">
        <v>20</v>
      </c>
      <c r="P10734" s="51" t="s">
        <v>20</v>
      </c>
      <c r="Q10734" s="60" t="s">
        <v>10177</v>
      </c>
      <c r="R10734" s="60">
        <v>24</v>
      </c>
      <c r="S10734" s="62">
        <v>396</v>
      </c>
      <c r="U10734" s="54" t="s">
        <v>15</v>
      </c>
      <c r="V10734" s="50" t="s">
        <v>20</v>
      </c>
      <c r="X10734" s="48"/>
    </row>
    <row r="10735" spans="1:24" s="60" customFormat="1" x14ac:dyDescent="0.2">
      <c r="A10735" s="60">
        <v>71</v>
      </c>
      <c r="B10735" s="61" t="s">
        <v>10096</v>
      </c>
      <c r="C10735" s="61">
        <v>7101</v>
      </c>
      <c r="D10735" s="61" t="s">
        <v>10147</v>
      </c>
      <c r="J10735" s="51" t="s">
        <v>20</v>
      </c>
      <c r="P10735" s="51" t="s">
        <v>20</v>
      </c>
      <c r="Q10735" s="60" t="s">
        <v>10178</v>
      </c>
      <c r="R10735" s="60">
        <v>25</v>
      </c>
      <c r="S10735" s="62">
        <v>200</v>
      </c>
      <c r="U10735" s="54" t="s">
        <v>15</v>
      </c>
      <c r="V10735" s="50" t="s">
        <v>20</v>
      </c>
      <c r="X10735" s="48"/>
    </row>
    <row r="10736" spans="1:24" s="60" customFormat="1" x14ac:dyDescent="0.2">
      <c r="A10736" s="60">
        <v>71</v>
      </c>
      <c r="B10736" s="61" t="s">
        <v>10096</v>
      </c>
      <c r="C10736" s="61">
        <v>7101</v>
      </c>
      <c r="D10736" s="61" t="s">
        <v>10147</v>
      </c>
      <c r="J10736" s="51" t="s">
        <v>20</v>
      </c>
      <c r="P10736" s="51" t="s">
        <v>20</v>
      </c>
      <c r="Q10736" s="60" t="s">
        <v>10179</v>
      </c>
      <c r="R10736" s="60">
        <v>26</v>
      </c>
      <c r="S10736" s="62">
        <v>100</v>
      </c>
      <c r="U10736" s="54" t="s">
        <v>15</v>
      </c>
      <c r="V10736" s="50" t="s">
        <v>20</v>
      </c>
      <c r="X10736" s="48"/>
    </row>
    <row r="10737" spans="1:24" s="60" customFormat="1" x14ac:dyDescent="0.2">
      <c r="A10737" s="60">
        <v>71</v>
      </c>
      <c r="B10737" s="61" t="s">
        <v>10096</v>
      </c>
      <c r="C10737" s="61">
        <v>7101</v>
      </c>
      <c r="D10737" s="61" t="s">
        <v>10147</v>
      </c>
      <c r="J10737" s="51" t="s">
        <v>20</v>
      </c>
      <c r="P10737" s="51" t="s">
        <v>20</v>
      </c>
      <c r="Q10737" s="60" t="s">
        <v>10180</v>
      </c>
      <c r="R10737" s="60">
        <v>27</v>
      </c>
      <c r="S10737" s="62">
        <v>221</v>
      </c>
      <c r="U10737" s="54" t="s">
        <v>15</v>
      </c>
      <c r="V10737" s="50" t="s">
        <v>16</v>
      </c>
      <c r="X10737" s="48"/>
    </row>
    <row r="10738" spans="1:24" s="60" customFormat="1" x14ac:dyDescent="0.2">
      <c r="A10738" s="60">
        <v>71</v>
      </c>
      <c r="B10738" s="61" t="s">
        <v>10096</v>
      </c>
      <c r="C10738" s="61">
        <v>7101</v>
      </c>
      <c r="D10738" s="61" t="s">
        <v>10147</v>
      </c>
      <c r="J10738" s="51" t="s">
        <v>20</v>
      </c>
      <c r="P10738" s="51" t="s">
        <v>20</v>
      </c>
      <c r="Q10738" s="60" t="s">
        <v>10181</v>
      </c>
      <c r="R10738" s="60">
        <v>28</v>
      </c>
      <c r="S10738" s="62">
        <v>100</v>
      </c>
      <c r="U10738" s="54" t="s">
        <v>15</v>
      </c>
      <c r="V10738" s="50" t="s">
        <v>20</v>
      </c>
      <c r="X10738" s="48"/>
    </row>
    <row r="10739" spans="1:24" s="60" customFormat="1" x14ac:dyDescent="0.2">
      <c r="A10739" s="60">
        <v>71</v>
      </c>
      <c r="B10739" s="61" t="s">
        <v>10096</v>
      </c>
      <c r="C10739" s="61">
        <v>7101</v>
      </c>
      <c r="D10739" s="61" t="s">
        <v>10147</v>
      </c>
      <c r="J10739" s="51" t="s">
        <v>20</v>
      </c>
      <c r="P10739" s="51" t="s">
        <v>20</v>
      </c>
      <c r="Q10739" s="60" t="s">
        <v>10182</v>
      </c>
      <c r="R10739" s="60">
        <v>29</v>
      </c>
      <c r="S10739" s="62">
        <v>60</v>
      </c>
      <c r="U10739" s="54" t="s">
        <v>15</v>
      </c>
      <c r="V10739" s="50" t="s">
        <v>20</v>
      </c>
      <c r="X10739" s="48"/>
    </row>
    <row r="10740" spans="1:24" s="60" customFormat="1" x14ac:dyDescent="0.2">
      <c r="A10740" s="60">
        <v>71</v>
      </c>
      <c r="B10740" s="61" t="s">
        <v>10096</v>
      </c>
      <c r="C10740" s="61">
        <v>7101</v>
      </c>
      <c r="D10740" s="61" t="s">
        <v>10147</v>
      </c>
      <c r="J10740" s="51" t="s">
        <v>20</v>
      </c>
      <c r="P10740" s="51" t="s">
        <v>20</v>
      </c>
      <c r="Q10740" s="60" t="s">
        <v>10183</v>
      </c>
      <c r="R10740" s="60">
        <v>30</v>
      </c>
      <c r="S10740" s="62">
        <v>290</v>
      </c>
      <c r="U10740" s="54" t="s">
        <v>15</v>
      </c>
      <c r="V10740" s="50" t="s">
        <v>16</v>
      </c>
      <c r="X10740" s="48"/>
    </row>
    <row r="10741" spans="1:24" s="60" customFormat="1" x14ac:dyDescent="0.2">
      <c r="A10741" s="60">
        <v>71</v>
      </c>
      <c r="B10741" s="61" t="s">
        <v>10096</v>
      </c>
      <c r="C10741" s="61">
        <v>7101</v>
      </c>
      <c r="D10741" s="61" t="s">
        <v>10147</v>
      </c>
      <c r="J10741" s="51" t="s">
        <v>20</v>
      </c>
      <c r="P10741" s="51" t="s">
        <v>20</v>
      </c>
      <c r="Q10741" s="60" t="s">
        <v>10184</v>
      </c>
      <c r="R10741" s="60">
        <v>31</v>
      </c>
      <c r="S10741" s="62">
        <v>50</v>
      </c>
      <c r="U10741" s="54" t="s">
        <v>15</v>
      </c>
      <c r="V10741" s="50" t="s">
        <v>20</v>
      </c>
      <c r="X10741" s="48"/>
    </row>
    <row r="10742" spans="1:24" s="60" customFormat="1" x14ac:dyDescent="0.2">
      <c r="A10742" s="60">
        <v>71</v>
      </c>
      <c r="B10742" s="61" t="s">
        <v>10096</v>
      </c>
      <c r="C10742" s="61">
        <v>7101</v>
      </c>
      <c r="D10742" s="61" t="s">
        <v>10147</v>
      </c>
      <c r="J10742" s="51" t="s">
        <v>20</v>
      </c>
      <c r="P10742" s="51" t="s">
        <v>20</v>
      </c>
      <c r="Q10742" s="60" t="s">
        <v>10185</v>
      </c>
      <c r="R10742" s="60">
        <v>32</v>
      </c>
      <c r="S10742" s="62">
        <v>90</v>
      </c>
      <c r="U10742" s="54" t="s">
        <v>15</v>
      </c>
      <c r="V10742" s="50" t="s">
        <v>20</v>
      </c>
      <c r="X10742" s="48"/>
    </row>
    <row r="10743" spans="1:24" s="60" customFormat="1" x14ac:dyDescent="0.2">
      <c r="A10743" s="60">
        <v>71</v>
      </c>
      <c r="B10743" s="61" t="s">
        <v>10096</v>
      </c>
      <c r="C10743" s="61">
        <v>7101</v>
      </c>
      <c r="D10743" s="61" t="s">
        <v>10147</v>
      </c>
      <c r="J10743" s="51" t="s">
        <v>20</v>
      </c>
      <c r="P10743" s="51" t="s">
        <v>20</v>
      </c>
      <c r="Q10743" s="60" t="s">
        <v>10186</v>
      </c>
      <c r="R10743" s="60">
        <v>33</v>
      </c>
      <c r="S10743" s="62">
        <v>776</v>
      </c>
      <c r="U10743" s="54" t="s">
        <v>15</v>
      </c>
      <c r="V10743" s="50" t="s">
        <v>20</v>
      </c>
      <c r="X10743" s="48"/>
    </row>
    <row r="10744" spans="1:24" s="60" customFormat="1" x14ac:dyDescent="0.2">
      <c r="A10744" s="60">
        <v>71</v>
      </c>
      <c r="B10744" s="61" t="s">
        <v>10096</v>
      </c>
      <c r="C10744" s="61">
        <v>7101</v>
      </c>
      <c r="D10744" s="61" t="s">
        <v>10147</v>
      </c>
      <c r="J10744" s="51" t="s">
        <v>20</v>
      </c>
      <c r="P10744" s="51" t="s">
        <v>20</v>
      </c>
      <c r="Q10744" s="60" t="s">
        <v>10187</v>
      </c>
      <c r="R10744" s="60">
        <v>34</v>
      </c>
      <c r="S10744" s="62">
        <v>300</v>
      </c>
      <c r="U10744" s="54" t="s">
        <v>15</v>
      </c>
      <c r="V10744" s="50" t="s">
        <v>16</v>
      </c>
      <c r="X10744" s="48"/>
    </row>
    <row r="10745" spans="1:24" s="60" customFormat="1" x14ac:dyDescent="0.2">
      <c r="A10745" s="60">
        <v>71</v>
      </c>
      <c r="B10745" s="61" t="s">
        <v>10096</v>
      </c>
      <c r="C10745" s="61">
        <v>7101</v>
      </c>
      <c r="D10745" s="61" t="s">
        <v>10147</v>
      </c>
      <c r="J10745" s="51" t="s">
        <v>20</v>
      </c>
      <c r="P10745" s="51" t="s">
        <v>20</v>
      </c>
      <c r="Q10745" s="60" t="s">
        <v>10188</v>
      </c>
      <c r="R10745" s="60">
        <v>35</v>
      </c>
      <c r="S10745" s="62">
        <v>25</v>
      </c>
      <c r="U10745" s="54" t="s">
        <v>15</v>
      </c>
      <c r="V10745" s="50" t="s">
        <v>20</v>
      </c>
      <c r="X10745" s="48"/>
    </row>
    <row r="10746" spans="1:24" s="60" customFormat="1" x14ac:dyDescent="0.2">
      <c r="A10746" s="60">
        <v>71</v>
      </c>
      <c r="B10746" s="61" t="s">
        <v>10096</v>
      </c>
      <c r="C10746" s="61">
        <v>7101</v>
      </c>
      <c r="D10746" s="61" t="s">
        <v>10147</v>
      </c>
      <c r="J10746" s="51" t="s">
        <v>20</v>
      </c>
      <c r="P10746" s="51" t="s">
        <v>20</v>
      </c>
      <c r="Q10746" s="60" t="s">
        <v>10189</v>
      </c>
      <c r="R10746" s="60">
        <v>36</v>
      </c>
      <c r="S10746" s="62">
        <v>50</v>
      </c>
      <c r="U10746" s="54" t="s">
        <v>15</v>
      </c>
      <c r="V10746" s="50" t="s">
        <v>20</v>
      </c>
      <c r="X10746" s="48"/>
    </row>
    <row r="10747" spans="1:24" s="60" customFormat="1" x14ac:dyDescent="0.2">
      <c r="A10747" s="60">
        <v>71</v>
      </c>
      <c r="B10747" s="61" t="s">
        <v>10096</v>
      </c>
      <c r="C10747" s="61">
        <v>7101</v>
      </c>
      <c r="D10747" s="61" t="s">
        <v>10147</v>
      </c>
      <c r="J10747" s="51" t="s">
        <v>20</v>
      </c>
      <c r="P10747" s="51" t="s">
        <v>20</v>
      </c>
      <c r="Q10747" s="60" t="s">
        <v>10190</v>
      </c>
      <c r="R10747" s="60">
        <v>37</v>
      </c>
      <c r="S10747" s="62">
        <v>100</v>
      </c>
      <c r="U10747" s="54" t="s">
        <v>15</v>
      </c>
      <c r="V10747" s="50" t="s">
        <v>20</v>
      </c>
      <c r="X10747" s="48"/>
    </row>
    <row r="10748" spans="1:24" s="60" customFormat="1" x14ac:dyDescent="0.2">
      <c r="A10748" s="60">
        <v>71</v>
      </c>
      <c r="B10748" s="61" t="s">
        <v>10096</v>
      </c>
      <c r="C10748" s="61">
        <v>7101</v>
      </c>
      <c r="D10748" s="61" t="s">
        <v>10147</v>
      </c>
      <c r="J10748" s="51" t="s">
        <v>20</v>
      </c>
      <c r="P10748" s="51" t="s">
        <v>20</v>
      </c>
      <c r="Q10748" s="60" t="s">
        <v>10191</v>
      </c>
      <c r="R10748" s="60">
        <v>38</v>
      </c>
      <c r="S10748" s="62">
        <v>300</v>
      </c>
      <c r="U10748" s="54" t="s">
        <v>15</v>
      </c>
      <c r="V10748" s="50" t="s">
        <v>16</v>
      </c>
      <c r="X10748" s="48"/>
    </row>
    <row r="10749" spans="1:24" s="60" customFormat="1" x14ac:dyDescent="0.2">
      <c r="A10749" s="60">
        <v>71</v>
      </c>
      <c r="B10749" s="61" t="s">
        <v>10096</v>
      </c>
      <c r="C10749" s="61">
        <v>7101</v>
      </c>
      <c r="D10749" s="61" t="s">
        <v>10147</v>
      </c>
      <c r="J10749" s="51" t="s">
        <v>20</v>
      </c>
      <c r="P10749" s="51" t="s">
        <v>20</v>
      </c>
      <c r="Q10749" s="60" t="s">
        <v>10192</v>
      </c>
      <c r="R10749" s="60">
        <v>39</v>
      </c>
      <c r="S10749" s="62">
        <v>130</v>
      </c>
      <c r="U10749" s="54" t="s">
        <v>15</v>
      </c>
      <c r="V10749" s="50" t="s">
        <v>20</v>
      </c>
      <c r="X10749" s="48"/>
    </row>
    <row r="10750" spans="1:24" s="60" customFormat="1" x14ac:dyDescent="0.2">
      <c r="A10750" s="60">
        <v>71</v>
      </c>
      <c r="B10750" s="61" t="s">
        <v>10096</v>
      </c>
      <c r="C10750" s="61">
        <v>7101</v>
      </c>
      <c r="D10750" s="61" t="s">
        <v>10147</v>
      </c>
      <c r="J10750" s="51" t="s">
        <v>20</v>
      </c>
      <c r="P10750" s="51" t="s">
        <v>20</v>
      </c>
      <c r="Q10750" s="60" t="s">
        <v>10193</v>
      </c>
      <c r="R10750" s="60">
        <v>40</v>
      </c>
      <c r="S10750" s="62">
        <v>190</v>
      </c>
      <c r="U10750" s="54" t="s">
        <v>15</v>
      </c>
      <c r="V10750" s="50" t="s">
        <v>20</v>
      </c>
      <c r="X10750" s="48"/>
    </row>
    <row r="10751" spans="1:24" s="60" customFormat="1" x14ac:dyDescent="0.2">
      <c r="A10751" s="60">
        <v>71</v>
      </c>
      <c r="B10751" s="61" t="s">
        <v>10096</v>
      </c>
      <c r="C10751" s="61">
        <v>7101</v>
      </c>
      <c r="D10751" s="61" t="s">
        <v>10147</v>
      </c>
      <c r="J10751" s="51" t="s">
        <v>20</v>
      </c>
      <c r="P10751" s="51" t="s">
        <v>20</v>
      </c>
      <c r="Q10751" s="60" t="s">
        <v>10194</v>
      </c>
      <c r="R10751" s="60">
        <v>41</v>
      </c>
      <c r="S10751" s="62">
        <v>55</v>
      </c>
      <c r="U10751" s="54" t="s">
        <v>15</v>
      </c>
      <c r="V10751" s="50" t="s">
        <v>20</v>
      </c>
      <c r="X10751" s="48"/>
    </row>
    <row r="10752" spans="1:24" s="60" customFormat="1" x14ac:dyDescent="0.2">
      <c r="A10752" s="60">
        <v>71</v>
      </c>
      <c r="B10752" s="61" t="s">
        <v>10096</v>
      </c>
      <c r="C10752" s="61">
        <v>7101</v>
      </c>
      <c r="D10752" s="61" t="s">
        <v>10147</v>
      </c>
      <c r="J10752" s="51" t="s">
        <v>20</v>
      </c>
      <c r="P10752" s="51" t="s">
        <v>20</v>
      </c>
      <c r="Q10752" s="60" t="s">
        <v>10195</v>
      </c>
      <c r="R10752" s="60">
        <v>42</v>
      </c>
      <c r="S10752" s="62">
        <v>282</v>
      </c>
      <c r="U10752" s="54" t="s">
        <v>15</v>
      </c>
      <c r="V10752" s="50" t="s">
        <v>16</v>
      </c>
      <c r="X10752" s="48"/>
    </row>
    <row r="10753" spans="1:24" s="60" customFormat="1" x14ac:dyDescent="0.2">
      <c r="A10753" s="60">
        <v>71</v>
      </c>
      <c r="B10753" s="61" t="s">
        <v>10096</v>
      </c>
      <c r="C10753" s="61">
        <v>7101</v>
      </c>
      <c r="D10753" s="61" t="s">
        <v>10147</v>
      </c>
      <c r="J10753" s="51" t="s">
        <v>20</v>
      </c>
      <c r="P10753" s="51" t="s">
        <v>20</v>
      </c>
      <c r="Q10753" s="60" t="s">
        <v>10196</v>
      </c>
      <c r="R10753" s="60">
        <v>43</v>
      </c>
      <c r="S10753" s="62">
        <v>519</v>
      </c>
      <c r="U10753" s="54" t="s">
        <v>15</v>
      </c>
      <c r="V10753" s="50" t="s">
        <v>16</v>
      </c>
      <c r="X10753" s="48"/>
    </row>
    <row r="10754" spans="1:24" s="60" customFormat="1" x14ac:dyDescent="0.2">
      <c r="A10754" s="60">
        <v>71</v>
      </c>
      <c r="B10754" s="61" t="s">
        <v>10096</v>
      </c>
      <c r="C10754" s="61">
        <v>7101</v>
      </c>
      <c r="D10754" s="61" t="s">
        <v>10147</v>
      </c>
      <c r="J10754" s="51" t="s">
        <v>20</v>
      </c>
      <c r="P10754" s="51" t="s">
        <v>20</v>
      </c>
      <c r="Q10754" s="60" t="s">
        <v>10197</v>
      </c>
      <c r="R10754" s="60">
        <v>44</v>
      </c>
      <c r="S10754" s="62">
        <v>165</v>
      </c>
      <c r="U10754" s="54" t="s">
        <v>15</v>
      </c>
      <c r="V10754" s="50" t="s">
        <v>20</v>
      </c>
      <c r="X10754" s="48"/>
    </row>
    <row r="10755" spans="1:24" s="60" customFormat="1" x14ac:dyDescent="0.2">
      <c r="A10755" s="60">
        <v>71</v>
      </c>
      <c r="B10755" s="61" t="s">
        <v>10096</v>
      </c>
      <c r="C10755" s="61">
        <v>7101</v>
      </c>
      <c r="D10755" s="61" t="s">
        <v>10147</v>
      </c>
      <c r="J10755" s="51" t="s">
        <v>20</v>
      </c>
      <c r="P10755" s="51" t="s">
        <v>20</v>
      </c>
      <c r="Q10755" s="60" t="s">
        <v>10198</v>
      </c>
      <c r="R10755" s="60">
        <v>45</v>
      </c>
      <c r="S10755" s="62">
        <v>122</v>
      </c>
      <c r="U10755" s="54" t="s">
        <v>15</v>
      </c>
      <c r="V10755" s="50" t="s">
        <v>20</v>
      </c>
      <c r="X10755" s="48"/>
    </row>
    <row r="10756" spans="1:24" s="60" customFormat="1" x14ac:dyDescent="0.2">
      <c r="A10756" s="60">
        <v>71</v>
      </c>
      <c r="B10756" s="61" t="s">
        <v>10096</v>
      </c>
      <c r="C10756" s="61">
        <v>7101</v>
      </c>
      <c r="D10756" s="61" t="s">
        <v>10147</v>
      </c>
      <c r="J10756" s="51" t="s">
        <v>20</v>
      </c>
      <c r="P10756" s="51" t="s">
        <v>20</v>
      </c>
      <c r="Q10756" s="60" t="s">
        <v>10199</v>
      </c>
      <c r="R10756" s="60">
        <v>46</v>
      </c>
      <c r="S10756" s="62">
        <v>462</v>
      </c>
      <c r="U10756" s="54" t="s">
        <v>15</v>
      </c>
      <c r="V10756" s="50" t="s">
        <v>16</v>
      </c>
      <c r="X10756" s="48"/>
    </row>
    <row r="10757" spans="1:24" s="60" customFormat="1" x14ac:dyDescent="0.2">
      <c r="A10757" s="60">
        <v>71</v>
      </c>
      <c r="B10757" s="61" t="s">
        <v>10096</v>
      </c>
      <c r="C10757" s="61">
        <v>7101</v>
      </c>
      <c r="D10757" s="61" t="s">
        <v>10147</v>
      </c>
      <c r="J10757" s="51" t="s">
        <v>20</v>
      </c>
      <c r="P10757" s="51" t="s">
        <v>20</v>
      </c>
      <c r="Q10757" s="60" t="s">
        <v>10200</v>
      </c>
      <c r="R10757" s="60">
        <v>47</v>
      </c>
      <c r="S10757" s="62">
        <v>100</v>
      </c>
      <c r="U10757" s="54" t="s">
        <v>15</v>
      </c>
      <c r="V10757" s="50" t="s">
        <v>20</v>
      </c>
      <c r="X10757" s="48"/>
    </row>
    <row r="10758" spans="1:24" s="60" customFormat="1" x14ac:dyDescent="0.2">
      <c r="A10758" s="60">
        <v>71</v>
      </c>
      <c r="B10758" s="61" t="s">
        <v>10096</v>
      </c>
      <c r="C10758" s="61">
        <v>7101</v>
      </c>
      <c r="D10758" s="61" t="s">
        <v>10147</v>
      </c>
      <c r="J10758" s="51" t="s">
        <v>20</v>
      </c>
      <c r="P10758" s="51" t="s">
        <v>20</v>
      </c>
      <c r="Q10758" s="60" t="s">
        <v>10201</v>
      </c>
      <c r="R10758" s="60">
        <v>48</v>
      </c>
      <c r="S10758" s="62">
        <v>100</v>
      </c>
      <c r="U10758" s="54" t="s">
        <v>15</v>
      </c>
      <c r="V10758" s="50" t="s">
        <v>20</v>
      </c>
      <c r="X10758" s="48"/>
    </row>
    <row r="10759" spans="1:24" s="60" customFormat="1" x14ac:dyDescent="0.2">
      <c r="A10759" s="60">
        <v>71</v>
      </c>
      <c r="B10759" s="61" t="s">
        <v>10096</v>
      </c>
      <c r="C10759" s="61">
        <v>7101</v>
      </c>
      <c r="D10759" s="61" t="s">
        <v>10147</v>
      </c>
      <c r="J10759" s="51" t="s">
        <v>20</v>
      </c>
      <c r="P10759" s="51" t="s">
        <v>20</v>
      </c>
      <c r="Q10759" s="60" t="s">
        <v>10202</v>
      </c>
      <c r="R10759" s="60">
        <v>49</v>
      </c>
      <c r="S10759" s="62">
        <v>200</v>
      </c>
      <c r="U10759" s="54" t="s">
        <v>15</v>
      </c>
      <c r="V10759" s="50" t="s">
        <v>16</v>
      </c>
      <c r="X10759" s="48"/>
    </row>
    <row r="10760" spans="1:24" s="60" customFormat="1" x14ac:dyDescent="0.2">
      <c r="A10760" s="60">
        <v>71</v>
      </c>
      <c r="B10760" s="61" t="s">
        <v>10096</v>
      </c>
      <c r="C10760" s="61">
        <v>7101</v>
      </c>
      <c r="D10760" s="61" t="s">
        <v>10147</v>
      </c>
      <c r="J10760" s="51" t="s">
        <v>20</v>
      </c>
      <c r="P10760" s="51" t="s">
        <v>20</v>
      </c>
      <c r="Q10760" s="60" t="s">
        <v>10203</v>
      </c>
      <c r="R10760" s="60">
        <v>50</v>
      </c>
      <c r="S10760" s="62">
        <v>30</v>
      </c>
      <c r="U10760" s="54" t="s">
        <v>15</v>
      </c>
      <c r="V10760" s="50" t="s">
        <v>20</v>
      </c>
      <c r="X10760" s="48"/>
    </row>
    <row r="10761" spans="1:24" s="60" customFormat="1" x14ac:dyDescent="0.2">
      <c r="A10761" s="60">
        <v>71</v>
      </c>
      <c r="B10761" s="61" t="s">
        <v>10096</v>
      </c>
      <c r="C10761" s="61">
        <v>7101</v>
      </c>
      <c r="D10761" s="61" t="s">
        <v>10147</v>
      </c>
      <c r="J10761" s="51" t="s">
        <v>20</v>
      </c>
      <c r="P10761" s="51" t="s">
        <v>20</v>
      </c>
      <c r="Q10761" s="60" t="s">
        <v>10204</v>
      </c>
      <c r="R10761" s="60">
        <v>51</v>
      </c>
      <c r="S10761" s="62">
        <v>75</v>
      </c>
      <c r="U10761" s="54" t="s">
        <v>15</v>
      </c>
      <c r="V10761" s="50" t="s">
        <v>20</v>
      </c>
      <c r="X10761" s="48"/>
    </row>
    <row r="10762" spans="1:24" s="60" customFormat="1" x14ac:dyDescent="0.2">
      <c r="A10762" s="60">
        <v>71</v>
      </c>
      <c r="B10762" s="61" t="s">
        <v>10096</v>
      </c>
      <c r="C10762" s="61">
        <v>7101</v>
      </c>
      <c r="D10762" s="61" t="s">
        <v>10147</v>
      </c>
      <c r="J10762" s="51" t="s">
        <v>20</v>
      </c>
      <c r="P10762" s="51" t="s">
        <v>20</v>
      </c>
      <c r="Q10762" s="60" t="s">
        <v>10205</v>
      </c>
      <c r="R10762" s="60">
        <v>52</v>
      </c>
      <c r="S10762" s="62">
        <v>200</v>
      </c>
      <c r="U10762" s="54" t="s">
        <v>15</v>
      </c>
      <c r="V10762" s="50" t="s">
        <v>16</v>
      </c>
      <c r="X10762" s="48"/>
    </row>
    <row r="10763" spans="1:24" s="60" customFormat="1" x14ac:dyDescent="0.2">
      <c r="A10763" s="60">
        <v>71</v>
      </c>
      <c r="B10763" s="61" t="s">
        <v>10096</v>
      </c>
      <c r="C10763" s="61">
        <v>7101</v>
      </c>
      <c r="D10763" s="61" t="s">
        <v>10147</v>
      </c>
      <c r="J10763" s="51" t="s">
        <v>20</v>
      </c>
      <c r="P10763" s="51" t="s">
        <v>20</v>
      </c>
      <c r="Q10763" s="60" t="s">
        <v>10206</v>
      </c>
      <c r="R10763" s="60">
        <v>53</v>
      </c>
      <c r="S10763" s="62">
        <v>40</v>
      </c>
      <c r="U10763" s="54" t="s">
        <v>15</v>
      </c>
      <c r="V10763" s="50" t="s">
        <v>20</v>
      </c>
      <c r="X10763" s="48"/>
    </row>
    <row r="10764" spans="1:24" s="60" customFormat="1" x14ac:dyDescent="0.2">
      <c r="A10764" s="60">
        <v>71</v>
      </c>
      <c r="B10764" s="61" t="s">
        <v>10096</v>
      </c>
      <c r="C10764" s="61">
        <v>7101</v>
      </c>
      <c r="D10764" s="61" t="s">
        <v>10147</v>
      </c>
      <c r="J10764" s="51" t="s">
        <v>20</v>
      </c>
      <c r="P10764" s="51" t="s">
        <v>20</v>
      </c>
      <c r="Q10764" s="60" t="s">
        <v>10207</v>
      </c>
      <c r="R10764" s="60">
        <v>54</v>
      </c>
      <c r="S10764" s="62">
        <v>30</v>
      </c>
      <c r="U10764" s="54" t="s">
        <v>15</v>
      </c>
      <c r="V10764" s="50" t="s">
        <v>20</v>
      </c>
      <c r="X10764" s="48"/>
    </row>
    <row r="10765" spans="1:24" s="60" customFormat="1" x14ac:dyDescent="0.2">
      <c r="A10765" s="60">
        <v>71</v>
      </c>
      <c r="B10765" s="61" t="s">
        <v>10096</v>
      </c>
      <c r="C10765" s="61">
        <v>7101</v>
      </c>
      <c r="D10765" s="61" t="s">
        <v>10147</v>
      </c>
      <c r="J10765" s="51" t="s">
        <v>20</v>
      </c>
      <c r="P10765" s="51" t="s">
        <v>20</v>
      </c>
      <c r="Q10765" s="60" t="s">
        <v>10208</v>
      </c>
      <c r="R10765" s="60">
        <v>55</v>
      </c>
      <c r="S10765" s="62">
        <v>30</v>
      </c>
      <c r="U10765" s="54" t="s">
        <v>15</v>
      </c>
      <c r="V10765" s="50" t="s">
        <v>20</v>
      </c>
      <c r="X10765" s="48"/>
    </row>
    <row r="10766" spans="1:24" s="60" customFormat="1" x14ac:dyDescent="0.2">
      <c r="A10766" s="60">
        <v>71</v>
      </c>
      <c r="B10766" s="61" t="s">
        <v>10096</v>
      </c>
      <c r="C10766" s="61">
        <v>7101</v>
      </c>
      <c r="D10766" s="61" t="s">
        <v>10147</v>
      </c>
      <c r="J10766" s="51" t="s">
        <v>20</v>
      </c>
      <c r="P10766" s="51" t="s">
        <v>20</v>
      </c>
      <c r="Q10766" s="60" t="s">
        <v>10209</v>
      </c>
      <c r="R10766" s="60">
        <v>56</v>
      </c>
      <c r="S10766" s="62">
        <v>60</v>
      </c>
      <c r="U10766" s="54" t="s">
        <v>15</v>
      </c>
      <c r="V10766" s="50" t="s">
        <v>20</v>
      </c>
      <c r="X10766" s="48"/>
    </row>
    <row r="10767" spans="1:24" s="60" customFormat="1" x14ac:dyDescent="0.2">
      <c r="A10767" s="60">
        <v>71</v>
      </c>
      <c r="B10767" s="61" t="s">
        <v>10096</v>
      </c>
      <c r="C10767" s="61">
        <v>7101</v>
      </c>
      <c r="D10767" s="61" t="s">
        <v>10147</v>
      </c>
      <c r="J10767" s="51" t="s">
        <v>20</v>
      </c>
      <c r="P10767" s="51" t="s">
        <v>20</v>
      </c>
      <c r="Q10767" s="60" t="s">
        <v>10210</v>
      </c>
      <c r="R10767" s="60">
        <v>57</v>
      </c>
      <c r="S10767" s="62">
        <v>40</v>
      </c>
      <c r="U10767" s="54" t="s">
        <v>15</v>
      </c>
      <c r="V10767" s="50" t="s">
        <v>20</v>
      </c>
      <c r="X10767" s="48"/>
    </row>
    <row r="10768" spans="1:24" s="60" customFormat="1" x14ac:dyDescent="0.2">
      <c r="A10768" s="60">
        <v>71</v>
      </c>
      <c r="B10768" s="61" t="s">
        <v>10096</v>
      </c>
      <c r="C10768" s="61">
        <v>7101</v>
      </c>
      <c r="D10768" s="61" t="s">
        <v>10147</v>
      </c>
      <c r="J10768" s="51" t="s">
        <v>20</v>
      </c>
      <c r="P10768" s="51" t="s">
        <v>20</v>
      </c>
      <c r="Q10768" s="60" t="s">
        <v>10211</v>
      </c>
      <c r="R10768" s="60">
        <v>58</v>
      </c>
      <c r="S10768" s="62">
        <v>75</v>
      </c>
      <c r="U10768" s="54" t="s">
        <v>15</v>
      </c>
      <c r="V10768" s="50" t="s">
        <v>20</v>
      </c>
      <c r="X10768" s="48"/>
    </row>
    <row r="10769" spans="1:24" s="60" customFormat="1" x14ac:dyDescent="0.2">
      <c r="A10769" s="60">
        <v>71</v>
      </c>
      <c r="B10769" s="61" t="s">
        <v>10096</v>
      </c>
      <c r="C10769" s="61">
        <v>7101</v>
      </c>
      <c r="D10769" s="61" t="s">
        <v>10147</v>
      </c>
      <c r="J10769" s="51" t="s">
        <v>20</v>
      </c>
      <c r="P10769" s="51" t="s">
        <v>20</v>
      </c>
      <c r="Q10769" s="60" t="s">
        <v>10212</v>
      </c>
      <c r="R10769" s="60">
        <v>59</v>
      </c>
      <c r="S10769" s="62">
        <v>80</v>
      </c>
      <c r="U10769" s="54" t="s">
        <v>15</v>
      </c>
      <c r="V10769" s="50" t="s">
        <v>20</v>
      </c>
      <c r="X10769" s="48"/>
    </row>
    <row r="10770" spans="1:24" s="60" customFormat="1" x14ac:dyDescent="0.2">
      <c r="A10770" s="60">
        <v>71</v>
      </c>
      <c r="B10770" s="61" t="s">
        <v>10096</v>
      </c>
      <c r="C10770" s="61">
        <v>7101</v>
      </c>
      <c r="D10770" s="61" t="s">
        <v>10147</v>
      </c>
      <c r="J10770" s="51" t="s">
        <v>20</v>
      </c>
      <c r="P10770" s="51" t="s">
        <v>20</v>
      </c>
      <c r="Q10770" s="60" t="s">
        <v>10213</v>
      </c>
      <c r="R10770" s="60">
        <v>60</v>
      </c>
      <c r="S10770" s="62">
        <v>60</v>
      </c>
      <c r="U10770" s="54" t="s">
        <v>15</v>
      </c>
      <c r="V10770" s="50" t="s">
        <v>20</v>
      </c>
      <c r="X10770" s="48"/>
    </row>
    <row r="10771" spans="1:24" s="60" customFormat="1" x14ac:dyDescent="0.2">
      <c r="A10771" s="60">
        <v>71</v>
      </c>
      <c r="B10771" s="61" t="s">
        <v>10096</v>
      </c>
      <c r="C10771" s="61">
        <v>7101</v>
      </c>
      <c r="D10771" s="61" t="s">
        <v>10147</v>
      </c>
      <c r="J10771" s="51" t="s">
        <v>20</v>
      </c>
      <c r="P10771" s="51" t="s">
        <v>20</v>
      </c>
      <c r="Q10771" s="60" t="s">
        <v>10214</v>
      </c>
      <c r="R10771" s="60">
        <v>61</v>
      </c>
      <c r="S10771" s="62">
        <v>30</v>
      </c>
      <c r="U10771" s="54" t="s">
        <v>15</v>
      </c>
      <c r="V10771" s="50" t="s">
        <v>20</v>
      </c>
      <c r="X10771" s="48"/>
    </row>
    <row r="10772" spans="1:24" s="60" customFormat="1" x14ac:dyDescent="0.2">
      <c r="A10772" s="60">
        <v>71</v>
      </c>
      <c r="B10772" s="61" t="s">
        <v>10096</v>
      </c>
      <c r="C10772" s="61">
        <v>7101</v>
      </c>
      <c r="D10772" s="61" t="s">
        <v>10147</v>
      </c>
      <c r="J10772" s="51" t="s">
        <v>20</v>
      </c>
      <c r="P10772" s="51" t="s">
        <v>20</v>
      </c>
      <c r="Q10772" s="60" t="s">
        <v>10215</v>
      </c>
      <c r="R10772" s="60">
        <v>62</v>
      </c>
      <c r="S10772" s="62">
        <v>100</v>
      </c>
      <c r="U10772" s="54" t="s">
        <v>15</v>
      </c>
      <c r="V10772" s="50" t="s">
        <v>20</v>
      </c>
      <c r="X10772" s="48"/>
    </row>
    <row r="10773" spans="1:24" s="60" customFormat="1" x14ac:dyDescent="0.2">
      <c r="A10773" s="60">
        <v>71</v>
      </c>
      <c r="B10773" s="61" t="s">
        <v>10096</v>
      </c>
      <c r="C10773" s="61">
        <v>7101</v>
      </c>
      <c r="D10773" s="61" t="s">
        <v>10147</v>
      </c>
      <c r="J10773" s="51" t="s">
        <v>20</v>
      </c>
      <c r="P10773" s="51" t="s">
        <v>20</v>
      </c>
      <c r="Q10773" s="60" t="s">
        <v>10216</v>
      </c>
      <c r="R10773" s="60">
        <v>63</v>
      </c>
      <c r="S10773" s="62">
        <v>60</v>
      </c>
      <c r="U10773" s="54" t="s">
        <v>15</v>
      </c>
      <c r="V10773" s="50" t="s">
        <v>20</v>
      </c>
      <c r="X10773" s="48"/>
    </row>
    <row r="10774" spans="1:24" s="60" customFormat="1" x14ac:dyDescent="0.2">
      <c r="A10774" s="60">
        <v>71</v>
      </c>
      <c r="B10774" s="61" t="s">
        <v>10096</v>
      </c>
      <c r="C10774" s="61">
        <v>7101</v>
      </c>
      <c r="D10774" s="61" t="s">
        <v>10147</v>
      </c>
      <c r="J10774" s="51" t="s">
        <v>20</v>
      </c>
      <c r="P10774" s="51" t="s">
        <v>20</v>
      </c>
      <c r="Q10774" s="60" t="s">
        <v>10217</v>
      </c>
      <c r="R10774" s="60">
        <v>64</v>
      </c>
      <c r="S10774" s="62">
        <v>250</v>
      </c>
      <c r="U10774" s="54" t="s">
        <v>15</v>
      </c>
      <c r="V10774" s="50" t="s">
        <v>16</v>
      </c>
      <c r="X10774" s="48"/>
    </row>
    <row r="10775" spans="1:24" s="60" customFormat="1" x14ac:dyDescent="0.2">
      <c r="A10775" s="60">
        <v>71</v>
      </c>
      <c r="B10775" s="61" t="s">
        <v>10096</v>
      </c>
      <c r="C10775" s="61">
        <v>7101</v>
      </c>
      <c r="D10775" s="61" t="s">
        <v>10147</v>
      </c>
      <c r="J10775" s="51" t="s">
        <v>20</v>
      </c>
      <c r="P10775" s="51" t="s">
        <v>20</v>
      </c>
      <c r="Q10775" s="60" t="s">
        <v>10218</v>
      </c>
      <c r="R10775" s="60">
        <v>65</v>
      </c>
      <c r="S10775" s="62">
        <v>75</v>
      </c>
      <c r="U10775" s="54" t="s">
        <v>15</v>
      </c>
      <c r="V10775" s="50" t="s">
        <v>20</v>
      </c>
      <c r="X10775" s="48"/>
    </row>
    <row r="10776" spans="1:24" s="60" customFormat="1" x14ac:dyDescent="0.2">
      <c r="A10776" s="60">
        <v>71</v>
      </c>
      <c r="B10776" s="61" t="s">
        <v>10096</v>
      </c>
      <c r="C10776" s="61">
        <v>7101</v>
      </c>
      <c r="D10776" s="61" t="s">
        <v>10147</v>
      </c>
      <c r="J10776" s="51" t="s">
        <v>20</v>
      </c>
      <c r="P10776" s="51" t="s">
        <v>20</v>
      </c>
      <c r="Q10776" s="60" t="s">
        <v>10219</v>
      </c>
      <c r="R10776" s="60">
        <v>66</v>
      </c>
      <c r="S10776" s="62">
        <v>75</v>
      </c>
      <c r="U10776" s="54" t="s">
        <v>15</v>
      </c>
      <c r="V10776" s="50" t="s">
        <v>20</v>
      </c>
      <c r="X10776" s="48"/>
    </row>
    <row r="10777" spans="1:24" s="60" customFormat="1" x14ac:dyDescent="0.2">
      <c r="A10777" s="60">
        <v>71</v>
      </c>
      <c r="B10777" s="61" t="s">
        <v>10096</v>
      </c>
      <c r="C10777" s="61">
        <v>7101</v>
      </c>
      <c r="D10777" s="61" t="s">
        <v>10147</v>
      </c>
      <c r="J10777" s="51" t="s">
        <v>20</v>
      </c>
      <c r="P10777" s="51" t="s">
        <v>20</v>
      </c>
      <c r="Q10777" s="60" t="s">
        <v>10220</v>
      </c>
      <c r="R10777" s="60">
        <v>67</v>
      </c>
      <c r="S10777" s="62">
        <v>75</v>
      </c>
      <c r="U10777" s="54" t="s">
        <v>15</v>
      </c>
      <c r="V10777" s="50" t="s">
        <v>20</v>
      </c>
      <c r="X10777" s="48"/>
    </row>
    <row r="10778" spans="1:24" s="60" customFormat="1" x14ac:dyDescent="0.2">
      <c r="A10778" s="60">
        <v>71</v>
      </c>
      <c r="B10778" s="61" t="s">
        <v>10096</v>
      </c>
      <c r="C10778" s="61">
        <v>7101</v>
      </c>
      <c r="D10778" s="61" t="s">
        <v>10147</v>
      </c>
      <c r="J10778" s="51" t="s">
        <v>20</v>
      </c>
      <c r="P10778" s="51" t="s">
        <v>20</v>
      </c>
      <c r="Q10778" s="60" t="s">
        <v>10221</v>
      </c>
      <c r="R10778" s="60">
        <v>68</v>
      </c>
      <c r="S10778" s="62">
        <v>55</v>
      </c>
      <c r="U10778" s="54" t="s">
        <v>15</v>
      </c>
      <c r="V10778" s="50" t="s">
        <v>20</v>
      </c>
      <c r="X10778" s="48"/>
    </row>
    <row r="10779" spans="1:24" s="60" customFormat="1" x14ac:dyDescent="0.2">
      <c r="A10779" s="60">
        <v>71</v>
      </c>
      <c r="B10779" s="61" t="s">
        <v>10096</v>
      </c>
      <c r="C10779" s="61">
        <v>7101</v>
      </c>
      <c r="D10779" s="61" t="s">
        <v>10147</v>
      </c>
      <c r="J10779" s="51" t="s">
        <v>20</v>
      </c>
      <c r="P10779" s="51" t="s">
        <v>20</v>
      </c>
      <c r="Q10779" s="60" t="s">
        <v>10222</v>
      </c>
      <c r="R10779" s="60">
        <v>69</v>
      </c>
      <c r="S10779" s="62">
        <v>40</v>
      </c>
      <c r="U10779" s="54" t="s">
        <v>15</v>
      </c>
      <c r="V10779" s="50" t="s">
        <v>20</v>
      </c>
      <c r="X10779" s="48"/>
    </row>
    <row r="10780" spans="1:24" s="60" customFormat="1" x14ac:dyDescent="0.2">
      <c r="A10780" s="60">
        <v>71</v>
      </c>
      <c r="B10780" s="61" t="s">
        <v>10096</v>
      </c>
      <c r="C10780" s="61">
        <v>7101</v>
      </c>
      <c r="D10780" s="61" t="s">
        <v>10147</v>
      </c>
      <c r="J10780" s="51" t="s">
        <v>20</v>
      </c>
      <c r="P10780" s="51" t="s">
        <v>20</v>
      </c>
      <c r="Q10780" s="60" t="s">
        <v>10223</v>
      </c>
      <c r="R10780" s="60">
        <v>70</v>
      </c>
      <c r="S10780" s="62">
        <v>38</v>
      </c>
      <c r="U10780" s="54" t="s">
        <v>15</v>
      </c>
      <c r="V10780" s="50" t="s">
        <v>20</v>
      </c>
      <c r="X10780" s="48"/>
    </row>
    <row r="10781" spans="1:24" s="60" customFormat="1" x14ac:dyDescent="0.2">
      <c r="A10781" s="60">
        <v>13</v>
      </c>
      <c r="B10781" s="61" t="s">
        <v>10224</v>
      </c>
      <c r="C10781" s="61"/>
      <c r="D10781" s="61" t="s">
        <v>10225</v>
      </c>
      <c r="E10781" s="60" t="s">
        <v>10226</v>
      </c>
      <c r="F10781" s="50" t="s">
        <v>13</v>
      </c>
      <c r="G10781" s="62">
        <v>5500</v>
      </c>
      <c r="H10781" s="60" t="s">
        <v>1938</v>
      </c>
      <c r="I10781" s="60" t="s">
        <v>1938</v>
      </c>
      <c r="J10781" s="51"/>
      <c r="K10781" s="60" t="s">
        <v>10227</v>
      </c>
      <c r="L10781" s="60">
        <v>1</v>
      </c>
      <c r="M10781" s="62">
        <v>1300</v>
      </c>
      <c r="O10781" s="51" t="s">
        <v>15</v>
      </c>
      <c r="P10781" s="51"/>
      <c r="Q10781" s="60" t="s">
        <v>10228</v>
      </c>
      <c r="R10781" s="60">
        <v>1</v>
      </c>
      <c r="S10781" s="62">
        <v>381</v>
      </c>
      <c r="U10781" s="54" t="s">
        <v>15</v>
      </c>
      <c r="V10781" s="50" t="s">
        <v>20</v>
      </c>
      <c r="X10781" s="48"/>
    </row>
    <row r="10782" spans="1:24" s="60" customFormat="1" x14ac:dyDescent="0.2">
      <c r="A10782" s="60">
        <v>13</v>
      </c>
      <c r="B10782" s="61" t="s">
        <v>10224</v>
      </c>
      <c r="C10782" s="61"/>
      <c r="D10782" s="61" t="s">
        <v>10225</v>
      </c>
      <c r="G10782" s="62"/>
      <c r="J10782" s="51" t="s">
        <v>20</v>
      </c>
      <c r="K10782" s="60" t="s">
        <v>10229</v>
      </c>
      <c r="L10782" s="60">
        <v>2</v>
      </c>
      <c r="M10782" s="62">
        <v>1419</v>
      </c>
      <c r="O10782" s="51" t="s">
        <v>15</v>
      </c>
      <c r="P10782" s="51" t="s">
        <v>16</v>
      </c>
      <c r="Q10782" s="60" t="s">
        <v>10230</v>
      </c>
      <c r="R10782" s="60">
        <v>2</v>
      </c>
      <c r="S10782" s="62">
        <v>250</v>
      </c>
      <c r="U10782" s="54" t="s">
        <v>15</v>
      </c>
      <c r="V10782" s="50" t="s">
        <v>16</v>
      </c>
      <c r="X10782" s="48"/>
    </row>
    <row r="10783" spans="1:24" s="60" customFormat="1" x14ac:dyDescent="0.2">
      <c r="A10783" s="60">
        <v>13</v>
      </c>
      <c r="B10783" s="61" t="s">
        <v>10224</v>
      </c>
      <c r="C10783" s="61"/>
      <c r="D10783" s="61" t="s">
        <v>10225</v>
      </c>
      <c r="G10783" s="62"/>
      <c r="J10783" s="51" t="s">
        <v>20</v>
      </c>
      <c r="K10783" s="60" t="s">
        <v>10231</v>
      </c>
      <c r="L10783" s="60">
        <v>3</v>
      </c>
      <c r="M10783" s="62">
        <v>1629</v>
      </c>
      <c r="O10783" s="51" t="s">
        <v>15</v>
      </c>
      <c r="P10783" s="51"/>
      <c r="Q10783" s="60" t="s">
        <v>10232</v>
      </c>
      <c r="R10783" s="60">
        <v>3</v>
      </c>
      <c r="S10783" s="62">
        <v>200</v>
      </c>
      <c r="U10783" s="54" t="s">
        <v>15</v>
      </c>
      <c r="V10783" s="50" t="s">
        <v>20</v>
      </c>
      <c r="X10783" s="48"/>
    </row>
    <row r="10784" spans="1:24" s="60" customFormat="1" x14ac:dyDescent="0.2">
      <c r="A10784" s="60">
        <v>13</v>
      </c>
      <c r="B10784" s="61" t="s">
        <v>10224</v>
      </c>
      <c r="C10784" s="61"/>
      <c r="D10784" s="61" t="s">
        <v>10225</v>
      </c>
      <c r="G10784" s="62"/>
      <c r="J10784" s="51" t="s">
        <v>20</v>
      </c>
      <c r="M10784" s="62"/>
      <c r="P10784" s="51" t="s">
        <v>20</v>
      </c>
      <c r="Q10784" s="60" t="s">
        <v>10233</v>
      </c>
      <c r="R10784" s="60">
        <v>4</v>
      </c>
      <c r="S10784" s="62">
        <v>116</v>
      </c>
      <c r="U10784" s="54" t="s">
        <v>15</v>
      </c>
      <c r="V10784" s="50" t="s">
        <v>20</v>
      </c>
      <c r="X10784" s="48"/>
    </row>
    <row r="10785" spans="1:24" s="60" customFormat="1" x14ac:dyDescent="0.2">
      <c r="A10785" s="60">
        <v>13</v>
      </c>
      <c r="B10785" s="61" t="s">
        <v>10224</v>
      </c>
      <c r="C10785" s="61"/>
      <c r="D10785" s="61" t="s">
        <v>10225</v>
      </c>
      <c r="G10785" s="62"/>
      <c r="J10785" s="51" t="s">
        <v>20</v>
      </c>
      <c r="M10785" s="62"/>
      <c r="P10785" s="51" t="s">
        <v>20</v>
      </c>
      <c r="Q10785" s="60" t="s">
        <v>10234</v>
      </c>
      <c r="R10785" s="60">
        <v>5</v>
      </c>
      <c r="S10785" s="62">
        <v>561</v>
      </c>
      <c r="U10785" s="54" t="s">
        <v>15</v>
      </c>
      <c r="V10785" s="50" t="s">
        <v>20</v>
      </c>
      <c r="X10785" s="48"/>
    </row>
    <row r="10786" spans="1:24" s="60" customFormat="1" x14ac:dyDescent="0.2">
      <c r="A10786" s="60">
        <v>13</v>
      </c>
      <c r="B10786" s="61" t="s">
        <v>10224</v>
      </c>
      <c r="C10786" s="61"/>
      <c r="D10786" s="61" t="s">
        <v>10225</v>
      </c>
      <c r="G10786" s="62"/>
      <c r="J10786" s="51" t="s">
        <v>20</v>
      </c>
      <c r="M10786" s="62"/>
      <c r="P10786" s="51" t="s">
        <v>20</v>
      </c>
      <c r="Q10786" s="60" t="s">
        <v>10235</v>
      </c>
      <c r="R10786" s="60">
        <v>6</v>
      </c>
      <c r="S10786" s="62">
        <v>353</v>
      </c>
      <c r="U10786" s="54" t="s">
        <v>15</v>
      </c>
      <c r="V10786" s="50"/>
      <c r="X10786" s="48"/>
    </row>
    <row r="10787" spans="1:24" s="60" customFormat="1" x14ac:dyDescent="0.2">
      <c r="A10787" s="60">
        <v>13</v>
      </c>
      <c r="B10787" s="61" t="s">
        <v>10224</v>
      </c>
      <c r="C10787" s="61"/>
      <c r="D10787" s="61" t="s">
        <v>10225</v>
      </c>
      <c r="G10787" s="62"/>
      <c r="J10787" s="51" t="s">
        <v>20</v>
      </c>
      <c r="M10787" s="62"/>
      <c r="P10787" s="51" t="s">
        <v>20</v>
      </c>
      <c r="Q10787" s="60" t="s">
        <v>10236</v>
      </c>
      <c r="R10787" s="60">
        <v>7</v>
      </c>
      <c r="S10787" s="62">
        <v>400</v>
      </c>
      <c r="U10787" s="54" t="s">
        <v>15</v>
      </c>
      <c r="V10787" s="50"/>
      <c r="X10787" s="48"/>
    </row>
    <row r="10788" spans="1:24" s="60" customFormat="1" x14ac:dyDescent="0.2">
      <c r="A10788" s="60">
        <v>13</v>
      </c>
      <c r="B10788" s="61" t="s">
        <v>10224</v>
      </c>
      <c r="C10788" s="61"/>
      <c r="D10788" s="61" t="s">
        <v>10225</v>
      </c>
      <c r="G10788" s="62"/>
      <c r="J10788" s="51" t="s">
        <v>20</v>
      </c>
      <c r="M10788" s="62"/>
      <c r="P10788" s="51" t="s">
        <v>20</v>
      </c>
      <c r="Q10788" s="60" t="s">
        <v>10237</v>
      </c>
      <c r="R10788" s="60">
        <v>8</v>
      </c>
      <c r="S10788" s="62">
        <v>644</v>
      </c>
      <c r="U10788" s="54" t="s">
        <v>15</v>
      </c>
      <c r="V10788" s="50"/>
      <c r="X10788" s="48"/>
    </row>
    <row r="10789" spans="1:24" s="60" customFormat="1" x14ac:dyDescent="0.2">
      <c r="A10789" s="60">
        <v>13</v>
      </c>
      <c r="B10789" s="61" t="s">
        <v>10224</v>
      </c>
      <c r="C10789" s="61"/>
      <c r="D10789" s="61" t="s">
        <v>10225</v>
      </c>
      <c r="G10789" s="62"/>
      <c r="J10789" s="51" t="s">
        <v>20</v>
      </c>
      <c r="M10789" s="62"/>
      <c r="P10789" s="51" t="s">
        <v>20</v>
      </c>
      <c r="Q10789" s="60" t="s">
        <v>10238</v>
      </c>
      <c r="R10789" s="60">
        <v>9</v>
      </c>
      <c r="S10789" s="62">
        <v>265</v>
      </c>
      <c r="U10789" s="54" t="s">
        <v>15</v>
      </c>
      <c r="V10789" s="50" t="s">
        <v>16</v>
      </c>
      <c r="X10789" s="48"/>
    </row>
    <row r="10790" spans="1:24" s="60" customFormat="1" x14ac:dyDescent="0.2">
      <c r="A10790" s="60">
        <v>13</v>
      </c>
      <c r="B10790" s="61" t="s">
        <v>10224</v>
      </c>
      <c r="C10790" s="61"/>
      <c r="D10790" s="61" t="s">
        <v>10225</v>
      </c>
      <c r="G10790" s="62"/>
      <c r="J10790" s="51" t="s">
        <v>20</v>
      </c>
      <c r="M10790" s="62"/>
      <c r="P10790" s="51" t="s">
        <v>20</v>
      </c>
      <c r="Q10790" s="60" t="s">
        <v>10239</v>
      </c>
      <c r="R10790" s="60">
        <v>10</v>
      </c>
      <c r="S10790" s="62">
        <v>324</v>
      </c>
      <c r="U10790" s="54" t="s">
        <v>15</v>
      </c>
      <c r="V10790" s="50" t="s">
        <v>20</v>
      </c>
      <c r="X10790" s="48"/>
    </row>
    <row r="10791" spans="1:24" s="60" customFormat="1" x14ac:dyDescent="0.2">
      <c r="A10791" s="60">
        <v>13</v>
      </c>
      <c r="B10791" s="61" t="s">
        <v>10224</v>
      </c>
      <c r="C10791" s="61"/>
      <c r="D10791" s="61" t="s">
        <v>10225</v>
      </c>
      <c r="G10791" s="62"/>
      <c r="J10791" s="51" t="s">
        <v>20</v>
      </c>
      <c r="M10791" s="62"/>
      <c r="P10791" s="51" t="s">
        <v>20</v>
      </c>
      <c r="Q10791" s="60" t="s">
        <v>10240</v>
      </c>
      <c r="R10791" s="60">
        <v>11</v>
      </c>
      <c r="S10791" s="62">
        <v>227</v>
      </c>
      <c r="U10791" s="54" t="s">
        <v>15</v>
      </c>
      <c r="V10791" s="50" t="s">
        <v>16</v>
      </c>
      <c r="X10791" s="48"/>
    </row>
    <row r="10792" spans="1:24" s="60" customFormat="1" x14ac:dyDescent="0.2">
      <c r="A10792" s="60">
        <v>13</v>
      </c>
      <c r="B10792" s="61" t="s">
        <v>10224</v>
      </c>
      <c r="C10792" s="61"/>
      <c r="D10792" s="61" t="s">
        <v>10225</v>
      </c>
      <c r="G10792" s="62"/>
      <c r="J10792" s="51" t="s">
        <v>20</v>
      </c>
      <c r="M10792" s="62"/>
      <c r="P10792" s="51" t="s">
        <v>20</v>
      </c>
      <c r="Q10792" s="60" t="s">
        <v>10241</v>
      </c>
      <c r="R10792" s="60">
        <v>12</v>
      </c>
      <c r="S10792" s="62">
        <v>316</v>
      </c>
      <c r="U10792" s="54" t="s">
        <v>15</v>
      </c>
      <c r="V10792" s="50" t="s">
        <v>16</v>
      </c>
      <c r="X10792" s="48"/>
    </row>
    <row r="10793" spans="1:24" s="60" customFormat="1" x14ac:dyDescent="0.2">
      <c r="A10793" s="60">
        <v>13</v>
      </c>
      <c r="B10793" s="61" t="s">
        <v>10224</v>
      </c>
      <c r="C10793" s="61"/>
      <c r="D10793" s="61" t="s">
        <v>10225</v>
      </c>
      <c r="G10793" s="62"/>
      <c r="J10793" s="51" t="s">
        <v>20</v>
      </c>
      <c r="M10793" s="62"/>
      <c r="P10793" s="51" t="s">
        <v>20</v>
      </c>
      <c r="Q10793" s="60" t="s">
        <v>10242</v>
      </c>
      <c r="R10793" s="60">
        <v>13</v>
      </c>
      <c r="S10793" s="62">
        <v>180</v>
      </c>
      <c r="U10793" s="54" t="s">
        <v>15</v>
      </c>
      <c r="V10793" s="50" t="s">
        <v>20</v>
      </c>
      <c r="X10793" s="48"/>
    </row>
    <row r="10794" spans="1:24" s="60" customFormat="1" x14ac:dyDescent="0.2">
      <c r="A10794" s="60">
        <v>13</v>
      </c>
      <c r="B10794" s="61" t="s">
        <v>10224</v>
      </c>
      <c r="C10794" s="61"/>
      <c r="D10794" s="61" t="s">
        <v>10225</v>
      </c>
      <c r="G10794" s="62"/>
      <c r="J10794" s="51" t="s">
        <v>20</v>
      </c>
      <c r="M10794" s="62"/>
      <c r="P10794" s="51" t="s">
        <v>20</v>
      </c>
      <c r="Q10794" s="60" t="s">
        <v>10243</v>
      </c>
      <c r="R10794" s="60">
        <v>14</v>
      </c>
      <c r="S10794" s="62">
        <v>186</v>
      </c>
      <c r="U10794" s="54" t="s">
        <v>15</v>
      </c>
      <c r="V10794" s="50" t="s">
        <v>20</v>
      </c>
      <c r="X10794" s="48"/>
    </row>
    <row r="10795" spans="1:24" s="60" customFormat="1" x14ac:dyDescent="0.2">
      <c r="A10795" s="60">
        <v>13</v>
      </c>
      <c r="B10795" s="61" t="s">
        <v>10224</v>
      </c>
      <c r="C10795" s="61"/>
      <c r="D10795" s="61" t="s">
        <v>10225</v>
      </c>
      <c r="G10795" s="62"/>
      <c r="J10795" s="51" t="s">
        <v>20</v>
      </c>
      <c r="M10795" s="62"/>
      <c r="P10795" s="51" t="s">
        <v>20</v>
      </c>
      <c r="Q10795" s="60" t="s">
        <v>10244</v>
      </c>
      <c r="R10795" s="60">
        <v>15</v>
      </c>
      <c r="S10795" s="62">
        <v>850</v>
      </c>
      <c r="U10795" s="54" t="s">
        <v>15</v>
      </c>
      <c r="V10795" s="50"/>
      <c r="X10795" s="48"/>
    </row>
    <row r="10796" spans="1:24" s="60" customFormat="1" x14ac:dyDescent="0.2">
      <c r="A10796" s="60">
        <v>13</v>
      </c>
      <c r="B10796" s="61" t="s">
        <v>10224</v>
      </c>
      <c r="C10796" s="61"/>
      <c r="D10796" s="61" t="s">
        <v>10225</v>
      </c>
      <c r="G10796" s="62"/>
      <c r="J10796" s="51" t="s">
        <v>20</v>
      </c>
      <c r="M10796" s="62"/>
      <c r="P10796" s="51" t="s">
        <v>20</v>
      </c>
      <c r="Q10796" s="60" t="s">
        <v>10245</v>
      </c>
      <c r="R10796" s="60">
        <v>16</v>
      </c>
      <c r="S10796" s="62">
        <v>620</v>
      </c>
      <c r="U10796" s="54" t="s">
        <v>15</v>
      </c>
      <c r="V10796" s="50" t="s">
        <v>16</v>
      </c>
      <c r="X10796" s="48"/>
    </row>
    <row r="10797" spans="1:24" s="60" customFormat="1" x14ac:dyDescent="0.2">
      <c r="A10797" s="60">
        <v>13</v>
      </c>
      <c r="B10797" s="61" t="s">
        <v>10224</v>
      </c>
      <c r="C10797" s="61"/>
      <c r="D10797" s="61" t="s">
        <v>10225</v>
      </c>
      <c r="G10797" s="62"/>
      <c r="J10797" s="51" t="s">
        <v>20</v>
      </c>
      <c r="M10797" s="62"/>
      <c r="P10797" s="51" t="s">
        <v>20</v>
      </c>
      <c r="Q10797" s="60" t="s">
        <v>10246</v>
      </c>
      <c r="R10797" s="60">
        <v>17</v>
      </c>
      <c r="S10797" s="62">
        <v>20</v>
      </c>
      <c r="U10797" s="54" t="s">
        <v>15</v>
      </c>
      <c r="V10797" s="50" t="s">
        <v>20</v>
      </c>
      <c r="X10797" s="48"/>
    </row>
    <row r="10798" spans="1:24" s="60" customFormat="1" x14ac:dyDescent="0.2">
      <c r="A10798" s="60">
        <v>13</v>
      </c>
      <c r="B10798" s="61" t="s">
        <v>10224</v>
      </c>
      <c r="C10798" s="61"/>
      <c r="D10798" s="61" t="s">
        <v>10225</v>
      </c>
      <c r="G10798" s="62"/>
      <c r="J10798" s="51" t="s">
        <v>20</v>
      </c>
      <c r="M10798" s="62"/>
      <c r="P10798" s="51" t="s">
        <v>20</v>
      </c>
      <c r="Q10798" s="60" t="s">
        <v>10247</v>
      </c>
      <c r="R10798" s="60">
        <v>18</v>
      </c>
      <c r="S10798" s="62">
        <v>150</v>
      </c>
      <c r="U10798" s="54" t="s">
        <v>15</v>
      </c>
      <c r="V10798" s="50" t="s">
        <v>20</v>
      </c>
      <c r="X10798" s="48"/>
    </row>
    <row r="10799" spans="1:24" s="60" customFormat="1" x14ac:dyDescent="0.2">
      <c r="A10799" s="60">
        <v>13</v>
      </c>
      <c r="B10799" s="61" t="s">
        <v>10224</v>
      </c>
      <c r="C10799" s="61"/>
      <c r="D10799" s="61" t="s">
        <v>10225</v>
      </c>
      <c r="G10799" s="62"/>
      <c r="J10799" s="51" t="s">
        <v>20</v>
      </c>
      <c r="M10799" s="62"/>
      <c r="P10799" s="51" t="s">
        <v>20</v>
      </c>
      <c r="Q10799" s="60" t="s">
        <v>10248</v>
      </c>
      <c r="R10799" s="60">
        <v>19</v>
      </c>
      <c r="S10799" s="62">
        <v>35</v>
      </c>
      <c r="U10799" s="54" t="s">
        <v>15</v>
      </c>
      <c r="V10799" s="50" t="s">
        <v>20</v>
      </c>
      <c r="X10799" s="48"/>
    </row>
    <row r="10800" spans="1:24" s="60" customFormat="1" x14ac:dyDescent="0.2">
      <c r="A10800" s="60">
        <v>13</v>
      </c>
      <c r="B10800" s="61" t="s">
        <v>10224</v>
      </c>
      <c r="C10800" s="61"/>
      <c r="D10800" s="61" t="s">
        <v>10225</v>
      </c>
      <c r="G10800" s="62"/>
      <c r="J10800" s="51" t="s">
        <v>20</v>
      </c>
      <c r="M10800" s="62"/>
      <c r="P10800" s="51" t="s">
        <v>20</v>
      </c>
      <c r="Q10800" s="60" t="s">
        <v>10249</v>
      </c>
      <c r="R10800" s="60">
        <v>20</v>
      </c>
      <c r="S10800" s="62">
        <v>75</v>
      </c>
      <c r="U10800" s="54" t="s">
        <v>15</v>
      </c>
      <c r="V10800" s="50" t="s">
        <v>20</v>
      </c>
      <c r="X10800" s="48"/>
    </row>
    <row r="10801" spans="1:24" s="60" customFormat="1" x14ac:dyDescent="0.2">
      <c r="A10801" s="60">
        <v>13</v>
      </c>
      <c r="B10801" s="61" t="s">
        <v>10224</v>
      </c>
      <c r="C10801" s="61"/>
      <c r="D10801" s="61" t="s">
        <v>10225</v>
      </c>
      <c r="G10801" s="62"/>
      <c r="J10801" s="51" t="s">
        <v>20</v>
      </c>
      <c r="M10801" s="62"/>
      <c r="P10801" s="51" t="s">
        <v>20</v>
      </c>
      <c r="Q10801" s="60" t="s">
        <v>10250</v>
      </c>
      <c r="R10801" s="60">
        <v>21</v>
      </c>
      <c r="S10801" s="62">
        <v>68</v>
      </c>
      <c r="U10801" s="54" t="s">
        <v>15</v>
      </c>
      <c r="V10801" s="50" t="s">
        <v>20</v>
      </c>
      <c r="X10801" s="48"/>
    </row>
    <row r="10802" spans="1:24" s="60" customFormat="1" x14ac:dyDescent="0.2">
      <c r="A10802" s="60">
        <v>13</v>
      </c>
      <c r="B10802" s="61" t="s">
        <v>10224</v>
      </c>
      <c r="C10802" s="61"/>
      <c r="D10802" s="61" t="s">
        <v>10225</v>
      </c>
      <c r="G10802" s="62"/>
      <c r="J10802" s="51" t="s">
        <v>20</v>
      </c>
      <c r="M10802" s="62"/>
      <c r="P10802" s="51" t="s">
        <v>20</v>
      </c>
      <c r="Q10802" s="60" t="s">
        <v>10251</v>
      </c>
      <c r="R10802" s="60">
        <v>22</v>
      </c>
      <c r="S10802" s="62">
        <v>40</v>
      </c>
      <c r="U10802" s="54" t="s">
        <v>15</v>
      </c>
      <c r="V10802" s="50" t="s">
        <v>20</v>
      </c>
      <c r="X10802" s="48"/>
    </row>
    <row r="10803" spans="1:24" s="60" customFormat="1" x14ac:dyDescent="0.2">
      <c r="A10803" s="60">
        <v>13</v>
      </c>
      <c r="B10803" s="61" t="s">
        <v>10224</v>
      </c>
      <c r="C10803" s="61"/>
      <c r="D10803" s="61" t="s">
        <v>10225</v>
      </c>
      <c r="G10803" s="62"/>
      <c r="J10803" s="51" t="s">
        <v>20</v>
      </c>
      <c r="M10803" s="62"/>
      <c r="P10803" s="51" t="s">
        <v>20</v>
      </c>
      <c r="Q10803" s="60" t="s">
        <v>10252</v>
      </c>
      <c r="R10803" s="60">
        <v>23</v>
      </c>
      <c r="S10803" s="62">
        <v>66.599999999999994</v>
      </c>
      <c r="U10803" s="54" t="s">
        <v>15</v>
      </c>
      <c r="V10803" s="50" t="s">
        <v>20</v>
      </c>
      <c r="X10803" s="48"/>
    </row>
    <row r="10804" spans="1:24" s="60" customFormat="1" x14ac:dyDescent="0.2">
      <c r="A10804" s="60">
        <v>13</v>
      </c>
      <c r="B10804" s="61" t="s">
        <v>10224</v>
      </c>
      <c r="C10804" s="61"/>
      <c r="D10804" s="61" t="s">
        <v>10225</v>
      </c>
      <c r="G10804" s="62"/>
      <c r="J10804" s="51" t="s">
        <v>20</v>
      </c>
      <c r="M10804" s="62"/>
      <c r="P10804" s="51" t="s">
        <v>20</v>
      </c>
      <c r="Q10804" s="60" t="s">
        <v>10253</v>
      </c>
      <c r="R10804" s="60">
        <v>24</v>
      </c>
      <c r="S10804" s="62">
        <v>30</v>
      </c>
      <c r="U10804" s="54" t="s">
        <v>15</v>
      </c>
      <c r="V10804" s="50" t="s">
        <v>20</v>
      </c>
      <c r="X10804" s="48"/>
    </row>
    <row r="10805" spans="1:24" s="60" customFormat="1" x14ac:dyDescent="0.2">
      <c r="A10805" s="60">
        <v>13</v>
      </c>
      <c r="B10805" s="61" t="s">
        <v>10224</v>
      </c>
      <c r="C10805" s="61"/>
      <c r="D10805" s="61" t="s">
        <v>10225</v>
      </c>
      <c r="G10805" s="62"/>
      <c r="J10805" s="51" t="s">
        <v>20</v>
      </c>
      <c r="M10805" s="62"/>
      <c r="P10805" s="51" t="s">
        <v>20</v>
      </c>
      <c r="Q10805" s="60" t="s">
        <v>10254</v>
      </c>
      <c r="R10805" s="60">
        <v>25</v>
      </c>
      <c r="S10805" s="62">
        <v>52</v>
      </c>
      <c r="U10805" s="54" t="s">
        <v>15</v>
      </c>
      <c r="V10805" s="50" t="s">
        <v>20</v>
      </c>
      <c r="X10805" s="48"/>
    </row>
    <row r="10806" spans="1:24" s="60" customFormat="1" x14ac:dyDescent="0.2">
      <c r="A10806" s="60">
        <v>13</v>
      </c>
      <c r="B10806" s="61" t="s">
        <v>10224</v>
      </c>
      <c r="C10806" s="61"/>
      <c r="D10806" s="61" t="s">
        <v>10225</v>
      </c>
      <c r="G10806" s="62"/>
      <c r="J10806" s="51" t="s">
        <v>20</v>
      </c>
      <c r="M10806" s="62"/>
      <c r="P10806" s="51" t="s">
        <v>20</v>
      </c>
      <c r="Q10806" s="60" t="s">
        <v>10255</v>
      </c>
      <c r="R10806" s="60">
        <v>26</v>
      </c>
      <c r="S10806" s="62">
        <v>200</v>
      </c>
      <c r="U10806" s="54" t="s">
        <v>15</v>
      </c>
      <c r="V10806" s="50" t="s">
        <v>20</v>
      </c>
      <c r="X10806" s="48"/>
    </row>
    <row r="10807" spans="1:24" s="60" customFormat="1" x14ac:dyDescent="0.2">
      <c r="A10807" s="60">
        <v>13</v>
      </c>
      <c r="B10807" s="61" t="s">
        <v>10224</v>
      </c>
      <c r="C10807" s="61"/>
      <c r="D10807" s="61" t="s">
        <v>10225</v>
      </c>
      <c r="G10807" s="62"/>
      <c r="J10807" s="51" t="s">
        <v>20</v>
      </c>
      <c r="M10807" s="62"/>
      <c r="P10807" s="51" t="s">
        <v>20</v>
      </c>
      <c r="Q10807" s="60" t="s">
        <v>10256</v>
      </c>
      <c r="R10807" s="60">
        <v>27</v>
      </c>
      <c r="S10807" s="62">
        <v>40</v>
      </c>
      <c r="U10807" s="54" t="s">
        <v>15</v>
      </c>
      <c r="V10807" s="50" t="s">
        <v>20</v>
      </c>
      <c r="X10807" s="48"/>
    </row>
    <row r="10808" spans="1:24" s="60" customFormat="1" x14ac:dyDescent="0.2">
      <c r="A10808" s="60">
        <v>13</v>
      </c>
      <c r="B10808" s="61" t="s">
        <v>10224</v>
      </c>
      <c r="C10808" s="61"/>
      <c r="D10808" s="61" t="s">
        <v>10225</v>
      </c>
      <c r="G10808" s="62"/>
      <c r="J10808" s="51" t="s">
        <v>20</v>
      </c>
      <c r="M10808" s="62"/>
      <c r="P10808" s="51" t="s">
        <v>20</v>
      </c>
      <c r="Q10808" s="60" t="s">
        <v>10257</v>
      </c>
      <c r="R10808" s="60">
        <v>28</v>
      </c>
      <c r="S10808" s="62">
        <v>27</v>
      </c>
      <c r="U10808" s="54" t="s">
        <v>15</v>
      </c>
      <c r="V10808" s="50" t="s">
        <v>20</v>
      </c>
      <c r="X10808" s="48"/>
    </row>
    <row r="10809" spans="1:24" s="60" customFormat="1" x14ac:dyDescent="0.2">
      <c r="A10809" s="60">
        <v>13</v>
      </c>
      <c r="B10809" s="61" t="s">
        <v>10224</v>
      </c>
      <c r="C10809" s="61"/>
      <c r="D10809" s="61" t="s">
        <v>10225</v>
      </c>
      <c r="G10809" s="62"/>
      <c r="J10809" s="51" t="s">
        <v>20</v>
      </c>
      <c r="M10809" s="62"/>
      <c r="P10809" s="51" t="s">
        <v>20</v>
      </c>
      <c r="Q10809" s="60" t="s">
        <v>10258</v>
      </c>
      <c r="R10809" s="60">
        <v>29</v>
      </c>
      <c r="S10809" s="62">
        <v>35</v>
      </c>
      <c r="U10809" s="54" t="s">
        <v>15</v>
      </c>
      <c r="V10809" s="50" t="s">
        <v>20</v>
      </c>
      <c r="X10809" s="48"/>
    </row>
    <row r="10810" spans="1:24" s="60" customFormat="1" x14ac:dyDescent="0.2">
      <c r="A10810" s="60">
        <v>13</v>
      </c>
      <c r="B10810" s="61" t="s">
        <v>10224</v>
      </c>
      <c r="C10810" s="61"/>
      <c r="D10810" s="61" t="s">
        <v>10225</v>
      </c>
      <c r="G10810" s="62"/>
      <c r="J10810" s="51" t="s">
        <v>20</v>
      </c>
      <c r="M10810" s="62"/>
      <c r="P10810" s="51" t="s">
        <v>20</v>
      </c>
      <c r="Q10810" s="60" t="s">
        <v>10259</v>
      </c>
      <c r="R10810" s="60">
        <v>30</v>
      </c>
      <c r="S10810" s="62">
        <v>40</v>
      </c>
      <c r="U10810" s="54" t="s">
        <v>15</v>
      </c>
      <c r="V10810" s="50" t="s">
        <v>20</v>
      </c>
      <c r="X10810" s="48"/>
    </row>
    <row r="10811" spans="1:24" s="60" customFormat="1" x14ac:dyDescent="0.2">
      <c r="A10811" s="60">
        <v>13</v>
      </c>
      <c r="B10811" s="61" t="s">
        <v>10224</v>
      </c>
      <c r="C10811" s="61"/>
      <c r="D10811" s="61" t="s">
        <v>10225</v>
      </c>
      <c r="G10811" s="62"/>
      <c r="J10811" s="51" t="s">
        <v>20</v>
      </c>
      <c r="M10811" s="62"/>
      <c r="P10811" s="51" t="s">
        <v>20</v>
      </c>
      <c r="Q10811" s="60" t="s">
        <v>10260</v>
      </c>
      <c r="R10811" s="60">
        <v>31</v>
      </c>
      <c r="S10811" s="62">
        <v>308</v>
      </c>
      <c r="U10811" s="54" t="s">
        <v>15</v>
      </c>
      <c r="V10811" s="50" t="s">
        <v>20</v>
      </c>
      <c r="X10811" s="48"/>
    </row>
    <row r="10812" spans="1:24" s="60" customFormat="1" x14ac:dyDescent="0.2">
      <c r="A10812" s="60">
        <v>13</v>
      </c>
      <c r="B10812" s="61" t="s">
        <v>10224</v>
      </c>
      <c r="C10812" s="61"/>
      <c r="D10812" s="61" t="s">
        <v>10225</v>
      </c>
      <c r="G10812" s="62"/>
      <c r="J10812" s="51" t="s">
        <v>20</v>
      </c>
      <c r="M10812" s="62"/>
      <c r="P10812" s="51" t="s">
        <v>20</v>
      </c>
      <c r="Q10812" s="60" t="s">
        <v>10261</v>
      </c>
      <c r="R10812" s="60">
        <v>32</v>
      </c>
      <c r="S10812" s="62">
        <v>50.6</v>
      </c>
      <c r="U10812" s="54" t="s">
        <v>15</v>
      </c>
      <c r="V10812" s="50" t="s">
        <v>20</v>
      </c>
      <c r="X10812" s="48"/>
    </row>
    <row r="10813" spans="1:24" s="60" customFormat="1" x14ac:dyDescent="0.2">
      <c r="A10813" s="60">
        <v>13</v>
      </c>
      <c r="B10813" s="61" t="s">
        <v>10224</v>
      </c>
      <c r="C10813" s="61"/>
      <c r="D10813" s="61" t="s">
        <v>10225</v>
      </c>
      <c r="G10813" s="62"/>
      <c r="J10813" s="51" t="s">
        <v>20</v>
      </c>
      <c r="M10813" s="62"/>
      <c r="P10813" s="51" t="s">
        <v>20</v>
      </c>
      <c r="Q10813" s="60" t="s">
        <v>10262</v>
      </c>
      <c r="R10813" s="60">
        <v>33</v>
      </c>
      <c r="S10813" s="62">
        <v>40</v>
      </c>
      <c r="U10813" s="54" t="s">
        <v>15</v>
      </c>
      <c r="V10813" s="50" t="s">
        <v>20</v>
      </c>
      <c r="X10813" s="48"/>
    </row>
    <row r="10814" spans="1:24" s="60" customFormat="1" x14ac:dyDescent="0.2">
      <c r="A10814" s="60">
        <v>13</v>
      </c>
      <c r="B10814" s="61" t="s">
        <v>10224</v>
      </c>
      <c r="C10814" s="61"/>
      <c r="D10814" s="61" t="s">
        <v>10225</v>
      </c>
      <c r="G10814" s="62"/>
      <c r="J10814" s="51" t="s">
        <v>20</v>
      </c>
      <c r="M10814" s="62"/>
      <c r="P10814" s="51" t="s">
        <v>20</v>
      </c>
      <c r="Q10814" s="60" t="s">
        <v>10263</v>
      </c>
      <c r="R10814" s="60">
        <v>34</v>
      </c>
      <c r="S10814" s="62">
        <v>50</v>
      </c>
      <c r="U10814" s="54" t="s">
        <v>15</v>
      </c>
      <c r="V10814" s="50" t="s">
        <v>20</v>
      </c>
      <c r="X10814" s="48"/>
    </row>
    <row r="10815" spans="1:24" s="60" customFormat="1" x14ac:dyDescent="0.2">
      <c r="A10815" s="60">
        <v>13</v>
      </c>
      <c r="B10815" s="61" t="s">
        <v>10224</v>
      </c>
      <c r="C10815" s="61"/>
      <c r="D10815" s="61" t="s">
        <v>10225</v>
      </c>
      <c r="G10815" s="62"/>
      <c r="J10815" s="51" t="s">
        <v>20</v>
      </c>
      <c r="M10815" s="62"/>
      <c r="P10815" s="51" t="s">
        <v>20</v>
      </c>
      <c r="Q10815" s="60" t="s">
        <v>10264</v>
      </c>
      <c r="R10815" s="60">
        <v>35</v>
      </c>
      <c r="S10815" s="62">
        <v>21</v>
      </c>
      <c r="U10815" s="54" t="s">
        <v>15</v>
      </c>
      <c r="V10815" s="50" t="s">
        <v>20</v>
      </c>
      <c r="X10815" s="48"/>
    </row>
    <row r="10816" spans="1:24" s="60" customFormat="1" x14ac:dyDescent="0.2">
      <c r="A10816" s="60">
        <v>13</v>
      </c>
      <c r="B10816" s="61" t="s">
        <v>10224</v>
      </c>
      <c r="C10816" s="61"/>
      <c r="D10816" s="61" t="s">
        <v>10225</v>
      </c>
      <c r="G10816" s="62"/>
      <c r="J10816" s="51" t="s">
        <v>20</v>
      </c>
      <c r="M10816" s="62"/>
      <c r="P10816" s="51" t="s">
        <v>20</v>
      </c>
      <c r="Q10816" s="60" t="s">
        <v>10265</v>
      </c>
      <c r="R10816" s="60">
        <v>36</v>
      </c>
      <c r="S10816" s="62">
        <v>50</v>
      </c>
      <c r="U10816" s="54" t="s">
        <v>15</v>
      </c>
      <c r="V10816" s="50" t="s">
        <v>20</v>
      </c>
      <c r="X10816" s="48"/>
    </row>
    <row r="10817" spans="1:24" s="60" customFormat="1" x14ac:dyDescent="0.2">
      <c r="A10817" s="60">
        <v>13</v>
      </c>
      <c r="B10817" s="61" t="s">
        <v>10224</v>
      </c>
      <c r="C10817" s="61"/>
      <c r="D10817" s="61" t="s">
        <v>10225</v>
      </c>
      <c r="G10817" s="62"/>
      <c r="J10817" s="51" t="s">
        <v>20</v>
      </c>
      <c r="M10817" s="62"/>
      <c r="P10817" s="51" t="s">
        <v>20</v>
      </c>
      <c r="Q10817" s="60" t="s">
        <v>10266</v>
      </c>
      <c r="R10817" s="60">
        <v>37</v>
      </c>
      <c r="S10817" s="62">
        <v>55</v>
      </c>
      <c r="U10817" s="54" t="s">
        <v>15</v>
      </c>
      <c r="V10817" s="50" t="s">
        <v>20</v>
      </c>
      <c r="X10817" s="48"/>
    </row>
    <row r="10818" spans="1:24" s="60" customFormat="1" x14ac:dyDescent="0.2">
      <c r="A10818" s="60">
        <v>13</v>
      </c>
      <c r="B10818" s="61" t="s">
        <v>10224</v>
      </c>
      <c r="C10818" s="61"/>
      <c r="D10818" s="61" t="s">
        <v>10225</v>
      </c>
      <c r="G10818" s="62"/>
      <c r="J10818" s="51" t="s">
        <v>20</v>
      </c>
      <c r="M10818" s="62"/>
      <c r="P10818" s="51" t="s">
        <v>20</v>
      </c>
      <c r="Q10818" s="60" t="s">
        <v>10267</v>
      </c>
      <c r="R10818" s="60">
        <v>38</v>
      </c>
      <c r="S10818" s="62">
        <v>60</v>
      </c>
      <c r="U10818" s="54" t="s">
        <v>15</v>
      </c>
      <c r="V10818" s="50" t="s">
        <v>20</v>
      </c>
      <c r="X10818" s="48"/>
    </row>
    <row r="10819" spans="1:24" s="60" customFormat="1" x14ac:dyDescent="0.2">
      <c r="A10819" s="60">
        <v>13</v>
      </c>
      <c r="B10819" s="61" t="s">
        <v>10224</v>
      </c>
      <c r="C10819" s="61"/>
      <c r="D10819" s="61" t="s">
        <v>10225</v>
      </c>
      <c r="G10819" s="62"/>
      <c r="J10819" s="51" t="s">
        <v>20</v>
      </c>
      <c r="M10819" s="62"/>
      <c r="P10819" s="51" t="s">
        <v>20</v>
      </c>
      <c r="Q10819" s="60" t="s">
        <v>10268</v>
      </c>
      <c r="R10819" s="60">
        <v>39</v>
      </c>
      <c r="S10819" s="62">
        <v>35</v>
      </c>
      <c r="U10819" s="54" t="s">
        <v>15</v>
      </c>
      <c r="V10819" s="50" t="s">
        <v>20</v>
      </c>
      <c r="X10819" s="48"/>
    </row>
    <row r="10820" spans="1:24" s="60" customFormat="1" x14ac:dyDescent="0.2">
      <c r="A10820" s="60">
        <v>13</v>
      </c>
      <c r="B10820" s="61" t="s">
        <v>10224</v>
      </c>
      <c r="C10820" s="61"/>
      <c r="D10820" s="61" t="s">
        <v>10225</v>
      </c>
      <c r="G10820" s="62"/>
      <c r="J10820" s="51" t="s">
        <v>20</v>
      </c>
      <c r="M10820" s="62"/>
      <c r="P10820" s="51" t="s">
        <v>20</v>
      </c>
      <c r="Q10820" s="60" t="s">
        <v>10269</v>
      </c>
      <c r="R10820" s="60">
        <v>40</v>
      </c>
      <c r="S10820" s="62">
        <v>50</v>
      </c>
      <c r="U10820" s="54" t="s">
        <v>15</v>
      </c>
      <c r="V10820" s="50" t="s">
        <v>20</v>
      </c>
      <c r="X10820" s="48"/>
    </row>
    <row r="10821" spans="1:24" s="60" customFormat="1" x14ac:dyDescent="0.2">
      <c r="A10821" s="60">
        <v>13</v>
      </c>
      <c r="B10821" s="61" t="s">
        <v>10224</v>
      </c>
      <c r="C10821" s="61"/>
      <c r="D10821" s="61" t="s">
        <v>10225</v>
      </c>
      <c r="G10821" s="62"/>
      <c r="J10821" s="51" t="s">
        <v>20</v>
      </c>
      <c r="M10821" s="62"/>
      <c r="P10821" s="51" t="s">
        <v>20</v>
      </c>
      <c r="Q10821" s="60" t="s">
        <v>10270</v>
      </c>
      <c r="R10821" s="60">
        <v>41</v>
      </c>
      <c r="S10821" s="62">
        <v>42.9</v>
      </c>
      <c r="U10821" s="54" t="s">
        <v>15</v>
      </c>
      <c r="V10821" s="50" t="s">
        <v>20</v>
      </c>
      <c r="X10821" s="48"/>
    </row>
    <row r="10822" spans="1:24" s="60" customFormat="1" x14ac:dyDescent="0.2">
      <c r="A10822" s="60">
        <v>13</v>
      </c>
      <c r="B10822" s="61" t="s">
        <v>10224</v>
      </c>
      <c r="C10822" s="61"/>
      <c r="D10822" s="61" t="s">
        <v>10225</v>
      </c>
      <c r="G10822" s="62"/>
      <c r="J10822" s="51" t="s">
        <v>20</v>
      </c>
      <c r="M10822" s="62"/>
      <c r="P10822" s="51" t="s">
        <v>20</v>
      </c>
      <c r="Q10822" s="60" t="s">
        <v>10271</v>
      </c>
      <c r="R10822" s="60">
        <v>42</v>
      </c>
      <c r="S10822" s="62">
        <v>23</v>
      </c>
      <c r="U10822" s="54" t="s">
        <v>15</v>
      </c>
      <c r="V10822" s="50" t="s">
        <v>20</v>
      </c>
      <c r="X10822" s="48"/>
    </row>
    <row r="10823" spans="1:24" s="60" customFormat="1" x14ac:dyDescent="0.2">
      <c r="A10823" s="60">
        <v>13</v>
      </c>
      <c r="B10823" s="61" t="s">
        <v>10224</v>
      </c>
      <c r="C10823" s="61"/>
      <c r="D10823" s="61" t="s">
        <v>10225</v>
      </c>
      <c r="G10823" s="62"/>
      <c r="J10823" s="51" t="s">
        <v>20</v>
      </c>
      <c r="M10823" s="62"/>
      <c r="P10823" s="51" t="s">
        <v>20</v>
      </c>
      <c r="Q10823" s="60" t="s">
        <v>10272</v>
      </c>
      <c r="R10823" s="60">
        <v>43</v>
      </c>
      <c r="S10823" s="62">
        <v>120</v>
      </c>
      <c r="U10823" s="54" t="s">
        <v>15</v>
      </c>
      <c r="V10823" s="50" t="s">
        <v>20</v>
      </c>
      <c r="X10823" s="48"/>
    </row>
    <row r="10824" spans="1:24" s="60" customFormat="1" x14ac:dyDescent="0.2">
      <c r="A10824" s="60">
        <v>13</v>
      </c>
      <c r="B10824" s="61" t="s">
        <v>10224</v>
      </c>
      <c r="C10824" s="61"/>
      <c r="D10824" s="61" t="s">
        <v>10225</v>
      </c>
      <c r="G10824" s="62"/>
      <c r="J10824" s="51" t="s">
        <v>20</v>
      </c>
      <c r="M10824" s="62"/>
      <c r="P10824" s="51" t="s">
        <v>20</v>
      </c>
      <c r="Q10824" s="60" t="s">
        <v>10273</v>
      </c>
      <c r="R10824" s="60">
        <v>44</v>
      </c>
      <c r="S10824" s="62">
        <v>100</v>
      </c>
      <c r="U10824" s="54" t="s">
        <v>15</v>
      </c>
      <c r="V10824" s="50" t="s">
        <v>20</v>
      </c>
      <c r="X10824" s="48"/>
    </row>
    <row r="10825" spans="1:24" s="60" customFormat="1" x14ac:dyDescent="0.2">
      <c r="A10825" s="60">
        <v>13</v>
      </c>
      <c r="B10825" s="61" t="s">
        <v>10224</v>
      </c>
      <c r="C10825" s="61"/>
      <c r="D10825" s="61" t="s">
        <v>10225</v>
      </c>
      <c r="G10825" s="62"/>
      <c r="J10825" s="51" t="s">
        <v>20</v>
      </c>
      <c r="M10825" s="62"/>
      <c r="P10825" s="51" t="s">
        <v>20</v>
      </c>
      <c r="Q10825" s="60" t="s">
        <v>10274</v>
      </c>
      <c r="R10825" s="60">
        <v>45</v>
      </c>
      <c r="S10825" s="62">
        <v>174</v>
      </c>
      <c r="U10825" s="54" t="s">
        <v>15</v>
      </c>
      <c r="V10825" s="50" t="s">
        <v>20</v>
      </c>
      <c r="X10825" s="48"/>
    </row>
    <row r="10826" spans="1:24" s="60" customFormat="1" x14ac:dyDescent="0.2">
      <c r="A10826" s="60">
        <v>13</v>
      </c>
      <c r="B10826" s="61" t="s">
        <v>10224</v>
      </c>
      <c r="C10826" s="61"/>
      <c r="D10826" s="61" t="s">
        <v>10225</v>
      </c>
      <c r="G10826" s="62"/>
      <c r="J10826" s="51" t="s">
        <v>20</v>
      </c>
      <c r="M10826" s="62"/>
      <c r="P10826" s="51" t="s">
        <v>20</v>
      </c>
      <c r="Q10826" s="60" t="s">
        <v>10275</v>
      </c>
      <c r="R10826" s="60">
        <v>46</v>
      </c>
      <c r="S10826" s="62">
        <v>110</v>
      </c>
      <c r="U10826" s="54" t="s">
        <v>15</v>
      </c>
      <c r="V10826" s="50" t="s">
        <v>20</v>
      </c>
      <c r="X10826" s="48"/>
    </row>
    <row r="10827" spans="1:24" s="60" customFormat="1" x14ac:dyDescent="0.2">
      <c r="A10827" s="60">
        <v>13</v>
      </c>
      <c r="B10827" s="61" t="s">
        <v>10224</v>
      </c>
      <c r="C10827" s="61"/>
      <c r="D10827" s="61" t="s">
        <v>10225</v>
      </c>
      <c r="G10827" s="62"/>
      <c r="J10827" s="51" t="s">
        <v>20</v>
      </c>
      <c r="M10827" s="62"/>
      <c r="P10827" s="51" t="s">
        <v>20</v>
      </c>
      <c r="Q10827" s="60" t="s">
        <v>10276</v>
      </c>
      <c r="R10827" s="60">
        <v>47</v>
      </c>
      <c r="S10827" s="62">
        <v>30</v>
      </c>
      <c r="U10827" s="54" t="s">
        <v>15</v>
      </c>
      <c r="V10827" s="50" t="s">
        <v>20</v>
      </c>
      <c r="X10827" s="48"/>
    </row>
    <row r="10828" spans="1:24" s="60" customFormat="1" x14ac:dyDescent="0.2">
      <c r="A10828" s="60">
        <v>13</v>
      </c>
      <c r="B10828" s="61" t="s">
        <v>10224</v>
      </c>
      <c r="C10828" s="61"/>
      <c r="D10828" s="61" t="s">
        <v>10225</v>
      </c>
      <c r="G10828" s="62"/>
      <c r="J10828" s="51" t="s">
        <v>20</v>
      </c>
      <c r="M10828" s="62"/>
      <c r="P10828" s="51" t="s">
        <v>20</v>
      </c>
      <c r="Q10828" s="60" t="s">
        <v>10277</v>
      </c>
      <c r="R10828" s="60">
        <v>48</v>
      </c>
      <c r="S10828" s="62">
        <v>112</v>
      </c>
      <c r="U10828" s="54" t="s">
        <v>15</v>
      </c>
      <c r="V10828" s="50" t="s">
        <v>20</v>
      </c>
      <c r="X10828" s="48"/>
    </row>
    <row r="10829" spans="1:24" s="60" customFormat="1" x14ac:dyDescent="0.2">
      <c r="A10829" s="60">
        <v>13</v>
      </c>
      <c r="B10829" s="61" t="s">
        <v>10224</v>
      </c>
      <c r="C10829" s="61"/>
      <c r="D10829" s="61" t="s">
        <v>10225</v>
      </c>
      <c r="G10829" s="62"/>
      <c r="J10829" s="51" t="s">
        <v>20</v>
      </c>
      <c r="M10829" s="62"/>
      <c r="P10829" s="51" t="s">
        <v>20</v>
      </c>
      <c r="Q10829" s="60" t="s">
        <v>10278</v>
      </c>
      <c r="R10829" s="60">
        <v>49</v>
      </c>
      <c r="S10829" s="62">
        <v>222</v>
      </c>
      <c r="U10829" s="54" t="s">
        <v>15</v>
      </c>
      <c r="V10829" s="50" t="s">
        <v>20</v>
      </c>
      <c r="X10829" s="48"/>
    </row>
    <row r="10830" spans="1:24" s="60" customFormat="1" x14ac:dyDescent="0.2">
      <c r="A10830" s="60">
        <v>13</v>
      </c>
      <c r="B10830" s="61" t="s">
        <v>10224</v>
      </c>
      <c r="C10830" s="61"/>
      <c r="D10830" s="61" t="s">
        <v>10225</v>
      </c>
      <c r="G10830" s="62"/>
      <c r="J10830" s="51" t="s">
        <v>20</v>
      </c>
      <c r="M10830" s="62"/>
      <c r="P10830" s="51" t="s">
        <v>20</v>
      </c>
      <c r="Q10830" s="60" t="s">
        <v>10279</v>
      </c>
      <c r="R10830" s="60">
        <v>50</v>
      </c>
      <c r="S10830" s="62">
        <v>100</v>
      </c>
      <c r="U10830" s="54" t="s">
        <v>15</v>
      </c>
      <c r="V10830" s="50" t="s">
        <v>20</v>
      </c>
      <c r="X10830" s="48"/>
    </row>
    <row r="10831" spans="1:24" s="60" customFormat="1" x14ac:dyDescent="0.2">
      <c r="A10831" s="60">
        <v>13</v>
      </c>
      <c r="B10831" s="61" t="s">
        <v>10224</v>
      </c>
      <c r="C10831" s="61"/>
      <c r="D10831" s="61" t="s">
        <v>10225</v>
      </c>
      <c r="G10831" s="62"/>
      <c r="J10831" s="51" t="s">
        <v>20</v>
      </c>
      <c r="M10831" s="62"/>
      <c r="P10831" s="51" t="s">
        <v>20</v>
      </c>
      <c r="Q10831" s="60" t="s">
        <v>10280</v>
      </c>
      <c r="R10831" s="60">
        <v>51</v>
      </c>
      <c r="S10831" s="62">
        <v>125.07</v>
      </c>
      <c r="U10831" s="54" t="s">
        <v>15</v>
      </c>
      <c r="V10831" s="50" t="s">
        <v>20</v>
      </c>
      <c r="X10831" s="48"/>
    </row>
    <row r="10832" spans="1:24" s="60" customFormat="1" x14ac:dyDescent="0.2">
      <c r="A10832" s="60">
        <v>13</v>
      </c>
      <c r="B10832" s="61" t="s">
        <v>10224</v>
      </c>
      <c r="C10832" s="61"/>
      <c r="D10832" s="61" t="s">
        <v>10225</v>
      </c>
      <c r="G10832" s="62"/>
      <c r="J10832" s="51" t="s">
        <v>20</v>
      </c>
      <c r="M10832" s="62"/>
      <c r="P10832" s="51" t="s">
        <v>20</v>
      </c>
      <c r="Q10832" s="60" t="s">
        <v>10281</v>
      </c>
      <c r="R10832" s="60">
        <v>52</v>
      </c>
      <c r="S10832" s="62">
        <v>67</v>
      </c>
      <c r="U10832" s="54" t="s">
        <v>15</v>
      </c>
      <c r="V10832" s="50" t="s">
        <v>20</v>
      </c>
      <c r="X10832" s="48"/>
    </row>
    <row r="10833" spans="1:24" s="60" customFormat="1" x14ac:dyDescent="0.2">
      <c r="A10833" s="60">
        <v>13</v>
      </c>
      <c r="B10833" s="61" t="s">
        <v>10224</v>
      </c>
      <c r="C10833" s="61"/>
      <c r="D10833" s="61" t="s">
        <v>10225</v>
      </c>
      <c r="G10833" s="62"/>
      <c r="J10833" s="51" t="s">
        <v>20</v>
      </c>
      <c r="M10833" s="62"/>
      <c r="P10833" s="51" t="s">
        <v>20</v>
      </c>
      <c r="Q10833" s="60" t="s">
        <v>10282</v>
      </c>
      <c r="R10833" s="60">
        <v>53</v>
      </c>
      <c r="S10833" s="62">
        <v>50</v>
      </c>
      <c r="U10833" s="54" t="s">
        <v>15</v>
      </c>
      <c r="V10833" s="50" t="s">
        <v>20</v>
      </c>
      <c r="X10833" s="48"/>
    </row>
    <row r="10834" spans="1:24" s="60" customFormat="1" x14ac:dyDescent="0.2">
      <c r="A10834" s="60">
        <v>13</v>
      </c>
      <c r="B10834" s="61" t="s">
        <v>10224</v>
      </c>
      <c r="C10834" s="61"/>
      <c r="D10834" s="61" t="s">
        <v>10283</v>
      </c>
      <c r="E10834" s="60" t="s">
        <v>10284</v>
      </c>
      <c r="F10834" s="50" t="s">
        <v>13</v>
      </c>
      <c r="G10834" s="62">
        <v>5200</v>
      </c>
      <c r="H10834" s="60" t="s">
        <v>1938</v>
      </c>
      <c r="I10834" s="60" t="s">
        <v>1938</v>
      </c>
      <c r="J10834" s="51"/>
      <c r="K10834" s="60" t="s">
        <v>10285</v>
      </c>
      <c r="L10834" s="60">
        <v>1</v>
      </c>
      <c r="M10834" s="62">
        <v>1136</v>
      </c>
      <c r="O10834" s="51" t="s">
        <v>15</v>
      </c>
      <c r="P10834" s="51" t="s">
        <v>16</v>
      </c>
      <c r="Q10834" s="60" t="s">
        <v>10286</v>
      </c>
      <c r="R10834" s="60">
        <v>1</v>
      </c>
      <c r="S10834" s="62">
        <v>100</v>
      </c>
      <c r="U10834" s="54" t="s">
        <v>15</v>
      </c>
      <c r="V10834" s="50" t="s">
        <v>20</v>
      </c>
      <c r="X10834" s="48"/>
    </row>
    <row r="10835" spans="1:24" s="60" customFormat="1" x14ac:dyDescent="0.2">
      <c r="A10835" s="60">
        <v>13</v>
      </c>
      <c r="B10835" s="61" t="s">
        <v>10224</v>
      </c>
      <c r="C10835" s="61"/>
      <c r="D10835" s="61" t="s">
        <v>10283</v>
      </c>
      <c r="G10835" s="62"/>
      <c r="J10835" s="51" t="s">
        <v>20</v>
      </c>
      <c r="K10835" s="60" t="s">
        <v>10287</v>
      </c>
      <c r="L10835" s="60">
        <v>2</v>
      </c>
      <c r="M10835" s="62">
        <v>1130</v>
      </c>
      <c r="O10835" s="51" t="s">
        <v>15</v>
      </c>
      <c r="P10835" s="51"/>
      <c r="Q10835" s="60" t="s">
        <v>10288</v>
      </c>
      <c r="R10835" s="60">
        <v>2</v>
      </c>
      <c r="S10835" s="62">
        <v>217</v>
      </c>
      <c r="U10835" s="54" t="s">
        <v>15</v>
      </c>
      <c r="V10835" s="50" t="s">
        <v>16</v>
      </c>
      <c r="X10835" s="48"/>
    </row>
    <row r="10836" spans="1:24" s="60" customFormat="1" x14ac:dyDescent="0.2">
      <c r="A10836" s="60">
        <v>13</v>
      </c>
      <c r="B10836" s="61" t="s">
        <v>10224</v>
      </c>
      <c r="C10836" s="61"/>
      <c r="D10836" s="61" t="s">
        <v>10283</v>
      </c>
      <c r="G10836" s="62"/>
      <c r="J10836" s="51" t="s">
        <v>20</v>
      </c>
      <c r="K10836" s="60" t="s">
        <v>10289</v>
      </c>
      <c r="L10836" s="60">
        <v>3</v>
      </c>
      <c r="M10836" s="62">
        <v>2162</v>
      </c>
      <c r="O10836" s="51" t="s">
        <v>15</v>
      </c>
      <c r="P10836" s="51"/>
      <c r="Q10836" s="60" t="s">
        <v>10290</v>
      </c>
      <c r="R10836" s="60">
        <v>3</v>
      </c>
      <c r="S10836" s="62">
        <v>546</v>
      </c>
      <c r="U10836" s="54" t="s">
        <v>15</v>
      </c>
      <c r="V10836" s="50" t="s">
        <v>20</v>
      </c>
      <c r="X10836" s="48"/>
    </row>
    <row r="10837" spans="1:24" s="60" customFormat="1" x14ac:dyDescent="0.2">
      <c r="A10837" s="60">
        <v>13</v>
      </c>
      <c r="B10837" s="61" t="s">
        <v>10224</v>
      </c>
      <c r="C10837" s="61"/>
      <c r="D10837" s="61" t="s">
        <v>10283</v>
      </c>
      <c r="G10837" s="62"/>
      <c r="J10837" s="51" t="s">
        <v>20</v>
      </c>
      <c r="K10837" s="60" t="s">
        <v>10291</v>
      </c>
      <c r="L10837" s="60">
        <v>4</v>
      </c>
      <c r="M10837" s="62">
        <v>1200</v>
      </c>
      <c r="O10837" s="51" t="s">
        <v>15</v>
      </c>
      <c r="P10837" s="51"/>
      <c r="Q10837" s="60" t="s">
        <v>10292</v>
      </c>
      <c r="R10837" s="60">
        <v>4</v>
      </c>
      <c r="S10837" s="62">
        <v>117</v>
      </c>
      <c r="U10837" s="54" t="s">
        <v>15</v>
      </c>
      <c r="V10837" s="50" t="s">
        <v>20</v>
      </c>
      <c r="X10837" s="48"/>
    </row>
    <row r="10838" spans="1:24" s="60" customFormat="1" x14ac:dyDescent="0.2">
      <c r="A10838" s="60">
        <v>13</v>
      </c>
      <c r="B10838" s="61" t="s">
        <v>10224</v>
      </c>
      <c r="C10838" s="61"/>
      <c r="D10838" s="61" t="s">
        <v>10283</v>
      </c>
      <c r="G10838" s="62"/>
      <c r="J10838" s="51" t="s">
        <v>20</v>
      </c>
      <c r="M10838" s="62"/>
      <c r="P10838" s="51" t="s">
        <v>20</v>
      </c>
      <c r="Q10838" s="60" t="s">
        <v>10293</v>
      </c>
      <c r="R10838" s="60">
        <v>5</v>
      </c>
      <c r="S10838" s="62">
        <v>654</v>
      </c>
      <c r="U10838" s="54" t="s">
        <v>15</v>
      </c>
      <c r="V10838" s="50" t="s">
        <v>20</v>
      </c>
      <c r="X10838" s="48"/>
    </row>
    <row r="10839" spans="1:24" s="60" customFormat="1" x14ac:dyDescent="0.2">
      <c r="A10839" s="60">
        <v>13</v>
      </c>
      <c r="B10839" s="61" t="s">
        <v>10224</v>
      </c>
      <c r="C10839" s="61"/>
      <c r="D10839" s="61" t="s">
        <v>10283</v>
      </c>
      <c r="G10839" s="62"/>
      <c r="J10839" s="51" t="s">
        <v>20</v>
      </c>
      <c r="M10839" s="62"/>
      <c r="P10839" s="51" t="s">
        <v>20</v>
      </c>
      <c r="Q10839" s="60" t="s">
        <v>10294</v>
      </c>
      <c r="R10839" s="60">
        <v>6</v>
      </c>
      <c r="S10839" s="62">
        <v>144</v>
      </c>
      <c r="U10839" s="54" t="s">
        <v>15</v>
      </c>
      <c r="V10839" s="50" t="s">
        <v>20</v>
      </c>
      <c r="X10839" s="48"/>
    </row>
    <row r="10840" spans="1:24" s="60" customFormat="1" x14ac:dyDescent="0.2">
      <c r="A10840" s="60">
        <v>13</v>
      </c>
      <c r="B10840" s="61" t="s">
        <v>10224</v>
      </c>
      <c r="C10840" s="61"/>
      <c r="D10840" s="61" t="s">
        <v>10283</v>
      </c>
      <c r="G10840" s="62"/>
      <c r="J10840" s="51" t="s">
        <v>20</v>
      </c>
      <c r="M10840" s="62"/>
      <c r="P10840" s="51" t="s">
        <v>20</v>
      </c>
      <c r="Q10840" s="60" t="s">
        <v>10295</v>
      </c>
      <c r="R10840" s="60">
        <v>7</v>
      </c>
      <c r="S10840" s="62">
        <v>85</v>
      </c>
      <c r="U10840" s="54" t="s">
        <v>15</v>
      </c>
      <c r="V10840" s="50" t="s">
        <v>20</v>
      </c>
      <c r="X10840" s="48"/>
    </row>
    <row r="10841" spans="1:24" s="60" customFormat="1" x14ac:dyDescent="0.2">
      <c r="A10841" s="60">
        <v>13</v>
      </c>
      <c r="B10841" s="61" t="s">
        <v>10224</v>
      </c>
      <c r="C10841" s="61"/>
      <c r="D10841" s="61" t="s">
        <v>10283</v>
      </c>
      <c r="G10841" s="62"/>
      <c r="J10841" s="51" t="s">
        <v>20</v>
      </c>
      <c r="M10841" s="62"/>
      <c r="P10841" s="51" t="s">
        <v>20</v>
      </c>
      <c r="Q10841" s="60" t="s">
        <v>10296</v>
      </c>
      <c r="R10841" s="60">
        <v>8</v>
      </c>
      <c r="S10841" s="62">
        <v>525</v>
      </c>
      <c r="U10841" s="54" t="s">
        <v>15</v>
      </c>
      <c r="V10841" s="50" t="s">
        <v>16</v>
      </c>
      <c r="X10841" s="48"/>
    </row>
    <row r="10842" spans="1:24" s="60" customFormat="1" x14ac:dyDescent="0.2">
      <c r="A10842" s="60">
        <v>13</v>
      </c>
      <c r="B10842" s="61" t="s">
        <v>10224</v>
      </c>
      <c r="C10842" s="61"/>
      <c r="D10842" s="61" t="s">
        <v>10283</v>
      </c>
      <c r="G10842" s="62"/>
      <c r="J10842" s="51" t="s">
        <v>20</v>
      </c>
      <c r="M10842" s="62"/>
      <c r="P10842" s="51" t="s">
        <v>20</v>
      </c>
      <c r="Q10842" s="60" t="s">
        <v>10297</v>
      </c>
      <c r="R10842" s="60">
        <v>9</v>
      </c>
      <c r="S10842" s="62">
        <v>237</v>
      </c>
      <c r="U10842" s="54" t="s">
        <v>15</v>
      </c>
      <c r="V10842" s="50" t="s">
        <v>20</v>
      </c>
      <c r="X10842" s="48"/>
    </row>
    <row r="10843" spans="1:24" s="60" customFormat="1" x14ac:dyDescent="0.2">
      <c r="A10843" s="60">
        <v>13</v>
      </c>
      <c r="B10843" s="61" t="s">
        <v>10224</v>
      </c>
      <c r="C10843" s="61"/>
      <c r="D10843" s="61" t="s">
        <v>10283</v>
      </c>
      <c r="G10843" s="62"/>
      <c r="J10843" s="51" t="s">
        <v>20</v>
      </c>
      <c r="M10843" s="62"/>
      <c r="P10843" s="51" t="s">
        <v>20</v>
      </c>
      <c r="Q10843" s="60" t="s">
        <v>10298</v>
      </c>
      <c r="R10843" s="60">
        <v>10</v>
      </c>
      <c r="S10843" s="62">
        <v>100</v>
      </c>
      <c r="U10843" s="54" t="s">
        <v>15</v>
      </c>
      <c r="V10843" s="50" t="s">
        <v>20</v>
      </c>
      <c r="X10843" s="48"/>
    </row>
    <row r="10844" spans="1:24" s="60" customFormat="1" x14ac:dyDescent="0.2">
      <c r="A10844" s="60">
        <v>13</v>
      </c>
      <c r="B10844" s="61" t="s">
        <v>10224</v>
      </c>
      <c r="C10844" s="61"/>
      <c r="D10844" s="61" t="s">
        <v>10283</v>
      </c>
      <c r="G10844" s="62"/>
      <c r="J10844" s="51" t="s">
        <v>20</v>
      </c>
      <c r="M10844" s="62"/>
      <c r="P10844" s="51" t="s">
        <v>20</v>
      </c>
      <c r="Q10844" s="60" t="s">
        <v>10299</v>
      </c>
      <c r="R10844" s="60">
        <v>11</v>
      </c>
      <c r="S10844" s="62">
        <v>445</v>
      </c>
      <c r="U10844" s="54" t="s">
        <v>15</v>
      </c>
      <c r="V10844" s="50" t="s">
        <v>20</v>
      </c>
      <c r="X10844" s="48"/>
    </row>
    <row r="10845" spans="1:24" s="60" customFormat="1" x14ac:dyDescent="0.2">
      <c r="A10845" s="60">
        <v>13</v>
      </c>
      <c r="B10845" s="61" t="s">
        <v>10224</v>
      </c>
      <c r="C10845" s="61"/>
      <c r="D10845" s="61" t="s">
        <v>10283</v>
      </c>
      <c r="G10845" s="62"/>
      <c r="J10845" s="51" t="s">
        <v>20</v>
      </c>
      <c r="M10845" s="62"/>
      <c r="P10845" s="51" t="s">
        <v>20</v>
      </c>
      <c r="Q10845" s="60" t="s">
        <v>10300</v>
      </c>
      <c r="R10845" s="60">
        <v>12</v>
      </c>
      <c r="S10845" s="62">
        <v>250</v>
      </c>
      <c r="U10845" s="54" t="s">
        <v>15</v>
      </c>
      <c r="V10845" s="50" t="s">
        <v>20</v>
      </c>
      <c r="X10845" s="48"/>
    </row>
    <row r="10846" spans="1:24" s="60" customFormat="1" x14ac:dyDescent="0.2">
      <c r="A10846" s="60">
        <v>13</v>
      </c>
      <c r="B10846" s="61" t="s">
        <v>10224</v>
      </c>
      <c r="C10846" s="61"/>
      <c r="D10846" s="61" t="s">
        <v>10283</v>
      </c>
      <c r="G10846" s="62"/>
      <c r="J10846" s="51" t="s">
        <v>20</v>
      </c>
      <c r="M10846" s="62"/>
      <c r="P10846" s="51" t="s">
        <v>20</v>
      </c>
      <c r="Q10846" s="60" t="s">
        <v>10301</v>
      </c>
      <c r="R10846" s="60">
        <v>13</v>
      </c>
      <c r="S10846" s="62">
        <v>300</v>
      </c>
      <c r="U10846" s="54" t="s">
        <v>15</v>
      </c>
      <c r="V10846" s="50" t="s">
        <v>16</v>
      </c>
      <c r="X10846" s="48"/>
    </row>
    <row r="10847" spans="1:24" s="60" customFormat="1" x14ac:dyDescent="0.2">
      <c r="A10847" s="60">
        <v>13</v>
      </c>
      <c r="B10847" s="61" t="s">
        <v>10224</v>
      </c>
      <c r="C10847" s="61"/>
      <c r="D10847" s="61" t="s">
        <v>10283</v>
      </c>
      <c r="G10847" s="62"/>
      <c r="J10847" s="51" t="s">
        <v>20</v>
      </c>
      <c r="M10847" s="62"/>
      <c r="P10847" s="51" t="s">
        <v>20</v>
      </c>
      <c r="Q10847" s="60" t="s">
        <v>10302</v>
      </c>
      <c r="R10847" s="60">
        <v>14</v>
      </c>
      <c r="S10847" s="62">
        <v>400</v>
      </c>
      <c r="U10847" s="54" t="s">
        <v>15</v>
      </c>
      <c r="V10847" s="50" t="s">
        <v>16</v>
      </c>
      <c r="X10847" s="48"/>
    </row>
    <row r="10848" spans="1:24" s="60" customFormat="1" x14ac:dyDescent="0.2">
      <c r="A10848" s="60">
        <v>13</v>
      </c>
      <c r="B10848" s="61" t="s">
        <v>10224</v>
      </c>
      <c r="C10848" s="61"/>
      <c r="D10848" s="61" t="s">
        <v>10283</v>
      </c>
      <c r="G10848" s="62"/>
      <c r="J10848" s="51" t="s">
        <v>20</v>
      </c>
      <c r="M10848" s="62"/>
      <c r="P10848" s="51" t="s">
        <v>20</v>
      </c>
      <c r="Q10848" s="60" t="s">
        <v>10303</v>
      </c>
      <c r="R10848" s="60">
        <v>15</v>
      </c>
      <c r="S10848" s="62">
        <v>200</v>
      </c>
      <c r="U10848" s="54" t="s">
        <v>15</v>
      </c>
      <c r="V10848" s="50" t="s">
        <v>20</v>
      </c>
      <c r="X10848" s="48"/>
    </row>
    <row r="10849" spans="1:24" s="60" customFormat="1" x14ac:dyDescent="0.2">
      <c r="A10849" s="60">
        <v>13</v>
      </c>
      <c r="B10849" s="61" t="s">
        <v>10224</v>
      </c>
      <c r="C10849" s="61"/>
      <c r="D10849" s="61" t="s">
        <v>10283</v>
      </c>
      <c r="G10849" s="62"/>
      <c r="J10849" s="51" t="s">
        <v>20</v>
      </c>
      <c r="M10849" s="62"/>
      <c r="P10849" s="51" t="s">
        <v>20</v>
      </c>
      <c r="Q10849" s="60" t="s">
        <v>10304</v>
      </c>
      <c r="R10849" s="60">
        <v>16</v>
      </c>
      <c r="S10849" s="62">
        <v>115</v>
      </c>
      <c r="U10849" s="54" t="s">
        <v>15</v>
      </c>
      <c r="V10849" s="50" t="s">
        <v>20</v>
      </c>
      <c r="X10849" s="48"/>
    </row>
    <row r="10850" spans="1:24" s="60" customFormat="1" x14ac:dyDescent="0.2">
      <c r="A10850" s="60">
        <v>13</v>
      </c>
      <c r="B10850" s="61" t="s">
        <v>10224</v>
      </c>
      <c r="C10850" s="61"/>
      <c r="D10850" s="61" t="s">
        <v>10283</v>
      </c>
      <c r="G10850" s="62"/>
      <c r="J10850" s="51" t="s">
        <v>20</v>
      </c>
      <c r="M10850" s="62"/>
      <c r="P10850" s="51" t="s">
        <v>20</v>
      </c>
      <c r="Q10850" s="60" t="s">
        <v>1230</v>
      </c>
      <c r="R10850" s="60">
        <v>17</v>
      </c>
      <c r="S10850" s="62">
        <v>160</v>
      </c>
      <c r="U10850" s="54" t="s">
        <v>15</v>
      </c>
      <c r="V10850" s="50" t="s">
        <v>20</v>
      </c>
      <c r="X10850" s="48"/>
    </row>
    <row r="10851" spans="1:24" s="60" customFormat="1" x14ac:dyDescent="0.2">
      <c r="A10851" s="60">
        <v>13</v>
      </c>
      <c r="B10851" s="61" t="s">
        <v>10224</v>
      </c>
      <c r="C10851" s="61"/>
      <c r="D10851" s="61" t="s">
        <v>10283</v>
      </c>
      <c r="G10851" s="62"/>
      <c r="J10851" s="51" t="s">
        <v>20</v>
      </c>
      <c r="M10851" s="62"/>
      <c r="P10851" s="51" t="s">
        <v>20</v>
      </c>
      <c r="Q10851" s="60" t="s">
        <v>10305</v>
      </c>
      <c r="R10851" s="60">
        <v>18</v>
      </c>
      <c r="S10851" s="62">
        <v>221</v>
      </c>
      <c r="U10851" s="54" t="s">
        <v>15</v>
      </c>
      <c r="V10851" s="50" t="s">
        <v>16</v>
      </c>
      <c r="X10851" s="48"/>
    </row>
    <row r="10852" spans="1:24" s="60" customFormat="1" x14ac:dyDescent="0.2">
      <c r="A10852" s="60">
        <v>13</v>
      </c>
      <c r="B10852" s="61" t="s">
        <v>10224</v>
      </c>
      <c r="C10852" s="61"/>
      <c r="D10852" s="61" t="s">
        <v>10283</v>
      </c>
      <c r="G10852" s="62"/>
      <c r="J10852" s="51" t="s">
        <v>20</v>
      </c>
      <c r="M10852" s="62"/>
      <c r="P10852" s="51" t="s">
        <v>20</v>
      </c>
      <c r="Q10852" s="60" t="s">
        <v>10306</v>
      </c>
      <c r="R10852" s="60">
        <v>19</v>
      </c>
      <c r="S10852" s="62">
        <v>118</v>
      </c>
      <c r="U10852" s="54" t="s">
        <v>15</v>
      </c>
      <c r="V10852" s="50" t="s">
        <v>20</v>
      </c>
      <c r="X10852" s="48"/>
    </row>
    <row r="10853" spans="1:24" s="60" customFormat="1" x14ac:dyDescent="0.2">
      <c r="A10853" s="60">
        <v>13</v>
      </c>
      <c r="B10853" s="61" t="s">
        <v>10224</v>
      </c>
      <c r="C10853" s="61"/>
      <c r="D10853" s="61" t="s">
        <v>10283</v>
      </c>
      <c r="G10853" s="62"/>
      <c r="J10853" s="51" t="s">
        <v>20</v>
      </c>
      <c r="M10853" s="62"/>
      <c r="P10853" s="51" t="s">
        <v>20</v>
      </c>
      <c r="Q10853" s="60" t="s">
        <v>10307</v>
      </c>
      <c r="R10853" s="60">
        <v>20</v>
      </c>
      <c r="S10853" s="62">
        <v>600</v>
      </c>
      <c r="U10853" s="54" t="s">
        <v>15</v>
      </c>
      <c r="V10853" s="50" t="s">
        <v>20</v>
      </c>
      <c r="X10853" s="48"/>
    </row>
    <row r="10854" spans="1:24" s="60" customFormat="1" x14ac:dyDescent="0.2">
      <c r="A10854" s="60">
        <v>13</v>
      </c>
      <c r="B10854" s="61" t="s">
        <v>10224</v>
      </c>
      <c r="C10854" s="61"/>
      <c r="D10854" s="61" t="s">
        <v>10283</v>
      </c>
      <c r="G10854" s="62"/>
      <c r="J10854" s="51" t="s">
        <v>20</v>
      </c>
      <c r="M10854" s="62"/>
      <c r="P10854" s="51" t="s">
        <v>20</v>
      </c>
      <c r="Q10854" s="60" t="s">
        <v>10308</v>
      </c>
      <c r="R10854" s="60">
        <v>21</v>
      </c>
      <c r="S10854" s="62">
        <v>300</v>
      </c>
      <c r="U10854" s="54" t="s">
        <v>15</v>
      </c>
      <c r="V10854" s="50" t="s">
        <v>20</v>
      </c>
      <c r="X10854" s="48"/>
    </row>
    <row r="10855" spans="1:24" s="60" customFormat="1" x14ac:dyDescent="0.2">
      <c r="A10855" s="60">
        <v>13</v>
      </c>
      <c r="B10855" s="61" t="s">
        <v>10224</v>
      </c>
      <c r="C10855" s="61"/>
      <c r="D10855" s="61" t="s">
        <v>10283</v>
      </c>
      <c r="G10855" s="62"/>
      <c r="J10855" s="51" t="s">
        <v>20</v>
      </c>
      <c r="M10855" s="62"/>
      <c r="P10855" s="51" t="s">
        <v>20</v>
      </c>
      <c r="Q10855" s="60" t="s">
        <v>10309</v>
      </c>
      <c r="R10855" s="60">
        <v>22</v>
      </c>
      <c r="S10855" s="62">
        <v>100</v>
      </c>
      <c r="U10855" s="54" t="s">
        <v>15</v>
      </c>
      <c r="V10855" s="50" t="s">
        <v>20</v>
      </c>
      <c r="X10855" s="48"/>
    </row>
    <row r="10856" spans="1:24" s="60" customFormat="1" x14ac:dyDescent="0.2">
      <c r="A10856" s="60">
        <v>13</v>
      </c>
      <c r="B10856" s="61" t="s">
        <v>10224</v>
      </c>
      <c r="C10856" s="61"/>
      <c r="D10856" s="61" t="s">
        <v>10283</v>
      </c>
      <c r="G10856" s="62"/>
      <c r="J10856" s="51" t="s">
        <v>20</v>
      </c>
      <c r="M10856" s="62"/>
      <c r="P10856" s="51" t="s">
        <v>20</v>
      </c>
      <c r="Q10856" s="60" t="s">
        <v>10310</v>
      </c>
      <c r="R10856" s="60">
        <v>23</v>
      </c>
      <c r="S10856" s="62">
        <v>304</v>
      </c>
      <c r="U10856" s="54" t="s">
        <v>15</v>
      </c>
      <c r="V10856" s="50" t="s">
        <v>16</v>
      </c>
      <c r="X10856" s="48"/>
    </row>
    <row r="10857" spans="1:24" s="60" customFormat="1" x14ac:dyDescent="0.2">
      <c r="A10857" s="60">
        <v>13</v>
      </c>
      <c r="B10857" s="61" t="s">
        <v>10224</v>
      </c>
      <c r="C10857" s="61"/>
      <c r="D10857" s="61" t="s">
        <v>10283</v>
      </c>
      <c r="G10857" s="62"/>
      <c r="J10857" s="51" t="s">
        <v>20</v>
      </c>
      <c r="M10857" s="62"/>
      <c r="P10857" s="51" t="s">
        <v>20</v>
      </c>
      <c r="Q10857" s="60" t="s">
        <v>10311</v>
      </c>
      <c r="R10857" s="60">
        <v>24</v>
      </c>
      <c r="S10857" s="62">
        <v>200</v>
      </c>
      <c r="U10857" s="54" t="s">
        <v>15</v>
      </c>
      <c r="V10857" s="50" t="s">
        <v>20</v>
      </c>
      <c r="X10857" s="48"/>
    </row>
    <row r="10858" spans="1:24" s="60" customFormat="1" x14ac:dyDescent="0.2">
      <c r="A10858" s="60">
        <v>13</v>
      </c>
      <c r="B10858" s="61" t="s">
        <v>10224</v>
      </c>
      <c r="C10858" s="61"/>
      <c r="D10858" s="61" t="s">
        <v>10283</v>
      </c>
      <c r="G10858" s="62"/>
      <c r="J10858" s="51" t="s">
        <v>20</v>
      </c>
      <c r="M10858" s="62"/>
      <c r="P10858" s="51" t="s">
        <v>20</v>
      </c>
      <c r="Q10858" s="60" t="s">
        <v>10312</v>
      </c>
      <c r="R10858" s="60">
        <v>25</v>
      </c>
      <c r="S10858" s="62">
        <v>290</v>
      </c>
      <c r="U10858" s="54" t="s">
        <v>15</v>
      </c>
      <c r="V10858" s="50"/>
      <c r="X10858" s="48"/>
    </row>
    <row r="10859" spans="1:24" s="60" customFormat="1" x14ac:dyDescent="0.2">
      <c r="A10859" s="60">
        <v>13</v>
      </c>
      <c r="B10859" s="61" t="s">
        <v>10224</v>
      </c>
      <c r="C10859" s="61"/>
      <c r="D10859" s="61" t="s">
        <v>10283</v>
      </c>
      <c r="G10859" s="62"/>
      <c r="J10859" s="51" t="s">
        <v>20</v>
      </c>
      <c r="M10859" s="62"/>
      <c r="P10859" s="51" t="s">
        <v>20</v>
      </c>
      <c r="Q10859" s="60" t="s">
        <v>10313</v>
      </c>
      <c r="R10859" s="60">
        <v>26</v>
      </c>
      <c r="S10859" s="62">
        <v>90</v>
      </c>
      <c r="U10859" s="54" t="s">
        <v>15</v>
      </c>
      <c r="V10859" s="50" t="s">
        <v>20</v>
      </c>
      <c r="X10859" s="48"/>
    </row>
    <row r="10860" spans="1:24" s="60" customFormat="1" x14ac:dyDescent="0.2">
      <c r="A10860" s="60">
        <v>13</v>
      </c>
      <c r="B10860" s="61" t="s">
        <v>10224</v>
      </c>
      <c r="C10860" s="61"/>
      <c r="D10860" s="61" t="s">
        <v>10283</v>
      </c>
      <c r="G10860" s="62"/>
      <c r="J10860" s="51" t="s">
        <v>20</v>
      </c>
      <c r="M10860" s="62"/>
      <c r="P10860" s="51" t="s">
        <v>20</v>
      </c>
      <c r="Q10860" s="60" t="s">
        <v>10314</v>
      </c>
      <c r="R10860" s="60">
        <v>27</v>
      </c>
      <c r="S10860" s="62">
        <v>170</v>
      </c>
      <c r="U10860" s="54" t="s">
        <v>15</v>
      </c>
      <c r="V10860" s="50" t="s">
        <v>20</v>
      </c>
      <c r="X10860" s="48"/>
    </row>
    <row r="10861" spans="1:24" s="60" customFormat="1" x14ac:dyDescent="0.2">
      <c r="A10861" s="60">
        <v>13</v>
      </c>
      <c r="B10861" s="61" t="s">
        <v>10224</v>
      </c>
      <c r="C10861" s="61"/>
      <c r="D10861" s="61" t="s">
        <v>10283</v>
      </c>
      <c r="G10861" s="62"/>
      <c r="J10861" s="51" t="s">
        <v>20</v>
      </c>
      <c r="M10861" s="62"/>
      <c r="P10861" s="51" t="s">
        <v>20</v>
      </c>
      <c r="Q10861" s="60" t="s">
        <v>10315</v>
      </c>
      <c r="R10861" s="60">
        <v>28</v>
      </c>
      <c r="S10861" s="62">
        <v>200</v>
      </c>
      <c r="U10861" s="54" t="s">
        <v>15</v>
      </c>
      <c r="V10861" s="50" t="s">
        <v>16</v>
      </c>
      <c r="X10861" s="48"/>
    </row>
    <row r="10862" spans="1:24" s="60" customFormat="1" x14ac:dyDescent="0.2">
      <c r="A10862" s="60">
        <v>13</v>
      </c>
      <c r="B10862" s="61" t="s">
        <v>10224</v>
      </c>
      <c r="C10862" s="61"/>
      <c r="D10862" s="61" t="s">
        <v>10283</v>
      </c>
      <c r="G10862" s="62"/>
      <c r="J10862" s="51" t="s">
        <v>20</v>
      </c>
      <c r="M10862" s="62"/>
      <c r="P10862" s="51" t="s">
        <v>20</v>
      </c>
      <c r="Q10862" s="60" t="s">
        <v>10316</v>
      </c>
      <c r="R10862" s="60">
        <v>29</v>
      </c>
      <c r="S10862" s="62">
        <v>250</v>
      </c>
      <c r="U10862" s="54" t="s">
        <v>15</v>
      </c>
      <c r="V10862" s="50" t="s">
        <v>20</v>
      </c>
      <c r="X10862" s="48"/>
    </row>
    <row r="10863" spans="1:24" s="60" customFormat="1" x14ac:dyDescent="0.2">
      <c r="A10863" s="60">
        <v>13</v>
      </c>
      <c r="B10863" s="61" t="s">
        <v>10224</v>
      </c>
      <c r="C10863" s="61"/>
      <c r="D10863" s="61" t="s">
        <v>10283</v>
      </c>
      <c r="G10863" s="62"/>
      <c r="J10863" s="51" t="s">
        <v>20</v>
      </c>
      <c r="M10863" s="62"/>
      <c r="P10863" s="51" t="s">
        <v>20</v>
      </c>
      <c r="Q10863" s="60" t="s">
        <v>10317</v>
      </c>
      <c r="R10863" s="60">
        <v>30</v>
      </c>
      <c r="S10863" s="62">
        <v>200</v>
      </c>
      <c r="U10863" s="54" t="s">
        <v>15</v>
      </c>
      <c r="V10863" s="50" t="s">
        <v>20</v>
      </c>
      <c r="X10863" s="48"/>
    </row>
    <row r="10864" spans="1:24" s="60" customFormat="1" x14ac:dyDescent="0.2">
      <c r="A10864" s="60">
        <v>13</v>
      </c>
      <c r="B10864" s="61" t="s">
        <v>10224</v>
      </c>
      <c r="C10864" s="61"/>
      <c r="D10864" s="61" t="s">
        <v>10283</v>
      </c>
      <c r="G10864" s="62"/>
      <c r="J10864" s="51" t="s">
        <v>20</v>
      </c>
      <c r="M10864" s="62"/>
      <c r="P10864" s="51" t="s">
        <v>20</v>
      </c>
      <c r="Q10864" s="60" t="s">
        <v>10318</v>
      </c>
      <c r="R10864" s="60">
        <v>31</v>
      </c>
      <c r="S10864" s="62">
        <v>130</v>
      </c>
      <c r="U10864" s="54" t="s">
        <v>15</v>
      </c>
      <c r="V10864" s="50" t="s">
        <v>20</v>
      </c>
      <c r="X10864" s="48"/>
    </row>
    <row r="10865" spans="1:24" s="60" customFormat="1" x14ac:dyDescent="0.2">
      <c r="A10865" s="60">
        <v>13</v>
      </c>
      <c r="B10865" s="61" t="s">
        <v>10224</v>
      </c>
      <c r="C10865" s="61"/>
      <c r="D10865" s="61" t="s">
        <v>10283</v>
      </c>
      <c r="G10865" s="62"/>
      <c r="J10865" s="51" t="s">
        <v>20</v>
      </c>
      <c r="M10865" s="62"/>
      <c r="P10865" s="51" t="s">
        <v>20</v>
      </c>
      <c r="Q10865" s="60" t="s">
        <v>10319</v>
      </c>
      <c r="R10865" s="60">
        <v>32</v>
      </c>
      <c r="S10865" s="62">
        <v>20</v>
      </c>
      <c r="U10865" s="54" t="s">
        <v>15</v>
      </c>
      <c r="V10865" s="50" t="s">
        <v>20</v>
      </c>
      <c r="X10865" s="48"/>
    </row>
    <row r="10866" spans="1:24" s="60" customFormat="1" x14ac:dyDescent="0.2">
      <c r="A10866" s="60">
        <v>13</v>
      </c>
      <c r="B10866" s="61" t="s">
        <v>10224</v>
      </c>
      <c r="C10866" s="61"/>
      <c r="D10866" s="61" t="s">
        <v>10283</v>
      </c>
      <c r="G10866" s="62"/>
      <c r="J10866" s="51" t="s">
        <v>20</v>
      </c>
      <c r="M10866" s="62"/>
      <c r="P10866" s="51" t="s">
        <v>20</v>
      </c>
      <c r="Q10866" s="60" t="s">
        <v>10320</v>
      </c>
      <c r="R10866" s="60">
        <v>33</v>
      </c>
      <c r="S10866" s="62">
        <v>65</v>
      </c>
      <c r="U10866" s="54" t="s">
        <v>15</v>
      </c>
      <c r="V10866" s="50" t="s">
        <v>20</v>
      </c>
      <c r="X10866" s="48"/>
    </row>
    <row r="10867" spans="1:24" s="60" customFormat="1" x14ac:dyDescent="0.2">
      <c r="A10867" s="60">
        <v>13</v>
      </c>
      <c r="B10867" s="61" t="s">
        <v>10224</v>
      </c>
      <c r="C10867" s="61"/>
      <c r="D10867" s="61" t="s">
        <v>10283</v>
      </c>
      <c r="G10867" s="62"/>
      <c r="J10867" s="51" t="s">
        <v>20</v>
      </c>
      <c r="M10867" s="62"/>
      <c r="P10867" s="51" t="s">
        <v>20</v>
      </c>
      <c r="Q10867" s="60" t="s">
        <v>10321</v>
      </c>
      <c r="R10867" s="60">
        <v>34</v>
      </c>
      <c r="S10867" s="62">
        <v>300</v>
      </c>
      <c r="U10867" s="54" t="s">
        <v>15</v>
      </c>
      <c r="V10867" s="50" t="s">
        <v>20</v>
      </c>
      <c r="X10867" s="48"/>
    </row>
    <row r="10868" spans="1:24" s="60" customFormat="1" x14ac:dyDescent="0.2">
      <c r="A10868" s="60">
        <v>13</v>
      </c>
      <c r="B10868" s="61" t="s">
        <v>10224</v>
      </c>
      <c r="C10868" s="61"/>
      <c r="D10868" s="61" t="s">
        <v>10283</v>
      </c>
      <c r="G10868" s="62"/>
      <c r="J10868" s="51" t="s">
        <v>20</v>
      </c>
      <c r="M10868" s="62"/>
      <c r="P10868" s="51" t="s">
        <v>20</v>
      </c>
      <c r="Q10868" s="60" t="s">
        <v>10322</v>
      </c>
      <c r="R10868" s="60">
        <v>35</v>
      </c>
      <c r="S10868" s="62">
        <v>200</v>
      </c>
      <c r="U10868" s="54" t="s">
        <v>15</v>
      </c>
      <c r="V10868" s="50" t="s">
        <v>20</v>
      </c>
      <c r="X10868" s="48"/>
    </row>
    <row r="10869" spans="1:24" s="60" customFormat="1" x14ac:dyDescent="0.2">
      <c r="A10869" s="60">
        <v>13</v>
      </c>
      <c r="B10869" s="61" t="s">
        <v>10224</v>
      </c>
      <c r="C10869" s="61"/>
      <c r="D10869" s="61" t="s">
        <v>10283</v>
      </c>
      <c r="G10869" s="62"/>
      <c r="J10869" s="51" t="s">
        <v>20</v>
      </c>
      <c r="M10869" s="62"/>
      <c r="P10869" s="51" t="s">
        <v>20</v>
      </c>
      <c r="Q10869" s="60" t="s">
        <v>10323</v>
      </c>
      <c r="R10869" s="60">
        <v>36</v>
      </c>
      <c r="S10869" s="62">
        <v>95</v>
      </c>
      <c r="U10869" s="54" t="s">
        <v>15</v>
      </c>
      <c r="V10869" s="50" t="s">
        <v>20</v>
      </c>
      <c r="X10869" s="48"/>
    </row>
    <row r="10870" spans="1:24" s="60" customFormat="1" x14ac:dyDescent="0.2">
      <c r="A10870" s="60">
        <v>13</v>
      </c>
      <c r="B10870" s="61" t="s">
        <v>10224</v>
      </c>
      <c r="C10870" s="61"/>
      <c r="D10870" s="61" t="s">
        <v>10283</v>
      </c>
      <c r="G10870" s="62"/>
      <c r="J10870" s="51" t="s">
        <v>20</v>
      </c>
      <c r="M10870" s="62"/>
      <c r="P10870" s="51" t="s">
        <v>20</v>
      </c>
      <c r="Q10870" s="60" t="s">
        <v>10324</v>
      </c>
      <c r="R10870" s="60">
        <v>37</v>
      </c>
      <c r="S10870" s="62">
        <v>150</v>
      </c>
      <c r="U10870" s="54" t="s">
        <v>15</v>
      </c>
      <c r="V10870" s="50" t="s">
        <v>20</v>
      </c>
      <c r="X10870" s="48"/>
    </row>
    <row r="10871" spans="1:24" s="60" customFormat="1" x14ac:dyDescent="0.2">
      <c r="A10871" s="60">
        <v>13</v>
      </c>
      <c r="B10871" s="61" t="s">
        <v>10224</v>
      </c>
      <c r="C10871" s="61"/>
      <c r="D10871" s="61" t="s">
        <v>10283</v>
      </c>
      <c r="G10871" s="62"/>
      <c r="J10871" s="51" t="s">
        <v>20</v>
      </c>
      <c r="M10871" s="62"/>
      <c r="P10871" s="51" t="s">
        <v>20</v>
      </c>
      <c r="Q10871" s="60" t="s">
        <v>10325</v>
      </c>
      <c r="R10871" s="60">
        <v>38</v>
      </c>
      <c r="S10871" s="62">
        <v>132</v>
      </c>
      <c r="U10871" s="54" t="s">
        <v>15</v>
      </c>
      <c r="V10871" s="50" t="s">
        <v>20</v>
      </c>
      <c r="X10871" s="48"/>
    </row>
    <row r="10872" spans="1:24" s="60" customFormat="1" x14ac:dyDescent="0.2">
      <c r="A10872" s="60">
        <v>13</v>
      </c>
      <c r="B10872" s="61" t="s">
        <v>10224</v>
      </c>
      <c r="C10872" s="61"/>
      <c r="D10872" s="61" t="s">
        <v>10283</v>
      </c>
      <c r="G10872" s="62"/>
      <c r="J10872" s="51" t="s">
        <v>20</v>
      </c>
      <c r="M10872" s="62"/>
      <c r="P10872" s="51" t="s">
        <v>20</v>
      </c>
      <c r="Q10872" s="60" t="s">
        <v>10326</v>
      </c>
      <c r="R10872" s="60">
        <v>39</v>
      </c>
      <c r="S10872" s="62">
        <v>100</v>
      </c>
      <c r="U10872" s="54" t="s">
        <v>15</v>
      </c>
      <c r="V10872" s="50" t="s">
        <v>20</v>
      </c>
      <c r="X10872" s="48"/>
    </row>
    <row r="10873" spans="1:24" s="60" customFormat="1" x14ac:dyDescent="0.2">
      <c r="A10873" s="60">
        <v>13</v>
      </c>
      <c r="B10873" s="61" t="s">
        <v>10224</v>
      </c>
      <c r="C10873" s="61"/>
      <c r="D10873" s="61" t="s">
        <v>10283</v>
      </c>
      <c r="G10873" s="62"/>
      <c r="J10873" s="51" t="s">
        <v>20</v>
      </c>
      <c r="M10873" s="62"/>
      <c r="P10873" s="51" t="s">
        <v>20</v>
      </c>
      <c r="Q10873" s="60" t="s">
        <v>10327</v>
      </c>
      <c r="R10873" s="60">
        <v>40</v>
      </c>
      <c r="S10873" s="62">
        <v>63</v>
      </c>
      <c r="U10873" s="54" t="s">
        <v>15</v>
      </c>
      <c r="V10873" s="50" t="s">
        <v>20</v>
      </c>
      <c r="X10873" s="48"/>
    </row>
    <row r="10874" spans="1:24" s="60" customFormat="1" x14ac:dyDescent="0.2">
      <c r="A10874" s="60">
        <v>13</v>
      </c>
      <c r="B10874" s="61" t="s">
        <v>10224</v>
      </c>
      <c r="C10874" s="61"/>
      <c r="D10874" s="61" t="s">
        <v>10283</v>
      </c>
      <c r="G10874" s="62"/>
      <c r="J10874" s="51" t="s">
        <v>20</v>
      </c>
      <c r="M10874" s="62"/>
      <c r="P10874" s="51" t="s">
        <v>20</v>
      </c>
      <c r="Q10874" s="60" t="s">
        <v>10328</v>
      </c>
      <c r="R10874" s="60">
        <v>41</v>
      </c>
      <c r="S10874" s="62">
        <v>190</v>
      </c>
      <c r="U10874" s="54" t="s">
        <v>15</v>
      </c>
      <c r="V10874" s="50" t="s">
        <v>20</v>
      </c>
      <c r="X10874" s="48"/>
    </row>
    <row r="10875" spans="1:24" s="60" customFormat="1" x14ac:dyDescent="0.2">
      <c r="A10875" s="60">
        <v>13</v>
      </c>
      <c r="B10875" s="61" t="s">
        <v>10224</v>
      </c>
      <c r="C10875" s="61"/>
      <c r="D10875" s="61" t="s">
        <v>10283</v>
      </c>
      <c r="G10875" s="62"/>
      <c r="J10875" s="51" t="s">
        <v>20</v>
      </c>
      <c r="M10875" s="62"/>
      <c r="P10875" s="51" t="s">
        <v>20</v>
      </c>
      <c r="Q10875" s="60" t="s">
        <v>10329</v>
      </c>
      <c r="R10875" s="60">
        <v>42</v>
      </c>
      <c r="S10875" s="62">
        <v>325</v>
      </c>
      <c r="U10875" s="54" t="s">
        <v>15</v>
      </c>
      <c r="V10875" s="50" t="s">
        <v>20</v>
      </c>
      <c r="X10875" s="48"/>
    </row>
    <row r="10876" spans="1:24" s="60" customFormat="1" x14ac:dyDescent="0.2">
      <c r="A10876" s="60">
        <v>13</v>
      </c>
      <c r="B10876" s="61" t="s">
        <v>10224</v>
      </c>
      <c r="C10876" s="61"/>
      <c r="D10876" s="61" t="s">
        <v>10283</v>
      </c>
      <c r="G10876" s="62"/>
      <c r="J10876" s="51" t="s">
        <v>20</v>
      </c>
      <c r="M10876" s="62"/>
      <c r="P10876" s="51" t="s">
        <v>20</v>
      </c>
      <c r="Q10876" s="60" t="s">
        <v>10330</v>
      </c>
      <c r="R10876" s="60">
        <v>43</v>
      </c>
      <c r="S10876" s="62">
        <v>150</v>
      </c>
      <c r="U10876" s="54" t="s">
        <v>15</v>
      </c>
      <c r="V10876" s="50" t="s">
        <v>20</v>
      </c>
      <c r="X10876" s="48"/>
    </row>
    <row r="10877" spans="1:24" s="60" customFormat="1" x14ac:dyDescent="0.2">
      <c r="A10877" s="60">
        <v>13</v>
      </c>
      <c r="B10877" s="61" t="s">
        <v>10224</v>
      </c>
      <c r="C10877" s="61"/>
      <c r="D10877" s="61" t="s">
        <v>10283</v>
      </c>
      <c r="G10877" s="62"/>
      <c r="J10877" s="51" t="s">
        <v>20</v>
      </c>
      <c r="M10877" s="62"/>
      <c r="P10877" s="51" t="s">
        <v>20</v>
      </c>
      <c r="Q10877" s="60" t="s">
        <v>10331</v>
      </c>
      <c r="R10877" s="60">
        <v>44</v>
      </c>
      <c r="S10877" s="62">
        <v>200</v>
      </c>
      <c r="U10877" s="54" t="s">
        <v>15</v>
      </c>
      <c r="V10877" s="50" t="s">
        <v>20</v>
      </c>
      <c r="X10877" s="48"/>
    </row>
    <row r="10878" spans="1:24" s="60" customFormat="1" x14ac:dyDescent="0.2">
      <c r="A10878" s="60">
        <v>13</v>
      </c>
      <c r="B10878" s="61" t="s">
        <v>10224</v>
      </c>
      <c r="C10878" s="61"/>
      <c r="D10878" s="61" t="s">
        <v>10283</v>
      </c>
      <c r="G10878" s="62"/>
      <c r="J10878" s="51" t="s">
        <v>20</v>
      </c>
      <c r="M10878" s="62"/>
      <c r="P10878" s="51" t="s">
        <v>20</v>
      </c>
      <c r="Q10878" s="60" t="s">
        <v>10332</v>
      </c>
      <c r="R10878" s="60">
        <v>45</v>
      </c>
      <c r="S10878" s="62">
        <v>100</v>
      </c>
      <c r="U10878" s="54" t="s">
        <v>15</v>
      </c>
      <c r="V10878" s="50" t="s">
        <v>20</v>
      </c>
      <c r="X10878" s="48"/>
    </row>
    <row r="10879" spans="1:24" s="60" customFormat="1" x14ac:dyDescent="0.2">
      <c r="A10879" s="60">
        <v>13</v>
      </c>
      <c r="B10879" s="61" t="s">
        <v>10224</v>
      </c>
      <c r="C10879" s="61"/>
      <c r="D10879" s="61" t="s">
        <v>10283</v>
      </c>
      <c r="G10879" s="62"/>
      <c r="J10879" s="51" t="s">
        <v>20</v>
      </c>
      <c r="M10879" s="62"/>
      <c r="P10879" s="51" t="s">
        <v>20</v>
      </c>
      <c r="Q10879" s="60" t="s">
        <v>10333</v>
      </c>
      <c r="R10879" s="60">
        <v>46</v>
      </c>
      <c r="S10879" s="62">
        <v>320</v>
      </c>
      <c r="U10879" s="54" t="s">
        <v>15</v>
      </c>
      <c r="V10879" s="50" t="s">
        <v>20</v>
      </c>
      <c r="X10879" s="48"/>
    </row>
    <row r="10880" spans="1:24" s="60" customFormat="1" x14ac:dyDescent="0.2">
      <c r="A10880" s="60">
        <v>13</v>
      </c>
      <c r="B10880" s="61" t="s">
        <v>10224</v>
      </c>
      <c r="C10880" s="61"/>
      <c r="D10880" s="61" t="s">
        <v>10283</v>
      </c>
      <c r="G10880" s="62"/>
      <c r="J10880" s="51" t="s">
        <v>20</v>
      </c>
      <c r="M10880" s="62"/>
      <c r="P10880" s="51" t="s">
        <v>20</v>
      </c>
      <c r="Q10880" s="60" t="s">
        <v>10334</v>
      </c>
      <c r="R10880" s="60">
        <v>47</v>
      </c>
      <c r="S10880" s="62">
        <v>57</v>
      </c>
      <c r="U10880" s="54" t="s">
        <v>15</v>
      </c>
      <c r="V10880" s="50" t="s">
        <v>20</v>
      </c>
      <c r="X10880" s="48"/>
    </row>
    <row r="10881" spans="1:24" s="60" customFormat="1" x14ac:dyDescent="0.2">
      <c r="A10881" s="60">
        <v>13</v>
      </c>
      <c r="B10881" s="61" t="s">
        <v>10224</v>
      </c>
      <c r="C10881" s="61"/>
      <c r="D10881" s="61" t="s">
        <v>10283</v>
      </c>
      <c r="G10881" s="62"/>
      <c r="J10881" s="51" t="s">
        <v>20</v>
      </c>
      <c r="M10881" s="62"/>
      <c r="P10881" s="51" t="s">
        <v>20</v>
      </c>
      <c r="Q10881" s="60" t="s">
        <v>10335</v>
      </c>
      <c r="R10881" s="60">
        <v>48</v>
      </c>
      <c r="S10881" s="62">
        <v>80</v>
      </c>
      <c r="U10881" s="54" t="s">
        <v>15</v>
      </c>
      <c r="V10881" s="50" t="s">
        <v>20</v>
      </c>
      <c r="X10881" s="48"/>
    </row>
    <row r="10882" spans="1:24" s="60" customFormat="1" x14ac:dyDescent="0.2">
      <c r="A10882" s="60">
        <v>13</v>
      </c>
      <c r="B10882" s="61" t="s">
        <v>10224</v>
      </c>
      <c r="C10882" s="61"/>
      <c r="D10882" s="61" t="s">
        <v>10283</v>
      </c>
      <c r="G10882" s="62"/>
      <c r="J10882" s="51" t="s">
        <v>20</v>
      </c>
      <c r="M10882" s="62"/>
      <c r="P10882" s="51" t="s">
        <v>20</v>
      </c>
      <c r="Q10882" s="60" t="s">
        <v>10336</v>
      </c>
      <c r="R10882" s="60">
        <v>49</v>
      </c>
      <c r="S10882" s="62">
        <v>111</v>
      </c>
      <c r="U10882" s="54" t="s">
        <v>15</v>
      </c>
      <c r="V10882" s="50" t="s">
        <v>20</v>
      </c>
      <c r="X10882" s="48"/>
    </row>
    <row r="10883" spans="1:24" s="60" customFormat="1" x14ac:dyDescent="0.2">
      <c r="A10883" s="60">
        <v>13</v>
      </c>
      <c r="B10883" s="61" t="s">
        <v>10224</v>
      </c>
      <c r="C10883" s="61"/>
      <c r="D10883" s="61" t="s">
        <v>10283</v>
      </c>
      <c r="G10883" s="62"/>
      <c r="J10883" s="51" t="s">
        <v>20</v>
      </c>
      <c r="M10883" s="62"/>
      <c r="P10883" s="51" t="s">
        <v>20</v>
      </c>
      <c r="Q10883" s="60" t="s">
        <v>10337</v>
      </c>
      <c r="R10883" s="60">
        <v>50</v>
      </c>
      <c r="S10883" s="62">
        <v>146</v>
      </c>
      <c r="U10883" s="54" t="s">
        <v>15</v>
      </c>
      <c r="V10883" s="50" t="s">
        <v>20</v>
      </c>
      <c r="X10883" s="48"/>
    </row>
    <row r="10884" spans="1:24" s="60" customFormat="1" x14ac:dyDescent="0.2">
      <c r="A10884" s="60">
        <v>13</v>
      </c>
      <c r="B10884" s="61" t="s">
        <v>10224</v>
      </c>
      <c r="C10884" s="61"/>
      <c r="D10884" s="61" t="s">
        <v>10283</v>
      </c>
      <c r="G10884" s="62"/>
      <c r="J10884" s="51" t="s">
        <v>20</v>
      </c>
      <c r="M10884" s="62"/>
      <c r="P10884" s="51" t="s">
        <v>20</v>
      </c>
      <c r="Q10884" s="60" t="s">
        <v>10338</v>
      </c>
      <c r="R10884" s="60">
        <v>51</v>
      </c>
      <c r="S10884" s="62">
        <v>86</v>
      </c>
      <c r="U10884" s="54" t="s">
        <v>15</v>
      </c>
      <c r="V10884" s="50" t="s">
        <v>20</v>
      </c>
      <c r="X10884" s="48"/>
    </row>
    <row r="10885" spans="1:24" s="60" customFormat="1" x14ac:dyDescent="0.2">
      <c r="A10885" s="60">
        <v>13</v>
      </c>
      <c r="B10885" s="61" t="s">
        <v>10224</v>
      </c>
      <c r="C10885" s="61"/>
      <c r="D10885" s="61" t="s">
        <v>10283</v>
      </c>
      <c r="G10885" s="62"/>
      <c r="J10885" s="51" t="s">
        <v>20</v>
      </c>
      <c r="M10885" s="62"/>
      <c r="P10885" s="51" t="s">
        <v>20</v>
      </c>
      <c r="Q10885" s="60" t="s">
        <v>10339</v>
      </c>
      <c r="R10885" s="60">
        <v>52</v>
      </c>
      <c r="S10885" s="62">
        <v>150</v>
      </c>
      <c r="U10885" s="54" t="s">
        <v>15</v>
      </c>
      <c r="V10885" s="50" t="s">
        <v>20</v>
      </c>
      <c r="X10885" s="48"/>
    </row>
    <row r="10886" spans="1:24" s="60" customFormat="1" x14ac:dyDescent="0.2">
      <c r="A10886" s="60">
        <v>13</v>
      </c>
      <c r="B10886" s="61" t="s">
        <v>10224</v>
      </c>
      <c r="C10886" s="61"/>
      <c r="D10886" s="61" t="s">
        <v>10283</v>
      </c>
      <c r="G10886" s="62"/>
      <c r="J10886" s="51" t="s">
        <v>20</v>
      </c>
      <c r="M10886" s="62"/>
      <c r="P10886" s="51" t="s">
        <v>20</v>
      </c>
      <c r="Q10886" s="60" t="s">
        <v>10340</v>
      </c>
      <c r="R10886" s="60">
        <v>53</v>
      </c>
      <c r="S10886" s="62">
        <v>150</v>
      </c>
      <c r="U10886" s="54" t="s">
        <v>15</v>
      </c>
      <c r="V10886" s="50" t="s">
        <v>20</v>
      </c>
      <c r="X10886" s="48"/>
    </row>
    <row r="10887" spans="1:24" s="60" customFormat="1" x14ac:dyDescent="0.2">
      <c r="A10887" s="60">
        <v>13</v>
      </c>
      <c r="B10887" s="61" t="s">
        <v>10224</v>
      </c>
      <c r="C10887" s="61"/>
      <c r="D10887" s="61" t="s">
        <v>10283</v>
      </c>
      <c r="G10887" s="62"/>
      <c r="J10887" s="51" t="s">
        <v>20</v>
      </c>
      <c r="M10887" s="62"/>
      <c r="P10887" s="51" t="s">
        <v>20</v>
      </c>
      <c r="Q10887" s="60" t="s">
        <v>10341</v>
      </c>
      <c r="R10887" s="60">
        <v>54</v>
      </c>
      <c r="S10887" s="62">
        <v>50</v>
      </c>
      <c r="U10887" s="54" t="s">
        <v>15</v>
      </c>
      <c r="V10887" s="50" t="s">
        <v>20</v>
      </c>
      <c r="X10887" s="48"/>
    </row>
    <row r="10888" spans="1:24" s="60" customFormat="1" x14ac:dyDescent="0.2">
      <c r="A10888" s="60">
        <v>13</v>
      </c>
      <c r="B10888" s="61" t="s">
        <v>10224</v>
      </c>
      <c r="C10888" s="61"/>
      <c r="D10888" s="61" t="s">
        <v>10283</v>
      </c>
      <c r="G10888" s="62"/>
      <c r="J10888" s="51" t="s">
        <v>20</v>
      </c>
      <c r="M10888" s="62"/>
      <c r="P10888" s="51" t="s">
        <v>20</v>
      </c>
      <c r="Q10888" s="60" t="s">
        <v>10342</v>
      </c>
      <c r="R10888" s="60">
        <v>55</v>
      </c>
      <c r="S10888" s="62">
        <v>102</v>
      </c>
      <c r="U10888" s="54" t="s">
        <v>15</v>
      </c>
      <c r="V10888" s="50" t="s">
        <v>20</v>
      </c>
      <c r="X10888" s="48"/>
    </row>
    <row r="10889" spans="1:24" s="60" customFormat="1" x14ac:dyDescent="0.2">
      <c r="A10889" s="60">
        <v>13</v>
      </c>
      <c r="B10889" s="61" t="s">
        <v>10224</v>
      </c>
      <c r="C10889" s="61"/>
      <c r="D10889" s="61" t="s">
        <v>10283</v>
      </c>
      <c r="G10889" s="62"/>
      <c r="J10889" s="51" t="s">
        <v>20</v>
      </c>
      <c r="M10889" s="62"/>
      <c r="P10889" s="51" t="s">
        <v>20</v>
      </c>
      <c r="Q10889" s="60" t="s">
        <v>10343</v>
      </c>
      <c r="R10889" s="60">
        <v>56</v>
      </c>
      <c r="S10889" s="62">
        <v>135</v>
      </c>
      <c r="U10889" s="54" t="s">
        <v>15</v>
      </c>
      <c r="V10889" s="50" t="s">
        <v>20</v>
      </c>
      <c r="X10889" s="48"/>
    </row>
    <row r="10890" spans="1:24" s="60" customFormat="1" x14ac:dyDescent="0.2">
      <c r="A10890" s="60">
        <v>13</v>
      </c>
      <c r="B10890" s="61" t="s">
        <v>10224</v>
      </c>
      <c r="C10890" s="61"/>
      <c r="D10890" s="61" t="s">
        <v>10283</v>
      </c>
      <c r="G10890" s="62"/>
      <c r="J10890" s="51" t="s">
        <v>20</v>
      </c>
      <c r="M10890" s="62"/>
      <c r="P10890" s="51" t="s">
        <v>20</v>
      </c>
      <c r="Q10890" s="60" t="s">
        <v>10344</v>
      </c>
      <c r="R10890" s="60">
        <v>57</v>
      </c>
      <c r="S10890" s="62">
        <v>102</v>
      </c>
      <c r="U10890" s="54" t="s">
        <v>15</v>
      </c>
      <c r="V10890" s="50" t="s">
        <v>20</v>
      </c>
      <c r="X10890" s="48"/>
    </row>
    <row r="10891" spans="1:24" s="60" customFormat="1" x14ac:dyDescent="0.2">
      <c r="A10891" s="60">
        <v>13</v>
      </c>
      <c r="B10891" s="61" t="s">
        <v>10224</v>
      </c>
      <c r="C10891" s="61"/>
      <c r="D10891" s="61" t="s">
        <v>10283</v>
      </c>
      <c r="G10891" s="62"/>
      <c r="J10891" s="51" t="s">
        <v>20</v>
      </c>
      <c r="M10891" s="62"/>
      <c r="P10891" s="51" t="s">
        <v>20</v>
      </c>
      <c r="Q10891" s="60" t="s">
        <v>10345</v>
      </c>
      <c r="R10891" s="60">
        <v>58</v>
      </c>
      <c r="S10891" s="62">
        <v>212</v>
      </c>
      <c r="U10891" s="54" t="s">
        <v>15</v>
      </c>
      <c r="V10891" s="50" t="s">
        <v>20</v>
      </c>
      <c r="X10891" s="48"/>
    </row>
    <row r="10892" spans="1:24" s="60" customFormat="1" x14ac:dyDescent="0.2">
      <c r="A10892" s="60">
        <v>13</v>
      </c>
      <c r="B10892" s="61" t="s">
        <v>10224</v>
      </c>
      <c r="C10892" s="61"/>
      <c r="D10892" s="61" t="s">
        <v>10283</v>
      </c>
      <c r="G10892" s="62"/>
      <c r="J10892" s="51" t="s">
        <v>20</v>
      </c>
      <c r="M10892" s="62"/>
      <c r="P10892" s="51" t="s">
        <v>20</v>
      </c>
      <c r="Q10892" s="60" t="s">
        <v>10346</v>
      </c>
      <c r="R10892" s="60">
        <v>59</v>
      </c>
      <c r="S10892" s="62">
        <v>100</v>
      </c>
      <c r="U10892" s="54" t="s">
        <v>15</v>
      </c>
      <c r="V10892" s="50" t="s">
        <v>20</v>
      </c>
      <c r="X10892" s="48"/>
    </row>
    <row r="10893" spans="1:24" s="60" customFormat="1" x14ac:dyDescent="0.2">
      <c r="A10893" s="60">
        <v>13</v>
      </c>
      <c r="B10893" s="61" t="s">
        <v>10224</v>
      </c>
      <c r="C10893" s="61"/>
      <c r="D10893" s="61" t="s">
        <v>10283</v>
      </c>
      <c r="G10893" s="62"/>
      <c r="J10893" s="51" t="s">
        <v>20</v>
      </c>
      <c r="M10893" s="62"/>
      <c r="P10893" s="51" t="s">
        <v>20</v>
      </c>
      <c r="Q10893" s="60" t="s">
        <v>10347</v>
      </c>
      <c r="R10893" s="60">
        <v>60</v>
      </c>
      <c r="S10893" s="62">
        <v>87</v>
      </c>
      <c r="U10893" s="54" t="s">
        <v>15</v>
      </c>
      <c r="V10893" s="50" t="s">
        <v>20</v>
      </c>
      <c r="X10893" s="48"/>
    </row>
    <row r="10894" spans="1:24" s="60" customFormat="1" x14ac:dyDescent="0.2">
      <c r="A10894" s="60">
        <v>13</v>
      </c>
      <c r="B10894" s="61" t="s">
        <v>10224</v>
      </c>
      <c r="C10894" s="61"/>
      <c r="D10894" s="61" t="s">
        <v>10283</v>
      </c>
      <c r="G10894" s="62"/>
      <c r="J10894" s="51" t="s">
        <v>20</v>
      </c>
      <c r="M10894" s="62"/>
      <c r="P10894" s="51" t="s">
        <v>20</v>
      </c>
      <c r="Q10894" s="60" t="s">
        <v>10348</v>
      </c>
      <c r="R10894" s="60">
        <v>61</v>
      </c>
      <c r="S10894" s="62">
        <v>120</v>
      </c>
      <c r="U10894" s="54" t="s">
        <v>15</v>
      </c>
      <c r="V10894" s="50" t="s">
        <v>20</v>
      </c>
      <c r="X10894" s="48"/>
    </row>
    <row r="10895" spans="1:24" s="60" customFormat="1" x14ac:dyDescent="0.2">
      <c r="A10895" s="60">
        <v>13</v>
      </c>
      <c r="B10895" s="61" t="s">
        <v>10224</v>
      </c>
      <c r="C10895" s="61"/>
      <c r="D10895" s="61" t="s">
        <v>10283</v>
      </c>
      <c r="G10895" s="62"/>
      <c r="J10895" s="51" t="s">
        <v>20</v>
      </c>
      <c r="M10895" s="62"/>
      <c r="P10895" s="51" t="s">
        <v>20</v>
      </c>
      <c r="Q10895" s="60" t="s">
        <v>10349</v>
      </c>
      <c r="R10895" s="60">
        <v>62</v>
      </c>
      <c r="S10895" s="62">
        <v>250</v>
      </c>
      <c r="U10895" s="54" t="s">
        <v>15</v>
      </c>
      <c r="V10895" s="50" t="s">
        <v>20</v>
      </c>
      <c r="X10895" s="48"/>
    </row>
    <row r="10896" spans="1:24" s="60" customFormat="1" x14ac:dyDescent="0.2">
      <c r="A10896" s="60">
        <v>13</v>
      </c>
      <c r="B10896" s="61" t="s">
        <v>10224</v>
      </c>
      <c r="C10896" s="61"/>
      <c r="D10896" s="61" t="s">
        <v>10283</v>
      </c>
      <c r="G10896" s="62"/>
      <c r="J10896" s="51" t="s">
        <v>20</v>
      </c>
      <c r="M10896" s="62"/>
      <c r="P10896" s="51" t="s">
        <v>20</v>
      </c>
      <c r="Q10896" s="60" t="s">
        <v>10350</v>
      </c>
      <c r="R10896" s="60">
        <v>63</v>
      </c>
      <c r="S10896" s="62">
        <v>100</v>
      </c>
      <c r="U10896" s="54" t="s">
        <v>15</v>
      </c>
      <c r="V10896" s="50" t="s">
        <v>20</v>
      </c>
      <c r="X10896" s="48"/>
    </row>
    <row r="10897" spans="1:24" s="60" customFormat="1" x14ac:dyDescent="0.2">
      <c r="A10897" s="60">
        <v>13</v>
      </c>
      <c r="B10897" s="61" t="s">
        <v>10224</v>
      </c>
      <c r="C10897" s="61"/>
      <c r="D10897" s="61" t="s">
        <v>10283</v>
      </c>
      <c r="G10897" s="62"/>
      <c r="J10897" s="51" t="s">
        <v>20</v>
      </c>
      <c r="M10897" s="62"/>
      <c r="P10897" s="51" t="s">
        <v>20</v>
      </c>
      <c r="Q10897" s="60" t="s">
        <v>10351</v>
      </c>
      <c r="R10897" s="60">
        <v>64</v>
      </c>
      <c r="S10897" s="62">
        <v>67</v>
      </c>
      <c r="U10897" s="54" t="s">
        <v>15</v>
      </c>
      <c r="V10897" s="50" t="s">
        <v>20</v>
      </c>
      <c r="X10897" s="48"/>
    </row>
    <row r="10898" spans="1:24" s="60" customFormat="1" x14ac:dyDescent="0.2">
      <c r="A10898" s="60">
        <v>13</v>
      </c>
      <c r="B10898" s="61" t="s">
        <v>10224</v>
      </c>
      <c r="C10898" s="61"/>
      <c r="D10898" s="61" t="s">
        <v>10283</v>
      </c>
      <c r="G10898" s="62"/>
      <c r="J10898" s="51" t="s">
        <v>20</v>
      </c>
      <c r="M10898" s="62"/>
      <c r="P10898" s="51" t="s">
        <v>20</v>
      </c>
      <c r="Q10898" s="60" t="s">
        <v>10352</v>
      </c>
      <c r="R10898" s="60">
        <v>65</v>
      </c>
      <c r="S10898" s="62">
        <v>140</v>
      </c>
      <c r="U10898" s="54" t="s">
        <v>15</v>
      </c>
      <c r="V10898" s="50" t="s">
        <v>20</v>
      </c>
      <c r="X10898" s="48"/>
    </row>
    <row r="10899" spans="1:24" s="60" customFormat="1" x14ac:dyDescent="0.2">
      <c r="A10899" s="60">
        <v>13</v>
      </c>
      <c r="B10899" s="61" t="s">
        <v>10224</v>
      </c>
      <c r="C10899" s="61"/>
      <c r="D10899" s="61" t="s">
        <v>10283</v>
      </c>
      <c r="G10899" s="62"/>
      <c r="J10899" s="51" t="s">
        <v>20</v>
      </c>
      <c r="M10899" s="62"/>
      <c r="P10899" s="51" t="s">
        <v>20</v>
      </c>
      <c r="Q10899" s="60" t="s">
        <v>10353</v>
      </c>
      <c r="R10899" s="60">
        <v>66</v>
      </c>
      <c r="S10899" s="62">
        <v>140</v>
      </c>
      <c r="U10899" s="54" t="s">
        <v>15</v>
      </c>
      <c r="V10899" s="50" t="s">
        <v>20</v>
      </c>
      <c r="X10899" s="48"/>
    </row>
    <row r="10900" spans="1:24" s="60" customFormat="1" x14ac:dyDescent="0.2">
      <c r="A10900" s="60">
        <v>13</v>
      </c>
      <c r="B10900" s="61" t="s">
        <v>10224</v>
      </c>
      <c r="C10900" s="61"/>
      <c r="D10900" s="61" t="s">
        <v>10283</v>
      </c>
      <c r="G10900" s="62"/>
      <c r="J10900" s="51" t="s">
        <v>20</v>
      </c>
      <c r="M10900" s="62"/>
      <c r="P10900" s="51" t="s">
        <v>20</v>
      </c>
      <c r="Q10900" s="60" t="s">
        <v>10354</v>
      </c>
      <c r="R10900" s="60">
        <v>67</v>
      </c>
      <c r="S10900" s="62">
        <v>68</v>
      </c>
      <c r="U10900" s="54" t="s">
        <v>15</v>
      </c>
      <c r="V10900" s="50" t="s">
        <v>20</v>
      </c>
      <c r="X10900" s="48"/>
    </row>
    <row r="10901" spans="1:24" s="60" customFormat="1" x14ac:dyDescent="0.2">
      <c r="A10901" s="60">
        <v>13</v>
      </c>
      <c r="B10901" s="61" t="s">
        <v>10224</v>
      </c>
      <c r="C10901" s="61"/>
      <c r="D10901" s="61" t="s">
        <v>10283</v>
      </c>
      <c r="G10901" s="62"/>
      <c r="J10901" s="51" t="s">
        <v>20</v>
      </c>
      <c r="M10901" s="62"/>
      <c r="P10901" s="51" t="s">
        <v>20</v>
      </c>
      <c r="Q10901" s="60" t="s">
        <v>10355</v>
      </c>
      <c r="R10901" s="60">
        <v>68</v>
      </c>
      <c r="S10901" s="62">
        <v>57</v>
      </c>
      <c r="U10901" s="54" t="s">
        <v>15</v>
      </c>
      <c r="V10901" s="50" t="s">
        <v>20</v>
      </c>
      <c r="X10901" s="48"/>
    </row>
    <row r="10902" spans="1:24" s="60" customFormat="1" x14ac:dyDescent="0.2">
      <c r="A10902" s="60">
        <v>13</v>
      </c>
      <c r="B10902" s="61" t="s">
        <v>10224</v>
      </c>
      <c r="C10902" s="61"/>
      <c r="D10902" s="61" t="s">
        <v>10283</v>
      </c>
      <c r="G10902" s="62"/>
      <c r="J10902" s="51" t="s">
        <v>20</v>
      </c>
      <c r="M10902" s="62"/>
      <c r="P10902" s="51" t="s">
        <v>20</v>
      </c>
      <c r="Q10902" s="60" t="s">
        <v>10356</v>
      </c>
      <c r="R10902" s="60">
        <v>69</v>
      </c>
      <c r="S10902" s="62">
        <v>200</v>
      </c>
      <c r="U10902" s="54" t="s">
        <v>15</v>
      </c>
      <c r="V10902" s="50" t="s">
        <v>20</v>
      </c>
      <c r="X10902" s="48"/>
    </row>
    <row r="10903" spans="1:24" s="60" customFormat="1" x14ac:dyDescent="0.2">
      <c r="A10903" s="60">
        <v>13</v>
      </c>
      <c r="B10903" s="61" t="s">
        <v>10224</v>
      </c>
      <c r="C10903" s="61"/>
      <c r="D10903" s="61" t="s">
        <v>10283</v>
      </c>
      <c r="G10903" s="62"/>
      <c r="J10903" s="51" t="s">
        <v>20</v>
      </c>
      <c r="M10903" s="62"/>
      <c r="P10903" s="51" t="s">
        <v>20</v>
      </c>
      <c r="Q10903" s="60" t="s">
        <v>10357</v>
      </c>
      <c r="R10903" s="60">
        <v>70</v>
      </c>
      <c r="S10903" s="62">
        <v>129</v>
      </c>
      <c r="U10903" s="54" t="s">
        <v>15</v>
      </c>
      <c r="V10903" s="50" t="s">
        <v>20</v>
      </c>
      <c r="X10903" s="48"/>
    </row>
    <row r="10904" spans="1:24" s="60" customFormat="1" x14ac:dyDescent="0.2">
      <c r="A10904" s="60">
        <v>13</v>
      </c>
      <c r="B10904" s="61" t="s">
        <v>10224</v>
      </c>
      <c r="C10904" s="61"/>
      <c r="D10904" s="61" t="s">
        <v>10283</v>
      </c>
      <c r="G10904" s="62"/>
      <c r="J10904" s="51" t="s">
        <v>20</v>
      </c>
      <c r="M10904" s="62"/>
      <c r="P10904" s="51" t="s">
        <v>20</v>
      </c>
      <c r="Q10904" s="60" t="s">
        <v>10358</v>
      </c>
      <c r="R10904" s="60">
        <v>71</v>
      </c>
      <c r="S10904" s="62">
        <v>50</v>
      </c>
      <c r="U10904" s="54" t="s">
        <v>15</v>
      </c>
      <c r="V10904" s="50" t="s">
        <v>20</v>
      </c>
      <c r="X10904" s="48"/>
    </row>
    <row r="10905" spans="1:24" s="60" customFormat="1" x14ac:dyDescent="0.2">
      <c r="A10905" s="60">
        <v>13</v>
      </c>
      <c r="B10905" s="61" t="s">
        <v>10224</v>
      </c>
      <c r="C10905" s="61"/>
      <c r="D10905" s="61" t="s">
        <v>10283</v>
      </c>
      <c r="G10905" s="62"/>
      <c r="J10905" s="51" t="s">
        <v>20</v>
      </c>
      <c r="M10905" s="62"/>
      <c r="P10905" s="51" t="s">
        <v>20</v>
      </c>
      <c r="Q10905" s="60" t="s">
        <v>10359</v>
      </c>
      <c r="R10905" s="60">
        <v>72</v>
      </c>
      <c r="S10905" s="62">
        <v>500</v>
      </c>
      <c r="U10905" s="54" t="s">
        <v>15</v>
      </c>
      <c r="V10905" s="50" t="s">
        <v>20</v>
      </c>
      <c r="X10905" s="48"/>
    </row>
    <row r="10906" spans="1:24" s="60" customFormat="1" x14ac:dyDescent="0.2">
      <c r="A10906" s="60">
        <v>13</v>
      </c>
      <c r="B10906" s="61" t="s">
        <v>10224</v>
      </c>
      <c r="C10906" s="61"/>
      <c r="D10906" s="61" t="s">
        <v>10283</v>
      </c>
      <c r="G10906" s="62"/>
      <c r="J10906" s="51" t="s">
        <v>20</v>
      </c>
      <c r="M10906" s="62"/>
      <c r="P10906" s="51" t="s">
        <v>20</v>
      </c>
      <c r="Q10906" s="60" t="s">
        <v>10360</v>
      </c>
      <c r="R10906" s="60">
        <v>73</v>
      </c>
      <c r="S10906" s="62">
        <v>70</v>
      </c>
      <c r="U10906" s="54" t="s">
        <v>15</v>
      </c>
      <c r="V10906" s="50" t="s">
        <v>20</v>
      </c>
      <c r="X10906" s="48"/>
    </row>
    <row r="10907" spans="1:24" s="60" customFormat="1" x14ac:dyDescent="0.2">
      <c r="A10907" s="60">
        <v>13</v>
      </c>
      <c r="B10907" s="61" t="s">
        <v>10224</v>
      </c>
      <c r="C10907" s="61"/>
      <c r="D10907" s="61" t="s">
        <v>10283</v>
      </c>
      <c r="G10907" s="62"/>
      <c r="J10907" s="51" t="s">
        <v>20</v>
      </c>
      <c r="M10907" s="62"/>
      <c r="P10907" s="51" t="s">
        <v>20</v>
      </c>
      <c r="Q10907" s="60" t="s">
        <v>10361</v>
      </c>
      <c r="R10907" s="60">
        <v>74</v>
      </c>
      <c r="S10907" s="62">
        <v>155</v>
      </c>
      <c r="U10907" s="54" t="s">
        <v>15</v>
      </c>
      <c r="V10907" s="50" t="s">
        <v>20</v>
      </c>
      <c r="X10907" s="48"/>
    </row>
    <row r="10908" spans="1:24" s="60" customFormat="1" x14ac:dyDescent="0.2">
      <c r="A10908" s="60">
        <v>13</v>
      </c>
      <c r="B10908" s="61" t="s">
        <v>10224</v>
      </c>
      <c r="C10908" s="61"/>
      <c r="D10908" s="61" t="s">
        <v>10283</v>
      </c>
      <c r="G10908" s="62"/>
      <c r="J10908" s="51" t="s">
        <v>20</v>
      </c>
      <c r="M10908" s="62"/>
      <c r="P10908" s="51" t="s">
        <v>20</v>
      </c>
      <c r="Q10908" s="60" t="s">
        <v>10362</v>
      </c>
      <c r="R10908" s="60">
        <v>75</v>
      </c>
      <c r="S10908" s="62">
        <v>121</v>
      </c>
      <c r="U10908" s="54" t="s">
        <v>15</v>
      </c>
      <c r="V10908" s="50" t="s">
        <v>20</v>
      </c>
      <c r="X10908" s="48"/>
    </row>
    <row r="10909" spans="1:24" s="60" customFormat="1" x14ac:dyDescent="0.2">
      <c r="A10909" s="60">
        <v>13</v>
      </c>
      <c r="B10909" s="61" t="s">
        <v>10224</v>
      </c>
      <c r="C10909" s="61"/>
      <c r="D10909" s="61" t="s">
        <v>10283</v>
      </c>
      <c r="G10909" s="62"/>
      <c r="J10909" s="51" t="s">
        <v>20</v>
      </c>
      <c r="M10909" s="62"/>
      <c r="P10909" s="51" t="s">
        <v>20</v>
      </c>
      <c r="Q10909" s="60" t="s">
        <v>10363</v>
      </c>
      <c r="R10909" s="60">
        <v>76</v>
      </c>
      <c r="S10909" s="62">
        <v>200</v>
      </c>
      <c r="U10909" s="54" t="s">
        <v>15</v>
      </c>
      <c r="V10909" s="50" t="s">
        <v>20</v>
      </c>
      <c r="X10909" s="48"/>
    </row>
    <row r="10910" spans="1:24" s="60" customFormat="1" x14ac:dyDescent="0.2">
      <c r="A10910" s="60">
        <v>13</v>
      </c>
      <c r="B10910" s="61" t="s">
        <v>10224</v>
      </c>
      <c r="C10910" s="61"/>
      <c r="D10910" s="61" t="s">
        <v>10283</v>
      </c>
      <c r="G10910" s="62"/>
      <c r="J10910" s="51" t="s">
        <v>20</v>
      </c>
      <c r="M10910" s="62"/>
      <c r="P10910" s="51" t="s">
        <v>20</v>
      </c>
      <c r="Q10910" s="60" t="s">
        <v>10364</v>
      </c>
      <c r="R10910" s="60">
        <v>77</v>
      </c>
      <c r="S10910" s="62">
        <v>110</v>
      </c>
      <c r="U10910" s="54" t="s">
        <v>15</v>
      </c>
      <c r="V10910" s="50" t="s">
        <v>20</v>
      </c>
      <c r="X10910" s="48"/>
    </row>
    <row r="10911" spans="1:24" s="60" customFormat="1" x14ac:dyDescent="0.2">
      <c r="A10911" s="60">
        <v>13</v>
      </c>
      <c r="B10911" s="61" t="s">
        <v>10224</v>
      </c>
      <c r="C10911" s="61"/>
      <c r="D10911" s="61" t="s">
        <v>10283</v>
      </c>
      <c r="G10911" s="62"/>
      <c r="J10911" s="51" t="s">
        <v>20</v>
      </c>
      <c r="M10911" s="62"/>
      <c r="P10911" s="51" t="s">
        <v>20</v>
      </c>
      <c r="Q10911" s="60" t="s">
        <v>10365</v>
      </c>
      <c r="R10911" s="60">
        <v>78</v>
      </c>
      <c r="S10911" s="62">
        <v>100</v>
      </c>
      <c r="U10911" s="54" t="s">
        <v>15</v>
      </c>
      <c r="V10911" s="50" t="s">
        <v>20</v>
      </c>
      <c r="X10911" s="48"/>
    </row>
    <row r="10912" spans="1:24" s="60" customFormat="1" x14ac:dyDescent="0.2">
      <c r="A10912" s="60">
        <v>13</v>
      </c>
      <c r="B10912" s="61" t="s">
        <v>10224</v>
      </c>
      <c r="C10912" s="61"/>
      <c r="D10912" s="61" t="s">
        <v>10283</v>
      </c>
      <c r="G10912" s="62"/>
      <c r="J10912" s="51" t="s">
        <v>20</v>
      </c>
      <c r="M10912" s="62"/>
      <c r="P10912" s="51" t="s">
        <v>20</v>
      </c>
      <c r="Q10912" s="60" t="s">
        <v>10366</v>
      </c>
      <c r="R10912" s="60">
        <v>79</v>
      </c>
      <c r="S10912" s="62">
        <v>70</v>
      </c>
      <c r="U10912" s="54" t="s">
        <v>15</v>
      </c>
      <c r="V10912" s="50" t="s">
        <v>20</v>
      </c>
      <c r="X10912" s="48"/>
    </row>
    <row r="10913" spans="1:24" s="60" customFormat="1" x14ac:dyDescent="0.2">
      <c r="A10913" s="60">
        <v>13</v>
      </c>
      <c r="B10913" s="61" t="s">
        <v>10224</v>
      </c>
      <c r="C10913" s="61"/>
      <c r="D10913" s="61" t="s">
        <v>10283</v>
      </c>
      <c r="G10913" s="62"/>
      <c r="J10913" s="51" t="s">
        <v>20</v>
      </c>
      <c r="M10913" s="62"/>
      <c r="P10913" s="51" t="s">
        <v>20</v>
      </c>
      <c r="Q10913" s="60" t="s">
        <v>10367</v>
      </c>
      <c r="R10913" s="60">
        <v>80</v>
      </c>
      <c r="S10913" s="62">
        <v>275</v>
      </c>
      <c r="U10913" s="54" t="s">
        <v>15</v>
      </c>
      <c r="V10913" s="50" t="s">
        <v>20</v>
      </c>
      <c r="X10913" s="48"/>
    </row>
    <row r="10914" spans="1:24" s="60" customFormat="1" x14ac:dyDescent="0.2">
      <c r="A10914" s="60">
        <v>13</v>
      </c>
      <c r="B10914" s="61" t="s">
        <v>10224</v>
      </c>
      <c r="C10914" s="61"/>
      <c r="D10914" s="61" t="s">
        <v>10283</v>
      </c>
      <c r="G10914" s="62"/>
      <c r="J10914" s="51" t="s">
        <v>20</v>
      </c>
      <c r="M10914" s="62"/>
      <c r="P10914" s="51" t="s">
        <v>20</v>
      </c>
      <c r="Q10914" s="60" t="s">
        <v>10368</v>
      </c>
      <c r="R10914" s="60">
        <v>81</v>
      </c>
      <c r="S10914" s="62">
        <v>75</v>
      </c>
      <c r="U10914" s="54" t="s">
        <v>15</v>
      </c>
      <c r="V10914" s="50" t="s">
        <v>20</v>
      </c>
      <c r="X10914" s="48"/>
    </row>
    <row r="10915" spans="1:24" s="60" customFormat="1" x14ac:dyDescent="0.2">
      <c r="A10915" s="60">
        <v>13</v>
      </c>
      <c r="B10915" s="61" t="s">
        <v>10224</v>
      </c>
      <c r="C10915" s="61"/>
      <c r="D10915" s="61" t="s">
        <v>10283</v>
      </c>
      <c r="G10915" s="62"/>
      <c r="J10915" s="51" t="s">
        <v>20</v>
      </c>
      <c r="M10915" s="62"/>
      <c r="P10915" s="51" t="s">
        <v>20</v>
      </c>
      <c r="Q10915" s="60" t="s">
        <v>10369</v>
      </c>
      <c r="R10915" s="60">
        <v>82</v>
      </c>
      <c r="S10915" s="62">
        <v>60.5</v>
      </c>
      <c r="U10915" s="54" t="s">
        <v>15</v>
      </c>
      <c r="V10915" s="50" t="s">
        <v>20</v>
      </c>
      <c r="X10915" s="48"/>
    </row>
    <row r="10916" spans="1:24" s="60" customFormat="1" x14ac:dyDescent="0.2">
      <c r="A10916" s="60">
        <v>13</v>
      </c>
      <c r="B10916" s="61" t="s">
        <v>10224</v>
      </c>
      <c r="C10916" s="61"/>
      <c r="D10916" s="61" t="s">
        <v>10283</v>
      </c>
      <c r="G10916" s="62"/>
      <c r="J10916" s="51" t="s">
        <v>20</v>
      </c>
      <c r="M10916" s="62"/>
      <c r="P10916" s="51" t="s">
        <v>20</v>
      </c>
      <c r="Q10916" s="60" t="s">
        <v>10370</v>
      </c>
      <c r="R10916" s="60">
        <v>83</v>
      </c>
      <c r="S10916" s="62">
        <v>135</v>
      </c>
      <c r="U10916" s="54" t="s">
        <v>15</v>
      </c>
      <c r="V10916" s="50" t="s">
        <v>20</v>
      </c>
      <c r="X10916" s="48"/>
    </row>
    <row r="10917" spans="1:24" s="60" customFormat="1" x14ac:dyDescent="0.2">
      <c r="A10917" s="60">
        <v>13</v>
      </c>
      <c r="B10917" s="61" t="s">
        <v>10224</v>
      </c>
      <c r="C10917" s="61"/>
      <c r="D10917" s="61" t="s">
        <v>10283</v>
      </c>
      <c r="G10917" s="62"/>
      <c r="J10917" s="51" t="s">
        <v>20</v>
      </c>
      <c r="M10917" s="62"/>
      <c r="P10917" s="51" t="s">
        <v>20</v>
      </c>
      <c r="Q10917" s="60" t="s">
        <v>10371</v>
      </c>
      <c r="R10917" s="60">
        <v>84</v>
      </c>
      <c r="S10917" s="62">
        <v>143</v>
      </c>
      <c r="U10917" s="54" t="s">
        <v>15</v>
      </c>
      <c r="V10917" s="50" t="s">
        <v>20</v>
      </c>
      <c r="X10917" s="48"/>
    </row>
    <row r="10918" spans="1:24" s="60" customFormat="1" x14ac:dyDescent="0.2">
      <c r="A10918" s="60">
        <v>13</v>
      </c>
      <c r="B10918" s="61" t="s">
        <v>10224</v>
      </c>
      <c r="C10918" s="61"/>
      <c r="D10918" s="61" t="s">
        <v>10283</v>
      </c>
      <c r="G10918" s="62"/>
      <c r="J10918" s="51" t="s">
        <v>20</v>
      </c>
      <c r="M10918" s="62"/>
      <c r="P10918" s="51" t="s">
        <v>20</v>
      </c>
      <c r="Q10918" s="60" t="s">
        <v>10372</v>
      </c>
      <c r="R10918" s="60">
        <v>85</v>
      </c>
      <c r="S10918" s="62">
        <v>100</v>
      </c>
      <c r="U10918" s="54" t="s">
        <v>15</v>
      </c>
      <c r="V10918" s="50" t="s">
        <v>20</v>
      </c>
      <c r="X10918" s="48"/>
    </row>
    <row r="10919" spans="1:24" s="60" customFormat="1" x14ac:dyDescent="0.2">
      <c r="A10919" s="60">
        <v>13</v>
      </c>
      <c r="B10919" s="61" t="s">
        <v>10224</v>
      </c>
      <c r="C10919" s="61"/>
      <c r="D10919" s="61" t="s">
        <v>10283</v>
      </c>
      <c r="G10919" s="62"/>
      <c r="J10919" s="51" t="s">
        <v>20</v>
      </c>
      <c r="M10919" s="62"/>
      <c r="P10919" s="51" t="s">
        <v>20</v>
      </c>
      <c r="Q10919" s="60" t="s">
        <v>10373</v>
      </c>
      <c r="R10919" s="60">
        <v>86</v>
      </c>
      <c r="S10919" s="62">
        <v>106</v>
      </c>
      <c r="U10919" s="54" t="s">
        <v>15</v>
      </c>
      <c r="V10919" s="50" t="s">
        <v>20</v>
      </c>
      <c r="X10919" s="48"/>
    </row>
    <row r="10920" spans="1:24" s="60" customFormat="1" x14ac:dyDescent="0.2">
      <c r="A10920" s="60">
        <v>13</v>
      </c>
      <c r="B10920" s="61" t="s">
        <v>10224</v>
      </c>
      <c r="C10920" s="61"/>
      <c r="D10920" s="61" t="s">
        <v>10283</v>
      </c>
      <c r="G10920" s="62"/>
      <c r="J10920" s="51" t="s">
        <v>20</v>
      </c>
      <c r="M10920" s="62"/>
      <c r="P10920" s="51" t="s">
        <v>20</v>
      </c>
      <c r="Q10920" s="60" t="s">
        <v>10374</v>
      </c>
      <c r="R10920" s="60">
        <v>87</v>
      </c>
      <c r="S10920" s="62">
        <v>155</v>
      </c>
      <c r="U10920" s="54" t="s">
        <v>15</v>
      </c>
      <c r="V10920" s="50" t="s">
        <v>20</v>
      </c>
      <c r="X10920" s="48"/>
    </row>
    <row r="10921" spans="1:24" s="60" customFormat="1" x14ac:dyDescent="0.2">
      <c r="A10921" s="60">
        <v>13</v>
      </c>
      <c r="B10921" s="61" t="s">
        <v>10224</v>
      </c>
      <c r="C10921" s="61"/>
      <c r="D10921" s="61" t="s">
        <v>10283</v>
      </c>
      <c r="G10921" s="62"/>
      <c r="J10921" s="51" t="s">
        <v>20</v>
      </c>
      <c r="M10921" s="62"/>
      <c r="P10921" s="51" t="s">
        <v>20</v>
      </c>
      <c r="Q10921" s="60" t="s">
        <v>10375</v>
      </c>
      <c r="R10921" s="60">
        <v>88</v>
      </c>
      <c r="S10921" s="62">
        <v>160</v>
      </c>
      <c r="U10921" s="54" t="s">
        <v>15</v>
      </c>
      <c r="V10921" s="50" t="s">
        <v>20</v>
      </c>
      <c r="X10921" s="48"/>
    </row>
    <row r="10922" spans="1:24" s="60" customFormat="1" x14ac:dyDescent="0.2">
      <c r="A10922" s="60">
        <v>13</v>
      </c>
      <c r="B10922" s="61" t="s">
        <v>10224</v>
      </c>
      <c r="C10922" s="61"/>
      <c r="D10922" s="61" t="s">
        <v>10283</v>
      </c>
      <c r="G10922" s="62"/>
      <c r="J10922" s="51" t="s">
        <v>20</v>
      </c>
      <c r="M10922" s="62"/>
      <c r="P10922" s="51" t="s">
        <v>20</v>
      </c>
      <c r="Q10922" s="60" t="s">
        <v>10376</v>
      </c>
      <c r="R10922" s="60">
        <v>89</v>
      </c>
      <c r="S10922" s="62">
        <v>100</v>
      </c>
      <c r="U10922" s="54" t="s">
        <v>15</v>
      </c>
      <c r="V10922" s="50" t="s">
        <v>20</v>
      </c>
      <c r="X10922" s="48"/>
    </row>
    <row r="10923" spans="1:24" s="60" customFormat="1" x14ac:dyDescent="0.2">
      <c r="A10923" s="60">
        <v>13</v>
      </c>
      <c r="B10923" s="61" t="s">
        <v>10224</v>
      </c>
      <c r="C10923" s="61"/>
      <c r="D10923" s="61" t="s">
        <v>10283</v>
      </c>
      <c r="G10923" s="62"/>
      <c r="J10923" s="51" t="s">
        <v>20</v>
      </c>
      <c r="M10923" s="62"/>
      <c r="P10923" s="51" t="s">
        <v>20</v>
      </c>
      <c r="Q10923" s="60" t="s">
        <v>10377</v>
      </c>
      <c r="R10923" s="60">
        <v>90</v>
      </c>
      <c r="S10923" s="62">
        <v>126</v>
      </c>
      <c r="U10923" s="54" t="s">
        <v>15</v>
      </c>
      <c r="V10923" s="50" t="s">
        <v>20</v>
      </c>
      <c r="X10923" s="48"/>
    </row>
    <row r="10924" spans="1:24" s="60" customFormat="1" x14ac:dyDescent="0.2">
      <c r="A10924" s="60">
        <v>13</v>
      </c>
      <c r="B10924" s="61" t="s">
        <v>10224</v>
      </c>
      <c r="C10924" s="61"/>
      <c r="D10924" s="61" t="s">
        <v>10283</v>
      </c>
      <c r="G10924" s="62"/>
      <c r="J10924" s="51" t="s">
        <v>20</v>
      </c>
      <c r="M10924" s="62"/>
      <c r="P10924" s="51" t="s">
        <v>20</v>
      </c>
      <c r="Q10924" s="60" t="s">
        <v>10378</v>
      </c>
      <c r="R10924" s="60">
        <v>91</v>
      </c>
      <c r="S10924" s="62">
        <v>175</v>
      </c>
      <c r="U10924" s="54" t="s">
        <v>15</v>
      </c>
      <c r="V10924" s="50" t="s">
        <v>20</v>
      </c>
      <c r="X10924" s="48"/>
    </row>
    <row r="10925" spans="1:24" s="60" customFormat="1" x14ac:dyDescent="0.2">
      <c r="A10925" s="60">
        <v>13</v>
      </c>
      <c r="B10925" s="61" t="s">
        <v>10224</v>
      </c>
      <c r="C10925" s="61"/>
      <c r="D10925" s="61" t="s">
        <v>10283</v>
      </c>
      <c r="G10925" s="62"/>
      <c r="J10925" s="51" t="s">
        <v>20</v>
      </c>
      <c r="M10925" s="62"/>
      <c r="P10925" s="51" t="s">
        <v>20</v>
      </c>
      <c r="Q10925" s="60" t="s">
        <v>10379</v>
      </c>
      <c r="R10925" s="60">
        <v>92</v>
      </c>
      <c r="S10925" s="62">
        <v>100</v>
      </c>
      <c r="U10925" s="54" t="s">
        <v>15</v>
      </c>
      <c r="V10925" s="50" t="s">
        <v>20</v>
      </c>
      <c r="X10925" s="48"/>
    </row>
    <row r="10926" spans="1:24" s="60" customFormat="1" x14ac:dyDescent="0.2">
      <c r="A10926" s="60">
        <v>13</v>
      </c>
      <c r="B10926" s="61" t="s">
        <v>10224</v>
      </c>
      <c r="C10926" s="61"/>
      <c r="D10926" s="61" t="s">
        <v>10283</v>
      </c>
      <c r="G10926" s="62"/>
      <c r="J10926" s="51" t="s">
        <v>20</v>
      </c>
      <c r="M10926" s="62"/>
      <c r="P10926" s="51" t="s">
        <v>20</v>
      </c>
      <c r="Q10926" s="60" t="s">
        <v>10380</v>
      </c>
      <c r="R10926" s="60">
        <v>93</v>
      </c>
      <c r="S10926" s="62">
        <v>168</v>
      </c>
      <c r="U10926" s="54" t="s">
        <v>15</v>
      </c>
      <c r="V10926" s="50" t="s">
        <v>20</v>
      </c>
      <c r="X10926" s="48"/>
    </row>
    <row r="10927" spans="1:24" s="60" customFormat="1" x14ac:dyDescent="0.2">
      <c r="A10927" s="60">
        <v>13</v>
      </c>
      <c r="B10927" s="61" t="s">
        <v>10224</v>
      </c>
      <c r="C10927" s="61"/>
      <c r="D10927" s="61" t="s">
        <v>10283</v>
      </c>
      <c r="G10927" s="62"/>
      <c r="J10927" s="51" t="s">
        <v>20</v>
      </c>
      <c r="M10927" s="62"/>
      <c r="P10927" s="51" t="s">
        <v>20</v>
      </c>
      <c r="Q10927" s="60" t="s">
        <v>10381</v>
      </c>
      <c r="R10927" s="60">
        <v>94</v>
      </c>
      <c r="S10927" s="62">
        <v>102</v>
      </c>
      <c r="U10927" s="54" t="s">
        <v>15</v>
      </c>
      <c r="V10927" s="50" t="s">
        <v>20</v>
      </c>
      <c r="X10927" s="48"/>
    </row>
    <row r="10928" spans="1:24" s="60" customFormat="1" x14ac:dyDescent="0.2">
      <c r="A10928" s="60">
        <v>13</v>
      </c>
      <c r="B10928" s="61" t="s">
        <v>10224</v>
      </c>
      <c r="C10928" s="61"/>
      <c r="D10928" s="61" t="s">
        <v>10283</v>
      </c>
      <c r="G10928" s="62"/>
      <c r="J10928" s="51" t="s">
        <v>20</v>
      </c>
      <c r="M10928" s="62"/>
      <c r="P10928" s="51" t="s">
        <v>20</v>
      </c>
      <c r="Q10928" s="60" t="s">
        <v>10382</v>
      </c>
      <c r="R10928" s="60">
        <v>95</v>
      </c>
      <c r="S10928" s="62">
        <v>79</v>
      </c>
      <c r="U10928" s="54" t="s">
        <v>15</v>
      </c>
      <c r="V10928" s="50" t="s">
        <v>20</v>
      </c>
      <c r="X10928" s="48"/>
    </row>
    <row r="10929" spans="1:24" s="60" customFormat="1" x14ac:dyDescent="0.2">
      <c r="A10929" s="60">
        <v>13</v>
      </c>
      <c r="B10929" s="61" t="s">
        <v>10224</v>
      </c>
      <c r="C10929" s="61"/>
      <c r="D10929" s="61" t="s">
        <v>10283</v>
      </c>
      <c r="G10929" s="62"/>
      <c r="J10929" s="51" t="s">
        <v>20</v>
      </c>
      <c r="M10929" s="62"/>
      <c r="P10929" s="51" t="s">
        <v>20</v>
      </c>
      <c r="Q10929" s="60" t="s">
        <v>10383</v>
      </c>
      <c r="R10929" s="60">
        <v>96</v>
      </c>
      <c r="S10929" s="62">
        <v>115</v>
      </c>
      <c r="U10929" s="54" t="s">
        <v>15</v>
      </c>
      <c r="V10929" s="50" t="s">
        <v>20</v>
      </c>
      <c r="X10929" s="48"/>
    </row>
    <row r="10930" spans="1:24" s="60" customFormat="1" x14ac:dyDescent="0.2">
      <c r="A10930" s="60">
        <v>13</v>
      </c>
      <c r="B10930" s="61" t="s">
        <v>10224</v>
      </c>
      <c r="C10930" s="61"/>
      <c r="D10930" s="61" t="s">
        <v>10283</v>
      </c>
      <c r="G10930" s="62"/>
      <c r="J10930" s="51" t="s">
        <v>20</v>
      </c>
      <c r="M10930" s="62"/>
      <c r="P10930" s="51" t="s">
        <v>20</v>
      </c>
      <c r="Q10930" s="60" t="s">
        <v>10384</v>
      </c>
      <c r="R10930" s="60">
        <v>97</v>
      </c>
      <c r="S10930" s="62">
        <v>120</v>
      </c>
      <c r="U10930" s="54" t="s">
        <v>15</v>
      </c>
      <c r="V10930" s="50" t="s">
        <v>20</v>
      </c>
      <c r="X10930" s="48"/>
    </row>
    <row r="10931" spans="1:24" s="60" customFormat="1" x14ac:dyDescent="0.2">
      <c r="A10931" s="60">
        <v>13</v>
      </c>
      <c r="B10931" s="61" t="s">
        <v>10224</v>
      </c>
      <c r="C10931" s="61"/>
      <c r="D10931" s="61" t="s">
        <v>10283</v>
      </c>
      <c r="G10931" s="62"/>
      <c r="J10931" s="51" t="s">
        <v>20</v>
      </c>
      <c r="M10931" s="62"/>
      <c r="P10931" s="51" t="s">
        <v>20</v>
      </c>
      <c r="Q10931" s="60" t="s">
        <v>9445</v>
      </c>
      <c r="R10931" s="60">
        <v>98</v>
      </c>
      <c r="S10931" s="62">
        <v>51</v>
      </c>
      <c r="U10931" s="54" t="s">
        <v>15</v>
      </c>
      <c r="V10931" s="50" t="s">
        <v>20</v>
      </c>
      <c r="X10931" s="48"/>
    </row>
    <row r="10932" spans="1:24" s="60" customFormat="1" x14ac:dyDescent="0.2">
      <c r="A10932" s="60">
        <v>13</v>
      </c>
      <c r="B10932" s="61" t="s">
        <v>10224</v>
      </c>
      <c r="C10932" s="61"/>
      <c r="D10932" s="61" t="s">
        <v>10283</v>
      </c>
      <c r="G10932" s="62"/>
      <c r="J10932" s="51" t="s">
        <v>20</v>
      </c>
      <c r="M10932" s="62"/>
      <c r="P10932" s="51" t="s">
        <v>20</v>
      </c>
      <c r="Q10932" s="60" t="s">
        <v>10385</v>
      </c>
      <c r="R10932" s="60">
        <v>99</v>
      </c>
      <c r="S10932" s="62">
        <v>200</v>
      </c>
      <c r="U10932" s="54" t="s">
        <v>15</v>
      </c>
      <c r="V10932" s="50" t="s">
        <v>20</v>
      </c>
      <c r="X10932" s="48"/>
    </row>
    <row r="10933" spans="1:24" s="60" customFormat="1" x14ac:dyDescent="0.2">
      <c r="A10933" s="60">
        <v>13</v>
      </c>
      <c r="B10933" s="61" t="s">
        <v>10224</v>
      </c>
      <c r="C10933" s="61"/>
      <c r="D10933" s="61" t="s">
        <v>10283</v>
      </c>
      <c r="G10933" s="62"/>
      <c r="J10933" s="51" t="s">
        <v>20</v>
      </c>
      <c r="M10933" s="62"/>
      <c r="P10933" s="51" t="s">
        <v>20</v>
      </c>
      <c r="Q10933" s="60" t="s">
        <v>10386</v>
      </c>
      <c r="R10933" s="60">
        <v>100</v>
      </c>
      <c r="S10933" s="62">
        <v>20</v>
      </c>
      <c r="U10933" s="54" t="s">
        <v>15</v>
      </c>
      <c r="V10933" s="50" t="s">
        <v>20</v>
      </c>
      <c r="X10933" s="48"/>
    </row>
    <row r="10934" spans="1:24" s="60" customFormat="1" x14ac:dyDescent="0.2">
      <c r="A10934" s="60">
        <v>13</v>
      </c>
      <c r="B10934" s="61" t="s">
        <v>10224</v>
      </c>
      <c r="C10934" s="61"/>
      <c r="D10934" s="61" t="s">
        <v>10283</v>
      </c>
      <c r="G10934" s="62"/>
      <c r="J10934" s="51" t="s">
        <v>20</v>
      </c>
      <c r="M10934" s="62"/>
      <c r="P10934" s="51" t="s">
        <v>20</v>
      </c>
      <c r="Q10934" s="60" t="s">
        <v>10387</v>
      </c>
      <c r="R10934" s="60">
        <v>101</v>
      </c>
      <c r="S10934" s="62">
        <v>100</v>
      </c>
      <c r="U10934" s="54" t="s">
        <v>15</v>
      </c>
      <c r="V10934" s="50" t="s">
        <v>20</v>
      </c>
      <c r="X10934" s="48"/>
    </row>
    <row r="10935" spans="1:24" s="60" customFormat="1" x14ac:dyDescent="0.2">
      <c r="A10935" s="60">
        <v>13</v>
      </c>
      <c r="B10935" s="61" t="s">
        <v>10224</v>
      </c>
      <c r="C10935" s="61"/>
      <c r="D10935" s="61" t="s">
        <v>10283</v>
      </c>
      <c r="G10935" s="62"/>
      <c r="J10935" s="51" t="s">
        <v>20</v>
      </c>
      <c r="M10935" s="62"/>
      <c r="P10935" s="51" t="s">
        <v>20</v>
      </c>
      <c r="Q10935" s="60" t="s">
        <v>10388</v>
      </c>
      <c r="R10935" s="60">
        <v>102</v>
      </c>
      <c r="S10935" s="62">
        <v>260</v>
      </c>
      <c r="U10935" s="54" t="s">
        <v>15</v>
      </c>
      <c r="V10935" s="50" t="s">
        <v>20</v>
      </c>
      <c r="X10935" s="48"/>
    </row>
    <row r="10936" spans="1:24" s="60" customFormat="1" x14ac:dyDescent="0.2">
      <c r="A10936" s="60">
        <v>13</v>
      </c>
      <c r="B10936" s="61" t="s">
        <v>10224</v>
      </c>
      <c r="C10936" s="61"/>
      <c r="D10936" s="61" t="s">
        <v>10283</v>
      </c>
      <c r="G10936" s="62"/>
      <c r="J10936" s="51" t="s">
        <v>20</v>
      </c>
      <c r="M10936" s="62"/>
      <c r="P10936" s="51" t="s">
        <v>20</v>
      </c>
      <c r="Q10936" s="60" t="s">
        <v>10389</v>
      </c>
      <c r="R10936" s="60">
        <v>103</v>
      </c>
      <c r="S10936" s="62">
        <v>21</v>
      </c>
      <c r="U10936" s="54" t="s">
        <v>15</v>
      </c>
      <c r="V10936" s="50" t="s">
        <v>20</v>
      </c>
      <c r="X10936" s="48"/>
    </row>
    <row r="10937" spans="1:24" s="60" customFormat="1" x14ac:dyDescent="0.2">
      <c r="A10937" s="60">
        <v>13</v>
      </c>
      <c r="B10937" s="61" t="s">
        <v>10224</v>
      </c>
      <c r="C10937" s="61"/>
      <c r="D10937" s="61" t="s">
        <v>10283</v>
      </c>
      <c r="G10937" s="62"/>
      <c r="J10937" s="51" t="s">
        <v>20</v>
      </c>
      <c r="M10937" s="62"/>
      <c r="P10937" s="51" t="s">
        <v>20</v>
      </c>
      <c r="Q10937" s="60" t="s">
        <v>10390</v>
      </c>
      <c r="R10937" s="60">
        <v>104</v>
      </c>
      <c r="S10937" s="62">
        <v>100</v>
      </c>
      <c r="U10937" s="54" t="s">
        <v>15</v>
      </c>
      <c r="V10937" s="50" t="s">
        <v>20</v>
      </c>
      <c r="X10937" s="48"/>
    </row>
    <row r="10938" spans="1:24" s="60" customFormat="1" x14ac:dyDescent="0.2">
      <c r="A10938" s="60">
        <v>13</v>
      </c>
      <c r="B10938" s="61" t="s">
        <v>10224</v>
      </c>
      <c r="C10938" s="61"/>
      <c r="D10938" s="61" t="s">
        <v>10283</v>
      </c>
      <c r="G10938" s="62"/>
      <c r="J10938" s="51" t="s">
        <v>20</v>
      </c>
      <c r="M10938" s="62"/>
      <c r="P10938" s="51" t="s">
        <v>20</v>
      </c>
      <c r="Q10938" s="60" t="s">
        <v>10391</v>
      </c>
      <c r="R10938" s="60">
        <v>105</v>
      </c>
      <c r="S10938" s="62">
        <v>100</v>
      </c>
      <c r="U10938" s="54" t="s">
        <v>15</v>
      </c>
      <c r="V10938" s="50" t="s">
        <v>20</v>
      </c>
      <c r="X10938" s="48"/>
    </row>
    <row r="10939" spans="1:24" s="60" customFormat="1" x14ac:dyDescent="0.2">
      <c r="A10939" s="60">
        <v>13</v>
      </c>
      <c r="B10939" s="61" t="s">
        <v>10224</v>
      </c>
      <c r="C10939" s="61"/>
      <c r="D10939" s="61" t="s">
        <v>10283</v>
      </c>
      <c r="G10939" s="62"/>
      <c r="J10939" s="51" t="s">
        <v>20</v>
      </c>
      <c r="M10939" s="62"/>
      <c r="P10939" s="51" t="s">
        <v>20</v>
      </c>
      <c r="Q10939" s="60" t="s">
        <v>10392</v>
      </c>
      <c r="R10939" s="60">
        <v>106</v>
      </c>
      <c r="S10939" s="62">
        <v>175</v>
      </c>
      <c r="U10939" s="54" t="s">
        <v>15</v>
      </c>
      <c r="V10939" s="50" t="s">
        <v>20</v>
      </c>
      <c r="X10939" s="48"/>
    </row>
    <row r="10940" spans="1:24" s="60" customFormat="1" x14ac:dyDescent="0.2">
      <c r="A10940" s="60">
        <v>13</v>
      </c>
      <c r="B10940" s="61" t="s">
        <v>10224</v>
      </c>
      <c r="C10940" s="61"/>
      <c r="D10940" s="61" t="s">
        <v>10283</v>
      </c>
      <c r="G10940" s="62"/>
      <c r="J10940" s="51" t="s">
        <v>20</v>
      </c>
      <c r="M10940" s="62"/>
      <c r="P10940" s="51" t="s">
        <v>20</v>
      </c>
      <c r="Q10940" s="60" t="s">
        <v>10393</v>
      </c>
      <c r="R10940" s="60">
        <v>107</v>
      </c>
      <c r="S10940" s="62">
        <v>50.5</v>
      </c>
      <c r="U10940" s="54" t="s">
        <v>15</v>
      </c>
      <c r="V10940" s="50" t="s">
        <v>20</v>
      </c>
      <c r="X10940" s="48"/>
    </row>
    <row r="10941" spans="1:24" s="60" customFormat="1" x14ac:dyDescent="0.2">
      <c r="A10941" s="60">
        <v>13</v>
      </c>
      <c r="B10941" s="61" t="s">
        <v>10224</v>
      </c>
      <c r="C10941" s="61"/>
      <c r="D10941" s="61" t="s">
        <v>10283</v>
      </c>
      <c r="G10941" s="62"/>
      <c r="J10941" s="51" t="s">
        <v>20</v>
      </c>
      <c r="M10941" s="62"/>
      <c r="P10941" s="51" t="s">
        <v>20</v>
      </c>
      <c r="Q10941" s="60" t="s">
        <v>10394</v>
      </c>
      <c r="R10941" s="60">
        <v>108</v>
      </c>
      <c r="S10941" s="62">
        <v>650</v>
      </c>
      <c r="U10941" s="54" t="s">
        <v>15</v>
      </c>
      <c r="V10941" s="50" t="s">
        <v>16</v>
      </c>
      <c r="X10941" s="48"/>
    </row>
    <row r="10942" spans="1:24" s="60" customFormat="1" x14ac:dyDescent="0.2">
      <c r="A10942" s="60">
        <v>13</v>
      </c>
      <c r="B10942" s="61" t="s">
        <v>10224</v>
      </c>
      <c r="C10942" s="61"/>
      <c r="D10942" s="61" t="s">
        <v>10283</v>
      </c>
      <c r="G10942" s="62"/>
      <c r="J10942" s="51" t="s">
        <v>20</v>
      </c>
      <c r="M10942" s="62"/>
      <c r="P10942" s="51" t="s">
        <v>20</v>
      </c>
      <c r="Q10942" s="60" t="s">
        <v>10395</v>
      </c>
      <c r="R10942" s="60">
        <v>109</v>
      </c>
      <c r="S10942" s="62">
        <v>100</v>
      </c>
      <c r="U10942" s="54" t="s">
        <v>15</v>
      </c>
      <c r="V10942" s="50" t="s">
        <v>20</v>
      </c>
      <c r="X10942" s="48"/>
    </row>
    <row r="10943" spans="1:24" s="60" customFormat="1" x14ac:dyDescent="0.2">
      <c r="A10943" s="60">
        <v>13</v>
      </c>
      <c r="B10943" s="61" t="s">
        <v>10224</v>
      </c>
      <c r="C10943" s="61"/>
      <c r="D10943" s="61" t="s">
        <v>10283</v>
      </c>
      <c r="G10943" s="62"/>
      <c r="J10943" s="51" t="s">
        <v>20</v>
      </c>
      <c r="M10943" s="62"/>
      <c r="P10943" s="51" t="s">
        <v>20</v>
      </c>
      <c r="Q10943" s="60" t="s">
        <v>10396</v>
      </c>
      <c r="R10943" s="60">
        <v>110</v>
      </c>
      <c r="S10943" s="62">
        <v>165</v>
      </c>
      <c r="U10943" s="54" t="s">
        <v>15</v>
      </c>
      <c r="V10943" s="50" t="s">
        <v>20</v>
      </c>
      <c r="X10943" s="48"/>
    </row>
    <row r="10944" spans="1:24" s="60" customFormat="1" x14ac:dyDescent="0.2">
      <c r="A10944" s="60">
        <v>13</v>
      </c>
      <c r="B10944" s="61" t="s">
        <v>10224</v>
      </c>
      <c r="C10944" s="61"/>
      <c r="D10944" s="61" t="s">
        <v>10283</v>
      </c>
      <c r="G10944" s="62"/>
      <c r="J10944" s="51" t="s">
        <v>20</v>
      </c>
      <c r="M10944" s="62"/>
      <c r="P10944" s="51" t="s">
        <v>20</v>
      </c>
      <c r="Q10944" s="60" t="s">
        <v>10397</v>
      </c>
      <c r="R10944" s="60">
        <v>111</v>
      </c>
      <c r="S10944" s="62">
        <v>100</v>
      </c>
      <c r="U10944" s="54" t="s">
        <v>15</v>
      </c>
      <c r="V10944" s="50" t="s">
        <v>20</v>
      </c>
      <c r="X10944" s="48"/>
    </row>
    <row r="10945" spans="1:24" s="60" customFormat="1" x14ac:dyDescent="0.2">
      <c r="A10945" s="60">
        <v>13</v>
      </c>
      <c r="B10945" s="61" t="s">
        <v>10224</v>
      </c>
      <c r="C10945" s="61"/>
      <c r="D10945" s="61" t="s">
        <v>10283</v>
      </c>
      <c r="G10945" s="62"/>
      <c r="J10945" s="51" t="s">
        <v>20</v>
      </c>
      <c r="M10945" s="62"/>
      <c r="P10945" s="51" t="s">
        <v>20</v>
      </c>
      <c r="Q10945" s="60" t="s">
        <v>10398</v>
      </c>
      <c r="R10945" s="60">
        <v>112</v>
      </c>
      <c r="S10945" s="62">
        <v>46</v>
      </c>
      <c r="U10945" s="54" t="s">
        <v>15</v>
      </c>
      <c r="V10945" s="50" t="s">
        <v>20</v>
      </c>
      <c r="X10945" s="48"/>
    </row>
    <row r="10946" spans="1:24" s="60" customFormat="1" x14ac:dyDescent="0.2">
      <c r="A10946" s="60">
        <v>13</v>
      </c>
      <c r="B10946" s="61" t="s">
        <v>10224</v>
      </c>
      <c r="C10946" s="61"/>
      <c r="D10946" s="61" t="s">
        <v>10283</v>
      </c>
      <c r="G10946" s="62"/>
      <c r="J10946" s="51" t="s">
        <v>20</v>
      </c>
      <c r="M10946" s="62"/>
      <c r="P10946" s="51" t="s">
        <v>20</v>
      </c>
      <c r="Q10946" s="60" t="s">
        <v>10399</v>
      </c>
      <c r="R10946" s="60">
        <v>113</v>
      </c>
      <c r="S10946" s="62">
        <v>100</v>
      </c>
      <c r="U10946" s="54" t="s">
        <v>15</v>
      </c>
      <c r="V10946" s="50" t="s">
        <v>20</v>
      </c>
      <c r="X10946" s="48"/>
    </row>
    <row r="10947" spans="1:24" s="60" customFormat="1" x14ac:dyDescent="0.2">
      <c r="A10947" s="60">
        <v>13</v>
      </c>
      <c r="B10947" s="61" t="s">
        <v>10224</v>
      </c>
      <c r="C10947" s="61"/>
      <c r="D10947" s="61" t="s">
        <v>10283</v>
      </c>
      <c r="G10947" s="62"/>
      <c r="J10947" s="51" t="s">
        <v>20</v>
      </c>
      <c r="M10947" s="62"/>
      <c r="P10947" s="51" t="s">
        <v>20</v>
      </c>
      <c r="Q10947" s="60" t="s">
        <v>10400</v>
      </c>
      <c r="R10947" s="60">
        <v>114</v>
      </c>
      <c r="S10947" s="62">
        <v>85</v>
      </c>
      <c r="U10947" s="54" t="s">
        <v>15</v>
      </c>
      <c r="V10947" s="50" t="s">
        <v>20</v>
      </c>
      <c r="X10947" s="48"/>
    </row>
    <row r="10948" spans="1:24" s="60" customFormat="1" x14ac:dyDescent="0.2">
      <c r="A10948" s="60">
        <v>13</v>
      </c>
      <c r="B10948" s="61" t="s">
        <v>10224</v>
      </c>
      <c r="C10948" s="61"/>
      <c r="D10948" s="61" t="s">
        <v>10283</v>
      </c>
      <c r="G10948" s="62"/>
      <c r="J10948" s="51" t="s">
        <v>20</v>
      </c>
      <c r="M10948" s="62"/>
      <c r="P10948" s="51" t="s">
        <v>20</v>
      </c>
      <c r="Q10948" s="60" t="s">
        <v>10401</v>
      </c>
      <c r="R10948" s="60">
        <v>115</v>
      </c>
      <c r="S10948" s="62">
        <v>130</v>
      </c>
      <c r="U10948" s="54" t="s">
        <v>15</v>
      </c>
      <c r="V10948" s="50" t="s">
        <v>20</v>
      </c>
      <c r="X10948" s="48"/>
    </row>
    <row r="10949" spans="1:24" s="60" customFormat="1" x14ac:dyDescent="0.2">
      <c r="A10949" s="60">
        <v>13</v>
      </c>
      <c r="B10949" s="61" t="s">
        <v>10224</v>
      </c>
      <c r="C10949" s="61"/>
      <c r="D10949" s="61" t="s">
        <v>10283</v>
      </c>
      <c r="G10949" s="62"/>
      <c r="J10949" s="51" t="s">
        <v>20</v>
      </c>
      <c r="M10949" s="62"/>
      <c r="P10949" s="51" t="s">
        <v>20</v>
      </c>
      <c r="Q10949" s="60" t="s">
        <v>10402</v>
      </c>
      <c r="R10949" s="60">
        <v>116</v>
      </c>
      <c r="S10949" s="62">
        <v>158</v>
      </c>
      <c r="U10949" s="54" t="s">
        <v>15</v>
      </c>
      <c r="V10949" s="50" t="s">
        <v>20</v>
      </c>
      <c r="X10949" s="48"/>
    </row>
    <row r="10950" spans="1:24" s="60" customFormat="1" x14ac:dyDescent="0.2">
      <c r="A10950" s="60">
        <v>13</v>
      </c>
      <c r="B10950" s="61" t="s">
        <v>10224</v>
      </c>
      <c r="C10950" s="61"/>
      <c r="D10950" s="61" t="s">
        <v>10283</v>
      </c>
      <c r="G10950" s="62"/>
      <c r="J10950" s="51" t="s">
        <v>20</v>
      </c>
      <c r="M10950" s="62"/>
      <c r="P10950" s="51" t="s">
        <v>20</v>
      </c>
      <c r="Q10950" s="60" t="s">
        <v>10403</v>
      </c>
      <c r="R10950" s="60">
        <v>117</v>
      </c>
      <c r="S10950" s="62">
        <v>70</v>
      </c>
      <c r="U10950" s="54" t="s">
        <v>15</v>
      </c>
      <c r="V10950" s="50" t="s">
        <v>20</v>
      </c>
      <c r="X10950" s="48"/>
    </row>
    <row r="10951" spans="1:24" s="60" customFormat="1" x14ac:dyDescent="0.2">
      <c r="A10951" s="60">
        <v>13</v>
      </c>
      <c r="B10951" s="61" t="s">
        <v>10224</v>
      </c>
      <c r="C10951" s="61"/>
      <c r="D10951" s="61" t="s">
        <v>10283</v>
      </c>
      <c r="G10951" s="62"/>
      <c r="J10951" s="51" t="s">
        <v>20</v>
      </c>
      <c r="M10951" s="62"/>
      <c r="P10951" s="51" t="s">
        <v>20</v>
      </c>
      <c r="Q10951" s="60" t="s">
        <v>10404</v>
      </c>
      <c r="R10951" s="60">
        <v>118</v>
      </c>
      <c r="S10951" s="62">
        <v>123.5</v>
      </c>
      <c r="U10951" s="54" t="s">
        <v>15</v>
      </c>
      <c r="V10951" s="50" t="s">
        <v>20</v>
      </c>
      <c r="X10951" s="48"/>
    </row>
    <row r="10952" spans="1:24" s="60" customFormat="1" x14ac:dyDescent="0.2">
      <c r="A10952" s="60">
        <v>13</v>
      </c>
      <c r="B10952" s="61" t="s">
        <v>10224</v>
      </c>
      <c r="C10952" s="61"/>
      <c r="D10952" s="61" t="s">
        <v>10283</v>
      </c>
      <c r="G10952" s="62"/>
      <c r="J10952" s="51" t="s">
        <v>20</v>
      </c>
      <c r="M10952" s="62"/>
      <c r="P10952" s="51" t="s">
        <v>20</v>
      </c>
      <c r="Q10952" s="60" t="s">
        <v>10405</v>
      </c>
      <c r="R10952" s="60">
        <v>119</v>
      </c>
      <c r="S10952" s="62">
        <v>100</v>
      </c>
      <c r="U10952" s="54" t="s">
        <v>15</v>
      </c>
      <c r="V10952" s="50" t="s">
        <v>20</v>
      </c>
      <c r="X10952" s="48"/>
    </row>
    <row r="10953" spans="1:24" s="60" customFormat="1" x14ac:dyDescent="0.2">
      <c r="A10953" s="60">
        <v>13</v>
      </c>
      <c r="B10953" s="61" t="s">
        <v>10224</v>
      </c>
      <c r="C10953" s="61"/>
      <c r="D10953" s="61" t="s">
        <v>10283</v>
      </c>
      <c r="G10953" s="62"/>
      <c r="J10953" s="51" t="s">
        <v>20</v>
      </c>
      <c r="M10953" s="62"/>
      <c r="P10953" s="51" t="s">
        <v>20</v>
      </c>
      <c r="Q10953" s="60" t="s">
        <v>10406</v>
      </c>
      <c r="R10953" s="60">
        <v>120</v>
      </c>
      <c r="S10953" s="62">
        <v>69</v>
      </c>
      <c r="U10953" s="54" t="s">
        <v>15</v>
      </c>
      <c r="V10953" s="50" t="s">
        <v>20</v>
      </c>
      <c r="X10953" s="48"/>
    </row>
    <row r="10954" spans="1:24" s="60" customFormat="1" x14ac:dyDescent="0.2">
      <c r="A10954" s="60">
        <v>13</v>
      </c>
      <c r="B10954" s="61" t="s">
        <v>10224</v>
      </c>
      <c r="C10954" s="61"/>
      <c r="D10954" s="61" t="s">
        <v>10283</v>
      </c>
      <c r="G10954" s="62"/>
      <c r="J10954" s="51" t="s">
        <v>20</v>
      </c>
      <c r="M10954" s="62"/>
      <c r="P10954" s="51" t="s">
        <v>20</v>
      </c>
      <c r="Q10954" s="60" t="s">
        <v>10407</v>
      </c>
      <c r="R10954" s="60">
        <v>121</v>
      </c>
      <c r="S10954" s="62">
        <v>200</v>
      </c>
      <c r="U10954" s="54" t="s">
        <v>15</v>
      </c>
      <c r="V10954" s="50" t="s">
        <v>20</v>
      </c>
      <c r="X10954" s="48"/>
    </row>
    <row r="10955" spans="1:24" s="60" customFormat="1" x14ac:dyDescent="0.2">
      <c r="A10955" s="60">
        <v>13</v>
      </c>
      <c r="B10955" s="61" t="s">
        <v>10224</v>
      </c>
      <c r="C10955" s="61"/>
      <c r="D10955" s="61" t="s">
        <v>10283</v>
      </c>
      <c r="G10955" s="62"/>
      <c r="J10955" s="51" t="s">
        <v>20</v>
      </c>
      <c r="M10955" s="62"/>
      <c r="P10955" s="51" t="s">
        <v>20</v>
      </c>
      <c r="Q10955" s="60" t="s">
        <v>10408</v>
      </c>
      <c r="R10955" s="60">
        <v>122</v>
      </c>
      <c r="S10955" s="62">
        <v>64</v>
      </c>
      <c r="U10955" s="54" t="s">
        <v>15</v>
      </c>
      <c r="V10955" s="50" t="s">
        <v>20</v>
      </c>
      <c r="X10955" s="48"/>
    </row>
    <row r="10956" spans="1:24" s="60" customFormat="1" x14ac:dyDescent="0.2">
      <c r="A10956" s="60">
        <v>13</v>
      </c>
      <c r="B10956" s="61" t="s">
        <v>10224</v>
      </c>
      <c r="C10956" s="61"/>
      <c r="D10956" s="61" t="s">
        <v>10283</v>
      </c>
      <c r="G10956" s="62"/>
      <c r="J10956" s="51" t="s">
        <v>20</v>
      </c>
      <c r="M10956" s="62"/>
      <c r="P10956" s="51" t="s">
        <v>20</v>
      </c>
      <c r="Q10956" s="60" t="s">
        <v>10409</v>
      </c>
      <c r="R10956" s="60">
        <v>123</v>
      </c>
      <c r="S10956" s="62">
        <v>106</v>
      </c>
      <c r="U10956" s="54" t="s">
        <v>15</v>
      </c>
      <c r="V10956" s="50" t="s">
        <v>20</v>
      </c>
      <c r="X10956" s="48"/>
    </row>
    <row r="10957" spans="1:24" s="60" customFormat="1" x14ac:dyDescent="0.2">
      <c r="A10957" s="60">
        <v>13</v>
      </c>
      <c r="B10957" s="61" t="s">
        <v>10224</v>
      </c>
      <c r="C10957" s="61"/>
      <c r="D10957" s="61" t="s">
        <v>10283</v>
      </c>
      <c r="G10957" s="62"/>
      <c r="J10957" s="51" t="s">
        <v>20</v>
      </c>
      <c r="M10957" s="62"/>
      <c r="P10957" s="51" t="s">
        <v>20</v>
      </c>
      <c r="Q10957" s="60" t="s">
        <v>10410</v>
      </c>
      <c r="R10957" s="60">
        <v>124</v>
      </c>
      <c r="S10957" s="62">
        <v>156</v>
      </c>
      <c r="U10957" s="54" t="s">
        <v>15</v>
      </c>
      <c r="V10957" s="50" t="s">
        <v>20</v>
      </c>
      <c r="X10957" s="48"/>
    </row>
    <row r="10958" spans="1:24" s="60" customFormat="1" x14ac:dyDescent="0.2">
      <c r="A10958" s="60">
        <v>13</v>
      </c>
      <c r="B10958" s="61" t="s">
        <v>10224</v>
      </c>
      <c r="C10958" s="61"/>
      <c r="D10958" s="61" t="s">
        <v>10283</v>
      </c>
      <c r="G10958" s="62"/>
      <c r="J10958" s="51" t="s">
        <v>20</v>
      </c>
      <c r="M10958" s="62"/>
      <c r="P10958" s="51" t="s">
        <v>20</v>
      </c>
      <c r="Q10958" s="60" t="s">
        <v>10411</v>
      </c>
      <c r="R10958" s="60">
        <v>125</v>
      </c>
      <c r="S10958" s="62">
        <v>95</v>
      </c>
      <c r="U10958" s="54" t="s">
        <v>15</v>
      </c>
      <c r="V10958" s="50" t="s">
        <v>20</v>
      </c>
      <c r="X10958" s="48"/>
    </row>
    <row r="10959" spans="1:24" s="60" customFormat="1" x14ac:dyDescent="0.2">
      <c r="A10959" s="60">
        <v>13</v>
      </c>
      <c r="B10959" s="61" t="s">
        <v>10224</v>
      </c>
      <c r="C10959" s="61"/>
      <c r="D10959" s="61" t="s">
        <v>10283</v>
      </c>
      <c r="G10959" s="62"/>
      <c r="J10959" s="51" t="s">
        <v>20</v>
      </c>
      <c r="M10959" s="62"/>
      <c r="P10959" s="51" t="s">
        <v>20</v>
      </c>
      <c r="Q10959" s="60" t="s">
        <v>10412</v>
      </c>
      <c r="R10959" s="60">
        <v>126</v>
      </c>
      <c r="S10959" s="62">
        <v>250</v>
      </c>
      <c r="U10959" s="54" t="s">
        <v>15</v>
      </c>
      <c r="V10959" s="50" t="s">
        <v>20</v>
      </c>
      <c r="X10959" s="48"/>
    </row>
    <row r="10960" spans="1:24" s="60" customFormat="1" x14ac:dyDescent="0.2">
      <c r="A10960" s="60">
        <v>13</v>
      </c>
      <c r="B10960" s="61" t="s">
        <v>10224</v>
      </c>
      <c r="C10960" s="61"/>
      <c r="D10960" s="61" t="s">
        <v>10283</v>
      </c>
      <c r="G10960" s="62"/>
      <c r="J10960" s="51" t="s">
        <v>20</v>
      </c>
      <c r="M10960" s="62"/>
      <c r="P10960" s="51" t="s">
        <v>20</v>
      </c>
      <c r="Q10960" s="60" t="s">
        <v>10413</v>
      </c>
      <c r="R10960" s="60">
        <v>127</v>
      </c>
      <c r="S10960" s="62">
        <v>153</v>
      </c>
      <c r="U10960" s="54" t="s">
        <v>15</v>
      </c>
      <c r="V10960" s="50" t="s">
        <v>20</v>
      </c>
      <c r="X10960" s="48"/>
    </row>
    <row r="10961" spans="1:24" s="60" customFormat="1" x14ac:dyDescent="0.2">
      <c r="A10961" s="60">
        <v>13</v>
      </c>
      <c r="B10961" s="61" t="s">
        <v>10224</v>
      </c>
      <c r="C10961" s="61"/>
      <c r="D10961" s="61" t="s">
        <v>10283</v>
      </c>
      <c r="G10961" s="62"/>
      <c r="J10961" s="51" t="s">
        <v>20</v>
      </c>
      <c r="M10961" s="62"/>
      <c r="P10961" s="51" t="s">
        <v>20</v>
      </c>
      <c r="Q10961" s="60" t="s">
        <v>10414</v>
      </c>
      <c r="R10961" s="60">
        <v>128</v>
      </c>
      <c r="S10961" s="62">
        <v>56</v>
      </c>
      <c r="U10961" s="54" t="s">
        <v>15</v>
      </c>
      <c r="V10961" s="50" t="s">
        <v>20</v>
      </c>
      <c r="X10961" s="48"/>
    </row>
    <row r="10962" spans="1:24" s="60" customFormat="1" x14ac:dyDescent="0.2">
      <c r="A10962" s="60">
        <v>13</v>
      </c>
      <c r="B10962" s="61" t="s">
        <v>10224</v>
      </c>
      <c r="C10962" s="61"/>
      <c r="D10962" s="61" t="s">
        <v>10283</v>
      </c>
      <c r="G10962" s="62"/>
      <c r="J10962" s="51" t="s">
        <v>20</v>
      </c>
      <c r="M10962" s="62"/>
      <c r="P10962" s="51" t="s">
        <v>20</v>
      </c>
      <c r="Q10962" s="60" t="s">
        <v>10415</v>
      </c>
      <c r="R10962" s="60">
        <v>129</v>
      </c>
      <c r="S10962" s="62">
        <v>110</v>
      </c>
      <c r="U10962" s="54" t="s">
        <v>15</v>
      </c>
      <c r="V10962" s="50" t="s">
        <v>20</v>
      </c>
      <c r="X10962" s="48"/>
    </row>
    <row r="10963" spans="1:24" s="60" customFormat="1" x14ac:dyDescent="0.2">
      <c r="A10963" s="60">
        <v>13</v>
      </c>
      <c r="B10963" s="61" t="s">
        <v>10224</v>
      </c>
      <c r="C10963" s="61"/>
      <c r="D10963" s="61" t="s">
        <v>10283</v>
      </c>
      <c r="G10963" s="62"/>
      <c r="J10963" s="51" t="s">
        <v>20</v>
      </c>
      <c r="M10963" s="62"/>
      <c r="P10963" s="51" t="s">
        <v>20</v>
      </c>
      <c r="Q10963" s="60" t="s">
        <v>10416</v>
      </c>
      <c r="R10963" s="60">
        <v>130</v>
      </c>
      <c r="S10963" s="62">
        <v>152</v>
      </c>
      <c r="U10963" s="54" t="s">
        <v>15</v>
      </c>
      <c r="V10963" s="50" t="s">
        <v>20</v>
      </c>
      <c r="X10963" s="48"/>
    </row>
    <row r="10964" spans="1:24" s="60" customFormat="1" x14ac:dyDescent="0.2">
      <c r="A10964" s="60">
        <v>13</v>
      </c>
      <c r="B10964" s="61" t="s">
        <v>10224</v>
      </c>
      <c r="C10964" s="61"/>
      <c r="D10964" s="61" t="s">
        <v>10417</v>
      </c>
      <c r="E10964" s="60" t="s">
        <v>10418</v>
      </c>
      <c r="F10964" s="50" t="s">
        <v>13</v>
      </c>
      <c r="G10964" s="62">
        <v>3100</v>
      </c>
      <c r="I10964" s="60" t="s">
        <v>15</v>
      </c>
      <c r="J10964" s="51" t="s">
        <v>16</v>
      </c>
      <c r="K10964" s="60" t="s">
        <v>9811</v>
      </c>
      <c r="L10964" s="60">
        <v>1</v>
      </c>
      <c r="M10964" s="62">
        <v>1200</v>
      </c>
      <c r="O10964" s="51" t="s">
        <v>15</v>
      </c>
      <c r="P10964" s="51"/>
      <c r="Q10964" s="60" t="s">
        <v>10419</v>
      </c>
      <c r="R10964" s="60">
        <v>1</v>
      </c>
      <c r="S10964" s="62">
        <v>208</v>
      </c>
      <c r="U10964" s="54" t="s">
        <v>15</v>
      </c>
      <c r="V10964" s="50" t="s">
        <v>20</v>
      </c>
      <c r="X10964" s="48"/>
    </row>
    <row r="10965" spans="1:24" s="60" customFormat="1" x14ac:dyDescent="0.2">
      <c r="A10965" s="60">
        <v>13</v>
      </c>
      <c r="B10965" s="61" t="s">
        <v>10224</v>
      </c>
      <c r="C10965" s="61"/>
      <c r="D10965" s="61" t="s">
        <v>10417</v>
      </c>
      <c r="E10965" s="60" t="s">
        <v>10420</v>
      </c>
      <c r="F10965" s="50" t="s">
        <v>13</v>
      </c>
      <c r="G10965" s="62">
        <v>3037</v>
      </c>
      <c r="I10965" s="60" t="s">
        <v>15</v>
      </c>
      <c r="J10965" s="51" t="s">
        <v>16</v>
      </c>
      <c r="K10965" s="60" t="s">
        <v>10421</v>
      </c>
      <c r="L10965" s="60">
        <v>2</v>
      </c>
      <c r="M10965" s="62">
        <v>1231</v>
      </c>
      <c r="O10965" s="51" t="s">
        <v>15</v>
      </c>
      <c r="P10965" s="51"/>
      <c r="Q10965" s="60" t="s">
        <v>10422</v>
      </c>
      <c r="R10965" s="60">
        <v>2</v>
      </c>
      <c r="S10965" s="62">
        <v>375</v>
      </c>
      <c r="U10965" s="54" t="s">
        <v>15</v>
      </c>
      <c r="V10965" s="50" t="s">
        <v>16</v>
      </c>
      <c r="X10965" s="48"/>
    </row>
    <row r="10966" spans="1:24" s="60" customFormat="1" x14ac:dyDescent="0.2">
      <c r="A10966" s="60">
        <v>13</v>
      </c>
      <c r="B10966" s="61" t="s">
        <v>10224</v>
      </c>
      <c r="C10966" s="61"/>
      <c r="D10966" s="61" t="s">
        <v>10417</v>
      </c>
      <c r="E10966" s="60" t="s">
        <v>10423</v>
      </c>
      <c r="F10966" s="50" t="s">
        <v>13</v>
      </c>
      <c r="G10966" s="62">
        <v>3150</v>
      </c>
      <c r="I10966" s="60" t="s">
        <v>15</v>
      </c>
      <c r="J10966" s="51" t="s">
        <v>16</v>
      </c>
      <c r="K10966" s="60" t="s">
        <v>10424</v>
      </c>
      <c r="L10966" s="60">
        <v>3</v>
      </c>
      <c r="M10966" s="62">
        <v>2481</v>
      </c>
      <c r="O10966" s="51" t="s">
        <v>15</v>
      </c>
      <c r="P10966" s="51"/>
      <c r="Q10966" s="60" t="s">
        <v>10425</v>
      </c>
      <c r="R10966" s="60">
        <v>3</v>
      </c>
      <c r="S10966" s="62">
        <v>328.78</v>
      </c>
      <c r="U10966" s="54" t="s">
        <v>15</v>
      </c>
      <c r="V10966" s="50" t="s">
        <v>16</v>
      </c>
      <c r="X10966" s="48"/>
    </row>
    <row r="10967" spans="1:24" s="60" customFormat="1" x14ac:dyDescent="0.2">
      <c r="A10967" s="60">
        <v>13</v>
      </c>
      <c r="B10967" s="61" t="s">
        <v>10224</v>
      </c>
      <c r="C10967" s="61"/>
      <c r="D10967" s="61" t="s">
        <v>10417</v>
      </c>
      <c r="G10967" s="62"/>
      <c r="J10967" s="51" t="s">
        <v>20</v>
      </c>
      <c r="K10967" s="60" t="s">
        <v>10426</v>
      </c>
      <c r="L10967" s="60">
        <v>4</v>
      </c>
      <c r="M10967" s="62">
        <v>1649</v>
      </c>
      <c r="O10967" s="51" t="s">
        <v>15</v>
      </c>
      <c r="P10967" s="51"/>
      <c r="Q10967" s="60" t="s">
        <v>10427</v>
      </c>
      <c r="R10967" s="60">
        <v>4</v>
      </c>
      <c r="S10967" s="62">
        <v>874.2</v>
      </c>
      <c r="U10967" s="54" t="s">
        <v>15</v>
      </c>
      <c r="V10967" s="50" t="s">
        <v>16</v>
      </c>
      <c r="X10967" s="48"/>
    </row>
    <row r="10968" spans="1:24" s="60" customFormat="1" x14ac:dyDescent="0.2">
      <c r="A10968" s="60">
        <v>13</v>
      </c>
      <c r="B10968" s="61" t="s">
        <v>10224</v>
      </c>
      <c r="C10968" s="61"/>
      <c r="D10968" s="61" t="s">
        <v>10417</v>
      </c>
      <c r="G10968" s="62"/>
      <c r="J10968" s="51" t="s">
        <v>20</v>
      </c>
      <c r="K10968" s="60" t="s">
        <v>10428</v>
      </c>
      <c r="L10968" s="60">
        <v>5</v>
      </c>
      <c r="M10968" s="62">
        <v>1007</v>
      </c>
      <c r="O10968" s="51" t="s">
        <v>15</v>
      </c>
      <c r="P10968" s="51"/>
      <c r="Q10968" s="60" t="s">
        <v>10429</v>
      </c>
      <c r="R10968" s="60">
        <v>5</v>
      </c>
      <c r="S10968" s="62">
        <v>941.3</v>
      </c>
      <c r="U10968" s="54" t="s">
        <v>15</v>
      </c>
      <c r="V10968" s="50" t="s">
        <v>16</v>
      </c>
      <c r="X10968" s="48"/>
    </row>
    <row r="10969" spans="1:24" s="60" customFormat="1" x14ac:dyDescent="0.2">
      <c r="A10969" s="60">
        <v>13</v>
      </c>
      <c r="B10969" s="61" t="s">
        <v>10224</v>
      </c>
      <c r="C10969" s="61"/>
      <c r="D10969" s="61" t="s">
        <v>10417</v>
      </c>
      <c r="G10969" s="62"/>
      <c r="J10969" s="51" t="s">
        <v>20</v>
      </c>
      <c r="K10969" s="60" t="s">
        <v>10430</v>
      </c>
      <c r="L10969" s="60">
        <v>6</v>
      </c>
      <c r="M10969" s="62">
        <v>2410</v>
      </c>
      <c r="O10969" s="51" t="s">
        <v>15</v>
      </c>
      <c r="P10969" s="51"/>
      <c r="Q10969" s="60" t="s">
        <v>10431</v>
      </c>
      <c r="R10969" s="60">
        <v>6</v>
      </c>
      <c r="S10969" s="62">
        <v>211.19</v>
      </c>
      <c r="U10969" s="54" t="s">
        <v>15</v>
      </c>
      <c r="V10969" s="50" t="s">
        <v>20</v>
      </c>
      <c r="X10969" s="48"/>
    </row>
    <row r="10970" spans="1:24" s="60" customFormat="1" x14ac:dyDescent="0.2">
      <c r="A10970" s="60">
        <v>13</v>
      </c>
      <c r="B10970" s="61" t="s">
        <v>10224</v>
      </c>
      <c r="C10970" s="61"/>
      <c r="D10970" s="61" t="s">
        <v>10417</v>
      </c>
      <c r="G10970" s="62"/>
      <c r="J10970" s="51" t="s">
        <v>20</v>
      </c>
      <c r="K10970" s="60" t="s">
        <v>10432</v>
      </c>
      <c r="L10970" s="60">
        <v>7</v>
      </c>
      <c r="M10970" s="62">
        <v>1333</v>
      </c>
      <c r="O10970" s="51" t="s">
        <v>15</v>
      </c>
      <c r="P10970" s="51" t="s">
        <v>16</v>
      </c>
      <c r="Q10970" s="60" t="s">
        <v>10433</v>
      </c>
      <c r="R10970" s="60">
        <v>7</v>
      </c>
      <c r="S10970" s="62">
        <v>415.2</v>
      </c>
      <c r="U10970" s="54" t="s">
        <v>15</v>
      </c>
      <c r="V10970" s="50" t="s">
        <v>16</v>
      </c>
      <c r="X10970" s="48"/>
    </row>
    <row r="10971" spans="1:24" s="60" customFormat="1" x14ac:dyDescent="0.2">
      <c r="A10971" s="60">
        <v>13</v>
      </c>
      <c r="B10971" s="61" t="s">
        <v>10224</v>
      </c>
      <c r="C10971" s="61"/>
      <c r="D10971" s="61" t="s">
        <v>10417</v>
      </c>
      <c r="G10971" s="62"/>
      <c r="J10971" s="51" t="s">
        <v>20</v>
      </c>
      <c r="K10971" s="60" t="s">
        <v>10434</v>
      </c>
      <c r="L10971" s="60">
        <v>8</v>
      </c>
      <c r="M10971" s="62">
        <v>2005</v>
      </c>
      <c r="O10971" s="51" t="s">
        <v>15</v>
      </c>
      <c r="P10971" s="51" t="s">
        <v>16</v>
      </c>
      <c r="Q10971" s="60" t="s">
        <v>10435</v>
      </c>
      <c r="R10971" s="60">
        <v>8</v>
      </c>
      <c r="S10971" s="62">
        <v>185.2</v>
      </c>
      <c r="U10971" s="54" t="s">
        <v>15</v>
      </c>
      <c r="V10971" s="50" t="s">
        <v>20</v>
      </c>
      <c r="X10971" s="48"/>
    </row>
    <row r="10972" spans="1:24" s="60" customFormat="1" x14ac:dyDescent="0.2">
      <c r="A10972" s="60">
        <v>13</v>
      </c>
      <c r="B10972" s="61" t="s">
        <v>10224</v>
      </c>
      <c r="C10972" s="61"/>
      <c r="D10972" s="61" t="s">
        <v>10417</v>
      </c>
      <c r="G10972" s="62"/>
      <c r="J10972" s="51" t="s">
        <v>20</v>
      </c>
      <c r="M10972" s="62"/>
      <c r="P10972" s="51" t="s">
        <v>20</v>
      </c>
      <c r="Q10972" s="60" t="s">
        <v>10436</v>
      </c>
      <c r="R10972" s="60">
        <v>9</v>
      </c>
      <c r="S10972" s="62">
        <v>135</v>
      </c>
      <c r="U10972" s="54" t="s">
        <v>15</v>
      </c>
      <c r="V10972" s="50" t="s">
        <v>20</v>
      </c>
      <c r="X10972" s="48"/>
    </row>
    <row r="10973" spans="1:24" s="60" customFormat="1" x14ac:dyDescent="0.2">
      <c r="A10973" s="60">
        <v>13</v>
      </c>
      <c r="B10973" s="61" t="s">
        <v>10224</v>
      </c>
      <c r="C10973" s="61"/>
      <c r="D10973" s="61" t="s">
        <v>10417</v>
      </c>
      <c r="G10973" s="62"/>
      <c r="J10973" s="51" t="s">
        <v>20</v>
      </c>
      <c r="M10973" s="62"/>
      <c r="P10973" s="51" t="s">
        <v>20</v>
      </c>
      <c r="Q10973" s="60" t="s">
        <v>10437</v>
      </c>
      <c r="R10973" s="60">
        <v>10</v>
      </c>
      <c r="S10973" s="62">
        <v>703</v>
      </c>
      <c r="U10973" s="54" t="s">
        <v>15</v>
      </c>
      <c r="V10973" s="50" t="s">
        <v>16</v>
      </c>
      <c r="X10973" s="48"/>
    </row>
    <row r="10974" spans="1:24" s="60" customFormat="1" x14ac:dyDescent="0.2">
      <c r="A10974" s="60">
        <v>13</v>
      </c>
      <c r="B10974" s="61" t="s">
        <v>10224</v>
      </c>
      <c r="C10974" s="61"/>
      <c r="D10974" s="61" t="s">
        <v>10417</v>
      </c>
      <c r="G10974" s="62"/>
      <c r="J10974" s="51" t="s">
        <v>20</v>
      </c>
      <c r="M10974" s="62"/>
      <c r="P10974" s="51" t="s">
        <v>20</v>
      </c>
      <c r="Q10974" s="60" t="s">
        <v>10438</v>
      </c>
      <c r="R10974" s="60">
        <v>11</v>
      </c>
      <c r="S10974" s="62">
        <v>211.8</v>
      </c>
      <c r="U10974" s="54" t="s">
        <v>15</v>
      </c>
      <c r="V10974" s="50" t="s">
        <v>20</v>
      </c>
      <c r="X10974" s="48"/>
    </row>
    <row r="10975" spans="1:24" s="60" customFormat="1" x14ac:dyDescent="0.2">
      <c r="A10975" s="60">
        <v>13</v>
      </c>
      <c r="B10975" s="61" t="s">
        <v>10224</v>
      </c>
      <c r="C10975" s="61"/>
      <c r="D10975" s="61" t="s">
        <v>10417</v>
      </c>
      <c r="G10975" s="62"/>
      <c r="J10975" s="51" t="s">
        <v>20</v>
      </c>
      <c r="M10975" s="62"/>
      <c r="P10975" s="51" t="s">
        <v>20</v>
      </c>
      <c r="Q10975" s="60" t="s">
        <v>10439</v>
      </c>
      <c r="R10975" s="60">
        <v>12</v>
      </c>
      <c r="S10975" s="62">
        <v>220</v>
      </c>
      <c r="U10975" s="54" t="s">
        <v>15</v>
      </c>
      <c r="V10975" s="50" t="s">
        <v>20</v>
      </c>
      <c r="X10975" s="48"/>
    </row>
    <row r="10976" spans="1:24" s="60" customFormat="1" x14ac:dyDescent="0.2">
      <c r="A10976" s="60">
        <v>13</v>
      </c>
      <c r="B10976" s="61" t="s">
        <v>10224</v>
      </c>
      <c r="C10976" s="61"/>
      <c r="D10976" s="61" t="s">
        <v>10417</v>
      </c>
      <c r="G10976" s="62"/>
      <c r="J10976" s="51" t="s">
        <v>20</v>
      </c>
      <c r="M10976" s="62"/>
      <c r="P10976" s="51" t="s">
        <v>20</v>
      </c>
      <c r="Q10976" s="60" t="s">
        <v>10440</v>
      </c>
      <c r="R10976" s="60">
        <v>13</v>
      </c>
      <c r="S10976" s="62">
        <v>450</v>
      </c>
      <c r="U10976" s="54" t="s">
        <v>15</v>
      </c>
      <c r="V10976" s="50" t="s">
        <v>16</v>
      </c>
      <c r="X10976" s="48"/>
    </row>
    <row r="10977" spans="1:24" s="60" customFormat="1" x14ac:dyDescent="0.2">
      <c r="A10977" s="60">
        <v>13</v>
      </c>
      <c r="B10977" s="61" t="s">
        <v>10224</v>
      </c>
      <c r="C10977" s="61"/>
      <c r="D10977" s="61" t="s">
        <v>10417</v>
      </c>
      <c r="G10977" s="62"/>
      <c r="J10977" s="51" t="s">
        <v>20</v>
      </c>
      <c r="M10977" s="62"/>
      <c r="P10977" s="51" t="s">
        <v>20</v>
      </c>
      <c r="Q10977" s="60" t="s">
        <v>10441</v>
      </c>
      <c r="R10977" s="60">
        <v>14</v>
      </c>
      <c r="S10977" s="62">
        <v>629.4</v>
      </c>
      <c r="U10977" s="54" t="s">
        <v>15</v>
      </c>
      <c r="V10977" s="50" t="s">
        <v>16</v>
      </c>
      <c r="X10977" s="48"/>
    </row>
    <row r="10978" spans="1:24" s="60" customFormat="1" x14ac:dyDescent="0.2">
      <c r="A10978" s="60">
        <v>13</v>
      </c>
      <c r="B10978" s="61" t="s">
        <v>10224</v>
      </c>
      <c r="C10978" s="61"/>
      <c r="D10978" s="61" t="s">
        <v>10417</v>
      </c>
      <c r="G10978" s="62"/>
      <c r="J10978" s="51" t="s">
        <v>20</v>
      </c>
      <c r="M10978" s="62"/>
      <c r="P10978" s="51" t="s">
        <v>20</v>
      </c>
      <c r="Q10978" s="60" t="s">
        <v>10442</v>
      </c>
      <c r="R10978" s="60">
        <v>15</v>
      </c>
      <c r="S10978" s="62">
        <v>823</v>
      </c>
      <c r="U10978" s="54" t="s">
        <v>15</v>
      </c>
      <c r="V10978" s="50" t="s">
        <v>16</v>
      </c>
      <c r="X10978" s="48"/>
    </row>
    <row r="10979" spans="1:24" s="60" customFormat="1" x14ac:dyDescent="0.2">
      <c r="A10979" s="60">
        <v>13</v>
      </c>
      <c r="B10979" s="61" t="s">
        <v>10224</v>
      </c>
      <c r="C10979" s="61"/>
      <c r="D10979" s="61" t="s">
        <v>10417</v>
      </c>
      <c r="G10979" s="62"/>
      <c r="J10979" s="51" t="s">
        <v>20</v>
      </c>
      <c r="M10979" s="62"/>
      <c r="P10979" s="51" t="s">
        <v>20</v>
      </c>
      <c r="Q10979" s="60" t="s">
        <v>10443</v>
      </c>
      <c r="R10979" s="60">
        <v>16</v>
      </c>
      <c r="S10979" s="62">
        <v>392</v>
      </c>
      <c r="U10979" s="54" t="s">
        <v>15</v>
      </c>
      <c r="V10979" s="50" t="s">
        <v>16</v>
      </c>
      <c r="X10979" s="48"/>
    </row>
    <row r="10980" spans="1:24" s="60" customFormat="1" x14ac:dyDescent="0.2">
      <c r="A10980" s="60">
        <v>13</v>
      </c>
      <c r="B10980" s="61" t="s">
        <v>10224</v>
      </c>
      <c r="C10980" s="61"/>
      <c r="D10980" s="61" t="s">
        <v>10417</v>
      </c>
      <c r="G10980" s="62"/>
      <c r="J10980" s="51" t="s">
        <v>20</v>
      </c>
      <c r="M10980" s="62"/>
      <c r="P10980" s="51" t="s">
        <v>20</v>
      </c>
      <c r="Q10980" s="60" t="s">
        <v>10444</v>
      </c>
      <c r="R10980" s="60">
        <v>17</v>
      </c>
      <c r="S10980" s="62">
        <v>268.39999999999998</v>
      </c>
      <c r="U10980" s="54" t="s">
        <v>15</v>
      </c>
      <c r="V10980" s="50" t="s">
        <v>16</v>
      </c>
      <c r="X10980" s="48"/>
    </row>
    <row r="10981" spans="1:24" s="60" customFormat="1" x14ac:dyDescent="0.2">
      <c r="A10981" s="60">
        <v>13</v>
      </c>
      <c r="B10981" s="61" t="s">
        <v>10224</v>
      </c>
      <c r="C10981" s="61"/>
      <c r="D10981" s="61" t="s">
        <v>10417</v>
      </c>
      <c r="G10981" s="62"/>
      <c r="J10981" s="51" t="s">
        <v>20</v>
      </c>
      <c r="M10981" s="62"/>
      <c r="P10981" s="51" t="s">
        <v>20</v>
      </c>
      <c r="Q10981" s="60" t="s">
        <v>10445</v>
      </c>
      <c r="R10981" s="60">
        <v>18</v>
      </c>
      <c r="S10981" s="62">
        <v>150</v>
      </c>
      <c r="U10981" s="54" t="s">
        <v>15</v>
      </c>
      <c r="V10981" s="50" t="s">
        <v>20</v>
      </c>
      <c r="X10981" s="48"/>
    </row>
    <row r="10982" spans="1:24" s="60" customFormat="1" x14ac:dyDescent="0.2">
      <c r="A10982" s="60">
        <v>13</v>
      </c>
      <c r="B10982" s="61" t="s">
        <v>10224</v>
      </c>
      <c r="C10982" s="61"/>
      <c r="D10982" s="61" t="s">
        <v>10417</v>
      </c>
      <c r="G10982" s="62"/>
      <c r="J10982" s="51" t="s">
        <v>20</v>
      </c>
      <c r="M10982" s="62"/>
      <c r="P10982" s="51" t="s">
        <v>20</v>
      </c>
      <c r="Q10982" s="60" t="s">
        <v>10446</v>
      </c>
      <c r="R10982" s="60">
        <v>19</v>
      </c>
      <c r="S10982" s="62">
        <v>50</v>
      </c>
      <c r="U10982" s="54" t="s">
        <v>15</v>
      </c>
      <c r="V10982" s="50" t="s">
        <v>20</v>
      </c>
      <c r="X10982" s="48"/>
    </row>
    <row r="10983" spans="1:24" s="60" customFormat="1" x14ac:dyDescent="0.2">
      <c r="A10983" s="60">
        <v>13</v>
      </c>
      <c r="B10983" s="61" t="s">
        <v>10224</v>
      </c>
      <c r="C10983" s="61"/>
      <c r="D10983" s="61" t="s">
        <v>10417</v>
      </c>
      <c r="G10983" s="62"/>
      <c r="J10983" s="51" t="s">
        <v>20</v>
      </c>
      <c r="M10983" s="62"/>
      <c r="P10983" s="51" t="s">
        <v>20</v>
      </c>
      <c r="Q10983" s="60" t="s">
        <v>10447</v>
      </c>
      <c r="R10983" s="60">
        <v>20</v>
      </c>
      <c r="S10983" s="62">
        <v>75</v>
      </c>
      <c r="U10983" s="54" t="s">
        <v>15</v>
      </c>
      <c r="V10983" s="50" t="s">
        <v>20</v>
      </c>
      <c r="X10983" s="48"/>
    </row>
    <row r="10984" spans="1:24" s="60" customFormat="1" x14ac:dyDescent="0.2">
      <c r="A10984" s="60">
        <v>13</v>
      </c>
      <c r="B10984" s="61" t="s">
        <v>10224</v>
      </c>
      <c r="C10984" s="61"/>
      <c r="D10984" s="61" t="s">
        <v>10417</v>
      </c>
      <c r="G10984" s="62"/>
      <c r="J10984" s="51" t="s">
        <v>20</v>
      </c>
      <c r="M10984" s="62"/>
      <c r="P10984" s="51" t="s">
        <v>20</v>
      </c>
      <c r="Q10984" s="60" t="s">
        <v>10448</v>
      </c>
      <c r="R10984" s="60">
        <v>21</v>
      </c>
      <c r="S10984" s="62">
        <v>75</v>
      </c>
      <c r="U10984" s="54" t="s">
        <v>15</v>
      </c>
      <c r="V10984" s="50" t="s">
        <v>20</v>
      </c>
      <c r="X10984" s="48"/>
    </row>
    <row r="10985" spans="1:24" s="60" customFormat="1" x14ac:dyDescent="0.2">
      <c r="A10985" s="60">
        <v>13</v>
      </c>
      <c r="B10985" s="61" t="s">
        <v>10224</v>
      </c>
      <c r="C10985" s="61"/>
      <c r="D10985" s="61" t="s">
        <v>10417</v>
      </c>
      <c r="G10985" s="62"/>
      <c r="J10985" s="51" t="s">
        <v>20</v>
      </c>
      <c r="M10985" s="62"/>
      <c r="P10985" s="51" t="s">
        <v>20</v>
      </c>
      <c r="Q10985" s="60" t="s">
        <v>10449</v>
      </c>
      <c r="R10985" s="60">
        <v>22</v>
      </c>
      <c r="S10985" s="62">
        <v>100</v>
      </c>
      <c r="U10985" s="54" t="s">
        <v>15</v>
      </c>
      <c r="V10985" s="50" t="s">
        <v>20</v>
      </c>
      <c r="X10985" s="48"/>
    </row>
    <row r="10986" spans="1:24" s="60" customFormat="1" x14ac:dyDescent="0.2">
      <c r="A10986" s="60">
        <v>13</v>
      </c>
      <c r="B10986" s="61" t="s">
        <v>10224</v>
      </c>
      <c r="C10986" s="61"/>
      <c r="D10986" s="61" t="s">
        <v>10417</v>
      </c>
      <c r="G10986" s="62"/>
      <c r="J10986" s="51" t="s">
        <v>20</v>
      </c>
      <c r="M10986" s="62"/>
      <c r="P10986" s="51" t="s">
        <v>20</v>
      </c>
      <c r="Q10986" s="60" t="s">
        <v>10450</v>
      </c>
      <c r="R10986" s="60">
        <v>23</v>
      </c>
      <c r="S10986" s="62">
        <v>500</v>
      </c>
      <c r="U10986" s="54" t="s">
        <v>15</v>
      </c>
      <c r="V10986" s="50" t="s">
        <v>16</v>
      </c>
      <c r="X10986" s="48"/>
    </row>
    <row r="10987" spans="1:24" s="60" customFormat="1" x14ac:dyDescent="0.2">
      <c r="A10987" s="60">
        <v>13</v>
      </c>
      <c r="B10987" s="61" t="s">
        <v>10224</v>
      </c>
      <c r="C10987" s="61"/>
      <c r="D10987" s="61" t="s">
        <v>10417</v>
      </c>
      <c r="G10987" s="62"/>
      <c r="J10987" s="51" t="s">
        <v>20</v>
      </c>
      <c r="M10987" s="62"/>
      <c r="P10987" s="51" t="s">
        <v>20</v>
      </c>
      <c r="Q10987" s="60" t="s">
        <v>10451</v>
      </c>
      <c r="R10987" s="60">
        <v>24</v>
      </c>
      <c r="S10987" s="62">
        <v>204</v>
      </c>
      <c r="U10987" s="54" t="s">
        <v>15</v>
      </c>
      <c r="V10987" s="50" t="s">
        <v>20</v>
      </c>
      <c r="X10987" s="48"/>
    </row>
    <row r="10988" spans="1:24" s="60" customFormat="1" x14ac:dyDescent="0.2">
      <c r="A10988" s="60">
        <v>13</v>
      </c>
      <c r="B10988" s="61" t="s">
        <v>10224</v>
      </c>
      <c r="C10988" s="61"/>
      <c r="D10988" s="61" t="s">
        <v>10417</v>
      </c>
      <c r="G10988" s="62"/>
      <c r="J10988" s="51" t="s">
        <v>20</v>
      </c>
      <c r="M10988" s="62"/>
      <c r="P10988" s="51" t="s">
        <v>20</v>
      </c>
      <c r="Q10988" s="60" t="s">
        <v>10452</v>
      </c>
      <c r="R10988" s="60">
        <v>25</v>
      </c>
      <c r="S10988" s="62">
        <v>55</v>
      </c>
      <c r="U10988" s="54" t="s">
        <v>15</v>
      </c>
      <c r="V10988" s="50" t="s">
        <v>20</v>
      </c>
      <c r="X10988" s="48"/>
    </row>
    <row r="10989" spans="1:24" s="60" customFormat="1" x14ac:dyDescent="0.2">
      <c r="A10989" s="60">
        <v>13</v>
      </c>
      <c r="B10989" s="61" t="s">
        <v>10224</v>
      </c>
      <c r="C10989" s="61"/>
      <c r="D10989" s="61" t="s">
        <v>10417</v>
      </c>
      <c r="G10989" s="62"/>
      <c r="J10989" s="51" t="s">
        <v>20</v>
      </c>
      <c r="M10989" s="62"/>
      <c r="P10989" s="51" t="s">
        <v>20</v>
      </c>
      <c r="Q10989" s="60" t="s">
        <v>10453</v>
      </c>
      <c r="R10989" s="60">
        <v>26</v>
      </c>
      <c r="S10989" s="62">
        <v>193</v>
      </c>
      <c r="U10989" s="54" t="s">
        <v>15</v>
      </c>
      <c r="V10989" s="50" t="s">
        <v>20</v>
      </c>
      <c r="X10989" s="48"/>
    </row>
    <row r="10990" spans="1:24" s="60" customFormat="1" x14ac:dyDescent="0.2">
      <c r="A10990" s="60">
        <v>13</v>
      </c>
      <c r="B10990" s="61" t="s">
        <v>10224</v>
      </c>
      <c r="C10990" s="61"/>
      <c r="D10990" s="61" t="s">
        <v>10417</v>
      </c>
      <c r="G10990" s="62"/>
      <c r="J10990" s="51" t="s">
        <v>20</v>
      </c>
      <c r="M10990" s="62"/>
      <c r="P10990" s="51" t="s">
        <v>20</v>
      </c>
      <c r="Q10990" s="60" t="s">
        <v>10454</v>
      </c>
      <c r="R10990" s="60">
        <v>27</v>
      </c>
      <c r="S10990" s="62">
        <v>296</v>
      </c>
      <c r="U10990" s="54" t="s">
        <v>15</v>
      </c>
      <c r="V10990" s="50" t="s">
        <v>20</v>
      </c>
      <c r="X10990" s="48"/>
    </row>
    <row r="10991" spans="1:24" s="60" customFormat="1" x14ac:dyDescent="0.2">
      <c r="A10991" s="60">
        <v>13</v>
      </c>
      <c r="B10991" s="61" t="s">
        <v>10224</v>
      </c>
      <c r="C10991" s="61"/>
      <c r="D10991" s="61" t="s">
        <v>10417</v>
      </c>
      <c r="G10991" s="62"/>
      <c r="J10991" s="51" t="s">
        <v>20</v>
      </c>
      <c r="M10991" s="62"/>
      <c r="P10991" s="51" t="s">
        <v>20</v>
      </c>
      <c r="Q10991" s="60" t="s">
        <v>10455</v>
      </c>
      <c r="R10991" s="60">
        <v>28</v>
      </c>
      <c r="S10991" s="62">
        <v>45</v>
      </c>
      <c r="U10991" s="54" t="s">
        <v>15</v>
      </c>
      <c r="V10991" s="50" t="s">
        <v>20</v>
      </c>
      <c r="X10991" s="48"/>
    </row>
    <row r="10992" spans="1:24" s="60" customFormat="1" x14ac:dyDescent="0.2">
      <c r="A10992" s="60">
        <v>13</v>
      </c>
      <c r="B10992" s="61" t="s">
        <v>10224</v>
      </c>
      <c r="C10992" s="61"/>
      <c r="D10992" s="61" t="s">
        <v>10417</v>
      </c>
      <c r="G10992" s="62"/>
      <c r="J10992" s="51" t="s">
        <v>20</v>
      </c>
      <c r="M10992" s="62"/>
      <c r="P10992" s="51" t="s">
        <v>20</v>
      </c>
      <c r="Q10992" s="60" t="s">
        <v>10456</v>
      </c>
      <c r="R10992" s="60">
        <v>29</v>
      </c>
      <c r="S10992" s="62">
        <v>70</v>
      </c>
      <c r="U10992" s="54" t="s">
        <v>15</v>
      </c>
      <c r="V10992" s="50" t="s">
        <v>20</v>
      </c>
      <c r="X10992" s="48"/>
    </row>
    <row r="10993" spans="1:24" s="60" customFormat="1" x14ac:dyDescent="0.2">
      <c r="A10993" s="60">
        <v>13</v>
      </c>
      <c r="B10993" s="61" t="s">
        <v>10224</v>
      </c>
      <c r="C10993" s="61"/>
      <c r="D10993" s="61" t="s">
        <v>10417</v>
      </c>
      <c r="G10993" s="62"/>
      <c r="J10993" s="51" t="s">
        <v>20</v>
      </c>
      <c r="M10993" s="62"/>
      <c r="P10993" s="51" t="s">
        <v>20</v>
      </c>
      <c r="Q10993" s="60" t="s">
        <v>10457</v>
      </c>
      <c r="R10993" s="60">
        <v>30</v>
      </c>
      <c r="S10993" s="62">
        <v>380</v>
      </c>
      <c r="U10993" s="54" t="s">
        <v>15</v>
      </c>
      <c r="V10993" s="50" t="s">
        <v>16</v>
      </c>
      <c r="X10993" s="48"/>
    </row>
    <row r="10994" spans="1:24" s="60" customFormat="1" x14ac:dyDescent="0.2">
      <c r="A10994" s="60">
        <v>13</v>
      </c>
      <c r="B10994" s="61" t="s">
        <v>10224</v>
      </c>
      <c r="C10994" s="61"/>
      <c r="D10994" s="61" t="s">
        <v>10417</v>
      </c>
      <c r="G10994" s="62"/>
      <c r="J10994" s="51" t="s">
        <v>20</v>
      </c>
      <c r="M10994" s="62"/>
      <c r="P10994" s="51" t="s">
        <v>20</v>
      </c>
      <c r="Q10994" s="60" t="s">
        <v>10458</v>
      </c>
      <c r="R10994" s="60">
        <v>31</v>
      </c>
      <c r="S10994" s="62">
        <v>100</v>
      </c>
      <c r="U10994" s="54" t="s">
        <v>15</v>
      </c>
      <c r="V10994" s="50" t="s">
        <v>20</v>
      </c>
      <c r="X10994" s="48"/>
    </row>
    <row r="10995" spans="1:24" s="60" customFormat="1" x14ac:dyDescent="0.2">
      <c r="A10995" s="60">
        <v>13</v>
      </c>
      <c r="B10995" s="61" t="s">
        <v>10224</v>
      </c>
      <c r="C10995" s="61"/>
      <c r="D10995" s="61" t="s">
        <v>10417</v>
      </c>
      <c r="G10995" s="62"/>
      <c r="J10995" s="51" t="s">
        <v>20</v>
      </c>
      <c r="M10995" s="62"/>
      <c r="P10995" s="51" t="s">
        <v>20</v>
      </c>
      <c r="Q10995" s="60" t="s">
        <v>10459</v>
      </c>
      <c r="R10995" s="60">
        <v>32</v>
      </c>
      <c r="S10995" s="62">
        <v>134</v>
      </c>
      <c r="U10995" s="54" t="s">
        <v>15</v>
      </c>
      <c r="V10995" s="50" t="s">
        <v>20</v>
      </c>
      <c r="X10995" s="48"/>
    </row>
    <row r="10996" spans="1:24" s="60" customFormat="1" x14ac:dyDescent="0.2">
      <c r="A10996" s="60">
        <v>13</v>
      </c>
      <c r="B10996" s="61" t="s">
        <v>10224</v>
      </c>
      <c r="C10996" s="61"/>
      <c r="D10996" s="61" t="s">
        <v>10417</v>
      </c>
      <c r="G10996" s="62"/>
      <c r="J10996" s="51" t="s">
        <v>20</v>
      </c>
      <c r="M10996" s="62"/>
      <c r="P10996" s="51" t="s">
        <v>20</v>
      </c>
      <c r="Q10996" s="60" t="s">
        <v>10460</v>
      </c>
      <c r="R10996" s="60">
        <v>33</v>
      </c>
      <c r="S10996" s="62">
        <v>325</v>
      </c>
      <c r="U10996" s="54" t="s">
        <v>15</v>
      </c>
      <c r="V10996" s="50" t="s">
        <v>16</v>
      </c>
      <c r="X10996" s="48"/>
    </row>
    <row r="10997" spans="1:24" s="60" customFormat="1" x14ac:dyDescent="0.2">
      <c r="A10997" s="60">
        <v>13</v>
      </c>
      <c r="B10997" s="61" t="s">
        <v>10224</v>
      </c>
      <c r="C10997" s="61"/>
      <c r="D10997" s="61" t="s">
        <v>10417</v>
      </c>
      <c r="G10997" s="62"/>
      <c r="J10997" s="51" t="s">
        <v>20</v>
      </c>
      <c r="M10997" s="62"/>
      <c r="P10997" s="51" t="s">
        <v>20</v>
      </c>
      <c r="Q10997" s="60" t="s">
        <v>10461</v>
      </c>
      <c r="R10997" s="60">
        <v>34</v>
      </c>
      <c r="S10997" s="62">
        <v>110</v>
      </c>
      <c r="U10997" s="54" t="s">
        <v>15</v>
      </c>
      <c r="V10997" s="50" t="s">
        <v>20</v>
      </c>
      <c r="X10997" s="48"/>
    </row>
    <row r="10998" spans="1:24" s="60" customFormat="1" x14ac:dyDescent="0.2">
      <c r="A10998" s="60">
        <v>13</v>
      </c>
      <c r="B10998" s="61" t="s">
        <v>10224</v>
      </c>
      <c r="C10998" s="61"/>
      <c r="D10998" s="61" t="s">
        <v>10417</v>
      </c>
      <c r="G10998" s="62"/>
      <c r="J10998" s="51" t="s">
        <v>20</v>
      </c>
      <c r="M10998" s="62"/>
      <c r="P10998" s="51" t="s">
        <v>20</v>
      </c>
      <c r="Q10998" s="60" t="s">
        <v>10462</v>
      </c>
      <c r="R10998" s="60">
        <v>35</v>
      </c>
      <c r="S10998" s="62">
        <v>157</v>
      </c>
      <c r="U10998" s="54" t="s">
        <v>15</v>
      </c>
      <c r="V10998" s="50" t="s">
        <v>20</v>
      </c>
      <c r="X10998" s="48"/>
    </row>
    <row r="10999" spans="1:24" s="60" customFormat="1" x14ac:dyDescent="0.2">
      <c r="A10999" s="60">
        <v>13</v>
      </c>
      <c r="B10999" s="61" t="s">
        <v>10224</v>
      </c>
      <c r="C10999" s="61"/>
      <c r="D10999" s="61" t="s">
        <v>10417</v>
      </c>
      <c r="G10999" s="62"/>
      <c r="J10999" s="51" t="s">
        <v>20</v>
      </c>
      <c r="M10999" s="62"/>
      <c r="P10999" s="51" t="s">
        <v>20</v>
      </c>
      <c r="Q10999" s="60" t="s">
        <v>10463</v>
      </c>
      <c r="R10999" s="60">
        <v>36</v>
      </c>
      <c r="S10999" s="62">
        <v>105</v>
      </c>
      <c r="U10999" s="54" t="s">
        <v>15</v>
      </c>
      <c r="V10999" s="50" t="s">
        <v>20</v>
      </c>
      <c r="X10999" s="48"/>
    </row>
    <row r="11000" spans="1:24" s="60" customFormat="1" x14ac:dyDescent="0.2">
      <c r="A11000" s="60">
        <v>13</v>
      </c>
      <c r="B11000" s="61" t="s">
        <v>10224</v>
      </c>
      <c r="C11000" s="61"/>
      <c r="D11000" s="61" t="s">
        <v>10417</v>
      </c>
      <c r="G11000" s="62"/>
      <c r="J11000" s="51" t="s">
        <v>20</v>
      </c>
      <c r="M11000" s="62"/>
      <c r="P11000" s="51" t="s">
        <v>20</v>
      </c>
      <c r="Q11000" s="60" t="s">
        <v>10464</v>
      </c>
      <c r="R11000" s="60">
        <v>37</v>
      </c>
      <c r="S11000" s="62">
        <v>198</v>
      </c>
      <c r="U11000" s="54" t="s">
        <v>15</v>
      </c>
      <c r="V11000" s="50" t="s">
        <v>20</v>
      </c>
      <c r="X11000" s="48"/>
    </row>
    <row r="11001" spans="1:24" s="60" customFormat="1" x14ac:dyDescent="0.2">
      <c r="A11001" s="60">
        <v>14</v>
      </c>
      <c r="B11001" s="61" t="s">
        <v>10465</v>
      </c>
      <c r="C11001" s="61"/>
      <c r="D11001" s="61" t="s">
        <v>10466</v>
      </c>
      <c r="E11001" s="60" t="s">
        <v>10467</v>
      </c>
      <c r="F11001" s="50" t="s">
        <v>13</v>
      </c>
      <c r="G11001" s="62">
        <v>3230</v>
      </c>
      <c r="H11001" s="60" t="s">
        <v>10468</v>
      </c>
      <c r="I11001" s="51" t="s">
        <v>15</v>
      </c>
      <c r="J11001" s="51"/>
      <c r="K11001" s="60" t="s">
        <v>10469</v>
      </c>
      <c r="L11001" s="60">
        <v>1</v>
      </c>
      <c r="M11001" s="62">
        <v>732</v>
      </c>
      <c r="N11001" s="60" t="s">
        <v>10470</v>
      </c>
      <c r="O11001" s="51" t="s">
        <v>15</v>
      </c>
      <c r="P11001" s="51"/>
      <c r="Q11001" s="60" t="s">
        <v>10471</v>
      </c>
      <c r="R11001" s="60">
        <v>1</v>
      </c>
      <c r="S11001" s="62">
        <v>500</v>
      </c>
      <c r="U11001" s="54" t="s">
        <v>15</v>
      </c>
      <c r="V11001" s="50" t="s">
        <v>16</v>
      </c>
      <c r="X11001" s="48"/>
    </row>
    <row r="11002" spans="1:24" s="60" customFormat="1" x14ac:dyDescent="0.2">
      <c r="A11002" s="60">
        <v>14</v>
      </c>
      <c r="B11002" s="61" t="s">
        <v>10465</v>
      </c>
      <c r="C11002" s="61"/>
      <c r="D11002" s="61" t="s">
        <v>10466</v>
      </c>
      <c r="E11002" s="60" t="s">
        <v>10472</v>
      </c>
      <c r="F11002" s="50" t="s">
        <v>13</v>
      </c>
      <c r="G11002" s="62">
        <v>2174</v>
      </c>
      <c r="H11002" s="60" t="s">
        <v>10468</v>
      </c>
      <c r="I11002" s="51" t="s">
        <v>15</v>
      </c>
      <c r="J11002" s="51" t="s">
        <v>16</v>
      </c>
      <c r="K11002" s="60" t="s">
        <v>10473</v>
      </c>
      <c r="L11002" s="60">
        <v>2</v>
      </c>
      <c r="M11002" s="62">
        <v>2305</v>
      </c>
      <c r="N11002" s="60" t="s">
        <v>18</v>
      </c>
      <c r="O11002" s="51" t="s">
        <v>15</v>
      </c>
      <c r="P11002" s="51" t="s">
        <v>16</v>
      </c>
      <c r="Q11002" s="60" t="s">
        <v>10474</v>
      </c>
      <c r="R11002" s="60">
        <v>2</v>
      </c>
      <c r="S11002" s="62">
        <v>200</v>
      </c>
      <c r="U11002" s="54" t="s">
        <v>15</v>
      </c>
      <c r="V11002" s="50" t="s">
        <v>16</v>
      </c>
      <c r="X11002" s="48"/>
    </row>
    <row r="11003" spans="1:24" s="60" customFormat="1" x14ac:dyDescent="0.2">
      <c r="A11003" s="60">
        <v>14</v>
      </c>
      <c r="B11003" s="61" t="s">
        <v>10465</v>
      </c>
      <c r="C11003" s="61"/>
      <c r="D11003" s="61" t="s">
        <v>10466</v>
      </c>
      <c r="E11003" s="60" t="s">
        <v>10475</v>
      </c>
      <c r="F11003" s="50" t="s">
        <v>13</v>
      </c>
      <c r="G11003" s="62">
        <v>5342</v>
      </c>
      <c r="H11003" s="60" t="s">
        <v>18</v>
      </c>
      <c r="I11003" s="51" t="s">
        <v>15</v>
      </c>
      <c r="J11003" s="51"/>
      <c r="M11003" s="62"/>
      <c r="P11003" s="51" t="s">
        <v>20</v>
      </c>
      <c r="Q11003" s="60" t="s">
        <v>10476</v>
      </c>
      <c r="R11003" s="60">
        <v>3</v>
      </c>
      <c r="S11003" s="62">
        <v>300</v>
      </c>
      <c r="U11003" s="54" t="s">
        <v>15</v>
      </c>
      <c r="V11003" s="50" t="s">
        <v>16</v>
      </c>
      <c r="X11003" s="48"/>
    </row>
    <row r="11004" spans="1:24" s="60" customFormat="1" x14ac:dyDescent="0.2">
      <c r="A11004" s="60">
        <v>14</v>
      </c>
      <c r="B11004" s="61" t="s">
        <v>10465</v>
      </c>
      <c r="C11004" s="61"/>
      <c r="D11004" s="61" t="s">
        <v>10466</v>
      </c>
      <c r="G11004" s="62"/>
      <c r="J11004" s="51" t="s">
        <v>20</v>
      </c>
      <c r="M11004" s="62"/>
      <c r="P11004" s="51" t="s">
        <v>20</v>
      </c>
      <c r="Q11004" s="60" t="s">
        <v>10477</v>
      </c>
      <c r="R11004" s="60">
        <v>4</v>
      </c>
      <c r="S11004" s="62">
        <v>80</v>
      </c>
      <c r="U11004" s="54" t="s">
        <v>15</v>
      </c>
      <c r="V11004" s="50" t="s">
        <v>20</v>
      </c>
      <c r="X11004" s="48"/>
    </row>
    <row r="11005" spans="1:24" s="60" customFormat="1" x14ac:dyDescent="0.2">
      <c r="A11005" s="60">
        <v>14</v>
      </c>
      <c r="B11005" s="61" t="s">
        <v>10465</v>
      </c>
      <c r="C11005" s="61"/>
      <c r="D11005" s="61" t="s">
        <v>10466</v>
      </c>
      <c r="G11005" s="62"/>
      <c r="J11005" s="51" t="s">
        <v>20</v>
      </c>
      <c r="M11005" s="62"/>
      <c r="P11005" s="51" t="s">
        <v>20</v>
      </c>
      <c r="Q11005" s="60" t="s">
        <v>10478</v>
      </c>
      <c r="R11005" s="60">
        <v>5</v>
      </c>
      <c r="S11005" s="62">
        <v>240</v>
      </c>
      <c r="U11005" s="54" t="s">
        <v>15</v>
      </c>
      <c r="V11005" s="50" t="s">
        <v>16</v>
      </c>
      <c r="X11005" s="48"/>
    </row>
    <row r="11006" spans="1:24" s="60" customFormat="1" x14ac:dyDescent="0.2">
      <c r="A11006" s="60">
        <v>14</v>
      </c>
      <c r="B11006" s="61" t="s">
        <v>10465</v>
      </c>
      <c r="C11006" s="61"/>
      <c r="D11006" s="61" t="s">
        <v>10466</v>
      </c>
      <c r="G11006" s="62"/>
      <c r="J11006" s="51" t="s">
        <v>20</v>
      </c>
      <c r="M11006" s="62"/>
      <c r="P11006" s="51" t="s">
        <v>20</v>
      </c>
      <c r="Q11006" s="60" t="s">
        <v>10479</v>
      </c>
      <c r="R11006" s="60">
        <v>6</v>
      </c>
      <c r="S11006" s="62">
        <v>113</v>
      </c>
      <c r="U11006" s="54" t="s">
        <v>15</v>
      </c>
      <c r="V11006" s="50" t="s">
        <v>20</v>
      </c>
      <c r="X11006" s="48"/>
    </row>
    <row r="11007" spans="1:24" s="60" customFormat="1" x14ac:dyDescent="0.2">
      <c r="A11007" s="60">
        <v>14</v>
      </c>
      <c r="B11007" s="61" t="s">
        <v>10465</v>
      </c>
      <c r="C11007" s="61"/>
      <c r="D11007" s="61" t="s">
        <v>10466</v>
      </c>
      <c r="G11007" s="62"/>
      <c r="J11007" s="51" t="s">
        <v>20</v>
      </c>
      <c r="M11007" s="62"/>
      <c r="P11007" s="51" t="s">
        <v>20</v>
      </c>
      <c r="Q11007" s="60" t="s">
        <v>10480</v>
      </c>
      <c r="R11007" s="60">
        <v>7</v>
      </c>
      <c r="S11007" s="62">
        <v>300</v>
      </c>
      <c r="U11007" s="54" t="s">
        <v>15</v>
      </c>
      <c r="V11007" s="50" t="s">
        <v>16</v>
      </c>
      <c r="X11007" s="48"/>
    </row>
    <row r="11008" spans="1:24" s="60" customFormat="1" x14ac:dyDescent="0.2">
      <c r="A11008" s="60">
        <v>14</v>
      </c>
      <c r="B11008" s="61" t="s">
        <v>10465</v>
      </c>
      <c r="C11008" s="61"/>
      <c r="D11008" s="61" t="s">
        <v>10466</v>
      </c>
      <c r="G11008" s="62"/>
      <c r="J11008" s="51" t="s">
        <v>20</v>
      </c>
      <c r="M11008" s="62"/>
      <c r="P11008" s="51" t="s">
        <v>20</v>
      </c>
      <c r="Q11008" s="60" t="s">
        <v>10481</v>
      </c>
      <c r="R11008" s="60">
        <v>8</v>
      </c>
      <c r="S11008" s="62">
        <v>308</v>
      </c>
      <c r="U11008" s="54" t="s">
        <v>15</v>
      </c>
      <c r="V11008" s="50" t="s">
        <v>20</v>
      </c>
      <c r="X11008" s="48"/>
    </row>
    <row r="11009" spans="1:24" s="60" customFormat="1" x14ac:dyDescent="0.2">
      <c r="A11009" s="60">
        <v>14</v>
      </c>
      <c r="B11009" s="61" t="s">
        <v>10465</v>
      </c>
      <c r="C11009" s="61"/>
      <c r="D11009" s="61" t="s">
        <v>10466</v>
      </c>
      <c r="G11009" s="62"/>
      <c r="J11009" s="51" t="s">
        <v>20</v>
      </c>
      <c r="M11009" s="62"/>
      <c r="P11009" s="51" t="s">
        <v>20</v>
      </c>
      <c r="Q11009" s="60" t="s">
        <v>10482</v>
      </c>
      <c r="R11009" s="60">
        <v>9</v>
      </c>
      <c r="S11009" s="62">
        <v>200</v>
      </c>
      <c r="U11009" s="54" t="s">
        <v>15</v>
      </c>
      <c r="V11009" s="50" t="s">
        <v>20</v>
      </c>
      <c r="X11009" s="48"/>
    </row>
    <row r="11010" spans="1:24" s="60" customFormat="1" x14ac:dyDescent="0.2">
      <c r="A11010" s="60">
        <v>14</v>
      </c>
      <c r="B11010" s="61" t="s">
        <v>10465</v>
      </c>
      <c r="C11010" s="61"/>
      <c r="D11010" s="61" t="s">
        <v>10466</v>
      </c>
      <c r="G11010" s="62"/>
      <c r="J11010" s="51" t="s">
        <v>20</v>
      </c>
      <c r="M11010" s="62"/>
      <c r="P11010" s="51" t="s">
        <v>20</v>
      </c>
      <c r="Q11010" s="60" t="s">
        <v>10483</v>
      </c>
      <c r="R11010" s="60">
        <v>10</v>
      </c>
      <c r="S11010" s="62">
        <v>100</v>
      </c>
      <c r="U11010" s="54" t="s">
        <v>15</v>
      </c>
      <c r="V11010" s="50" t="s">
        <v>20</v>
      </c>
      <c r="X11010" s="48"/>
    </row>
    <row r="11011" spans="1:24" s="60" customFormat="1" x14ac:dyDescent="0.2">
      <c r="A11011" s="60">
        <v>14</v>
      </c>
      <c r="B11011" s="61" t="s">
        <v>10465</v>
      </c>
      <c r="C11011" s="61"/>
      <c r="D11011" s="61" t="s">
        <v>10466</v>
      </c>
      <c r="G11011" s="62"/>
      <c r="J11011" s="51" t="s">
        <v>20</v>
      </c>
      <c r="M11011" s="62"/>
      <c r="P11011" s="51" t="s">
        <v>20</v>
      </c>
      <c r="Q11011" s="60" t="s">
        <v>10484</v>
      </c>
      <c r="R11011" s="60">
        <v>11</v>
      </c>
      <c r="S11011" s="62">
        <v>200</v>
      </c>
      <c r="U11011" s="54" t="s">
        <v>15</v>
      </c>
      <c r="V11011" s="50" t="s">
        <v>20</v>
      </c>
      <c r="X11011" s="48"/>
    </row>
    <row r="11012" spans="1:24" s="60" customFormat="1" x14ac:dyDescent="0.2">
      <c r="A11012" s="60">
        <v>14</v>
      </c>
      <c r="B11012" s="61" t="s">
        <v>10465</v>
      </c>
      <c r="C11012" s="61"/>
      <c r="D11012" s="61" t="s">
        <v>10466</v>
      </c>
      <c r="G11012" s="62"/>
      <c r="J11012" s="51" t="s">
        <v>20</v>
      </c>
      <c r="M11012" s="62"/>
      <c r="P11012" s="51" t="s">
        <v>20</v>
      </c>
      <c r="Q11012" s="60" t="s">
        <v>10485</v>
      </c>
      <c r="R11012" s="60">
        <v>12</v>
      </c>
      <c r="S11012" s="62">
        <v>300</v>
      </c>
      <c r="U11012" s="54" t="s">
        <v>15</v>
      </c>
      <c r="V11012" s="50" t="s">
        <v>16</v>
      </c>
      <c r="X11012" s="48"/>
    </row>
    <row r="11013" spans="1:24" s="60" customFormat="1" x14ac:dyDescent="0.2">
      <c r="A11013" s="60">
        <v>14</v>
      </c>
      <c r="B11013" s="61" t="s">
        <v>10465</v>
      </c>
      <c r="C11013" s="61"/>
      <c r="D11013" s="61" t="s">
        <v>10466</v>
      </c>
      <c r="G11013" s="62"/>
      <c r="J11013" s="51" t="s">
        <v>20</v>
      </c>
      <c r="M11013" s="62"/>
      <c r="P11013" s="51" t="s">
        <v>20</v>
      </c>
      <c r="Q11013" s="60" t="s">
        <v>10486</v>
      </c>
      <c r="R11013" s="60">
        <v>13</v>
      </c>
      <c r="S11013" s="62">
        <v>108</v>
      </c>
      <c r="U11013" s="54" t="s">
        <v>15</v>
      </c>
      <c r="V11013" s="50" t="s">
        <v>20</v>
      </c>
      <c r="X11013" s="48"/>
    </row>
    <row r="11014" spans="1:24" s="60" customFormat="1" x14ac:dyDescent="0.2">
      <c r="A11014" s="60">
        <v>14</v>
      </c>
      <c r="B11014" s="61" t="s">
        <v>10465</v>
      </c>
      <c r="C11014" s="61"/>
      <c r="D11014" s="61" t="s">
        <v>10466</v>
      </c>
      <c r="G11014" s="62"/>
      <c r="J11014" s="51" t="s">
        <v>20</v>
      </c>
      <c r="M11014" s="62"/>
      <c r="P11014" s="51" t="s">
        <v>20</v>
      </c>
      <c r="Q11014" s="60" t="s">
        <v>10487</v>
      </c>
      <c r="R11014" s="60">
        <v>14</v>
      </c>
      <c r="S11014" s="62">
        <v>200</v>
      </c>
      <c r="U11014" s="54" t="s">
        <v>15</v>
      </c>
      <c r="V11014" s="50" t="s">
        <v>20</v>
      </c>
      <c r="X11014" s="48"/>
    </row>
    <row r="11015" spans="1:24" s="60" customFormat="1" x14ac:dyDescent="0.2">
      <c r="A11015" s="60">
        <v>14</v>
      </c>
      <c r="B11015" s="61" t="s">
        <v>10465</v>
      </c>
      <c r="C11015" s="61"/>
      <c r="D11015" s="61" t="s">
        <v>10466</v>
      </c>
      <c r="G11015" s="62"/>
      <c r="J11015" s="51" t="s">
        <v>20</v>
      </c>
      <c r="M11015" s="62"/>
      <c r="P11015" s="51" t="s">
        <v>20</v>
      </c>
      <c r="Q11015" s="60" t="s">
        <v>10488</v>
      </c>
      <c r="R11015" s="60">
        <v>15</v>
      </c>
      <c r="S11015" s="62">
        <v>40</v>
      </c>
      <c r="U11015" s="54" t="s">
        <v>15</v>
      </c>
      <c r="V11015" s="50" t="s">
        <v>20</v>
      </c>
      <c r="X11015" s="48"/>
    </row>
    <row r="11016" spans="1:24" s="60" customFormat="1" x14ac:dyDescent="0.2">
      <c r="A11016" s="60">
        <v>14</v>
      </c>
      <c r="B11016" s="61" t="s">
        <v>10465</v>
      </c>
      <c r="C11016" s="61"/>
      <c r="D11016" s="61" t="s">
        <v>10466</v>
      </c>
      <c r="G11016" s="62"/>
      <c r="J11016" s="51" t="s">
        <v>20</v>
      </c>
      <c r="M11016" s="62"/>
      <c r="P11016" s="51" t="s">
        <v>20</v>
      </c>
      <c r="Q11016" s="60" t="s">
        <v>10489</v>
      </c>
      <c r="R11016" s="60">
        <v>16</v>
      </c>
      <c r="S11016" s="62">
        <v>40</v>
      </c>
      <c r="U11016" s="54" t="s">
        <v>15</v>
      </c>
      <c r="V11016" s="50" t="s">
        <v>20</v>
      </c>
      <c r="X11016" s="48"/>
    </row>
    <row r="11017" spans="1:24" s="60" customFormat="1" x14ac:dyDescent="0.2">
      <c r="A11017" s="60">
        <v>14</v>
      </c>
      <c r="B11017" s="61" t="s">
        <v>10465</v>
      </c>
      <c r="C11017" s="61"/>
      <c r="D11017" s="61" t="s">
        <v>10466</v>
      </c>
      <c r="G11017" s="62"/>
      <c r="J11017" s="51" t="s">
        <v>20</v>
      </c>
      <c r="M11017" s="62"/>
      <c r="P11017" s="51" t="s">
        <v>20</v>
      </c>
      <c r="Q11017" s="60" t="s">
        <v>10490</v>
      </c>
      <c r="R11017" s="60">
        <v>17</v>
      </c>
      <c r="S11017" s="62">
        <v>60</v>
      </c>
      <c r="U11017" s="54" t="s">
        <v>15</v>
      </c>
      <c r="V11017" s="50" t="s">
        <v>20</v>
      </c>
      <c r="X11017" s="48"/>
    </row>
    <row r="11018" spans="1:24" s="60" customFormat="1" x14ac:dyDescent="0.2">
      <c r="A11018" s="60">
        <v>14</v>
      </c>
      <c r="B11018" s="61" t="s">
        <v>10465</v>
      </c>
      <c r="C11018" s="61"/>
      <c r="D11018" s="61" t="s">
        <v>10466</v>
      </c>
      <c r="G11018" s="62"/>
      <c r="J11018" s="51" t="s">
        <v>20</v>
      </c>
      <c r="M11018" s="62"/>
      <c r="P11018" s="51" t="s">
        <v>20</v>
      </c>
      <c r="Q11018" s="60" t="s">
        <v>10491</v>
      </c>
      <c r="R11018" s="60">
        <v>18</v>
      </c>
      <c r="S11018" s="62">
        <v>150</v>
      </c>
      <c r="U11018" s="54" t="s">
        <v>15</v>
      </c>
      <c r="V11018" s="50" t="s">
        <v>20</v>
      </c>
      <c r="X11018" s="48"/>
    </row>
    <row r="11019" spans="1:24" s="60" customFormat="1" x14ac:dyDescent="0.2">
      <c r="A11019" s="60">
        <v>14</v>
      </c>
      <c r="B11019" s="61" t="s">
        <v>10465</v>
      </c>
      <c r="C11019" s="61"/>
      <c r="D11019" s="61" t="s">
        <v>10466</v>
      </c>
      <c r="G11019" s="62"/>
      <c r="J11019" s="51" t="s">
        <v>20</v>
      </c>
      <c r="M11019" s="62"/>
      <c r="P11019" s="51" t="s">
        <v>20</v>
      </c>
      <c r="Q11019" s="60" t="s">
        <v>10492</v>
      </c>
      <c r="R11019" s="60">
        <v>19</v>
      </c>
      <c r="S11019" s="62">
        <v>60</v>
      </c>
      <c r="U11019" s="54" t="s">
        <v>15</v>
      </c>
      <c r="V11019" s="50" t="s">
        <v>20</v>
      </c>
      <c r="X11019" s="48"/>
    </row>
    <row r="11020" spans="1:24" s="60" customFormat="1" x14ac:dyDescent="0.2">
      <c r="A11020" s="60">
        <v>14</v>
      </c>
      <c r="B11020" s="61" t="s">
        <v>10465</v>
      </c>
      <c r="C11020" s="61"/>
      <c r="D11020" s="61" t="s">
        <v>10466</v>
      </c>
      <c r="G11020" s="62"/>
      <c r="J11020" s="51" t="s">
        <v>20</v>
      </c>
      <c r="M11020" s="62"/>
      <c r="P11020" s="51" t="s">
        <v>20</v>
      </c>
      <c r="Q11020" s="60" t="s">
        <v>10493</v>
      </c>
      <c r="R11020" s="60">
        <v>20</v>
      </c>
      <c r="S11020" s="62">
        <v>150</v>
      </c>
      <c r="U11020" s="54" t="s">
        <v>15</v>
      </c>
      <c r="V11020" s="50" t="s">
        <v>20</v>
      </c>
      <c r="X11020" s="48"/>
    </row>
    <row r="11021" spans="1:24" s="60" customFormat="1" x14ac:dyDescent="0.2">
      <c r="A11021" s="60">
        <v>14</v>
      </c>
      <c r="B11021" s="61" t="s">
        <v>10465</v>
      </c>
      <c r="C11021" s="61"/>
      <c r="D11021" s="61" t="s">
        <v>10466</v>
      </c>
      <c r="G11021" s="62"/>
      <c r="J11021" s="51" t="s">
        <v>20</v>
      </c>
      <c r="M11021" s="62"/>
      <c r="P11021" s="51" t="s">
        <v>20</v>
      </c>
      <c r="Q11021" s="60" t="s">
        <v>10494</v>
      </c>
      <c r="R11021" s="60">
        <v>21</v>
      </c>
      <c r="S11021" s="62">
        <v>300</v>
      </c>
      <c r="U11021" s="54" t="s">
        <v>15</v>
      </c>
      <c r="V11021" s="50" t="s">
        <v>20</v>
      </c>
      <c r="X11021" s="48"/>
    </row>
    <row r="11022" spans="1:24" s="60" customFormat="1" x14ac:dyDescent="0.2">
      <c r="A11022" s="60">
        <v>14</v>
      </c>
      <c r="B11022" s="61" t="s">
        <v>10465</v>
      </c>
      <c r="C11022" s="61"/>
      <c r="D11022" s="61" t="s">
        <v>10466</v>
      </c>
      <c r="G11022" s="62"/>
      <c r="J11022" s="51" t="s">
        <v>20</v>
      </c>
      <c r="M11022" s="62"/>
      <c r="P11022" s="51" t="s">
        <v>20</v>
      </c>
      <c r="Q11022" s="60" t="s">
        <v>10495</v>
      </c>
      <c r="R11022" s="60">
        <v>22</v>
      </c>
      <c r="S11022" s="62">
        <v>20</v>
      </c>
      <c r="U11022" s="54" t="s">
        <v>15</v>
      </c>
      <c r="V11022" s="50" t="s">
        <v>20</v>
      </c>
      <c r="X11022" s="48"/>
    </row>
    <row r="11023" spans="1:24" s="60" customFormat="1" x14ac:dyDescent="0.2">
      <c r="A11023" s="60">
        <v>14</v>
      </c>
      <c r="B11023" s="61" t="s">
        <v>10465</v>
      </c>
      <c r="C11023" s="61"/>
      <c r="D11023" s="61" t="s">
        <v>10466</v>
      </c>
      <c r="G11023" s="62"/>
      <c r="J11023" s="51" t="s">
        <v>20</v>
      </c>
      <c r="M11023" s="62"/>
      <c r="P11023" s="51" t="s">
        <v>20</v>
      </c>
      <c r="Q11023" s="60" t="s">
        <v>10496</v>
      </c>
      <c r="R11023" s="60">
        <v>23</v>
      </c>
      <c r="S11023" s="62">
        <v>65</v>
      </c>
      <c r="U11023" s="54" t="s">
        <v>15</v>
      </c>
      <c r="V11023" s="50" t="s">
        <v>20</v>
      </c>
      <c r="X11023" s="48"/>
    </row>
    <row r="11024" spans="1:24" s="60" customFormat="1" x14ac:dyDescent="0.2">
      <c r="A11024" s="60">
        <v>14</v>
      </c>
      <c r="B11024" s="61" t="s">
        <v>10465</v>
      </c>
      <c r="C11024" s="61"/>
      <c r="D11024" s="61" t="s">
        <v>10466</v>
      </c>
      <c r="G11024" s="62"/>
      <c r="J11024" s="51" t="s">
        <v>20</v>
      </c>
      <c r="M11024" s="62"/>
      <c r="P11024" s="51" t="s">
        <v>20</v>
      </c>
      <c r="Q11024" s="60" t="s">
        <v>10497</v>
      </c>
      <c r="R11024" s="60">
        <v>24</v>
      </c>
      <c r="S11024" s="62">
        <v>85</v>
      </c>
      <c r="U11024" s="54" t="s">
        <v>15</v>
      </c>
      <c r="V11024" s="50" t="s">
        <v>20</v>
      </c>
      <c r="X11024" s="48"/>
    </row>
    <row r="11025" spans="1:24" s="60" customFormat="1" x14ac:dyDescent="0.2">
      <c r="A11025" s="60">
        <v>14</v>
      </c>
      <c r="B11025" s="61" t="s">
        <v>10465</v>
      </c>
      <c r="C11025" s="61"/>
      <c r="D11025" s="61" t="s">
        <v>10466</v>
      </c>
      <c r="G11025" s="62"/>
      <c r="J11025" s="51" t="s">
        <v>20</v>
      </c>
      <c r="M11025" s="62"/>
      <c r="P11025" s="51" t="s">
        <v>20</v>
      </c>
      <c r="Q11025" s="60" t="s">
        <v>10498</v>
      </c>
      <c r="R11025" s="60">
        <v>25</v>
      </c>
      <c r="S11025" s="62">
        <v>150</v>
      </c>
      <c r="U11025" s="54" t="s">
        <v>15</v>
      </c>
      <c r="V11025" s="50" t="s">
        <v>20</v>
      </c>
      <c r="X11025" s="48"/>
    </row>
    <row r="11026" spans="1:24" s="60" customFormat="1" x14ac:dyDescent="0.2">
      <c r="A11026" s="60">
        <v>14</v>
      </c>
      <c r="B11026" s="61" t="s">
        <v>10465</v>
      </c>
      <c r="C11026" s="61"/>
      <c r="D11026" s="61" t="s">
        <v>10466</v>
      </c>
      <c r="G11026" s="62"/>
      <c r="J11026" s="51" t="s">
        <v>20</v>
      </c>
      <c r="M11026" s="62"/>
      <c r="P11026" s="51" t="s">
        <v>20</v>
      </c>
      <c r="Q11026" s="60" t="s">
        <v>10499</v>
      </c>
      <c r="R11026" s="60">
        <v>26</v>
      </c>
      <c r="S11026" s="62">
        <v>100</v>
      </c>
      <c r="U11026" s="54" t="s">
        <v>15</v>
      </c>
      <c r="V11026" s="50" t="s">
        <v>20</v>
      </c>
      <c r="X11026" s="48"/>
    </row>
    <row r="11027" spans="1:24" s="60" customFormat="1" x14ac:dyDescent="0.2">
      <c r="A11027" s="60">
        <v>14</v>
      </c>
      <c r="B11027" s="61" t="s">
        <v>10465</v>
      </c>
      <c r="C11027" s="61"/>
      <c r="D11027" s="61" t="s">
        <v>10466</v>
      </c>
      <c r="G11027" s="62"/>
      <c r="J11027" s="51" t="s">
        <v>20</v>
      </c>
      <c r="M11027" s="62"/>
      <c r="P11027" s="51" t="s">
        <v>20</v>
      </c>
      <c r="Q11027" s="60" t="s">
        <v>10500</v>
      </c>
      <c r="R11027" s="60">
        <v>27</v>
      </c>
      <c r="S11027" s="62">
        <v>100</v>
      </c>
      <c r="U11027" s="54" t="s">
        <v>15</v>
      </c>
      <c r="V11027" s="50" t="s">
        <v>20</v>
      </c>
      <c r="X11027" s="48"/>
    </row>
    <row r="11028" spans="1:24" s="60" customFormat="1" x14ac:dyDescent="0.2">
      <c r="A11028" s="60">
        <v>14</v>
      </c>
      <c r="B11028" s="61" t="s">
        <v>10465</v>
      </c>
      <c r="C11028" s="61"/>
      <c r="D11028" s="61" t="s">
        <v>10466</v>
      </c>
      <c r="G11028" s="62"/>
      <c r="J11028" s="51" t="s">
        <v>20</v>
      </c>
      <c r="M11028" s="62"/>
      <c r="P11028" s="51" t="s">
        <v>20</v>
      </c>
      <c r="Q11028" s="60" t="s">
        <v>10501</v>
      </c>
      <c r="R11028" s="60">
        <v>28</v>
      </c>
      <c r="S11028" s="62">
        <v>50</v>
      </c>
      <c r="U11028" s="54" t="s">
        <v>15</v>
      </c>
      <c r="V11028" s="50" t="s">
        <v>20</v>
      </c>
      <c r="X11028" s="48"/>
    </row>
    <row r="11029" spans="1:24" s="60" customFormat="1" x14ac:dyDescent="0.2">
      <c r="A11029" s="60">
        <v>14</v>
      </c>
      <c r="B11029" s="61" t="s">
        <v>10465</v>
      </c>
      <c r="C11029" s="61"/>
      <c r="D11029" s="61" t="s">
        <v>10466</v>
      </c>
      <c r="G11029" s="62"/>
      <c r="J11029" s="51" t="s">
        <v>20</v>
      </c>
      <c r="M11029" s="62"/>
      <c r="P11029" s="51" t="s">
        <v>20</v>
      </c>
      <c r="Q11029" s="60" t="s">
        <v>10502</v>
      </c>
      <c r="R11029" s="60">
        <v>29</v>
      </c>
      <c r="S11029" s="62">
        <v>100</v>
      </c>
      <c r="U11029" s="54" t="s">
        <v>15</v>
      </c>
      <c r="V11029" s="50" t="s">
        <v>20</v>
      </c>
      <c r="X11029" s="48"/>
    </row>
    <row r="11030" spans="1:24" s="60" customFormat="1" x14ac:dyDescent="0.2">
      <c r="A11030" s="60">
        <v>14</v>
      </c>
      <c r="B11030" s="61" t="s">
        <v>10465</v>
      </c>
      <c r="C11030" s="61"/>
      <c r="D11030" s="61" t="s">
        <v>10466</v>
      </c>
      <c r="G11030" s="62"/>
      <c r="J11030" s="51" t="s">
        <v>20</v>
      </c>
      <c r="M11030" s="62"/>
      <c r="P11030" s="51" t="s">
        <v>20</v>
      </c>
      <c r="Q11030" s="60" t="s">
        <v>10503</v>
      </c>
      <c r="R11030" s="60">
        <v>30</v>
      </c>
      <c r="S11030" s="62">
        <v>130</v>
      </c>
      <c r="U11030" s="54" t="s">
        <v>15</v>
      </c>
      <c r="V11030" s="50" t="s">
        <v>20</v>
      </c>
      <c r="X11030" s="48"/>
    </row>
    <row r="11031" spans="1:24" s="60" customFormat="1" x14ac:dyDescent="0.2">
      <c r="A11031" s="60">
        <v>14</v>
      </c>
      <c r="B11031" s="61" t="s">
        <v>10465</v>
      </c>
      <c r="C11031" s="61"/>
      <c r="D11031" s="61" t="s">
        <v>10466</v>
      </c>
      <c r="G11031" s="62"/>
      <c r="J11031" s="51" t="s">
        <v>20</v>
      </c>
      <c r="M11031" s="62"/>
      <c r="P11031" s="51" t="s">
        <v>20</v>
      </c>
      <c r="Q11031" s="60" t="s">
        <v>10504</v>
      </c>
      <c r="R11031" s="60">
        <v>31</v>
      </c>
      <c r="S11031" s="62">
        <v>100</v>
      </c>
      <c r="U11031" s="54" t="s">
        <v>15</v>
      </c>
      <c r="V11031" s="50" t="s">
        <v>20</v>
      </c>
      <c r="X11031" s="48"/>
    </row>
    <row r="11032" spans="1:24" s="60" customFormat="1" x14ac:dyDescent="0.2">
      <c r="A11032" s="60">
        <v>14</v>
      </c>
      <c r="B11032" s="61" t="s">
        <v>10465</v>
      </c>
      <c r="C11032" s="61"/>
      <c r="D11032" s="61" t="s">
        <v>10466</v>
      </c>
      <c r="G11032" s="62"/>
      <c r="J11032" s="51" t="s">
        <v>20</v>
      </c>
      <c r="M11032" s="62"/>
      <c r="P11032" s="51" t="s">
        <v>20</v>
      </c>
      <c r="Q11032" s="60" t="s">
        <v>10505</v>
      </c>
      <c r="R11032" s="60">
        <v>32</v>
      </c>
      <c r="S11032" s="62">
        <v>70</v>
      </c>
      <c r="U11032" s="54" t="s">
        <v>15</v>
      </c>
      <c r="V11032" s="50" t="s">
        <v>20</v>
      </c>
      <c r="X11032" s="48"/>
    </row>
    <row r="11033" spans="1:24" s="60" customFormat="1" x14ac:dyDescent="0.2">
      <c r="A11033" s="60">
        <v>14</v>
      </c>
      <c r="B11033" s="61" t="s">
        <v>10465</v>
      </c>
      <c r="C11033" s="61"/>
      <c r="D11033" s="61" t="s">
        <v>10466</v>
      </c>
      <c r="G11033" s="62"/>
      <c r="J11033" s="51" t="s">
        <v>20</v>
      </c>
      <c r="M11033" s="62"/>
      <c r="P11033" s="51" t="s">
        <v>20</v>
      </c>
      <c r="Q11033" s="60" t="s">
        <v>10506</v>
      </c>
      <c r="R11033" s="60">
        <v>33</v>
      </c>
      <c r="S11033" s="62">
        <v>50</v>
      </c>
      <c r="U11033" s="54" t="s">
        <v>15</v>
      </c>
      <c r="V11033" s="50" t="s">
        <v>20</v>
      </c>
      <c r="X11033" s="48"/>
    </row>
    <row r="11034" spans="1:24" s="60" customFormat="1" x14ac:dyDescent="0.2">
      <c r="A11034" s="60">
        <v>14</v>
      </c>
      <c r="B11034" s="61" t="s">
        <v>10465</v>
      </c>
      <c r="C11034" s="61"/>
      <c r="D11034" s="61" t="s">
        <v>10466</v>
      </c>
      <c r="G11034" s="62"/>
      <c r="J11034" s="51" t="s">
        <v>20</v>
      </c>
      <c r="M11034" s="62"/>
      <c r="P11034" s="51" t="s">
        <v>20</v>
      </c>
      <c r="Q11034" s="60" t="s">
        <v>10507</v>
      </c>
      <c r="R11034" s="60">
        <v>34</v>
      </c>
      <c r="S11034" s="62">
        <v>250</v>
      </c>
      <c r="U11034" s="54" t="s">
        <v>15</v>
      </c>
      <c r="V11034" s="50" t="s">
        <v>20</v>
      </c>
      <c r="X11034" s="48"/>
    </row>
    <row r="11035" spans="1:24" s="60" customFormat="1" x14ac:dyDescent="0.2">
      <c r="A11035" s="60">
        <v>14</v>
      </c>
      <c r="B11035" s="61" t="s">
        <v>10465</v>
      </c>
      <c r="C11035" s="61"/>
      <c r="D11035" s="61" t="s">
        <v>10466</v>
      </c>
      <c r="G11035" s="62"/>
      <c r="J11035" s="51" t="s">
        <v>20</v>
      </c>
      <c r="M11035" s="62"/>
      <c r="P11035" s="51" t="s">
        <v>20</v>
      </c>
      <c r="Q11035" s="60" t="s">
        <v>10508</v>
      </c>
      <c r="R11035" s="60">
        <v>35</v>
      </c>
      <c r="S11035" s="62">
        <v>300</v>
      </c>
      <c r="U11035" s="54" t="s">
        <v>15</v>
      </c>
      <c r="V11035" s="50" t="s">
        <v>20</v>
      </c>
      <c r="X11035" s="48"/>
    </row>
    <row r="11036" spans="1:24" s="60" customFormat="1" x14ac:dyDescent="0.2">
      <c r="A11036" s="60">
        <v>14</v>
      </c>
      <c r="B11036" s="61" t="s">
        <v>10465</v>
      </c>
      <c r="C11036" s="61"/>
      <c r="D11036" s="61" t="s">
        <v>10466</v>
      </c>
      <c r="G11036" s="62"/>
      <c r="J11036" s="51" t="s">
        <v>20</v>
      </c>
      <c r="M11036" s="62"/>
      <c r="P11036" s="51" t="s">
        <v>20</v>
      </c>
      <c r="Q11036" s="60" t="s">
        <v>10509</v>
      </c>
      <c r="R11036" s="60">
        <v>36</v>
      </c>
      <c r="S11036" s="62">
        <v>260</v>
      </c>
      <c r="U11036" s="54" t="s">
        <v>15</v>
      </c>
      <c r="V11036" s="50" t="s">
        <v>20</v>
      </c>
      <c r="X11036" s="48"/>
    </row>
    <row r="11037" spans="1:24" s="60" customFormat="1" x14ac:dyDescent="0.2">
      <c r="A11037" s="60">
        <v>14</v>
      </c>
      <c r="B11037" s="61" t="s">
        <v>10465</v>
      </c>
      <c r="C11037" s="61"/>
      <c r="D11037" s="61" t="s">
        <v>10466</v>
      </c>
      <c r="G11037" s="62"/>
      <c r="J11037" s="51" t="s">
        <v>20</v>
      </c>
      <c r="M11037" s="62"/>
      <c r="P11037" s="51" t="s">
        <v>20</v>
      </c>
      <c r="Q11037" s="60" t="s">
        <v>10510</v>
      </c>
      <c r="R11037" s="60">
        <v>37</v>
      </c>
      <c r="S11037" s="62">
        <v>30</v>
      </c>
      <c r="U11037" s="54" t="s">
        <v>15</v>
      </c>
      <c r="V11037" s="50" t="s">
        <v>20</v>
      </c>
      <c r="X11037" s="48"/>
    </row>
    <row r="11038" spans="1:24" s="60" customFormat="1" x14ac:dyDescent="0.2">
      <c r="A11038" s="60">
        <v>14</v>
      </c>
      <c r="B11038" s="61" t="s">
        <v>10465</v>
      </c>
      <c r="C11038" s="61"/>
      <c r="D11038" s="61" t="s">
        <v>10466</v>
      </c>
      <c r="G11038" s="62"/>
      <c r="J11038" s="51" t="s">
        <v>20</v>
      </c>
      <c r="M11038" s="62"/>
      <c r="P11038" s="51" t="s">
        <v>20</v>
      </c>
      <c r="Q11038" s="60" t="s">
        <v>10511</v>
      </c>
      <c r="R11038" s="60">
        <v>38</v>
      </c>
      <c r="S11038" s="62">
        <v>70</v>
      </c>
      <c r="U11038" s="54" t="s">
        <v>15</v>
      </c>
      <c r="V11038" s="50" t="s">
        <v>20</v>
      </c>
      <c r="X11038" s="48"/>
    </row>
    <row r="11039" spans="1:24" s="60" customFormat="1" x14ac:dyDescent="0.2">
      <c r="A11039" s="60">
        <v>14</v>
      </c>
      <c r="B11039" s="61" t="s">
        <v>10465</v>
      </c>
      <c r="C11039" s="61"/>
      <c r="D11039" s="61" t="s">
        <v>10466</v>
      </c>
      <c r="G11039" s="62"/>
      <c r="J11039" s="51" t="s">
        <v>20</v>
      </c>
      <c r="M11039" s="62"/>
      <c r="P11039" s="51" t="s">
        <v>20</v>
      </c>
      <c r="Q11039" s="60" t="s">
        <v>10473</v>
      </c>
      <c r="R11039" s="60">
        <v>39</v>
      </c>
      <c r="S11039" s="62">
        <v>300</v>
      </c>
      <c r="U11039" s="54" t="s">
        <v>15</v>
      </c>
      <c r="V11039" s="50" t="s">
        <v>20</v>
      </c>
      <c r="X11039" s="48"/>
    </row>
    <row r="11040" spans="1:24" s="60" customFormat="1" x14ac:dyDescent="0.2">
      <c r="A11040" s="60">
        <v>14</v>
      </c>
      <c r="B11040" s="61" t="s">
        <v>10465</v>
      </c>
      <c r="C11040" s="61"/>
      <c r="D11040" s="61" t="s">
        <v>10466</v>
      </c>
      <c r="G11040" s="62"/>
      <c r="J11040" s="51" t="s">
        <v>20</v>
      </c>
      <c r="M11040" s="62"/>
      <c r="P11040" s="51" t="s">
        <v>20</v>
      </c>
      <c r="Q11040" s="60" t="s">
        <v>10512</v>
      </c>
      <c r="R11040" s="60">
        <v>40</v>
      </c>
      <c r="S11040" s="62">
        <v>30</v>
      </c>
      <c r="U11040" s="54" t="s">
        <v>15</v>
      </c>
      <c r="V11040" s="50" t="s">
        <v>20</v>
      </c>
      <c r="X11040" s="48"/>
    </row>
    <row r="11041" spans="1:24" s="60" customFormat="1" x14ac:dyDescent="0.2">
      <c r="A11041" s="60">
        <v>14</v>
      </c>
      <c r="B11041" s="61" t="s">
        <v>10465</v>
      </c>
      <c r="C11041" s="61"/>
      <c r="D11041" s="61" t="s">
        <v>10466</v>
      </c>
      <c r="G11041" s="62"/>
      <c r="J11041" s="51" t="s">
        <v>20</v>
      </c>
      <c r="M11041" s="62"/>
      <c r="P11041" s="51" t="s">
        <v>20</v>
      </c>
      <c r="Q11041" s="60" t="s">
        <v>10513</v>
      </c>
      <c r="R11041" s="60">
        <v>41</v>
      </c>
      <c r="S11041" s="62">
        <v>275</v>
      </c>
      <c r="U11041" s="54" t="s">
        <v>15</v>
      </c>
      <c r="V11041" s="50" t="s">
        <v>20</v>
      </c>
      <c r="X11041" s="48"/>
    </row>
    <row r="11042" spans="1:24" s="60" customFormat="1" x14ac:dyDescent="0.2">
      <c r="A11042" s="60">
        <v>14</v>
      </c>
      <c r="B11042" s="61" t="s">
        <v>10465</v>
      </c>
      <c r="C11042" s="61"/>
      <c r="D11042" s="61" t="s">
        <v>10466</v>
      </c>
      <c r="G11042" s="62"/>
      <c r="J11042" s="51" t="s">
        <v>20</v>
      </c>
      <c r="M11042" s="62"/>
      <c r="P11042" s="51" t="s">
        <v>20</v>
      </c>
      <c r="Q11042" s="60" t="s">
        <v>10514</v>
      </c>
      <c r="R11042" s="60">
        <v>42</v>
      </c>
      <c r="S11042" s="62">
        <v>50</v>
      </c>
      <c r="U11042" s="54" t="s">
        <v>15</v>
      </c>
      <c r="V11042" s="50" t="s">
        <v>20</v>
      </c>
      <c r="X11042" s="48"/>
    </row>
    <row r="11043" spans="1:24" s="60" customFormat="1" x14ac:dyDescent="0.2">
      <c r="A11043" s="60">
        <v>14</v>
      </c>
      <c r="B11043" s="61" t="s">
        <v>10465</v>
      </c>
      <c r="C11043" s="61"/>
      <c r="D11043" s="61" t="s">
        <v>10466</v>
      </c>
      <c r="G11043" s="62"/>
      <c r="J11043" s="51" t="s">
        <v>20</v>
      </c>
      <c r="M11043" s="62"/>
      <c r="P11043" s="51" t="s">
        <v>20</v>
      </c>
      <c r="Q11043" s="60" t="s">
        <v>10515</v>
      </c>
      <c r="R11043" s="60">
        <v>43</v>
      </c>
      <c r="S11043" s="62">
        <v>80</v>
      </c>
      <c r="U11043" s="54" t="s">
        <v>15</v>
      </c>
      <c r="V11043" s="50" t="s">
        <v>20</v>
      </c>
      <c r="X11043" s="48"/>
    </row>
    <row r="11044" spans="1:24" s="60" customFormat="1" x14ac:dyDescent="0.2">
      <c r="A11044" s="60">
        <v>14</v>
      </c>
      <c r="B11044" s="61" t="s">
        <v>10465</v>
      </c>
      <c r="C11044" s="61"/>
      <c r="D11044" s="61" t="s">
        <v>10466</v>
      </c>
      <c r="G11044" s="62"/>
      <c r="J11044" s="51" t="s">
        <v>20</v>
      </c>
      <c r="M11044" s="62"/>
      <c r="P11044" s="51" t="s">
        <v>20</v>
      </c>
      <c r="Q11044" s="60" t="s">
        <v>10516</v>
      </c>
      <c r="R11044" s="60">
        <v>44</v>
      </c>
      <c r="S11044" s="62">
        <v>200</v>
      </c>
      <c r="U11044" s="54" t="s">
        <v>15</v>
      </c>
      <c r="V11044" s="50" t="s">
        <v>20</v>
      </c>
      <c r="X11044" s="48"/>
    </row>
    <row r="11045" spans="1:24" s="60" customFormat="1" x14ac:dyDescent="0.2">
      <c r="A11045" s="60">
        <v>14</v>
      </c>
      <c r="B11045" s="61" t="s">
        <v>10465</v>
      </c>
      <c r="C11045" s="61"/>
      <c r="D11045" s="61" t="s">
        <v>10466</v>
      </c>
      <c r="G11045" s="62"/>
      <c r="J11045" s="51" t="s">
        <v>20</v>
      </c>
      <c r="M11045" s="62"/>
      <c r="P11045" s="51" t="s">
        <v>20</v>
      </c>
      <c r="Q11045" s="60" t="s">
        <v>10517</v>
      </c>
      <c r="R11045" s="60">
        <v>45</v>
      </c>
      <c r="S11045" s="62">
        <v>100</v>
      </c>
      <c r="U11045" s="54" t="s">
        <v>15</v>
      </c>
      <c r="V11045" s="50" t="s">
        <v>20</v>
      </c>
      <c r="X11045" s="48"/>
    </row>
    <row r="11046" spans="1:24" s="60" customFormat="1" x14ac:dyDescent="0.2">
      <c r="A11046" s="60">
        <v>14</v>
      </c>
      <c r="B11046" s="61" t="s">
        <v>10465</v>
      </c>
      <c r="C11046" s="61"/>
      <c r="D11046" s="61" t="s">
        <v>10466</v>
      </c>
      <c r="G11046" s="62"/>
      <c r="J11046" s="51" t="s">
        <v>20</v>
      </c>
      <c r="M11046" s="62"/>
      <c r="P11046" s="51" t="s">
        <v>20</v>
      </c>
      <c r="Q11046" s="60" t="s">
        <v>10518</v>
      </c>
      <c r="R11046" s="60">
        <v>46</v>
      </c>
      <c r="S11046" s="62">
        <v>100</v>
      </c>
      <c r="U11046" s="54" t="s">
        <v>15</v>
      </c>
      <c r="V11046" s="50" t="s">
        <v>20</v>
      </c>
      <c r="X11046" s="48"/>
    </row>
    <row r="11047" spans="1:24" s="60" customFormat="1" x14ac:dyDescent="0.2">
      <c r="A11047" s="60">
        <v>14</v>
      </c>
      <c r="B11047" s="61" t="s">
        <v>10465</v>
      </c>
      <c r="C11047" s="61"/>
      <c r="D11047" s="61" t="s">
        <v>10466</v>
      </c>
      <c r="G11047" s="62"/>
      <c r="J11047" s="51" t="s">
        <v>20</v>
      </c>
      <c r="M11047" s="62"/>
      <c r="P11047" s="51" t="s">
        <v>20</v>
      </c>
      <c r="Q11047" s="60" t="s">
        <v>10519</v>
      </c>
      <c r="R11047" s="60">
        <v>47</v>
      </c>
      <c r="S11047" s="62">
        <v>150</v>
      </c>
      <c r="U11047" s="54" t="s">
        <v>15</v>
      </c>
      <c r="V11047" s="50" t="s">
        <v>20</v>
      </c>
      <c r="X11047" s="48"/>
    </row>
    <row r="11048" spans="1:24" s="60" customFormat="1" x14ac:dyDescent="0.2">
      <c r="A11048" s="60">
        <v>14</v>
      </c>
      <c r="B11048" s="61" t="s">
        <v>10465</v>
      </c>
      <c r="C11048" s="61"/>
      <c r="D11048" s="61" t="s">
        <v>10466</v>
      </c>
      <c r="G11048" s="62"/>
      <c r="J11048" s="51" t="s">
        <v>20</v>
      </c>
      <c r="M11048" s="62"/>
      <c r="P11048" s="51" t="s">
        <v>20</v>
      </c>
      <c r="Q11048" s="60" t="s">
        <v>10520</v>
      </c>
      <c r="R11048" s="60">
        <v>48</v>
      </c>
      <c r="S11048" s="62">
        <v>40</v>
      </c>
      <c r="U11048" s="54" t="s">
        <v>15</v>
      </c>
      <c r="V11048" s="50" t="s">
        <v>20</v>
      </c>
      <c r="X11048" s="48"/>
    </row>
    <row r="11049" spans="1:24" s="60" customFormat="1" x14ac:dyDescent="0.2">
      <c r="A11049" s="60">
        <v>14</v>
      </c>
      <c r="B11049" s="61" t="s">
        <v>10465</v>
      </c>
      <c r="C11049" s="61"/>
      <c r="D11049" s="61" t="s">
        <v>10466</v>
      </c>
      <c r="G11049" s="62"/>
      <c r="J11049" s="51" t="s">
        <v>20</v>
      </c>
      <c r="M11049" s="62"/>
      <c r="P11049" s="51" t="s">
        <v>20</v>
      </c>
      <c r="Q11049" s="60" t="s">
        <v>10521</v>
      </c>
      <c r="R11049" s="60">
        <v>49</v>
      </c>
      <c r="S11049" s="62">
        <v>40</v>
      </c>
      <c r="U11049" s="54" t="s">
        <v>15</v>
      </c>
      <c r="V11049" s="50" t="s">
        <v>20</v>
      </c>
      <c r="X11049" s="48"/>
    </row>
    <row r="11050" spans="1:24" s="60" customFormat="1" x14ac:dyDescent="0.2">
      <c r="A11050" s="60">
        <v>14</v>
      </c>
      <c r="B11050" s="61" t="s">
        <v>10465</v>
      </c>
      <c r="C11050" s="61"/>
      <c r="D11050" s="61" t="s">
        <v>10466</v>
      </c>
      <c r="G11050" s="62"/>
      <c r="J11050" s="51" t="s">
        <v>20</v>
      </c>
      <c r="M11050" s="62"/>
      <c r="P11050" s="51" t="s">
        <v>20</v>
      </c>
      <c r="Q11050" s="60" t="s">
        <v>10522</v>
      </c>
      <c r="R11050" s="60">
        <v>50</v>
      </c>
      <c r="S11050" s="62">
        <v>10</v>
      </c>
      <c r="U11050" s="54" t="s">
        <v>15</v>
      </c>
      <c r="V11050" s="50" t="s">
        <v>20</v>
      </c>
      <c r="X11050" s="48"/>
    </row>
    <row r="11051" spans="1:24" s="60" customFormat="1" x14ac:dyDescent="0.2">
      <c r="A11051" s="60">
        <v>14</v>
      </c>
      <c r="B11051" s="61" t="s">
        <v>10465</v>
      </c>
      <c r="C11051" s="61"/>
      <c r="D11051" s="61" t="s">
        <v>10466</v>
      </c>
      <c r="G11051" s="62"/>
      <c r="J11051" s="51" t="s">
        <v>20</v>
      </c>
      <c r="M11051" s="62"/>
      <c r="P11051" s="51" t="s">
        <v>20</v>
      </c>
      <c r="Q11051" s="60" t="s">
        <v>10523</v>
      </c>
      <c r="R11051" s="60">
        <v>51</v>
      </c>
      <c r="S11051" s="62">
        <v>60</v>
      </c>
      <c r="U11051" s="54" t="s">
        <v>15</v>
      </c>
      <c r="V11051" s="50" t="s">
        <v>20</v>
      </c>
      <c r="X11051" s="48"/>
    </row>
    <row r="11052" spans="1:24" s="60" customFormat="1" x14ac:dyDescent="0.2">
      <c r="A11052" s="60">
        <v>14</v>
      </c>
      <c r="B11052" s="61" t="s">
        <v>10465</v>
      </c>
      <c r="C11052" s="61"/>
      <c r="D11052" s="61" t="s">
        <v>10466</v>
      </c>
      <c r="G11052" s="62"/>
      <c r="J11052" s="51" t="s">
        <v>20</v>
      </c>
      <c r="M11052" s="62"/>
      <c r="P11052" s="51" t="s">
        <v>20</v>
      </c>
      <c r="Q11052" s="60" t="s">
        <v>10524</v>
      </c>
      <c r="R11052" s="60">
        <v>52</v>
      </c>
      <c r="S11052" s="62">
        <v>50</v>
      </c>
      <c r="U11052" s="54" t="s">
        <v>15</v>
      </c>
      <c r="V11052" s="50" t="s">
        <v>20</v>
      </c>
      <c r="X11052" s="48"/>
    </row>
    <row r="11053" spans="1:24" s="60" customFormat="1" x14ac:dyDescent="0.2">
      <c r="A11053" s="60">
        <v>14</v>
      </c>
      <c r="B11053" s="61" t="s">
        <v>10465</v>
      </c>
      <c r="C11053" s="61"/>
      <c r="D11053" s="61" t="s">
        <v>10466</v>
      </c>
      <c r="G11053" s="62"/>
      <c r="J11053" s="51" t="s">
        <v>20</v>
      </c>
      <c r="M11053" s="62"/>
      <c r="P11053" s="51" t="s">
        <v>20</v>
      </c>
      <c r="Q11053" s="60" t="s">
        <v>10525</v>
      </c>
      <c r="R11053" s="60">
        <v>53</v>
      </c>
      <c r="S11053" s="62">
        <v>30</v>
      </c>
      <c r="U11053" s="54" t="s">
        <v>15</v>
      </c>
      <c r="V11053" s="50" t="s">
        <v>20</v>
      </c>
      <c r="X11053" s="48"/>
    </row>
    <row r="11054" spans="1:24" s="60" customFormat="1" x14ac:dyDescent="0.2">
      <c r="A11054" s="60">
        <v>14</v>
      </c>
      <c r="B11054" s="61" t="s">
        <v>10465</v>
      </c>
      <c r="C11054" s="61"/>
      <c r="D11054" s="61" t="s">
        <v>10466</v>
      </c>
      <c r="G11054" s="62"/>
      <c r="J11054" s="51" t="s">
        <v>20</v>
      </c>
      <c r="M11054" s="62"/>
      <c r="P11054" s="51" t="s">
        <v>20</v>
      </c>
      <c r="Q11054" s="60" t="s">
        <v>10526</v>
      </c>
      <c r="R11054" s="60">
        <v>54</v>
      </c>
      <c r="S11054" s="62">
        <v>200</v>
      </c>
      <c r="U11054" s="54" t="s">
        <v>15</v>
      </c>
      <c r="V11054" s="50" t="s">
        <v>20</v>
      </c>
      <c r="X11054" s="48"/>
    </row>
    <row r="11055" spans="1:24" s="60" customFormat="1" x14ac:dyDescent="0.2">
      <c r="A11055" s="60">
        <v>14</v>
      </c>
      <c r="B11055" s="61" t="s">
        <v>10465</v>
      </c>
      <c r="C11055" s="61"/>
      <c r="D11055" s="61" t="s">
        <v>10466</v>
      </c>
      <c r="G11055" s="62"/>
      <c r="J11055" s="51" t="s">
        <v>20</v>
      </c>
      <c r="M11055" s="62"/>
      <c r="P11055" s="51" t="s">
        <v>20</v>
      </c>
      <c r="Q11055" s="60" t="s">
        <v>10527</v>
      </c>
      <c r="R11055" s="60">
        <v>55</v>
      </c>
      <c r="S11055" s="62">
        <v>50</v>
      </c>
      <c r="U11055" s="54" t="s">
        <v>15</v>
      </c>
      <c r="V11055" s="50" t="s">
        <v>20</v>
      </c>
      <c r="X11055" s="48"/>
    </row>
    <row r="11056" spans="1:24" s="60" customFormat="1" x14ac:dyDescent="0.2">
      <c r="A11056" s="60">
        <v>14</v>
      </c>
      <c r="B11056" s="61" t="s">
        <v>10465</v>
      </c>
      <c r="C11056" s="61"/>
      <c r="D11056" s="61" t="s">
        <v>10466</v>
      </c>
      <c r="G11056" s="62"/>
      <c r="J11056" s="51" t="s">
        <v>20</v>
      </c>
      <c r="M11056" s="62"/>
      <c r="P11056" s="51" t="s">
        <v>20</v>
      </c>
      <c r="Q11056" s="60" t="s">
        <v>10528</v>
      </c>
      <c r="R11056" s="60">
        <v>56</v>
      </c>
      <c r="S11056" s="62">
        <v>500</v>
      </c>
      <c r="U11056" s="54" t="s">
        <v>15</v>
      </c>
      <c r="V11056" s="50" t="s">
        <v>20</v>
      </c>
      <c r="X11056" s="48"/>
    </row>
    <row r="11057" spans="1:24" s="60" customFormat="1" x14ac:dyDescent="0.2">
      <c r="A11057" s="60">
        <v>14</v>
      </c>
      <c r="B11057" s="61" t="s">
        <v>10465</v>
      </c>
      <c r="C11057" s="61"/>
      <c r="D11057" s="61" t="s">
        <v>10466</v>
      </c>
      <c r="G11057" s="62"/>
      <c r="J11057" s="51" t="s">
        <v>20</v>
      </c>
      <c r="M11057" s="62"/>
      <c r="P11057" s="51" t="s">
        <v>20</v>
      </c>
      <c r="Q11057" s="60" t="s">
        <v>10529</v>
      </c>
      <c r="R11057" s="60">
        <v>57</v>
      </c>
      <c r="S11057" s="62">
        <v>100</v>
      </c>
      <c r="U11057" s="54" t="s">
        <v>15</v>
      </c>
      <c r="V11057" s="50" t="s">
        <v>20</v>
      </c>
      <c r="X11057" s="48"/>
    </row>
    <row r="11058" spans="1:24" s="60" customFormat="1" x14ac:dyDescent="0.2">
      <c r="A11058" s="60">
        <v>14</v>
      </c>
      <c r="B11058" s="61" t="s">
        <v>10465</v>
      </c>
      <c r="C11058" s="61"/>
      <c r="D11058" s="61" t="s">
        <v>10466</v>
      </c>
      <c r="G11058" s="62"/>
      <c r="J11058" s="51" t="s">
        <v>20</v>
      </c>
      <c r="M11058" s="62"/>
      <c r="P11058" s="51" t="s">
        <v>20</v>
      </c>
      <c r="Q11058" s="60" t="s">
        <v>10530</v>
      </c>
      <c r="R11058" s="60">
        <v>58</v>
      </c>
      <c r="S11058" s="62">
        <v>200</v>
      </c>
      <c r="U11058" s="54" t="s">
        <v>15</v>
      </c>
      <c r="V11058" s="50" t="s">
        <v>20</v>
      </c>
      <c r="X11058" s="48"/>
    </row>
    <row r="11059" spans="1:24" s="60" customFormat="1" x14ac:dyDescent="0.2">
      <c r="A11059" s="60">
        <v>14</v>
      </c>
      <c r="B11059" s="61" t="s">
        <v>10465</v>
      </c>
      <c r="C11059" s="61"/>
      <c r="D11059" s="61" t="s">
        <v>10466</v>
      </c>
      <c r="G11059" s="62"/>
      <c r="J11059" s="51" t="s">
        <v>20</v>
      </c>
      <c r="M11059" s="62"/>
      <c r="P11059" s="51" t="s">
        <v>20</v>
      </c>
      <c r="Q11059" s="60" t="s">
        <v>10531</v>
      </c>
      <c r="R11059" s="60">
        <v>59</v>
      </c>
      <c r="S11059" s="62">
        <v>30</v>
      </c>
      <c r="U11059" s="54" t="s">
        <v>15</v>
      </c>
      <c r="V11059" s="50" t="s">
        <v>20</v>
      </c>
      <c r="X11059" s="48"/>
    </row>
    <row r="11060" spans="1:24" s="60" customFormat="1" x14ac:dyDescent="0.2">
      <c r="A11060" s="60">
        <v>14</v>
      </c>
      <c r="B11060" s="61" t="s">
        <v>10465</v>
      </c>
      <c r="C11060" s="61"/>
      <c r="D11060" s="61" t="s">
        <v>10466</v>
      </c>
      <c r="G11060" s="62"/>
      <c r="J11060" s="51" t="s">
        <v>20</v>
      </c>
      <c r="M11060" s="62"/>
      <c r="P11060" s="51" t="s">
        <v>20</v>
      </c>
      <c r="Q11060" s="60" t="s">
        <v>10532</v>
      </c>
      <c r="R11060" s="60">
        <v>60</v>
      </c>
      <c r="S11060" s="62">
        <v>120</v>
      </c>
      <c r="U11060" s="54" t="s">
        <v>15</v>
      </c>
      <c r="V11060" s="50" t="s">
        <v>20</v>
      </c>
      <c r="X11060" s="48"/>
    </row>
    <row r="11061" spans="1:24" s="60" customFormat="1" x14ac:dyDescent="0.2">
      <c r="A11061" s="60">
        <v>14</v>
      </c>
      <c r="B11061" s="61" t="s">
        <v>10465</v>
      </c>
      <c r="C11061" s="61"/>
      <c r="D11061" s="61" t="s">
        <v>10466</v>
      </c>
      <c r="G11061" s="62"/>
      <c r="J11061" s="51" t="s">
        <v>20</v>
      </c>
      <c r="M11061" s="62"/>
      <c r="P11061" s="51" t="s">
        <v>20</v>
      </c>
      <c r="Q11061" s="60" t="s">
        <v>10533</v>
      </c>
      <c r="R11061" s="60">
        <v>61</v>
      </c>
      <c r="S11061" s="62">
        <v>80</v>
      </c>
      <c r="U11061" s="54" t="s">
        <v>15</v>
      </c>
      <c r="V11061" s="50" t="s">
        <v>20</v>
      </c>
      <c r="X11061" s="48"/>
    </row>
    <row r="11062" spans="1:24" s="60" customFormat="1" x14ac:dyDescent="0.2">
      <c r="A11062" s="60">
        <v>14</v>
      </c>
      <c r="B11062" s="61" t="s">
        <v>10465</v>
      </c>
      <c r="C11062" s="61"/>
      <c r="D11062" s="61" t="s">
        <v>10466</v>
      </c>
      <c r="G11062" s="62"/>
      <c r="J11062" s="51" t="s">
        <v>20</v>
      </c>
      <c r="M11062" s="62"/>
      <c r="P11062" s="51" t="s">
        <v>20</v>
      </c>
      <c r="Q11062" s="60" t="s">
        <v>10534</v>
      </c>
      <c r="R11062" s="60">
        <v>62</v>
      </c>
      <c r="S11062" s="62">
        <v>400</v>
      </c>
      <c r="U11062" s="54" t="s">
        <v>15</v>
      </c>
      <c r="V11062" s="50" t="s">
        <v>16</v>
      </c>
      <c r="X11062" s="48"/>
    </row>
    <row r="11063" spans="1:24" s="60" customFormat="1" x14ac:dyDescent="0.2">
      <c r="A11063" s="60">
        <v>14</v>
      </c>
      <c r="B11063" s="61" t="s">
        <v>10465</v>
      </c>
      <c r="C11063" s="61"/>
      <c r="D11063" s="61" t="s">
        <v>10466</v>
      </c>
      <c r="G11063" s="62"/>
      <c r="J11063" s="51" t="s">
        <v>20</v>
      </c>
      <c r="M11063" s="62"/>
      <c r="P11063" s="51" t="s">
        <v>20</v>
      </c>
      <c r="Q11063" s="60" t="s">
        <v>10535</v>
      </c>
      <c r="R11063" s="60">
        <v>63</v>
      </c>
      <c r="S11063" s="62">
        <v>500</v>
      </c>
      <c r="U11063" s="54" t="s">
        <v>15</v>
      </c>
      <c r="V11063" s="50" t="s">
        <v>16</v>
      </c>
      <c r="X11063" s="48"/>
    </row>
    <row r="11064" spans="1:24" s="60" customFormat="1" x14ac:dyDescent="0.2">
      <c r="A11064" s="60">
        <v>14</v>
      </c>
      <c r="B11064" s="61" t="s">
        <v>10465</v>
      </c>
      <c r="C11064" s="61"/>
      <c r="D11064" s="61" t="s">
        <v>10466</v>
      </c>
      <c r="G11064" s="62"/>
      <c r="J11064" s="51" t="s">
        <v>20</v>
      </c>
      <c r="M11064" s="62"/>
      <c r="P11064" s="51" t="s">
        <v>20</v>
      </c>
      <c r="Q11064" s="60" t="s">
        <v>10536</v>
      </c>
      <c r="R11064" s="60">
        <v>64</v>
      </c>
      <c r="S11064" s="62">
        <v>320</v>
      </c>
      <c r="U11064" s="54" t="s">
        <v>15</v>
      </c>
      <c r="V11064" s="50" t="s">
        <v>20</v>
      </c>
      <c r="X11064" s="48"/>
    </row>
    <row r="11065" spans="1:24" s="60" customFormat="1" x14ac:dyDescent="0.2">
      <c r="A11065" s="60">
        <v>14</v>
      </c>
      <c r="B11065" s="61" t="s">
        <v>10465</v>
      </c>
      <c r="C11065" s="61"/>
      <c r="D11065" s="61" t="s">
        <v>10466</v>
      </c>
      <c r="G11065" s="62"/>
      <c r="J11065" s="51" t="s">
        <v>20</v>
      </c>
      <c r="M11065" s="62"/>
      <c r="P11065" s="51" t="s">
        <v>20</v>
      </c>
      <c r="Q11065" s="60" t="s">
        <v>10537</v>
      </c>
      <c r="R11065" s="60">
        <v>65</v>
      </c>
      <c r="S11065" s="62">
        <v>100</v>
      </c>
      <c r="U11065" s="54" t="s">
        <v>15</v>
      </c>
      <c r="V11065" s="50" t="s">
        <v>20</v>
      </c>
      <c r="X11065" s="48"/>
    </row>
    <row r="11066" spans="1:24" s="60" customFormat="1" x14ac:dyDescent="0.2">
      <c r="A11066" s="60">
        <v>14</v>
      </c>
      <c r="B11066" s="61" t="s">
        <v>10465</v>
      </c>
      <c r="C11066" s="61"/>
      <c r="D11066" s="61" t="s">
        <v>10466</v>
      </c>
      <c r="G11066" s="62"/>
      <c r="J11066" s="51" t="s">
        <v>20</v>
      </c>
      <c r="M11066" s="62"/>
      <c r="P11066" s="51" t="s">
        <v>20</v>
      </c>
      <c r="Q11066" s="60" t="s">
        <v>10538</v>
      </c>
      <c r="R11066" s="60">
        <v>66</v>
      </c>
      <c r="S11066" s="62">
        <v>200</v>
      </c>
      <c r="U11066" s="54" t="s">
        <v>15</v>
      </c>
      <c r="V11066" s="50" t="s">
        <v>20</v>
      </c>
      <c r="X11066" s="48"/>
    </row>
    <row r="11067" spans="1:24" s="60" customFormat="1" x14ac:dyDescent="0.2">
      <c r="A11067" s="60">
        <v>14</v>
      </c>
      <c r="B11067" s="61" t="s">
        <v>10465</v>
      </c>
      <c r="C11067" s="61"/>
      <c r="D11067" s="61" t="s">
        <v>10466</v>
      </c>
      <c r="G11067" s="62"/>
      <c r="J11067" s="51" t="s">
        <v>20</v>
      </c>
      <c r="M11067" s="62"/>
      <c r="P11067" s="51" t="s">
        <v>20</v>
      </c>
      <c r="Q11067" s="60" t="s">
        <v>10539</v>
      </c>
      <c r="R11067" s="60">
        <v>67</v>
      </c>
      <c r="S11067" s="62">
        <v>200</v>
      </c>
      <c r="U11067" s="54" t="s">
        <v>15</v>
      </c>
      <c r="V11067" s="50" t="s">
        <v>20</v>
      </c>
      <c r="X11067" s="48"/>
    </row>
    <row r="11068" spans="1:24" s="60" customFormat="1" x14ac:dyDescent="0.2">
      <c r="A11068" s="60">
        <v>14</v>
      </c>
      <c r="B11068" s="61" t="s">
        <v>10465</v>
      </c>
      <c r="C11068" s="61"/>
      <c r="D11068" s="61" t="s">
        <v>10466</v>
      </c>
      <c r="G11068" s="62"/>
      <c r="J11068" s="51" t="s">
        <v>20</v>
      </c>
      <c r="M11068" s="62"/>
      <c r="P11068" s="51" t="s">
        <v>20</v>
      </c>
      <c r="Q11068" s="60" t="s">
        <v>10079</v>
      </c>
      <c r="R11068" s="60">
        <v>68</v>
      </c>
      <c r="S11068" s="62">
        <v>20</v>
      </c>
      <c r="U11068" s="54" t="s">
        <v>15</v>
      </c>
      <c r="V11068" s="50" t="s">
        <v>20</v>
      </c>
      <c r="X11068" s="48"/>
    </row>
    <row r="11069" spans="1:24" s="60" customFormat="1" x14ac:dyDescent="0.2">
      <c r="A11069" s="60">
        <v>14</v>
      </c>
      <c r="B11069" s="61" t="s">
        <v>10465</v>
      </c>
      <c r="C11069" s="61"/>
      <c r="D11069" s="61" t="s">
        <v>10466</v>
      </c>
      <c r="G11069" s="62"/>
      <c r="J11069" s="51" t="s">
        <v>20</v>
      </c>
      <c r="M11069" s="62"/>
      <c r="P11069" s="51" t="s">
        <v>20</v>
      </c>
      <c r="Q11069" s="60" t="s">
        <v>10540</v>
      </c>
      <c r="R11069" s="60">
        <v>69</v>
      </c>
      <c r="S11069" s="62">
        <v>70</v>
      </c>
      <c r="U11069" s="54" t="s">
        <v>15</v>
      </c>
      <c r="V11069" s="50" t="s">
        <v>20</v>
      </c>
      <c r="X11069" s="48"/>
    </row>
    <row r="11070" spans="1:24" s="60" customFormat="1" x14ac:dyDescent="0.2">
      <c r="A11070" s="60">
        <v>14</v>
      </c>
      <c r="B11070" s="61" t="s">
        <v>10465</v>
      </c>
      <c r="C11070" s="61"/>
      <c r="D11070" s="61" t="s">
        <v>10466</v>
      </c>
      <c r="G11070" s="62"/>
      <c r="J11070" s="51" t="s">
        <v>20</v>
      </c>
      <c r="M11070" s="62"/>
      <c r="P11070" s="51" t="s">
        <v>20</v>
      </c>
      <c r="Q11070" s="60" t="s">
        <v>10540</v>
      </c>
      <c r="R11070" s="60">
        <v>70</v>
      </c>
      <c r="S11070" s="62">
        <v>130</v>
      </c>
      <c r="U11070" s="54" t="s">
        <v>15</v>
      </c>
      <c r="V11070" s="50" t="s">
        <v>20</v>
      </c>
      <c r="X11070" s="48"/>
    </row>
    <row r="11071" spans="1:24" s="60" customFormat="1" x14ac:dyDescent="0.2">
      <c r="A11071" s="60">
        <v>14</v>
      </c>
      <c r="B11071" s="61" t="s">
        <v>10465</v>
      </c>
      <c r="C11071" s="61"/>
      <c r="D11071" s="61" t="s">
        <v>10466</v>
      </c>
      <c r="G11071" s="62"/>
      <c r="J11071" s="51" t="s">
        <v>20</v>
      </c>
      <c r="M11071" s="62"/>
      <c r="P11071" s="51" t="s">
        <v>20</v>
      </c>
      <c r="Q11071" s="60" t="s">
        <v>10541</v>
      </c>
      <c r="R11071" s="60">
        <v>71</v>
      </c>
      <c r="S11071" s="62">
        <v>100</v>
      </c>
      <c r="U11071" s="54" t="s">
        <v>15</v>
      </c>
      <c r="V11071" s="50" t="s">
        <v>20</v>
      </c>
      <c r="X11071" s="48"/>
    </row>
    <row r="11072" spans="1:24" s="60" customFormat="1" x14ac:dyDescent="0.2">
      <c r="A11072" s="60">
        <v>14</v>
      </c>
      <c r="B11072" s="61" t="s">
        <v>10465</v>
      </c>
      <c r="C11072" s="61"/>
      <c r="D11072" s="61" t="s">
        <v>10466</v>
      </c>
      <c r="G11072" s="62"/>
      <c r="J11072" s="51" t="s">
        <v>20</v>
      </c>
      <c r="M11072" s="62"/>
      <c r="P11072" s="51" t="s">
        <v>20</v>
      </c>
      <c r="Q11072" s="60" t="s">
        <v>10542</v>
      </c>
      <c r="R11072" s="60">
        <v>72</v>
      </c>
      <c r="S11072" s="62">
        <v>50</v>
      </c>
      <c r="U11072" s="54" t="s">
        <v>15</v>
      </c>
      <c r="V11072" s="50" t="s">
        <v>20</v>
      </c>
      <c r="X11072" s="48"/>
    </row>
    <row r="11073" spans="1:24" s="60" customFormat="1" x14ac:dyDescent="0.2">
      <c r="A11073" s="60">
        <v>14</v>
      </c>
      <c r="B11073" s="61" t="s">
        <v>10465</v>
      </c>
      <c r="C11073" s="61"/>
      <c r="D11073" s="61" t="s">
        <v>10466</v>
      </c>
      <c r="G11073" s="62"/>
      <c r="J11073" s="51" t="s">
        <v>20</v>
      </c>
      <c r="M11073" s="62"/>
      <c r="P11073" s="51" t="s">
        <v>20</v>
      </c>
      <c r="Q11073" s="60" t="s">
        <v>10543</v>
      </c>
      <c r="R11073" s="60">
        <v>73</v>
      </c>
      <c r="S11073" s="62">
        <v>350</v>
      </c>
      <c r="U11073" s="54" t="s">
        <v>15</v>
      </c>
      <c r="V11073" s="50" t="s">
        <v>16</v>
      </c>
      <c r="X11073" s="48"/>
    </row>
    <row r="11074" spans="1:24" s="60" customFormat="1" x14ac:dyDescent="0.2">
      <c r="A11074" s="60">
        <v>14</v>
      </c>
      <c r="B11074" s="61" t="s">
        <v>10465</v>
      </c>
      <c r="C11074" s="61"/>
      <c r="D11074" s="61" t="s">
        <v>10466</v>
      </c>
      <c r="G11074" s="62"/>
      <c r="J11074" s="51" t="s">
        <v>20</v>
      </c>
      <c r="M11074" s="62"/>
      <c r="P11074" s="51" t="s">
        <v>20</v>
      </c>
      <c r="Q11074" s="60" t="s">
        <v>10544</v>
      </c>
      <c r="R11074" s="60">
        <v>74</v>
      </c>
      <c r="S11074" s="62">
        <v>160</v>
      </c>
      <c r="U11074" s="54" t="s">
        <v>15</v>
      </c>
      <c r="V11074" s="50" t="s">
        <v>20</v>
      </c>
      <c r="X11074" s="48"/>
    </row>
    <row r="11075" spans="1:24" s="60" customFormat="1" x14ac:dyDescent="0.2">
      <c r="A11075" s="60">
        <v>14</v>
      </c>
      <c r="B11075" s="61" t="s">
        <v>10465</v>
      </c>
      <c r="C11075" s="61"/>
      <c r="D11075" s="61" t="s">
        <v>10466</v>
      </c>
      <c r="G11075" s="62"/>
      <c r="J11075" s="51" t="s">
        <v>20</v>
      </c>
      <c r="M11075" s="62"/>
      <c r="P11075" s="51" t="s">
        <v>20</v>
      </c>
      <c r="Q11075" s="60" t="s">
        <v>4401</v>
      </c>
      <c r="R11075" s="60">
        <v>75</v>
      </c>
      <c r="S11075" s="62">
        <v>150</v>
      </c>
      <c r="U11075" s="54" t="s">
        <v>15</v>
      </c>
      <c r="V11075" s="50" t="s">
        <v>20</v>
      </c>
      <c r="X11075" s="48"/>
    </row>
    <row r="11076" spans="1:24" s="60" customFormat="1" x14ac:dyDescent="0.2">
      <c r="A11076" s="60">
        <v>14</v>
      </c>
      <c r="B11076" s="61" t="s">
        <v>10465</v>
      </c>
      <c r="C11076" s="61"/>
      <c r="D11076" s="61" t="s">
        <v>10466</v>
      </c>
      <c r="G11076" s="62"/>
      <c r="J11076" s="51" t="s">
        <v>20</v>
      </c>
      <c r="M11076" s="62"/>
      <c r="P11076" s="51" t="s">
        <v>20</v>
      </c>
      <c r="Q11076" s="60" t="s">
        <v>10545</v>
      </c>
      <c r="R11076" s="60">
        <v>76</v>
      </c>
      <c r="S11076" s="62">
        <v>70</v>
      </c>
      <c r="U11076" s="54" t="s">
        <v>15</v>
      </c>
      <c r="V11076" s="50" t="s">
        <v>20</v>
      </c>
      <c r="X11076" s="48"/>
    </row>
    <row r="11077" spans="1:24" s="60" customFormat="1" x14ac:dyDescent="0.2">
      <c r="A11077" s="60">
        <v>14</v>
      </c>
      <c r="B11077" s="61" t="s">
        <v>10465</v>
      </c>
      <c r="C11077" s="61"/>
      <c r="D11077" s="61" t="s">
        <v>10466</v>
      </c>
      <c r="G11077" s="62"/>
      <c r="J11077" s="51" t="s">
        <v>20</v>
      </c>
      <c r="M11077" s="62"/>
      <c r="P11077" s="51" t="s">
        <v>20</v>
      </c>
      <c r="Q11077" s="60" t="s">
        <v>40</v>
      </c>
      <c r="R11077" s="60">
        <v>77</v>
      </c>
      <c r="S11077" s="62">
        <v>60</v>
      </c>
      <c r="U11077" s="54" t="s">
        <v>15</v>
      </c>
      <c r="V11077" s="50" t="s">
        <v>20</v>
      </c>
      <c r="X11077" s="48"/>
    </row>
    <row r="11078" spans="1:24" s="60" customFormat="1" x14ac:dyDescent="0.2">
      <c r="A11078" s="60">
        <v>14</v>
      </c>
      <c r="B11078" s="61" t="s">
        <v>10465</v>
      </c>
      <c r="C11078" s="61"/>
      <c r="D11078" s="61" t="s">
        <v>10466</v>
      </c>
      <c r="G11078" s="62"/>
      <c r="J11078" s="51" t="s">
        <v>20</v>
      </c>
      <c r="M11078" s="62"/>
      <c r="P11078" s="51" t="s">
        <v>20</v>
      </c>
      <c r="Q11078" s="60" t="s">
        <v>10546</v>
      </c>
      <c r="R11078" s="60">
        <v>78</v>
      </c>
      <c r="S11078" s="62">
        <v>500</v>
      </c>
      <c r="U11078" s="54" t="s">
        <v>15</v>
      </c>
      <c r="V11078" s="50" t="s">
        <v>20</v>
      </c>
      <c r="X11078" s="48"/>
    </row>
    <row r="11079" spans="1:24" s="60" customFormat="1" x14ac:dyDescent="0.2">
      <c r="A11079" s="60">
        <v>14</v>
      </c>
      <c r="B11079" s="61" t="s">
        <v>10465</v>
      </c>
      <c r="C11079" s="61"/>
      <c r="D11079" s="61" t="s">
        <v>10466</v>
      </c>
      <c r="G11079" s="62"/>
      <c r="J11079" s="51" t="s">
        <v>20</v>
      </c>
      <c r="M11079" s="62"/>
      <c r="P11079" s="51" t="s">
        <v>20</v>
      </c>
      <c r="Q11079" s="60" t="s">
        <v>10547</v>
      </c>
      <c r="R11079" s="60">
        <v>79</v>
      </c>
      <c r="S11079" s="62">
        <v>100</v>
      </c>
      <c r="U11079" s="54" t="s">
        <v>15</v>
      </c>
      <c r="V11079" s="50" t="s">
        <v>20</v>
      </c>
      <c r="X11079" s="48"/>
    </row>
    <row r="11080" spans="1:24" s="60" customFormat="1" x14ac:dyDescent="0.2">
      <c r="A11080" s="60">
        <v>14</v>
      </c>
      <c r="B11080" s="61" t="s">
        <v>10465</v>
      </c>
      <c r="C11080" s="61"/>
      <c r="D11080" s="61" t="s">
        <v>10466</v>
      </c>
      <c r="G11080" s="62"/>
      <c r="J11080" s="51" t="s">
        <v>20</v>
      </c>
      <c r="M11080" s="62"/>
      <c r="P11080" s="51" t="s">
        <v>20</v>
      </c>
      <c r="Q11080" s="60" t="s">
        <v>10548</v>
      </c>
      <c r="R11080" s="60">
        <v>80</v>
      </c>
      <c r="S11080" s="62">
        <v>100</v>
      </c>
      <c r="U11080" s="54" t="s">
        <v>15</v>
      </c>
      <c r="V11080" s="50" t="s">
        <v>20</v>
      </c>
      <c r="X11080" s="48"/>
    </row>
    <row r="11081" spans="1:24" s="60" customFormat="1" x14ac:dyDescent="0.2">
      <c r="A11081" s="60">
        <v>14</v>
      </c>
      <c r="B11081" s="61" t="s">
        <v>10465</v>
      </c>
      <c r="C11081" s="61"/>
      <c r="D11081" s="61" t="s">
        <v>10466</v>
      </c>
      <c r="G11081" s="62"/>
      <c r="J11081" s="51" t="s">
        <v>20</v>
      </c>
      <c r="M11081" s="62"/>
      <c r="P11081" s="51" t="s">
        <v>20</v>
      </c>
      <c r="Q11081" s="60" t="s">
        <v>10549</v>
      </c>
      <c r="R11081" s="60">
        <v>81</v>
      </c>
      <c r="S11081" s="62">
        <v>50</v>
      </c>
      <c r="U11081" s="54" t="s">
        <v>15</v>
      </c>
      <c r="V11081" s="50" t="s">
        <v>20</v>
      </c>
      <c r="X11081" s="48"/>
    </row>
    <row r="11082" spans="1:24" s="60" customFormat="1" x14ac:dyDescent="0.2">
      <c r="A11082" s="60">
        <v>14</v>
      </c>
      <c r="B11082" s="61" t="s">
        <v>10465</v>
      </c>
      <c r="C11082" s="61"/>
      <c r="D11082" s="61" t="s">
        <v>10466</v>
      </c>
      <c r="G11082" s="62"/>
      <c r="J11082" s="51" t="s">
        <v>20</v>
      </c>
      <c r="M11082" s="62"/>
      <c r="P11082" s="51" t="s">
        <v>20</v>
      </c>
      <c r="Q11082" s="60" t="s">
        <v>10550</v>
      </c>
      <c r="R11082" s="60">
        <v>82</v>
      </c>
      <c r="S11082" s="62">
        <v>50</v>
      </c>
      <c r="U11082" s="54" t="s">
        <v>15</v>
      </c>
      <c r="V11082" s="50" t="s">
        <v>20</v>
      </c>
      <c r="X11082" s="48"/>
    </row>
    <row r="11083" spans="1:24" s="60" customFormat="1" x14ac:dyDescent="0.2">
      <c r="A11083" s="60">
        <v>14</v>
      </c>
      <c r="B11083" s="61" t="s">
        <v>10465</v>
      </c>
      <c r="C11083" s="61"/>
      <c r="D11083" s="61" t="s">
        <v>10466</v>
      </c>
      <c r="G11083" s="62"/>
      <c r="J11083" s="51" t="s">
        <v>20</v>
      </c>
      <c r="M11083" s="62"/>
      <c r="P11083" s="51" t="s">
        <v>20</v>
      </c>
      <c r="Q11083" s="60" t="s">
        <v>10551</v>
      </c>
      <c r="R11083" s="60">
        <v>83</v>
      </c>
      <c r="S11083" s="62">
        <v>500</v>
      </c>
      <c r="U11083" s="54" t="s">
        <v>15</v>
      </c>
      <c r="V11083" s="50" t="s">
        <v>20</v>
      </c>
      <c r="X11083" s="48"/>
    </row>
    <row r="11084" spans="1:24" s="60" customFormat="1" x14ac:dyDescent="0.2">
      <c r="A11084" s="60">
        <v>14</v>
      </c>
      <c r="B11084" s="61" t="s">
        <v>10465</v>
      </c>
      <c r="C11084" s="61"/>
      <c r="D11084" s="61" t="s">
        <v>10466</v>
      </c>
      <c r="G11084" s="62"/>
      <c r="J11084" s="51" t="s">
        <v>20</v>
      </c>
      <c r="M11084" s="62"/>
      <c r="P11084" s="51" t="s">
        <v>20</v>
      </c>
      <c r="Q11084" s="60" t="s">
        <v>10552</v>
      </c>
      <c r="R11084" s="60">
        <v>84</v>
      </c>
      <c r="S11084" s="62">
        <v>50</v>
      </c>
      <c r="U11084" s="54" t="s">
        <v>15</v>
      </c>
      <c r="V11084" s="50" t="s">
        <v>20</v>
      </c>
      <c r="X11084" s="48"/>
    </row>
    <row r="11085" spans="1:24" s="60" customFormat="1" x14ac:dyDescent="0.2">
      <c r="A11085" s="60">
        <v>14</v>
      </c>
      <c r="B11085" s="61" t="s">
        <v>10465</v>
      </c>
      <c r="C11085" s="61"/>
      <c r="D11085" s="61" t="s">
        <v>10466</v>
      </c>
      <c r="G11085" s="62"/>
      <c r="J11085" s="51" t="s">
        <v>20</v>
      </c>
      <c r="M11085" s="62"/>
      <c r="P11085" s="51" t="s">
        <v>20</v>
      </c>
      <c r="Q11085" s="60" t="s">
        <v>10553</v>
      </c>
      <c r="R11085" s="60">
        <v>85</v>
      </c>
      <c r="S11085" s="62">
        <v>300</v>
      </c>
      <c r="U11085" s="54" t="s">
        <v>15</v>
      </c>
      <c r="V11085" s="50" t="s">
        <v>20</v>
      </c>
      <c r="X11085" s="48"/>
    </row>
    <row r="11086" spans="1:24" s="60" customFormat="1" x14ac:dyDescent="0.2">
      <c r="A11086" s="60">
        <v>14</v>
      </c>
      <c r="B11086" s="61" t="s">
        <v>10465</v>
      </c>
      <c r="C11086" s="61"/>
      <c r="D11086" s="61" t="s">
        <v>10466</v>
      </c>
      <c r="G11086" s="62"/>
      <c r="J11086" s="51" t="s">
        <v>20</v>
      </c>
      <c r="M11086" s="62"/>
      <c r="P11086" s="51" t="s">
        <v>20</v>
      </c>
      <c r="Q11086" s="60" t="s">
        <v>10554</v>
      </c>
      <c r="R11086" s="60">
        <v>86</v>
      </c>
      <c r="S11086" s="62">
        <v>70</v>
      </c>
      <c r="U11086" s="54" t="s">
        <v>15</v>
      </c>
      <c r="V11086" s="50" t="s">
        <v>20</v>
      </c>
      <c r="X11086" s="48"/>
    </row>
    <row r="11087" spans="1:24" s="60" customFormat="1" x14ac:dyDescent="0.2">
      <c r="A11087" s="60">
        <v>14</v>
      </c>
      <c r="B11087" s="61" t="s">
        <v>10465</v>
      </c>
      <c r="C11087" s="61"/>
      <c r="D11087" s="61" t="s">
        <v>10466</v>
      </c>
      <c r="G11087" s="62"/>
      <c r="J11087" s="51" t="s">
        <v>20</v>
      </c>
      <c r="M11087" s="62"/>
      <c r="P11087" s="51" t="s">
        <v>20</v>
      </c>
      <c r="Q11087" s="60" t="s">
        <v>10555</v>
      </c>
      <c r="R11087" s="60">
        <v>87</v>
      </c>
      <c r="S11087" s="62">
        <v>100</v>
      </c>
      <c r="U11087" s="54" t="s">
        <v>15</v>
      </c>
      <c r="V11087" s="50" t="s">
        <v>20</v>
      </c>
      <c r="X11087" s="48"/>
    </row>
    <row r="11088" spans="1:24" s="60" customFormat="1" x14ac:dyDescent="0.2">
      <c r="A11088" s="60">
        <v>14</v>
      </c>
      <c r="B11088" s="61" t="s">
        <v>10465</v>
      </c>
      <c r="C11088" s="61"/>
      <c r="D11088" s="61" t="s">
        <v>10466</v>
      </c>
      <c r="G11088" s="62"/>
      <c r="J11088" s="51" t="s">
        <v>20</v>
      </c>
      <c r="M11088" s="62"/>
      <c r="P11088" s="51" t="s">
        <v>20</v>
      </c>
      <c r="Q11088" s="60" t="s">
        <v>10556</v>
      </c>
      <c r="R11088" s="60">
        <v>88</v>
      </c>
      <c r="S11088" s="62">
        <v>30</v>
      </c>
      <c r="U11088" s="54" t="s">
        <v>15</v>
      </c>
      <c r="V11088" s="50" t="s">
        <v>20</v>
      </c>
      <c r="X11088" s="48"/>
    </row>
    <row r="11089" spans="1:24" s="60" customFormat="1" x14ac:dyDescent="0.2">
      <c r="A11089" s="60">
        <v>14</v>
      </c>
      <c r="B11089" s="61" t="s">
        <v>10465</v>
      </c>
      <c r="C11089" s="61"/>
      <c r="D11089" s="61" t="s">
        <v>10466</v>
      </c>
      <c r="G11089" s="62"/>
      <c r="J11089" s="51" t="s">
        <v>20</v>
      </c>
      <c r="M11089" s="62"/>
      <c r="P11089" s="51" t="s">
        <v>20</v>
      </c>
      <c r="Q11089" s="60" t="s">
        <v>10557</v>
      </c>
      <c r="R11089" s="60">
        <v>89</v>
      </c>
      <c r="S11089" s="62">
        <v>250</v>
      </c>
      <c r="U11089" s="54" t="s">
        <v>15</v>
      </c>
      <c r="V11089" s="50" t="s">
        <v>20</v>
      </c>
      <c r="X11089" s="48"/>
    </row>
    <row r="11090" spans="1:24" s="60" customFormat="1" x14ac:dyDescent="0.2">
      <c r="A11090" s="60">
        <v>14</v>
      </c>
      <c r="B11090" s="61" t="s">
        <v>10465</v>
      </c>
      <c r="C11090" s="61"/>
      <c r="D11090" s="61" t="s">
        <v>10466</v>
      </c>
      <c r="G11090" s="62"/>
      <c r="J11090" s="51" t="s">
        <v>20</v>
      </c>
      <c r="M11090" s="62"/>
      <c r="P11090" s="51" t="s">
        <v>20</v>
      </c>
      <c r="Q11090" s="60" t="s">
        <v>10558</v>
      </c>
      <c r="R11090" s="60">
        <v>90</v>
      </c>
      <c r="S11090" s="62">
        <v>200</v>
      </c>
      <c r="U11090" s="54" t="s">
        <v>15</v>
      </c>
      <c r="V11090" s="50" t="s">
        <v>20</v>
      </c>
      <c r="X11090" s="48"/>
    </row>
    <row r="11091" spans="1:24" s="60" customFormat="1" x14ac:dyDescent="0.2">
      <c r="A11091" s="60">
        <v>14</v>
      </c>
      <c r="B11091" s="61" t="s">
        <v>10465</v>
      </c>
      <c r="C11091" s="61"/>
      <c r="D11091" s="61" t="s">
        <v>10466</v>
      </c>
      <c r="G11091" s="62"/>
      <c r="J11091" s="51" t="s">
        <v>20</v>
      </c>
      <c r="M11091" s="62"/>
      <c r="P11091" s="51" t="s">
        <v>20</v>
      </c>
      <c r="Q11091" s="60" t="s">
        <v>10559</v>
      </c>
      <c r="R11091" s="60">
        <v>91</v>
      </c>
      <c r="S11091" s="62">
        <v>350</v>
      </c>
      <c r="U11091" s="54" t="s">
        <v>15</v>
      </c>
      <c r="V11091" s="50" t="s">
        <v>20</v>
      </c>
      <c r="X11091" s="48"/>
    </row>
    <row r="11092" spans="1:24" s="60" customFormat="1" x14ac:dyDescent="0.2">
      <c r="A11092" s="60">
        <v>14</v>
      </c>
      <c r="B11092" s="61" t="s">
        <v>10465</v>
      </c>
      <c r="C11092" s="61"/>
      <c r="D11092" s="61" t="s">
        <v>10466</v>
      </c>
      <c r="G11092" s="62"/>
      <c r="J11092" s="51" t="s">
        <v>20</v>
      </c>
      <c r="M11092" s="62"/>
      <c r="P11092" s="51" t="s">
        <v>20</v>
      </c>
      <c r="Q11092" s="60" t="s">
        <v>10560</v>
      </c>
      <c r="R11092" s="60">
        <v>92</v>
      </c>
      <c r="S11092" s="62">
        <v>15</v>
      </c>
      <c r="U11092" s="54" t="s">
        <v>15</v>
      </c>
      <c r="V11092" s="50" t="s">
        <v>20</v>
      </c>
      <c r="X11092" s="48"/>
    </row>
    <row r="11093" spans="1:24" s="60" customFormat="1" x14ac:dyDescent="0.2">
      <c r="A11093" s="60">
        <v>14</v>
      </c>
      <c r="B11093" s="61" t="s">
        <v>10465</v>
      </c>
      <c r="C11093" s="61"/>
      <c r="D11093" s="61" t="s">
        <v>10466</v>
      </c>
      <c r="G11093" s="62"/>
      <c r="J11093" s="51" t="s">
        <v>20</v>
      </c>
      <c r="M11093" s="62"/>
      <c r="P11093" s="51" t="s">
        <v>20</v>
      </c>
      <c r="Q11093" s="60" t="s">
        <v>10561</v>
      </c>
      <c r="R11093" s="60">
        <v>93</v>
      </c>
      <c r="S11093" s="62">
        <v>100</v>
      </c>
      <c r="U11093" s="54" t="s">
        <v>15</v>
      </c>
      <c r="V11093" s="50" t="s">
        <v>20</v>
      </c>
      <c r="X11093" s="48"/>
    </row>
    <row r="11094" spans="1:24" s="60" customFormat="1" x14ac:dyDescent="0.2">
      <c r="A11094" s="60">
        <v>14</v>
      </c>
      <c r="B11094" s="61" t="s">
        <v>10465</v>
      </c>
      <c r="C11094" s="61"/>
      <c r="D11094" s="61" t="s">
        <v>10466</v>
      </c>
      <c r="G11094" s="62"/>
      <c r="J11094" s="51" t="s">
        <v>20</v>
      </c>
      <c r="M11094" s="62"/>
      <c r="P11094" s="51" t="s">
        <v>20</v>
      </c>
      <c r="Q11094" s="60" t="s">
        <v>10562</v>
      </c>
      <c r="R11094" s="60">
        <v>94</v>
      </c>
      <c r="S11094" s="62">
        <v>100</v>
      </c>
      <c r="U11094" s="54" t="s">
        <v>15</v>
      </c>
      <c r="V11094" s="50" t="s">
        <v>20</v>
      </c>
      <c r="X11094" s="48"/>
    </row>
    <row r="11095" spans="1:24" s="60" customFormat="1" x14ac:dyDescent="0.2">
      <c r="A11095" s="60">
        <v>14</v>
      </c>
      <c r="B11095" s="61" t="s">
        <v>10465</v>
      </c>
      <c r="C11095" s="61"/>
      <c r="D11095" s="61" t="s">
        <v>10466</v>
      </c>
      <c r="G11095" s="62"/>
      <c r="J11095" s="51" t="s">
        <v>20</v>
      </c>
      <c r="M11095" s="62"/>
      <c r="P11095" s="51" t="s">
        <v>20</v>
      </c>
      <c r="Q11095" s="60" t="s">
        <v>10563</v>
      </c>
      <c r="R11095" s="60">
        <v>95</v>
      </c>
      <c r="S11095" s="62">
        <v>200</v>
      </c>
      <c r="U11095" s="54" t="s">
        <v>15</v>
      </c>
      <c r="V11095" s="50" t="s">
        <v>20</v>
      </c>
      <c r="X11095" s="48"/>
    </row>
    <row r="11096" spans="1:24" s="60" customFormat="1" x14ac:dyDescent="0.2">
      <c r="A11096" s="60">
        <v>14</v>
      </c>
      <c r="B11096" s="61" t="s">
        <v>10465</v>
      </c>
      <c r="C11096" s="61"/>
      <c r="D11096" s="61" t="s">
        <v>10466</v>
      </c>
      <c r="G11096" s="62"/>
      <c r="J11096" s="51" t="s">
        <v>20</v>
      </c>
      <c r="M11096" s="62"/>
      <c r="P11096" s="51" t="s">
        <v>20</v>
      </c>
      <c r="Q11096" s="60" t="s">
        <v>10517</v>
      </c>
      <c r="R11096" s="60">
        <v>96</v>
      </c>
      <c r="S11096" s="62">
        <v>350</v>
      </c>
      <c r="U11096" s="54" t="s">
        <v>15</v>
      </c>
      <c r="V11096" s="50" t="s">
        <v>20</v>
      </c>
      <c r="X11096" s="48"/>
    </row>
    <row r="11097" spans="1:24" s="60" customFormat="1" x14ac:dyDescent="0.2">
      <c r="A11097" s="60">
        <v>14</v>
      </c>
      <c r="B11097" s="61" t="s">
        <v>10465</v>
      </c>
      <c r="C11097" s="61"/>
      <c r="D11097" s="61" t="s">
        <v>10466</v>
      </c>
      <c r="G11097" s="62"/>
      <c r="J11097" s="51" t="s">
        <v>20</v>
      </c>
      <c r="M11097" s="62"/>
      <c r="P11097" s="51" t="s">
        <v>20</v>
      </c>
      <c r="Q11097" s="60" t="s">
        <v>10564</v>
      </c>
      <c r="R11097" s="60">
        <v>97</v>
      </c>
      <c r="S11097" s="62">
        <v>150</v>
      </c>
      <c r="U11097" s="54" t="s">
        <v>15</v>
      </c>
      <c r="V11097" s="50" t="s">
        <v>20</v>
      </c>
      <c r="X11097" s="48"/>
    </row>
    <row r="11098" spans="1:24" s="60" customFormat="1" x14ac:dyDescent="0.2">
      <c r="A11098" s="60">
        <v>14</v>
      </c>
      <c r="B11098" s="61" t="s">
        <v>10465</v>
      </c>
      <c r="C11098" s="61"/>
      <c r="D11098" s="61" t="s">
        <v>10466</v>
      </c>
      <c r="G11098" s="62"/>
      <c r="J11098" s="51" t="s">
        <v>20</v>
      </c>
      <c r="M11098" s="62"/>
      <c r="P11098" s="51" t="s">
        <v>20</v>
      </c>
      <c r="Q11098" s="60" t="s">
        <v>10565</v>
      </c>
      <c r="R11098" s="60">
        <v>98</v>
      </c>
      <c r="S11098" s="62">
        <v>60</v>
      </c>
      <c r="U11098" s="54" t="s">
        <v>15</v>
      </c>
      <c r="V11098" s="50" t="s">
        <v>20</v>
      </c>
      <c r="X11098" s="48"/>
    </row>
    <row r="11099" spans="1:24" s="60" customFormat="1" x14ac:dyDescent="0.2">
      <c r="A11099" s="60">
        <v>14</v>
      </c>
      <c r="B11099" s="61" t="s">
        <v>10465</v>
      </c>
      <c r="C11099" s="61"/>
      <c r="D11099" s="61" t="s">
        <v>10466</v>
      </c>
      <c r="G11099" s="62"/>
      <c r="J11099" s="51" t="s">
        <v>20</v>
      </c>
      <c r="M11099" s="62"/>
      <c r="P11099" s="51" t="s">
        <v>20</v>
      </c>
      <c r="Q11099" s="60" t="s">
        <v>10566</v>
      </c>
      <c r="R11099" s="60">
        <v>99</v>
      </c>
      <c r="S11099" s="62">
        <v>200</v>
      </c>
      <c r="U11099" s="54" t="s">
        <v>15</v>
      </c>
      <c r="V11099" s="50" t="s">
        <v>20</v>
      </c>
      <c r="X11099" s="48"/>
    </row>
    <row r="11100" spans="1:24" s="60" customFormat="1" x14ac:dyDescent="0.2">
      <c r="A11100" s="60">
        <v>14</v>
      </c>
      <c r="B11100" s="61" t="s">
        <v>10465</v>
      </c>
      <c r="C11100" s="61"/>
      <c r="D11100" s="61" t="s">
        <v>10466</v>
      </c>
      <c r="G11100" s="62"/>
      <c r="J11100" s="51" t="s">
        <v>20</v>
      </c>
      <c r="M11100" s="62"/>
      <c r="P11100" s="51" t="s">
        <v>20</v>
      </c>
      <c r="Q11100" s="60" t="s">
        <v>10567</v>
      </c>
      <c r="R11100" s="60">
        <v>100</v>
      </c>
      <c r="S11100" s="62">
        <v>125</v>
      </c>
      <c r="U11100" s="54" t="s">
        <v>15</v>
      </c>
      <c r="V11100" s="50" t="s">
        <v>20</v>
      </c>
      <c r="X11100" s="48"/>
    </row>
    <row r="11101" spans="1:24" s="60" customFormat="1" x14ac:dyDescent="0.2">
      <c r="A11101" s="60">
        <v>14</v>
      </c>
      <c r="B11101" s="61" t="s">
        <v>10465</v>
      </c>
      <c r="C11101" s="61"/>
      <c r="D11101" s="61" t="s">
        <v>10466</v>
      </c>
      <c r="G11101" s="62"/>
      <c r="J11101" s="51" t="s">
        <v>20</v>
      </c>
      <c r="M11101" s="62"/>
      <c r="P11101" s="51" t="s">
        <v>20</v>
      </c>
      <c r="Q11101" s="60" t="s">
        <v>10568</v>
      </c>
      <c r="R11101" s="60">
        <v>101</v>
      </c>
      <c r="S11101" s="62">
        <v>40</v>
      </c>
      <c r="U11101" s="54" t="s">
        <v>15</v>
      </c>
      <c r="V11101" s="50" t="s">
        <v>20</v>
      </c>
      <c r="X11101" s="48"/>
    </row>
    <row r="11102" spans="1:24" s="60" customFormat="1" x14ac:dyDescent="0.2">
      <c r="A11102" s="60">
        <v>14</v>
      </c>
      <c r="B11102" s="61" t="s">
        <v>10465</v>
      </c>
      <c r="C11102" s="61"/>
      <c r="D11102" s="61" t="s">
        <v>10466</v>
      </c>
      <c r="G11102" s="62"/>
      <c r="J11102" s="51" t="s">
        <v>20</v>
      </c>
      <c r="M11102" s="62"/>
      <c r="P11102" s="51" t="s">
        <v>20</v>
      </c>
      <c r="Q11102" s="60" t="s">
        <v>10569</v>
      </c>
      <c r="R11102" s="60">
        <v>102</v>
      </c>
      <c r="S11102" s="62">
        <v>80</v>
      </c>
      <c r="U11102" s="54" t="s">
        <v>15</v>
      </c>
      <c r="V11102" s="50" t="s">
        <v>20</v>
      </c>
      <c r="X11102" s="48"/>
    </row>
    <row r="11103" spans="1:24" s="60" customFormat="1" x14ac:dyDescent="0.2">
      <c r="A11103" s="60">
        <v>14</v>
      </c>
      <c r="B11103" s="61" t="s">
        <v>10465</v>
      </c>
      <c r="C11103" s="61"/>
      <c r="D11103" s="61" t="s">
        <v>10466</v>
      </c>
      <c r="G11103" s="62"/>
      <c r="J11103" s="51" t="s">
        <v>20</v>
      </c>
      <c r="M11103" s="62"/>
      <c r="P11103" s="51" t="s">
        <v>20</v>
      </c>
      <c r="Q11103" s="60" t="s">
        <v>10570</v>
      </c>
      <c r="R11103" s="60">
        <v>103</v>
      </c>
      <c r="S11103" s="62">
        <v>30</v>
      </c>
      <c r="U11103" s="54" t="s">
        <v>15</v>
      </c>
      <c r="V11103" s="50" t="s">
        <v>20</v>
      </c>
      <c r="X11103" s="48"/>
    </row>
    <row r="11104" spans="1:24" s="60" customFormat="1" x14ac:dyDescent="0.2">
      <c r="A11104" s="60">
        <v>14</v>
      </c>
      <c r="B11104" s="61" t="s">
        <v>10465</v>
      </c>
      <c r="C11104" s="61"/>
      <c r="D11104" s="61" t="s">
        <v>10466</v>
      </c>
      <c r="G11104" s="62"/>
      <c r="J11104" s="51" t="s">
        <v>20</v>
      </c>
      <c r="M11104" s="62"/>
      <c r="P11104" s="51" t="s">
        <v>20</v>
      </c>
      <c r="Q11104" s="60" t="s">
        <v>10571</v>
      </c>
      <c r="R11104" s="60">
        <v>104</v>
      </c>
      <c r="S11104" s="62">
        <v>50</v>
      </c>
      <c r="U11104" s="54" t="s">
        <v>15</v>
      </c>
      <c r="V11104" s="50" t="s">
        <v>20</v>
      </c>
      <c r="X11104" s="48"/>
    </row>
    <row r="11105" spans="1:24" s="60" customFormat="1" x14ac:dyDescent="0.2">
      <c r="A11105" s="60">
        <v>14</v>
      </c>
      <c r="B11105" s="61" t="s">
        <v>10465</v>
      </c>
      <c r="C11105" s="61"/>
      <c r="D11105" s="61" t="s">
        <v>10466</v>
      </c>
      <c r="G11105" s="62"/>
      <c r="J11105" s="51" t="s">
        <v>20</v>
      </c>
      <c r="M11105" s="62"/>
      <c r="P11105" s="51" t="s">
        <v>20</v>
      </c>
      <c r="Q11105" s="60" t="s">
        <v>10572</v>
      </c>
      <c r="R11105" s="60">
        <v>105</v>
      </c>
      <c r="S11105" s="62">
        <v>200</v>
      </c>
      <c r="U11105" s="54" t="s">
        <v>15</v>
      </c>
      <c r="V11105" s="50" t="s">
        <v>20</v>
      </c>
      <c r="X11105" s="48"/>
    </row>
    <row r="11106" spans="1:24" s="60" customFormat="1" x14ac:dyDescent="0.2">
      <c r="A11106" s="60">
        <v>14</v>
      </c>
      <c r="B11106" s="61" t="s">
        <v>10465</v>
      </c>
      <c r="C11106" s="61"/>
      <c r="D11106" s="61" t="s">
        <v>10466</v>
      </c>
      <c r="G11106" s="62"/>
      <c r="J11106" s="51" t="s">
        <v>20</v>
      </c>
      <c r="M11106" s="62"/>
      <c r="P11106" s="51" t="s">
        <v>20</v>
      </c>
      <c r="Q11106" s="60" t="s">
        <v>10573</v>
      </c>
      <c r="R11106" s="60">
        <v>106</v>
      </c>
      <c r="S11106" s="62">
        <v>80</v>
      </c>
      <c r="U11106" s="54" t="s">
        <v>15</v>
      </c>
      <c r="V11106" s="50" t="s">
        <v>20</v>
      </c>
      <c r="X11106" s="48"/>
    </row>
    <row r="11107" spans="1:24" s="60" customFormat="1" x14ac:dyDescent="0.2">
      <c r="A11107" s="60">
        <v>14</v>
      </c>
      <c r="B11107" s="61" t="s">
        <v>10465</v>
      </c>
      <c r="C11107" s="61"/>
      <c r="D11107" s="61" t="s">
        <v>10466</v>
      </c>
      <c r="G11107" s="62"/>
      <c r="J11107" s="51" t="s">
        <v>20</v>
      </c>
      <c r="M11107" s="62"/>
      <c r="P11107" s="51" t="s">
        <v>20</v>
      </c>
      <c r="Q11107" s="60" t="s">
        <v>10574</v>
      </c>
      <c r="R11107" s="60">
        <v>107</v>
      </c>
      <c r="S11107" s="62">
        <v>40</v>
      </c>
      <c r="U11107" s="54" t="s">
        <v>15</v>
      </c>
      <c r="V11107" s="50" t="s">
        <v>20</v>
      </c>
      <c r="X11107" s="48"/>
    </row>
    <row r="11108" spans="1:24" s="60" customFormat="1" x14ac:dyDescent="0.2">
      <c r="A11108" s="60">
        <v>14</v>
      </c>
      <c r="B11108" s="61" t="s">
        <v>10465</v>
      </c>
      <c r="C11108" s="61"/>
      <c r="D11108" s="61" t="s">
        <v>10466</v>
      </c>
      <c r="G11108" s="62"/>
      <c r="J11108" s="51" t="s">
        <v>20</v>
      </c>
      <c r="M11108" s="62"/>
      <c r="P11108" s="51" t="s">
        <v>20</v>
      </c>
      <c r="Q11108" s="60" t="s">
        <v>10575</v>
      </c>
      <c r="R11108" s="60">
        <v>108</v>
      </c>
      <c r="S11108" s="62">
        <v>100</v>
      </c>
      <c r="U11108" s="54" t="s">
        <v>15</v>
      </c>
      <c r="V11108" s="50" t="s">
        <v>20</v>
      </c>
      <c r="X11108" s="48"/>
    </row>
    <row r="11109" spans="1:24" s="60" customFormat="1" x14ac:dyDescent="0.2">
      <c r="A11109" s="60">
        <v>14</v>
      </c>
      <c r="B11109" s="61" t="s">
        <v>10465</v>
      </c>
      <c r="C11109" s="61"/>
      <c r="D11109" s="61" t="s">
        <v>10466</v>
      </c>
      <c r="G11109" s="62"/>
      <c r="J11109" s="51" t="s">
        <v>20</v>
      </c>
      <c r="M11109" s="62"/>
      <c r="P11109" s="51" t="s">
        <v>20</v>
      </c>
      <c r="Q11109" s="60" t="s">
        <v>10576</v>
      </c>
      <c r="R11109" s="60">
        <v>109</v>
      </c>
      <c r="S11109" s="62">
        <v>50</v>
      </c>
      <c r="U11109" s="54" t="s">
        <v>15</v>
      </c>
      <c r="V11109" s="50" t="s">
        <v>20</v>
      </c>
      <c r="X11109" s="48"/>
    </row>
    <row r="11110" spans="1:24" s="60" customFormat="1" x14ac:dyDescent="0.2">
      <c r="A11110" s="60">
        <v>14</v>
      </c>
      <c r="B11110" s="61" t="s">
        <v>10465</v>
      </c>
      <c r="C11110" s="61"/>
      <c r="D11110" s="61" t="s">
        <v>10466</v>
      </c>
      <c r="G11110" s="62"/>
      <c r="J11110" s="51" t="s">
        <v>20</v>
      </c>
      <c r="M11110" s="62"/>
      <c r="P11110" s="51" t="s">
        <v>20</v>
      </c>
      <c r="Q11110" s="60" t="s">
        <v>10577</v>
      </c>
      <c r="R11110" s="60">
        <v>110</v>
      </c>
      <c r="S11110" s="62">
        <v>40</v>
      </c>
      <c r="U11110" s="54" t="s">
        <v>15</v>
      </c>
      <c r="V11110" s="50" t="s">
        <v>20</v>
      </c>
      <c r="X11110" s="48"/>
    </row>
    <row r="11111" spans="1:24" s="60" customFormat="1" x14ac:dyDescent="0.2">
      <c r="A11111" s="60">
        <v>14</v>
      </c>
      <c r="B11111" s="61" t="s">
        <v>10465</v>
      </c>
      <c r="C11111" s="61"/>
      <c r="D11111" s="61" t="s">
        <v>10466</v>
      </c>
      <c r="G11111" s="62"/>
      <c r="J11111" s="51" t="s">
        <v>20</v>
      </c>
      <c r="M11111" s="62"/>
      <c r="P11111" s="51" t="s">
        <v>20</v>
      </c>
      <c r="Q11111" s="60" t="s">
        <v>10578</v>
      </c>
      <c r="R11111" s="60">
        <v>111</v>
      </c>
      <c r="S11111" s="62">
        <v>65</v>
      </c>
      <c r="U11111" s="54" t="s">
        <v>15</v>
      </c>
      <c r="V11111" s="50" t="s">
        <v>20</v>
      </c>
      <c r="X11111" s="48"/>
    </row>
    <row r="11112" spans="1:24" s="60" customFormat="1" x14ac:dyDescent="0.2">
      <c r="A11112" s="60">
        <v>14</v>
      </c>
      <c r="B11112" s="61" t="s">
        <v>10465</v>
      </c>
      <c r="C11112" s="61"/>
      <c r="D11112" s="61" t="s">
        <v>10466</v>
      </c>
      <c r="G11112" s="62"/>
      <c r="J11112" s="51" t="s">
        <v>20</v>
      </c>
      <c r="M11112" s="62"/>
      <c r="P11112" s="51" t="s">
        <v>20</v>
      </c>
      <c r="Q11112" s="60" t="s">
        <v>10579</v>
      </c>
      <c r="R11112" s="60">
        <v>112</v>
      </c>
      <c r="S11112" s="62">
        <v>60</v>
      </c>
      <c r="U11112" s="54" t="s">
        <v>15</v>
      </c>
      <c r="V11112" s="50" t="s">
        <v>20</v>
      </c>
      <c r="X11112" s="48"/>
    </row>
    <row r="11113" spans="1:24" s="60" customFormat="1" x14ac:dyDescent="0.2">
      <c r="A11113" s="60">
        <v>14</v>
      </c>
      <c r="B11113" s="61" t="s">
        <v>10465</v>
      </c>
      <c r="C11113" s="61"/>
      <c r="D11113" s="61" t="s">
        <v>10466</v>
      </c>
      <c r="G11113" s="62"/>
      <c r="J11113" s="51" t="s">
        <v>20</v>
      </c>
      <c r="M11113" s="62"/>
      <c r="P11113" s="51" t="s">
        <v>20</v>
      </c>
      <c r="Q11113" s="60" t="s">
        <v>10580</v>
      </c>
      <c r="R11113" s="60">
        <v>113</v>
      </c>
      <c r="S11113" s="62">
        <v>50</v>
      </c>
      <c r="U11113" s="54" t="s">
        <v>15</v>
      </c>
      <c r="V11113" s="50" t="s">
        <v>20</v>
      </c>
      <c r="X11113" s="48"/>
    </row>
    <row r="11114" spans="1:24" s="60" customFormat="1" x14ac:dyDescent="0.2">
      <c r="A11114" s="60">
        <v>14</v>
      </c>
      <c r="B11114" s="61" t="s">
        <v>10465</v>
      </c>
      <c r="C11114" s="61"/>
      <c r="D11114" s="61" t="s">
        <v>10466</v>
      </c>
      <c r="G11114" s="62"/>
      <c r="J11114" s="51" t="s">
        <v>20</v>
      </c>
      <c r="M11114" s="62"/>
      <c r="P11114" s="51" t="s">
        <v>20</v>
      </c>
      <c r="Q11114" s="60" t="s">
        <v>10581</v>
      </c>
      <c r="R11114" s="60">
        <v>114</v>
      </c>
      <c r="S11114" s="62">
        <v>20</v>
      </c>
      <c r="U11114" s="54" t="s">
        <v>15</v>
      </c>
      <c r="V11114" s="50" t="s">
        <v>20</v>
      </c>
      <c r="X11114" s="48"/>
    </row>
    <row r="11115" spans="1:24" s="60" customFormat="1" x14ac:dyDescent="0.2">
      <c r="A11115" s="60">
        <v>14</v>
      </c>
      <c r="B11115" s="61" t="s">
        <v>10465</v>
      </c>
      <c r="C11115" s="61"/>
      <c r="D11115" s="61" t="s">
        <v>10466</v>
      </c>
      <c r="G11115" s="62"/>
      <c r="J11115" s="51" t="s">
        <v>20</v>
      </c>
      <c r="M11115" s="62"/>
      <c r="P11115" s="51" t="s">
        <v>20</v>
      </c>
      <c r="Q11115" s="60" t="s">
        <v>10582</v>
      </c>
      <c r="R11115" s="60">
        <v>115</v>
      </c>
      <c r="S11115" s="62">
        <v>50</v>
      </c>
      <c r="U11115" s="54" t="s">
        <v>15</v>
      </c>
      <c r="V11115" s="50" t="s">
        <v>20</v>
      </c>
      <c r="X11115" s="48"/>
    </row>
    <row r="11116" spans="1:24" s="60" customFormat="1" x14ac:dyDescent="0.2">
      <c r="A11116" s="60">
        <v>14</v>
      </c>
      <c r="B11116" s="61" t="s">
        <v>10465</v>
      </c>
      <c r="C11116" s="61"/>
      <c r="D11116" s="61" t="s">
        <v>10466</v>
      </c>
      <c r="G11116" s="62"/>
      <c r="J11116" s="51" t="s">
        <v>20</v>
      </c>
      <c r="M11116" s="62"/>
      <c r="P11116" s="51" t="s">
        <v>20</v>
      </c>
      <c r="Q11116" s="60" t="s">
        <v>10583</v>
      </c>
      <c r="R11116" s="60">
        <v>116</v>
      </c>
      <c r="S11116" s="62">
        <v>200</v>
      </c>
      <c r="U11116" s="54" t="s">
        <v>15</v>
      </c>
      <c r="V11116" s="50" t="s">
        <v>20</v>
      </c>
      <c r="X11116" s="48"/>
    </row>
    <row r="11117" spans="1:24" s="60" customFormat="1" x14ac:dyDescent="0.2">
      <c r="A11117" s="60">
        <v>14</v>
      </c>
      <c r="B11117" s="61" t="s">
        <v>10465</v>
      </c>
      <c r="C11117" s="61"/>
      <c r="D11117" s="61" t="s">
        <v>10466</v>
      </c>
      <c r="G11117" s="62"/>
      <c r="J11117" s="51" t="s">
        <v>20</v>
      </c>
      <c r="M11117" s="62"/>
      <c r="P11117" s="51" t="s">
        <v>20</v>
      </c>
      <c r="Q11117" s="60" t="s">
        <v>10584</v>
      </c>
      <c r="R11117" s="60">
        <v>117</v>
      </c>
      <c r="S11117" s="62">
        <v>100</v>
      </c>
      <c r="U11117" s="54" t="s">
        <v>15</v>
      </c>
      <c r="V11117" s="50" t="s">
        <v>20</v>
      </c>
      <c r="X11117" s="48"/>
    </row>
    <row r="11118" spans="1:24" s="60" customFormat="1" x14ac:dyDescent="0.2">
      <c r="A11118" s="60">
        <v>14</v>
      </c>
      <c r="B11118" s="61" t="s">
        <v>10465</v>
      </c>
      <c r="C11118" s="61"/>
      <c r="D11118" s="61" t="s">
        <v>10466</v>
      </c>
      <c r="G11118" s="62"/>
      <c r="J11118" s="51" t="s">
        <v>20</v>
      </c>
      <c r="M11118" s="62"/>
      <c r="P11118" s="51" t="s">
        <v>20</v>
      </c>
      <c r="Q11118" s="60" t="s">
        <v>10585</v>
      </c>
      <c r="R11118" s="60">
        <v>118</v>
      </c>
      <c r="S11118" s="62">
        <v>40</v>
      </c>
      <c r="U11118" s="54" t="s">
        <v>15</v>
      </c>
      <c r="V11118" s="50" t="s">
        <v>20</v>
      </c>
      <c r="X11118" s="48"/>
    </row>
    <row r="11119" spans="1:24" s="60" customFormat="1" x14ac:dyDescent="0.2">
      <c r="A11119" s="60">
        <v>14</v>
      </c>
      <c r="B11119" s="61" t="s">
        <v>10465</v>
      </c>
      <c r="C11119" s="61"/>
      <c r="D11119" s="61" t="s">
        <v>10466</v>
      </c>
      <c r="G11119" s="62"/>
      <c r="J11119" s="51" t="s">
        <v>20</v>
      </c>
      <c r="M11119" s="62"/>
      <c r="P11119" s="51" t="s">
        <v>20</v>
      </c>
      <c r="Q11119" s="60" t="s">
        <v>10586</v>
      </c>
      <c r="R11119" s="60">
        <v>119</v>
      </c>
      <c r="S11119" s="62">
        <v>350</v>
      </c>
      <c r="U11119" s="54" t="s">
        <v>15</v>
      </c>
      <c r="V11119" s="50" t="s">
        <v>20</v>
      </c>
      <c r="X11119" s="48"/>
    </row>
    <row r="11120" spans="1:24" s="60" customFormat="1" x14ac:dyDescent="0.2">
      <c r="A11120" s="60">
        <v>14</v>
      </c>
      <c r="B11120" s="61" t="s">
        <v>10465</v>
      </c>
      <c r="C11120" s="61"/>
      <c r="D11120" s="61" t="s">
        <v>10466</v>
      </c>
      <c r="G11120" s="62"/>
      <c r="J11120" s="51" t="s">
        <v>20</v>
      </c>
      <c r="M11120" s="62"/>
      <c r="P11120" s="51" t="s">
        <v>20</v>
      </c>
      <c r="Q11120" s="60" t="s">
        <v>10587</v>
      </c>
      <c r="R11120" s="60">
        <v>120</v>
      </c>
      <c r="S11120" s="62">
        <v>15</v>
      </c>
      <c r="U11120" s="54" t="s">
        <v>15</v>
      </c>
      <c r="V11120" s="50" t="s">
        <v>20</v>
      </c>
      <c r="X11120" s="48"/>
    </row>
    <row r="11121" spans="1:24" s="60" customFormat="1" x14ac:dyDescent="0.2">
      <c r="A11121" s="60">
        <v>14</v>
      </c>
      <c r="B11121" s="61" t="s">
        <v>10465</v>
      </c>
      <c r="C11121" s="61"/>
      <c r="D11121" s="61" t="s">
        <v>10466</v>
      </c>
      <c r="G11121" s="62"/>
      <c r="J11121" s="51" t="s">
        <v>20</v>
      </c>
      <c r="M11121" s="62"/>
      <c r="P11121" s="51" t="s">
        <v>20</v>
      </c>
      <c r="Q11121" s="60" t="s">
        <v>10553</v>
      </c>
      <c r="R11121" s="60">
        <v>121</v>
      </c>
      <c r="S11121" s="62">
        <v>50</v>
      </c>
      <c r="U11121" s="54" t="s">
        <v>15</v>
      </c>
      <c r="V11121" s="50" t="s">
        <v>20</v>
      </c>
      <c r="X11121" s="48"/>
    </row>
    <row r="11122" spans="1:24" s="60" customFormat="1" x14ac:dyDescent="0.2">
      <c r="A11122" s="60">
        <v>14</v>
      </c>
      <c r="B11122" s="61" t="s">
        <v>10465</v>
      </c>
      <c r="C11122" s="61"/>
      <c r="D11122" s="61" t="s">
        <v>10466</v>
      </c>
      <c r="G11122" s="62"/>
      <c r="J11122" s="51" t="s">
        <v>20</v>
      </c>
      <c r="M11122" s="62"/>
      <c r="P11122" s="51" t="s">
        <v>20</v>
      </c>
      <c r="Q11122" s="60" t="s">
        <v>10588</v>
      </c>
      <c r="R11122" s="60">
        <v>122</v>
      </c>
      <c r="S11122" s="62">
        <v>80</v>
      </c>
      <c r="U11122" s="54" t="s">
        <v>15</v>
      </c>
      <c r="V11122" s="50" t="s">
        <v>20</v>
      </c>
      <c r="X11122" s="48"/>
    </row>
    <row r="11123" spans="1:24" s="60" customFormat="1" x14ac:dyDescent="0.2">
      <c r="A11123" s="60">
        <v>14</v>
      </c>
      <c r="B11123" s="61" t="s">
        <v>10465</v>
      </c>
      <c r="C11123" s="61"/>
      <c r="D11123" s="61" t="s">
        <v>10466</v>
      </c>
      <c r="G11123" s="62"/>
      <c r="J11123" s="51" t="s">
        <v>20</v>
      </c>
      <c r="M11123" s="62"/>
      <c r="P11123" s="51" t="s">
        <v>20</v>
      </c>
      <c r="Q11123" s="60" t="s">
        <v>10589</v>
      </c>
      <c r="R11123" s="60">
        <v>123</v>
      </c>
      <c r="S11123" s="62">
        <v>40</v>
      </c>
      <c r="U11123" s="54" t="s">
        <v>15</v>
      </c>
      <c r="V11123" s="50" t="s">
        <v>20</v>
      </c>
      <c r="X11123" s="48"/>
    </row>
    <row r="11124" spans="1:24" s="60" customFormat="1" x14ac:dyDescent="0.2">
      <c r="A11124" s="60">
        <v>14</v>
      </c>
      <c r="B11124" s="61" t="s">
        <v>10465</v>
      </c>
      <c r="C11124" s="61"/>
      <c r="D11124" s="61" t="s">
        <v>10466</v>
      </c>
      <c r="G11124" s="62"/>
      <c r="J11124" s="51" t="s">
        <v>20</v>
      </c>
      <c r="M11124" s="62"/>
      <c r="P11124" s="51" t="s">
        <v>20</v>
      </c>
      <c r="Q11124" s="60" t="s">
        <v>10590</v>
      </c>
      <c r="R11124" s="60">
        <v>124</v>
      </c>
      <c r="S11124" s="62">
        <v>70</v>
      </c>
      <c r="U11124" s="54" t="s">
        <v>15</v>
      </c>
      <c r="V11124" s="50" t="s">
        <v>20</v>
      </c>
      <c r="X11124" s="48"/>
    </row>
    <row r="11125" spans="1:24" s="60" customFormat="1" x14ac:dyDescent="0.2">
      <c r="A11125" s="60">
        <v>14</v>
      </c>
      <c r="B11125" s="61" t="s">
        <v>10465</v>
      </c>
      <c r="C11125" s="61"/>
      <c r="D11125" s="61" t="s">
        <v>10466</v>
      </c>
      <c r="G11125" s="62"/>
      <c r="J11125" s="51" t="s">
        <v>20</v>
      </c>
      <c r="M11125" s="62"/>
      <c r="P11125" s="51" t="s">
        <v>20</v>
      </c>
      <c r="Q11125" s="60" t="s">
        <v>10591</v>
      </c>
      <c r="R11125" s="60">
        <v>125</v>
      </c>
      <c r="S11125" s="62">
        <v>50</v>
      </c>
      <c r="U11125" s="54" t="s">
        <v>15</v>
      </c>
      <c r="V11125" s="50" t="s">
        <v>20</v>
      </c>
      <c r="X11125" s="48"/>
    </row>
    <row r="11126" spans="1:24" s="60" customFormat="1" x14ac:dyDescent="0.2">
      <c r="A11126" s="60">
        <v>14</v>
      </c>
      <c r="B11126" s="61" t="s">
        <v>10465</v>
      </c>
      <c r="C11126" s="61"/>
      <c r="D11126" s="61" t="s">
        <v>10466</v>
      </c>
      <c r="G11126" s="62"/>
      <c r="J11126" s="51" t="s">
        <v>20</v>
      </c>
      <c r="M11126" s="62"/>
      <c r="P11126" s="51" t="s">
        <v>20</v>
      </c>
      <c r="Q11126" s="60" t="s">
        <v>10592</v>
      </c>
      <c r="R11126" s="60">
        <v>126</v>
      </c>
      <c r="S11126" s="62">
        <v>50</v>
      </c>
      <c r="U11126" s="54" t="s">
        <v>15</v>
      </c>
      <c r="V11126" s="50" t="s">
        <v>20</v>
      </c>
      <c r="X11126" s="48"/>
    </row>
    <row r="11127" spans="1:24" s="60" customFormat="1" x14ac:dyDescent="0.2">
      <c r="A11127" s="60">
        <v>14</v>
      </c>
      <c r="B11127" s="61" t="s">
        <v>10465</v>
      </c>
      <c r="C11127" s="61"/>
      <c r="D11127" s="61" t="s">
        <v>10593</v>
      </c>
      <c r="E11127" s="60" t="s">
        <v>10594</v>
      </c>
      <c r="F11127" s="50" t="s">
        <v>13</v>
      </c>
      <c r="G11127" s="62">
        <v>381</v>
      </c>
      <c r="H11127" s="60" t="s">
        <v>10595</v>
      </c>
      <c r="I11127" s="51" t="s">
        <v>15</v>
      </c>
      <c r="J11127" s="51"/>
      <c r="K11127" s="60" t="s">
        <v>10596</v>
      </c>
      <c r="L11127" s="60">
        <v>1</v>
      </c>
      <c r="M11127" s="62">
        <v>1004</v>
      </c>
      <c r="O11127" s="51" t="s">
        <v>15</v>
      </c>
      <c r="P11127" s="51"/>
      <c r="Q11127" s="60" t="s">
        <v>10597</v>
      </c>
      <c r="R11127" s="60">
        <v>1</v>
      </c>
      <c r="S11127" s="62">
        <v>46</v>
      </c>
      <c r="U11127" s="54" t="s">
        <v>15</v>
      </c>
      <c r="V11127" s="50" t="s">
        <v>20</v>
      </c>
      <c r="X11127" s="48"/>
    </row>
    <row r="11128" spans="1:24" s="60" customFormat="1" x14ac:dyDescent="0.2">
      <c r="A11128" s="60">
        <v>14</v>
      </c>
      <c r="B11128" s="61" t="s">
        <v>10465</v>
      </c>
      <c r="C11128" s="61"/>
      <c r="D11128" s="61" t="s">
        <v>10593</v>
      </c>
      <c r="E11128" s="60" t="s">
        <v>10472</v>
      </c>
      <c r="F11128" s="50"/>
      <c r="G11128" s="62">
        <v>42931</v>
      </c>
      <c r="H11128" s="60" t="s">
        <v>10468</v>
      </c>
      <c r="I11128" s="51" t="s">
        <v>15</v>
      </c>
      <c r="J11128" s="51" t="s">
        <v>16</v>
      </c>
      <c r="K11128" s="60" t="s">
        <v>10598</v>
      </c>
      <c r="L11128" s="60">
        <v>2</v>
      </c>
      <c r="M11128" s="62">
        <v>1568</v>
      </c>
      <c r="O11128" s="51" t="s">
        <v>15</v>
      </c>
      <c r="P11128" s="51" t="s">
        <v>16</v>
      </c>
      <c r="Q11128" s="60" t="s">
        <v>10599</v>
      </c>
      <c r="R11128" s="60">
        <v>2</v>
      </c>
      <c r="S11128" s="62">
        <v>69</v>
      </c>
      <c r="U11128" s="54" t="s">
        <v>15</v>
      </c>
      <c r="V11128" s="50" t="s">
        <v>20</v>
      </c>
      <c r="X11128" s="48"/>
    </row>
    <row r="11129" spans="1:24" s="60" customFormat="1" x14ac:dyDescent="0.2">
      <c r="A11129" s="60">
        <v>14</v>
      </c>
      <c r="B11129" s="61" t="s">
        <v>10465</v>
      </c>
      <c r="C11129" s="61"/>
      <c r="D11129" s="61" t="s">
        <v>10593</v>
      </c>
      <c r="G11129" s="62"/>
      <c r="J11129" s="51" t="s">
        <v>20</v>
      </c>
      <c r="M11129" s="62"/>
      <c r="P11129" s="51" t="s">
        <v>20</v>
      </c>
      <c r="Q11129" s="60" t="s">
        <v>10600</v>
      </c>
      <c r="R11129" s="60">
        <v>3</v>
      </c>
      <c r="S11129" s="62">
        <v>45</v>
      </c>
      <c r="U11129" s="54" t="s">
        <v>15</v>
      </c>
      <c r="V11129" s="50" t="s">
        <v>20</v>
      </c>
      <c r="X11129" s="48"/>
    </row>
    <row r="11130" spans="1:24" s="60" customFormat="1" x14ac:dyDescent="0.2">
      <c r="A11130" s="60">
        <v>14</v>
      </c>
      <c r="B11130" s="61" t="s">
        <v>10465</v>
      </c>
      <c r="C11130" s="61"/>
      <c r="D11130" s="61" t="s">
        <v>10593</v>
      </c>
      <c r="G11130" s="62"/>
      <c r="J11130" s="51" t="s">
        <v>20</v>
      </c>
      <c r="M11130" s="62"/>
      <c r="P11130" s="51" t="s">
        <v>20</v>
      </c>
      <c r="Q11130" s="60" t="s">
        <v>10601</v>
      </c>
      <c r="R11130" s="60">
        <v>4</v>
      </c>
      <c r="S11130" s="62">
        <v>188</v>
      </c>
      <c r="U11130" s="54" t="s">
        <v>15</v>
      </c>
      <c r="V11130" s="50" t="s">
        <v>20</v>
      </c>
      <c r="X11130" s="48"/>
    </row>
    <row r="11131" spans="1:24" s="60" customFormat="1" x14ac:dyDescent="0.2">
      <c r="A11131" s="60">
        <v>14</v>
      </c>
      <c r="B11131" s="61" t="s">
        <v>10465</v>
      </c>
      <c r="C11131" s="61"/>
      <c r="D11131" s="61" t="s">
        <v>10593</v>
      </c>
      <c r="G11131" s="62"/>
      <c r="J11131" s="51" t="s">
        <v>20</v>
      </c>
      <c r="M11131" s="62"/>
      <c r="P11131" s="51" t="s">
        <v>20</v>
      </c>
      <c r="Q11131" s="60" t="s">
        <v>10602</v>
      </c>
      <c r="R11131" s="60">
        <v>5</v>
      </c>
      <c r="S11131" s="62">
        <v>125</v>
      </c>
      <c r="U11131" s="54" t="s">
        <v>15</v>
      </c>
      <c r="V11131" s="50" t="s">
        <v>20</v>
      </c>
      <c r="X11131" s="48"/>
    </row>
    <row r="11132" spans="1:24" s="60" customFormat="1" x14ac:dyDescent="0.2">
      <c r="A11132" s="60">
        <v>14</v>
      </c>
      <c r="B11132" s="61" t="s">
        <v>10465</v>
      </c>
      <c r="C11132" s="61"/>
      <c r="D11132" s="61" t="s">
        <v>10593</v>
      </c>
      <c r="G11132" s="62"/>
      <c r="J11132" s="51" t="s">
        <v>20</v>
      </c>
      <c r="M11132" s="62"/>
      <c r="P11132" s="51" t="s">
        <v>20</v>
      </c>
      <c r="Q11132" s="60" t="s">
        <v>10603</v>
      </c>
      <c r="R11132" s="60">
        <v>6</v>
      </c>
      <c r="S11132" s="62">
        <v>60</v>
      </c>
      <c r="U11132" s="54" t="s">
        <v>15</v>
      </c>
      <c r="V11132" s="50" t="s">
        <v>20</v>
      </c>
      <c r="X11132" s="48"/>
    </row>
    <row r="11133" spans="1:24" s="60" customFormat="1" x14ac:dyDescent="0.2">
      <c r="A11133" s="60">
        <v>14</v>
      </c>
      <c r="B11133" s="61" t="s">
        <v>10465</v>
      </c>
      <c r="C11133" s="61"/>
      <c r="D11133" s="61" t="s">
        <v>10593</v>
      </c>
      <c r="G11133" s="62"/>
      <c r="J11133" s="51" t="s">
        <v>20</v>
      </c>
      <c r="M11133" s="62"/>
      <c r="P11133" s="51" t="s">
        <v>20</v>
      </c>
      <c r="Q11133" s="60" t="s">
        <v>10604</v>
      </c>
      <c r="R11133" s="60">
        <v>7</v>
      </c>
      <c r="S11133" s="62">
        <v>35</v>
      </c>
      <c r="U11133" s="54" t="s">
        <v>15</v>
      </c>
      <c r="V11133" s="50" t="s">
        <v>20</v>
      </c>
      <c r="X11133" s="48"/>
    </row>
    <row r="11134" spans="1:24" s="60" customFormat="1" x14ac:dyDescent="0.2">
      <c r="A11134" s="60">
        <v>14</v>
      </c>
      <c r="B11134" s="61" t="s">
        <v>10465</v>
      </c>
      <c r="C11134" s="61"/>
      <c r="D11134" s="61" t="s">
        <v>10593</v>
      </c>
      <c r="G11134" s="62"/>
      <c r="J11134" s="51" t="s">
        <v>20</v>
      </c>
      <c r="M11134" s="62"/>
      <c r="P11134" s="51" t="s">
        <v>20</v>
      </c>
      <c r="Q11134" s="60" t="s">
        <v>10605</v>
      </c>
      <c r="R11134" s="60">
        <v>8</v>
      </c>
      <c r="S11134" s="62">
        <v>40</v>
      </c>
      <c r="U11134" s="54" t="s">
        <v>15</v>
      </c>
      <c r="V11134" s="50" t="s">
        <v>20</v>
      </c>
      <c r="X11134" s="48"/>
    </row>
    <row r="11135" spans="1:24" s="60" customFormat="1" x14ac:dyDescent="0.2">
      <c r="A11135" s="60">
        <v>14</v>
      </c>
      <c r="B11135" s="61" t="s">
        <v>10465</v>
      </c>
      <c r="C11135" s="61"/>
      <c r="D11135" s="61" t="s">
        <v>10593</v>
      </c>
      <c r="G11135" s="62"/>
      <c r="J11135" s="51" t="s">
        <v>20</v>
      </c>
      <c r="M11135" s="62"/>
      <c r="P11135" s="51" t="s">
        <v>20</v>
      </c>
      <c r="Q11135" s="60" t="s">
        <v>10606</v>
      </c>
      <c r="R11135" s="60">
        <v>9</v>
      </c>
      <c r="S11135" s="62">
        <v>62</v>
      </c>
      <c r="U11135" s="54" t="s">
        <v>15</v>
      </c>
      <c r="V11135" s="50" t="s">
        <v>20</v>
      </c>
      <c r="X11135" s="48"/>
    </row>
    <row r="11136" spans="1:24" s="60" customFormat="1" x14ac:dyDescent="0.2">
      <c r="A11136" s="60">
        <v>14</v>
      </c>
      <c r="B11136" s="61" t="s">
        <v>10465</v>
      </c>
      <c r="C11136" s="61"/>
      <c r="D11136" s="61" t="s">
        <v>10593</v>
      </c>
      <c r="G11136" s="62"/>
      <c r="J11136" s="51" t="s">
        <v>20</v>
      </c>
      <c r="M11136" s="62"/>
      <c r="P11136" s="51" t="s">
        <v>20</v>
      </c>
      <c r="Q11136" s="60" t="s">
        <v>10607</v>
      </c>
      <c r="R11136" s="60">
        <v>10</v>
      </c>
      <c r="S11136" s="62">
        <v>150</v>
      </c>
      <c r="U11136" s="54" t="s">
        <v>15</v>
      </c>
      <c r="V11136" s="50" t="s">
        <v>20</v>
      </c>
      <c r="X11136" s="48"/>
    </row>
    <row r="11137" spans="1:24" s="60" customFormat="1" x14ac:dyDescent="0.2">
      <c r="A11137" s="60">
        <v>14</v>
      </c>
      <c r="B11137" s="61" t="s">
        <v>10465</v>
      </c>
      <c r="C11137" s="61"/>
      <c r="D11137" s="61" t="s">
        <v>10593</v>
      </c>
      <c r="G11137" s="62"/>
      <c r="J11137" s="51" t="s">
        <v>20</v>
      </c>
      <c r="M11137" s="62"/>
      <c r="P11137" s="51" t="s">
        <v>20</v>
      </c>
      <c r="Q11137" s="60" t="s">
        <v>10608</v>
      </c>
      <c r="R11137" s="60">
        <v>11</v>
      </c>
      <c r="S11137" s="62">
        <v>46</v>
      </c>
      <c r="U11137" s="54" t="s">
        <v>15</v>
      </c>
      <c r="V11137" s="50" t="s">
        <v>20</v>
      </c>
      <c r="X11137" s="48"/>
    </row>
    <row r="11138" spans="1:24" s="60" customFormat="1" x14ac:dyDescent="0.2">
      <c r="A11138" s="60">
        <v>14</v>
      </c>
      <c r="B11138" s="61" t="s">
        <v>10465</v>
      </c>
      <c r="C11138" s="61"/>
      <c r="D11138" s="61" t="s">
        <v>10593</v>
      </c>
      <c r="G11138" s="62"/>
      <c r="J11138" s="51" t="s">
        <v>20</v>
      </c>
      <c r="M11138" s="62"/>
      <c r="P11138" s="51" t="s">
        <v>20</v>
      </c>
      <c r="Q11138" s="60" t="s">
        <v>10609</v>
      </c>
      <c r="R11138" s="60">
        <v>12</v>
      </c>
      <c r="S11138" s="62">
        <v>115</v>
      </c>
      <c r="U11138" s="54" t="s">
        <v>15</v>
      </c>
      <c r="V11138" s="50" t="s">
        <v>20</v>
      </c>
      <c r="X11138" s="48"/>
    </row>
    <row r="11139" spans="1:24" s="60" customFormat="1" x14ac:dyDescent="0.2">
      <c r="A11139" s="60">
        <v>14</v>
      </c>
      <c r="B11139" s="61" t="s">
        <v>10465</v>
      </c>
      <c r="C11139" s="61"/>
      <c r="D11139" s="61" t="s">
        <v>10593</v>
      </c>
      <c r="G11139" s="62"/>
      <c r="J11139" s="51" t="s">
        <v>20</v>
      </c>
      <c r="M11139" s="62"/>
      <c r="P11139" s="51" t="s">
        <v>20</v>
      </c>
      <c r="Q11139" s="60" t="s">
        <v>10610</v>
      </c>
      <c r="R11139" s="60">
        <v>13</v>
      </c>
      <c r="S11139" s="62">
        <v>25</v>
      </c>
      <c r="U11139" s="54" t="s">
        <v>15</v>
      </c>
      <c r="V11139" s="50" t="s">
        <v>20</v>
      </c>
      <c r="X11139" s="48"/>
    </row>
    <row r="11140" spans="1:24" s="60" customFormat="1" x14ac:dyDescent="0.2">
      <c r="A11140" s="60">
        <v>14</v>
      </c>
      <c r="B11140" s="61" t="s">
        <v>10465</v>
      </c>
      <c r="C11140" s="61"/>
      <c r="D11140" s="61" t="s">
        <v>10593</v>
      </c>
      <c r="G11140" s="62"/>
      <c r="J11140" s="51" t="s">
        <v>20</v>
      </c>
      <c r="M11140" s="62"/>
      <c r="P11140" s="51" t="s">
        <v>20</v>
      </c>
      <c r="Q11140" s="60" t="s">
        <v>10611</v>
      </c>
      <c r="R11140" s="60">
        <v>14</v>
      </c>
      <c r="S11140" s="62">
        <v>243</v>
      </c>
      <c r="U11140" s="54" t="s">
        <v>15</v>
      </c>
      <c r="V11140" s="50" t="s">
        <v>20</v>
      </c>
      <c r="X11140" s="48"/>
    </row>
    <row r="11141" spans="1:24" s="60" customFormat="1" x14ac:dyDescent="0.2">
      <c r="A11141" s="60">
        <v>14</v>
      </c>
      <c r="B11141" s="61" t="s">
        <v>10465</v>
      </c>
      <c r="C11141" s="61"/>
      <c r="D11141" s="61" t="s">
        <v>10593</v>
      </c>
      <c r="G11141" s="62"/>
      <c r="J11141" s="51" t="s">
        <v>20</v>
      </c>
      <c r="M11141" s="62"/>
      <c r="P11141" s="51" t="s">
        <v>20</v>
      </c>
      <c r="Q11141" s="60" t="s">
        <v>10612</v>
      </c>
      <c r="R11141" s="60">
        <v>15</v>
      </c>
      <c r="S11141" s="62">
        <v>45</v>
      </c>
      <c r="U11141" s="54" t="s">
        <v>15</v>
      </c>
      <c r="V11141" s="50" t="s">
        <v>20</v>
      </c>
      <c r="X11141" s="48"/>
    </row>
    <row r="11142" spans="1:24" s="60" customFormat="1" x14ac:dyDescent="0.2">
      <c r="A11142" s="60">
        <v>14</v>
      </c>
      <c r="B11142" s="61" t="s">
        <v>10465</v>
      </c>
      <c r="C11142" s="61"/>
      <c r="D11142" s="61" t="s">
        <v>10593</v>
      </c>
      <c r="G11142" s="62"/>
      <c r="J11142" s="51" t="s">
        <v>20</v>
      </c>
      <c r="M11142" s="62"/>
      <c r="P11142" s="51" t="s">
        <v>20</v>
      </c>
      <c r="Q11142" s="60" t="s">
        <v>10613</v>
      </c>
      <c r="R11142" s="60">
        <v>16</v>
      </c>
      <c r="S11142" s="62">
        <v>60</v>
      </c>
      <c r="U11142" s="54" t="s">
        <v>15</v>
      </c>
      <c r="V11142" s="50" t="s">
        <v>20</v>
      </c>
      <c r="X11142" s="48"/>
    </row>
    <row r="11143" spans="1:24" s="60" customFormat="1" x14ac:dyDescent="0.2">
      <c r="A11143" s="60">
        <v>14</v>
      </c>
      <c r="B11143" s="61" t="s">
        <v>10465</v>
      </c>
      <c r="C11143" s="61"/>
      <c r="D11143" s="61" t="s">
        <v>10593</v>
      </c>
      <c r="G11143" s="62"/>
      <c r="J11143" s="51" t="s">
        <v>20</v>
      </c>
      <c r="M11143" s="62"/>
      <c r="P11143" s="51" t="s">
        <v>20</v>
      </c>
      <c r="Q11143" s="60" t="s">
        <v>10614</v>
      </c>
      <c r="R11143" s="60">
        <v>17</v>
      </c>
      <c r="S11143" s="62">
        <v>147</v>
      </c>
      <c r="U11143" s="54" t="s">
        <v>15</v>
      </c>
      <c r="V11143" s="50" t="s">
        <v>20</v>
      </c>
      <c r="X11143" s="48"/>
    </row>
    <row r="11144" spans="1:24" s="60" customFormat="1" x14ac:dyDescent="0.2">
      <c r="A11144" s="60">
        <v>14</v>
      </c>
      <c r="B11144" s="61" t="s">
        <v>10465</v>
      </c>
      <c r="C11144" s="61"/>
      <c r="D11144" s="61" t="s">
        <v>10593</v>
      </c>
      <c r="G11144" s="62"/>
      <c r="J11144" s="51" t="s">
        <v>20</v>
      </c>
      <c r="M11144" s="62"/>
      <c r="P11144" s="51" t="s">
        <v>20</v>
      </c>
      <c r="Q11144" s="60" t="s">
        <v>10615</v>
      </c>
      <c r="R11144" s="60">
        <v>18</v>
      </c>
      <c r="S11144" s="62">
        <v>91</v>
      </c>
      <c r="U11144" s="54" t="s">
        <v>15</v>
      </c>
      <c r="V11144" s="50" t="s">
        <v>20</v>
      </c>
      <c r="X11144" s="48"/>
    </row>
    <row r="11145" spans="1:24" s="60" customFormat="1" x14ac:dyDescent="0.2">
      <c r="A11145" s="60">
        <v>14</v>
      </c>
      <c r="B11145" s="61" t="s">
        <v>10465</v>
      </c>
      <c r="C11145" s="61"/>
      <c r="D11145" s="61" t="s">
        <v>10593</v>
      </c>
      <c r="G11145" s="62"/>
      <c r="J11145" s="51" t="s">
        <v>20</v>
      </c>
      <c r="M11145" s="62"/>
      <c r="P11145" s="51" t="s">
        <v>20</v>
      </c>
      <c r="Q11145" s="60" t="s">
        <v>10616</v>
      </c>
      <c r="R11145" s="60">
        <v>19</v>
      </c>
      <c r="S11145" s="62">
        <v>53</v>
      </c>
      <c r="U11145" s="54" t="s">
        <v>15</v>
      </c>
      <c r="V11145" s="50" t="s">
        <v>20</v>
      </c>
      <c r="X11145" s="48"/>
    </row>
    <row r="11146" spans="1:24" s="60" customFormat="1" x14ac:dyDescent="0.2">
      <c r="A11146" s="60">
        <v>14</v>
      </c>
      <c r="B11146" s="61" t="s">
        <v>10465</v>
      </c>
      <c r="C11146" s="61"/>
      <c r="D11146" s="61" t="s">
        <v>10593</v>
      </c>
      <c r="G11146" s="62"/>
      <c r="J11146" s="51" t="s">
        <v>20</v>
      </c>
      <c r="M11146" s="62"/>
      <c r="P11146" s="51" t="s">
        <v>20</v>
      </c>
      <c r="Q11146" s="60" t="s">
        <v>10617</v>
      </c>
      <c r="R11146" s="60">
        <v>20</v>
      </c>
      <c r="S11146" s="62">
        <v>66</v>
      </c>
      <c r="U11146" s="54" t="s">
        <v>15</v>
      </c>
      <c r="V11146" s="50" t="s">
        <v>20</v>
      </c>
      <c r="X11146" s="48"/>
    </row>
    <row r="11147" spans="1:24" s="60" customFormat="1" x14ac:dyDescent="0.2">
      <c r="A11147" s="60">
        <v>14</v>
      </c>
      <c r="B11147" s="61" t="s">
        <v>10465</v>
      </c>
      <c r="C11147" s="61"/>
      <c r="D11147" s="61" t="s">
        <v>10593</v>
      </c>
      <c r="G11147" s="62"/>
      <c r="J11147" s="51" t="s">
        <v>20</v>
      </c>
      <c r="M11147" s="62"/>
      <c r="P11147" s="51" t="s">
        <v>20</v>
      </c>
      <c r="Q11147" s="60" t="s">
        <v>10618</v>
      </c>
      <c r="R11147" s="60">
        <v>21</v>
      </c>
      <c r="S11147" s="62">
        <v>65</v>
      </c>
      <c r="U11147" s="54" t="s">
        <v>15</v>
      </c>
      <c r="V11147" s="50" t="s">
        <v>20</v>
      </c>
      <c r="X11147" s="48"/>
    </row>
    <row r="11148" spans="1:24" s="60" customFormat="1" x14ac:dyDescent="0.2">
      <c r="A11148" s="60">
        <v>14</v>
      </c>
      <c r="B11148" s="61" t="s">
        <v>10465</v>
      </c>
      <c r="C11148" s="61"/>
      <c r="D11148" s="61" t="s">
        <v>10593</v>
      </c>
      <c r="G11148" s="62"/>
      <c r="J11148" s="51" t="s">
        <v>20</v>
      </c>
      <c r="M11148" s="62"/>
      <c r="P11148" s="51" t="s">
        <v>20</v>
      </c>
      <c r="Q11148" s="60" t="s">
        <v>10619</v>
      </c>
      <c r="R11148" s="60">
        <v>22</v>
      </c>
      <c r="S11148" s="62">
        <v>46</v>
      </c>
      <c r="U11148" s="54" t="s">
        <v>15</v>
      </c>
      <c r="V11148" s="50" t="s">
        <v>20</v>
      </c>
      <c r="X11148" s="48"/>
    </row>
    <row r="11149" spans="1:24" s="60" customFormat="1" x14ac:dyDescent="0.2">
      <c r="A11149" s="60">
        <v>14</v>
      </c>
      <c r="B11149" s="61" t="s">
        <v>10465</v>
      </c>
      <c r="C11149" s="61"/>
      <c r="D11149" s="61" t="s">
        <v>10593</v>
      </c>
      <c r="G11149" s="62"/>
      <c r="J11149" s="51" t="s">
        <v>20</v>
      </c>
      <c r="M11149" s="62"/>
      <c r="P11149" s="51" t="s">
        <v>20</v>
      </c>
      <c r="Q11149" s="60" t="s">
        <v>10620</v>
      </c>
      <c r="R11149" s="60">
        <v>23</v>
      </c>
      <c r="S11149" s="62">
        <v>30</v>
      </c>
      <c r="U11149" s="54" t="s">
        <v>15</v>
      </c>
      <c r="V11149" s="50" t="s">
        <v>20</v>
      </c>
      <c r="X11149" s="48"/>
    </row>
    <row r="11150" spans="1:24" s="60" customFormat="1" x14ac:dyDescent="0.2">
      <c r="A11150" s="60">
        <v>14</v>
      </c>
      <c r="B11150" s="61" t="s">
        <v>10465</v>
      </c>
      <c r="C11150" s="61"/>
      <c r="D11150" s="61" t="s">
        <v>10593</v>
      </c>
      <c r="G11150" s="62"/>
      <c r="J11150" s="51" t="s">
        <v>20</v>
      </c>
      <c r="M11150" s="62"/>
      <c r="P11150" s="51" t="s">
        <v>20</v>
      </c>
      <c r="Q11150" s="60" t="s">
        <v>10621</v>
      </c>
      <c r="R11150" s="60">
        <v>24</v>
      </c>
      <c r="S11150" s="62">
        <v>60</v>
      </c>
      <c r="U11150" s="54" t="s">
        <v>15</v>
      </c>
      <c r="V11150" s="50" t="s">
        <v>20</v>
      </c>
      <c r="X11150" s="48"/>
    </row>
    <row r="11151" spans="1:24" s="60" customFormat="1" x14ac:dyDescent="0.2">
      <c r="A11151" s="60">
        <v>14</v>
      </c>
      <c r="B11151" s="61" t="s">
        <v>10465</v>
      </c>
      <c r="C11151" s="61"/>
      <c r="D11151" s="61" t="s">
        <v>10593</v>
      </c>
      <c r="G11151" s="62"/>
      <c r="J11151" s="51" t="s">
        <v>20</v>
      </c>
      <c r="M11151" s="62"/>
      <c r="P11151" s="51" t="s">
        <v>20</v>
      </c>
      <c r="Q11151" s="60" t="s">
        <v>10622</v>
      </c>
      <c r="R11151" s="60">
        <v>25</v>
      </c>
      <c r="S11151" s="62">
        <v>51</v>
      </c>
      <c r="U11151" s="54" t="s">
        <v>15</v>
      </c>
      <c r="V11151" s="50" t="s">
        <v>20</v>
      </c>
      <c r="X11151" s="48"/>
    </row>
    <row r="11152" spans="1:24" s="60" customFormat="1" x14ac:dyDescent="0.2">
      <c r="A11152" s="60">
        <v>14</v>
      </c>
      <c r="B11152" s="61" t="s">
        <v>10465</v>
      </c>
      <c r="C11152" s="61"/>
      <c r="D11152" s="61" t="s">
        <v>10593</v>
      </c>
      <c r="G11152" s="62"/>
      <c r="J11152" s="51" t="s">
        <v>20</v>
      </c>
      <c r="M11152" s="62"/>
      <c r="P11152" s="51" t="s">
        <v>20</v>
      </c>
      <c r="Q11152" s="60" t="s">
        <v>10623</v>
      </c>
      <c r="R11152" s="60">
        <v>26</v>
      </c>
      <c r="S11152" s="62">
        <v>85</v>
      </c>
      <c r="U11152" s="54" t="s">
        <v>15</v>
      </c>
      <c r="V11152" s="50" t="s">
        <v>20</v>
      </c>
      <c r="X11152" s="48"/>
    </row>
    <row r="11153" spans="1:24" s="60" customFormat="1" x14ac:dyDescent="0.2">
      <c r="A11153" s="60">
        <v>14</v>
      </c>
      <c r="B11153" s="61" t="s">
        <v>10465</v>
      </c>
      <c r="C11153" s="61"/>
      <c r="D11153" s="61" t="s">
        <v>10593</v>
      </c>
      <c r="G11153" s="62"/>
      <c r="J11153" s="51" t="s">
        <v>20</v>
      </c>
      <c r="M11153" s="62"/>
      <c r="P11153" s="51" t="s">
        <v>20</v>
      </c>
      <c r="Q11153" s="60" t="s">
        <v>10624</v>
      </c>
      <c r="R11153" s="60">
        <v>27</v>
      </c>
      <c r="S11153" s="62">
        <v>150</v>
      </c>
      <c r="U11153" s="54" t="s">
        <v>15</v>
      </c>
      <c r="V11153" s="50" t="s">
        <v>20</v>
      </c>
      <c r="X11153" s="48"/>
    </row>
    <row r="11154" spans="1:24" s="60" customFormat="1" x14ac:dyDescent="0.2">
      <c r="A11154" s="60">
        <v>14</v>
      </c>
      <c r="B11154" s="61" t="s">
        <v>10465</v>
      </c>
      <c r="C11154" s="61"/>
      <c r="D11154" s="61" t="s">
        <v>10593</v>
      </c>
      <c r="G11154" s="62"/>
      <c r="J11154" s="51" t="s">
        <v>20</v>
      </c>
      <c r="M11154" s="62"/>
      <c r="P11154" s="51" t="s">
        <v>20</v>
      </c>
      <c r="Q11154" s="60" t="s">
        <v>10625</v>
      </c>
      <c r="R11154" s="60">
        <v>28</v>
      </c>
      <c r="S11154" s="62">
        <v>80</v>
      </c>
      <c r="U11154" s="54" t="s">
        <v>15</v>
      </c>
      <c r="V11154" s="50" t="s">
        <v>20</v>
      </c>
      <c r="X11154" s="48"/>
    </row>
    <row r="11155" spans="1:24" s="60" customFormat="1" x14ac:dyDescent="0.2">
      <c r="A11155" s="60">
        <v>14</v>
      </c>
      <c r="B11155" s="61" t="s">
        <v>10465</v>
      </c>
      <c r="C11155" s="61"/>
      <c r="D11155" s="61" t="s">
        <v>10593</v>
      </c>
      <c r="G11155" s="62"/>
      <c r="J11155" s="51" t="s">
        <v>20</v>
      </c>
      <c r="M11155" s="62"/>
      <c r="P11155" s="51" t="s">
        <v>20</v>
      </c>
      <c r="Q11155" s="60" t="s">
        <v>10626</v>
      </c>
      <c r="R11155" s="60">
        <v>29</v>
      </c>
      <c r="S11155" s="62">
        <v>30</v>
      </c>
      <c r="U11155" s="54" t="s">
        <v>15</v>
      </c>
      <c r="V11155" s="50" t="s">
        <v>20</v>
      </c>
      <c r="X11155" s="48"/>
    </row>
    <row r="11156" spans="1:24" s="60" customFormat="1" x14ac:dyDescent="0.2">
      <c r="A11156" s="60">
        <v>14</v>
      </c>
      <c r="B11156" s="61" t="s">
        <v>10465</v>
      </c>
      <c r="C11156" s="61"/>
      <c r="D11156" s="61" t="s">
        <v>10593</v>
      </c>
      <c r="G11156" s="62"/>
      <c r="J11156" s="51" t="s">
        <v>20</v>
      </c>
      <c r="M11156" s="62"/>
      <c r="P11156" s="51" t="s">
        <v>20</v>
      </c>
      <c r="Q11156" s="60" t="s">
        <v>10627</v>
      </c>
      <c r="R11156" s="60">
        <v>30</v>
      </c>
      <c r="S11156" s="62">
        <v>208</v>
      </c>
      <c r="U11156" s="54" t="s">
        <v>15</v>
      </c>
      <c r="V11156" s="50" t="s">
        <v>16</v>
      </c>
      <c r="X11156" s="48"/>
    </row>
    <row r="11157" spans="1:24" s="60" customFormat="1" x14ac:dyDescent="0.2">
      <c r="A11157" s="60">
        <v>14</v>
      </c>
      <c r="B11157" s="61" t="s">
        <v>10465</v>
      </c>
      <c r="C11157" s="61"/>
      <c r="D11157" s="61" t="s">
        <v>10593</v>
      </c>
      <c r="G11157" s="62"/>
      <c r="J11157" s="51" t="s">
        <v>20</v>
      </c>
      <c r="M11157" s="62"/>
      <c r="P11157" s="51" t="s">
        <v>20</v>
      </c>
      <c r="Q11157" s="60" t="s">
        <v>10628</v>
      </c>
      <c r="R11157" s="60">
        <v>31</v>
      </c>
      <c r="S11157" s="62">
        <v>193</v>
      </c>
      <c r="U11157" s="54" t="s">
        <v>15</v>
      </c>
      <c r="V11157" s="50" t="s">
        <v>20</v>
      </c>
      <c r="X11157" s="48"/>
    </row>
    <row r="11158" spans="1:24" s="60" customFormat="1" x14ac:dyDescent="0.2">
      <c r="A11158" s="60">
        <v>14</v>
      </c>
      <c r="B11158" s="61" t="s">
        <v>10465</v>
      </c>
      <c r="C11158" s="61"/>
      <c r="D11158" s="61" t="s">
        <v>10593</v>
      </c>
      <c r="G11158" s="62"/>
      <c r="J11158" s="51" t="s">
        <v>20</v>
      </c>
      <c r="M11158" s="62"/>
      <c r="P11158" s="51" t="s">
        <v>20</v>
      </c>
      <c r="Q11158" s="60" t="s">
        <v>10629</v>
      </c>
      <c r="R11158" s="60">
        <v>32</v>
      </c>
      <c r="S11158" s="62">
        <v>35</v>
      </c>
      <c r="U11158" s="54" t="s">
        <v>15</v>
      </c>
      <c r="V11158" s="50" t="s">
        <v>20</v>
      </c>
      <c r="X11158" s="48"/>
    </row>
    <row r="11159" spans="1:24" s="60" customFormat="1" x14ac:dyDescent="0.2">
      <c r="A11159" s="60">
        <v>14</v>
      </c>
      <c r="B11159" s="61" t="s">
        <v>10465</v>
      </c>
      <c r="C11159" s="61"/>
      <c r="D11159" s="61" t="s">
        <v>10593</v>
      </c>
      <c r="G11159" s="62"/>
      <c r="J11159" s="51" t="s">
        <v>20</v>
      </c>
      <c r="M11159" s="62"/>
      <c r="P11159" s="51" t="s">
        <v>20</v>
      </c>
      <c r="Q11159" s="60" t="s">
        <v>10630</v>
      </c>
      <c r="R11159" s="60">
        <v>33</v>
      </c>
      <c r="S11159" s="62">
        <v>102</v>
      </c>
      <c r="U11159" s="54" t="s">
        <v>15</v>
      </c>
      <c r="V11159" s="50" t="s">
        <v>20</v>
      </c>
      <c r="X11159" s="48"/>
    </row>
    <row r="11160" spans="1:24" s="60" customFormat="1" x14ac:dyDescent="0.2">
      <c r="A11160" s="60">
        <v>14</v>
      </c>
      <c r="B11160" s="61" t="s">
        <v>10465</v>
      </c>
      <c r="C11160" s="61"/>
      <c r="D11160" s="61" t="s">
        <v>10593</v>
      </c>
      <c r="G11160" s="62"/>
      <c r="J11160" s="51" t="s">
        <v>20</v>
      </c>
      <c r="M11160" s="62"/>
      <c r="P11160" s="51" t="s">
        <v>20</v>
      </c>
      <c r="Q11160" s="60" t="s">
        <v>10631</v>
      </c>
      <c r="R11160" s="60">
        <v>34</v>
      </c>
      <c r="S11160" s="62">
        <v>85</v>
      </c>
      <c r="U11160" s="54" t="s">
        <v>15</v>
      </c>
      <c r="V11160" s="50" t="s">
        <v>20</v>
      </c>
      <c r="X11160" s="48"/>
    </row>
    <row r="11161" spans="1:24" s="60" customFormat="1" x14ac:dyDescent="0.2">
      <c r="A11161" s="60">
        <v>14</v>
      </c>
      <c r="B11161" s="61" t="s">
        <v>10465</v>
      </c>
      <c r="C11161" s="61"/>
      <c r="D11161" s="61" t="s">
        <v>10593</v>
      </c>
      <c r="G11161" s="62"/>
      <c r="J11161" s="51" t="s">
        <v>20</v>
      </c>
      <c r="M11161" s="62"/>
      <c r="P11161" s="51" t="s">
        <v>20</v>
      </c>
      <c r="Q11161" s="60" t="s">
        <v>10632</v>
      </c>
      <c r="R11161" s="60">
        <v>35</v>
      </c>
      <c r="S11161" s="62">
        <v>221</v>
      </c>
      <c r="U11161" s="54" t="s">
        <v>15</v>
      </c>
      <c r="V11161" s="50" t="s">
        <v>16</v>
      </c>
      <c r="X11161" s="48"/>
    </row>
    <row r="11162" spans="1:24" s="60" customFormat="1" x14ac:dyDescent="0.2">
      <c r="A11162" s="60">
        <v>14</v>
      </c>
      <c r="B11162" s="61" t="s">
        <v>10465</v>
      </c>
      <c r="C11162" s="61"/>
      <c r="D11162" s="61" t="s">
        <v>10593</v>
      </c>
      <c r="G11162" s="62"/>
      <c r="J11162" s="51" t="s">
        <v>20</v>
      </c>
      <c r="M11162" s="62"/>
      <c r="P11162" s="51" t="s">
        <v>20</v>
      </c>
      <c r="Q11162" s="60" t="s">
        <v>10633</v>
      </c>
      <c r="R11162" s="60">
        <v>36</v>
      </c>
      <c r="S11162" s="62">
        <v>161</v>
      </c>
      <c r="U11162" s="54" t="s">
        <v>15</v>
      </c>
      <c r="V11162" s="50" t="s">
        <v>20</v>
      </c>
      <c r="X11162" s="48"/>
    </row>
    <row r="11163" spans="1:24" s="60" customFormat="1" x14ac:dyDescent="0.2">
      <c r="A11163" s="60">
        <v>14</v>
      </c>
      <c r="B11163" s="61" t="s">
        <v>10465</v>
      </c>
      <c r="C11163" s="61"/>
      <c r="D11163" s="61" t="s">
        <v>10593</v>
      </c>
      <c r="G11163" s="62"/>
      <c r="J11163" s="51" t="s">
        <v>20</v>
      </c>
      <c r="M11163" s="62"/>
      <c r="P11163" s="51" t="s">
        <v>20</v>
      </c>
      <c r="Q11163" s="60" t="s">
        <v>10634</v>
      </c>
      <c r="R11163" s="60">
        <v>37</v>
      </c>
      <c r="S11163" s="62">
        <v>145</v>
      </c>
      <c r="U11163" s="54" t="s">
        <v>15</v>
      </c>
      <c r="V11163" s="50" t="s">
        <v>20</v>
      </c>
      <c r="X11163" s="48"/>
    </row>
    <row r="11164" spans="1:24" s="60" customFormat="1" x14ac:dyDescent="0.2">
      <c r="A11164" s="60">
        <v>14</v>
      </c>
      <c r="B11164" s="61" t="s">
        <v>10465</v>
      </c>
      <c r="C11164" s="61"/>
      <c r="D11164" s="61" t="s">
        <v>10593</v>
      </c>
      <c r="G11164" s="62"/>
      <c r="J11164" s="51" t="s">
        <v>20</v>
      </c>
      <c r="M11164" s="62"/>
      <c r="P11164" s="51" t="s">
        <v>20</v>
      </c>
      <c r="Q11164" s="60" t="s">
        <v>10635</v>
      </c>
      <c r="R11164" s="60">
        <v>38</v>
      </c>
      <c r="S11164" s="62">
        <v>30</v>
      </c>
      <c r="U11164" s="54" t="s">
        <v>15</v>
      </c>
      <c r="V11164" s="50" t="s">
        <v>20</v>
      </c>
      <c r="X11164" s="48"/>
    </row>
    <row r="11165" spans="1:24" s="60" customFormat="1" x14ac:dyDescent="0.2">
      <c r="A11165" s="60">
        <v>14</v>
      </c>
      <c r="B11165" s="61" t="s">
        <v>10465</v>
      </c>
      <c r="C11165" s="61"/>
      <c r="D11165" s="61" t="s">
        <v>10593</v>
      </c>
      <c r="G11165" s="62"/>
      <c r="J11165" s="51" t="s">
        <v>20</v>
      </c>
      <c r="M11165" s="62"/>
      <c r="P11165" s="51" t="s">
        <v>20</v>
      </c>
      <c r="Q11165" s="60" t="s">
        <v>10636</v>
      </c>
      <c r="R11165" s="60">
        <v>39</v>
      </c>
      <c r="S11165" s="62">
        <v>35</v>
      </c>
      <c r="U11165" s="54" t="s">
        <v>15</v>
      </c>
      <c r="V11165" s="50" t="s">
        <v>20</v>
      </c>
      <c r="X11165" s="48"/>
    </row>
    <row r="11166" spans="1:24" s="60" customFormat="1" x14ac:dyDescent="0.2">
      <c r="A11166" s="60">
        <v>14</v>
      </c>
      <c r="B11166" s="61" t="s">
        <v>10465</v>
      </c>
      <c r="C11166" s="61"/>
      <c r="D11166" s="61" t="s">
        <v>10593</v>
      </c>
      <c r="G11166" s="62"/>
      <c r="J11166" s="51" t="s">
        <v>20</v>
      </c>
      <c r="M11166" s="62"/>
      <c r="P11166" s="51" t="s">
        <v>20</v>
      </c>
      <c r="Q11166" s="60" t="s">
        <v>10637</v>
      </c>
      <c r="R11166" s="60">
        <v>40</v>
      </c>
      <c r="S11166" s="62">
        <v>475</v>
      </c>
      <c r="U11166" s="54" t="s">
        <v>15</v>
      </c>
      <c r="V11166" s="50"/>
      <c r="X11166" s="48"/>
    </row>
    <row r="11167" spans="1:24" s="60" customFormat="1" x14ac:dyDescent="0.2">
      <c r="A11167" s="60">
        <v>14</v>
      </c>
      <c r="B11167" s="61" t="s">
        <v>10465</v>
      </c>
      <c r="C11167" s="61"/>
      <c r="D11167" s="61" t="s">
        <v>10593</v>
      </c>
      <c r="G11167" s="62"/>
      <c r="J11167" s="51" t="s">
        <v>20</v>
      </c>
      <c r="M11167" s="62"/>
      <c r="P11167" s="51" t="s">
        <v>20</v>
      </c>
      <c r="Q11167" s="60" t="s">
        <v>10638</v>
      </c>
      <c r="R11167" s="60">
        <v>41</v>
      </c>
      <c r="S11167" s="62">
        <v>90</v>
      </c>
      <c r="U11167" s="54" t="s">
        <v>15</v>
      </c>
      <c r="V11167" s="50" t="s">
        <v>20</v>
      </c>
      <c r="X11167" s="48"/>
    </row>
    <row r="11168" spans="1:24" s="60" customFormat="1" x14ac:dyDescent="0.2">
      <c r="A11168" s="60">
        <v>14</v>
      </c>
      <c r="B11168" s="61" t="s">
        <v>10465</v>
      </c>
      <c r="C11168" s="61"/>
      <c r="D11168" s="61" t="s">
        <v>10593</v>
      </c>
      <c r="G11168" s="62"/>
      <c r="J11168" s="51" t="s">
        <v>20</v>
      </c>
      <c r="M11168" s="62"/>
      <c r="P11168" s="51" t="s">
        <v>20</v>
      </c>
      <c r="Q11168" s="60" t="s">
        <v>10639</v>
      </c>
      <c r="R11168" s="60">
        <v>42</v>
      </c>
      <c r="S11168" s="62">
        <v>29</v>
      </c>
      <c r="U11168" s="54" t="s">
        <v>15</v>
      </c>
      <c r="V11168" s="50" t="s">
        <v>20</v>
      </c>
      <c r="X11168" s="48"/>
    </row>
    <row r="11169" spans="1:24" s="60" customFormat="1" x14ac:dyDescent="0.2">
      <c r="A11169" s="60">
        <v>14</v>
      </c>
      <c r="B11169" s="61" t="s">
        <v>10465</v>
      </c>
      <c r="C11169" s="61"/>
      <c r="D11169" s="61" t="s">
        <v>10593</v>
      </c>
      <c r="G11169" s="62"/>
      <c r="J11169" s="51" t="s">
        <v>20</v>
      </c>
      <c r="M11169" s="62"/>
      <c r="P11169" s="51" t="s">
        <v>20</v>
      </c>
      <c r="Q11169" s="60" t="s">
        <v>10640</v>
      </c>
      <c r="R11169" s="60">
        <v>43</v>
      </c>
      <c r="S11169" s="62">
        <v>40</v>
      </c>
      <c r="U11169" s="54" t="s">
        <v>15</v>
      </c>
      <c r="V11169" s="50" t="s">
        <v>20</v>
      </c>
      <c r="X11169" s="48"/>
    </row>
    <row r="11170" spans="1:24" s="60" customFormat="1" x14ac:dyDescent="0.2">
      <c r="A11170" s="60">
        <v>14</v>
      </c>
      <c r="B11170" s="61" t="s">
        <v>10465</v>
      </c>
      <c r="C11170" s="61"/>
      <c r="D11170" s="61" t="s">
        <v>10593</v>
      </c>
      <c r="G11170" s="62"/>
      <c r="J11170" s="51" t="s">
        <v>20</v>
      </c>
      <c r="M11170" s="62"/>
      <c r="P11170" s="51" t="s">
        <v>20</v>
      </c>
      <c r="Q11170" s="60" t="s">
        <v>10641</v>
      </c>
      <c r="R11170" s="60">
        <v>44</v>
      </c>
      <c r="S11170" s="62">
        <v>82</v>
      </c>
      <c r="U11170" s="54" t="s">
        <v>15</v>
      </c>
      <c r="V11170" s="50" t="s">
        <v>20</v>
      </c>
      <c r="X11170" s="48"/>
    </row>
    <row r="11171" spans="1:24" s="60" customFormat="1" x14ac:dyDescent="0.2">
      <c r="A11171" s="60">
        <v>14</v>
      </c>
      <c r="B11171" s="61" t="s">
        <v>10465</v>
      </c>
      <c r="C11171" s="61"/>
      <c r="D11171" s="61" t="s">
        <v>10593</v>
      </c>
      <c r="G11171" s="62"/>
      <c r="J11171" s="51" t="s">
        <v>20</v>
      </c>
      <c r="M11171" s="62"/>
      <c r="P11171" s="51" t="s">
        <v>20</v>
      </c>
      <c r="Q11171" s="60" t="s">
        <v>10642</v>
      </c>
      <c r="R11171" s="60">
        <v>45</v>
      </c>
      <c r="S11171" s="62">
        <v>100</v>
      </c>
      <c r="U11171" s="54" t="s">
        <v>15</v>
      </c>
      <c r="V11171" s="50" t="s">
        <v>20</v>
      </c>
      <c r="X11171" s="48"/>
    </row>
    <row r="11172" spans="1:24" s="60" customFormat="1" x14ac:dyDescent="0.2">
      <c r="A11172" s="60">
        <v>14</v>
      </c>
      <c r="B11172" s="61" t="s">
        <v>10465</v>
      </c>
      <c r="C11172" s="61"/>
      <c r="D11172" s="61" t="s">
        <v>10593</v>
      </c>
      <c r="G11172" s="62"/>
      <c r="J11172" s="51" t="s">
        <v>20</v>
      </c>
      <c r="M11172" s="62"/>
      <c r="P11172" s="51" t="s">
        <v>20</v>
      </c>
      <c r="Q11172" s="60" t="s">
        <v>10643</v>
      </c>
      <c r="R11172" s="60">
        <v>46</v>
      </c>
      <c r="S11172" s="62">
        <v>200</v>
      </c>
      <c r="U11172" s="54" t="s">
        <v>15</v>
      </c>
      <c r="V11172" s="50" t="s">
        <v>16</v>
      </c>
      <c r="X11172" s="48"/>
    </row>
    <row r="11173" spans="1:24" s="60" customFormat="1" x14ac:dyDescent="0.2">
      <c r="A11173" s="60">
        <v>14</v>
      </c>
      <c r="B11173" s="61" t="s">
        <v>10465</v>
      </c>
      <c r="C11173" s="61"/>
      <c r="D11173" s="61" t="s">
        <v>10593</v>
      </c>
      <c r="G11173" s="62"/>
      <c r="J11173" s="51" t="s">
        <v>20</v>
      </c>
      <c r="M11173" s="62"/>
      <c r="P11173" s="51" t="s">
        <v>20</v>
      </c>
      <c r="Q11173" s="60" t="s">
        <v>10644</v>
      </c>
      <c r="R11173" s="60">
        <v>47</v>
      </c>
      <c r="S11173" s="62">
        <v>50</v>
      </c>
      <c r="U11173" s="54" t="s">
        <v>15</v>
      </c>
      <c r="V11173" s="50" t="s">
        <v>20</v>
      </c>
      <c r="X11173" s="48"/>
    </row>
    <row r="11174" spans="1:24" s="60" customFormat="1" x14ac:dyDescent="0.2">
      <c r="A11174" s="60">
        <v>14</v>
      </c>
      <c r="B11174" s="61" t="s">
        <v>10465</v>
      </c>
      <c r="C11174" s="61"/>
      <c r="D11174" s="61" t="s">
        <v>10593</v>
      </c>
      <c r="G11174" s="62"/>
      <c r="J11174" s="51" t="s">
        <v>20</v>
      </c>
      <c r="M11174" s="62"/>
      <c r="P11174" s="51" t="s">
        <v>20</v>
      </c>
      <c r="Q11174" s="60" t="s">
        <v>10645</v>
      </c>
      <c r="R11174" s="60">
        <v>48</v>
      </c>
      <c r="S11174" s="62">
        <v>150</v>
      </c>
      <c r="U11174" s="54" t="s">
        <v>15</v>
      </c>
      <c r="V11174" s="50" t="s">
        <v>20</v>
      </c>
      <c r="X11174" s="48"/>
    </row>
    <row r="11175" spans="1:24" s="60" customFormat="1" x14ac:dyDescent="0.2">
      <c r="A11175" s="60">
        <v>14</v>
      </c>
      <c r="B11175" s="61" t="s">
        <v>10465</v>
      </c>
      <c r="C11175" s="61"/>
      <c r="D11175" s="61" t="s">
        <v>10593</v>
      </c>
      <c r="G11175" s="62"/>
      <c r="J11175" s="51" t="s">
        <v>20</v>
      </c>
      <c r="M11175" s="62"/>
      <c r="P11175" s="51" t="s">
        <v>20</v>
      </c>
      <c r="Q11175" s="60" t="s">
        <v>10646</v>
      </c>
      <c r="R11175" s="60">
        <v>49</v>
      </c>
      <c r="S11175" s="62">
        <v>41</v>
      </c>
      <c r="U11175" s="54" t="s">
        <v>15</v>
      </c>
      <c r="V11175" s="50" t="s">
        <v>20</v>
      </c>
      <c r="X11175" s="48"/>
    </row>
    <row r="11176" spans="1:24" s="60" customFormat="1" x14ac:dyDescent="0.2">
      <c r="A11176" s="60">
        <v>14</v>
      </c>
      <c r="B11176" s="61" t="s">
        <v>10465</v>
      </c>
      <c r="C11176" s="61"/>
      <c r="D11176" s="61" t="s">
        <v>10593</v>
      </c>
      <c r="G11176" s="62"/>
      <c r="J11176" s="51" t="s">
        <v>20</v>
      </c>
      <c r="M11176" s="62"/>
      <c r="P11176" s="51" t="s">
        <v>20</v>
      </c>
      <c r="Q11176" s="60" t="s">
        <v>10647</v>
      </c>
      <c r="R11176" s="60">
        <v>50</v>
      </c>
      <c r="S11176" s="62">
        <v>119</v>
      </c>
      <c r="U11176" s="54" t="s">
        <v>15</v>
      </c>
      <c r="V11176" s="50" t="s">
        <v>20</v>
      </c>
      <c r="X11176" s="48"/>
    </row>
    <row r="11177" spans="1:24" s="60" customFormat="1" x14ac:dyDescent="0.2">
      <c r="A11177" s="60">
        <v>14</v>
      </c>
      <c r="B11177" s="61" t="s">
        <v>10465</v>
      </c>
      <c r="C11177" s="61"/>
      <c r="D11177" s="61" t="s">
        <v>10593</v>
      </c>
      <c r="G11177" s="62"/>
      <c r="J11177" s="51" t="s">
        <v>20</v>
      </c>
      <c r="M11177" s="62"/>
      <c r="P11177" s="51" t="s">
        <v>20</v>
      </c>
      <c r="Q11177" s="60" t="s">
        <v>10648</v>
      </c>
      <c r="R11177" s="60">
        <v>51</v>
      </c>
      <c r="S11177" s="62">
        <v>90</v>
      </c>
      <c r="U11177" s="54" t="s">
        <v>15</v>
      </c>
      <c r="V11177" s="50" t="s">
        <v>20</v>
      </c>
      <c r="X11177" s="48"/>
    </row>
    <row r="11178" spans="1:24" s="60" customFormat="1" x14ac:dyDescent="0.2">
      <c r="A11178" s="60">
        <v>14</v>
      </c>
      <c r="B11178" s="61" t="s">
        <v>10465</v>
      </c>
      <c r="C11178" s="61"/>
      <c r="D11178" s="61" t="s">
        <v>10593</v>
      </c>
      <c r="G11178" s="62"/>
      <c r="J11178" s="51" t="s">
        <v>20</v>
      </c>
      <c r="M11178" s="62"/>
      <c r="P11178" s="51" t="s">
        <v>20</v>
      </c>
      <c r="Q11178" s="60" t="s">
        <v>10649</v>
      </c>
      <c r="R11178" s="60">
        <v>52</v>
      </c>
      <c r="S11178" s="62">
        <v>475</v>
      </c>
      <c r="U11178" s="54" t="s">
        <v>15</v>
      </c>
      <c r="V11178" s="50" t="s">
        <v>16</v>
      </c>
      <c r="X11178" s="48"/>
    </row>
    <row r="11179" spans="1:24" s="60" customFormat="1" x14ac:dyDescent="0.2">
      <c r="A11179" s="60">
        <v>14</v>
      </c>
      <c r="B11179" s="61" t="s">
        <v>10465</v>
      </c>
      <c r="C11179" s="61"/>
      <c r="D11179" s="61" t="s">
        <v>10593</v>
      </c>
      <c r="G11179" s="62"/>
      <c r="J11179" s="51" t="s">
        <v>20</v>
      </c>
      <c r="M11179" s="62"/>
      <c r="P11179" s="51" t="s">
        <v>20</v>
      </c>
      <c r="Q11179" s="60" t="s">
        <v>10650</v>
      </c>
      <c r="R11179" s="60">
        <v>53</v>
      </c>
      <c r="S11179" s="62">
        <v>65</v>
      </c>
      <c r="U11179" s="54" t="s">
        <v>15</v>
      </c>
      <c r="V11179" s="50" t="s">
        <v>20</v>
      </c>
      <c r="X11179" s="48"/>
    </row>
    <row r="11180" spans="1:24" s="60" customFormat="1" x14ac:dyDescent="0.2">
      <c r="A11180" s="60">
        <v>14</v>
      </c>
      <c r="B11180" s="61" t="s">
        <v>10465</v>
      </c>
      <c r="C11180" s="61"/>
      <c r="D11180" s="61" t="s">
        <v>10593</v>
      </c>
      <c r="G11180" s="62"/>
      <c r="J11180" s="51" t="s">
        <v>20</v>
      </c>
      <c r="M11180" s="62"/>
      <c r="P11180" s="51" t="s">
        <v>20</v>
      </c>
      <c r="Q11180" s="60" t="s">
        <v>10651</v>
      </c>
      <c r="R11180" s="60">
        <v>54</v>
      </c>
      <c r="S11180" s="62">
        <v>40</v>
      </c>
      <c r="U11180" s="54" t="s">
        <v>15</v>
      </c>
      <c r="V11180" s="50" t="s">
        <v>20</v>
      </c>
      <c r="X11180" s="48"/>
    </row>
    <row r="11181" spans="1:24" s="60" customFormat="1" x14ac:dyDescent="0.2">
      <c r="A11181" s="60">
        <v>14</v>
      </c>
      <c r="B11181" s="61" t="s">
        <v>10465</v>
      </c>
      <c r="C11181" s="61"/>
      <c r="D11181" s="61" t="s">
        <v>10593</v>
      </c>
      <c r="G11181" s="62"/>
      <c r="J11181" s="51" t="s">
        <v>20</v>
      </c>
      <c r="M11181" s="62"/>
      <c r="P11181" s="51" t="s">
        <v>20</v>
      </c>
      <c r="Q11181" s="60" t="s">
        <v>10652</v>
      </c>
      <c r="R11181" s="60">
        <v>55</v>
      </c>
      <c r="S11181" s="62">
        <v>200</v>
      </c>
      <c r="U11181" s="54" t="s">
        <v>15</v>
      </c>
      <c r="V11181" s="50" t="s">
        <v>16</v>
      </c>
      <c r="X11181" s="48"/>
    </row>
    <row r="11182" spans="1:24" s="60" customFormat="1" x14ac:dyDescent="0.2">
      <c r="A11182" s="60">
        <v>14</v>
      </c>
      <c r="B11182" s="61" t="s">
        <v>10465</v>
      </c>
      <c r="C11182" s="61"/>
      <c r="D11182" s="61" t="s">
        <v>10593</v>
      </c>
      <c r="G11182" s="62"/>
      <c r="J11182" s="51" t="s">
        <v>20</v>
      </c>
      <c r="M11182" s="62"/>
      <c r="P11182" s="51" t="s">
        <v>20</v>
      </c>
      <c r="Q11182" s="60" t="s">
        <v>10653</v>
      </c>
      <c r="R11182" s="60">
        <v>56</v>
      </c>
      <c r="S11182" s="62">
        <v>186</v>
      </c>
      <c r="U11182" s="54" t="s">
        <v>15</v>
      </c>
      <c r="V11182" s="50" t="s">
        <v>20</v>
      </c>
      <c r="X11182" s="48"/>
    </row>
    <row r="11183" spans="1:24" s="60" customFormat="1" x14ac:dyDescent="0.2">
      <c r="A11183" s="60">
        <v>14</v>
      </c>
      <c r="B11183" s="61" t="s">
        <v>10465</v>
      </c>
      <c r="C11183" s="61"/>
      <c r="D11183" s="61" t="s">
        <v>10593</v>
      </c>
      <c r="G11183" s="62"/>
      <c r="J11183" s="51" t="s">
        <v>20</v>
      </c>
      <c r="M11183" s="62"/>
      <c r="P11183" s="51" t="s">
        <v>20</v>
      </c>
      <c r="Q11183" s="60" t="s">
        <v>172</v>
      </c>
      <c r="R11183" s="60">
        <v>57</v>
      </c>
      <c r="S11183" s="62">
        <v>91</v>
      </c>
      <c r="U11183" s="54" t="s">
        <v>15</v>
      </c>
      <c r="V11183" s="50" t="s">
        <v>20</v>
      </c>
      <c r="X11183" s="48"/>
    </row>
    <row r="11184" spans="1:24" s="60" customFormat="1" x14ac:dyDescent="0.2">
      <c r="A11184" s="60">
        <v>14</v>
      </c>
      <c r="B11184" s="61" t="s">
        <v>10465</v>
      </c>
      <c r="C11184" s="61"/>
      <c r="D11184" s="61" t="s">
        <v>10593</v>
      </c>
      <c r="G11184" s="62"/>
      <c r="J11184" s="51" t="s">
        <v>20</v>
      </c>
      <c r="M11184" s="62"/>
      <c r="P11184" s="51" t="s">
        <v>20</v>
      </c>
      <c r="Q11184" s="60" t="s">
        <v>10654</v>
      </c>
      <c r="R11184" s="60">
        <v>58</v>
      </c>
      <c r="S11184" s="62">
        <v>35</v>
      </c>
      <c r="U11184" s="54" t="s">
        <v>15</v>
      </c>
      <c r="V11184" s="50" t="s">
        <v>20</v>
      </c>
      <c r="X11184" s="48"/>
    </row>
    <row r="11185" spans="1:24" s="60" customFormat="1" x14ac:dyDescent="0.2">
      <c r="A11185" s="60">
        <v>14</v>
      </c>
      <c r="B11185" s="61" t="s">
        <v>10465</v>
      </c>
      <c r="C11185" s="61"/>
      <c r="D11185" s="61" t="s">
        <v>10593</v>
      </c>
      <c r="G11185" s="62"/>
      <c r="J11185" s="51" t="s">
        <v>20</v>
      </c>
      <c r="M11185" s="62"/>
      <c r="P11185" s="51" t="s">
        <v>20</v>
      </c>
      <c r="Q11185" s="60" t="s">
        <v>10655</v>
      </c>
      <c r="R11185" s="60">
        <v>59</v>
      </c>
      <c r="S11185" s="62">
        <v>67</v>
      </c>
      <c r="U11185" s="54" t="s">
        <v>15</v>
      </c>
      <c r="V11185" s="50" t="s">
        <v>20</v>
      </c>
      <c r="X11185" s="48"/>
    </row>
    <row r="11186" spans="1:24" s="60" customFormat="1" x14ac:dyDescent="0.2">
      <c r="A11186" s="60">
        <v>14</v>
      </c>
      <c r="B11186" s="61" t="s">
        <v>10465</v>
      </c>
      <c r="C11186" s="61"/>
      <c r="D11186" s="61" t="s">
        <v>10593</v>
      </c>
      <c r="G11186" s="62"/>
      <c r="J11186" s="51" t="s">
        <v>20</v>
      </c>
      <c r="M11186" s="62"/>
      <c r="P11186" s="51" t="s">
        <v>20</v>
      </c>
      <c r="Q11186" s="60" t="s">
        <v>10656</v>
      </c>
      <c r="R11186" s="60">
        <v>60</v>
      </c>
      <c r="S11186" s="62">
        <v>130</v>
      </c>
      <c r="U11186" s="54" t="s">
        <v>15</v>
      </c>
      <c r="V11186" s="50" t="s">
        <v>20</v>
      </c>
      <c r="X11186" s="48"/>
    </row>
    <row r="11187" spans="1:24" s="60" customFormat="1" x14ac:dyDescent="0.2">
      <c r="A11187" s="60">
        <v>14</v>
      </c>
      <c r="B11187" s="61" t="s">
        <v>10465</v>
      </c>
      <c r="C11187" s="61"/>
      <c r="D11187" s="61" t="s">
        <v>10593</v>
      </c>
      <c r="G11187" s="62"/>
      <c r="J11187" s="51" t="s">
        <v>20</v>
      </c>
      <c r="M11187" s="62"/>
      <c r="P11187" s="51" t="s">
        <v>20</v>
      </c>
      <c r="Q11187" s="60" t="s">
        <v>10657</v>
      </c>
      <c r="R11187" s="60">
        <v>61</v>
      </c>
      <c r="S11187" s="62">
        <v>32</v>
      </c>
      <c r="U11187" s="54" t="s">
        <v>15</v>
      </c>
      <c r="V11187" s="50" t="s">
        <v>20</v>
      </c>
      <c r="X11187" s="48"/>
    </row>
    <row r="11188" spans="1:24" s="60" customFormat="1" x14ac:dyDescent="0.2">
      <c r="A11188" s="60">
        <v>14</v>
      </c>
      <c r="B11188" s="61" t="s">
        <v>10465</v>
      </c>
      <c r="C11188" s="61"/>
      <c r="D11188" s="61" t="s">
        <v>10593</v>
      </c>
      <c r="G11188" s="62"/>
      <c r="J11188" s="51" t="s">
        <v>20</v>
      </c>
      <c r="M11188" s="62"/>
      <c r="P11188" s="51" t="s">
        <v>20</v>
      </c>
      <c r="Q11188" s="60" t="s">
        <v>10658</v>
      </c>
      <c r="R11188" s="60">
        <v>62</v>
      </c>
      <c r="S11188" s="62">
        <v>75</v>
      </c>
      <c r="U11188" s="54" t="s">
        <v>15</v>
      </c>
      <c r="V11188" s="50" t="s">
        <v>20</v>
      </c>
      <c r="X11188" s="48"/>
    </row>
    <row r="11189" spans="1:24" s="60" customFormat="1" x14ac:dyDescent="0.2">
      <c r="A11189" s="60">
        <v>14</v>
      </c>
      <c r="B11189" s="61" t="s">
        <v>10465</v>
      </c>
      <c r="C11189" s="61"/>
      <c r="D11189" s="61" t="s">
        <v>10593</v>
      </c>
      <c r="G11189" s="62"/>
      <c r="J11189" s="51" t="s">
        <v>20</v>
      </c>
      <c r="M11189" s="62"/>
      <c r="P11189" s="51" t="s">
        <v>20</v>
      </c>
      <c r="Q11189" s="60" t="s">
        <v>10659</v>
      </c>
      <c r="R11189" s="60">
        <v>63</v>
      </c>
      <c r="S11189" s="62">
        <v>85</v>
      </c>
      <c r="U11189" s="54" t="s">
        <v>15</v>
      </c>
      <c r="V11189" s="50" t="s">
        <v>20</v>
      </c>
      <c r="X11189" s="48"/>
    </row>
    <row r="11190" spans="1:24" s="60" customFormat="1" x14ac:dyDescent="0.2">
      <c r="A11190" s="60">
        <v>14</v>
      </c>
      <c r="B11190" s="61" t="s">
        <v>10465</v>
      </c>
      <c r="C11190" s="61"/>
      <c r="D11190" s="61" t="s">
        <v>10593</v>
      </c>
      <c r="G11190" s="62"/>
      <c r="J11190" s="51" t="s">
        <v>20</v>
      </c>
      <c r="M11190" s="62"/>
      <c r="P11190" s="51" t="s">
        <v>20</v>
      </c>
      <c r="Q11190" s="60" t="s">
        <v>10660</v>
      </c>
      <c r="R11190" s="60">
        <v>64</v>
      </c>
      <c r="S11190" s="62">
        <v>150</v>
      </c>
      <c r="U11190" s="54" t="s">
        <v>15</v>
      </c>
      <c r="V11190" s="50" t="s">
        <v>20</v>
      </c>
      <c r="X11190" s="48"/>
    </row>
    <row r="11191" spans="1:24" s="60" customFormat="1" x14ac:dyDescent="0.2">
      <c r="A11191" s="60">
        <v>14</v>
      </c>
      <c r="B11191" s="61" t="s">
        <v>10465</v>
      </c>
      <c r="C11191" s="61"/>
      <c r="D11191" s="61" t="s">
        <v>10593</v>
      </c>
      <c r="G11191" s="62"/>
      <c r="J11191" s="51" t="s">
        <v>20</v>
      </c>
      <c r="M11191" s="62"/>
      <c r="P11191" s="51" t="s">
        <v>20</v>
      </c>
      <c r="Q11191" s="60" t="s">
        <v>10661</v>
      </c>
      <c r="R11191" s="60">
        <v>65</v>
      </c>
      <c r="S11191" s="62">
        <v>27</v>
      </c>
      <c r="U11191" s="54" t="s">
        <v>15</v>
      </c>
      <c r="V11191" s="50" t="s">
        <v>20</v>
      </c>
      <c r="X11191" s="48"/>
    </row>
    <row r="11192" spans="1:24" s="60" customFormat="1" x14ac:dyDescent="0.2">
      <c r="A11192" s="60">
        <v>14</v>
      </c>
      <c r="B11192" s="61" t="s">
        <v>10465</v>
      </c>
      <c r="C11192" s="61"/>
      <c r="D11192" s="61" t="s">
        <v>10593</v>
      </c>
      <c r="G11192" s="62"/>
      <c r="J11192" s="51" t="s">
        <v>20</v>
      </c>
      <c r="M11192" s="62"/>
      <c r="P11192" s="51" t="s">
        <v>20</v>
      </c>
      <c r="Q11192" s="60" t="s">
        <v>10662</v>
      </c>
      <c r="R11192" s="60">
        <v>66</v>
      </c>
      <c r="S11192" s="62">
        <v>65</v>
      </c>
      <c r="U11192" s="54" t="s">
        <v>15</v>
      </c>
      <c r="V11192" s="50" t="s">
        <v>20</v>
      </c>
      <c r="X11192" s="48"/>
    </row>
    <row r="11193" spans="1:24" s="60" customFormat="1" x14ac:dyDescent="0.2">
      <c r="A11193" s="60">
        <v>14</v>
      </c>
      <c r="B11193" s="61" t="s">
        <v>10465</v>
      </c>
      <c r="C11193" s="61"/>
      <c r="D11193" s="61" t="s">
        <v>10593</v>
      </c>
      <c r="G11193" s="62"/>
      <c r="J11193" s="51" t="s">
        <v>20</v>
      </c>
      <c r="M11193" s="62"/>
      <c r="P11193" s="51" t="s">
        <v>20</v>
      </c>
      <c r="Q11193" s="60" t="s">
        <v>10663</v>
      </c>
      <c r="R11193" s="60">
        <v>67</v>
      </c>
      <c r="S11193" s="62">
        <v>88</v>
      </c>
      <c r="U11193" s="54" t="s">
        <v>15</v>
      </c>
      <c r="V11193" s="50" t="s">
        <v>20</v>
      </c>
      <c r="X11193" s="48"/>
    </row>
    <row r="11194" spans="1:24" s="60" customFormat="1" x14ac:dyDescent="0.2">
      <c r="A11194" s="60">
        <v>14</v>
      </c>
      <c r="B11194" s="61" t="s">
        <v>10465</v>
      </c>
      <c r="C11194" s="61"/>
      <c r="D11194" s="61" t="s">
        <v>10593</v>
      </c>
      <c r="G11194" s="62"/>
      <c r="J11194" s="51" t="s">
        <v>20</v>
      </c>
      <c r="M11194" s="62"/>
      <c r="P11194" s="51" t="s">
        <v>20</v>
      </c>
      <c r="Q11194" s="60" t="s">
        <v>10664</v>
      </c>
      <c r="R11194" s="60">
        <v>68</v>
      </c>
      <c r="S11194" s="62">
        <v>144</v>
      </c>
      <c r="U11194" s="54" t="s">
        <v>15</v>
      </c>
      <c r="V11194" s="50" t="s">
        <v>20</v>
      </c>
      <c r="X11194" s="48"/>
    </row>
    <row r="11195" spans="1:24" s="60" customFormat="1" x14ac:dyDescent="0.2">
      <c r="A11195" s="60">
        <v>14</v>
      </c>
      <c r="B11195" s="61" t="s">
        <v>10465</v>
      </c>
      <c r="C11195" s="61"/>
      <c r="D11195" s="61" t="s">
        <v>10593</v>
      </c>
      <c r="G11195" s="62"/>
      <c r="J11195" s="51" t="s">
        <v>20</v>
      </c>
      <c r="M11195" s="62"/>
      <c r="P11195" s="51" t="s">
        <v>20</v>
      </c>
      <c r="Q11195" s="60" t="s">
        <v>10665</v>
      </c>
      <c r="R11195" s="60">
        <v>69</v>
      </c>
      <c r="S11195" s="62">
        <v>68</v>
      </c>
      <c r="U11195" s="54" t="s">
        <v>15</v>
      </c>
      <c r="V11195" s="50" t="s">
        <v>20</v>
      </c>
      <c r="X11195" s="48"/>
    </row>
    <row r="11196" spans="1:24" s="60" customFormat="1" x14ac:dyDescent="0.2">
      <c r="A11196" s="60">
        <v>14</v>
      </c>
      <c r="B11196" s="61" t="s">
        <v>10465</v>
      </c>
      <c r="C11196" s="61"/>
      <c r="D11196" s="61" t="s">
        <v>10593</v>
      </c>
      <c r="G11196" s="62"/>
      <c r="J11196" s="51" t="s">
        <v>20</v>
      </c>
      <c r="M11196" s="62"/>
      <c r="P11196" s="51" t="s">
        <v>20</v>
      </c>
      <c r="Q11196" s="60" t="s">
        <v>10666</v>
      </c>
      <c r="R11196" s="60">
        <v>70</v>
      </c>
      <c r="S11196" s="62">
        <v>116</v>
      </c>
      <c r="U11196" s="54" t="s">
        <v>15</v>
      </c>
      <c r="V11196" s="50" t="s">
        <v>20</v>
      </c>
      <c r="X11196" s="48"/>
    </row>
    <row r="11197" spans="1:24" s="60" customFormat="1" x14ac:dyDescent="0.2">
      <c r="A11197" s="60">
        <v>14</v>
      </c>
      <c r="B11197" s="61" t="s">
        <v>10465</v>
      </c>
      <c r="C11197" s="61"/>
      <c r="D11197" s="61" t="s">
        <v>10593</v>
      </c>
      <c r="G11197" s="62"/>
      <c r="J11197" s="51" t="s">
        <v>20</v>
      </c>
      <c r="M11197" s="62"/>
      <c r="P11197" s="51" t="s">
        <v>20</v>
      </c>
      <c r="Q11197" s="60" t="s">
        <v>10667</v>
      </c>
      <c r="R11197" s="60">
        <v>71</v>
      </c>
      <c r="S11197" s="62">
        <v>46</v>
      </c>
      <c r="U11197" s="54" t="s">
        <v>15</v>
      </c>
      <c r="V11197" s="50" t="s">
        <v>20</v>
      </c>
      <c r="X11197" s="48"/>
    </row>
    <row r="11198" spans="1:24" s="60" customFormat="1" x14ac:dyDescent="0.2">
      <c r="A11198" s="60">
        <v>14</v>
      </c>
      <c r="B11198" s="61" t="s">
        <v>10465</v>
      </c>
      <c r="C11198" s="61"/>
      <c r="D11198" s="61" t="s">
        <v>10593</v>
      </c>
      <c r="G11198" s="62"/>
      <c r="J11198" s="51" t="s">
        <v>20</v>
      </c>
      <c r="M11198" s="62"/>
      <c r="P11198" s="51" t="s">
        <v>20</v>
      </c>
      <c r="Q11198" s="60" t="s">
        <v>10668</v>
      </c>
      <c r="R11198" s="60">
        <v>72</v>
      </c>
      <c r="S11198" s="62">
        <v>48</v>
      </c>
      <c r="U11198" s="54" t="s">
        <v>15</v>
      </c>
      <c r="V11198" s="50" t="s">
        <v>20</v>
      </c>
      <c r="X11198" s="48"/>
    </row>
    <row r="11199" spans="1:24" s="60" customFormat="1" x14ac:dyDescent="0.2">
      <c r="A11199" s="60">
        <v>14</v>
      </c>
      <c r="B11199" s="61" t="s">
        <v>10465</v>
      </c>
      <c r="C11199" s="61"/>
      <c r="D11199" s="61" t="s">
        <v>10593</v>
      </c>
      <c r="G11199" s="62"/>
      <c r="J11199" s="51" t="s">
        <v>20</v>
      </c>
      <c r="M11199" s="62"/>
      <c r="P11199" s="51" t="s">
        <v>20</v>
      </c>
      <c r="Q11199" s="60" t="s">
        <v>10669</v>
      </c>
      <c r="R11199" s="60">
        <v>73</v>
      </c>
      <c r="S11199" s="62">
        <v>32</v>
      </c>
      <c r="U11199" s="54" t="s">
        <v>15</v>
      </c>
      <c r="V11199" s="50" t="s">
        <v>20</v>
      </c>
      <c r="X11199" s="48"/>
    </row>
    <row r="11200" spans="1:24" s="60" customFormat="1" x14ac:dyDescent="0.2">
      <c r="A11200" s="60">
        <v>14</v>
      </c>
      <c r="B11200" s="61" t="s">
        <v>10465</v>
      </c>
      <c r="C11200" s="61"/>
      <c r="D11200" s="61" t="s">
        <v>10593</v>
      </c>
      <c r="G11200" s="62"/>
      <c r="J11200" s="51" t="s">
        <v>20</v>
      </c>
      <c r="M11200" s="62"/>
      <c r="P11200" s="51" t="s">
        <v>20</v>
      </c>
      <c r="Q11200" s="60" t="s">
        <v>10670</v>
      </c>
      <c r="R11200" s="60">
        <v>74</v>
      </c>
      <c r="S11200" s="62">
        <v>65</v>
      </c>
      <c r="U11200" s="54" t="s">
        <v>15</v>
      </c>
      <c r="V11200" s="50" t="s">
        <v>20</v>
      </c>
      <c r="X11200" s="48"/>
    </row>
    <row r="11201" spans="1:24" s="60" customFormat="1" x14ac:dyDescent="0.2">
      <c r="A11201" s="60">
        <v>14</v>
      </c>
      <c r="B11201" s="61" t="s">
        <v>10465</v>
      </c>
      <c r="C11201" s="61"/>
      <c r="D11201" s="61" t="s">
        <v>10593</v>
      </c>
      <c r="G11201" s="62"/>
      <c r="J11201" s="51" t="s">
        <v>20</v>
      </c>
      <c r="M11201" s="62"/>
      <c r="P11201" s="51" t="s">
        <v>20</v>
      </c>
      <c r="Q11201" s="60" t="s">
        <v>9811</v>
      </c>
      <c r="R11201" s="60">
        <v>75</v>
      </c>
      <c r="S11201" s="62">
        <v>11</v>
      </c>
      <c r="U11201" s="54" t="s">
        <v>15</v>
      </c>
      <c r="V11201" s="50" t="s">
        <v>16</v>
      </c>
      <c r="X11201" s="48"/>
    </row>
    <row r="11202" spans="1:24" s="60" customFormat="1" x14ac:dyDescent="0.2">
      <c r="A11202" s="60">
        <v>14</v>
      </c>
      <c r="B11202" s="61" t="s">
        <v>10465</v>
      </c>
      <c r="C11202" s="61"/>
      <c r="D11202" s="61" t="s">
        <v>10593</v>
      </c>
      <c r="G11202" s="62"/>
      <c r="J11202" s="51" t="s">
        <v>20</v>
      </c>
      <c r="M11202" s="62"/>
      <c r="P11202" s="51" t="s">
        <v>20</v>
      </c>
      <c r="Q11202" s="60" t="s">
        <v>10671</v>
      </c>
      <c r="R11202" s="60">
        <v>76</v>
      </c>
      <c r="S11202" s="62">
        <v>75</v>
      </c>
      <c r="U11202" s="54" t="s">
        <v>15</v>
      </c>
      <c r="V11202" s="50" t="s">
        <v>20</v>
      </c>
      <c r="X11202" s="48"/>
    </row>
    <row r="11203" spans="1:24" s="60" customFormat="1" x14ac:dyDescent="0.2">
      <c r="A11203" s="60">
        <v>14</v>
      </c>
      <c r="B11203" s="61" t="s">
        <v>10465</v>
      </c>
      <c r="C11203" s="61"/>
      <c r="D11203" s="61" t="s">
        <v>10593</v>
      </c>
      <c r="G11203" s="62"/>
      <c r="J11203" s="51" t="s">
        <v>20</v>
      </c>
      <c r="M11203" s="62"/>
      <c r="P11203" s="51" t="s">
        <v>20</v>
      </c>
      <c r="Q11203" s="60" t="s">
        <v>10672</v>
      </c>
      <c r="R11203" s="60">
        <v>77</v>
      </c>
      <c r="S11203" s="62">
        <v>200</v>
      </c>
      <c r="U11203" s="54" t="s">
        <v>15</v>
      </c>
      <c r="V11203" s="50"/>
      <c r="X11203" s="48"/>
    </row>
    <row r="11204" spans="1:24" s="60" customFormat="1" x14ac:dyDescent="0.2">
      <c r="A11204" s="60">
        <v>14</v>
      </c>
      <c r="B11204" s="61" t="s">
        <v>10465</v>
      </c>
      <c r="C11204" s="61"/>
      <c r="D11204" s="61" t="s">
        <v>10593</v>
      </c>
      <c r="G11204" s="62"/>
      <c r="J11204" s="51" t="s">
        <v>20</v>
      </c>
      <c r="M11204" s="62"/>
      <c r="P11204" s="51" t="s">
        <v>20</v>
      </c>
      <c r="Q11204" s="60" t="s">
        <v>10673</v>
      </c>
      <c r="R11204" s="60">
        <v>78</v>
      </c>
      <c r="S11204" s="62">
        <v>150</v>
      </c>
      <c r="U11204" s="54" t="s">
        <v>15</v>
      </c>
      <c r="V11204" s="50"/>
      <c r="X11204" s="48"/>
    </row>
    <row r="11205" spans="1:24" s="60" customFormat="1" x14ac:dyDescent="0.2">
      <c r="A11205" s="60">
        <v>14</v>
      </c>
      <c r="B11205" s="61" t="s">
        <v>10465</v>
      </c>
      <c r="C11205" s="61"/>
      <c r="D11205" s="61" t="s">
        <v>10593</v>
      </c>
      <c r="G11205" s="62"/>
      <c r="J11205" s="51" t="s">
        <v>20</v>
      </c>
      <c r="M11205" s="62"/>
      <c r="P11205" s="51" t="s">
        <v>20</v>
      </c>
      <c r="Q11205" s="60" t="s">
        <v>10674</v>
      </c>
      <c r="R11205" s="60">
        <v>79</v>
      </c>
      <c r="S11205" s="62">
        <v>48</v>
      </c>
      <c r="U11205" s="54" t="s">
        <v>15</v>
      </c>
      <c r="V11205" s="50" t="s">
        <v>20</v>
      </c>
      <c r="X11205" s="48"/>
    </row>
    <row r="11206" spans="1:24" s="60" customFormat="1" x14ac:dyDescent="0.2">
      <c r="A11206" s="60">
        <v>14</v>
      </c>
      <c r="B11206" s="61" t="s">
        <v>10465</v>
      </c>
      <c r="C11206" s="61"/>
      <c r="D11206" s="61" t="s">
        <v>10593</v>
      </c>
      <c r="G11206" s="62"/>
      <c r="J11206" s="51" t="s">
        <v>20</v>
      </c>
      <c r="M11206" s="62"/>
      <c r="P11206" s="51" t="s">
        <v>20</v>
      </c>
      <c r="Q11206" s="60" t="s">
        <v>10675</v>
      </c>
      <c r="R11206" s="60">
        <v>80</v>
      </c>
      <c r="S11206" s="62">
        <v>36</v>
      </c>
      <c r="U11206" s="54" t="s">
        <v>15</v>
      </c>
      <c r="V11206" s="50" t="s">
        <v>20</v>
      </c>
      <c r="X11206" s="48"/>
    </row>
    <row r="11207" spans="1:24" s="60" customFormat="1" x14ac:dyDescent="0.2">
      <c r="A11207" s="60">
        <v>14</v>
      </c>
      <c r="B11207" s="61" t="s">
        <v>10465</v>
      </c>
      <c r="C11207" s="61"/>
      <c r="D11207" s="61" t="s">
        <v>10593</v>
      </c>
      <c r="G11207" s="62"/>
      <c r="J11207" s="51" t="s">
        <v>20</v>
      </c>
      <c r="M11207" s="62"/>
      <c r="P11207" s="51" t="s">
        <v>20</v>
      </c>
      <c r="Q11207" s="60" t="s">
        <v>10676</v>
      </c>
      <c r="R11207" s="60">
        <v>81</v>
      </c>
      <c r="S11207" s="62">
        <v>45</v>
      </c>
      <c r="U11207" s="54" t="s">
        <v>15</v>
      </c>
      <c r="V11207" s="50" t="s">
        <v>20</v>
      </c>
      <c r="X11207" s="48"/>
    </row>
    <row r="11208" spans="1:24" s="60" customFormat="1" x14ac:dyDescent="0.2">
      <c r="A11208" s="60">
        <v>14</v>
      </c>
      <c r="B11208" s="61" t="s">
        <v>10465</v>
      </c>
      <c r="C11208" s="61"/>
      <c r="D11208" s="61" t="s">
        <v>10593</v>
      </c>
      <c r="G11208" s="62"/>
      <c r="J11208" s="51" t="s">
        <v>20</v>
      </c>
      <c r="M11208" s="62"/>
      <c r="P11208" s="51" t="s">
        <v>20</v>
      </c>
      <c r="Q11208" s="60" t="s">
        <v>10677</v>
      </c>
      <c r="R11208" s="60">
        <v>82</v>
      </c>
      <c r="S11208" s="62">
        <v>65</v>
      </c>
      <c r="U11208" s="54" t="s">
        <v>15</v>
      </c>
      <c r="V11208" s="50" t="s">
        <v>20</v>
      </c>
      <c r="X11208" s="48"/>
    </row>
    <row r="11209" spans="1:24" s="60" customFormat="1" x14ac:dyDescent="0.2">
      <c r="A11209" s="60">
        <v>14</v>
      </c>
      <c r="B11209" s="61" t="s">
        <v>10465</v>
      </c>
      <c r="C11209" s="61"/>
      <c r="D11209" s="61" t="s">
        <v>10593</v>
      </c>
      <c r="G11209" s="62"/>
      <c r="J11209" s="51" t="s">
        <v>20</v>
      </c>
      <c r="M11209" s="62"/>
      <c r="P11209" s="51" t="s">
        <v>20</v>
      </c>
      <c r="Q11209" s="60" t="s">
        <v>10678</v>
      </c>
      <c r="R11209" s="60">
        <v>83</v>
      </c>
      <c r="S11209" s="62">
        <v>100</v>
      </c>
      <c r="U11209" s="54" t="s">
        <v>15</v>
      </c>
      <c r="V11209" s="50" t="s">
        <v>20</v>
      </c>
      <c r="X11209" s="48"/>
    </row>
    <row r="11210" spans="1:24" s="60" customFormat="1" x14ac:dyDescent="0.2">
      <c r="A11210" s="60">
        <v>14</v>
      </c>
      <c r="B11210" s="61" t="s">
        <v>10465</v>
      </c>
      <c r="C11210" s="61"/>
      <c r="D11210" s="61" t="s">
        <v>10593</v>
      </c>
      <c r="G11210" s="62"/>
      <c r="J11210" s="51" t="s">
        <v>20</v>
      </c>
      <c r="M11210" s="62"/>
      <c r="P11210" s="51" t="s">
        <v>20</v>
      </c>
      <c r="Q11210" s="60" t="s">
        <v>10679</v>
      </c>
      <c r="R11210" s="60">
        <v>84</v>
      </c>
      <c r="S11210" s="62">
        <v>25</v>
      </c>
      <c r="U11210" s="54" t="s">
        <v>15</v>
      </c>
      <c r="V11210" s="50" t="s">
        <v>20</v>
      </c>
      <c r="X11210" s="48"/>
    </row>
    <row r="11211" spans="1:24" s="60" customFormat="1" x14ac:dyDescent="0.2">
      <c r="A11211" s="60">
        <v>14</v>
      </c>
      <c r="B11211" s="61" t="s">
        <v>10465</v>
      </c>
      <c r="C11211" s="61"/>
      <c r="D11211" s="61" t="s">
        <v>10593</v>
      </c>
      <c r="G11211" s="62"/>
      <c r="J11211" s="51" t="s">
        <v>20</v>
      </c>
      <c r="M11211" s="62"/>
      <c r="P11211" s="51" t="s">
        <v>20</v>
      </c>
      <c r="Q11211" s="60" t="s">
        <v>10680</v>
      </c>
      <c r="R11211" s="60">
        <v>85</v>
      </c>
      <c r="S11211" s="62">
        <v>60</v>
      </c>
      <c r="U11211" s="54" t="s">
        <v>15</v>
      </c>
      <c r="V11211" s="50" t="s">
        <v>20</v>
      </c>
      <c r="X11211" s="48"/>
    </row>
    <row r="11212" spans="1:24" s="60" customFormat="1" x14ac:dyDescent="0.2">
      <c r="A11212" s="60">
        <v>14</v>
      </c>
      <c r="B11212" s="61" t="s">
        <v>10465</v>
      </c>
      <c r="C11212" s="61"/>
      <c r="D11212" s="61" t="s">
        <v>10593</v>
      </c>
      <c r="G11212" s="62"/>
      <c r="J11212" s="51" t="s">
        <v>20</v>
      </c>
      <c r="M11212" s="62"/>
      <c r="P11212" s="51" t="s">
        <v>20</v>
      </c>
      <c r="Q11212" s="60" t="s">
        <v>10681</v>
      </c>
      <c r="R11212" s="60">
        <v>86</v>
      </c>
      <c r="S11212" s="62">
        <v>100</v>
      </c>
      <c r="U11212" s="54" t="s">
        <v>15</v>
      </c>
      <c r="V11212" s="50" t="s">
        <v>20</v>
      </c>
      <c r="X11212" s="48"/>
    </row>
    <row r="11213" spans="1:24" s="60" customFormat="1" x14ac:dyDescent="0.2">
      <c r="A11213" s="60">
        <v>14</v>
      </c>
      <c r="B11213" s="61" t="s">
        <v>10465</v>
      </c>
      <c r="C11213" s="61"/>
      <c r="D11213" s="61" t="s">
        <v>10593</v>
      </c>
      <c r="G11213" s="62"/>
      <c r="J11213" s="51" t="s">
        <v>20</v>
      </c>
      <c r="M11213" s="62"/>
      <c r="P11213" s="51" t="s">
        <v>20</v>
      </c>
      <c r="Q11213" s="60" t="s">
        <v>10682</v>
      </c>
      <c r="R11213" s="60">
        <v>87</v>
      </c>
      <c r="S11213" s="62">
        <v>60</v>
      </c>
      <c r="U11213" s="54" t="s">
        <v>15</v>
      </c>
      <c r="V11213" s="50" t="s">
        <v>20</v>
      </c>
      <c r="X11213" s="48"/>
    </row>
    <row r="11214" spans="1:24" s="60" customFormat="1" x14ac:dyDescent="0.2">
      <c r="A11214" s="60">
        <v>14</v>
      </c>
      <c r="B11214" s="61" t="s">
        <v>10465</v>
      </c>
      <c r="C11214" s="61"/>
      <c r="D11214" s="61" t="s">
        <v>10683</v>
      </c>
      <c r="E11214" s="60" t="s">
        <v>10467</v>
      </c>
      <c r="F11214" s="50" t="s">
        <v>13</v>
      </c>
      <c r="G11214" s="62">
        <v>6517</v>
      </c>
      <c r="H11214" s="60" t="s">
        <v>10684</v>
      </c>
      <c r="I11214" s="51" t="s">
        <v>15</v>
      </c>
      <c r="J11214" s="51"/>
      <c r="K11214" s="60" t="s">
        <v>10685</v>
      </c>
      <c r="L11214" s="60">
        <v>1</v>
      </c>
      <c r="M11214" s="62">
        <v>1253</v>
      </c>
      <c r="O11214" s="51" t="s">
        <v>15</v>
      </c>
      <c r="P11214" s="51"/>
      <c r="Q11214" s="60" t="s">
        <v>10686</v>
      </c>
      <c r="R11214" s="60">
        <v>1</v>
      </c>
      <c r="S11214" s="62">
        <v>50</v>
      </c>
      <c r="U11214" s="54" t="s">
        <v>15</v>
      </c>
      <c r="V11214" s="50" t="s">
        <v>20</v>
      </c>
      <c r="X11214" s="48"/>
    </row>
    <row r="11215" spans="1:24" s="60" customFormat="1" x14ac:dyDescent="0.2">
      <c r="A11215" s="60">
        <v>14</v>
      </c>
      <c r="B11215" s="61" t="s">
        <v>10465</v>
      </c>
      <c r="C11215" s="61"/>
      <c r="D11215" s="61" t="s">
        <v>10683</v>
      </c>
      <c r="E11215" s="60" t="s">
        <v>10472</v>
      </c>
      <c r="F11215" s="50"/>
      <c r="G11215" s="62">
        <v>15195</v>
      </c>
      <c r="H11215" s="60" t="s">
        <v>10687</v>
      </c>
      <c r="I11215" s="51" t="s">
        <v>15</v>
      </c>
      <c r="J11215" s="51" t="s">
        <v>16</v>
      </c>
      <c r="K11215" s="60" t="s">
        <v>10688</v>
      </c>
      <c r="L11215" s="60">
        <v>2</v>
      </c>
      <c r="M11215" s="62">
        <v>1005</v>
      </c>
      <c r="O11215" s="51" t="s">
        <v>15</v>
      </c>
      <c r="P11215" s="51" t="s">
        <v>16</v>
      </c>
      <c r="Q11215" s="60" t="s">
        <v>10689</v>
      </c>
      <c r="R11215" s="60">
        <v>2</v>
      </c>
      <c r="S11215" s="62">
        <v>113</v>
      </c>
      <c r="U11215" s="54" t="s">
        <v>15</v>
      </c>
      <c r="V11215" s="50" t="s">
        <v>20</v>
      </c>
      <c r="X11215" s="48"/>
    </row>
    <row r="11216" spans="1:24" s="60" customFormat="1" x14ac:dyDescent="0.2">
      <c r="A11216" s="60">
        <v>14</v>
      </c>
      <c r="B11216" s="61" t="s">
        <v>10465</v>
      </c>
      <c r="C11216" s="61"/>
      <c r="D11216" s="61" t="s">
        <v>10683</v>
      </c>
      <c r="E11216" s="60" t="s">
        <v>10690</v>
      </c>
      <c r="F11216" s="50" t="s">
        <v>13</v>
      </c>
      <c r="G11216" s="62">
        <v>5999</v>
      </c>
      <c r="I11216" s="60" t="s">
        <v>15</v>
      </c>
      <c r="J11216" s="51"/>
      <c r="K11216" s="60" t="s">
        <v>10691</v>
      </c>
      <c r="L11216" s="60">
        <v>3</v>
      </c>
      <c r="M11216" s="62">
        <v>2000</v>
      </c>
      <c r="O11216" s="51" t="s">
        <v>15</v>
      </c>
      <c r="P11216" s="51"/>
      <c r="Q11216" s="60" t="s">
        <v>10692</v>
      </c>
      <c r="R11216" s="60">
        <v>3</v>
      </c>
      <c r="S11216" s="62">
        <v>20</v>
      </c>
      <c r="U11216" s="54" t="s">
        <v>15</v>
      </c>
      <c r="V11216" s="50" t="s">
        <v>20</v>
      </c>
      <c r="X11216" s="48"/>
    </row>
    <row r="11217" spans="1:24" s="60" customFormat="1" x14ac:dyDescent="0.2">
      <c r="A11217" s="60">
        <v>14</v>
      </c>
      <c r="B11217" s="61" t="s">
        <v>10465</v>
      </c>
      <c r="C11217" s="61"/>
      <c r="D11217" s="61" t="s">
        <v>10683</v>
      </c>
      <c r="E11217" s="60" t="s">
        <v>10693</v>
      </c>
      <c r="F11217" s="50" t="s">
        <v>13</v>
      </c>
      <c r="G11217" s="62">
        <v>5442</v>
      </c>
      <c r="I11217" s="60" t="s">
        <v>15</v>
      </c>
      <c r="J11217" s="51"/>
      <c r="M11217" s="62"/>
      <c r="P11217" s="51" t="s">
        <v>20</v>
      </c>
      <c r="Q11217" s="60" t="s">
        <v>10694</v>
      </c>
      <c r="R11217" s="60">
        <v>4</v>
      </c>
      <c r="S11217" s="62">
        <v>110</v>
      </c>
      <c r="U11217" s="54" t="s">
        <v>15</v>
      </c>
      <c r="V11217" s="50" t="s">
        <v>20</v>
      </c>
      <c r="X11217" s="48"/>
    </row>
    <row r="11218" spans="1:24" s="60" customFormat="1" x14ac:dyDescent="0.2">
      <c r="A11218" s="60">
        <v>14</v>
      </c>
      <c r="B11218" s="61" t="s">
        <v>10465</v>
      </c>
      <c r="C11218" s="61"/>
      <c r="D11218" s="61" t="s">
        <v>10683</v>
      </c>
      <c r="G11218" s="62"/>
      <c r="J11218" s="51" t="s">
        <v>20</v>
      </c>
      <c r="M11218" s="62"/>
      <c r="P11218" s="51" t="s">
        <v>20</v>
      </c>
      <c r="Q11218" s="60" t="s">
        <v>10695</v>
      </c>
      <c r="R11218" s="60">
        <v>5</v>
      </c>
      <c r="S11218" s="62">
        <v>305</v>
      </c>
      <c r="U11218" s="54" t="s">
        <v>15</v>
      </c>
      <c r="V11218" s="50" t="s">
        <v>16</v>
      </c>
      <c r="X11218" s="48"/>
    </row>
    <row r="11219" spans="1:24" s="60" customFormat="1" x14ac:dyDescent="0.2">
      <c r="A11219" s="60">
        <v>14</v>
      </c>
      <c r="B11219" s="61" t="s">
        <v>10465</v>
      </c>
      <c r="C11219" s="61"/>
      <c r="D11219" s="61" t="s">
        <v>10683</v>
      </c>
      <c r="G11219" s="62"/>
      <c r="J11219" s="51" t="s">
        <v>20</v>
      </c>
      <c r="M11219" s="62"/>
      <c r="P11219" s="51" t="s">
        <v>20</v>
      </c>
      <c r="Q11219" s="60" t="s">
        <v>10696</v>
      </c>
      <c r="R11219" s="60">
        <v>6</v>
      </c>
      <c r="S11219" s="62">
        <v>70</v>
      </c>
      <c r="U11219" s="54" t="s">
        <v>15</v>
      </c>
      <c r="V11219" s="50" t="s">
        <v>20</v>
      </c>
      <c r="X11219" s="48"/>
    </row>
    <row r="11220" spans="1:24" s="60" customFormat="1" x14ac:dyDescent="0.2">
      <c r="A11220" s="60">
        <v>14</v>
      </c>
      <c r="B11220" s="61" t="s">
        <v>10465</v>
      </c>
      <c r="C11220" s="61"/>
      <c r="D11220" s="61" t="s">
        <v>10683</v>
      </c>
      <c r="G11220" s="62"/>
      <c r="J11220" s="51" t="s">
        <v>20</v>
      </c>
      <c r="M11220" s="62"/>
      <c r="P11220" s="51" t="s">
        <v>20</v>
      </c>
      <c r="Q11220" s="60" t="s">
        <v>10697</v>
      </c>
      <c r="R11220" s="60">
        <v>7</v>
      </c>
      <c r="S11220" s="62">
        <v>125</v>
      </c>
      <c r="U11220" s="54" t="s">
        <v>15</v>
      </c>
      <c r="V11220" s="50" t="s">
        <v>20</v>
      </c>
      <c r="X11220" s="48"/>
    </row>
    <row r="11221" spans="1:24" s="60" customFormat="1" x14ac:dyDescent="0.2">
      <c r="A11221" s="60">
        <v>14</v>
      </c>
      <c r="B11221" s="61" t="s">
        <v>10465</v>
      </c>
      <c r="C11221" s="61"/>
      <c r="D11221" s="61" t="s">
        <v>10683</v>
      </c>
      <c r="G11221" s="62"/>
      <c r="J11221" s="51" t="s">
        <v>20</v>
      </c>
      <c r="M11221" s="62"/>
      <c r="P11221" s="51" t="s">
        <v>20</v>
      </c>
      <c r="Q11221" s="60" t="s">
        <v>10698</v>
      </c>
      <c r="R11221" s="60">
        <v>8</v>
      </c>
      <c r="S11221" s="62">
        <v>500</v>
      </c>
      <c r="U11221" s="54" t="s">
        <v>15</v>
      </c>
      <c r="V11221" s="50" t="s">
        <v>16</v>
      </c>
      <c r="X11221" s="48"/>
    </row>
    <row r="11222" spans="1:24" s="60" customFormat="1" x14ac:dyDescent="0.2">
      <c r="A11222" s="60">
        <v>14</v>
      </c>
      <c r="B11222" s="61" t="s">
        <v>10465</v>
      </c>
      <c r="C11222" s="61"/>
      <c r="D11222" s="61" t="s">
        <v>10683</v>
      </c>
      <c r="G11222" s="62"/>
      <c r="J11222" s="51" t="s">
        <v>20</v>
      </c>
      <c r="M11222" s="62"/>
      <c r="P11222" s="51" t="s">
        <v>20</v>
      </c>
      <c r="Q11222" s="60" t="s">
        <v>10699</v>
      </c>
      <c r="R11222" s="60">
        <v>9</v>
      </c>
      <c r="S11222" s="62">
        <v>160</v>
      </c>
      <c r="U11222" s="54" t="s">
        <v>15</v>
      </c>
      <c r="V11222" s="50" t="s">
        <v>20</v>
      </c>
      <c r="X11222" s="48"/>
    </row>
    <row r="11223" spans="1:24" s="60" customFormat="1" x14ac:dyDescent="0.2">
      <c r="A11223" s="60">
        <v>14</v>
      </c>
      <c r="B11223" s="61" t="s">
        <v>10465</v>
      </c>
      <c r="C11223" s="61"/>
      <c r="D11223" s="61" t="s">
        <v>10683</v>
      </c>
      <c r="G11223" s="62"/>
      <c r="J11223" s="51" t="s">
        <v>20</v>
      </c>
      <c r="M11223" s="62"/>
      <c r="P11223" s="51" t="s">
        <v>20</v>
      </c>
      <c r="Q11223" s="60" t="s">
        <v>10700</v>
      </c>
      <c r="R11223" s="60">
        <v>10</v>
      </c>
      <c r="S11223" s="62">
        <v>253</v>
      </c>
      <c r="U11223" s="54" t="s">
        <v>15</v>
      </c>
      <c r="V11223" s="50" t="s">
        <v>16</v>
      </c>
      <c r="X11223" s="48"/>
    </row>
    <row r="11224" spans="1:24" s="60" customFormat="1" x14ac:dyDescent="0.2">
      <c r="A11224" s="60">
        <v>14</v>
      </c>
      <c r="B11224" s="61" t="s">
        <v>10465</v>
      </c>
      <c r="C11224" s="61"/>
      <c r="D11224" s="61" t="s">
        <v>10683</v>
      </c>
      <c r="G11224" s="62"/>
      <c r="J11224" s="51" t="s">
        <v>20</v>
      </c>
      <c r="M11224" s="62"/>
      <c r="P11224" s="51" t="s">
        <v>20</v>
      </c>
      <c r="Q11224" s="60" t="s">
        <v>10701</v>
      </c>
      <c r="R11224" s="60">
        <v>11</v>
      </c>
      <c r="S11224" s="62">
        <v>324</v>
      </c>
      <c r="U11224" s="54" t="s">
        <v>15</v>
      </c>
      <c r="V11224" s="50" t="s">
        <v>16</v>
      </c>
      <c r="X11224" s="48"/>
    </row>
    <row r="11225" spans="1:24" s="60" customFormat="1" x14ac:dyDescent="0.2">
      <c r="A11225" s="60">
        <v>14</v>
      </c>
      <c r="B11225" s="61" t="s">
        <v>10465</v>
      </c>
      <c r="C11225" s="61"/>
      <c r="D11225" s="61" t="s">
        <v>10683</v>
      </c>
      <c r="G11225" s="62"/>
      <c r="J11225" s="51" t="s">
        <v>20</v>
      </c>
      <c r="M11225" s="62"/>
      <c r="P11225" s="51" t="s">
        <v>20</v>
      </c>
      <c r="Q11225" s="60" t="s">
        <v>10702</v>
      </c>
      <c r="R11225" s="60">
        <v>12</v>
      </c>
      <c r="S11225" s="62">
        <v>140</v>
      </c>
      <c r="U11225" s="54" t="s">
        <v>15</v>
      </c>
      <c r="V11225" s="50" t="s">
        <v>20</v>
      </c>
      <c r="X11225" s="48"/>
    </row>
    <row r="11226" spans="1:24" s="60" customFormat="1" x14ac:dyDescent="0.2">
      <c r="A11226" s="60">
        <v>14</v>
      </c>
      <c r="B11226" s="61" t="s">
        <v>10465</v>
      </c>
      <c r="C11226" s="61"/>
      <c r="D11226" s="61" t="s">
        <v>10683</v>
      </c>
      <c r="G11226" s="62"/>
      <c r="J11226" s="51" t="s">
        <v>20</v>
      </c>
      <c r="M11226" s="62"/>
      <c r="P11226" s="51" t="s">
        <v>20</v>
      </c>
      <c r="Q11226" s="60" t="s">
        <v>10703</v>
      </c>
      <c r="R11226" s="60">
        <v>13</v>
      </c>
      <c r="S11226" s="62">
        <v>60</v>
      </c>
      <c r="U11226" s="54" t="s">
        <v>15</v>
      </c>
      <c r="V11226" s="50" t="s">
        <v>20</v>
      </c>
      <c r="X11226" s="48"/>
    </row>
    <row r="11227" spans="1:24" s="60" customFormat="1" x14ac:dyDescent="0.2">
      <c r="A11227" s="60">
        <v>14</v>
      </c>
      <c r="B11227" s="61" t="s">
        <v>10465</v>
      </c>
      <c r="C11227" s="61"/>
      <c r="D11227" s="61" t="s">
        <v>10683</v>
      </c>
      <c r="G11227" s="62"/>
      <c r="J11227" s="51" t="s">
        <v>20</v>
      </c>
      <c r="M11227" s="62"/>
      <c r="P11227" s="51" t="s">
        <v>20</v>
      </c>
      <c r="Q11227" s="60" t="s">
        <v>10704</v>
      </c>
      <c r="R11227" s="60">
        <v>14</v>
      </c>
      <c r="S11227" s="62">
        <v>220</v>
      </c>
      <c r="U11227" s="54" t="s">
        <v>15</v>
      </c>
      <c r="V11227" s="50" t="s">
        <v>20</v>
      </c>
      <c r="X11227" s="48"/>
    </row>
    <row r="11228" spans="1:24" s="60" customFormat="1" x14ac:dyDescent="0.2">
      <c r="A11228" s="60">
        <v>14</v>
      </c>
      <c r="B11228" s="61" t="s">
        <v>10465</v>
      </c>
      <c r="C11228" s="61"/>
      <c r="D11228" s="61" t="s">
        <v>10683</v>
      </c>
      <c r="G11228" s="62"/>
      <c r="J11228" s="51" t="s">
        <v>20</v>
      </c>
      <c r="M11228" s="62"/>
      <c r="P11228" s="51" t="s">
        <v>20</v>
      </c>
      <c r="Q11228" s="60" t="s">
        <v>10705</v>
      </c>
      <c r="R11228" s="60">
        <v>15</v>
      </c>
      <c r="S11228" s="62">
        <v>100</v>
      </c>
      <c r="U11228" s="54" t="s">
        <v>15</v>
      </c>
      <c r="V11228" s="50" t="s">
        <v>20</v>
      </c>
      <c r="X11228" s="48"/>
    </row>
    <row r="11229" spans="1:24" s="60" customFormat="1" x14ac:dyDescent="0.2">
      <c r="A11229" s="60">
        <v>14</v>
      </c>
      <c r="B11229" s="61" t="s">
        <v>10465</v>
      </c>
      <c r="C11229" s="61"/>
      <c r="D11229" s="61" t="s">
        <v>10683</v>
      </c>
      <c r="G11229" s="62"/>
      <c r="J11229" s="51" t="s">
        <v>20</v>
      </c>
      <c r="M11229" s="62"/>
      <c r="P11229" s="51" t="s">
        <v>20</v>
      </c>
      <c r="Q11229" s="60" t="s">
        <v>10706</v>
      </c>
      <c r="R11229" s="60">
        <v>16</v>
      </c>
      <c r="S11229" s="62">
        <v>65</v>
      </c>
      <c r="U11229" s="54" t="s">
        <v>15</v>
      </c>
      <c r="V11229" s="50" t="s">
        <v>20</v>
      </c>
      <c r="X11229" s="48"/>
    </row>
    <row r="11230" spans="1:24" s="60" customFormat="1" x14ac:dyDescent="0.2">
      <c r="A11230" s="60">
        <v>14</v>
      </c>
      <c r="B11230" s="61" t="s">
        <v>10465</v>
      </c>
      <c r="C11230" s="61"/>
      <c r="D11230" s="61" t="s">
        <v>10683</v>
      </c>
      <c r="G11230" s="62"/>
      <c r="J11230" s="51" t="s">
        <v>20</v>
      </c>
      <c r="M11230" s="62"/>
      <c r="P11230" s="51" t="s">
        <v>20</v>
      </c>
      <c r="Q11230" s="60" t="s">
        <v>10707</v>
      </c>
      <c r="R11230" s="60">
        <v>17</v>
      </c>
      <c r="S11230" s="62">
        <v>50</v>
      </c>
      <c r="U11230" s="54" t="s">
        <v>15</v>
      </c>
      <c r="V11230" s="50" t="s">
        <v>20</v>
      </c>
      <c r="X11230" s="48"/>
    </row>
    <row r="11231" spans="1:24" s="60" customFormat="1" x14ac:dyDescent="0.2">
      <c r="A11231" s="60">
        <v>14</v>
      </c>
      <c r="B11231" s="61" t="s">
        <v>10465</v>
      </c>
      <c r="C11231" s="61"/>
      <c r="D11231" s="61" t="s">
        <v>10683</v>
      </c>
      <c r="G11231" s="62"/>
      <c r="J11231" s="51" t="s">
        <v>20</v>
      </c>
      <c r="M11231" s="62"/>
      <c r="P11231" s="51" t="s">
        <v>20</v>
      </c>
      <c r="Q11231" s="60" t="s">
        <v>10708</v>
      </c>
      <c r="R11231" s="60">
        <v>18</v>
      </c>
      <c r="S11231" s="62">
        <v>65</v>
      </c>
      <c r="U11231" s="54" t="s">
        <v>15</v>
      </c>
      <c r="V11231" s="50" t="s">
        <v>20</v>
      </c>
      <c r="X11231" s="48"/>
    </row>
    <row r="11232" spans="1:24" s="60" customFormat="1" x14ac:dyDescent="0.2">
      <c r="A11232" s="60">
        <v>14</v>
      </c>
      <c r="B11232" s="61" t="s">
        <v>10465</v>
      </c>
      <c r="C11232" s="61"/>
      <c r="D11232" s="61" t="s">
        <v>10683</v>
      </c>
      <c r="G11232" s="62"/>
      <c r="J11232" s="51" t="s">
        <v>20</v>
      </c>
      <c r="M11232" s="62"/>
      <c r="P11232" s="51" t="s">
        <v>20</v>
      </c>
      <c r="Q11232" s="60" t="s">
        <v>10709</v>
      </c>
      <c r="R11232" s="60">
        <v>19</v>
      </c>
      <c r="S11232" s="62">
        <v>520</v>
      </c>
      <c r="U11232" s="54" t="s">
        <v>15</v>
      </c>
      <c r="V11232" s="50" t="s">
        <v>16</v>
      </c>
      <c r="X11232" s="48"/>
    </row>
    <row r="11233" spans="1:24" s="60" customFormat="1" x14ac:dyDescent="0.2">
      <c r="A11233" s="60">
        <v>14</v>
      </c>
      <c r="B11233" s="61" t="s">
        <v>10465</v>
      </c>
      <c r="C11233" s="61"/>
      <c r="D11233" s="61" t="s">
        <v>10683</v>
      </c>
      <c r="G11233" s="62"/>
      <c r="J11233" s="51" t="s">
        <v>20</v>
      </c>
      <c r="M11233" s="62"/>
      <c r="P11233" s="51" t="s">
        <v>20</v>
      </c>
      <c r="Q11233" s="60" t="s">
        <v>10710</v>
      </c>
      <c r="R11233" s="60">
        <v>20</v>
      </c>
      <c r="S11233" s="62">
        <v>67</v>
      </c>
      <c r="U11233" s="54" t="s">
        <v>15</v>
      </c>
      <c r="V11233" s="50" t="s">
        <v>20</v>
      </c>
      <c r="X11233" s="48"/>
    </row>
    <row r="11234" spans="1:24" s="60" customFormat="1" x14ac:dyDescent="0.2">
      <c r="A11234" s="60">
        <v>14</v>
      </c>
      <c r="B11234" s="61" t="s">
        <v>10465</v>
      </c>
      <c r="C11234" s="61"/>
      <c r="D11234" s="61" t="s">
        <v>10683</v>
      </c>
      <c r="G11234" s="62"/>
      <c r="J11234" s="51" t="s">
        <v>20</v>
      </c>
      <c r="M11234" s="62"/>
      <c r="P11234" s="51" t="s">
        <v>20</v>
      </c>
      <c r="Q11234" s="60" t="s">
        <v>10711</v>
      </c>
      <c r="R11234" s="60">
        <v>21</v>
      </c>
      <c r="S11234" s="62">
        <v>110</v>
      </c>
      <c r="U11234" s="54" t="s">
        <v>15</v>
      </c>
      <c r="V11234" s="50" t="s">
        <v>20</v>
      </c>
      <c r="X11234" s="48"/>
    </row>
    <row r="11235" spans="1:24" s="60" customFormat="1" x14ac:dyDescent="0.2">
      <c r="A11235" s="60">
        <v>14</v>
      </c>
      <c r="B11235" s="61" t="s">
        <v>10465</v>
      </c>
      <c r="C11235" s="61"/>
      <c r="D11235" s="61" t="s">
        <v>10683</v>
      </c>
      <c r="G11235" s="62"/>
      <c r="J11235" s="51" t="s">
        <v>20</v>
      </c>
      <c r="M11235" s="62"/>
      <c r="P11235" s="51" t="s">
        <v>20</v>
      </c>
      <c r="Q11235" s="60" t="s">
        <v>10712</v>
      </c>
      <c r="R11235" s="60">
        <v>22</v>
      </c>
      <c r="S11235" s="62">
        <v>38</v>
      </c>
      <c r="U11235" s="54" t="s">
        <v>15</v>
      </c>
      <c r="V11235" s="50" t="s">
        <v>20</v>
      </c>
      <c r="X11235" s="48"/>
    </row>
    <row r="11236" spans="1:24" s="60" customFormat="1" x14ac:dyDescent="0.2">
      <c r="A11236" s="60">
        <v>14</v>
      </c>
      <c r="B11236" s="61" t="s">
        <v>10465</v>
      </c>
      <c r="C11236" s="61"/>
      <c r="D11236" s="61" t="s">
        <v>10683</v>
      </c>
      <c r="G11236" s="62"/>
      <c r="J11236" s="51" t="s">
        <v>20</v>
      </c>
      <c r="M11236" s="62"/>
      <c r="P11236" s="51" t="s">
        <v>20</v>
      </c>
      <c r="Q11236" s="60" t="s">
        <v>10713</v>
      </c>
      <c r="R11236" s="60">
        <v>23</v>
      </c>
      <c r="S11236" s="62">
        <v>90</v>
      </c>
      <c r="U11236" s="54" t="s">
        <v>15</v>
      </c>
      <c r="V11236" s="50" t="s">
        <v>20</v>
      </c>
      <c r="X11236" s="48"/>
    </row>
    <row r="11237" spans="1:24" s="60" customFormat="1" x14ac:dyDescent="0.2">
      <c r="A11237" s="60">
        <v>14</v>
      </c>
      <c r="B11237" s="61" t="s">
        <v>10465</v>
      </c>
      <c r="C11237" s="61"/>
      <c r="D11237" s="61" t="s">
        <v>10683</v>
      </c>
      <c r="G11237" s="62"/>
      <c r="J11237" s="51" t="s">
        <v>20</v>
      </c>
      <c r="M11237" s="62"/>
      <c r="P11237" s="51" t="s">
        <v>20</v>
      </c>
      <c r="Q11237" s="60" t="s">
        <v>10714</v>
      </c>
      <c r="R11237" s="60">
        <v>24</v>
      </c>
      <c r="S11237" s="62">
        <v>200</v>
      </c>
      <c r="U11237" s="54" t="s">
        <v>15</v>
      </c>
      <c r="V11237" s="50" t="s">
        <v>20</v>
      </c>
      <c r="X11237" s="48"/>
    </row>
    <row r="11238" spans="1:24" s="60" customFormat="1" x14ac:dyDescent="0.2">
      <c r="A11238" s="60">
        <v>14</v>
      </c>
      <c r="B11238" s="61" t="s">
        <v>10465</v>
      </c>
      <c r="C11238" s="61"/>
      <c r="D11238" s="61" t="s">
        <v>10683</v>
      </c>
      <c r="G11238" s="62"/>
      <c r="J11238" s="51" t="s">
        <v>20</v>
      </c>
      <c r="M11238" s="62"/>
      <c r="P11238" s="51" t="s">
        <v>20</v>
      </c>
      <c r="Q11238" s="60" t="s">
        <v>10715</v>
      </c>
      <c r="R11238" s="60">
        <v>25</v>
      </c>
      <c r="S11238" s="62">
        <v>100</v>
      </c>
      <c r="U11238" s="54" t="s">
        <v>15</v>
      </c>
      <c r="V11238" s="50" t="s">
        <v>20</v>
      </c>
      <c r="X11238" s="48"/>
    </row>
    <row r="11239" spans="1:24" s="60" customFormat="1" x14ac:dyDescent="0.2">
      <c r="A11239" s="60">
        <v>14</v>
      </c>
      <c r="B11239" s="61" t="s">
        <v>10465</v>
      </c>
      <c r="C11239" s="61"/>
      <c r="D11239" s="61" t="s">
        <v>10683</v>
      </c>
      <c r="G11239" s="62"/>
      <c r="J11239" s="51" t="s">
        <v>20</v>
      </c>
      <c r="M11239" s="62"/>
      <c r="P11239" s="51" t="s">
        <v>20</v>
      </c>
      <c r="Q11239" s="60" t="s">
        <v>10716</v>
      </c>
      <c r="R11239" s="60">
        <v>26</v>
      </c>
      <c r="S11239" s="62">
        <v>79</v>
      </c>
      <c r="U11239" s="54" t="s">
        <v>15</v>
      </c>
      <c r="V11239" s="50" t="s">
        <v>20</v>
      </c>
      <c r="X11239" s="48"/>
    </row>
    <row r="11240" spans="1:24" s="60" customFormat="1" x14ac:dyDescent="0.2">
      <c r="A11240" s="60">
        <v>14</v>
      </c>
      <c r="B11240" s="61" t="s">
        <v>10465</v>
      </c>
      <c r="C11240" s="61"/>
      <c r="D11240" s="61" t="s">
        <v>10683</v>
      </c>
      <c r="G11240" s="62"/>
      <c r="J11240" s="51" t="s">
        <v>20</v>
      </c>
      <c r="M11240" s="62"/>
      <c r="P11240" s="51" t="s">
        <v>20</v>
      </c>
      <c r="Q11240" s="60" t="s">
        <v>10717</v>
      </c>
      <c r="R11240" s="60">
        <v>27</v>
      </c>
      <c r="S11240" s="62">
        <v>65</v>
      </c>
      <c r="U11240" s="54" t="s">
        <v>15</v>
      </c>
      <c r="V11240" s="50" t="s">
        <v>20</v>
      </c>
      <c r="X11240" s="48"/>
    </row>
    <row r="11241" spans="1:24" s="60" customFormat="1" x14ac:dyDescent="0.2">
      <c r="A11241" s="60">
        <v>14</v>
      </c>
      <c r="B11241" s="61" t="s">
        <v>10465</v>
      </c>
      <c r="C11241" s="61"/>
      <c r="D11241" s="61" t="s">
        <v>10683</v>
      </c>
      <c r="G11241" s="62"/>
      <c r="J11241" s="51" t="s">
        <v>20</v>
      </c>
      <c r="M11241" s="62"/>
      <c r="P11241" s="51" t="s">
        <v>20</v>
      </c>
      <c r="Q11241" s="60" t="s">
        <v>10718</v>
      </c>
      <c r="R11241" s="60">
        <v>28</v>
      </c>
      <c r="S11241" s="62">
        <v>144</v>
      </c>
      <c r="U11241" s="54" t="s">
        <v>15</v>
      </c>
      <c r="V11241" s="50" t="s">
        <v>20</v>
      </c>
      <c r="X11241" s="48"/>
    </row>
    <row r="11242" spans="1:24" s="60" customFormat="1" x14ac:dyDescent="0.2">
      <c r="A11242" s="60">
        <v>14</v>
      </c>
      <c r="B11242" s="61" t="s">
        <v>10465</v>
      </c>
      <c r="C11242" s="61"/>
      <c r="D11242" s="61" t="s">
        <v>10683</v>
      </c>
      <c r="G11242" s="62"/>
      <c r="J11242" s="51" t="s">
        <v>20</v>
      </c>
      <c r="M11242" s="62"/>
      <c r="P11242" s="51" t="s">
        <v>20</v>
      </c>
      <c r="Q11242" s="60" t="s">
        <v>10719</v>
      </c>
      <c r="R11242" s="60">
        <v>29</v>
      </c>
      <c r="S11242" s="62">
        <v>35</v>
      </c>
      <c r="U11242" s="54" t="s">
        <v>15</v>
      </c>
      <c r="V11242" s="50" t="s">
        <v>20</v>
      </c>
      <c r="X11242" s="48"/>
    </row>
    <row r="11243" spans="1:24" s="60" customFormat="1" x14ac:dyDescent="0.2">
      <c r="A11243" s="60">
        <v>14</v>
      </c>
      <c r="B11243" s="61" t="s">
        <v>10465</v>
      </c>
      <c r="C11243" s="61"/>
      <c r="D11243" s="61" t="s">
        <v>10683</v>
      </c>
      <c r="G11243" s="62"/>
      <c r="J11243" s="51" t="s">
        <v>20</v>
      </c>
      <c r="M11243" s="62"/>
      <c r="P11243" s="51" t="s">
        <v>20</v>
      </c>
      <c r="Q11243" s="60" t="s">
        <v>10720</v>
      </c>
      <c r="R11243" s="60">
        <v>30</v>
      </c>
      <c r="S11243" s="62">
        <v>197</v>
      </c>
      <c r="U11243" s="54" t="s">
        <v>15</v>
      </c>
      <c r="V11243" s="50" t="s">
        <v>20</v>
      </c>
      <c r="X11243" s="48"/>
    </row>
    <row r="11244" spans="1:24" s="60" customFormat="1" x14ac:dyDescent="0.2">
      <c r="A11244" s="60">
        <v>14</v>
      </c>
      <c r="B11244" s="61" t="s">
        <v>10465</v>
      </c>
      <c r="C11244" s="61"/>
      <c r="D11244" s="61" t="s">
        <v>10683</v>
      </c>
      <c r="G11244" s="62"/>
      <c r="J11244" s="51" t="s">
        <v>20</v>
      </c>
      <c r="M11244" s="62"/>
      <c r="P11244" s="51" t="s">
        <v>20</v>
      </c>
      <c r="Q11244" s="60" t="s">
        <v>10721</v>
      </c>
      <c r="R11244" s="60">
        <v>31</v>
      </c>
      <c r="S11244" s="62">
        <v>150</v>
      </c>
      <c r="U11244" s="54" t="s">
        <v>15</v>
      </c>
      <c r="V11244" s="50" t="s">
        <v>20</v>
      </c>
      <c r="X11244" s="48"/>
    </row>
    <row r="11245" spans="1:24" s="60" customFormat="1" x14ac:dyDescent="0.2">
      <c r="A11245" s="60">
        <v>14</v>
      </c>
      <c r="B11245" s="61" t="s">
        <v>10465</v>
      </c>
      <c r="C11245" s="61"/>
      <c r="D11245" s="61" t="s">
        <v>10683</v>
      </c>
      <c r="G11245" s="62"/>
      <c r="J11245" s="51" t="s">
        <v>20</v>
      </c>
      <c r="M11245" s="62"/>
      <c r="P11245" s="51" t="s">
        <v>20</v>
      </c>
      <c r="Q11245" s="60" t="s">
        <v>10722</v>
      </c>
      <c r="R11245" s="60">
        <v>32</v>
      </c>
      <c r="S11245" s="62">
        <v>50</v>
      </c>
      <c r="U11245" s="54" t="s">
        <v>15</v>
      </c>
      <c r="V11245" s="50" t="s">
        <v>20</v>
      </c>
      <c r="X11245" s="48"/>
    </row>
    <row r="11246" spans="1:24" s="60" customFormat="1" x14ac:dyDescent="0.2">
      <c r="A11246" s="60">
        <v>14</v>
      </c>
      <c r="B11246" s="61" t="s">
        <v>10465</v>
      </c>
      <c r="C11246" s="61"/>
      <c r="D11246" s="61" t="s">
        <v>10683</v>
      </c>
      <c r="G11246" s="62"/>
      <c r="J11246" s="51" t="s">
        <v>20</v>
      </c>
      <c r="M11246" s="62"/>
      <c r="P11246" s="51" t="s">
        <v>20</v>
      </c>
      <c r="Q11246" s="60" t="s">
        <v>10723</v>
      </c>
      <c r="R11246" s="60">
        <v>33</v>
      </c>
      <c r="S11246" s="62">
        <v>20</v>
      </c>
      <c r="U11246" s="54" t="s">
        <v>15</v>
      </c>
      <c r="V11246" s="50" t="s">
        <v>20</v>
      </c>
      <c r="X11246" s="48"/>
    </row>
    <row r="11247" spans="1:24" s="60" customFormat="1" x14ac:dyDescent="0.2">
      <c r="A11247" s="60">
        <v>14</v>
      </c>
      <c r="B11247" s="61" t="s">
        <v>10465</v>
      </c>
      <c r="C11247" s="61"/>
      <c r="D11247" s="61" t="s">
        <v>10683</v>
      </c>
      <c r="G11247" s="62"/>
      <c r="J11247" s="51" t="s">
        <v>20</v>
      </c>
      <c r="M11247" s="62"/>
      <c r="P11247" s="51" t="s">
        <v>20</v>
      </c>
      <c r="Q11247" s="60" t="s">
        <v>10724</v>
      </c>
      <c r="R11247" s="60">
        <v>34</v>
      </c>
      <c r="S11247" s="62">
        <v>70</v>
      </c>
      <c r="U11247" s="54" t="s">
        <v>15</v>
      </c>
      <c r="V11247" s="50" t="s">
        <v>20</v>
      </c>
      <c r="X11247" s="48"/>
    </row>
    <row r="11248" spans="1:24" s="60" customFormat="1" x14ac:dyDescent="0.2">
      <c r="A11248" s="60">
        <v>14</v>
      </c>
      <c r="B11248" s="61" t="s">
        <v>10465</v>
      </c>
      <c r="C11248" s="61"/>
      <c r="D11248" s="61" t="s">
        <v>10683</v>
      </c>
      <c r="G11248" s="62"/>
      <c r="J11248" s="51" t="s">
        <v>20</v>
      </c>
      <c r="M11248" s="62"/>
      <c r="P11248" s="51" t="s">
        <v>20</v>
      </c>
      <c r="Q11248" s="60" t="s">
        <v>10725</v>
      </c>
      <c r="R11248" s="60">
        <v>35</v>
      </c>
      <c r="S11248" s="62">
        <v>55</v>
      </c>
      <c r="U11248" s="54" t="s">
        <v>15</v>
      </c>
      <c r="V11248" s="50" t="s">
        <v>20</v>
      </c>
      <c r="X11248" s="48"/>
    </row>
    <row r="11249" spans="1:24" s="60" customFormat="1" x14ac:dyDescent="0.2">
      <c r="A11249" s="60">
        <v>14</v>
      </c>
      <c r="B11249" s="61" t="s">
        <v>10465</v>
      </c>
      <c r="C11249" s="61"/>
      <c r="D11249" s="61" t="s">
        <v>10683</v>
      </c>
      <c r="G11249" s="62"/>
      <c r="J11249" s="51" t="s">
        <v>20</v>
      </c>
      <c r="M11249" s="62"/>
      <c r="P11249" s="51" t="s">
        <v>20</v>
      </c>
      <c r="Q11249" s="60" t="s">
        <v>10726</v>
      </c>
      <c r="R11249" s="60">
        <v>36</v>
      </c>
      <c r="S11249" s="62">
        <v>25</v>
      </c>
      <c r="U11249" s="54" t="s">
        <v>15</v>
      </c>
      <c r="V11249" s="50" t="s">
        <v>20</v>
      </c>
      <c r="X11249" s="48"/>
    </row>
    <row r="11250" spans="1:24" s="60" customFormat="1" x14ac:dyDescent="0.2">
      <c r="A11250" s="60">
        <v>14</v>
      </c>
      <c r="B11250" s="61" t="s">
        <v>10465</v>
      </c>
      <c r="C11250" s="61"/>
      <c r="D11250" s="61" t="s">
        <v>10683</v>
      </c>
      <c r="G11250" s="62"/>
      <c r="J11250" s="51" t="s">
        <v>20</v>
      </c>
      <c r="M11250" s="62"/>
      <c r="P11250" s="51" t="s">
        <v>20</v>
      </c>
      <c r="Q11250" s="60" t="s">
        <v>10727</v>
      </c>
      <c r="R11250" s="60">
        <v>37</v>
      </c>
      <c r="S11250" s="62">
        <v>225</v>
      </c>
      <c r="U11250" s="54" t="s">
        <v>15</v>
      </c>
      <c r="V11250" s="50" t="s">
        <v>20</v>
      </c>
      <c r="X11250" s="48"/>
    </row>
    <row r="11251" spans="1:24" s="60" customFormat="1" x14ac:dyDescent="0.2">
      <c r="A11251" s="60">
        <v>14</v>
      </c>
      <c r="B11251" s="61" t="s">
        <v>10465</v>
      </c>
      <c r="C11251" s="61"/>
      <c r="D11251" s="61" t="s">
        <v>10683</v>
      </c>
      <c r="G11251" s="62"/>
      <c r="J11251" s="51" t="s">
        <v>20</v>
      </c>
      <c r="M11251" s="62"/>
      <c r="P11251" s="51" t="s">
        <v>20</v>
      </c>
      <c r="Q11251" s="60" t="s">
        <v>10728</v>
      </c>
      <c r="R11251" s="60">
        <v>38</v>
      </c>
      <c r="S11251" s="62">
        <v>144</v>
      </c>
      <c r="U11251" s="54" t="s">
        <v>15</v>
      </c>
      <c r="V11251" s="50" t="s">
        <v>20</v>
      </c>
      <c r="X11251" s="48"/>
    </row>
    <row r="11252" spans="1:24" s="60" customFormat="1" x14ac:dyDescent="0.2">
      <c r="A11252" s="60">
        <v>14</v>
      </c>
      <c r="B11252" s="61" t="s">
        <v>10465</v>
      </c>
      <c r="C11252" s="61"/>
      <c r="D11252" s="61" t="s">
        <v>10683</v>
      </c>
      <c r="G11252" s="62"/>
      <c r="J11252" s="51" t="s">
        <v>20</v>
      </c>
      <c r="M11252" s="62"/>
      <c r="P11252" s="51" t="s">
        <v>20</v>
      </c>
      <c r="Q11252" s="60" t="s">
        <v>10729</v>
      </c>
      <c r="R11252" s="60">
        <v>39</v>
      </c>
      <c r="S11252" s="62">
        <v>101</v>
      </c>
      <c r="U11252" s="54" t="s">
        <v>15</v>
      </c>
      <c r="V11252" s="50" t="s">
        <v>20</v>
      </c>
      <c r="X11252" s="48"/>
    </row>
    <row r="11253" spans="1:24" s="60" customFormat="1" x14ac:dyDescent="0.2">
      <c r="A11253" s="60">
        <v>14</v>
      </c>
      <c r="B11253" s="61" t="s">
        <v>10465</v>
      </c>
      <c r="C11253" s="61"/>
      <c r="D11253" s="61" t="s">
        <v>10683</v>
      </c>
      <c r="G11253" s="62"/>
      <c r="J11253" s="51" t="s">
        <v>20</v>
      </c>
      <c r="M11253" s="62"/>
      <c r="P11253" s="51" t="s">
        <v>20</v>
      </c>
      <c r="Q11253" s="60" t="s">
        <v>10730</v>
      </c>
      <c r="R11253" s="60">
        <v>40</v>
      </c>
      <c r="S11253" s="62">
        <v>210</v>
      </c>
      <c r="U11253" s="54" t="s">
        <v>15</v>
      </c>
      <c r="V11253" s="50" t="s">
        <v>20</v>
      </c>
      <c r="X11253" s="48"/>
    </row>
    <row r="11254" spans="1:24" s="60" customFormat="1" x14ac:dyDescent="0.2">
      <c r="A11254" s="60">
        <v>14</v>
      </c>
      <c r="B11254" s="61" t="s">
        <v>10465</v>
      </c>
      <c r="C11254" s="61"/>
      <c r="D11254" s="61" t="s">
        <v>10683</v>
      </c>
      <c r="G11254" s="62"/>
      <c r="J11254" s="51" t="s">
        <v>20</v>
      </c>
      <c r="M11254" s="62"/>
      <c r="P11254" s="51" t="s">
        <v>20</v>
      </c>
      <c r="Q11254" s="60" t="s">
        <v>10731</v>
      </c>
      <c r="R11254" s="60">
        <v>41</v>
      </c>
      <c r="S11254" s="62">
        <v>72</v>
      </c>
      <c r="U11254" s="54" t="s">
        <v>15</v>
      </c>
      <c r="V11254" s="50" t="s">
        <v>20</v>
      </c>
      <c r="X11254" s="48"/>
    </row>
    <row r="11255" spans="1:24" s="60" customFormat="1" x14ac:dyDescent="0.2">
      <c r="A11255" s="60">
        <v>14</v>
      </c>
      <c r="B11255" s="61" t="s">
        <v>10465</v>
      </c>
      <c r="C11255" s="61"/>
      <c r="D11255" s="61" t="s">
        <v>10683</v>
      </c>
      <c r="G11255" s="62"/>
      <c r="J11255" s="51" t="s">
        <v>20</v>
      </c>
      <c r="M11255" s="62"/>
      <c r="P11255" s="51" t="s">
        <v>20</v>
      </c>
      <c r="Q11255" s="60" t="s">
        <v>10732</v>
      </c>
      <c r="R11255" s="60">
        <v>42</v>
      </c>
      <c r="S11255" s="62">
        <v>80</v>
      </c>
      <c r="U11255" s="54" t="s">
        <v>15</v>
      </c>
      <c r="V11255" s="50" t="s">
        <v>20</v>
      </c>
      <c r="X11255" s="48"/>
    </row>
    <row r="11256" spans="1:24" s="60" customFormat="1" x14ac:dyDescent="0.2">
      <c r="A11256" s="60">
        <v>14</v>
      </c>
      <c r="B11256" s="61" t="s">
        <v>10465</v>
      </c>
      <c r="C11256" s="61"/>
      <c r="D11256" s="61" t="s">
        <v>10683</v>
      </c>
      <c r="G11256" s="62"/>
      <c r="J11256" s="51" t="s">
        <v>20</v>
      </c>
      <c r="M11256" s="62"/>
      <c r="P11256" s="51" t="s">
        <v>20</v>
      </c>
      <c r="Q11256" s="60" t="s">
        <v>10733</v>
      </c>
      <c r="R11256" s="60">
        <v>43</v>
      </c>
      <c r="S11256" s="62">
        <v>300</v>
      </c>
      <c r="U11256" s="54" t="s">
        <v>15</v>
      </c>
      <c r="V11256" s="50" t="s">
        <v>16</v>
      </c>
      <c r="X11256" s="48"/>
    </row>
    <row r="11257" spans="1:24" s="60" customFormat="1" x14ac:dyDescent="0.2">
      <c r="A11257" s="60">
        <v>14</v>
      </c>
      <c r="B11257" s="61" t="s">
        <v>10465</v>
      </c>
      <c r="C11257" s="61"/>
      <c r="D11257" s="61" t="s">
        <v>10683</v>
      </c>
      <c r="G11257" s="62"/>
      <c r="J11257" s="51" t="s">
        <v>20</v>
      </c>
      <c r="M11257" s="62"/>
      <c r="P11257" s="51" t="s">
        <v>20</v>
      </c>
      <c r="Q11257" s="60" t="s">
        <v>10598</v>
      </c>
      <c r="R11257" s="60">
        <v>44</v>
      </c>
      <c r="S11257" s="62">
        <v>25</v>
      </c>
      <c r="U11257" s="54" t="s">
        <v>15</v>
      </c>
      <c r="V11257" s="50" t="s">
        <v>20</v>
      </c>
      <c r="X11257" s="48"/>
    </row>
    <row r="11258" spans="1:24" s="60" customFormat="1" x14ac:dyDescent="0.2">
      <c r="A11258" s="60">
        <v>14</v>
      </c>
      <c r="B11258" s="61" t="s">
        <v>10465</v>
      </c>
      <c r="C11258" s="61"/>
      <c r="D11258" s="61" t="s">
        <v>10683</v>
      </c>
      <c r="G11258" s="62"/>
      <c r="J11258" s="51" t="s">
        <v>20</v>
      </c>
      <c r="M11258" s="62"/>
      <c r="P11258" s="51" t="s">
        <v>20</v>
      </c>
      <c r="Q11258" s="60" t="s">
        <v>10734</v>
      </c>
      <c r="R11258" s="60">
        <v>45</v>
      </c>
      <c r="S11258" s="62">
        <v>139</v>
      </c>
      <c r="U11258" s="54" t="s">
        <v>15</v>
      </c>
      <c r="V11258" s="50" t="s">
        <v>20</v>
      </c>
      <c r="X11258" s="48"/>
    </row>
    <row r="11259" spans="1:24" s="60" customFormat="1" x14ac:dyDescent="0.2">
      <c r="A11259" s="60">
        <v>14</v>
      </c>
      <c r="B11259" s="61" t="s">
        <v>10465</v>
      </c>
      <c r="C11259" s="61"/>
      <c r="D11259" s="61" t="s">
        <v>10683</v>
      </c>
      <c r="G11259" s="62"/>
      <c r="J11259" s="51" t="s">
        <v>20</v>
      </c>
      <c r="M11259" s="62"/>
      <c r="P11259" s="51" t="s">
        <v>20</v>
      </c>
      <c r="Q11259" s="60" t="s">
        <v>10735</v>
      </c>
      <c r="R11259" s="60">
        <v>46</v>
      </c>
      <c r="S11259" s="62">
        <v>150</v>
      </c>
      <c r="U11259" s="54" t="s">
        <v>15</v>
      </c>
      <c r="V11259" s="50" t="s">
        <v>20</v>
      </c>
      <c r="X11259" s="48"/>
    </row>
    <row r="11260" spans="1:24" s="60" customFormat="1" x14ac:dyDescent="0.2">
      <c r="A11260" s="60">
        <v>14</v>
      </c>
      <c r="B11260" s="61" t="s">
        <v>10465</v>
      </c>
      <c r="C11260" s="61"/>
      <c r="D11260" s="61" t="s">
        <v>10683</v>
      </c>
      <c r="G11260" s="62"/>
      <c r="J11260" s="51" t="s">
        <v>20</v>
      </c>
      <c r="M11260" s="62"/>
      <c r="P11260" s="51" t="s">
        <v>20</v>
      </c>
      <c r="Q11260" s="60" t="s">
        <v>10736</v>
      </c>
      <c r="R11260" s="60">
        <v>47</v>
      </c>
      <c r="S11260" s="62">
        <v>225</v>
      </c>
      <c r="U11260" s="54" t="s">
        <v>15</v>
      </c>
      <c r="V11260" s="50" t="s">
        <v>20</v>
      </c>
      <c r="X11260" s="48"/>
    </row>
    <row r="11261" spans="1:24" s="60" customFormat="1" x14ac:dyDescent="0.2">
      <c r="A11261" s="60">
        <v>14</v>
      </c>
      <c r="B11261" s="61" t="s">
        <v>10465</v>
      </c>
      <c r="C11261" s="61"/>
      <c r="D11261" s="61" t="s">
        <v>10683</v>
      </c>
      <c r="G11261" s="62"/>
      <c r="J11261" s="51" t="s">
        <v>20</v>
      </c>
      <c r="M11261" s="62"/>
      <c r="P11261" s="51" t="s">
        <v>20</v>
      </c>
      <c r="Q11261" s="60" t="s">
        <v>10737</v>
      </c>
      <c r="R11261" s="60">
        <v>48</v>
      </c>
      <c r="S11261" s="62">
        <v>50</v>
      </c>
      <c r="U11261" s="54" t="s">
        <v>15</v>
      </c>
      <c r="V11261" s="50" t="s">
        <v>20</v>
      </c>
      <c r="X11261" s="48"/>
    </row>
    <row r="11262" spans="1:24" s="60" customFormat="1" x14ac:dyDescent="0.2">
      <c r="A11262" s="60">
        <v>14</v>
      </c>
      <c r="B11262" s="61" t="s">
        <v>10465</v>
      </c>
      <c r="C11262" s="61"/>
      <c r="D11262" s="61" t="s">
        <v>10683</v>
      </c>
      <c r="G11262" s="62"/>
      <c r="J11262" s="51" t="s">
        <v>20</v>
      </c>
      <c r="M11262" s="62"/>
      <c r="P11262" s="51" t="s">
        <v>20</v>
      </c>
      <c r="Q11262" s="60" t="s">
        <v>10738</v>
      </c>
      <c r="R11262" s="60">
        <v>49</v>
      </c>
      <c r="S11262" s="62">
        <v>480</v>
      </c>
      <c r="U11262" s="54" t="s">
        <v>15</v>
      </c>
      <c r="V11262" s="50" t="s">
        <v>20</v>
      </c>
      <c r="X11262" s="48"/>
    </row>
    <row r="11263" spans="1:24" s="60" customFormat="1" x14ac:dyDescent="0.2">
      <c r="A11263" s="60">
        <v>14</v>
      </c>
      <c r="B11263" s="61" t="s">
        <v>10465</v>
      </c>
      <c r="C11263" s="61"/>
      <c r="D11263" s="61" t="s">
        <v>10683</v>
      </c>
      <c r="G11263" s="62"/>
      <c r="J11263" s="51" t="s">
        <v>20</v>
      </c>
      <c r="M11263" s="62"/>
      <c r="P11263" s="51" t="s">
        <v>20</v>
      </c>
      <c r="Q11263" s="60" t="s">
        <v>10739</v>
      </c>
      <c r="R11263" s="60">
        <v>50</v>
      </c>
      <c r="S11263" s="62">
        <v>295</v>
      </c>
      <c r="U11263" s="54" t="s">
        <v>15</v>
      </c>
      <c r="V11263" s="50" t="s">
        <v>16</v>
      </c>
      <c r="X11263" s="48"/>
    </row>
    <row r="11264" spans="1:24" s="60" customFormat="1" x14ac:dyDescent="0.2">
      <c r="A11264" s="60">
        <v>14</v>
      </c>
      <c r="B11264" s="61" t="s">
        <v>10465</v>
      </c>
      <c r="C11264" s="61"/>
      <c r="D11264" s="61" t="s">
        <v>10683</v>
      </c>
      <c r="G11264" s="62"/>
      <c r="J11264" s="51" t="s">
        <v>20</v>
      </c>
      <c r="M11264" s="62"/>
      <c r="P11264" s="51" t="s">
        <v>20</v>
      </c>
      <c r="Q11264" s="60" t="s">
        <v>10740</v>
      </c>
      <c r="R11264" s="60">
        <v>51</v>
      </c>
      <c r="S11264" s="62">
        <v>182</v>
      </c>
      <c r="U11264" s="54" t="s">
        <v>15</v>
      </c>
      <c r="V11264" s="50" t="s">
        <v>20</v>
      </c>
      <c r="X11264" s="48"/>
    </row>
    <row r="11265" spans="1:24" s="60" customFormat="1" x14ac:dyDescent="0.2">
      <c r="A11265" s="60">
        <v>14</v>
      </c>
      <c r="B11265" s="61" t="s">
        <v>10465</v>
      </c>
      <c r="C11265" s="61"/>
      <c r="D11265" s="61" t="s">
        <v>10683</v>
      </c>
      <c r="G11265" s="62"/>
      <c r="J11265" s="51" t="s">
        <v>20</v>
      </c>
      <c r="M11265" s="62"/>
      <c r="P11265" s="51" t="s">
        <v>20</v>
      </c>
      <c r="Q11265" s="60" t="s">
        <v>10741</v>
      </c>
      <c r="R11265" s="60">
        <v>52</v>
      </c>
      <c r="S11265" s="62">
        <v>63</v>
      </c>
      <c r="U11265" s="54" t="s">
        <v>15</v>
      </c>
      <c r="V11265" s="50" t="s">
        <v>20</v>
      </c>
      <c r="X11265" s="48"/>
    </row>
    <row r="11266" spans="1:24" s="60" customFormat="1" x14ac:dyDescent="0.2">
      <c r="A11266" s="60">
        <v>14</v>
      </c>
      <c r="B11266" s="61" t="s">
        <v>10465</v>
      </c>
      <c r="C11266" s="61"/>
      <c r="D11266" s="61" t="s">
        <v>10683</v>
      </c>
      <c r="G11266" s="62"/>
      <c r="J11266" s="51" t="s">
        <v>20</v>
      </c>
      <c r="M11266" s="62"/>
      <c r="P11266" s="51" t="s">
        <v>20</v>
      </c>
      <c r="Q11266" s="60" t="s">
        <v>10742</v>
      </c>
      <c r="R11266" s="60">
        <v>53</v>
      </c>
      <c r="S11266" s="62">
        <v>32</v>
      </c>
      <c r="U11266" s="54" t="s">
        <v>15</v>
      </c>
      <c r="V11266" s="50" t="s">
        <v>20</v>
      </c>
      <c r="X11266" s="48"/>
    </row>
    <row r="11267" spans="1:24" s="60" customFormat="1" x14ac:dyDescent="0.2">
      <c r="A11267" s="60">
        <v>14</v>
      </c>
      <c r="B11267" s="61" t="s">
        <v>10465</v>
      </c>
      <c r="C11267" s="61"/>
      <c r="D11267" s="61" t="s">
        <v>10683</v>
      </c>
      <c r="G11267" s="62"/>
      <c r="J11267" s="51" t="s">
        <v>20</v>
      </c>
      <c r="M11267" s="62"/>
      <c r="P11267" s="51" t="s">
        <v>20</v>
      </c>
      <c r="Q11267" s="60" t="s">
        <v>10743</v>
      </c>
      <c r="R11267" s="60">
        <v>54</v>
      </c>
      <c r="S11267" s="62">
        <v>35</v>
      </c>
      <c r="U11267" s="54" t="s">
        <v>15</v>
      </c>
      <c r="V11267" s="50" t="s">
        <v>20</v>
      </c>
      <c r="X11267" s="48"/>
    </row>
    <row r="11268" spans="1:24" s="60" customFormat="1" x14ac:dyDescent="0.2">
      <c r="A11268" s="60">
        <v>14</v>
      </c>
      <c r="B11268" s="61" t="s">
        <v>10465</v>
      </c>
      <c r="C11268" s="61"/>
      <c r="D11268" s="61" t="s">
        <v>10683</v>
      </c>
      <c r="G11268" s="62"/>
      <c r="J11268" s="51" t="s">
        <v>20</v>
      </c>
      <c r="M11268" s="62"/>
      <c r="P11268" s="51" t="s">
        <v>20</v>
      </c>
      <c r="Q11268" s="60" t="s">
        <v>10744</v>
      </c>
      <c r="R11268" s="60">
        <v>55</v>
      </c>
      <c r="S11268" s="62">
        <v>228</v>
      </c>
      <c r="U11268" s="54" t="s">
        <v>15</v>
      </c>
      <c r="V11268" s="50" t="s">
        <v>16</v>
      </c>
      <c r="X11268" s="48"/>
    </row>
    <row r="11269" spans="1:24" s="60" customFormat="1" x14ac:dyDescent="0.2">
      <c r="A11269" s="60">
        <v>14</v>
      </c>
      <c r="B11269" s="61" t="s">
        <v>10465</v>
      </c>
      <c r="C11269" s="61"/>
      <c r="D11269" s="61" t="s">
        <v>10683</v>
      </c>
      <c r="G11269" s="62"/>
      <c r="J11269" s="51" t="s">
        <v>20</v>
      </c>
      <c r="M11269" s="62"/>
      <c r="P11269" s="51" t="s">
        <v>20</v>
      </c>
      <c r="Q11269" s="60" t="s">
        <v>10745</v>
      </c>
      <c r="R11269" s="60">
        <v>56</v>
      </c>
      <c r="S11269" s="62">
        <v>669</v>
      </c>
      <c r="U11269" s="54" t="s">
        <v>15</v>
      </c>
      <c r="V11269" s="50" t="s">
        <v>16</v>
      </c>
      <c r="X11269" s="48"/>
    </row>
    <row r="11270" spans="1:24" s="60" customFormat="1" x14ac:dyDescent="0.2">
      <c r="A11270" s="60">
        <v>14</v>
      </c>
      <c r="B11270" s="61" t="s">
        <v>10465</v>
      </c>
      <c r="C11270" s="61"/>
      <c r="D11270" s="61" t="s">
        <v>10683</v>
      </c>
      <c r="G11270" s="62"/>
      <c r="J11270" s="51" t="s">
        <v>20</v>
      </c>
      <c r="M11270" s="62"/>
      <c r="P11270" s="51" t="s">
        <v>20</v>
      </c>
      <c r="Q11270" s="60" t="s">
        <v>10746</v>
      </c>
      <c r="R11270" s="60">
        <v>57</v>
      </c>
      <c r="S11270" s="62">
        <v>200</v>
      </c>
      <c r="U11270" s="54" t="s">
        <v>15</v>
      </c>
      <c r="V11270" s="50" t="s">
        <v>20</v>
      </c>
      <c r="X11270" s="48"/>
    </row>
    <row r="11271" spans="1:24" s="60" customFormat="1" x14ac:dyDescent="0.2">
      <c r="A11271" s="60">
        <v>14</v>
      </c>
      <c r="B11271" s="61" t="s">
        <v>10465</v>
      </c>
      <c r="C11271" s="61"/>
      <c r="D11271" s="61" t="s">
        <v>10683</v>
      </c>
      <c r="G11271" s="62"/>
      <c r="J11271" s="51" t="s">
        <v>20</v>
      </c>
      <c r="M11271" s="62"/>
      <c r="P11271" s="51" t="s">
        <v>20</v>
      </c>
      <c r="Q11271" s="60" t="s">
        <v>10747</v>
      </c>
      <c r="R11271" s="60">
        <v>58</v>
      </c>
      <c r="S11271" s="62">
        <v>200</v>
      </c>
      <c r="U11271" s="54" t="s">
        <v>15</v>
      </c>
      <c r="V11271" s="50" t="s">
        <v>20</v>
      </c>
      <c r="X11271" s="48"/>
    </row>
    <row r="11272" spans="1:24" s="60" customFormat="1" x14ac:dyDescent="0.2">
      <c r="A11272" s="60">
        <v>14</v>
      </c>
      <c r="B11272" s="61" t="s">
        <v>10465</v>
      </c>
      <c r="C11272" s="61"/>
      <c r="D11272" s="61" t="s">
        <v>10683</v>
      </c>
      <c r="G11272" s="62"/>
      <c r="J11272" s="51" t="s">
        <v>20</v>
      </c>
      <c r="M11272" s="62"/>
      <c r="P11272" s="51" t="s">
        <v>20</v>
      </c>
      <c r="Q11272" s="60" t="s">
        <v>10748</v>
      </c>
      <c r="R11272" s="60">
        <v>59</v>
      </c>
      <c r="S11272" s="62">
        <v>40</v>
      </c>
      <c r="U11272" s="54" t="s">
        <v>15</v>
      </c>
      <c r="V11272" s="50" t="s">
        <v>20</v>
      </c>
      <c r="X11272" s="48"/>
    </row>
    <row r="11273" spans="1:24" s="60" customFormat="1" x14ac:dyDescent="0.2">
      <c r="A11273" s="60">
        <v>14</v>
      </c>
      <c r="B11273" s="61" t="s">
        <v>10465</v>
      </c>
      <c r="C11273" s="61"/>
      <c r="D11273" s="61" t="s">
        <v>10683</v>
      </c>
      <c r="G11273" s="62"/>
      <c r="J11273" s="51" t="s">
        <v>20</v>
      </c>
      <c r="M11273" s="62"/>
      <c r="P11273" s="51" t="s">
        <v>20</v>
      </c>
      <c r="Q11273" s="60" t="s">
        <v>10749</v>
      </c>
      <c r="R11273" s="60">
        <v>60</v>
      </c>
      <c r="S11273" s="62">
        <v>200</v>
      </c>
      <c r="U11273" s="54" t="s">
        <v>15</v>
      </c>
      <c r="V11273" s="50" t="s">
        <v>20</v>
      </c>
      <c r="X11273" s="48"/>
    </row>
    <row r="11274" spans="1:24" s="60" customFormat="1" x14ac:dyDescent="0.2">
      <c r="A11274" s="60">
        <v>14</v>
      </c>
      <c r="B11274" s="61" t="s">
        <v>10465</v>
      </c>
      <c r="C11274" s="61"/>
      <c r="D11274" s="61" t="s">
        <v>10683</v>
      </c>
      <c r="G11274" s="62"/>
      <c r="J11274" s="51" t="s">
        <v>20</v>
      </c>
      <c r="M11274" s="62"/>
      <c r="P11274" s="51" t="s">
        <v>20</v>
      </c>
      <c r="Q11274" s="60" t="s">
        <v>10750</v>
      </c>
      <c r="R11274" s="60">
        <v>61</v>
      </c>
      <c r="S11274" s="62">
        <v>96</v>
      </c>
      <c r="U11274" s="54" t="s">
        <v>15</v>
      </c>
      <c r="V11274" s="50" t="s">
        <v>20</v>
      </c>
      <c r="X11274" s="48"/>
    </row>
    <row r="11275" spans="1:24" s="60" customFormat="1" x14ac:dyDescent="0.2">
      <c r="A11275" s="60">
        <v>14</v>
      </c>
      <c r="B11275" s="61" t="s">
        <v>10465</v>
      </c>
      <c r="C11275" s="61"/>
      <c r="D11275" s="61" t="s">
        <v>10683</v>
      </c>
      <c r="G11275" s="62"/>
      <c r="J11275" s="51" t="s">
        <v>20</v>
      </c>
      <c r="M11275" s="62"/>
      <c r="P11275" s="51" t="s">
        <v>20</v>
      </c>
      <c r="Q11275" s="60" t="s">
        <v>10751</v>
      </c>
      <c r="R11275" s="60">
        <v>62</v>
      </c>
      <c r="S11275" s="62">
        <v>15</v>
      </c>
      <c r="U11275" s="54" t="s">
        <v>15</v>
      </c>
      <c r="V11275" s="50" t="s">
        <v>20</v>
      </c>
      <c r="X11275" s="48"/>
    </row>
    <row r="11276" spans="1:24" s="60" customFormat="1" x14ac:dyDescent="0.2">
      <c r="A11276" s="60">
        <v>14</v>
      </c>
      <c r="B11276" s="61" t="s">
        <v>10465</v>
      </c>
      <c r="C11276" s="61"/>
      <c r="D11276" s="61" t="s">
        <v>10683</v>
      </c>
      <c r="G11276" s="62"/>
      <c r="J11276" s="51" t="s">
        <v>20</v>
      </c>
      <c r="M11276" s="62"/>
      <c r="P11276" s="51" t="s">
        <v>20</v>
      </c>
      <c r="Q11276" s="60" t="s">
        <v>10752</v>
      </c>
      <c r="R11276" s="60">
        <v>63</v>
      </c>
      <c r="S11276" s="62">
        <v>100</v>
      </c>
      <c r="U11276" s="54" t="s">
        <v>15</v>
      </c>
      <c r="V11276" s="50" t="s">
        <v>20</v>
      </c>
      <c r="X11276" s="48"/>
    </row>
    <row r="11277" spans="1:24" s="60" customFormat="1" x14ac:dyDescent="0.2">
      <c r="A11277" s="60">
        <v>14</v>
      </c>
      <c r="B11277" s="61" t="s">
        <v>10465</v>
      </c>
      <c r="C11277" s="61"/>
      <c r="D11277" s="61" t="s">
        <v>10683</v>
      </c>
      <c r="G11277" s="62"/>
      <c r="J11277" s="51" t="s">
        <v>20</v>
      </c>
      <c r="M11277" s="62"/>
      <c r="P11277" s="51" t="s">
        <v>20</v>
      </c>
      <c r="Q11277" s="60" t="s">
        <v>10753</v>
      </c>
      <c r="R11277" s="60">
        <v>64</v>
      </c>
      <c r="S11277" s="62">
        <v>60</v>
      </c>
      <c r="U11277" s="54" t="s">
        <v>15</v>
      </c>
      <c r="V11277" s="50" t="s">
        <v>20</v>
      </c>
      <c r="X11277" s="48"/>
    </row>
    <row r="11278" spans="1:24" s="60" customFormat="1" x14ac:dyDescent="0.2">
      <c r="A11278" s="60">
        <v>14</v>
      </c>
      <c r="B11278" s="61" t="s">
        <v>10465</v>
      </c>
      <c r="C11278" s="61"/>
      <c r="D11278" s="61" t="s">
        <v>10683</v>
      </c>
      <c r="G11278" s="62"/>
      <c r="J11278" s="51" t="s">
        <v>20</v>
      </c>
      <c r="M11278" s="62"/>
      <c r="P11278" s="51" t="s">
        <v>20</v>
      </c>
      <c r="Q11278" s="60" t="s">
        <v>10754</v>
      </c>
      <c r="R11278" s="60">
        <v>65</v>
      </c>
      <c r="S11278" s="62">
        <v>40</v>
      </c>
      <c r="U11278" s="54" t="s">
        <v>15</v>
      </c>
      <c r="V11278" s="50" t="s">
        <v>20</v>
      </c>
      <c r="X11278" s="48"/>
    </row>
    <row r="11279" spans="1:24" s="60" customFormat="1" x14ac:dyDescent="0.2">
      <c r="A11279" s="60">
        <v>14</v>
      </c>
      <c r="B11279" s="61" t="s">
        <v>10465</v>
      </c>
      <c r="C11279" s="61"/>
      <c r="D11279" s="61" t="s">
        <v>10683</v>
      </c>
      <c r="G11279" s="62"/>
      <c r="J11279" s="51" t="s">
        <v>20</v>
      </c>
      <c r="M11279" s="62"/>
      <c r="P11279" s="51" t="s">
        <v>20</v>
      </c>
      <c r="Q11279" s="60" t="s">
        <v>10755</v>
      </c>
      <c r="R11279" s="60">
        <v>66</v>
      </c>
      <c r="S11279" s="62">
        <v>98</v>
      </c>
      <c r="U11279" s="54" t="s">
        <v>15</v>
      </c>
      <c r="V11279" s="50" t="s">
        <v>20</v>
      </c>
      <c r="X11279" s="48"/>
    </row>
    <row r="11280" spans="1:24" s="60" customFormat="1" x14ac:dyDescent="0.2">
      <c r="A11280" s="60">
        <v>14</v>
      </c>
      <c r="B11280" s="61" t="s">
        <v>10465</v>
      </c>
      <c r="C11280" s="61"/>
      <c r="D11280" s="61" t="s">
        <v>10683</v>
      </c>
      <c r="G11280" s="62"/>
      <c r="J11280" s="51" t="s">
        <v>20</v>
      </c>
      <c r="M11280" s="62"/>
      <c r="P11280" s="51" t="s">
        <v>20</v>
      </c>
      <c r="Q11280" s="60" t="s">
        <v>10756</v>
      </c>
      <c r="R11280" s="60">
        <v>67</v>
      </c>
      <c r="S11280" s="62">
        <v>102</v>
      </c>
      <c r="U11280" s="54" t="s">
        <v>15</v>
      </c>
      <c r="V11280" s="50" t="s">
        <v>20</v>
      </c>
      <c r="X11280" s="48"/>
    </row>
    <row r="11281" spans="1:24" s="60" customFormat="1" x14ac:dyDescent="0.2">
      <c r="A11281" s="60">
        <v>14</v>
      </c>
      <c r="B11281" s="61" t="s">
        <v>10465</v>
      </c>
      <c r="C11281" s="61"/>
      <c r="D11281" s="61" t="s">
        <v>10683</v>
      </c>
      <c r="G11281" s="62"/>
      <c r="J11281" s="51" t="s">
        <v>20</v>
      </c>
      <c r="M11281" s="62"/>
      <c r="P11281" s="51" t="s">
        <v>20</v>
      </c>
      <c r="Q11281" s="60" t="s">
        <v>10757</v>
      </c>
      <c r="R11281" s="60">
        <v>68</v>
      </c>
      <c r="S11281" s="62">
        <v>60</v>
      </c>
      <c r="U11281" s="54" t="s">
        <v>15</v>
      </c>
      <c r="V11281" s="50" t="s">
        <v>20</v>
      </c>
      <c r="X11281" s="48"/>
    </row>
    <row r="11282" spans="1:24" s="60" customFormat="1" x14ac:dyDescent="0.2">
      <c r="A11282" s="60">
        <v>14</v>
      </c>
      <c r="B11282" s="61" t="s">
        <v>10465</v>
      </c>
      <c r="C11282" s="61"/>
      <c r="D11282" s="61" t="s">
        <v>10683</v>
      </c>
      <c r="G11282" s="62"/>
      <c r="J11282" s="51" t="s">
        <v>20</v>
      </c>
      <c r="M11282" s="62"/>
      <c r="P11282" s="51" t="s">
        <v>20</v>
      </c>
      <c r="Q11282" s="60" t="s">
        <v>10758</v>
      </c>
      <c r="R11282" s="60">
        <v>69</v>
      </c>
      <c r="S11282" s="62">
        <v>158</v>
      </c>
      <c r="U11282" s="54" t="s">
        <v>15</v>
      </c>
      <c r="V11282" s="50" t="s">
        <v>20</v>
      </c>
      <c r="X11282" s="48"/>
    </row>
    <row r="11283" spans="1:24" s="60" customFormat="1" x14ac:dyDescent="0.2">
      <c r="A11283" s="60">
        <v>14</v>
      </c>
      <c r="B11283" s="61" t="s">
        <v>10465</v>
      </c>
      <c r="C11283" s="61"/>
      <c r="D11283" s="61" t="s">
        <v>10683</v>
      </c>
      <c r="G11283" s="62"/>
      <c r="J11283" s="51" t="s">
        <v>20</v>
      </c>
      <c r="M11283" s="62"/>
      <c r="P11283" s="51" t="s">
        <v>20</v>
      </c>
      <c r="Q11283" s="60" t="s">
        <v>10759</v>
      </c>
      <c r="R11283" s="60">
        <v>70</v>
      </c>
      <c r="S11283" s="62">
        <v>30</v>
      </c>
      <c r="U11283" s="54" t="s">
        <v>15</v>
      </c>
      <c r="V11283" s="50" t="s">
        <v>20</v>
      </c>
      <c r="X11283" s="48"/>
    </row>
    <row r="11284" spans="1:24" s="60" customFormat="1" x14ac:dyDescent="0.2">
      <c r="A11284" s="60">
        <v>14</v>
      </c>
      <c r="B11284" s="61" t="s">
        <v>10465</v>
      </c>
      <c r="C11284" s="61"/>
      <c r="D11284" s="61" t="s">
        <v>10683</v>
      </c>
      <c r="G11284" s="62"/>
      <c r="J11284" s="51" t="s">
        <v>20</v>
      </c>
      <c r="M11284" s="62"/>
      <c r="P11284" s="51" t="s">
        <v>20</v>
      </c>
      <c r="Q11284" s="60" t="s">
        <v>10573</v>
      </c>
      <c r="R11284" s="60">
        <v>71</v>
      </c>
      <c r="S11284" s="62">
        <v>20</v>
      </c>
      <c r="U11284" s="54" t="s">
        <v>15</v>
      </c>
      <c r="V11284" s="50" t="s">
        <v>20</v>
      </c>
      <c r="X11284" s="48"/>
    </row>
    <row r="11285" spans="1:24" s="60" customFormat="1" x14ac:dyDescent="0.2">
      <c r="A11285" s="60">
        <v>14</v>
      </c>
      <c r="B11285" s="61" t="s">
        <v>10465</v>
      </c>
      <c r="C11285" s="61"/>
      <c r="D11285" s="61" t="s">
        <v>10683</v>
      </c>
      <c r="G11285" s="62"/>
      <c r="J11285" s="51" t="s">
        <v>20</v>
      </c>
      <c r="M11285" s="62"/>
      <c r="P11285" s="51" t="s">
        <v>20</v>
      </c>
      <c r="Q11285" s="60" t="s">
        <v>10760</v>
      </c>
      <c r="R11285" s="60">
        <v>72</v>
      </c>
      <c r="S11285" s="62">
        <v>190</v>
      </c>
      <c r="U11285" s="54" t="s">
        <v>15</v>
      </c>
      <c r="V11285" s="50" t="s">
        <v>20</v>
      </c>
      <c r="X11285" s="48"/>
    </row>
    <row r="11286" spans="1:24" s="60" customFormat="1" x14ac:dyDescent="0.2">
      <c r="A11286" s="60">
        <v>14</v>
      </c>
      <c r="B11286" s="61" t="s">
        <v>10465</v>
      </c>
      <c r="C11286" s="61"/>
      <c r="D11286" s="61" t="s">
        <v>10683</v>
      </c>
      <c r="G11286" s="62"/>
      <c r="J11286" s="51" t="s">
        <v>20</v>
      </c>
      <c r="M11286" s="62"/>
      <c r="P11286" s="51" t="s">
        <v>20</v>
      </c>
      <c r="Q11286" s="60" t="s">
        <v>10761</v>
      </c>
      <c r="R11286" s="60">
        <v>73</v>
      </c>
      <c r="S11286" s="62">
        <v>60</v>
      </c>
      <c r="U11286" s="54" t="s">
        <v>15</v>
      </c>
      <c r="V11286" s="50" t="s">
        <v>20</v>
      </c>
      <c r="X11286" s="48"/>
    </row>
    <row r="11287" spans="1:24" s="60" customFormat="1" x14ac:dyDescent="0.2">
      <c r="A11287" s="60">
        <v>14</v>
      </c>
      <c r="B11287" s="61" t="s">
        <v>10465</v>
      </c>
      <c r="C11287" s="61"/>
      <c r="D11287" s="61" t="s">
        <v>10683</v>
      </c>
      <c r="G11287" s="62"/>
      <c r="J11287" s="51" t="s">
        <v>20</v>
      </c>
      <c r="M11287" s="62"/>
      <c r="P11287" s="51" t="s">
        <v>20</v>
      </c>
      <c r="Q11287" s="60" t="s">
        <v>10762</v>
      </c>
      <c r="R11287" s="60">
        <v>74</v>
      </c>
      <c r="S11287" s="62">
        <v>79</v>
      </c>
      <c r="U11287" s="54" t="s">
        <v>15</v>
      </c>
      <c r="V11287" s="50" t="s">
        <v>20</v>
      </c>
      <c r="X11287" s="48"/>
    </row>
    <row r="11288" spans="1:24" s="60" customFormat="1" x14ac:dyDescent="0.2">
      <c r="A11288" s="60">
        <v>14</v>
      </c>
      <c r="B11288" s="61" t="s">
        <v>10465</v>
      </c>
      <c r="C11288" s="61"/>
      <c r="D11288" s="61" t="s">
        <v>10683</v>
      </c>
      <c r="G11288" s="62"/>
      <c r="J11288" s="51" t="s">
        <v>20</v>
      </c>
      <c r="M11288" s="62"/>
      <c r="P11288" s="51" t="s">
        <v>20</v>
      </c>
      <c r="Q11288" s="60" t="s">
        <v>10763</v>
      </c>
      <c r="R11288" s="60">
        <v>75</v>
      </c>
      <c r="S11288" s="62">
        <v>83</v>
      </c>
      <c r="U11288" s="54" t="s">
        <v>15</v>
      </c>
      <c r="V11288" s="50" t="s">
        <v>20</v>
      </c>
      <c r="X11288" s="48"/>
    </row>
    <row r="11289" spans="1:24" s="60" customFormat="1" x14ac:dyDescent="0.2">
      <c r="A11289" s="60">
        <v>14</v>
      </c>
      <c r="B11289" s="61" t="s">
        <v>10465</v>
      </c>
      <c r="C11289" s="61"/>
      <c r="D11289" s="61" t="s">
        <v>10683</v>
      </c>
      <c r="G11289" s="62"/>
      <c r="J11289" s="51" t="s">
        <v>20</v>
      </c>
      <c r="M11289" s="62"/>
      <c r="P11289" s="51" t="s">
        <v>20</v>
      </c>
      <c r="Q11289" s="60" t="s">
        <v>10764</v>
      </c>
      <c r="R11289" s="60">
        <v>76</v>
      </c>
      <c r="S11289" s="62">
        <v>25</v>
      </c>
      <c r="U11289" s="54" t="s">
        <v>15</v>
      </c>
      <c r="V11289" s="50" t="s">
        <v>20</v>
      </c>
      <c r="X11289" s="48"/>
    </row>
    <row r="11290" spans="1:24" s="60" customFormat="1" x14ac:dyDescent="0.2">
      <c r="A11290" s="60">
        <v>14</v>
      </c>
      <c r="B11290" s="61" t="s">
        <v>10465</v>
      </c>
      <c r="C11290" s="61"/>
      <c r="D11290" s="61" t="s">
        <v>10683</v>
      </c>
      <c r="G11290" s="62"/>
      <c r="J11290" s="51" t="s">
        <v>20</v>
      </c>
      <c r="M11290" s="62"/>
      <c r="P11290" s="51" t="s">
        <v>20</v>
      </c>
      <c r="Q11290" s="60" t="s">
        <v>10634</v>
      </c>
      <c r="R11290" s="60">
        <v>77</v>
      </c>
      <c r="S11290" s="62">
        <v>59</v>
      </c>
      <c r="U11290" s="54" t="s">
        <v>15</v>
      </c>
      <c r="V11290" s="50" t="s">
        <v>20</v>
      </c>
      <c r="X11290" s="48"/>
    </row>
    <row r="11291" spans="1:24" s="60" customFormat="1" x14ac:dyDescent="0.2">
      <c r="A11291" s="60">
        <v>14</v>
      </c>
      <c r="B11291" s="61" t="s">
        <v>10465</v>
      </c>
      <c r="C11291" s="61"/>
      <c r="D11291" s="61" t="s">
        <v>10683</v>
      </c>
      <c r="G11291" s="62"/>
      <c r="J11291" s="51" t="s">
        <v>20</v>
      </c>
      <c r="M11291" s="62"/>
      <c r="P11291" s="51" t="s">
        <v>20</v>
      </c>
      <c r="Q11291" s="60" t="s">
        <v>10765</v>
      </c>
      <c r="R11291" s="60">
        <v>78</v>
      </c>
      <c r="S11291" s="62">
        <v>52</v>
      </c>
      <c r="U11291" s="54" t="s">
        <v>15</v>
      </c>
      <c r="V11291" s="50" t="s">
        <v>20</v>
      </c>
      <c r="X11291" s="48"/>
    </row>
    <row r="11292" spans="1:24" s="60" customFormat="1" x14ac:dyDescent="0.2">
      <c r="A11292" s="60">
        <v>14</v>
      </c>
      <c r="B11292" s="61" t="s">
        <v>10465</v>
      </c>
      <c r="C11292" s="61"/>
      <c r="D11292" s="61" t="s">
        <v>10683</v>
      </c>
      <c r="G11292" s="62"/>
      <c r="J11292" s="51" t="s">
        <v>20</v>
      </c>
      <c r="M11292" s="62"/>
      <c r="P11292" s="51" t="s">
        <v>20</v>
      </c>
      <c r="Q11292" s="60" t="s">
        <v>10766</v>
      </c>
      <c r="R11292" s="60">
        <v>79</v>
      </c>
      <c r="S11292" s="62">
        <v>80</v>
      </c>
      <c r="U11292" s="54" t="s">
        <v>15</v>
      </c>
      <c r="V11292" s="50" t="s">
        <v>20</v>
      </c>
      <c r="X11292" s="48"/>
    </row>
    <row r="11293" spans="1:24" s="60" customFormat="1" x14ac:dyDescent="0.2">
      <c r="A11293" s="60">
        <v>14</v>
      </c>
      <c r="B11293" s="61" t="s">
        <v>10465</v>
      </c>
      <c r="C11293" s="61"/>
      <c r="D11293" s="61" t="s">
        <v>10683</v>
      </c>
      <c r="G11293" s="62"/>
      <c r="J11293" s="51" t="s">
        <v>20</v>
      </c>
      <c r="M11293" s="62"/>
      <c r="P11293" s="51" t="s">
        <v>20</v>
      </c>
      <c r="Q11293" s="60" t="s">
        <v>10767</v>
      </c>
      <c r="R11293" s="60">
        <v>80</v>
      </c>
      <c r="S11293" s="62">
        <v>74</v>
      </c>
      <c r="U11293" s="54" t="s">
        <v>15</v>
      </c>
      <c r="V11293" s="50" t="s">
        <v>20</v>
      </c>
      <c r="X11293" s="48"/>
    </row>
    <row r="11294" spans="1:24" s="60" customFormat="1" x14ac:dyDescent="0.2">
      <c r="A11294" s="60">
        <v>14</v>
      </c>
      <c r="B11294" s="61" t="s">
        <v>10465</v>
      </c>
      <c r="C11294" s="61"/>
      <c r="D11294" s="61" t="s">
        <v>10683</v>
      </c>
      <c r="G11294" s="62"/>
      <c r="J11294" s="51" t="s">
        <v>20</v>
      </c>
      <c r="M11294" s="62"/>
      <c r="P11294" s="51" t="s">
        <v>20</v>
      </c>
      <c r="Q11294" s="60" t="s">
        <v>10768</v>
      </c>
      <c r="R11294" s="60">
        <v>81</v>
      </c>
      <c r="S11294" s="62">
        <v>25</v>
      </c>
      <c r="U11294" s="54" t="s">
        <v>15</v>
      </c>
      <c r="V11294" s="50" t="s">
        <v>20</v>
      </c>
      <c r="X11294" s="48"/>
    </row>
    <row r="11295" spans="1:24" s="60" customFormat="1" x14ac:dyDescent="0.2">
      <c r="A11295" s="60">
        <v>14</v>
      </c>
      <c r="B11295" s="61" t="s">
        <v>10465</v>
      </c>
      <c r="C11295" s="61"/>
      <c r="D11295" s="61" t="s">
        <v>10683</v>
      </c>
      <c r="G11295" s="62"/>
      <c r="J11295" s="51" t="s">
        <v>20</v>
      </c>
      <c r="M11295" s="62"/>
      <c r="P11295" s="51" t="s">
        <v>20</v>
      </c>
      <c r="Q11295" s="60" t="s">
        <v>10769</v>
      </c>
      <c r="R11295" s="60">
        <v>82</v>
      </c>
      <c r="S11295" s="62">
        <v>67</v>
      </c>
      <c r="U11295" s="54" t="s">
        <v>15</v>
      </c>
      <c r="V11295" s="50" t="s">
        <v>20</v>
      </c>
      <c r="X11295" s="48"/>
    </row>
    <row r="11296" spans="1:24" s="60" customFormat="1" x14ac:dyDescent="0.2">
      <c r="A11296" s="60">
        <v>14</v>
      </c>
      <c r="B11296" s="61" t="s">
        <v>10465</v>
      </c>
      <c r="C11296" s="61"/>
      <c r="D11296" s="61" t="s">
        <v>10683</v>
      </c>
      <c r="G11296" s="62"/>
      <c r="J11296" s="51" t="s">
        <v>20</v>
      </c>
      <c r="M11296" s="62"/>
      <c r="P11296" s="51" t="s">
        <v>20</v>
      </c>
      <c r="Q11296" s="60" t="s">
        <v>10770</v>
      </c>
      <c r="R11296" s="60">
        <v>83</v>
      </c>
      <c r="S11296" s="62">
        <v>60</v>
      </c>
      <c r="U11296" s="54" t="s">
        <v>15</v>
      </c>
      <c r="V11296" s="50" t="s">
        <v>20</v>
      </c>
      <c r="X11296" s="48"/>
    </row>
    <row r="11297" spans="1:24" s="60" customFormat="1" x14ac:dyDescent="0.2">
      <c r="A11297" s="60">
        <v>14</v>
      </c>
      <c r="B11297" s="61" t="s">
        <v>10465</v>
      </c>
      <c r="C11297" s="61"/>
      <c r="D11297" s="61" t="s">
        <v>10683</v>
      </c>
      <c r="G11297" s="62"/>
      <c r="J11297" s="51" t="s">
        <v>20</v>
      </c>
      <c r="M11297" s="62"/>
      <c r="P11297" s="51" t="s">
        <v>20</v>
      </c>
      <c r="Q11297" s="60" t="s">
        <v>10771</v>
      </c>
      <c r="R11297" s="60">
        <v>84</v>
      </c>
      <c r="S11297" s="62">
        <v>30</v>
      </c>
      <c r="U11297" s="54" t="s">
        <v>15</v>
      </c>
      <c r="V11297" s="50" t="s">
        <v>20</v>
      </c>
      <c r="X11297" s="48"/>
    </row>
    <row r="11298" spans="1:24" s="60" customFormat="1" x14ac:dyDescent="0.2">
      <c r="A11298" s="60">
        <v>14</v>
      </c>
      <c r="B11298" s="61" t="s">
        <v>10465</v>
      </c>
      <c r="C11298" s="61"/>
      <c r="D11298" s="61" t="s">
        <v>10683</v>
      </c>
      <c r="G11298" s="62"/>
      <c r="J11298" s="51" t="s">
        <v>20</v>
      </c>
      <c r="M11298" s="62"/>
      <c r="P11298" s="51" t="s">
        <v>20</v>
      </c>
      <c r="Q11298" s="60" t="s">
        <v>10772</v>
      </c>
      <c r="R11298" s="60">
        <v>85</v>
      </c>
      <c r="S11298" s="62">
        <v>200</v>
      </c>
      <c r="U11298" s="54" t="s">
        <v>15</v>
      </c>
      <c r="V11298" s="50" t="s">
        <v>20</v>
      </c>
      <c r="X11298" s="48"/>
    </row>
    <row r="11299" spans="1:24" s="60" customFormat="1" x14ac:dyDescent="0.2">
      <c r="A11299" s="60">
        <v>14</v>
      </c>
      <c r="B11299" s="61" t="s">
        <v>10465</v>
      </c>
      <c r="C11299" s="61"/>
      <c r="D11299" s="61" t="s">
        <v>10683</v>
      </c>
      <c r="G11299" s="62"/>
      <c r="J11299" s="51" t="s">
        <v>20</v>
      </c>
      <c r="M11299" s="62"/>
      <c r="P11299" s="51" t="s">
        <v>20</v>
      </c>
      <c r="Q11299" s="60" t="s">
        <v>10773</v>
      </c>
      <c r="R11299" s="60">
        <v>86</v>
      </c>
      <c r="S11299" s="62">
        <v>67</v>
      </c>
      <c r="U11299" s="54" t="s">
        <v>15</v>
      </c>
      <c r="V11299" s="50" t="s">
        <v>20</v>
      </c>
      <c r="X11299" s="48"/>
    </row>
    <row r="11300" spans="1:24" s="60" customFormat="1" x14ac:dyDescent="0.2">
      <c r="A11300" s="60">
        <v>14</v>
      </c>
      <c r="B11300" s="61" t="s">
        <v>10465</v>
      </c>
      <c r="C11300" s="61"/>
      <c r="D11300" s="61" t="s">
        <v>10683</v>
      </c>
      <c r="G11300" s="62"/>
      <c r="J11300" s="51" t="s">
        <v>20</v>
      </c>
      <c r="M11300" s="62"/>
      <c r="P11300" s="51" t="s">
        <v>20</v>
      </c>
      <c r="Q11300" s="60" t="s">
        <v>10774</v>
      </c>
      <c r="R11300" s="60">
        <v>87</v>
      </c>
      <c r="S11300" s="62">
        <v>70</v>
      </c>
      <c r="U11300" s="54" t="s">
        <v>15</v>
      </c>
      <c r="V11300" s="50" t="s">
        <v>20</v>
      </c>
      <c r="X11300" s="48"/>
    </row>
    <row r="11301" spans="1:24" s="60" customFormat="1" x14ac:dyDescent="0.2">
      <c r="A11301" s="60">
        <v>14</v>
      </c>
      <c r="B11301" s="61" t="s">
        <v>10465</v>
      </c>
      <c r="C11301" s="61"/>
      <c r="D11301" s="61" t="s">
        <v>10683</v>
      </c>
      <c r="G11301" s="62"/>
      <c r="J11301" s="51" t="s">
        <v>20</v>
      </c>
      <c r="M11301" s="62"/>
      <c r="P11301" s="51" t="s">
        <v>20</v>
      </c>
      <c r="Q11301" s="60" t="s">
        <v>10775</v>
      </c>
      <c r="R11301" s="60">
        <v>88</v>
      </c>
      <c r="S11301" s="62">
        <v>40</v>
      </c>
      <c r="U11301" s="54" t="s">
        <v>15</v>
      </c>
      <c r="V11301" s="50" t="s">
        <v>20</v>
      </c>
      <c r="X11301" s="48"/>
    </row>
    <row r="11302" spans="1:24" s="60" customFormat="1" x14ac:dyDescent="0.2">
      <c r="A11302" s="60">
        <v>14</v>
      </c>
      <c r="B11302" s="61" t="s">
        <v>10465</v>
      </c>
      <c r="C11302" s="61"/>
      <c r="D11302" s="61" t="s">
        <v>10683</v>
      </c>
      <c r="G11302" s="62"/>
      <c r="J11302" s="51" t="s">
        <v>20</v>
      </c>
      <c r="M11302" s="62"/>
      <c r="P11302" s="51" t="s">
        <v>20</v>
      </c>
      <c r="Q11302" s="60" t="s">
        <v>10776</v>
      </c>
      <c r="R11302" s="60">
        <v>89</v>
      </c>
      <c r="S11302" s="62">
        <v>40</v>
      </c>
      <c r="U11302" s="54" t="s">
        <v>15</v>
      </c>
      <c r="V11302" s="50" t="s">
        <v>20</v>
      </c>
      <c r="X11302" s="48"/>
    </row>
    <row r="11303" spans="1:24" s="60" customFormat="1" x14ac:dyDescent="0.2">
      <c r="A11303" s="60">
        <v>14</v>
      </c>
      <c r="B11303" s="61" t="s">
        <v>10465</v>
      </c>
      <c r="C11303" s="61"/>
      <c r="D11303" s="61" t="s">
        <v>10683</v>
      </c>
      <c r="G11303" s="62"/>
      <c r="J11303" s="51" t="s">
        <v>20</v>
      </c>
      <c r="M11303" s="62"/>
      <c r="P11303" s="51" t="s">
        <v>20</v>
      </c>
      <c r="Q11303" s="60" t="s">
        <v>10777</v>
      </c>
      <c r="R11303" s="60">
        <v>90</v>
      </c>
      <c r="S11303" s="62">
        <v>41</v>
      </c>
      <c r="U11303" s="54" t="s">
        <v>15</v>
      </c>
      <c r="V11303" s="50" t="s">
        <v>20</v>
      </c>
      <c r="X11303" s="48"/>
    </row>
    <row r="11304" spans="1:24" s="60" customFormat="1" x14ac:dyDescent="0.2">
      <c r="A11304" s="60">
        <v>14</v>
      </c>
      <c r="B11304" s="61" t="s">
        <v>10465</v>
      </c>
      <c r="C11304" s="61"/>
      <c r="D11304" s="61" t="s">
        <v>10683</v>
      </c>
      <c r="G11304" s="62"/>
      <c r="J11304" s="51" t="s">
        <v>20</v>
      </c>
      <c r="M11304" s="62"/>
      <c r="P11304" s="51" t="s">
        <v>20</v>
      </c>
      <c r="Q11304" s="60" t="s">
        <v>10778</v>
      </c>
      <c r="R11304" s="60">
        <v>91</v>
      </c>
      <c r="S11304" s="62">
        <v>20</v>
      </c>
      <c r="U11304" s="54" t="s">
        <v>15</v>
      </c>
      <c r="V11304" s="50" t="s">
        <v>20</v>
      </c>
      <c r="X11304" s="48"/>
    </row>
    <row r="11305" spans="1:24" s="60" customFormat="1" x14ac:dyDescent="0.2">
      <c r="A11305" s="60">
        <v>14</v>
      </c>
      <c r="B11305" s="61" t="s">
        <v>10465</v>
      </c>
      <c r="C11305" s="61"/>
      <c r="D11305" s="61" t="s">
        <v>10683</v>
      </c>
      <c r="G11305" s="62"/>
      <c r="J11305" s="51" t="s">
        <v>20</v>
      </c>
      <c r="M11305" s="62"/>
      <c r="P11305" s="51" t="s">
        <v>20</v>
      </c>
      <c r="Q11305" s="60" t="s">
        <v>10779</v>
      </c>
      <c r="R11305" s="60">
        <v>92</v>
      </c>
      <c r="S11305" s="62">
        <v>30</v>
      </c>
      <c r="U11305" s="54" t="s">
        <v>15</v>
      </c>
      <c r="V11305" s="50" t="s">
        <v>20</v>
      </c>
      <c r="X11305" s="48"/>
    </row>
    <row r="11306" spans="1:24" s="60" customFormat="1" x14ac:dyDescent="0.2">
      <c r="A11306" s="60">
        <v>14</v>
      </c>
      <c r="B11306" s="61" t="s">
        <v>10465</v>
      </c>
      <c r="C11306" s="61"/>
      <c r="D11306" s="61" t="s">
        <v>10683</v>
      </c>
      <c r="G11306" s="62"/>
      <c r="J11306" s="51" t="s">
        <v>20</v>
      </c>
      <c r="M11306" s="62"/>
      <c r="P11306" s="51" t="s">
        <v>20</v>
      </c>
      <c r="Q11306" s="60" t="s">
        <v>10780</v>
      </c>
      <c r="R11306" s="60">
        <v>93</v>
      </c>
      <c r="S11306" s="62">
        <v>35</v>
      </c>
      <c r="U11306" s="54" t="s">
        <v>15</v>
      </c>
      <c r="V11306" s="50" t="s">
        <v>20</v>
      </c>
      <c r="X11306" s="48"/>
    </row>
    <row r="11307" spans="1:24" s="60" customFormat="1" x14ac:dyDescent="0.2">
      <c r="A11307" s="60">
        <v>14</v>
      </c>
      <c r="B11307" s="61" t="s">
        <v>10465</v>
      </c>
      <c r="C11307" s="61"/>
      <c r="D11307" s="61" t="s">
        <v>10683</v>
      </c>
      <c r="G11307" s="62"/>
      <c r="J11307" s="51" t="s">
        <v>20</v>
      </c>
      <c r="M11307" s="62"/>
      <c r="P11307" s="51" t="s">
        <v>20</v>
      </c>
      <c r="Q11307" s="60" t="s">
        <v>10781</v>
      </c>
      <c r="R11307" s="60">
        <v>94</v>
      </c>
      <c r="S11307" s="62">
        <v>111</v>
      </c>
      <c r="U11307" s="54" t="s">
        <v>15</v>
      </c>
      <c r="V11307" s="50" t="s">
        <v>20</v>
      </c>
      <c r="X11307" s="48"/>
    </row>
    <row r="11308" spans="1:24" s="60" customFormat="1" x14ac:dyDescent="0.2">
      <c r="A11308" s="60">
        <v>14</v>
      </c>
      <c r="B11308" s="61" t="s">
        <v>10465</v>
      </c>
      <c r="C11308" s="61"/>
      <c r="D11308" s="61" t="s">
        <v>10782</v>
      </c>
      <c r="E11308" s="60" t="s">
        <v>10783</v>
      </c>
      <c r="F11308" s="50" t="s">
        <v>13</v>
      </c>
      <c r="G11308" s="62">
        <v>4633</v>
      </c>
      <c r="I11308" s="60" t="s">
        <v>15</v>
      </c>
      <c r="J11308" s="51"/>
      <c r="K11308" s="60" t="s">
        <v>10784</v>
      </c>
      <c r="L11308" s="60">
        <v>1</v>
      </c>
      <c r="M11308" s="62">
        <v>1000</v>
      </c>
      <c r="O11308" s="51" t="s">
        <v>15</v>
      </c>
      <c r="P11308" s="51"/>
      <c r="Q11308" s="60" t="s">
        <v>10785</v>
      </c>
      <c r="R11308" s="60">
        <v>1</v>
      </c>
      <c r="S11308" s="62">
        <v>150</v>
      </c>
      <c r="U11308" s="54" t="s">
        <v>15</v>
      </c>
      <c r="V11308" s="50" t="s">
        <v>20</v>
      </c>
      <c r="X11308" s="48"/>
    </row>
    <row r="11309" spans="1:24" s="60" customFormat="1" x14ac:dyDescent="0.2">
      <c r="A11309" s="60">
        <v>14</v>
      </c>
      <c r="B11309" s="61" t="s">
        <v>10465</v>
      </c>
      <c r="C11309" s="61"/>
      <c r="D11309" s="61" t="s">
        <v>10782</v>
      </c>
      <c r="E11309" s="60" t="s">
        <v>10786</v>
      </c>
      <c r="F11309" s="50" t="s">
        <v>13</v>
      </c>
      <c r="G11309" s="62">
        <v>4970</v>
      </c>
      <c r="I11309" s="60" t="s">
        <v>15</v>
      </c>
      <c r="J11309" s="51"/>
      <c r="K11309" s="60" t="s">
        <v>10787</v>
      </c>
      <c r="L11309" s="60">
        <v>2</v>
      </c>
      <c r="M11309" s="62">
        <v>1777</v>
      </c>
      <c r="O11309" s="51" t="s">
        <v>15</v>
      </c>
      <c r="P11309" s="51" t="s">
        <v>16</v>
      </c>
      <c r="Q11309" s="60" t="s">
        <v>10788</v>
      </c>
      <c r="R11309" s="60">
        <v>2</v>
      </c>
      <c r="S11309" s="62">
        <v>319</v>
      </c>
      <c r="U11309" s="54" t="s">
        <v>15</v>
      </c>
      <c r="V11309" s="50" t="s">
        <v>20</v>
      </c>
      <c r="X11309" s="48"/>
    </row>
    <row r="11310" spans="1:24" s="60" customFormat="1" x14ac:dyDescent="0.2">
      <c r="A11310" s="60">
        <v>14</v>
      </c>
      <c r="B11310" s="61" t="s">
        <v>10465</v>
      </c>
      <c r="C11310" s="61"/>
      <c r="D11310" s="61" t="s">
        <v>10782</v>
      </c>
      <c r="E11310" s="60" t="s">
        <v>10789</v>
      </c>
      <c r="F11310" s="50" t="s">
        <v>13</v>
      </c>
      <c r="G11310" s="62">
        <v>4411</v>
      </c>
      <c r="I11310" s="60" t="s">
        <v>15</v>
      </c>
      <c r="J11310" s="51"/>
      <c r="K11310" s="60" t="s">
        <v>10790</v>
      </c>
      <c r="L11310" s="60">
        <v>3</v>
      </c>
      <c r="M11310" s="62">
        <v>1084</v>
      </c>
      <c r="O11310" s="51" t="s">
        <v>15</v>
      </c>
      <c r="P11310" s="51"/>
      <c r="Q11310" s="60" t="s">
        <v>10791</v>
      </c>
      <c r="R11310" s="60">
        <v>3</v>
      </c>
      <c r="S11310" s="62">
        <v>120</v>
      </c>
      <c r="U11310" s="54" t="s">
        <v>15</v>
      </c>
      <c r="V11310" s="50" t="s">
        <v>20</v>
      </c>
      <c r="X11310" s="48"/>
    </row>
    <row r="11311" spans="1:24" s="60" customFormat="1" x14ac:dyDescent="0.2">
      <c r="A11311" s="60">
        <v>14</v>
      </c>
      <c r="B11311" s="61" t="s">
        <v>10465</v>
      </c>
      <c r="C11311" s="61"/>
      <c r="D11311" s="61" t="s">
        <v>10782</v>
      </c>
      <c r="E11311" s="60" t="s">
        <v>10792</v>
      </c>
      <c r="F11311" s="50" t="s">
        <v>13</v>
      </c>
      <c r="G11311" s="62">
        <v>9457</v>
      </c>
      <c r="I11311" s="60" t="s">
        <v>15</v>
      </c>
      <c r="J11311" s="51"/>
      <c r="K11311" s="60" t="s">
        <v>10793</v>
      </c>
      <c r="L11311" s="60">
        <v>4</v>
      </c>
      <c r="M11311" s="62">
        <v>1723</v>
      </c>
      <c r="O11311" s="51" t="s">
        <v>15</v>
      </c>
      <c r="P11311" s="51"/>
      <c r="Q11311" s="60" t="s">
        <v>10794</v>
      </c>
      <c r="R11311" s="60">
        <v>4</v>
      </c>
      <c r="S11311" s="62">
        <v>60</v>
      </c>
      <c r="U11311" s="54" t="s">
        <v>15</v>
      </c>
      <c r="V11311" s="50" t="s">
        <v>20</v>
      </c>
      <c r="X11311" s="48"/>
    </row>
    <row r="11312" spans="1:24" s="60" customFormat="1" x14ac:dyDescent="0.2">
      <c r="A11312" s="60">
        <v>14</v>
      </c>
      <c r="B11312" s="61" t="s">
        <v>10465</v>
      </c>
      <c r="C11312" s="61"/>
      <c r="D11312" s="61" t="s">
        <v>10782</v>
      </c>
      <c r="G11312" s="62"/>
      <c r="J11312" s="51" t="s">
        <v>20</v>
      </c>
      <c r="K11312" s="60" t="s">
        <v>10795</v>
      </c>
      <c r="L11312" s="60">
        <v>5</v>
      </c>
      <c r="M11312" s="62">
        <v>1238</v>
      </c>
      <c r="O11312" s="51" t="s">
        <v>15</v>
      </c>
      <c r="P11312" s="51"/>
      <c r="Q11312" s="60" t="s">
        <v>10796</v>
      </c>
      <c r="R11312" s="60">
        <v>5</v>
      </c>
      <c r="S11312" s="62">
        <v>80</v>
      </c>
      <c r="U11312" s="54" t="s">
        <v>15</v>
      </c>
      <c r="V11312" s="50" t="s">
        <v>20</v>
      </c>
      <c r="X11312" s="48"/>
    </row>
    <row r="11313" spans="1:24" s="60" customFormat="1" x14ac:dyDescent="0.2">
      <c r="A11313" s="60">
        <v>14</v>
      </c>
      <c r="B11313" s="61" t="s">
        <v>10465</v>
      </c>
      <c r="C11313" s="61"/>
      <c r="D11313" s="61" t="s">
        <v>10782</v>
      </c>
      <c r="G11313" s="62"/>
      <c r="J11313" s="51" t="s">
        <v>20</v>
      </c>
      <c r="K11313" s="60" t="s">
        <v>10797</v>
      </c>
      <c r="L11313" s="60">
        <v>6</v>
      </c>
      <c r="M11313" s="62">
        <v>1310</v>
      </c>
      <c r="O11313" s="51" t="s">
        <v>15</v>
      </c>
      <c r="P11313" s="51"/>
      <c r="Q11313" s="60" t="s">
        <v>10798</v>
      </c>
      <c r="R11313" s="60">
        <v>6</v>
      </c>
      <c r="S11313" s="62">
        <v>120</v>
      </c>
      <c r="U11313" s="54" t="s">
        <v>15</v>
      </c>
      <c r="V11313" s="50" t="s">
        <v>20</v>
      </c>
      <c r="X11313" s="48"/>
    </row>
    <row r="11314" spans="1:24" s="60" customFormat="1" x14ac:dyDescent="0.2">
      <c r="A11314" s="60">
        <v>14</v>
      </c>
      <c r="B11314" s="61" t="s">
        <v>10465</v>
      </c>
      <c r="C11314" s="61"/>
      <c r="D11314" s="61" t="s">
        <v>10782</v>
      </c>
      <c r="G11314" s="62"/>
      <c r="J11314" s="51" t="s">
        <v>20</v>
      </c>
      <c r="K11314" s="60" t="s">
        <v>10799</v>
      </c>
      <c r="L11314" s="60">
        <v>7</v>
      </c>
      <c r="M11314" s="62">
        <v>1000</v>
      </c>
      <c r="O11314" s="51" t="s">
        <v>15</v>
      </c>
      <c r="P11314" s="51"/>
      <c r="Q11314" s="60" t="s">
        <v>10800</v>
      </c>
      <c r="R11314" s="60">
        <v>7</v>
      </c>
      <c r="S11314" s="62">
        <v>90</v>
      </c>
      <c r="U11314" s="54" t="s">
        <v>15</v>
      </c>
      <c r="V11314" s="50" t="s">
        <v>20</v>
      </c>
      <c r="X11314" s="48"/>
    </row>
    <row r="11315" spans="1:24" s="60" customFormat="1" x14ac:dyDescent="0.2">
      <c r="A11315" s="60">
        <v>14</v>
      </c>
      <c r="B11315" s="61" t="s">
        <v>10465</v>
      </c>
      <c r="C11315" s="61"/>
      <c r="D11315" s="61" t="s">
        <v>10782</v>
      </c>
      <c r="G11315" s="62"/>
      <c r="J11315" s="51" t="s">
        <v>20</v>
      </c>
      <c r="M11315" s="62"/>
      <c r="P11315" s="51" t="s">
        <v>20</v>
      </c>
      <c r="Q11315" s="60" t="s">
        <v>10801</v>
      </c>
      <c r="R11315" s="60">
        <v>8</v>
      </c>
      <c r="S11315" s="62">
        <v>120</v>
      </c>
      <c r="U11315" s="54" t="s">
        <v>15</v>
      </c>
      <c r="V11315" s="50" t="s">
        <v>20</v>
      </c>
      <c r="X11315" s="48"/>
    </row>
    <row r="11316" spans="1:24" s="60" customFormat="1" x14ac:dyDescent="0.2">
      <c r="A11316" s="60">
        <v>14</v>
      </c>
      <c r="B11316" s="61" t="s">
        <v>10465</v>
      </c>
      <c r="C11316" s="61"/>
      <c r="D11316" s="61" t="s">
        <v>10782</v>
      </c>
      <c r="G11316" s="62"/>
      <c r="J11316" s="51" t="s">
        <v>20</v>
      </c>
      <c r="M11316" s="62"/>
      <c r="P11316" s="51" t="s">
        <v>20</v>
      </c>
      <c r="Q11316" s="60" t="s">
        <v>10802</v>
      </c>
      <c r="R11316" s="60">
        <v>9</v>
      </c>
      <c r="S11316" s="62">
        <v>100</v>
      </c>
      <c r="U11316" s="54" t="s">
        <v>15</v>
      </c>
      <c r="V11316" s="50" t="s">
        <v>20</v>
      </c>
      <c r="X11316" s="48"/>
    </row>
    <row r="11317" spans="1:24" s="60" customFormat="1" x14ac:dyDescent="0.2">
      <c r="A11317" s="60">
        <v>14</v>
      </c>
      <c r="B11317" s="61" t="s">
        <v>10465</v>
      </c>
      <c r="C11317" s="61"/>
      <c r="D11317" s="61" t="s">
        <v>10782</v>
      </c>
      <c r="G11317" s="62"/>
      <c r="J11317" s="51" t="s">
        <v>20</v>
      </c>
      <c r="M11317" s="62"/>
      <c r="P11317" s="51" t="s">
        <v>20</v>
      </c>
      <c r="Q11317" s="60" t="s">
        <v>10803</v>
      </c>
      <c r="R11317" s="60">
        <v>10</v>
      </c>
      <c r="S11317" s="62">
        <v>94</v>
      </c>
      <c r="U11317" s="54" t="s">
        <v>15</v>
      </c>
      <c r="V11317" s="50" t="s">
        <v>20</v>
      </c>
      <c r="X11317" s="48"/>
    </row>
    <row r="11318" spans="1:24" s="60" customFormat="1" x14ac:dyDescent="0.2">
      <c r="A11318" s="60">
        <v>14</v>
      </c>
      <c r="B11318" s="61" t="s">
        <v>10465</v>
      </c>
      <c r="C11318" s="61"/>
      <c r="D11318" s="61" t="s">
        <v>10782</v>
      </c>
      <c r="G11318" s="62"/>
      <c r="J11318" s="51" t="s">
        <v>20</v>
      </c>
      <c r="M11318" s="62"/>
      <c r="P11318" s="51" t="s">
        <v>20</v>
      </c>
      <c r="Q11318" s="60" t="s">
        <v>10804</v>
      </c>
      <c r="R11318" s="60">
        <v>11</v>
      </c>
      <c r="S11318" s="62">
        <v>102</v>
      </c>
      <c r="U11318" s="54" t="s">
        <v>15</v>
      </c>
      <c r="V11318" s="50" t="s">
        <v>20</v>
      </c>
      <c r="X11318" s="48"/>
    </row>
    <row r="11319" spans="1:24" s="60" customFormat="1" x14ac:dyDescent="0.2">
      <c r="A11319" s="60">
        <v>14</v>
      </c>
      <c r="B11319" s="61" t="s">
        <v>10465</v>
      </c>
      <c r="C11319" s="61"/>
      <c r="D11319" s="61" t="s">
        <v>10782</v>
      </c>
      <c r="G11319" s="62"/>
      <c r="J11319" s="51" t="s">
        <v>20</v>
      </c>
      <c r="M11319" s="62"/>
      <c r="P11319" s="51" t="s">
        <v>20</v>
      </c>
      <c r="Q11319" s="60" t="s">
        <v>10805</v>
      </c>
      <c r="R11319" s="60">
        <v>12</v>
      </c>
      <c r="S11319" s="62">
        <v>306</v>
      </c>
      <c r="U11319" s="54" t="s">
        <v>15</v>
      </c>
      <c r="V11319" s="50" t="s">
        <v>20</v>
      </c>
      <c r="X11319" s="48"/>
    </row>
    <row r="11320" spans="1:24" s="60" customFormat="1" x14ac:dyDescent="0.2">
      <c r="A11320" s="60">
        <v>14</v>
      </c>
      <c r="B11320" s="61" t="s">
        <v>10465</v>
      </c>
      <c r="C11320" s="61"/>
      <c r="D11320" s="61" t="s">
        <v>10782</v>
      </c>
      <c r="G11320" s="62"/>
      <c r="J11320" s="51" t="s">
        <v>20</v>
      </c>
      <c r="M11320" s="62"/>
      <c r="P11320" s="51" t="s">
        <v>20</v>
      </c>
      <c r="Q11320" s="60" t="s">
        <v>10806</v>
      </c>
      <c r="R11320" s="60">
        <v>13</v>
      </c>
      <c r="S11320" s="62">
        <v>58</v>
      </c>
      <c r="U11320" s="54" t="s">
        <v>15</v>
      </c>
      <c r="V11320" s="50" t="s">
        <v>20</v>
      </c>
      <c r="X11320" s="48"/>
    </row>
    <row r="11321" spans="1:24" s="60" customFormat="1" x14ac:dyDescent="0.2">
      <c r="A11321" s="60">
        <v>14</v>
      </c>
      <c r="B11321" s="61" t="s">
        <v>10465</v>
      </c>
      <c r="C11321" s="61"/>
      <c r="D11321" s="61" t="s">
        <v>10782</v>
      </c>
      <c r="G11321" s="62"/>
      <c r="J11321" s="51" t="s">
        <v>20</v>
      </c>
      <c r="M11321" s="62"/>
      <c r="P11321" s="51" t="s">
        <v>20</v>
      </c>
      <c r="Q11321" s="60" t="s">
        <v>10807</v>
      </c>
      <c r="R11321" s="60">
        <v>14</v>
      </c>
      <c r="S11321" s="62">
        <v>97</v>
      </c>
      <c r="U11321" s="54" t="s">
        <v>15</v>
      </c>
      <c r="V11321" s="50" t="s">
        <v>20</v>
      </c>
      <c r="X11321" s="48"/>
    </row>
    <row r="11322" spans="1:24" s="60" customFormat="1" x14ac:dyDescent="0.2">
      <c r="A11322" s="60">
        <v>14</v>
      </c>
      <c r="B11322" s="61" t="s">
        <v>10465</v>
      </c>
      <c r="C11322" s="61"/>
      <c r="D11322" s="61" t="s">
        <v>10782</v>
      </c>
      <c r="G11322" s="62"/>
      <c r="J11322" s="51" t="s">
        <v>20</v>
      </c>
      <c r="M11322" s="62"/>
      <c r="P11322" s="51" t="s">
        <v>20</v>
      </c>
      <c r="Q11322" s="60" t="s">
        <v>10808</v>
      </c>
      <c r="R11322" s="60">
        <v>15</v>
      </c>
      <c r="S11322" s="62">
        <v>150</v>
      </c>
      <c r="U11322" s="54" t="s">
        <v>15</v>
      </c>
      <c r="V11322" s="50" t="s">
        <v>20</v>
      </c>
      <c r="X11322" s="48"/>
    </row>
    <row r="11323" spans="1:24" s="60" customFormat="1" x14ac:dyDescent="0.2">
      <c r="A11323" s="60">
        <v>14</v>
      </c>
      <c r="B11323" s="61" t="s">
        <v>10465</v>
      </c>
      <c r="C11323" s="61"/>
      <c r="D11323" s="61" t="s">
        <v>10782</v>
      </c>
      <c r="G11323" s="62"/>
      <c r="J11323" s="51" t="s">
        <v>20</v>
      </c>
      <c r="M11323" s="62"/>
      <c r="P11323" s="51" t="s">
        <v>20</v>
      </c>
      <c r="Q11323" s="60" t="s">
        <v>10809</v>
      </c>
      <c r="R11323" s="60">
        <v>16</v>
      </c>
      <c r="S11323" s="62">
        <v>60</v>
      </c>
      <c r="U11323" s="54" t="s">
        <v>15</v>
      </c>
      <c r="V11323" s="50" t="s">
        <v>20</v>
      </c>
      <c r="X11323" s="48"/>
    </row>
    <row r="11324" spans="1:24" s="60" customFormat="1" x14ac:dyDescent="0.2">
      <c r="A11324" s="60">
        <v>14</v>
      </c>
      <c r="B11324" s="61" t="s">
        <v>10465</v>
      </c>
      <c r="C11324" s="61"/>
      <c r="D11324" s="61" t="s">
        <v>10782</v>
      </c>
      <c r="G11324" s="62"/>
      <c r="J11324" s="51" t="s">
        <v>20</v>
      </c>
      <c r="M11324" s="62"/>
      <c r="P11324" s="51" t="s">
        <v>20</v>
      </c>
      <c r="Q11324" s="60" t="s">
        <v>10810</v>
      </c>
      <c r="R11324" s="60">
        <v>17</v>
      </c>
      <c r="S11324" s="62">
        <v>100</v>
      </c>
      <c r="U11324" s="54" t="s">
        <v>15</v>
      </c>
      <c r="V11324" s="50" t="s">
        <v>20</v>
      </c>
      <c r="X11324" s="48"/>
    </row>
    <row r="11325" spans="1:24" s="60" customFormat="1" x14ac:dyDescent="0.2">
      <c r="A11325" s="60">
        <v>14</v>
      </c>
      <c r="B11325" s="61" t="s">
        <v>10465</v>
      </c>
      <c r="C11325" s="61"/>
      <c r="D11325" s="61" t="s">
        <v>10782</v>
      </c>
      <c r="G11325" s="62"/>
      <c r="J11325" s="51" t="s">
        <v>20</v>
      </c>
      <c r="M11325" s="62"/>
      <c r="P11325" s="51" t="s">
        <v>20</v>
      </c>
      <c r="Q11325" s="60" t="s">
        <v>10811</v>
      </c>
      <c r="R11325" s="60">
        <v>18</v>
      </c>
      <c r="S11325" s="62">
        <v>100</v>
      </c>
      <c r="U11325" s="54" t="s">
        <v>15</v>
      </c>
      <c r="V11325" s="50" t="s">
        <v>20</v>
      </c>
      <c r="X11325" s="48"/>
    </row>
    <row r="11326" spans="1:24" s="60" customFormat="1" x14ac:dyDescent="0.2">
      <c r="A11326" s="60">
        <v>14</v>
      </c>
      <c r="B11326" s="61" t="s">
        <v>10465</v>
      </c>
      <c r="C11326" s="61"/>
      <c r="D11326" s="61" t="s">
        <v>10782</v>
      </c>
      <c r="G11326" s="62"/>
      <c r="J11326" s="51" t="s">
        <v>20</v>
      </c>
      <c r="M11326" s="62"/>
      <c r="P11326" s="51" t="s">
        <v>20</v>
      </c>
      <c r="Q11326" s="60" t="s">
        <v>10812</v>
      </c>
      <c r="R11326" s="60">
        <v>19</v>
      </c>
      <c r="S11326" s="62">
        <v>542</v>
      </c>
      <c r="U11326" s="54" t="s">
        <v>15</v>
      </c>
      <c r="V11326" s="50" t="s">
        <v>20</v>
      </c>
      <c r="X11326" s="48"/>
    </row>
    <row r="11327" spans="1:24" s="60" customFormat="1" x14ac:dyDescent="0.2">
      <c r="A11327" s="60">
        <v>14</v>
      </c>
      <c r="B11327" s="61" t="s">
        <v>10465</v>
      </c>
      <c r="C11327" s="61"/>
      <c r="D11327" s="61" t="s">
        <v>10782</v>
      </c>
      <c r="G11327" s="62"/>
      <c r="J11327" s="51" t="s">
        <v>20</v>
      </c>
      <c r="M11327" s="62"/>
      <c r="P11327" s="51" t="s">
        <v>20</v>
      </c>
      <c r="Q11327" s="60" t="s">
        <v>10813</v>
      </c>
      <c r="R11327" s="60">
        <v>20</v>
      </c>
      <c r="S11327" s="62">
        <v>210</v>
      </c>
      <c r="U11327" s="54" t="s">
        <v>15</v>
      </c>
      <c r="V11327" s="50" t="s">
        <v>20</v>
      </c>
      <c r="X11327" s="48"/>
    </row>
    <row r="11328" spans="1:24" s="60" customFormat="1" x14ac:dyDescent="0.2">
      <c r="A11328" s="60">
        <v>14</v>
      </c>
      <c r="B11328" s="61" t="s">
        <v>10465</v>
      </c>
      <c r="C11328" s="61"/>
      <c r="D11328" s="61" t="s">
        <v>10782</v>
      </c>
      <c r="G11328" s="62"/>
      <c r="J11328" s="51" t="s">
        <v>20</v>
      </c>
      <c r="M11328" s="62"/>
      <c r="P11328" s="51" t="s">
        <v>20</v>
      </c>
      <c r="Q11328" s="60" t="s">
        <v>10473</v>
      </c>
      <c r="R11328" s="60">
        <v>21</v>
      </c>
      <c r="S11328" s="62">
        <v>200</v>
      </c>
      <c r="U11328" s="54" t="s">
        <v>15</v>
      </c>
      <c r="V11328" s="50" t="s">
        <v>20</v>
      </c>
      <c r="X11328" s="48"/>
    </row>
    <row r="11329" spans="1:24" s="60" customFormat="1" x14ac:dyDescent="0.2">
      <c r="A11329" s="60">
        <v>14</v>
      </c>
      <c r="B11329" s="61" t="s">
        <v>10465</v>
      </c>
      <c r="C11329" s="61"/>
      <c r="D11329" s="61" t="s">
        <v>10782</v>
      </c>
      <c r="G11329" s="62"/>
      <c r="J11329" s="51" t="s">
        <v>20</v>
      </c>
      <c r="M11329" s="62"/>
      <c r="P11329" s="51" t="s">
        <v>20</v>
      </c>
      <c r="Q11329" s="60" t="s">
        <v>10814</v>
      </c>
      <c r="R11329" s="60">
        <v>22</v>
      </c>
      <c r="S11329" s="62">
        <v>120</v>
      </c>
      <c r="U11329" s="54" t="s">
        <v>15</v>
      </c>
      <c r="V11329" s="50" t="s">
        <v>20</v>
      </c>
      <c r="X11329" s="48"/>
    </row>
    <row r="11330" spans="1:24" s="60" customFormat="1" x14ac:dyDescent="0.2">
      <c r="A11330" s="60">
        <v>14</v>
      </c>
      <c r="B11330" s="61" t="s">
        <v>10465</v>
      </c>
      <c r="C11330" s="61"/>
      <c r="D11330" s="61" t="s">
        <v>10782</v>
      </c>
      <c r="G11330" s="62"/>
      <c r="J11330" s="51" t="s">
        <v>20</v>
      </c>
      <c r="M11330" s="62"/>
      <c r="P11330" s="51" t="s">
        <v>20</v>
      </c>
      <c r="Q11330" s="60" t="s">
        <v>10815</v>
      </c>
      <c r="R11330" s="60">
        <v>23</v>
      </c>
      <c r="S11330" s="62">
        <v>270</v>
      </c>
      <c r="U11330" s="54" t="s">
        <v>15</v>
      </c>
      <c r="V11330" s="50" t="s">
        <v>20</v>
      </c>
      <c r="X11330" s="48"/>
    </row>
    <row r="11331" spans="1:24" s="60" customFormat="1" x14ac:dyDescent="0.2">
      <c r="A11331" s="60">
        <v>14</v>
      </c>
      <c r="B11331" s="61" t="s">
        <v>10465</v>
      </c>
      <c r="C11331" s="61"/>
      <c r="D11331" s="61" t="s">
        <v>10782</v>
      </c>
      <c r="G11331" s="62"/>
      <c r="J11331" s="51" t="s">
        <v>20</v>
      </c>
      <c r="M11331" s="62"/>
      <c r="P11331" s="51" t="s">
        <v>20</v>
      </c>
      <c r="Q11331" s="60" t="s">
        <v>10816</v>
      </c>
      <c r="R11331" s="60">
        <v>24</v>
      </c>
      <c r="S11331" s="62">
        <v>150</v>
      </c>
      <c r="U11331" s="54" t="s">
        <v>15</v>
      </c>
      <c r="V11331" s="50" t="s">
        <v>20</v>
      </c>
      <c r="X11331" s="48"/>
    </row>
    <row r="11332" spans="1:24" s="60" customFormat="1" x14ac:dyDescent="0.2">
      <c r="A11332" s="60">
        <v>14</v>
      </c>
      <c r="B11332" s="61" t="s">
        <v>10465</v>
      </c>
      <c r="C11332" s="61"/>
      <c r="D11332" s="61" t="s">
        <v>10782</v>
      </c>
      <c r="G11332" s="62"/>
      <c r="J11332" s="51" t="s">
        <v>20</v>
      </c>
      <c r="M11332" s="62"/>
      <c r="P11332" s="51" t="s">
        <v>20</v>
      </c>
      <c r="Q11332" s="60" t="s">
        <v>10817</v>
      </c>
      <c r="R11332" s="60">
        <v>25</v>
      </c>
      <c r="S11332" s="62">
        <v>53</v>
      </c>
      <c r="U11332" s="54" t="s">
        <v>15</v>
      </c>
      <c r="V11332" s="50" t="s">
        <v>20</v>
      </c>
      <c r="X11332" s="48"/>
    </row>
    <row r="11333" spans="1:24" s="60" customFormat="1" x14ac:dyDescent="0.2">
      <c r="A11333" s="60">
        <v>14</v>
      </c>
      <c r="B11333" s="61" t="s">
        <v>10465</v>
      </c>
      <c r="C11333" s="61"/>
      <c r="D11333" s="61" t="s">
        <v>10782</v>
      </c>
      <c r="G11333" s="62"/>
      <c r="J11333" s="51" t="s">
        <v>20</v>
      </c>
      <c r="M11333" s="62"/>
      <c r="P11333" s="51" t="s">
        <v>20</v>
      </c>
      <c r="Q11333" s="60" t="s">
        <v>10818</v>
      </c>
      <c r="R11333" s="60">
        <v>26</v>
      </c>
      <c r="S11333" s="62">
        <v>76</v>
      </c>
      <c r="U11333" s="54" t="s">
        <v>15</v>
      </c>
      <c r="V11333" s="50" t="s">
        <v>20</v>
      </c>
      <c r="X11333" s="48"/>
    </row>
    <row r="11334" spans="1:24" s="60" customFormat="1" x14ac:dyDescent="0.2">
      <c r="A11334" s="60">
        <v>14</v>
      </c>
      <c r="B11334" s="61" t="s">
        <v>10465</v>
      </c>
      <c r="C11334" s="61"/>
      <c r="D11334" s="61" t="s">
        <v>10782</v>
      </c>
      <c r="G11334" s="62"/>
      <c r="J11334" s="51" t="s">
        <v>20</v>
      </c>
      <c r="M11334" s="62"/>
      <c r="P11334" s="51" t="s">
        <v>20</v>
      </c>
      <c r="Q11334" s="60" t="s">
        <v>10819</v>
      </c>
      <c r="R11334" s="60">
        <v>27</v>
      </c>
      <c r="S11334" s="62">
        <v>286</v>
      </c>
      <c r="U11334" s="54" t="s">
        <v>15</v>
      </c>
      <c r="V11334" s="50" t="s">
        <v>16</v>
      </c>
      <c r="X11334" s="48"/>
    </row>
    <row r="11335" spans="1:24" s="60" customFormat="1" x14ac:dyDescent="0.2">
      <c r="A11335" s="60">
        <v>14</v>
      </c>
      <c r="B11335" s="61" t="s">
        <v>10465</v>
      </c>
      <c r="C11335" s="61"/>
      <c r="D11335" s="61" t="s">
        <v>10782</v>
      </c>
      <c r="G11335" s="62"/>
      <c r="J11335" s="51" t="s">
        <v>20</v>
      </c>
      <c r="M11335" s="62"/>
      <c r="P11335" s="51" t="s">
        <v>20</v>
      </c>
      <c r="Q11335" s="60" t="s">
        <v>10820</v>
      </c>
      <c r="R11335" s="60">
        <v>28</v>
      </c>
      <c r="S11335" s="62">
        <v>109</v>
      </c>
      <c r="U11335" s="54" t="s">
        <v>15</v>
      </c>
      <c r="V11335" s="50" t="s">
        <v>20</v>
      </c>
      <c r="X11335" s="48"/>
    </row>
    <row r="11336" spans="1:24" s="60" customFormat="1" x14ac:dyDescent="0.2">
      <c r="A11336" s="60">
        <v>14</v>
      </c>
      <c r="B11336" s="61" t="s">
        <v>10465</v>
      </c>
      <c r="C11336" s="61"/>
      <c r="D11336" s="61" t="s">
        <v>10782</v>
      </c>
      <c r="G11336" s="62"/>
      <c r="J11336" s="51" t="s">
        <v>20</v>
      </c>
      <c r="M11336" s="62"/>
      <c r="P11336" s="51" t="s">
        <v>20</v>
      </c>
      <c r="Q11336" s="60" t="s">
        <v>10821</v>
      </c>
      <c r="R11336" s="60">
        <v>29</v>
      </c>
      <c r="S11336" s="62">
        <v>86</v>
      </c>
      <c r="U11336" s="54" t="s">
        <v>15</v>
      </c>
      <c r="V11336" s="50" t="s">
        <v>20</v>
      </c>
      <c r="X11336" s="48"/>
    </row>
    <row r="11337" spans="1:24" s="60" customFormat="1" x14ac:dyDescent="0.2">
      <c r="A11337" s="60">
        <v>14</v>
      </c>
      <c r="B11337" s="61" t="s">
        <v>10465</v>
      </c>
      <c r="C11337" s="61"/>
      <c r="D11337" s="61" t="s">
        <v>10782</v>
      </c>
      <c r="G11337" s="62"/>
      <c r="J11337" s="51" t="s">
        <v>20</v>
      </c>
      <c r="M11337" s="62"/>
      <c r="P11337" s="51" t="s">
        <v>20</v>
      </c>
      <c r="Q11337" s="60" t="s">
        <v>10822</v>
      </c>
      <c r="R11337" s="60">
        <v>30</v>
      </c>
      <c r="S11337" s="62">
        <v>44</v>
      </c>
      <c r="U11337" s="54" t="s">
        <v>15</v>
      </c>
      <c r="V11337" s="50" t="s">
        <v>20</v>
      </c>
      <c r="X11337" s="48"/>
    </row>
    <row r="11338" spans="1:24" s="60" customFormat="1" x14ac:dyDescent="0.2">
      <c r="A11338" s="60">
        <v>14</v>
      </c>
      <c r="B11338" s="61" t="s">
        <v>10465</v>
      </c>
      <c r="C11338" s="61"/>
      <c r="D11338" s="61" t="s">
        <v>10782</v>
      </c>
      <c r="G11338" s="62"/>
      <c r="J11338" s="51" t="s">
        <v>20</v>
      </c>
      <c r="M11338" s="62"/>
      <c r="P11338" s="51" t="s">
        <v>20</v>
      </c>
      <c r="Q11338" s="60" t="s">
        <v>10823</v>
      </c>
      <c r="R11338" s="60">
        <v>31</v>
      </c>
      <c r="S11338" s="62">
        <v>100</v>
      </c>
      <c r="U11338" s="54" t="s">
        <v>15</v>
      </c>
      <c r="V11338" s="50" t="s">
        <v>20</v>
      </c>
      <c r="X11338" s="48"/>
    </row>
    <row r="11339" spans="1:24" s="60" customFormat="1" x14ac:dyDescent="0.2">
      <c r="A11339" s="60">
        <v>14</v>
      </c>
      <c r="B11339" s="61" t="s">
        <v>10465</v>
      </c>
      <c r="C11339" s="61"/>
      <c r="D11339" s="61" t="s">
        <v>10782</v>
      </c>
      <c r="G11339" s="62"/>
      <c r="J11339" s="51" t="s">
        <v>20</v>
      </c>
      <c r="M11339" s="62"/>
      <c r="P11339" s="51" t="s">
        <v>20</v>
      </c>
      <c r="Q11339" s="60" t="s">
        <v>10824</v>
      </c>
      <c r="R11339" s="60">
        <v>32</v>
      </c>
      <c r="S11339" s="62">
        <v>240</v>
      </c>
      <c r="U11339" s="54" t="s">
        <v>15</v>
      </c>
      <c r="V11339" s="50" t="s">
        <v>20</v>
      </c>
      <c r="X11339" s="48"/>
    </row>
    <row r="11340" spans="1:24" s="60" customFormat="1" x14ac:dyDescent="0.2">
      <c r="A11340" s="60">
        <v>14</v>
      </c>
      <c r="B11340" s="61" t="s">
        <v>10465</v>
      </c>
      <c r="C11340" s="61"/>
      <c r="D11340" s="61" t="s">
        <v>10782</v>
      </c>
      <c r="G11340" s="62"/>
      <c r="J11340" s="51" t="s">
        <v>20</v>
      </c>
      <c r="M11340" s="62"/>
      <c r="P11340" s="51" t="s">
        <v>20</v>
      </c>
      <c r="Q11340" s="60" t="s">
        <v>10825</v>
      </c>
      <c r="R11340" s="60">
        <v>33</v>
      </c>
      <c r="S11340" s="62">
        <v>252</v>
      </c>
      <c r="U11340" s="54" t="s">
        <v>15</v>
      </c>
      <c r="V11340" s="50" t="s">
        <v>20</v>
      </c>
      <c r="X11340" s="48"/>
    </row>
    <row r="11341" spans="1:24" s="60" customFormat="1" x14ac:dyDescent="0.2">
      <c r="A11341" s="60">
        <v>14</v>
      </c>
      <c r="B11341" s="61" t="s">
        <v>10465</v>
      </c>
      <c r="C11341" s="61"/>
      <c r="D11341" s="61" t="s">
        <v>10782</v>
      </c>
      <c r="G11341" s="62"/>
      <c r="J11341" s="51" t="s">
        <v>20</v>
      </c>
      <c r="M11341" s="62"/>
      <c r="P11341" s="51" t="s">
        <v>20</v>
      </c>
      <c r="Q11341" s="60" t="s">
        <v>10826</v>
      </c>
      <c r="R11341" s="60">
        <v>34</v>
      </c>
      <c r="S11341" s="62">
        <v>200</v>
      </c>
      <c r="U11341" s="54" t="s">
        <v>15</v>
      </c>
      <c r="V11341" s="50" t="s">
        <v>20</v>
      </c>
      <c r="X11341" s="48"/>
    </row>
    <row r="11342" spans="1:24" s="60" customFormat="1" x14ac:dyDescent="0.2">
      <c r="A11342" s="60">
        <v>14</v>
      </c>
      <c r="B11342" s="61" t="s">
        <v>10465</v>
      </c>
      <c r="C11342" s="61"/>
      <c r="D11342" s="61" t="s">
        <v>10782</v>
      </c>
      <c r="G11342" s="62"/>
      <c r="J11342" s="51" t="s">
        <v>20</v>
      </c>
      <c r="M11342" s="62"/>
      <c r="P11342" s="51" t="s">
        <v>20</v>
      </c>
      <c r="Q11342" s="60" t="s">
        <v>10827</v>
      </c>
      <c r="R11342" s="60">
        <v>35</v>
      </c>
      <c r="S11342" s="62">
        <v>76</v>
      </c>
      <c r="U11342" s="54" t="s">
        <v>15</v>
      </c>
      <c r="V11342" s="50" t="s">
        <v>20</v>
      </c>
      <c r="X11342" s="48"/>
    </row>
    <row r="11343" spans="1:24" s="60" customFormat="1" x14ac:dyDescent="0.2">
      <c r="A11343" s="60">
        <v>14</v>
      </c>
      <c r="B11343" s="61" t="s">
        <v>10465</v>
      </c>
      <c r="C11343" s="61"/>
      <c r="D11343" s="61" t="s">
        <v>10782</v>
      </c>
      <c r="G11343" s="62"/>
      <c r="J11343" s="51" t="s">
        <v>20</v>
      </c>
      <c r="M11343" s="62"/>
      <c r="P11343" s="51" t="s">
        <v>20</v>
      </c>
      <c r="Q11343" s="60" t="s">
        <v>10828</v>
      </c>
      <c r="R11343" s="60">
        <v>36</v>
      </c>
      <c r="S11343" s="62">
        <v>60</v>
      </c>
      <c r="U11343" s="54" t="s">
        <v>15</v>
      </c>
      <c r="V11343" s="50" t="s">
        <v>20</v>
      </c>
      <c r="X11343" s="48"/>
    </row>
    <row r="11344" spans="1:24" s="60" customFormat="1" x14ac:dyDescent="0.2">
      <c r="A11344" s="60">
        <v>14</v>
      </c>
      <c r="B11344" s="61" t="s">
        <v>10465</v>
      </c>
      <c r="C11344" s="61"/>
      <c r="D11344" s="61" t="s">
        <v>10782</v>
      </c>
      <c r="G11344" s="62"/>
      <c r="J11344" s="51" t="s">
        <v>20</v>
      </c>
      <c r="M11344" s="62"/>
      <c r="P11344" s="51" t="s">
        <v>20</v>
      </c>
      <c r="Q11344" s="60" t="s">
        <v>10829</v>
      </c>
      <c r="R11344" s="60">
        <v>37</v>
      </c>
      <c r="S11344" s="62">
        <v>216</v>
      </c>
      <c r="U11344" s="54" t="s">
        <v>15</v>
      </c>
      <c r="V11344" s="50" t="s">
        <v>20</v>
      </c>
      <c r="X11344" s="48"/>
    </row>
    <row r="11345" spans="1:24" s="60" customFormat="1" x14ac:dyDescent="0.2">
      <c r="A11345" s="60">
        <v>14</v>
      </c>
      <c r="B11345" s="61" t="s">
        <v>10465</v>
      </c>
      <c r="C11345" s="61"/>
      <c r="D11345" s="61" t="s">
        <v>10782</v>
      </c>
      <c r="G11345" s="62"/>
      <c r="J11345" s="51" t="s">
        <v>20</v>
      </c>
      <c r="M11345" s="62"/>
      <c r="P11345" s="51" t="s">
        <v>20</v>
      </c>
      <c r="Q11345" s="60" t="s">
        <v>10830</v>
      </c>
      <c r="R11345" s="60">
        <v>38</v>
      </c>
      <c r="S11345" s="62">
        <v>60</v>
      </c>
      <c r="U11345" s="54" t="s">
        <v>15</v>
      </c>
      <c r="V11345" s="50" t="s">
        <v>20</v>
      </c>
      <c r="X11345" s="48"/>
    </row>
    <row r="11346" spans="1:24" s="60" customFormat="1" x14ac:dyDescent="0.2">
      <c r="A11346" s="60">
        <v>14</v>
      </c>
      <c r="B11346" s="61" t="s">
        <v>10465</v>
      </c>
      <c r="C11346" s="61"/>
      <c r="D11346" s="61" t="s">
        <v>10782</v>
      </c>
      <c r="G11346" s="62"/>
      <c r="J11346" s="51" t="s">
        <v>20</v>
      </c>
      <c r="M11346" s="62"/>
      <c r="P11346" s="51" t="s">
        <v>20</v>
      </c>
      <c r="Q11346" s="60" t="s">
        <v>10831</v>
      </c>
      <c r="R11346" s="60">
        <v>39</v>
      </c>
      <c r="S11346" s="62">
        <v>150</v>
      </c>
      <c r="U11346" s="54" t="s">
        <v>15</v>
      </c>
      <c r="V11346" s="50" t="s">
        <v>20</v>
      </c>
      <c r="X11346" s="48"/>
    </row>
    <row r="11347" spans="1:24" s="60" customFormat="1" x14ac:dyDescent="0.2">
      <c r="A11347" s="60">
        <v>14</v>
      </c>
      <c r="B11347" s="61" t="s">
        <v>10465</v>
      </c>
      <c r="C11347" s="61"/>
      <c r="D11347" s="61" t="s">
        <v>10782</v>
      </c>
      <c r="G11347" s="62"/>
      <c r="J11347" s="51" t="s">
        <v>20</v>
      </c>
      <c r="M11347" s="62"/>
      <c r="P11347" s="51" t="s">
        <v>20</v>
      </c>
      <c r="Q11347" s="60" t="s">
        <v>10832</v>
      </c>
      <c r="R11347" s="60">
        <v>40</v>
      </c>
      <c r="S11347" s="62">
        <v>146</v>
      </c>
      <c r="U11347" s="54" t="s">
        <v>15</v>
      </c>
      <c r="V11347" s="50" t="s">
        <v>20</v>
      </c>
      <c r="X11347" s="48"/>
    </row>
    <row r="11348" spans="1:24" s="60" customFormat="1" x14ac:dyDescent="0.2">
      <c r="A11348" s="60">
        <v>14</v>
      </c>
      <c r="B11348" s="61" t="s">
        <v>10465</v>
      </c>
      <c r="C11348" s="61"/>
      <c r="D11348" s="61" t="s">
        <v>10782</v>
      </c>
      <c r="G11348" s="62"/>
      <c r="J11348" s="51" t="s">
        <v>20</v>
      </c>
      <c r="M11348" s="62"/>
      <c r="P11348" s="51" t="s">
        <v>20</v>
      </c>
      <c r="Q11348" s="60" t="s">
        <v>10833</v>
      </c>
      <c r="R11348" s="60">
        <v>41</v>
      </c>
      <c r="S11348" s="62">
        <v>100</v>
      </c>
      <c r="U11348" s="54" t="s">
        <v>15</v>
      </c>
      <c r="V11348" s="50" t="s">
        <v>20</v>
      </c>
      <c r="X11348" s="48"/>
    </row>
    <row r="11349" spans="1:24" s="60" customFormat="1" x14ac:dyDescent="0.2">
      <c r="A11349" s="60">
        <v>14</v>
      </c>
      <c r="B11349" s="61" t="s">
        <v>10465</v>
      </c>
      <c r="C11349" s="61"/>
      <c r="D11349" s="61" t="s">
        <v>10782</v>
      </c>
      <c r="G11349" s="62"/>
      <c r="J11349" s="51" t="s">
        <v>20</v>
      </c>
      <c r="M11349" s="62"/>
      <c r="P11349" s="51" t="s">
        <v>20</v>
      </c>
      <c r="Q11349" s="60" t="s">
        <v>10834</v>
      </c>
      <c r="R11349" s="60">
        <v>42</v>
      </c>
      <c r="S11349" s="62">
        <v>146</v>
      </c>
      <c r="U11349" s="54" t="s">
        <v>15</v>
      </c>
      <c r="V11349" s="50" t="s">
        <v>20</v>
      </c>
      <c r="X11349" s="48"/>
    </row>
    <row r="11350" spans="1:24" s="60" customFormat="1" x14ac:dyDescent="0.2">
      <c r="A11350" s="60">
        <v>14</v>
      </c>
      <c r="B11350" s="61" t="s">
        <v>10465</v>
      </c>
      <c r="C11350" s="61"/>
      <c r="D11350" s="61" t="s">
        <v>10782</v>
      </c>
      <c r="G11350" s="62"/>
      <c r="J11350" s="51" t="s">
        <v>20</v>
      </c>
      <c r="M11350" s="62"/>
      <c r="P11350" s="51" t="s">
        <v>20</v>
      </c>
      <c r="Q11350" s="60" t="s">
        <v>10835</v>
      </c>
      <c r="R11350" s="60">
        <v>43</v>
      </c>
      <c r="S11350" s="62">
        <v>52</v>
      </c>
      <c r="U11350" s="54" t="s">
        <v>15</v>
      </c>
      <c r="V11350" s="50" t="s">
        <v>20</v>
      </c>
      <c r="X11350" s="48"/>
    </row>
    <row r="11351" spans="1:24" s="60" customFormat="1" x14ac:dyDescent="0.2">
      <c r="A11351" s="60">
        <v>14</v>
      </c>
      <c r="B11351" s="61" t="s">
        <v>10465</v>
      </c>
      <c r="C11351" s="61"/>
      <c r="D11351" s="61" t="s">
        <v>10782</v>
      </c>
      <c r="G11351" s="62"/>
      <c r="J11351" s="51" t="s">
        <v>20</v>
      </c>
      <c r="M11351" s="62"/>
      <c r="P11351" s="51" t="s">
        <v>20</v>
      </c>
      <c r="Q11351" s="60" t="s">
        <v>10836</v>
      </c>
      <c r="R11351" s="60">
        <v>44</v>
      </c>
      <c r="S11351" s="62">
        <v>330</v>
      </c>
      <c r="U11351" s="54" t="s">
        <v>15</v>
      </c>
      <c r="V11351" s="50" t="s">
        <v>20</v>
      </c>
      <c r="X11351" s="48"/>
    </row>
    <row r="11352" spans="1:24" s="60" customFormat="1" x14ac:dyDescent="0.2">
      <c r="A11352" s="60">
        <v>14</v>
      </c>
      <c r="B11352" s="61" t="s">
        <v>10465</v>
      </c>
      <c r="C11352" s="61"/>
      <c r="D11352" s="61" t="s">
        <v>10782</v>
      </c>
      <c r="G11352" s="62"/>
      <c r="J11352" s="51" t="s">
        <v>20</v>
      </c>
      <c r="M11352" s="62"/>
      <c r="P11352" s="51" t="s">
        <v>20</v>
      </c>
      <c r="Q11352" s="60" t="s">
        <v>10837</v>
      </c>
      <c r="R11352" s="60">
        <v>45</v>
      </c>
      <c r="S11352" s="62">
        <v>130</v>
      </c>
      <c r="U11352" s="54" t="s">
        <v>15</v>
      </c>
      <c r="V11352" s="50" t="s">
        <v>20</v>
      </c>
      <c r="X11352" s="48"/>
    </row>
    <row r="11353" spans="1:24" s="60" customFormat="1" x14ac:dyDescent="0.2">
      <c r="A11353" s="60">
        <v>14</v>
      </c>
      <c r="B11353" s="61" t="s">
        <v>10465</v>
      </c>
      <c r="C11353" s="61"/>
      <c r="D11353" s="61" t="s">
        <v>10782</v>
      </c>
      <c r="G11353" s="62"/>
      <c r="J11353" s="51" t="s">
        <v>20</v>
      </c>
      <c r="M11353" s="62"/>
      <c r="P11353" s="51" t="s">
        <v>20</v>
      </c>
      <c r="Q11353" s="60" t="s">
        <v>10838</v>
      </c>
      <c r="R11353" s="60">
        <v>46</v>
      </c>
      <c r="S11353" s="62">
        <v>175</v>
      </c>
      <c r="U11353" s="54" t="s">
        <v>15</v>
      </c>
      <c r="V11353" s="50" t="s">
        <v>20</v>
      </c>
      <c r="X11353" s="48"/>
    </row>
    <row r="11354" spans="1:24" s="60" customFormat="1" x14ac:dyDescent="0.2">
      <c r="A11354" s="60">
        <v>14</v>
      </c>
      <c r="B11354" s="61" t="s">
        <v>10465</v>
      </c>
      <c r="C11354" s="61"/>
      <c r="D11354" s="61" t="s">
        <v>10782</v>
      </c>
      <c r="G11354" s="62"/>
      <c r="J11354" s="51" t="s">
        <v>20</v>
      </c>
      <c r="M11354" s="62"/>
      <c r="P11354" s="51" t="s">
        <v>20</v>
      </c>
      <c r="Q11354" s="60" t="s">
        <v>10839</v>
      </c>
      <c r="R11354" s="60">
        <v>47</v>
      </c>
      <c r="S11354" s="62">
        <v>119</v>
      </c>
      <c r="U11354" s="54" t="s">
        <v>15</v>
      </c>
      <c r="V11354" s="50" t="s">
        <v>20</v>
      </c>
      <c r="X11354" s="48"/>
    </row>
    <row r="11355" spans="1:24" s="60" customFormat="1" x14ac:dyDescent="0.2">
      <c r="A11355" s="60">
        <v>14</v>
      </c>
      <c r="B11355" s="61" t="s">
        <v>10465</v>
      </c>
      <c r="C11355" s="61"/>
      <c r="D11355" s="61" t="s">
        <v>10782</v>
      </c>
      <c r="G11355" s="62"/>
      <c r="J11355" s="51" t="s">
        <v>20</v>
      </c>
      <c r="M11355" s="62"/>
      <c r="P11355" s="51" t="s">
        <v>20</v>
      </c>
      <c r="Q11355" s="60" t="s">
        <v>10840</v>
      </c>
      <c r="R11355" s="60">
        <v>48</v>
      </c>
      <c r="S11355" s="62">
        <v>158</v>
      </c>
      <c r="U11355" s="54" t="s">
        <v>15</v>
      </c>
      <c r="V11355" s="50" t="s">
        <v>20</v>
      </c>
      <c r="X11355" s="48"/>
    </row>
    <row r="11356" spans="1:24" s="60" customFormat="1" x14ac:dyDescent="0.2">
      <c r="A11356" s="60">
        <v>14</v>
      </c>
      <c r="B11356" s="61" t="s">
        <v>10465</v>
      </c>
      <c r="C11356" s="61"/>
      <c r="D11356" s="61" t="s">
        <v>10782</v>
      </c>
      <c r="G11356" s="62"/>
      <c r="J11356" s="51" t="s">
        <v>20</v>
      </c>
      <c r="M11356" s="62"/>
      <c r="P11356" s="51" t="s">
        <v>20</v>
      </c>
      <c r="Q11356" s="60" t="s">
        <v>10841</v>
      </c>
      <c r="R11356" s="60">
        <v>49</v>
      </c>
      <c r="S11356" s="62">
        <v>70</v>
      </c>
      <c r="U11356" s="54" t="s">
        <v>15</v>
      </c>
      <c r="V11356" s="50" t="s">
        <v>20</v>
      </c>
      <c r="X11356" s="48"/>
    </row>
    <row r="11357" spans="1:24" s="60" customFormat="1" x14ac:dyDescent="0.2">
      <c r="A11357" s="60">
        <v>14</v>
      </c>
      <c r="B11357" s="61" t="s">
        <v>10465</v>
      </c>
      <c r="C11357" s="61"/>
      <c r="D11357" s="61" t="s">
        <v>10782</v>
      </c>
      <c r="G11357" s="62"/>
      <c r="J11357" s="51" t="s">
        <v>20</v>
      </c>
      <c r="M11357" s="62"/>
      <c r="P11357" s="51" t="s">
        <v>20</v>
      </c>
      <c r="Q11357" s="60" t="s">
        <v>10842</v>
      </c>
      <c r="R11357" s="60">
        <v>50</v>
      </c>
      <c r="S11357" s="62">
        <v>150</v>
      </c>
      <c r="U11357" s="54" t="s">
        <v>15</v>
      </c>
      <c r="V11357" s="50" t="s">
        <v>20</v>
      </c>
      <c r="X11357" s="48"/>
    </row>
    <row r="11358" spans="1:24" s="60" customFormat="1" x14ac:dyDescent="0.2">
      <c r="A11358" s="60">
        <v>14</v>
      </c>
      <c r="B11358" s="61" t="s">
        <v>10465</v>
      </c>
      <c r="C11358" s="61"/>
      <c r="D11358" s="61" t="s">
        <v>10782</v>
      </c>
      <c r="G11358" s="62"/>
      <c r="J11358" s="51" t="s">
        <v>20</v>
      </c>
      <c r="M11358" s="62"/>
      <c r="P11358" s="51" t="s">
        <v>20</v>
      </c>
      <c r="Q11358" s="60" t="s">
        <v>10843</v>
      </c>
      <c r="R11358" s="60">
        <v>51</v>
      </c>
      <c r="S11358" s="62">
        <v>100</v>
      </c>
      <c r="U11358" s="54" t="s">
        <v>15</v>
      </c>
      <c r="V11358" s="50" t="s">
        <v>20</v>
      </c>
      <c r="X11358" s="48"/>
    </row>
    <row r="11359" spans="1:24" s="60" customFormat="1" x14ac:dyDescent="0.2">
      <c r="A11359" s="60">
        <v>14</v>
      </c>
      <c r="B11359" s="61" t="s">
        <v>10465</v>
      </c>
      <c r="C11359" s="61"/>
      <c r="D11359" s="61" t="s">
        <v>10782</v>
      </c>
      <c r="G11359" s="62"/>
      <c r="J11359" s="51" t="s">
        <v>20</v>
      </c>
      <c r="M11359" s="62"/>
      <c r="P11359" s="51" t="s">
        <v>20</v>
      </c>
      <c r="Q11359" s="60" t="s">
        <v>10844</v>
      </c>
      <c r="R11359" s="60">
        <v>52</v>
      </c>
      <c r="S11359" s="62">
        <v>206</v>
      </c>
      <c r="U11359" s="54" t="s">
        <v>15</v>
      </c>
      <c r="V11359" s="50" t="s">
        <v>20</v>
      </c>
      <c r="X11359" s="48"/>
    </row>
    <row r="11360" spans="1:24" s="60" customFormat="1" x14ac:dyDescent="0.2">
      <c r="A11360" s="60">
        <v>14</v>
      </c>
      <c r="B11360" s="61" t="s">
        <v>10465</v>
      </c>
      <c r="C11360" s="61"/>
      <c r="D11360" s="61" t="s">
        <v>10782</v>
      </c>
      <c r="G11360" s="62"/>
      <c r="J11360" s="51" t="s">
        <v>20</v>
      </c>
      <c r="M11360" s="62"/>
      <c r="P11360" s="51" t="s">
        <v>20</v>
      </c>
      <c r="Q11360" s="60" t="s">
        <v>10529</v>
      </c>
      <c r="R11360" s="60">
        <v>53</v>
      </c>
      <c r="S11360" s="62">
        <v>297</v>
      </c>
      <c r="U11360" s="54" t="s">
        <v>15</v>
      </c>
      <c r="V11360" s="50" t="s">
        <v>20</v>
      </c>
      <c r="X11360" s="48"/>
    </row>
    <row r="11361" spans="1:24" s="60" customFormat="1" x14ac:dyDescent="0.2">
      <c r="A11361" s="60">
        <v>14</v>
      </c>
      <c r="B11361" s="61" t="s">
        <v>10465</v>
      </c>
      <c r="C11361" s="61"/>
      <c r="D11361" s="61" t="s">
        <v>10782</v>
      </c>
      <c r="G11361" s="62"/>
      <c r="J11361" s="51" t="s">
        <v>20</v>
      </c>
      <c r="M11361" s="62"/>
      <c r="P11361" s="51" t="s">
        <v>20</v>
      </c>
      <c r="Q11361" s="60" t="s">
        <v>10845</v>
      </c>
      <c r="R11361" s="60">
        <v>54</v>
      </c>
      <c r="S11361" s="62">
        <v>140</v>
      </c>
      <c r="U11361" s="54" t="s">
        <v>15</v>
      </c>
      <c r="V11361" s="50" t="s">
        <v>20</v>
      </c>
      <c r="X11361" s="48"/>
    </row>
    <row r="11362" spans="1:24" s="60" customFormat="1" x14ac:dyDescent="0.2">
      <c r="A11362" s="60">
        <v>14</v>
      </c>
      <c r="B11362" s="61" t="s">
        <v>10465</v>
      </c>
      <c r="C11362" s="61"/>
      <c r="D11362" s="61" t="s">
        <v>10782</v>
      </c>
      <c r="G11362" s="62"/>
      <c r="J11362" s="51" t="s">
        <v>20</v>
      </c>
      <c r="M11362" s="62"/>
      <c r="P11362" s="51" t="s">
        <v>20</v>
      </c>
      <c r="Q11362" s="60" t="s">
        <v>10846</v>
      </c>
      <c r="R11362" s="60">
        <v>55</v>
      </c>
      <c r="S11362" s="62">
        <v>227</v>
      </c>
      <c r="U11362" s="54" t="s">
        <v>15</v>
      </c>
      <c r="V11362" s="50" t="s">
        <v>20</v>
      </c>
      <c r="X11362" s="48"/>
    </row>
    <row r="11363" spans="1:24" s="60" customFormat="1" x14ac:dyDescent="0.2">
      <c r="A11363" s="60">
        <v>14</v>
      </c>
      <c r="B11363" s="61" t="s">
        <v>10465</v>
      </c>
      <c r="C11363" s="61"/>
      <c r="D11363" s="61" t="s">
        <v>10782</v>
      </c>
      <c r="G11363" s="62"/>
      <c r="J11363" s="51" t="s">
        <v>20</v>
      </c>
      <c r="M11363" s="62"/>
      <c r="P11363" s="51" t="s">
        <v>20</v>
      </c>
      <c r="Q11363" s="60" t="s">
        <v>10847</v>
      </c>
      <c r="R11363" s="60">
        <v>56</v>
      </c>
      <c r="S11363" s="62">
        <v>100</v>
      </c>
      <c r="U11363" s="54" t="s">
        <v>15</v>
      </c>
      <c r="V11363" s="50" t="s">
        <v>20</v>
      </c>
      <c r="X11363" s="48"/>
    </row>
    <row r="11364" spans="1:24" s="60" customFormat="1" x14ac:dyDescent="0.2">
      <c r="A11364" s="60">
        <v>14</v>
      </c>
      <c r="B11364" s="61" t="s">
        <v>10465</v>
      </c>
      <c r="C11364" s="61"/>
      <c r="D11364" s="61" t="s">
        <v>10782</v>
      </c>
      <c r="G11364" s="62"/>
      <c r="J11364" s="51" t="s">
        <v>20</v>
      </c>
      <c r="M11364" s="62"/>
      <c r="P11364" s="51" t="s">
        <v>20</v>
      </c>
      <c r="Q11364" s="60" t="s">
        <v>10848</v>
      </c>
      <c r="R11364" s="60">
        <v>57</v>
      </c>
      <c r="S11364" s="62">
        <v>100</v>
      </c>
      <c r="U11364" s="54" t="s">
        <v>15</v>
      </c>
      <c r="V11364" s="50" t="s">
        <v>20</v>
      </c>
      <c r="X11364" s="48"/>
    </row>
    <row r="11365" spans="1:24" s="60" customFormat="1" x14ac:dyDescent="0.2">
      <c r="A11365" s="60">
        <v>14</v>
      </c>
      <c r="B11365" s="61" t="s">
        <v>10465</v>
      </c>
      <c r="C11365" s="61"/>
      <c r="D11365" s="61" t="s">
        <v>10782</v>
      </c>
      <c r="G11365" s="62"/>
      <c r="J11365" s="51" t="s">
        <v>20</v>
      </c>
      <c r="M11365" s="62"/>
      <c r="P11365" s="51" t="s">
        <v>20</v>
      </c>
      <c r="Q11365" s="60" t="s">
        <v>10849</v>
      </c>
      <c r="R11365" s="60">
        <v>58</v>
      </c>
      <c r="S11365" s="62">
        <v>75</v>
      </c>
      <c r="U11365" s="54" t="s">
        <v>15</v>
      </c>
      <c r="V11365" s="50" t="s">
        <v>20</v>
      </c>
      <c r="X11365" s="48"/>
    </row>
    <row r="11366" spans="1:24" s="60" customFormat="1" x14ac:dyDescent="0.2">
      <c r="A11366" s="60">
        <v>14</v>
      </c>
      <c r="B11366" s="61" t="s">
        <v>10465</v>
      </c>
      <c r="C11366" s="61"/>
      <c r="D11366" s="61" t="s">
        <v>10782</v>
      </c>
      <c r="G11366" s="62"/>
      <c r="J11366" s="51" t="s">
        <v>20</v>
      </c>
      <c r="M11366" s="62"/>
      <c r="P11366" s="51" t="s">
        <v>20</v>
      </c>
      <c r="Q11366" s="60" t="s">
        <v>10850</v>
      </c>
      <c r="R11366" s="60">
        <v>59</v>
      </c>
      <c r="S11366" s="62">
        <v>60</v>
      </c>
      <c r="U11366" s="54" t="s">
        <v>15</v>
      </c>
      <c r="V11366" s="50" t="s">
        <v>20</v>
      </c>
      <c r="X11366" s="48"/>
    </row>
    <row r="11367" spans="1:24" s="60" customFormat="1" x14ac:dyDescent="0.2">
      <c r="A11367" s="60">
        <v>14</v>
      </c>
      <c r="B11367" s="61" t="s">
        <v>10465</v>
      </c>
      <c r="C11367" s="61"/>
      <c r="D11367" s="61" t="s">
        <v>10782</v>
      </c>
      <c r="G11367" s="62"/>
      <c r="J11367" s="51" t="s">
        <v>20</v>
      </c>
      <c r="M11367" s="62"/>
      <c r="P11367" s="51" t="s">
        <v>20</v>
      </c>
      <c r="Q11367" s="60" t="s">
        <v>10851</v>
      </c>
      <c r="R11367" s="60">
        <v>60</v>
      </c>
      <c r="S11367" s="62">
        <v>200</v>
      </c>
      <c r="U11367" s="54" t="s">
        <v>15</v>
      </c>
      <c r="V11367" s="50" t="s">
        <v>20</v>
      </c>
      <c r="X11367" s="48"/>
    </row>
    <row r="11368" spans="1:24" s="60" customFormat="1" x14ac:dyDescent="0.2">
      <c r="A11368" s="60">
        <v>14</v>
      </c>
      <c r="B11368" s="61" t="s">
        <v>10465</v>
      </c>
      <c r="C11368" s="61"/>
      <c r="D11368" s="61" t="s">
        <v>10782</v>
      </c>
      <c r="G11368" s="62"/>
      <c r="J11368" s="51" t="s">
        <v>20</v>
      </c>
      <c r="M11368" s="62"/>
      <c r="P11368" s="51" t="s">
        <v>20</v>
      </c>
      <c r="Q11368" s="60" t="s">
        <v>10852</v>
      </c>
      <c r="R11368" s="60">
        <v>61</v>
      </c>
      <c r="S11368" s="62">
        <v>220</v>
      </c>
      <c r="U11368" s="54" t="s">
        <v>15</v>
      </c>
      <c r="V11368" s="50" t="s">
        <v>20</v>
      </c>
      <c r="X11368" s="48"/>
    </row>
    <row r="11369" spans="1:24" s="60" customFormat="1" x14ac:dyDescent="0.2">
      <c r="A11369" s="60">
        <v>14</v>
      </c>
      <c r="B11369" s="61" t="s">
        <v>10465</v>
      </c>
      <c r="C11369" s="61"/>
      <c r="D11369" s="61" t="s">
        <v>10782</v>
      </c>
      <c r="G11369" s="62"/>
      <c r="J11369" s="51" t="s">
        <v>20</v>
      </c>
      <c r="M11369" s="62"/>
      <c r="P11369" s="51" t="s">
        <v>20</v>
      </c>
      <c r="Q11369" s="60" t="s">
        <v>10853</v>
      </c>
      <c r="R11369" s="60">
        <v>62</v>
      </c>
      <c r="S11369" s="62">
        <v>464</v>
      </c>
      <c r="U11369" s="54" t="s">
        <v>15</v>
      </c>
      <c r="V11369" s="50" t="s">
        <v>16</v>
      </c>
      <c r="X11369" s="48"/>
    </row>
    <row r="11370" spans="1:24" s="60" customFormat="1" x14ac:dyDescent="0.2">
      <c r="A11370" s="60">
        <v>14</v>
      </c>
      <c r="B11370" s="61" t="s">
        <v>10465</v>
      </c>
      <c r="C11370" s="61"/>
      <c r="D11370" s="61" t="s">
        <v>10782</v>
      </c>
      <c r="G11370" s="62"/>
      <c r="J11370" s="51" t="s">
        <v>20</v>
      </c>
      <c r="M11370" s="62"/>
      <c r="P11370" s="51" t="s">
        <v>20</v>
      </c>
      <c r="Q11370" s="60" t="s">
        <v>10854</v>
      </c>
      <c r="R11370" s="60">
        <v>63</v>
      </c>
      <c r="S11370" s="62">
        <v>67</v>
      </c>
      <c r="U11370" s="54" t="s">
        <v>15</v>
      </c>
      <c r="V11370" s="50" t="s">
        <v>20</v>
      </c>
      <c r="X11370" s="48"/>
    </row>
    <row r="11371" spans="1:24" s="60" customFormat="1" x14ac:dyDescent="0.2">
      <c r="A11371" s="60">
        <v>14</v>
      </c>
      <c r="B11371" s="61" t="s">
        <v>10465</v>
      </c>
      <c r="C11371" s="61"/>
      <c r="D11371" s="61" t="s">
        <v>10782</v>
      </c>
      <c r="G11371" s="62"/>
      <c r="J11371" s="51" t="s">
        <v>20</v>
      </c>
      <c r="M11371" s="62"/>
      <c r="P11371" s="51" t="s">
        <v>20</v>
      </c>
      <c r="Q11371" s="60" t="s">
        <v>10855</v>
      </c>
      <c r="R11371" s="60">
        <v>64</v>
      </c>
      <c r="S11371" s="62">
        <v>150</v>
      </c>
      <c r="U11371" s="54" t="s">
        <v>15</v>
      </c>
      <c r="V11371" s="50" t="s">
        <v>20</v>
      </c>
      <c r="X11371" s="48"/>
    </row>
    <row r="11372" spans="1:24" s="60" customFormat="1" x14ac:dyDescent="0.2">
      <c r="A11372" s="60">
        <v>14</v>
      </c>
      <c r="B11372" s="61" t="s">
        <v>10465</v>
      </c>
      <c r="C11372" s="61"/>
      <c r="D11372" s="61" t="s">
        <v>10782</v>
      </c>
      <c r="G11372" s="62"/>
      <c r="J11372" s="51" t="s">
        <v>20</v>
      </c>
      <c r="M11372" s="62"/>
      <c r="P11372" s="51" t="s">
        <v>20</v>
      </c>
      <c r="Q11372" s="60" t="s">
        <v>10540</v>
      </c>
      <c r="R11372" s="60">
        <v>65</v>
      </c>
      <c r="S11372" s="62">
        <v>110</v>
      </c>
      <c r="U11372" s="54" t="s">
        <v>15</v>
      </c>
      <c r="V11372" s="50" t="s">
        <v>20</v>
      </c>
      <c r="X11372" s="48"/>
    </row>
    <row r="11373" spans="1:24" s="60" customFormat="1" x14ac:dyDescent="0.2">
      <c r="A11373" s="60">
        <v>14</v>
      </c>
      <c r="B11373" s="61" t="s">
        <v>10465</v>
      </c>
      <c r="C11373" s="61"/>
      <c r="D11373" s="61" t="s">
        <v>10782</v>
      </c>
      <c r="G11373" s="62"/>
      <c r="J11373" s="51" t="s">
        <v>20</v>
      </c>
      <c r="M11373" s="62"/>
      <c r="P11373" s="51" t="s">
        <v>20</v>
      </c>
      <c r="Q11373" s="60" t="s">
        <v>10856</v>
      </c>
      <c r="R11373" s="60">
        <v>66</v>
      </c>
      <c r="S11373" s="62">
        <v>310</v>
      </c>
      <c r="U11373" s="54" t="s">
        <v>15</v>
      </c>
      <c r="V11373" s="50" t="s">
        <v>20</v>
      </c>
      <c r="X11373" s="48"/>
    </row>
    <row r="11374" spans="1:24" s="60" customFormat="1" x14ac:dyDescent="0.2">
      <c r="A11374" s="60">
        <v>14</v>
      </c>
      <c r="B11374" s="61" t="s">
        <v>10465</v>
      </c>
      <c r="C11374" s="61"/>
      <c r="D11374" s="61" t="s">
        <v>10782</v>
      </c>
      <c r="G11374" s="62"/>
      <c r="J11374" s="51" t="s">
        <v>20</v>
      </c>
      <c r="M11374" s="62"/>
      <c r="P11374" s="51" t="s">
        <v>20</v>
      </c>
      <c r="Q11374" s="60" t="s">
        <v>10857</v>
      </c>
      <c r="R11374" s="60">
        <v>67</v>
      </c>
      <c r="S11374" s="62">
        <v>83</v>
      </c>
      <c r="U11374" s="54" t="s">
        <v>15</v>
      </c>
      <c r="V11374" s="50" t="s">
        <v>20</v>
      </c>
      <c r="X11374" s="48"/>
    </row>
    <row r="11375" spans="1:24" s="60" customFormat="1" x14ac:dyDescent="0.2">
      <c r="A11375" s="60">
        <v>14</v>
      </c>
      <c r="B11375" s="61" t="s">
        <v>10465</v>
      </c>
      <c r="C11375" s="61"/>
      <c r="D11375" s="61" t="s">
        <v>10782</v>
      </c>
      <c r="G11375" s="62"/>
      <c r="J11375" s="51" t="s">
        <v>20</v>
      </c>
      <c r="M11375" s="62"/>
      <c r="P11375" s="51" t="s">
        <v>20</v>
      </c>
      <c r="Q11375" s="60" t="s">
        <v>10858</v>
      </c>
      <c r="R11375" s="60">
        <v>68</v>
      </c>
      <c r="S11375" s="62">
        <v>82</v>
      </c>
      <c r="U11375" s="54" t="s">
        <v>15</v>
      </c>
      <c r="V11375" s="50" t="s">
        <v>20</v>
      </c>
      <c r="X11375" s="48"/>
    </row>
    <row r="11376" spans="1:24" s="60" customFormat="1" x14ac:dyDescent="0.2">
      <c r="A11376" s="60">
        <v>14</v>
      </c>
      <c r="B11376" s="61" t="s">
        <v>10465</v>
      </c>
      <c r="C11376" s="61"/>
      <c r="D11376" s="61" t="s">
        <v>10782</v>
      </c>
      <c r="G11376" s="62"/>
      <c r="J11376" s="51" t="s">
        <v>20</v>
      </c>
      <c r="M11376" s="62"/>
      <c r="P11376" s="51" t="s">
        <v>20</v>
      </c>
      <c r="Q11376" s="60" t="s">
        <v>10859</v>
      </c>
      <c r="R11376" s="60">
        <v>69</v>
      </c>
      <c r="S11376" s="62">
        <v>286</v>
      </c>
      <c r="U11376" s="54" t="s">
        <v>15</v>
      </c>
      <c r="V11376" s="50" t="s">
        <v>20</v>
      </c>
      <c r="X11376" s="48"/>
    </row>
    <row r="11377" spans="1:24" s="60" customFormat="1" x14ac:dyDescent="0.2">
      <c r="A11377" s="60">
        <v>14</v>
      </c>
      <c r="B11377" s="61" t="s">
        <v>10465</v>
      </c>
      <c r="C11377" s="61"/>
      <c r="D11377" s="61" t="s">
        <v>10782</v>
      </c>
      <c r="G11377" s="62"/>
      <c r="J11377" s="51" t="s">
        <v>20</v>
      </c>
      <c r="M11377" s="62"/>
      <c r="P11377" s="51" t="s">
        <v>20</v>
      </c>
      <c r="Q11377" s="60" t="s">
        <v>10860</v>
      </c>
      <c r="R11377" s="60">
        <v>70</v>
      </c>
      <c r="S11377" s="62">
        <v>83</v>
      </c>
      <c r="U11377" s="54" t="s">
        <v>15</v>
      </c>
      <c r="V11377" s="50" t="s">
        <v>20</v>
      </c>
      <c r="X11377" s="48"/>
    </row>
    <row r="11378" spans="1:24" s="60" customFormat="1" x14ac:dyDescent="0.2">
      <c r="A11378" s="60">
        <v>14</v>
      </c>
      <c r="B11378" s="61" t="s">
        <v>10465</v>
      </c>
      <c r="C11378" s="61"/>
      <c r="D11378" s="61" t="s">
        <v>10782</v>
      </c>
      <c r="G11378" s="62"/>
      <c r="J11378" s="51" t="s">
        <v>20</v>
      </c>
      <c r="M11378" s="62"/>
      <c r="P11378" s="51" t="s">
        <v>20</v>
      </c>
      <c r="Q11378" s="60" t="s">
        <v>10861</v>
      </c>
      <c r="R11378" s="60">
        <v>71</v>
      </c>
      <c r="S11378" s="62">
        <v>77</v>
      </c>
      <c r="U11378" s="54" t="s">
        <v>15</v>
      </c>
      <c r="V11378" s="50" t="s">
        <v>20</v>
      </c>
      <c r="X11378" s="48"/>
    </row>
    <row r="11379" spans="1:24" s="60" customFormat="1" x14ac:dyDescent="0.2">
      <c r="A11379" s="60">
        <v>14</v>
      </c>
      <c r="B11379" s="61" t="s">
        <v>10465</v>
      </c>
      <c r="C11379" s="61"/>
      <c r="D11379" s="61" t="s">
        <v>10782</v>
      </c>
      <c r="G11379" s="62"/>
      <c r="J11379" s="51" t="s">
        <v>20</v>
      </c>
      <c r="M11379" s="62"/>
      <c r="P11379" s="51" t="s">
        <v>20</v>
      </c>
      <c r="Q11379" s="60" t="s">
        <v>10862</v>
      </c>
      <c r="R11379" s="60">
        <v>72</v>
      </c>
      <c r="S11379" s="62">
        <v>146</v>
      </c>
      <c r="U11379" s="54" t="s">
        <v>15</v>
      </c>
      <c r="V11379" s="50" t="s">
        <v>20</v>
      </c>
      <c r="X11379" s="48"/>
    </row>
    <row r="11380" spans="1:24" s="60" customFormat="1" x14ac:dyDescent="0.2">
      <c r="A11380" s="60">
        <v>14</v>
      </c>
      <c r="B11380" s="61" t="s">
        <v>10465</v>
      </c>
      <c r="C11380" s="61"/>
      <c r="D11380" s="61" t="s">
        <v>10782</v>
      </c>
      <c r="G11380" s="62"/>
      <c r="J11380" s="51" t="s">
        <v>20</v>
      </c>
      <c r="M11380" s="62"/>
      <c r="P11380" s="51" t="s">
        <v>20</v>
      </c>
      <c r="Q11380" s="60" t="s">
        <v>10863</v>
      </c>
      <c r="R11380" s="60">
        <v>73</v>
      </c>
      <c r="S11380" s="62">
        <v>100</v>
      </c>
      <c r="U11380" s="54" t="s">
        <v>15</v>
      </c>
      <c r="V11380" s="50" t="s">
        <v>20</v>
      </c>
      <c r="X11380" s="48"/>
    </row>
    <row r="11381" spans="1:24" s="60" customFormat="1" x14ac:dyDescent="0.2">
      <c r="A11381" s="60">
        <v>14</v>
      </c>
      <c r="B11381" s="61" t="s">
        <v>10465</v>
      </c>
      <c r="C11381" s="61"/>
      <c r="D11381" s="61" t="s">
        <v>10782</v>
      </c>
      <c r="G11381" s="62"/>
      <c r="J11381" s="51" t="s">
        <v>20</v>
      </c>
      <c r="M11381" s="62"/>
      <c r="P11381" s="51" t="s">
        <v>20</v>
      </c>
      <c r="Q11381" s="60" t="s">
        <v>10864</v>
      </c>
      <c r="R11381" s="60">
        <v>74</v>
      </c>
      <c r="S11381" s="62">
        <v>552</v>
      </c>
      <c r="U11381" s="54" t="s">
        <v>15</v>
      </c>
      <c r="V11381" s="50" t="s">
        <v>20</v>
      </c>
      <c r="X11381" s="48"/>
    </row>
    <row r="11382" spans="1:24" s="60" customFormat="1" x14ac:dyDescent="0.2">
      <c r="A11382" s="60">
        <v>14</v>
      </c>
      <c r="B11382" s="61" t="s">
        <v>10465</v>
      </c>
      <c r="C11382" s="61"/>
      <c r="D11382" s="61" t="s">
        <v>10782</v>
      </c>
      <c r="G11382" s="62"/>
      <c r="J11382" s="51" t="s">
        <v>20</v>
      </c>
      <c r="M11382" s="62"/>
      <c r="P11382" s="51" t="s">
        <v>20</v>
      </c>
      <c r="Q11382" s="60" t="s">
        <v>10865</v>
      </c>
      <c r="R11382" s="60">
        <v>75</v>
      </c>
      <c r="S11382" s="62">
        <v>70</v>
      </c>
      <c r="U11382" s="54" t="s">
        <v>15</v>
      </c>
      <c r="V11382" s="50" t="s">
        <v>20</v>
      </c>
      <c r="X11382" s="48"/>
    </row>
    <row r="11383" spans="1:24" s="60" customFormat="1" x14ac:dyDescent="0.2">
      <c r="A11383" s="60">
        <v>14</v>
      </c>
      <c r="B11383" s="61" t="s">
        <v>10465</v>
      </c>
      <c r="C11383" s="61"/>
      <c r="D11383" s="61" t="s">
        <v>10782</v>
      </c>
      <c r="G11383" s="62"/>
      <c r="J11383" s="51" t="s">
        <v>20</v>
      </c>
      <c r="M11383" s="62"/>
      <c r="P11383" s="51" t="s">
        <v>20</v>
      </c>
      <c r="Q11383" s="60" t="s">
        <v>10866</v>
      </c>
      <c r="R11383" s="60">
        <v>76</v>
      </c>
      <c r="S11383" s="62">
        <v>83</v>
      </c>
      <c r="U11383" s="54" t="s">
        <v>15</v>
      </c>
      <c r="V11383" s="50" t="s">
        <v>20</v>
      </c>
      <c r="X11383" s="48"/>
    </row>
    <row r="11384" spans="1:24" s="60" customFormat="1" x14ac:dyDescent="0.2">
      <c r="A11384" s="60">
        <v>14</v>
      </c>
      <c r="B11384" s="61" t="s">
        <v>10465</v>
      </c>
      <c r="C11384" s="61"/>
      <c r="D11384" s="61" t="s">
        <v>10782</v>
      </c>
      <c r="G11384" s="62"/>
      <c r="J11384" s="51" t="s">
        <v>20</v>
      </c>
      <c r="M11384" s="62"/>
      <c r="P11384" s="51" t="s">
        <v>20</v>
      </c>
      <c r="Q11384" s="60" t="s">
        <v>10867</v>
      </c>
      <c r="R11384" s="60">
        <v>77</v>
      </c>
      <c r="S11384" s="62">
        <v>110</v>
      </c>
      <c r="U11384" s="54" t="s">
        <v>15</v>
      </c>
      <c r="V11384" s="50" t="s">
        <v>20</v>
      </c>
      <c r="X11384" s="48"/>
    </row>
    <row r="11385" spans="1:24" s="60" customFormat="1" x14ac:dyDescent="0.2">
      <c r="A11385" s="60">
        <v>14</v>
      </c>
      <c r="B11385" s="61" t="s">
        <v>10465</v>
      </c>
      <c r="C11385" s="61"/>
      <c r="D11385" s="61" t="s">
        <v>10782</v>
      </c>
      <c r="G11385" s="62"/>
      <c r="J11385" s="51" t="s">
        <v>20</v>
      </c>
      <c r="M11385" s="62"/>
      <c r="P11385" s="51" t="s">
        <v>20</v>
      </c>
      <c r="Q11385" s="60" t="s">
        <v>10868</v>
      </c>
      <c r="R11385" s="60">
        <v>78</v>
      </c>
      <c r="S11385" s="62">
        <v>109</v>
      </c>
      <c r="U11385" s="54" t="s">
        <v>15</v>
      </c>
      <c r="V11385" s="50" t="s">
        <v>20</v>
      </c>
      <c r="X11385" s="48"/>
    </row>
    <row r="11386" spans="1:24" s="60" customFormat="1" x14ac:dyDescent="0.2">
      <c r="A11386" s="60">
        <v>14</v>
      </c>
      <c r="B11386" s="61" t="s">
        <v>10465</v>
      </c>
      <c r="C11386" s="61"/>
      <c r="D11386" s="61" t="s">
        <v>10782</v>
      </c>
      <c r="G11386" s="62"/>
      <c r="J11386" s="51" t="s">
        <v>20</v>
      </c>
      <c r="M11386" s="62"/>
      <c r="P11386" s="51" t="s">
        <v>20</v>
      </c>
      <c r="Q11386" s="60" t="s">
        <v>10869</v>
      </c>
      <c r="R11386" s="60">
        <v>79</v>
      </c>
      <c r="S11386" s="62">
        <v>217</v>
      </c>
      <c r="U11386" s="54" t="s">
        <v>15</v>
      </c>
      <c r="V11386" s="50" t="s">
        <v>20</v>
      </c>
      <c r="X11386" s="48"/>
    </row>
    <row r="11387" spans="1:24" s="60" customFormat="1" x14ac:dyDescent="0.2">
      <c r="A11387" s="60">
        <v>14</v>
      </c>
      <c r="B11387" s="61" t="s">
        <v>10465</v>
      </c>
      <c r="C11387" s="61"/>
      <c r="D11387" s="61" t="s">
        <v>10782</v>
      </c>
      <c r="G11387" s="62"/>
      <c r="J11387" s="51" t="s">
        <v>20</v>
      </c>
      <c r="M11387" s="62"/>
      <c r="P11387" s="51" t="s">
        <v>20</v>
      </c>
      <c r="Q11387" s="60" t="s">
        <v>10870</v>
      </c>
      <c r="R11387" s="60">
        <v>80</v>
      </c>
      <c r="S11387" s="62">
        <v>273</v>
      </c>
      <c r="U11387" s="54" t="s">
        <v>15</v>
      </c>
      <c r="V11387" s="50" t="s">
        <v>20</v>
      </c>
      <c r="X11387" s="48"/>
    </row>
    <row r="11388" spans="1:24" s="60" customFormat="1" x14ac:dyDescent="0.2">
      <c r="A11388" s="60">
        <v>14</v>
      </c>
      <c r="B11388" s="61" t="s">
        <v>10465</v>
      </c>
      <c r="C11388" s="61"/>
      <c r="D11388" s="61" t="s">
        <v>10782</v>
      </c>
      <c r="G11388" s="62"/>
      <c r="J11388" s="51" t="s">
        <v>20</v>
      </c>
      <c r="M11388" s="62"/>
      <c r="P11388" s="51" t="s">
        <v>20</v>
      </c>
      <c r="Q11388" s="60" t="s">
        <v>10871</v>
      </c>
      <c r="R11388" s="60">
        <v>81</v>
      </c>
      <c r="S11388" s="62">
        <v>500</v>
      </c>
      <c r="U11388" s="54" t="s">
        <v>15</v>
      </c>
      <c r="V11388" s="50"/>
      <c r="X11388" s="48"/>
    </row>
    <row r="11389" spans="1:24" s="60" customFormat="1" x14ac:dyDescent="0.2">
      <c r="A11389" s="60">
        <v>14</v>
      </c>
      <c r="B11389" s="61" t="s">
        <v>10465</v>
      </c>
      <c r="C11389" s="61"/>
      <c r="D11389" s="61" t="s">
        <v>10782</v>
      </c>
      <c r="G11389" s="62"/>
      <c r="J11389" s="51" t="s">
        <v>20</v>
      </c>
      <c r="M11389" s="62"/>
      <c r="P11389" s="51" t="s">
        <v>20</v>
      </c>
      <c r="Q11389" s="60" t="s">
        <v>4401</v>
      </c>
      <c r="R11389" s="60">
        <v>82</v>
      </c>
      <c r="S11389" s="62">
        <v>137</v>
      </c>
      <c r="U11389" s="54" t="s">
        <v>15</v>
      </c>
      <c r="V11389" s="50" t="s">
        <v>20</v>
      </c>
      <c r="X11389" s="48"/>
    </row>
    <row r="11390" spans="1:24" s="60" customFormat="1" x14ac:dyDescent="0.2">
      <c r="A11390" s="60">
        <v>14</v>
      </c>
      <c r="B11390" s="61" t="s">
        <v>10465</v>
      </c>
      <c r="C11390" s="61"/>
      <c r="D11390" s="61" t="s">
        <v>10782</v>
      </c>
      <c r="G11390" s="62"/>
      <c r="J11390" s="51" t="s">
        <v>20</v>
      </c>
      <c r="M11390" s="62"/>
      <c r="P11390" s="51" t="s">
        <v>20</v>
      </c>
      <c r="Q11390" s="60" t="s">
        <v>10872</v>
      </c>
      <c r="R11390" s="60">
        <v>83</v>
      </c>
      <c r="S11390" s="62">
        <v>153</v>
      </c>
      <c r="U11390" s="54" t="s">
        <v>15</v>
      </c>
      <c r="V11390" s="50" t="s">
        <v>20</v>
      </c>
      <c r="X11390" s="48"/>
    </row>
    <row r="11391" spans="1:24" s="60" customFormat="1" x14ac:dyDescent="0.2">
      <c r="A11391" s="60">
        <v>14</v>
      </c>
      <c r="B11391" s="61" t="s">
        <v>10465</v>
      </c>
      <c r="C11391" s="61"/>
      <c r="D11391" s="61" t="s">
        <v>10782</v>
      </c>
      <c r="G11391" s="62"/>
      <c r="J11391" s="51" t="s">
        <v>20</v>
      </c>
      <c r="M11391" s="62"/>
      <c r="P11391" s="51" t="s">
        <v>20</v>
      </c>
      <c r="Q11391" s="60" t="s">
        <v>10873</v>
      </c>
      <c r="R11391" s="60">
        <v>84</v>
      </c>
      <c r="S11391" s="62">
        <v>150</v>
      </c>
      <c r="U11391" s="54" t="s">
        <v>15</v>
      </c>
      <c r="V11391" s="50" t="s">
        <v>20</v>
      </c>
      <c r="X11391" s="48"/>
    </row>
    <row r="11392" spans="1:24" s="60" customFormat="1" x14ac:dyDescent="0.2">
      <c r="A11392" s="60">
        <v>14</v>
      </c>
      <c r="B11392" s="61" t="s">
        <v>10465</v>
      </c>
      <c r="C11392" s="61"/>
      <c r="D11392" s="61" t="s">
        <v>10782</v>
      </c>
      <c r="G11392" s="62"/>
      <c r="J11392" s="51" t="s">
        <v>20</v>
      </c>
      <c r="M11392" s="62"/>
      <c r="P11392" s="51" t="s">
        <v>20</v>
      </c>
      <c r="Q11392" s="60" t="s">
        <v>10874</v>
      </c>
      <c r="R11392" s="60">
        <v>85</v>
      </c>
      <c r="S11392" s="62">
        <v>144</v>
      </c>
      <c r="U11392" s="54" t="s">
        <v>15</v>
      </c>
      <c r="V11392" s="50" t="s">
        <v>20</v>
      </c>
      <c r="X11392" s="48"/>
    </row>
    <row r="11393" spans="1:24" s="60" customFormat="1" x14ac:dyDescent="0.2">
      <c r="A11393" s="60">
        <v>14</v>
      </c>
      <c r="B11393" s="61" t="s">
        <v>10465</v>
      </c>
      <c r="C11393" s="61"/>
      <c r="D11393" s="61" t="s">
        <v>10782</v>
      </c>
      <c r="G11393" s="62"/>
      <c r="J11393" s="51" t="s">
        <v>20</v>
      </c>
      <c r="M11393" s="62"/>
      <c r="P11393" s="51" t="s">
        <v>20</v>
      </c>
      <c r="Q11393" s="60" t="s">
        <v>10875</v>
      </c>
      <c r="R11393" s="60">
        <v>86</v>
      </c>
      <c r="S11393" s="62">
        <v>155</v>
      </c>
      <c r="U11393" s="54" t="s">
        <v>15</v>
      </c>
      <c r="V11393" s="50" t="s">
        <v>20</v>
      </c>
      <c r="X11393" s="48"/>
    </row>
    <row r="11394" spans="1:24" s="60" customFormat="1" x14ac:dyDescent="0.2">
      <c r="A11394" s="60">
        <v>14</v>
      </c>
      <c r="B11394" s="61" t="s">
        <v>10465</v>
      </c>
      <c r="C11394" s="61"/>
      <c r="D11394" s="61" t="s">
        <v>10782</v>
      </c>
      <c r="G11394" s="62"/>
      <c r="J11394" s="51" t="s">
        <v>20</v>
      </c>
      <c r="M11394" s="62"/>
      <c r="P11394" s="51" t="s">
        <v>20</v>
      </c>
      <c r="Q11394" s="60" t="s">
        <v>10876</v>
      </c>
      <c r="R11394" s="60">
        <v>87</v>
      </c>
      <c r="S11394" s="62">
        <v>97</v>
      </c>
      <c r="U11394" s="54" t="s">
        <v>15</v>
      </c>
      <c r="V11394" s="50" t="s">
        <v>20</v>
      </c>
      <c r="X11394" s="48"/>
    </row>
    <row r="11395" spans="1:24" s="60" customFormat="1" x14ac:dyDescent="0.2">
      <c r="A11395" s="60">
        <v>14</v>
      </c>
      <c r="B11395" s="61" t="s">
        <v>10465</v>
      </c>
      <c r="C11395" s="61"/>
      <c r="D11395" s="61" t="s">
        <v>10782</v>
      </c>
      <c r="G11395" s="62"/>
      <c r="J11395" s="51" t="s">
        <v>20</v>
      </c>
      <c r="M11395" s="62"/>
      <c r="P11395" s="51" t="s">
        <v>20</v>
      </c>
      <c r="Q11395" s="60" t="s">
        <v>10877</v>
      </c>
      <c r="R11395" s="60">
        <v>88</v>
      </c>
      <c r="S11395" s="62">
        <v>70</v>
      </c>
      <c r="U11395" s="54" t="s">
        <v>15</v>
      </c>
      <c r="V11395" s="50" t="s">
        <v>20</v>
      </c>
      <c r="X11395" s="48"/>
    </row>
    <row r="11396" spans="1:24" s="60" customFormat="1" x14ac:dyDescent="0.2">
      <c r="A11396" s="60">
        <v>14</v>
      </c>
      <c r="B11396" s="61" t="s">
        <v>10465</v>
      </c>
      <c r="C11396" s="61"/>
      <c r="D11396" s="61" t="s">
        <v>10782</v>
      </c>
      <c r="G11396" s="62"/>
      <c r="J11396" s="51" t="s">
        <v>20</v>
      </c>
      <c r="M11396" s="62"/>
      <c r="P11396" s="51" t="s">
        <v>20</v>
      </c>
      <c r="Q11396" s="60" t="s">
        <v>10878</v>
      </c>
      <c r="R11396" s="60">
        <v>89</v>
      </c>
      <c r="S11396" s="62">
        <v>250</v>
      </c>
      <c r="U11396" s="54" t="s">
        <v>15</v>
      </c>
      <c r="V11396" s="50" t="s">
        <v>20</v>
      </c>
      <c r="X11396" s="48"/>
    </row>
    <row r="11397" spans="1:24" s="60" customFormat="1" x14ac:dyDescent="0.2">
      <c r="A11397" s="60">
        <v>14</v>
      </c>
      <c r="B11397" s="61" t="s">
        <v>10465</v>
      </c>
      <c r="C11397" s="61"/>
      <c r="D11397" s="61" t="s">
        <v>10782</v>
      </c>
      <c r="G11397" s="62"/>
      <c r="J11397" s="51" t="s">
        <v>20</v>
      </c>
      <c r="M11397" s="62"/>
      <c r="P11397" s="51" t="s">
        <v>20</v>
      </c>
      <c r="Q11397" s="60" t="s">
        <v>10879</v>
      </c>
      <c r="R11397" s="60">
        <v>90</v>
      </c>
      <c r="S11397" s="62">
        <v>370</v>
      </c>
      <c r="U11397" s="54" t="s">
        <v>15</v>
      </c>
      <c r="V11397" s="50" t="s">
        <v>16</v>
      </c>
      <c r="X11397" s="48"/>
    </row>
    <row r="11398" spans="1:24" s="60" customFormat="1" x14ac:dyDescent="0.2">
      <c r="A11398" s="60">
        <v>14</v>
      </c>
      <c r="B11398" s="61" t="s">
        <v>10465</v>
      </c>
      <c r="C11398" s="61"/>
      <c r="D11398" s="61" t="s">
        <v>10782</v>
      </c>
      <c r="G11398" s="62"/>
      <c r="J11398" s="51" t="s">
        <v>20</v>
      </c>
      <c r="M11398" s="62"/>
      <c r="P11398" s="51" t="s">
        <v>20</v>
      </c>
      <c r="Q11398" s="60" t="s">
        <v>10880</v>
      </c>
      <c r="R11398" s="60">
        <v>91</v>
      </c>
      <c r="S11398" s="62">
        <v>120</v>
      </c>
      <c r="U11398" s="54" t="s">
        <v>15</v>
      </c>
      <c r="V11398" s="50" t="s">
        <v>20</v>
      </c>
      <c r="X11398" s="48"/>
    </row>
    <row r="11399" spans="1:24" s="60" customFormat="1" x14ac:dyDescent="0.2">
      <c r="A11399" s="60">
        <v>14</v>
      </c>
      <c r="B11399" s="61" t="s">
        <v>10465</v>
      </c>
      <c r="C11399" s="61"/>
      <c r="D11399" s="61" t="s">
        <v>10782</v>
      </c>
      <c r="G11399" s="62"/>
      <c r="J11399" s="51" t="s">
        <v>20</v>
      </c>
      <c r="M11399" s="62"/>
      <c r="P11399" s="51" t="s">
        <v>20</v>
      </c>
      <c r="Q11399" s="60" t="s">
        <v>10881</v>
      </c>
      <c r="R11399" s="60">
        <v>92</v>
      </c>
      <c r="S11399" s="62">
        <v>262</v>
      </c>
      <c r="U11399" s="54" t="s">
        <v>15</v>
      </c>
      <c r="V11399" s="50" t="s">
        <v>20</v>
      </c>
      <c r="X11399" s="48"/>
    </row>
    <row r="11400" spans="1:24" s="60" customFormat="1" x14ac:dyDescent="0.2">
      <c r="A11400" s="60">
        <v>14</v>
      </c>
      <c r="B11400" s="61" t="s">
        <v>10465</v>
      </c>
      <c r="C11400" s="61"/>
      <c r="D11400" s="61" t="s">
        <v>10782</v>
      </c>
      <c r="G11400" s="62"/>
      <c r="J11400" s="51" t="s">
        <v>20</v>
      </c>
      <c r="M11400" s="62"/>
      <c r="P11400" s="51" t="s">
        <v>20</v>
      </c>
      <c r="Q11400" s="60" t="s">
        <v>10882</v>
      </c>
      <c r="R11400" s="60">
        <v>93</v>
      </c>
      <c r="S11400" s="62">
        <v>100</v>
      </c>
      <c r="U11400" s="54" t="s">
        <v>15</v>
      </c>
      <c r="V11400" s="50" t="s">
        <v>20</v>
      </c>
      <c r="X11400" s="48"/>
    </row>
    <row r="11401" spans="1:24" s="60" customFormat="1" x14ac:dyDescent="0.2">
      <c r="A11401" s="60">
        <v>14</v>
      </c>
      <c r="B11401" s="61" t="s">
        <v>10465</v>
      </c>
      <c r="C11401" s="61"/>
      <c r="D11401" s="61" t="s">
        <v>10782</v>
      </c>
      <c r="G11401" s="62"/>
      <c r="J11401" s="51" t="s">
        <v>20</v>
      </c>
      <c r="M11401" s="62"/>
      <c r="P11401" s="51" t="s">
        <v>20</v>
      </c>
      <c r="Q11401" s="60" t="s">
        <v>10883</v>
      </c>
      <c r="R11401" s="60">
        <v>94</v>
      </c>
      <c r="S11401" s="62">
        <v>350</v>
      </c>
      <c r="U11401" s="54" t="s">
        <v>15</v>
      </c>
      <c r="V11401" s="50" t="s">
        <v>16</v>
      </c>
      <c r="X11401" s="48"/>
    </row>
    <row r="11402" spans="1:24" s="60" customFormat="1" x14ac:dyDescent="0.2">
      <c r="A11402" s="60">
        <v>14</v>
      </c>
      <c r="B11402" s="61" t="s">
        <v>10465</v>
      </c>
      <c r="C11402" s="61"/>
      <c r="D11402" s="61" t="s">
        <v>10782</v>
      </c>
      <c r="G11402" s="62"/>
      <c r="J11402" s="51" t="s">
        <v>20</v>
      </c>
      <c r="M11402" s="62"/>
      <c r="P11402" s="51" t="s">
        <v>20</v>
      </c>
      <c r="Q11402" s="60" t="s">
        <v>10884</v>
      </c>
      <c r="R11402" s="60">
        <v>95</v>
      </c>
      <c r="S11402" s="62">
        <v>158</v>
      </c>
      <c r="U11402" s="54" t="s">
        <v>15</v>
      </c>
      <c r="V11402" s="50" t="s">
        <v>20</v>
      </c>
      <c r="X11402" s="48"/>
    </row>
    <row r="11403" spans="1:24" s="60" customFormat="1" x14ac:dyDescent="0.2">
      <c r="A11403" s="60">
        <v>14</v>
      </c>
      <c r="B11403" s="61" t="s">
        <v>10465</v>
      </c>
      <c r="C11403" s="61"/>
      <c r="D11403" s="61" t="s">
        <v>10782</v>
      </c>
      <c r="G11403" s="62"/>
      <c r="J11403" s="51" t="s">
        <v>20</v>
      </c>
      <c r="M11403" s="62"/>
      <c r="P11403" s="51" t="s">
        <v>20</v>
      </c>
      <c r="Q11403" s="60" t="s">
        <v>10885</v>
      </c>
      <c r="R11403" s="60">
        <v>96</v>
      </c>
      <c r="S11403" s="62">
        <v>161</v>
      </c>
      <c r="U11403" s="54" t="s">
        <v>15</v>
      </c>
      <c r="V11403" s="50" t="s">
        <v>20</v>
      </c>
      <c r="X11403" s="48"/>
    </row>
    <row r="11404" spans="1:24" s="60" customFormat="1" x14ac:dyDescent="0.2">
      <c r="A11404" s="60">
        <v>14</v>
      </c>
      <c r="B11404" s="61" t="s">
        <v>10465</v>
      </c>
      <c r="C11404" s="61"/>
      <c r="D11404" s="61" t="s">
        <v>10782</v>
      </c>
      <c r="G11404" s="62"/>
      <c r="J11404" s="51" t="s">
        <v>20</v>
      </c>
      <c r="M11404" s="62"/>
      <c r="P11404" s="51" t="s">
        <v>20</v>
      </c>
      <c r="Q11404" s="60" t="s">
        <v>10886</v>
      </c>
      <c r="R11404" s="60">
        <v>97</v>
      </c>
      <c r="S11404" s="62">
        <v>95</v>
      </c>
      <c r="U11404" s="54" t="s">
        <v>15</v>
      </c>
      <c r="V11404" s="50" t="s">
        <v>20</v>
      </c>
      <c r="X11404" s="48"/>
    </row>
    <row r="11405" spans="1:24" s="60" customFormat="1" x14ac:dyDescent="0.2">
      <c r="A11405" s="60">
        <v>14</v>
      </c>
      <c r="B11405" s="61" t="s">
        <v>10465</v>
      </c>
      <c r="C11405" s="61"/>
      <c r="D11405" s="61" t="s">
        <v>10782</v>
      </c>
      <c r="G11405" s="62"/>
      <c r="J11405" s="51" t="s">
        <v>20</v>
      </c>
      <c r="M11405" s="62"/>
      <c r="P11405" s="51" t="s">
        <v>20</v>
      </c>
      <c r="Q11405" s="60" t="s">
        <v>10887</v>
      </c>
      <c r="R11405" s="60">
        <v>98</v>
      </c>
      <c r="S11405" s="62">
        <v>286</v>
      </c>
      <c r="U11405" s="54" t="s">
        <v>15</v>
      </c>
      <c r="V11405" s="50" t="s">
        <v>20</v>
      </c>
      <c r="X11405" s="48"/>
    </row>
    <row r="11406" spans="1:24" s="60" customFormat="1" x14ac:dyDescent="0.2">
      <c r="A11406" s="60">
        <v>14</v>
      </c>
      <c r="B11406" s="61" t="s">
        <v>10465</v>
      </c>
      <c r="C11406" s="61"/>
      <c r="D11406" s="61" t="s">
        <v>10782</v>
      </c>
      <c r="G11406" s="62"/>
      <c r="J11406" s="51" t="s">
        <v>20</v>
      </c>
      <c r="M11406" s="62"/>
      <c r="P11406" s="51" t="s">
        <v>20</v>
      </c>
      <c r="Q11406" s="60" t="s">
        <v>10888</v>
      </c>
      <c r="R11406" s="60">
        <v>99</v>
      </c>
      <c r="S11406" s="62">
        <v>110</v>
      </c>
      <c r="U11406" s="54" t="s">
        <v>15</v>
      </c>
      <c r="V11406" s="50" t="s">
        <v>20</v>
      </c>
      <c r="X11406" s="48"/>
    </row>
    <row r="11407" spans="1:24" s="60" customFormat="1" x14ac:dyDescent="0.2">
      <c r="A11407" s="60">
        <v>14</v>
      </c>
      <c r="B11407" s="61" t="s">
        <v>10465</v>
      </c>
      <c r="C11407" s="61"/>
      <c r="D11407" s="61" t="s">
        <v>10782</v>
      </c>
      <c r="G11407" s="62"/>
      <c r="J11407" s="51" t="s">
        <v>20</v>
      </c>
      <c r="M11407" s="62"/>
      <c r="P11407" s="51" t="s">
        <v>20</v>
      </c>
      <c r="Q11407" s="60" t="s">
        <v>10889</v>
      </c>
      <c r="R11407" s="60">
        <v>100</v>
      </c>
      <c r="S11407" s="62">
        <v>54</v>
      </c>
      <c r="U11407" s="54" t="s">
        <v>15</v>
      </c>
      <c r="V11407" s="50" t="s">
        <v>20</v>
      </c>
      <c r="X11407" s="48"/>
    </row>
    <row r="11408" spans="1:24" s="60" customFormat="1" x14ac:dyDescent="0.2">
      <c r="A11408" s="60">
        <v>14</v>
      </c>
      <c r="B11408" s="61" t="s">
        <v>10465</v>
      </c>
      <c r="C11408" s="61"/>
      <c r="D11408" s="61" t="s">
        <v>10782</v>
      </c>
      <c r="G11408" s="62"/>
      <c r="J11408" s="51" t="s">
        <v>20</v>
      </c>
      <c r="M11408" s="62"/>
      <c r="P11408" s="51" t="s">
        <v>20</v>
      </c>
      <c r="Q11408" s="60" t="s">
        <v>10890</v>
      </c>
      <c r="R11408" s="60">
        <v>101</v>
      </c>
      <c r="S11408" s="62">
        <v>148</v>
      </c>
      <c r="U11408" s="54" t="s">
        <v>15</v>
      </c>
      <c r="V11408" s="50" t="s">
        <v>20</v>
      </c>
      <c r="X11408" s="48"/>
    </row>
    <row r="11409" spans="1:24" s="60" customFormat="1" x14ac:dyDescent="0.2">
      <c r="A11409" s="60">
        <v>14</v>
      </c>
      <c r="B11409" s="61" t="s">
        <v>10465</v>
      </c>
      <c r="C11409" s="61"/>
      <c r="D11409" s="61" t="s">
        <v>10782</v>
      </c>
      <c r="G11409" s="62"/>
      <c r="J11409" s="51" t="s">
        <v>20</v>
      </c>
      <c r="M11409" s="62"/>
      <c r="P11409" s="51" t="s">
        <v>20</v>
      </c>
      <c r="Q11409" s="60" t="s">
        <v>10891</v>
      </c>
      <c r="R11409" s="60">
        <v>102</v>
      </c>
      <c r="S11409" s="62">
        <v>113</v>
      </c>
      <c r="U11409" s="54" t="s">
        <v>15</v>
      </c>
      <c r="V11409" s="50" t="s">
        <v>20</v>
      </c>
      <c r="X11409" s="48"/>
    </row>
    <row r="11410" spans="1:24" s="60" customFormat="1" x14ac:dyDescent="0.2">
      <c r="A11410" s="60">
        <v>14</v>
      </c>
      <c r="B11410" s="61" t="s">
        <v>10465</v>
      </c>
      <c r="C11410" s="61"/>
      <c r="D11410" s="61" t="s">
        <v>10782</v>
      </c>
      <c r="G11410" s="62"/>
      <c r="J11410" s="51" t="s">
        <v>20</v>
      </c>
      <c r="M11410" s="62"/>
      <c r="P11410" s="51" t="s">
        <v>20</v>
      </c>
      <c r="Q11410" s="60" t="s">
        <v>10892</v>
      </c>
      <c r="R11410" s="60">
        <v>103</v>
      </c>
      <c r="S11410" s="62">
        <v>230</v>
      </c>
      <c r="U11410" s="54" t="s">
        <v>15</v>
      </c>
      <c r="V11410" s="50" t="s">
        <v>20</v>
      </c>
      <c r="X11410" s="48"/>
    </row>
    <row r="11411" spans="1:24" s="60" customFormat="1" x14ac:dyDescent="0.2">
      <c r="A11411" s="60">
        <v>14</v>
      </c>
      <c r="B11411" s="61" t="s">
        <v>10465</v>
      </c>
      <c r="C11411" s="61"/>
      <c r="D11411" s="61" t="s">
        <v>10782</v>
      </c>
      <c r="G11411" s="62"/>
      <c r="J11411" s="51" t="s">
        <v>20</v>
      </c>
      <c r="M11411" s="62"/>
      <c r="P11411" s="51" t="s">
        <v>20</v>
      </c>
      <c r="Q11411" s="60" t="s">
        <v>10893</v>
      </c>
      <c r="R11411" s="60">
        <v>104</v>
      </c>
      <c r="S11411" s="62">
        <v>184</v>
      </c>
      <c r="U11411" s="54" t="s">
        <v>15</v>
      </c>
      <c r="V11411" s="50" t="s">
        <v>20</v>
      </c>
      <c r="X11411" s="48"/>
    </row>
    <row r="11412" spans="1:24" s="60" customFormat="1" x14ac:dyDescent="0.2">
      <c r="A11412" s="60">
        <v>14</v>
      </c>
      <c r="B11412" s="61" t="s">
        <v>10465</v>
      </c>
      <c r="C11412" s="61"/>
      <c r="D11412" s="61" t="s">
        <v>10782</v>
      </c>
      <c r="G11412" s="62"/>
      <c r="J11412" s="51" t="s">
        <v>20</v>
      </c>
      <c r="M11412" s="62"/>
      <c r="P11412" s="51" t="s">
        <v>20</v>
      </c>
      <c r="Q11412" s="60" t="s">
        <v>10894</v>
      </c>
      <c r="R11412" s="60">
        <v>105</v>
      </c>
      <c r="S11412" s="62">
        <v>80</v>
      </c>
      <c r="U11412" s="54" t="s">
        <v>15</v>
      </c>
      <c r="V11412" s="50" t="s">
        <v>20</v>
      </c>
      <c r="X11412" s="48"/>
    </row>
    <row r="11413" spans="1:24" s="60" customFormat="1" x14ac:dyDescent="0.2">
      <c r="A11413" s="60">
        <v>14</v>
      </c>
      <c r="B11413" s="61" t="s">
        <v>10465</v>
      </c>
      <c r="C11413" s="61"/>
      <c r="D11413" s="61" t="s">
        <v>10782</v>
      </c>
      <c r="G11413" s="62"/>
      <c r="J11413" s="51" t="s">
        <v>20</v>
      </c>
      <c r="M11413" s="62"/>
      <c r="P11413" s="51" t="s">
        <v>20</v>
      </c>
      <c r="Q11413" s="60" t="s">
        <v>10895</v>
      </c>
      <c r="R11413" s="60">
        <v>106</v>
      </c>
      <c r="S11413" s="62">
        <v>50</v>
      </c>
      <c r="U11413" s="54" t="s">
        <v>15</v>
      </c>
      <c r="V11413" s="50" t="s">
        <v>20</v>
      </c>
      <c r="X11413" s="48"/>
    </row>
    <row r="11414" spans="1:24" s="60" customFormat="1" x14ac:dyDescent="0.2">
      <c r="A11414" s="60">
        <v>14</v>
      </c>
      <c r="B11414" s="61" t="s">
        <v>10465</v>
      </c>
      <c r="C11414" s="61"/>
      <c r="D11414" s="61" t="s">
        <v>10782</v>
      </c>
      <c r="G11414" s="62"/>
      <c r="J11414" s="51" t="s">
        <v>20</v>
      </c>
      <c r="M11414" s="62"/>
      <c r="P11414" s="51" t="s">
        <v>20</v>
      </c>
      <c r="Q11414" s="60" t="s">
        <v>10896</v>
      </c>
      <c r="R11414" s="60">
        <v>107</v>
      </c>
      <c r="S11414" s="62">
        <v>100</v>
      </c>
      <c r="U11414" s="54" t="s">
        <v>15</v>
      </c>
      <c r="V11414" s="50" t="s">
        <v>20</v>
      </c>
      <c r="X11414" s="48"/>
    </row>
    <row r="11415" spans="1:24" s="60" customFormat="1" x14ac:dyDescent="0.2">
      <c r="A11415" s="60">
        <v>14</v>
      </c>
      <c r="B11415" s="61" t="s">
        <v>10465</v>
      </c>
      <c r="C11415" s="61"/>
      <c r="D11415" s="61" t="s">
        <v>10782</v>
      </c>
      <c r="G11415" s="62"/>
      <c r="J11415" s="51" t="s">
        <v>20</v>
      </c>
      <c r="M11415" s="62"/>
      <c r="P11415" s="51" t="s">
        <v>20</v>
      </c>
      <c r="Q11415" s="60" t="s">
        <v>10897</v>
      </c>
      <c r="R11415" s="60">
        <v>108</v>
      </c>
      <c r="S11415" s="62">
        <v>343</v>
      </c>
      <c r="U11415" s="54" t="s">
        <v>15</v>
      </c>
      <c r="V11415" s="50" t="s">
        <v>20</v>
      </c>
      <c r="X11415" s="48"/>
    </row>
    <row r="11416" spans="1:24" s="60" customFormat="1" x14ac:dyDescent="0.2">
      <c r="A11416" s="60">
        <v>14</v>
      </c>
      <c r="B11416" s="61" t="s">
        <v>10465</v>
      </c>
      <c r="C11416" s="61"/>
      <c r="D11416" s="61" t="s">
        <v>10782</v>
      </c>
      <c r="G11416" s="62"/>
      <c r="J11416" s="51" t="s">
        <v>20</v>
      </c>
      <c r="M11416" s="62"/>
      <c r="P11416" s="51" t="s">
        <v>20</v>
      </c>
      <c r="Q11416" s="60" t="s">
        <v>10898</v>
      </c>
      <c r="R11416" s="60">
        <v>109</v>
      </c>
      <c r="S11416" s="62">
        <v>337</v>
      </c>
      <c r="U11416" s="54" t="s">
        <v>15</v>
      </c>
      <c r="V11416" s="50" t="s">
        <v>16</v>
      </c>
      <c r="X11416" s="48"/>
    </row>
    <row r="11417" spans="1:24" s="60" customFormat="1" x14ac:dyDescent="0.2">
      <c r="A11417" s="60">
        <v>14</v>
      </c>
      <c r="B11417" s="61" t="s">
        <v>10465</v>
      </c>
      <c r="C11417" s="61"/>
      <c r="D11417" s="61" t="s">
        <v>10782</v>
      </c>
      <c r="G11417" s="62"/>
      <c r="J11417" s="51" t="s">
        <v>20</v>
      </c>
      <c r="M11417" s="62"/>
      <c r="P11417" s="51" t="s">
        <v>20</v>
      </c>
      <c r="Q11417" s="60" t="s">
        <v>10899</v>
      </c>
      <c r="R11417" s="60">
        <v>110</v>
      </c>
      <c r="S11417" s="62">
        <v>200</v>
      </c>
      <c r="U11417" s="54" t="s">
        <v>15</v>
      </c>
      <c r="V11417" s="50" t="s">
        <v>20</v>
      </c>
      <c r="X11417" s="48"/>
    </row>
    <row r="11418" spans="1:24" s="60" customFormat="1" x14ac:dyDescent="0.2">
      <c r="A11418" s="60">
        <v>14</v>
      </c>
      <c r="B11418" s="61" t="s">
        <v>10465</v>
      </c>
      <c r="C11418" s="61"/>
      <c r="D11418" s="61" t="s">
        <v>10782</v>
      </c>
      <c r="G11418" s="62"/>
      <c r="J11418" s="51" t="s">
        <v>20</v>
      </c>
      <c r="M11418" s="62"/>
      <c r="P11418" s="51" t="s">
        <v>20</v>
      </c>
      <c r="Q11418" s="60" t="s">
        <v>10900</v>
      </c>
      <c r="R11418" s="60">
        <v>111</v>
      </c>
      <c r="S11418" s="62">
        <v>165</v>
      </c>
      <c r="U11418" s="54" t="s">
        <v>15</v>
      </c>
      <c r="V11418" s="50" t="s">
        <v>20</v>
      </c>
      <c r="X11418" s="48"/>
    </row>
    <row r="11419" spans="1:24" s="60" customFormat="1" x14ac:dyDescent="0.2">
      <c r="A11419" s="60">
        <v>14</v>
      </c>
      <c r="B11419" s="61" t="s">
        <v>10465</v>
      </c>
      <c r="C11419" s="61"/>
      <c r="D11419" s="61" t="s">
        <v>10782</v>
      </c>
      <c r="G11419" s="62"/>
      <c r="J11419" s="51" t="s">
        <v>20</v>
      </c>
      <c r="M11419" s="62"/>
      <c r="P11419" s="51" t="s">
        <v>20</v>
      </c>
      <c r="Q11419" s="60" t="s">
        <v>10901</v>
      </c>
      <c r="R11419" s="60">
        <v>112</v>
      </c>
      <c r="S11419" s="62">
        <v>400</v>
      </c>
      <c r="U11419" s="54" t="s">
        <v>15</v>
      </c>
      <c r="V11419" s="50"/>
      <c r="X11419" s="48"/>
    </row>
    <row r="11420" spans="1:24" s="60" customFormat="1" x14ac:dyDescent="0.2">
      <c r="A11420" s="60">
        <v>14</v>
      </c>
      <c r="B11420" s="61" t="s">
        <v>10465</v>
      </c>
      <c r="C11420" s="61"/>
      <c r="D11420" s="61" t="s">
        <v>10782</v>
      </c>
      <c r="G11420" s="62"/>
      <c r="J11420" s="51" t="s">
        <v>20</v>
      </c>
      <c r="M11420" s="62"/>
      <c r="P11420" s="51" t="s">
        <v>20</v>
      </c>
      <c r="Q11420" s="60" t="s">
        <v>10902</v>
      </c>
      <c r="R11420" s="60">
        <v>113</v>
      </c>
      <c r="S11420" s="62">
        <v>62</v>
      </c>
      <c r="U11420" s="54" t="s">
        <v>15</v>
      </c>
      <c r="V11420" s="50" t="s">
        <v>20</v>
      </c>
      <c r="X11420" s="48"/>
    </row>
    <row r="11421" spans="1:24" s="60" customFormat="1" x14ac:dyDescent="0.2">
      <c r="A11421" s="60">
        <v>14</v>
      </c>
      <c r="B11421" s="61" t="s">
        <v>10465</v>
      </c>
      <c r="C11421" s="61"/>
      <c r="D11421" s="61" t="s">
        <v>10782</v>
      </c>
      <c r="G11421" s="62"/>
      <c r="J11421" s="51" t="s">
        <v>20</v>
      </c>
      <c r="M11421" s="62"/>
      <c r="P11421" s="51" t="s">
        <v>20</v>
      </c>
      <c r="Q11421" s="60" t="s">
        <v>10903</v>
      </c>
      <c r="R11421" s="60">
        <v>114</v>
      </c>
      <c r="S11421" s="62">
        <v>129</v>
      </c>
      <c r="U11421" s="54" t="s">
        <v>15</v>
      </c>
      <c r="V11421" s="50" t="s">
        <v>20</v>
      </c>
      <c r="X11421" s="48"/>
    </row>
    <row r="11422" spans="1:24" s="60" customFormat="1" x14ac:dyDescent="0.2">
      <c r="A11422" s="60">
        <v>14</v>
      </c>
      <c r="B11422" s="61" t="s">
        <v>10465</v>
      </c>
      <c r="C11422" s="61"/>
      <c r="D11422" s="61" t="s">
        <v>10782</v>
      </c>
      <c r="G11422" s="62"/>
      <c r="J11422" s="51" t="s">
        <v>20</v>
      </c>
      <c r="M11422" s="62"/>
      <c r="P11422" s="51" t="s">
        <v>20</v>
      </c>
      <c r="Q11422" s="60" t="s">
        <v>10904</v>
      </c>
      <c r="R11422" s="60">
        <v>115</v>
      </c>
      <c r="S11422" s="62">
        <v>300</v>
      </c>
      <c r="U11422" s="54" t="s">
        <v>15</v>
      </c>
      <c r="V11422" s="50" t="s">
        <v>20</v>
      </c>
      <c r="X11422" s="48"/>
    </row>
    <row r="11423" spans="1:24" s="60" customFormat="1" x14ac:dyDescent="0.2">
      <c r="A11423" s="60">
        <v>14</v>
      </c>
      <c r="B11423" s="61" t="s">
        <v>10465</v>
      </c>
      <c r="C11423" s="61"/>
      <c r="D11423" s="61" t="s">
        <v>10782</v>
      </c>
      <c r="G11423" s="62"/>
      <c r="J11423" s="51" t="s">
        <v>20</v>
      </c>
      <c r="M11423" s="62"/>
      <c r="P11423" s="51" t="s">
        <v>20</v>
      </c>
      <c r="Q11423" s="60" t="s">
        <v>10905</v>
      </c>
      <c r="R11423" s="60">
        <v>116</v>
      </c>
      <c r="S11423" s="62">
        <v>427</v>
      </c>
      <c r="U11423" s="54" t="s">
        <v>15</v>
      </c>
      <c r="V11423" s="50" t="s">
        <v>16</v>
      </c>
      <c r="X11423" s="48"/>
    </row>
    <row r="11424" spans="1:24" s="60" customFormat="1" x14ac:dyDescent="0.2">
      <c r="A11424" s="60">
        <v>14</v>
      </c>
      <c r="B11424" s="61" t="s">
        <v>10465</v>
      </c>
      <c r="C11424" s="61"/>
      <c r="D11424" s="61" t="s">
        <v>10782</v>
      </c>
      <c r="G11424" s="62"/>
      <c r="J11424" s="51" t="s">
        <v>20</v>
      </c>
      <c r="M11424" s="62"/>
      <c r="P11424" s="51" t="s">
        <v>20</v>
      </c>
      <c r="Q11424" s="60" t="s">
        <v>10906</v>
      </c>
      <c r="R11424" s="60">
        <v>117</v>
      </c>
      <c r="S11424" s="62">
        <v>58</v>
      </c>
      <c r="U11424" s="54" t="s">
        <v>15</v>
      </c>
      <c r="V11424" s="50" t="s">
        <v>20</v>
      </c>
      <c r="X11424" s="48"/>
    </row>
    <row r="11425" spans="1:24" s="60" customFormat="1" x14ac:dyDescent="0.2">
      <c r="A11425" s="60">
        <v>14</v>
      </c>
      <c r="B11425" s="61" t="s">
        <v>10465</v>
      </c>
      <c r="C11425" s="61"/>
      <c r="D11425" s="61" t="s">
        <v>10782</v>
      </c>
      <c r="G11425" s="62"/>
      <c r="J11425" s="51" t="s">
        <v>20</v>
      </c>
      <c r="M11425" s="62"/>
      <c r="P11425" s="51" t="s">
        <v>20</v>
      </c>
      <c r="Q11425" s="60" t="s">
        <v>10907</v>
      </c>
      <c r="R11425" s="60">
        <v>118</v>
      </c>
      <c r="S11425" s="62">
        <v>187</v>
      </c>
      <c r="U11425" s="54" t="s">
        <v>15</v>
      </c>
      <c r="V11425" s="50" t="s">
        <v>20</v>
      </c>
      <c r="X11425" s="48"/>
    </row>
    <row r="11426" spans="1:24" s="60" customFormat="1" x14ac:dyDescent="0.2">
      <c r="A11426" s="60">
        <v>14</v>
      </c>
      <c r="B11426" s="61" t="s">
        <v>10465</v>
      </c>
      <c r="C11426" s="61"/>
      <c r="D11426" s="61" t="s">
        <v>10782</v>
      </c>
      <c r="G11426" s="62"/>
      <c r="J11426" s="51" t="s">
        <v>20</v>
      </c>
      <c r="M11426" s="62"/>
      <c r="P11426" s="51" t="s">
        <v>20</v>
      </c>
      <c r="Q11426" s="60" t="s">
        <v>10908</v>
      </c>
      <c r="R11426" s="60">
        <v>119</v>
      </c>
      <c r="S11426" s="62">
        <v>200</v>
      </c>
      <c r="U11426" s="54" t="s">
        <v>15</v>
      </c>
      <c r="V11426" s="50" t="s">
        <v>20</v>
      </c>
      <c r="X11426" s="48"/>
    </row>
    <row r="11427" spans="1:24" s="60" customFormat="1" x14ac:dyDescent="0.2">
      <c r="A11427" s="60">
        <v>14</v>
      </c>
      <c r="B11427" s="61" t="s">
        <v>10465</v>
      </c>
      <c r="C11427" s="61"/>
      <c r="D11427" s="61" t="s">
        <v>10782</v>
      </c>
      <c r="G11427" s="62"/>
      <c r="J11427" s="51" t="s">
        <v>20</v>
      </c>
      <c r="M11427" s="62"/>
      <c r="P11427" s="51" t="s">
        <v>20</v>
      </c>
      <c r="Q11427" s="60" t="s">
        <v>10909</v>
      </c>
      <c r="R11427" s="60">
        <v>120</v>
      </c>
      <c r="S11427" s="62">
        <v>250</v>
      </c>
      <c r="U11427" s="54" t="s">
        <v>15</v>
      </c>
      <c r="V11427" s="50" t="s">
        <v>20</v>
      </c>
      <c r="X11427" s="48"/>
    </row>
    <row r="11428" spans="1:24" s="60" customFormat="1" x14ac:dyDescent="0.2">
      <c r="A11428" s="60">
        <v>14</v>
      </c>
      <c r="B11428" s="61" t="s">
        <v>10465</v>
      </c>
      <c r="C11428" s="61"/>
      <c r="D11428" s="61" t="s">
        <v>10782</v>
      </c>
      <c r="G11428" s="62"/>
      <c r="J11428" s="51" t="s">
        <v>20</v>
      </c>
      <c r="M11428" s="62"/>
      <c r="P11428" s="51" t="s">
        <v>20</v>
      </c>
      <c r="Q11428" s="60" t="s">
        <v>10910</v>
      </c>
      <c r="R11428" s="60">
        <v>121</v>
      </c>
      <c r="S11428" s="62">
        <v>500</v>
      </c>
      <c r="U11428" s="54" t="s">
        <v>15</v>
      </c>
      <c r="V11428" s="50"/>
      <c r="X11428" s="48"/>
    </row>
    <row r="11429" spans="1:24" s="60" customFormat="1" x14ac:dyDescent="0.2">
      <c r="A11429" s="60">
        <v>14</v>
      </c>
      <c r="B11429" s="61" t="s">
        <v>10465</v>
      </c>
      <c r="C11429" s="61"/>
      <c r="D11429" s="61" t="s">
        <v>10782</v>
      </c>
      <c r="G11429" s="62"/>
      <c r="J11429" s="51" t="s">
        <v>20</v>
      </c>
      <c r="M11429" s="62"/>
      <c r="P11429" s="51" t="s">
        <v>20</v>
      </c>
      <c r="Q11429" s="60" t="s">
        <v>10911</v>
      </c>
      <c r="R11429" s="60">
        <v>122</v>
      </c>
      <c r="S11429" s="62">
        <v>400</v>
      </c>
      <c r="U11429" s="54" t="s">
        <v>15</v>
      </c>
      <c r="V11429" s="50" t="s">
        <v>20</v>
      </c>
      <c r="X11429" s="48"/>
    </row>
    <row r="11430" spans="1:24" s="60" customFormat="1" x14ac:dyDescent="0.2">
      <c r="A11430" s="60">
        <v>14</v>
      </c>
      <c r="B11430" s="61" t="s">
        <v>10465</v>
      </c>
      <c r="C11430" s="61"/>
      <c r="D11430" s="61" t="s">
        <v>10782</v>
      </c>
      <c r="G11430" s="62"/>
      <c r="J11430" s="51" t="s">
        <v>20</v>
      </c>
      <c r="M11430" s="62"/>
      <c r="P11430" s="51" t="s">
        <v>20</v>
      </c>
      <c r="Q11430" s="60" t="s">
        <v>10912</v>
      </c>
      <c r="R11430" s="60">
        <v>123</v>
      </c>
      <c r="S11430" s="62">
        <v>200</v>
      </c>
      <c r="U11430" s="54" t="s">
        <v>15</v>
      </c>
      <c r="V11430" s="50" t="s">
        <v>20</v>
      </c>
      <c r="X11430" s="48"/>
    </row>
    <row r="11431" spans="1:24" s="60" customFormat="1" x14ac:dyDescent="0.2">
      <c r="A11431" s="60">
        <v>14</v>
      </c>
      <c r="B11431" s="61" t="s">
        <v>10465</v>
      </c>
      <c r="C11431" s="61"/>
      <c r="D11431" s="61" t="s">
        <v>10782</v>
      </c>
      <c r="G11431" s="62"/>
      <c r="J11431" s="51" t="s">
        <v>20</v>
      </c>
      <c r="M11431" s="62"/>
      <c r="P11431" s="51" t="s">
        <v>20</v>
      </c>
      <c r="Q11431" s="60" t="s">
        <v>10913</v>
      </c>
      <c r="R11431" s="60">
        <v>124</v>
      </c>
      <c r="S11431" s="62">
        <v>76</v>
      </c>
      <c r="U11431" s="54" t="s">
        <v>15</v>
      </c>
      <c r="V11431" s="50" t="s">
        <v>20</v>
      </c>
      <c r="X11431" s="48"/>
    </row>
    <row r="11432" spans="1:24" s="60" customFormat="1" x14ac:dyDescent="0.2">
      <c r="A11432" s="60">
        <v>14</v>
      </c>
      <c r="B11432" s="61" t="s">
        <v>10465</v>
      </c>
      <c r="C11432" s="61"/>
      <c r="D11432" s="61" t="s">
        <v>10782</v>
      </c>
      <c r="G11432" s="62"/>
      <c r="J11432" s="51" t="s">
        <v>20</v>
      </c>
      <c r="M11432" s="62"/>
      <c r="P11432" s="51" t="s">
        <v>20</v>
      </c>
      <c r="Q11432" s="60" t="s">
        <v>10914</v>
      </c>
      <c r="R11432" s="60">
        <v>125</v>
      </c>
      <c r="S11432" s="62">
        <v>135</v>
      </c>
      <c r="U11432" s="54" t="s">
        <v>15</v>
      </c>
      <c r="V11432" s="50" t="s">
        <v>20</v>
      </c>
      <c r="X11432" s="48"/>
    </row>
    <row r="11433" spans="1:24" s="60" customFormat="1" x14ac:dyDescent="0.2">
      <c r="A11433" s="60">
        <v>14</v>
      </c>
      <c r="B11433" s="61" t="s">
        <v>10465</v>
      </c>
      <c r="C11433" s="61"/>
      <c r="D11433" s="61" t="s">
        <v>10782</v>
      </c>
      <c r="G11433" s="62"/>
      <c r="J11433" s="51" t="s">
        <v>20</v>
      </c>
      <c r="M11433" s="62"/>
      <c r="P11433" s="51" t="s">
        <v>20</v>
      </c>
      <c r="Q11433" s="60" t="s">
        <v>10915</v>
      </c>
      <c r="R11433" s="60">
        <v>126</v>
      </c>
      <c r="S11433" s="62">
        <v>102</v>
      </c>
      <c r="U11433" s="54" t="s">
        <v>15</v>
      </c>
      <c r="V11433" s="50" t="s">
        <v>20</v>
      </c>
      <c r="X11433" s="48"/>
    </row>
    <row r="11434" spans="1:24" s="60" customFormat="1" x14ac:dyDescent="0.2">
      <c r="A11434" s="60">
        <v>14</v>
      </c>
      <c r="B11434" s="61" t="s">
        <v>10465</v>
      </c>
      <c r="C11434" s="61"/>
      <c r="D11434" s="61" t="s">
        <v>10782</v>
      </c>
      <c r="G11434" s="62"/>
      <c r="J11434" s="51" t="s">
        <v>20</v>
      </c>
      <c r="M11434" s="62"/>
      <c r="P11434" s="51" t="s">
        <v>20</v>
      </c>
      <c r="Q11434" s="60" t="s">
        <v>10916</v>
      </c>
      <c r="R11434" s="60">
        <v>127</v>
      </c>
      <c r="S11434" s="62">
        <v>209</v>
      </c>
      <c r="U11434" s="54" t="s">
        <v>15</v>
      </c>
      <c r="V11434" s="50" t="s">
        <v>20</v>
      </c>
      <c r="X11434" s="48"/>
    </row>
    <row r="11435" spans="1:24" s="60" customFormat="1" x14ac:dyDescent="0.2">
      <c r="A11435" s="60">
        <v>14</v>
      </c>
      <c r="B11435" s="61" t="s">
        <v>10465</v>
      </c>
      <c r="C11435" s="61"/>
      <c r="D11435" s="61" t="s">
        <v>10782</v>
      </c>
      <c r="G11435" s="62"/>
      <c r="J11435" s="51" t="s">
        <v>20</v>
      </c>
      <c r="M11435" s="62"/>
      <c r="P11435" s="51" t="s">
        <v>20</v>
      </c>
      <c r="Q11435" s="60" t="s">
        <v>10917</v>
      </c>
      <c r="R11435" s="60">
        <v>128</v>
      </c>
      <c r="S11435" s="62">
        <v>226</v>
      </c>
      <c r="U11435" s="54" t="s">
        <v>15</v>
      </c>
      <c r="V11435" s="50" t="s">
        <v>20</v>
      </c>
      <c r="X11435" s="48"/>
    </row>
    <row r="11436" spans="1:24" s="60" customFormat="1" x14ac:dyDescent="0.2">
      <c r="A11436" s="60">
        <v>14</v>
      </c>
      <c r="B11436" s="61" t="s">
        <v>10465</v>
      </c>
      <c r="C11436" s="61"/>
      <c r="D11436" s="61" t="s">
        <v>10782</v>
      </c>
      <c r="G11436" s="62"/>
      <c r="J11436" s="51" t="s">
        <v>20</v>
      </c>
      <c r="M11436" s="62"/>
      <c r="P11436" s="51" t="s">
        <v>20</v>
      </c>
      <c r="Q11436" s="60" t="s">
        <v>10918</v>
      </c>
      <c r="R11436" s="60">
        <v>129</v>
      </c>
      <c r="S11436" s="62">
        <v>519</v>
      </c>
      <c r="U11436" s="54" t="s">
        <v>15</v>
      </c>
      <c r="V11436" s="50"/>
      <c r="X11436" s="48"/>
    </row>
    <row r="11437" spans="1:24" s="60" customFormat="1" x14ac:dyDescent="0.2">
      <c r="A11437" s="60">
        <v>14</v>
      </c>
      <c r="B11437" s="61" t="s">
        <v>10465</v>
      </c>
      <c r="C11437" s="61"/>
      <c r="D11437" s="61" t="s">
        <v>10782</v>
      </c>
      <c r="G11437" s="62"/>
      <c r="J11437" s="51" t="s">
        <v>20</v>
      </c>
      <c r="M11437" s="62"/>
      <c r="P11437" s="51" t="s">
        <v>20</v>
      </c>
      <c r="Q11437" s="60" t="s">
        <v>10919</v>
      </c>
      <c r="R11437" s="60">
        <v>130</v>
      </c>
      <c r="S11437" s="62">
        <v>188</v>
      </c>
      <c r="U11437" s="54" t="s">
        <v>15</v>
      </c>
      <c r="V11437" s="50" t="s">
        <v>20</v>
      </c>
      <c r="X11437" s="48"/>
    </row>
    <row r="11438" spans="1:24" s="60" customFormat="1" x14ac:dyDescent="0.2">
      <c r="A11438" s="60">
        <v>14</v>
      </c>
      <c r="B11438" s="61" t="s">
        <v>10465</v>
      </c>
      <c r="C11438" s="61"/>
      <c r="D11438" s="61" t="s">
        <v>10782</v>
      </c>
      <c r="G11438" s="62"/>
      <c r="J11438" s="51" t="s">
        <v>20</v>
      </c>
      <c r="M11438" s="62"/>
      <c r="P11438" s="51" t="s">
        <v>20</v>
      </c>
      <c r="Q11438" s="60" t="s">
        <v>10920</v>
      </c>
      <c r="R11438" s="60">
        <v>131</v>
      </c>
      <c r="S11438" s="62">
        <v>69</v>
      </c>
      <c r="U11438" s="54" t="s">
        <v>15</v>
      </c>
      <c r="V11438" s="50" t="s">
        <v>20</v>
      </c>
      <c r="X11438" s="48"/>
    </row>
    <row r="11439" spans="1:24" s="60" customFormat="1" x14ac:dyDescent="0.2">
      <c r="A11439" s="60">
        <v>14</v>
      </c>
      <c r="B11439" s="61" t="s">
        <v>10465</v>
      </c>
      <c r="C11439" s="61"/>
      <c r="D11439" s="61" t="s">
        <v>10782</v>
      </c>
      <c r="G11439" s="62"/>
      <c r="J11439" s="51" t="s">
        <v>20</v>
      </c>
      <c r="M11439" s="62"/>
      <c r="P11439" s="51" t="s">
        <v>20</v>
      </c>
      <c r="Q11439" s="60" t="s">
        <v>10921</v>
      </c>
      <c r="R11439" s="60">
        <v>132</v>
      </c>
      <c r="S11439" s="62">
        <v>400</v>
      </c>
      <c r="U11439" s="54" t="s">
        <v>15</v>
      </c>
      <c r="V11439" s="50" t="s">
        <v>16</v>
      </c>
      <c r="X11439" s="48"/>
    </row>
    <row r="11440" spans="1:24" s="60" customFormat="1" x14ac:dyDescent="0.2">
      <c r="A11440" s="60">
        <v>14</v>
      </c>
      <c r="B11440" s="61" t="s">
        <v>10465</v>
      </c>
      <c r="C11440" s="61"/>
      <c r="D11440" s="61" t="s">
        <v>10782</v>
      </c>
      <c r="G11440" s="62"/>
      <c r="J11440" s="51" t="s">
        <v>20</v>
      </c>
      <c r="M11440" s="62"/>
      <c r="P11440" s="51" t="s">
        <v>20</v>
      </c>
      <c r="Q11440" s="60" t="s">
        <v>10922</v>
      </c>
      <c r="R11440" s="60">
        <v>133</v>
      </c>
      <c r="S11440" s="62">
        <v>463</v>
      </c>
      <c r="U11440" s="54" t="s">
        <v>15</v>
      </c>
      <c r="V11440" s="50" t="s">
        <v>16</v>
      </c>
      <c r="X11440" s="48"/>
    </row>
    <row r="11441" spans="1:24" s="60" customFormat="1" x14ac:dyDescent="0.2">
      <c r="A11441" s="60">
        <v>14</v>
      </c>
      <c r="B11441" s="61" t="s">
        <v>10465</v>
      </c>
      <c r="C11441" s="61"/>
      <c r="D11441" s="61" t="s">
        <v>10782</v>
      </c>
      <c r="G11441" s="62"/>
      <c r="J11441" s="51" t="s">
        <v>20</v>
      </c>
      <c r="M11441" s="62"/>
      <c r="P11441" s="51" t="s">
        <v>20</v>
      </c>
      <c r="Q11441" s="60" t="s">
        <v>10923</v>
      </c>
      <c r="R11441" s="60">
        <v>134</v>
      </c>
      <c r="S11441" s="62">
        <v>94</v>
      </c>
      <c r="U11441" s="54" t="s">
        <v>15</v>
      </c>
      <c r="V11441" s="50" t="s">
        <v>20</v>
      </c>
      <c r="X11441" s="48"/>
    </row>
    <row r="11442" spans="1:24" s="60" customFormat="1" x14ac:dyDescent="0.2">
      <c r="A11442" s="60">
        <v>14</v>
      </c>
      <c r="B11442" s="61" t="s">
        <v>10465</v>
      </c>
      <c r="C11442" s="61"/>
      <c r="D11442" s="61" t="s">
        <v>10782</v>
      </c>
      <c r="G11442" s="62"/>
      <c r="J11442" s="51" t="s">
        <v>20</v>
      </c>
      <c r="M11442" s="62"/>
      <c r="P11442" s="51" t="s">
        <v>20</v>
      </c>
      <c r="Q11442" s="60" t="s">
        <v>10924</v>
      </c>
      <c r="R11442" s="60">
        <v>135</v>
      </c>
      <c r="S11442" s="62">
        <v>40</v>
      </c>
      <c r="U11442" s="54" t="s">
        <v>15</v>
      </c>
      <c r="V11442" s="50" t="s">
        <v>20</v>
      </c>
      <c r="X11442" s="48"/>
    </row>
    <row r="11443" spans="1:24" s="60" customFormat="1" x14ac:dyDescent="0.2">
      <c r="A11443" s="60">
        <v>14</v>
      </c>
      <c r="B11443" s="61" t="s">
        <v>10465</v>
      </c>
      <c r="C11443" s="61"/>
      <c r="D11443" s="61" t="s">
        <v>10782</v>
      </c>
      <c r="G11443" s="62"/>
      <c r="J11443" s="51" t="s">
        <v>20</v>
      </c>
      <c r="M11443" s="62"/>
      <c r="P11443" s="51" t="s">
        <v>20</v>
      </c>
      <c r="Q11443" s="60" t="s">
        <v>10925</v>
      </c>
      <c r="R11443" s="60">
        <v>136</v>
      </c>
      <c r="S11443" s="62">
        <v>50</v>
      </c>
      <c r="U11443" s="54" t="s">
        <v>15</v>
      </c>
      <c r="V11443" s="50" t="s">
        <v>20</v>
      </c>
      <c r="X11443" s="48"/>
    </row>
    <row r="11444" spans="1:24" s="60" customFormat="1" x14ac:dyDescent="0.2">
      <c r="A11444" s="60">
        <v>14</v>
      </c>
      <c r="B11444" s="61" t="s">
        <v>10465</v>
      </c>
      <c r="C11444" s="61"/>
      <c r="D11444" s="61" t="s">
        <v>10782</v>
      </c>
      <c r="G11444" s="62"/>
      <c r="J11444" s="51" t="s">
        <v>20</v>
      </c>
      <c r="M11444" s="62"/>
      <c r="P11444" s="51" t="s">
        <v>20</v>
      </c>
      <c r="Q11444" s="60" t="s">
        <v>10926</v>
      </c>
      <c r="R11444" s="60">
        <v>137</v>
      </c>
      <c r="S11444" s="62">
        <v>50</v>
      </c>
      <c r="U11444" s="54" t="s">
        <v>15</v>
      </c>
      <c r="V11444" s="50" t="s">
        <v>20</v>
      </c>
      <c r="X11444" s="48"/>
    </row>
    <row r="11445" spans="1:24" s="60" customFormat="1" x14ac:dyDescent="0.2">
      <c r="A11445" s="60">
        <v>14</v>
      </c>
      <c r="B11445" s="61" t="s">
        <v>10465</v>
      </c>
      <c r="C11445" s="61"/>
      <c r="D11445" s="61" t="s">
        <v>10782</v>
      </c>
      <c r="G11445" s="62"/>
      <c r="J11445" s="51" t="s">
        <v>20</v>
      </c>
      <c r="M11445" s="62"/>
      <c r="P11445" s="51" t="s">
        <v>20</v>
      </c>
      <c r="Q11445" s="60" t="s">
        <v>10927</v>
      </c>
      <c r="R11445" s="60">
        <v>138</v>
      </c>
      <c r="S11445" s="62">
        <v>90</v>
      </c>
      <c r="U11445" s="54" t="s">
        <v>15</v>
      </c>
      <c r="V11445" s="50" t="s">
        <v>20</v>
      </c>
      <c r="X11445" s="48"/>
    </row>
    <row r="11446" spans="1:24" s="60" customFormat="1" x14ac:dyDescent="0.2">
      <c r="A11446" s="60">
        <v>14</v>
      </c>
      <c r="B11446" s="61" t="s">
        <v>10465</v>
      </c>
      <c r="C11446" s="61"/>
      <c r="D11446" s="61" t="s">
        <v>10782</v>
      </c>
      <c r="G11446" s="62"/>
      <c r="J11446" s="51" t="s">
        <v>20</v>
      </c>
      <c r="M11446" s="62"/>
      <c r="P11446" s="51" t="s">
        <v>20</v>
      </c>
      <c r="Q11446" s="60" t="s">
        <v>10928</v>
      </c>
      <c r="R11446" s="60">
        <v>139</v>
      </c>
      <c r="S11446" s="62">
        <v>100</v>
      </c>
      <c r="U11446" s="54" t="s">
        <v>15</v>
      </c>
      <c r="V11446" s="50" t="s">
        <v>20</v>
      </c>
      <c r="X11446" s="48"/>
    </row>
    <row r="11447" spans="1:24" s="60" customFormat="1" x14ac:dyDescent="0.2">
      <c r="A11447" s="60">
        <v>14</v>
      </c>
      <c r="B11447" s="61" t="s">
        <v>10465</v>
      </c>
      <c r="C11447" s="61"/>
      <c r="D11447" s="61" t="s">
        <v>10782</v>
      </c>
      <c r="G11447" s="62"/>
      <c r="J11447" s="51" t="s">
        <v>20</v>
      </c>
      <c r="M11447" s="62"/>
      <c r="P11447" s="51" t="s">
        <v>20</v>
      </c>
      <c r="Q11447" s="60" t="s">
        <v>10929</v>
      </c>
      <c r="R11447" s="60">
        <v>140</v>
      </c>
      <c r="S11447" s="62">
        <v>200</v>
      </c>
      <c r="U11447" s="54" t="s">
        <v>15</v>
      </c>
      <c r="V11447" s="50" t="s">
        <v>20</v>
      </c>
      <c r="X11447" s="48"/>
    </row>
    <row r="11448" spans="1:24" s="60" customFormat="1" x14ac:dyDescent="0.2">
      <c r="A11448" s="60">
        <v>14</v>
      </c>
      <c r="B11448" s="61" t="s">
        <v>10465</v>
      </c>
      <c r="C11448" s="61"/>
      <c r="D11448" s="61" t="s">
        <v>10782</v>
      </c>
      <c r="G11448" s="62"/>
      <c r="J11448" s="51" t="s">
        <v>20</v>
      </c>
      <c r="M11448" s="62"/>
      <c r="P11448" s="51" t="s">
        <v>20</v>
      </c>
      <c r="Q11448" s="60" t="s">
        <v>10930</v>
      </c>
      <c r="R11448" s="60">
        <v>141</v>
      </c>
      <c r="S11448" s="62">
        <v>100</v>
      </c>
      <c r="U11448" s="54" t="s">
        <v>15</v>
      </c>
      <c r="V11448" s="50" t="s">
        <v>20</v>
      </c>
      <c r="X11448" s="48"/>
    </row>
    <row r="11449" spans="1:24" s="60" customFormat="1" x14ac:dyDescent="0.2">
      <c r="A11449" s="60">
        <v>14</v>
      </c>
      <c r="B11449" s="61" t="s">
        <v>10465</v>
      </c>
      <c r="C11449" s="61"/>
      <c r="D11449" s="61" t="s">
        <v>10782</v>
      </c>
      <c r="G11449" s="62"/>
      <c r="J11449" s="51" t="s">
        <v>20</v>
      </c>
      <c r="M11449" s="62"/>
      <c r="P11449" s="51" t="s">
        <v>20</v>
      </c>
      <c r="Q11449" s="60" t="s">
        <v>10931</v>
      </c>
      <c r="R11449" s="60">
        <v>142</v>
      </c>
      <c r="S11449" s="62">
        <v>226</v>
      </c>
      <c r="U11449" s="54" t="s">
        <v>15</v>
      </c>
      <c r="V11449" s="50" t="s">
        <v>20</v>
      </c>
      <c r="X11449" s="48"/>
    </row>
    <row r="11450" spans="1:24" s="60" customFormat="1" x14ac:dyDescent="0.2">
      <c r="A11450" s="60">
        <v>14</v>
      </c>
      <c r="B11450" s="61" t="s">
        <v>10465</v>
      </c>
      <c r="C11450" s="61"/>
      <c r="D11450" s="61" t="s">
        <v>10782</v>
      </c>
      <c r="G11450" s="62"/>
      <c r="J11450" s="51" t="s">
        <v>20</v>
      </c>
      <c r="M11450" s="62"/>
      <c r="P11450" s="51" t="s">
        <v>20</v>
      </c>
      <c r="Q11450" s="60" t="s">
        <v>10932</v>
      </c>
      <c r="R11450" s="60">
        <v>143</v>
      </c>
      <c r="S11450" s="62">
        <v>80</v>
      </c>
      <c r="U11450" s="54" t="s">
        <v>15</v>
      </c>
      <c r="V11450" s="50" t="s">
        <v>20</v>
      </c>
      <c r="X11450" s="48"/>
    </row>
    <row r="11451" spans="1:24" s="60" customFormat="1" x14ac:dyDescent="0.2">
      <c r="A11451" s="60">
        <v>14</v>
      </c>
      <c r="B11451" s="61" t="s">
        <v>10465</v>
      </c>
      <c r="C11451" s="61"/>
      <c r="D11451" s="61" t="s">
        <v>10782</v>
      </c>
      <c r="G11451" s="62"/>
      <c r="J11451" s="51" t="s">
        <v>20</v>
      </c>
      <c r="M11451" s="62"/>
      <c r="P11451" s="51" t="s">
        <v>20</v>
      </c>
      <c r="Q11451" s="60" t="s">
        <v>10933</v>
      </c>
      <c r="R11451" s="60">
        <v>144</v>
      </c>
      <c r="S11451" s="62">
        <v>80</v>
      </c>
      <c r="U11451" s="54" t="s">
        <v>15</v>
      </c>
      <c r="V11451" s="50" t="s">
        <v>20</v>
      </c>
      <c r="X11451" s="48"/>
    </row>
    <row r="11452" spans="1:24" s="60" customFormat="1" x14ac:dyDescent="0.2">
      <c r="A11452" s="60">
        <v>14</v>
      </c>
      <c r="B11452" s="61" t="s">
        <v>10465</v>
      </c>
      <c r="C11452" s="61"/>
      <c r="D11452" s="61" t="s">
        <v>10782</v>
      </c>
      <c r="G11452" s="62"/>
      <c r="J11452" s="51" t="s">
        <v>20</v>
      </c>
      <c r="M11452" s="62"/>
      <c r="P11452" s="51" t="s">
        <v>20</v>
      </c>
      <c r="Q11452" s="60" t="s">
        <v>10934</v>
      </c>
      <c r="R11452" s="60">
        <v>145</v>
      </c>
      <c r="S11452" s="62">
        <v>80</v>
      </c>
      <c r="U11452" s="54" t="s">
        <v>15</v>
      </c>
      <c r="V11452" s="50" t="s">
        <v>20</v>
      </c>
      <c r="X11452" s="48"/>
    </row>
    <row r="11453" spans="1:24" s="60" customFormat="1" x14ac:dyDescent="0.2">
      <c r="A11453" s="60">
        <v>14</v>
      </c>
      <c r="B11453" s="61" t="s">
        <v>10465</v>
      </c>
      <c r="C11453" s="61"/>
      <c r="D11453" s="61" t="s">
        <v>10782</v>
      </c>
      <c r="G11453" s="62"/>
      <c r="J11453" s="51" t="s">
        <v>20</v>
      </c>
      <c r="M11453" s="62"/>
      <c r="P11453" s="51" t="s">
        <v>20</v>
      </c>
      <c r="Q11453" s="60" t="s">
        <v>10467</v>
      </c>
      <c r="R11453" s="60">
        <v>146</v>
      </c>
      <c r="S11453" s="62">
        <v>200</v>
      </c>
      <c r="U11453" s="54" t="s">
        <v>15</v>
      </c>
      <c r="V11453" s="50" t="s">
        <v>20</v>
      </c>
      <c r="X11453" s="48"/>
    </row>
    <row r="11454" spans="1:24" s="60" customFormat="1" x14ac:dyDescent="0.2">
      <c r="A11454" s="60">
        <v>14</v>
      </c>
      <c r="B11454" s="61" t="s">
        <v>10465</v>
      </c>
      <c r="C11454" s="61"/>
      <c r="D11454" s="61" t="s">
        <v>10782</v>
      </c>
      <c r="G11454" s="62"/>
      <c r="J11454" s="51" t="s">
        <v>20</v>
      </c>
      <c r="M11454" s="62"/>
      <c r="P11454" s="51" t="s">
        <v>20</v>
      </c>
      <c r="Q11454" s="60" t="s">
        <v>10935</v>
      </c>
      <c r="R11454" s="60">
        <v>147</v>
      </c>
      <c r="S11454" s="62">
        <v>250</v>
      </c>
      <c r="U11454" s="54" t="s">
        <v>15</v>
      </c>
      <c r="V11454" s="50" t="s">
        <v>20</v>
      </c>
      <c r="X11454" s="48"/>
    </row>
    <row r="11455" spans="1:24" s="60" customFormat="1" x14ac:dyDescent="0.2">
      <c r="A11455" s="60">
        <v>14</v>
      </c>
      <c r="B11455" s="61" t="s">
        <v>10465</v>
      </c>
      <c r="C11455" s="61"/>
      <c r="D11455" s="61" t="s">
        <v>10782</v>
      </c>
      <c r="G11455" s="62"/>
      <c r="J11455" s="51" t="s">
        <v>20</v>
      </c>
      <c r="M11455" s="62"/>
      <c r="P11455" s="51" t="s">
        <v>20</v>
      </c>
      <c r="Q11455" s="60" t="s">
        <v>10936</v>
      </c>
      <c r="R11455" s="60">
        <v>148</v>
      </c>
      <c r="S11455" s="62">
        <v>150</v>
      </c>
      <c r="U11455" s="54" t="s">
        <v>15</v>
      </c>
      <c r="V11455" s="50" t="s">
        <v>20</v>
      </c>
      <c r="X11455" s="48"/>
    </row>
    <row r="11456" spans="1:24" s="60" customFormat="1" x14ac:dyDescent="0.2">
      <c r="A11456" s="60">
        <v>14</v>
      </c>
      <c r="B11456" s="61" t="s">
        <v>10465</v>
      </c>
      <c r="C11456" s="61"/>
      <c r="D11456" s="61" t="s">
        <v>10782</v>
      </c>
      <c r="G11456" s="62"/>
      <c r="J11456" s="51" t="s">
        <v>20</v>
      </c>
      <c r="M11456" s="62"/>
      <c r="P11456" s="51" t="s">
        <v>20</v>
      </c>
      <c r="Q11456" s="60" t="s">
        <v>10937</v>
      </c>
      <c r="R11456" s="60">
        <v>149</v>
      </c>
      <c r="S11456" s="62">
        <v>435</v>
      </c>
      <c r="U11456" s="54" t="s">
        <v>15</v>
      </c>
      <c r="V11456" s="50"/>
      <c r="X11456" s="48"/>
    </row>
    <row r="11457" spans="1:24" s="60" customFormat="1" x14ac:dyDescent="0.2">
      <c r="A11457" s="60">
        <v>14</v>
      </c>
      <c r="B11457" s="61" t="s">
        <v>10465</v>
      </c>
      <c r="C11457" s="61"/>
      <c r="D11457" s="61" t="s">
        <v>10782</v>
      </c>
      <c r="G11457" s="62"/>
      <c r="J11457" s="51" t="s">
        <v>20</v>
      </c>
      <c r="M11457" s="62"/>
      <c r="P11457" s="51" t="s">
        <v>20</v>
      </c>
      <c r="Q11457" s="60" t="s">
        <v>10938</v>
      </c>
      <c r="R11457" s="60">
        <v>150</v>
      </c>
      <c r="S11457" s="62">
        <v>58</v>
      </c>
      <c r="U11457" s="54" t="s">
        <v>15</v>
      </c>
      <c r="V11457" s="50" t="s">
        <v>20</v>
      </c>
      <c r="X11457" s="48"/>
    </row>
    <row r="11458" spans="1:24" s="60" customFormat="1" x14ac:dyDescent="0.2">
      <c r="A11458" s="60">
        <v>14</v>
      </c>
      <c r="B11458" s="61" t="s">
        <v>10465</v>
      </c>
      <c r="C11458" s="61"/>
      <c r="D11458" s="61" t="s">
        <v>10782</v>
      </c>
      <c r="G11458" s="62"/>
      <c r="J11458" s="51" t="s">
        <v>20</v>
      </c>
      <c r="M11458" s="62"/>
      <c r="P11458" s="51" t="s">
        <v>20</v>
      </c>
      <c r="Q11458" s="60" t="s">
        <v>10939</v>
      </c>
      <c r="R11458" s="60">
        <v>151</v>
      </c>
      <c r="S11458" s="62">
        <v>100</v>
      </c>
      <c r="U11458" s="54" t="s">
        <v>15</v>
      </c>
      <c r="V11458" s="50" t="s">
        <v>20</v>
      </c>
      <c r="X11458" s="48"/>
    </row>
    <row r="11459" spans="1:24" s="60" customFormat="1" x14ac:dyDescent="0.2">
      <c r="A11459" s="60">
        <v>14</v>
      </c>
      <c r="B11459" s="61" t="s">
        <v>10465</v>
      </c>
      <c r="C11459" s="61"/>
      <c r="D11459" s="61" t="s">
        <v>10782</v>
      </c>
      <c r="G11459" s="62"/>
      <c r="J11459" s="51" t="s">
        <v>20</v>
      </c>
      <c r="M11459" s="62"/>
      <c r="P11459" s="51" t="s">
        <v>20</v>
      </c>
      <c r="Q11459" s="60" t="s">
        <v>10940</v>
      </c>
      <c r="R11459" s="60">
        <v>152</v>
      </c>
      <c r="S11459" s="62">
        <v>125</v>
      </c>
      <c r="U11459" s="54" t="s">
        <v>15</v>
      </c>
      <c r="V11459" s="50" t="s">
        <v>20</v>
      </c>
      <c r="X11459" s="48"/>
    </row>
    <row r="11460" spans="1:24" s="60" customFormat="1" x14ac:dyDescent="0.2">
      <c r="A11460" s="60">
        <v>14</v>
      </c>
      <c r="B11460" s="61" t="s">
        <v>10465</v>
      </c>
      <c r="C11460" s="61"/>
      <c r="D11460" s="61" t="s">
        <v>10782</v>
      </c>
      <c r="G11460" s="62"/>
      <c r="J11460" s="51" t="s">
        <v>20</v>
      </c>
      <c r="M11460" s="62"/>
      <c r="P11460" s="51" t="s">
        <v>20</v>
      </c>
      <c r="Q11460" s="60" t="s">
        <v>10941</v>
      </c>
      <c r="R11460" s="60">
        <v>153</v>
      </c>
      <c r="S11460" s="62">
        <v>150</v>
      </c>
      <c r="U11460" s="54" t="s">
        <v>15</v>
      </c>
      <c r="V11460" s="50" t="s">
        <v>20</v>
      </c>
      <c r="X11460" s="48"/>
    </row>
    <row r="11461" spans="1:24" s="60" customFormat="1" x14ac:dyDescent="0.2">
      <c r="A11461" s="60">
        <v>14</v>
      </c>
      <c r="B11461" s="61" t="s">
        <v>10465</v>
      </c>
      <c r="C11461" s="61"/>
      <c r="D11461" s="61" t="s">
        <v>10782</v>
      </c>
      <c r="G11461" s="62"/>
      <c r="J11461" s="51" t="s">
        <v>20</v>
      </c>
      <c r="M11461" s="62"/>
      <c r="P11461" s="51" t="s">
        <v>20</v>
      </c>
      <c r="Q11461" s="60" t="s">
        <v>10942</v>
      </c>
      <c r="R11461" s="60">
        <v>154</v>
      </c>
      <c r="S11461" s="62">
        <v>130</v>
      </c>
      <c r="U11461" s="54" t="s">
        <v>15</v>
      </c>
      <c r="V11461" s="50" t="s">
        <v>20</v>
      </c>
      <c r="X11461" s="48"/>
    </row>
    <row r="11462" spans="1:24" s="60" customFormat="1" x14ac:dyDescent="0.2">
      <c r="A11462" s="60">
        <v>14</v>
      </c>
      <c r="B11462" s="61" t="s">
        <v>10465</v>
      </c>
      <c r="C11462" s="61"/>
      <c r="D11462" s="61" t="s">
        <v>10782</v>
      </c>
      <c r="G11462" s="62"/>
      <c r="J11462" s="51" t="s">
        <v>20</v>
      </c>
      <c r="M11462" s="62"/>
      <c r="P11462" s="51" t="s">
        <v>20</v>
      </c>
      <c r="Q11462" s="60" t="s">
        <v>10943</v>
      </c>
      <c r="R11462" s="60">
        <v>155</v>
      </c>
      <c r="S11462" s="62">
        <v>70</v>
      </c>
      <c r="U11462" s="54" t="s">
        <v>15</v>
      </c>
      <c r="V11462" s="50" t="s">
        <v>20</v>
      </c>
      <c r="X11462" s="48"/>
    </row>
    <row r="11463" spans="1:24" s="60" customFormat="1" x14ac:dyDescent="0.2">
      <c r="A11463" s="60">
        <v>14</v>
      </c>
      <c r="B11463" s="61" t="s">
        <v>10465</v>
      </c>
      <c r="C11463" s="61"/>
      <c r="D11463" s="61" t="s">
        <v>10782</v>
      </c>
      <c r="G11463" s="62"/>
      <c r="J11463" s="51" t="s">
        <v>20</v>
      </c>
      <c r="M11463" s="62"/>
      <c r="P11463" s="51" t="s">
        <v>20</v>
      </c>
      <c r="Q11463" s="60" t="s">
        <v>10944</v>
      </c>
      <c r="R11463" s="60">
        <v>156</v>
      </c>
      <c r="S11463" s="62">
        <v>200</v>
      </c>
      <c r="U11463" s="54" t="s">
        <v>15</v>
      </c>
      <c r="V11463" s="50" t="s">
        <v>20</v>
      </c>
      <c r="X11463" s="48"/>
    </row>
    <row r="11464" spans="1:24" s="60" customFormat="1" x14ac:dyDescent="0.2">
      <c r="A11464" s="60">
        <v>14</v>
      </c>
      <c r="B11464" s="61" t="s">
        <v>10465</v>
      </c>
      <c r="C11464" s="61"/>
      <c r="D11464" s="61" t="s">
        <v>10782</v>
      </c>
      <c r="G11464" s="62"/>
      <c r="J11464" s="51" t="s">
        <v>20</v>
      </c>
      <c r="M11464" s="62"/>
      <c r="P11464" s="51" t="s">
        <v>20</v>
      </c>
      <c r="Q11464" s="60" t="s">
        <v>10945</v>
      </c>
      <c r="R11464" s="60">
        <v>157</v>
      </c>
      <c r="S11464" s="62">
        <v>70</v>
      </c>
      <c r="U11464" s="54" t="s">
        <v>15</v>
      </c>
      <c r="V11464" s="50" t="s">
        <v>20</v>
      </c>
      <c r="X11464" s="48"/>
    </row>
    <row r="11465" spans="1:24" s="60" customFormat="1" x14ac:dyDescent="0.2">
      <c r="A11465" s="60">
        <v>14</v>
      </c>
      <c r="B11465" s="61" t="s">
        <v>10465</v>
      </c>
      <c r="C11465" s="61"/>
      <c r="D11465" s="61" t="s">
        <v>10782</v>
      </c>
      <c r="G11465" s="62"/>
      <c r="J11465" s="51" t="s">
        <v>20</v>
      </c>
      <c r="M11465" s="62"/>
      <c r="P11465" s="51" t="s">
        <v>20</v>
      </c>
      <c r="Q11465" s="60" t="s">
        <v>10946</v>
      </c>
      <c r="R11465" s="60">
        <v>158</v>
      </c>
      <c r="S11465" s="62">
        <v>250</v>
      </c>
      <c r="U11465" s="54" t="s">
        <v>15</v>
      </c>
      <c r="V11465" s="50" t="s">
        <v>20</v>
      </c>
      <c r="X11465" s="48"/>
    </row>
    <row r="11466" spans="1:24" s="60" customFormat="1" x14ac:dyDescent="0.2">
      <c r="A11466" s="60">
        <v>14</v>
      </c>
      <c r="B11466" s="61" t="s">
        <v>10465</v>
      </c>
      <c r="C11466" s="61"/>
      <c r="D11466" s="61" t="s">
        <v>10782</v>
      </c>
      <c r="G11466" s="62"/>
      <c r="J11466" s="51" t="s">
        <v>20</v>
      </c>
      <c r="M11466" s="62"/>
      <c r="P11466" s="51" t="s">
        <v>20</v>
      </c>
      <c r="Q11466" s="60" t="s">
        <v>10947</v>
      </c>
      <c r="R11466" s="60">
        <v>159</v>
      </c>
      <c r="S11466" s="62">
        <v>30</v>
      </c>
      <c r="U11466" s="54" t="s">
        <v>15</v>
      </c>
      <c r="V11466" s="50" t="s">
        <v>20</v>
      </c>
      <c r="X11466" s="48"/>
    </row>
    <row r="11467" spans="1:24" s="60" customFormat="1" x14ac:dyDescent="0.2">
      <c r="A11467" s="60">
        <v>14</v>
      </c>
      <c r="B11467" s="61" t="s">
        <v>10465</v>
      </c>
      <c r="C11467" s="61"/>
      <c r="D11467" s="61" t="s">
        <v>10782</v>
      </c>
      <c r="G11467" s="62"/>
      <c r="J11467" s="51" t="s">
        <v>20</v>
      </c>
      <c r="M11467" s="62"/>
      <c r="P11467" s="51" t="s">
        <v>20</v>
      </c>
      <c r="Q11467" s="60" t="s">
        <v>10948</v>
      </c>
      <c r="R11467" s="60">
        <v>160</v>
      </c>
      <c r="S11467" s="62">
        <v>110</v>
      </c>
      <c r="U11467" s="54" t="s">
        <v>15</v>
      </c>
      <c r="V11467" s="50" t="s">
        <v>20</v>
      </c>
      <c r="X11467" s="48"/>
    </row>
    <row r="11468" spans="1:24" s="60" customFormat="1" x14ac:dyDescent="0.2">
      <c r="A11468" s="60">
        <v>14</v>
      </c>
      <c r="B11468" s="61" t="s">
        <v>10465</v>
      </c>
      <c r="C11468" s="61"/>
      <c r="D11468" s="61" t="s">
        <v>10782</v>
      </c>
      <c r="G11468" s="62"/>
      <c r="J11468" s="51" t="s">
        <v>20</v>
      </c>
      <c r="M11468" s="62"/>
      <c r="P11468" s="51" t="s">
        <v>20</v>
      </c>
      <c r="Q11468" s="60" t="s">
        <v>10949</v>
      </c>
      <c r="R11468" s="60">
        <v>161</v>
      </c>
      <c r="S11468" s="62">
        <v>35</v>
      </c>
      <c r="U11468" s="54" t="s">
        <v>15</v>
      </c>
      <c r="V11468" s="50" t="s">
        <v>20</v>
      </c>
      <c r="X11468" s="48"/>
    </row>
    <row r="11469" spans="1:24" s="60" customFormat="1" x14ac:dyDescent="0.2">
      <c r="A11469" s="60">
        <v>14</v>
      </c>
      <c r="B11469" s="61" t="s">
        <v>10465</v>
      </c>
      <c r="C11469" s="61"/>
      <c r="D11469" s="61" t="s">
        <v>10782</v>
      </c>
      <c r="G11469" s="62"/>
      <c r="J11469" s="51" t="s">
        <v>20</v>
      </c>
      <c r="M11469" s="62"/>
      <c r="P11469" s="51" t="s">
        <v>20</v>
      </c>
      <c r="Q11469" s="60" t="s">
        <v>10673</v>
      </c>
      <c r="R11469" s="60">
        <v>162</v>
      </c>
      <c r="S11469" s="62">
        <v>80</v>
      </c>
      <c r="U11469" s="54" t="s">
        <v>15</v>
      </c>
      <c r="V11469" s="50"/>
      <c r="X11469" s="48"/>
    </row>
    <row r="11470" spans="1:24" s="60" customFormat="1" x14ac:dyDescent="0.2">
      <c r="A11470" s="60">
        <v>14</v>
      </c>
      <c r="B11470" s="61" t="s">
        <v>10465</v>
      </c>
      <c r="C11470" s="61"/>
      <c r="D11470" s="61" t="s">
        <v>10782</v>
      </c>
      <c r="G11470" s="62"/>
      <c r="J11470" s="51" t="s">
        <v>20</v>
      </c>
      <c r="M11470" s="62"/>
      <c r="P11470" s="51" t="s">
        <v>20</v>
      </c>
      <c r="Q11470" s="60" t="s">
        <v>10950</v>
      </c>
      <c r="R11470" s="60">
        <v>163</v>
      </c>
      <c r="S11470" s="62">
        <v>114</v>
      </c>
      <c r="U11470" s="54" t="s">
        <v>15</v>
      </c>
      <c r="V11470" s="50" t="s">
        <v>20</v>
      </c>
      <c r="X11470" s="48"/>
    </row>
    <row r="11471" spans="1:24" s="60" customFormat="1" x14ac:dyDescent="0.2">
      <c r="A11471" s="60">
        <v>14</v>
      </c>
      <c r="B11471" s="61" t="s">
        <v>10465</v>
      </c>
      <c r="C11471" s="61"/>
      <c r="D11471" s="61" t="s">
        <v>10782</v>
      </c>
      <c r="G11471" s="62"/>
      <c r="J11471" s="51" t="s">
        <v>20</v>
      </c>
      <c r="M11471" s="62"/>
      <c r="P11471" s="51" t="s">
        <v>20</v>
      </c>
      <c r="Q11471" s="60" t="s">
        <v>10951</v>
      </c>
      <c r="R11471" s="60">
        <v>164</v>
      </c>
      <c r="S11471" s="62">
        <v>200</v>
      </c>
      <c r="U11471" s="54" t="s">
        <v>15</v>
      </c>
      <c r="V11471" s="50" t="s">
        <v>20</v>
      </c>
      <c r="X11471" s="48"/>
    </row>
    <row r="11472" spans="1:24" s="60" customFormat="1" x14ac:dyDescent="0.2">
      <c r="A11472" s="60">
        <v>14</v>
      </c>
      <c r="B11472" s="61" t="s">
        <v>10465</v>
      </c>
      <c r="C11472" s="61"/>
      <c r="D11472" s="61" t="s">
        <v>10782</v>
      </c>
      <c r="G11472" s="62"/>
      <c r="J11472" s="51" t="s">
        <v>20</v>
      </c>
      <c r="M11472" s="62"/>
      <c r="P11472" s="51" t="s">
        <v>20</v>
      </c>
      <c r="Q11472" s="60" t="s">
        <v>10952</v>
      </c>
      <c r="R11472" s="60">
        <v>165</v>
      </c>
      <c r="S11472" s="62">
        <v>50</v>
      </c>
      <c r="U11472" s="54" t="s">
        <v>15</v>
      </c>
      <c r="V11472" s="50" t="s">
        <v>20</v>
      </c>
      <c r="X11472" s="48"/>
    </row>
    <row r="11473" spans="1:24" s="60" customFormat="1" x14ac:dyDescent="0.2">
      <c r="A11473" s="60">
        <v>14</v>
      </c>
      <c r="B11473" s="61" t="s">
        <v>10465</v>
      </c>
      <c r="C11473" s="61"/>
      <c r="D11473" s="61" t="s">
        <v>10782</v>
      </c>
      <c r="G11473" s="62"/>
      <c r="J11473" s="51" t="s">
        <v>20</v>
      </c>
      <c r="M11473" s="62"/>
      <c r="P11473" s="51" t="s">
        <v>20</v>
      </c>
      <c r="Q11473" s="60" t="s">
        <v>10953</v>
      </c>
      <c r="R11473" s="60">
        <v>166</v>
      </c>
      <c r="S11473" s="62">
        <v>49</v>
      </c>
      <c r="U11473" s="54" t="s">
        <v>15</v>
      </c>
      <c r="V11473" s="50" t="s">
        <v>20</v>
      </c>
      <c r="X11473" s="48"/>
    </row>
    <row r="11474" spans="1:24" s="60" customFormat="1" x14ac:dyDescent="0.2">
      <c r="A11474" s="60">
        <v>14</v>
      </c>
      <c r="B11474" s="61" t="s">
        <v>10465</v>
      </c>
      <c r="C11474" s="61"/>
      <c r="D11474" s="61" t="s">
        <v>10782</v>
      </c>
      <c r="G11474" s="62"/>
      <c r="J11474" s="51" t="s">
        <v>20</v>
      </c>
      <c r="M11474" s="62"/>
      <c r="P11474" s="51" t="s">
        <v>20</v>
      </c>
      <c r="Q11474" s="60" t="s">
        <v>10954</v>
      </c>
      <c r="R11474" s="60">
        <v>167</v>
      </c>
      <c r="S11474" s="62">
        <v>70</v>
      </c>
      <c r="U11474" s="54" t="s">
        <v>15</v>
      </c>
      <c r="V11474" s="50" t="s">
        <v>20</v>
      </c>
      <c r="X11474" s="48"/>
    </row>
    <row r="11475" spans="1:24" s="60" customFormat="1" x14ac:dyDescent="0.2">
      <c r="A11475" s="60">
        <v>14</v>
      </c>
      <c r="B11475" s="61" t="s">
        <v>10465</v>
      </c>
      <c r="C11475" s="61"/>
      <c r="D11475" s="61" t="s">
        <v>10782</v>
      </c>
      <c r="G11475" s="62"/>
      <c r="J11475" s="51" t="s">
        <v>20</v>
      </c>
      <c r="M11475" s="62"/>
      <c r="P11475" s="51" t="s">
        <v>20</v>
      </c>
      <c r="Q11475" s="60" t="s">
        <v>10955</v>
      </c>
      <c r="R11475" s="60">
        <v>168</v>
      </c>
      <c r="S11475" s="62">
        <v>50</v>
      </c>
      <c r="U11475" s="54" t="s">
        <v>15</v>
      </c>
      <c r="V11475" s="50" t="s">
        <v>20</v>
      </c>
      <c r="X11475" s="48"/>
    </row>
    <row r="11476" spans="1:24" s="60" customFormat="1" x14ac:dyDescent="0.2">
      <c r="A11476" s="60">
        <v>14</v>
      </c>
      <c r="B11476" s="61" t="s">
        <v>10465</v>
      </c>
      <c r="C11476" s="61"/>
      <c r="D11476" s="61" t="s">
        <v>10782</v>
      </c>
      <c r="G11476" s="62"/>
      <c r="J11476" s="51" t="s">
        <v>20</v>
      </c>
      <c r="M11476" s="62"/>
      <c r="P11476" s="51" t="s">
        <v>20</v>
      </c>
      <c r="Q11476" s="60" t="s">
        <v>10956</v>
      </c>
      <c r="R11476" s="60">
        <v>169</v>
      </c>
      <c r="S11476" s="62">
        <v>80</v>
      </c>
      <c r="U11476" s="54" t="s">
        <v>15</v>
      </c>
      <c r="V11476" s="50" t="s">
        <v>20</v>
      </c>
      <c r="X11476" s="48"/>
    </row>
    <row r="11477" spans="1:24" s="60" customFormat="1" x14ac:dyDescent="0.2">
      <c r="A11477" s="60">
        <v>14</v>
      </c>
      <c r="B11477" s="61" t="s">
        <v>10465</v>
      </c>
      <c r="C11477" s="61"/>
      <c r="D11477" s="61" t="s">
        <v>10782</v>
      </c>
      <c r="G11477" s="62"/>
      <c r="J11477" s="51" t="s">
        <v>20</v>
      </c>
      <c r="M11477" s="62"/>
      <c r="P11477" s="51" t="s">
        <v>20</v>
      </c>
      <c r="Q11477" s="60" t="s">
        <v>10957</v>
      </c>
      <c r="R11477" s="60">
        <v>170</v>
      </c>
      <c r="S11477" s="62">
        <v>100</v>
      </c>
      <c r="U11477" s="54" t="s">
        <v>15</v>
      </c>
      <c r="V11477" s="50" t="s">
        <v>20</v>
      </c>
      <c r="X11477" s="48"/>
    </row>
    <row r="11478" spans="1:24" s="60" customFormat="1" x14ac:dyDescent="0.2">
      <c r="A11478" s="60">
        <v>14</v>
      </c>
      <c r="B11478" s="61" t="s">
        <v>10465</v>
      </c>
      <c r="C11478" s="61"/>
      <c r="D11478" s="61" t="s">
        <v>10782</v>
      </c>
      <c r="G11478" s="62"/>
      <c r="J11478" s="51" t="s">
        <v>20</v>
      </c>
      <c r="M11478" s="62"/>
      <c r="P11478" s="51" t="s">
        <v>20</v>
      </c>
      <c r="Q11478" s="60" t="s">
        <v>10958</v>
      </c>
      <c r="R11478" s="60">
        <v>171</v>
      </c>
      <c r="S11478" s="62">
        <v>300</v>
      </c>
      <c r="U11478" s="54" t="s">
        <v>15</v>
      </c>
      <c r="V11478" s="50" t="s">
        <v>20</v>
      </c>
      <c r="X11478" s="48"/>
    </row>
    <row r="11479" spans="1:24" s="60" customFormat="1" x14ac:dyDescent="0.2">
      <c r="A11479" s="60">
        <v>14</v>
      </c>
      <c r="B11479" s="61" t="s">
        <v>10465</v>
      </c>
      <c r="C11479" s="61"/>
      <c r="D11479" s="61" t="s">
        <v>10782</v>
      </c>
      <c r="G11479" s="62"/>
      <c r="J11479" s="51" t="s">
        <v>20</v>
      </c>
      <c r="M11479" s="62"/>
      <c r="P11479" s="51" t="s">
        <v>20</v>
      </c>
      <c r="Q11479" s="60" t="s">
        <v>10959</v>
      </c>
      <c r="R11479" s="60">
        <v>172</v>
      </c>
      <c r="S11479" s="62">
        <v>50</v>
      </c>
      <c r="U11479" s="54" t="s">
        <v>15</v>
      </c>
      <c r="V11479" s="50" t="s">
        <v>20</v>
      </c>
      <c r="X11479" s="48"/>
    </row>
    <row r="11480" spans="1:24" s="60" customFormat="1" x14ac:dyDescent="0.2">
      <c r="A11480" s="60">
        <v>14</v>
      </c>
      <c r="B11480" s="61" t="s">
        <v>10465</v>
      </c>
      <c r="C11480" s="61"/>
      <c r="D11480" s="61" t="s">
        <v>10782</v>
      </c>
      <c r="G11480" s="62"/>
      <c r="J11480" s="51" t="s">
        <v>20</v>
      </c>
      <c r="M11480" s="62"/>
      <c r="P11480" s="51" t="s">
        <v>20</v>
      </c>
      <c r="Q11480" s="60" t="s">
        <v>10960</v>
      </c>
      <c r="R11480" s="60">
        <v>173</v>
      </c>
      <c r="S11480" s="62">
        <v>200</v>
      </c>
      <c r="U11480" s="54" t="s">
        <v>15</v>
      </c>
      <c r="V11480" s="50" t="s">
        <v>20</v>
      </c>
      <c r="X11480" s="48"/>
    </row>
    <row r="11481" spans="1:24" s="60" customFormat="1" x14ac:dyDescent="0.2">
      <c r="A11481" s="60">
        <v>14</v>
      </c>
      <c r="B11481" s="61" t="s">
        <v>10465</v>
      </c>
      <c r="C11481" s="61"/>
      <c r="D11481" s="61" t="s">
        <v>10782</v>
      </c>
      <c r="G11481" s="62"/>
      <c r="J11481" s="51" t="s">
        <v>20</v>
      </c>
      <c r="M11481" s="62"/>
      <c r="P11481" s="51" t="s">
        <v>20</v>
      </c>
      <c r="Q11481" s="60" t="s">
        <v>10961</v>
      </c>
      <c r="R11481" s="60">
        <v>174</v>
      </c>
      <c r="S11481" s="62">
        <v>75</v>
      </c>
      <c r="U11481" s="54" t="s">
        <v>15</v>
      </c>
      <c r="V11481" s="50" t="s">
        <v>20</v>
      </c>
      <c r="X11481" s="48"/>
    </row>
    <row r="11482" spans="1:24" s="60" customFormat="1" x14ac:dyDescent="0.2">
      <c r="A11482" s="60">
        <v>14</v>
      </c>
      <c r="B11482" s="61" t="s">
        <v>10465</v>
      </c>
      <c r="C11482" s="61"/>
      <c r="D11482" s="61" t="s">
        <v>10782</v>
      </c>
      <c r="G11482" s="62"/>
      <c r="J11482" s="51" t="s">
        <v>20</v>
      </c>
      <c r="M11482" s="62"/>
      <c r="P11482" s="51" t="s">
        <v>20</v>
      </c>
      <c r="Q11482" s="60" t="s">
        <v>10962</v>
      </c>
      <c r="R11482" s="60">
        <v>175</v>
      </c>
      <c r="S11482" s="62">
        <v>80</v>
      </c>
      <c r="U11482" s="54" t="s">
        <v>15</v>
      </c>
      <c r="V11482" s="50" t="s">
        <v>20</v>
      </c>
      <c r="X11482" s="48"/>
    </row>
    <row r="11483" spans="1:24" s="60" customFormat="1" x14ac:dyDescent="0.2">
      <c r="A11483" s="60">
        <v>14</v>
      </c>
      <c r="B11483" s="61" t="s">
        <v>10465</v>
      </c>
      <c r="C11483" s="61"/>
      <c r="D11483" s="61" t="s">
        <v>10782</v>
      </c>
      <c r="G11483" s="62"/>
      <c r="J11483" s="51" t="s">
        <v>20</v>
      </c>
      <c r="M11483" s="62"/>
      <c r="P11483" s="51" t="s">
        <v>20</v>
      </c>
      <c r="Q11483" s="60" t="s">
        <v>10963</v>
      </c>
      <c r="R11483" s="60">
        <v>176</v>
      </c>
      <c r="S11483" s="62">
        <v>140</v>
      </c>
      <c r="U11483" s="54" t="s">
        <v>15</v>
      </c>
      <c r="V11483" s="50" t="s">
        <v>20</v>
      </c>
      <c r="X11483" s="48"/>
    </row>
    <row r="11484" spans="1:24" s="60" customFormat="1" x14ac:dyDescent="0.2">
      <c r="A11484" s="60">
        <v>14</v>
      </c>
      <c r="B11484" s="61" t="s">
        <v>10465</v>
      </c>
      <c r="C11484" s="61"/>
      <c r="D11484" s="61" t="s">
        <v>10782</v>
      </c>
      <c r="G11484" s="62"/>
      <c r="J11484" s="51" t="s">
        <v>20</v>
      </c>
      <c r="M11484" s="62"/>
      <c r="P11484" s="51" t="s">
        <v>20</v>
      </c>
      <c r="Q11484" s="60" t="s">
        <v>10964</v>
      </c>
      <c r="R11484" s="60">
        <v>177</v>
      </c>
      <c r="S11484" s="62">
        <v>75</v>
      </c>
      <c r="U11484" s="54" t="s">
        <v>15</v>
      </c>
      <c r="V11484" s="50" t="s">
        <v>20</v>
      </c>
      <c r="X11484" s="48"/>
    </row>
    <row r="11485" spans="1:24" s="60" customFormat="1" x14ac:dyDescent="0.2">
      <c r="A11485" s="60">
        <v>14</v>
      </c>
      <c r="B11485" s="61" t="s">
        <v>10465</v>
      </c>
      <c r="C11485" s="61"/>
      <c r="D11485" s="61" t="s">
        <v>10782</v>
      </c>
      <c r="G11485" s="62"/>
      <c r="J11485" s="51" t="s">
        <v>20</v>
      </c>
      <c r="M11485" s="62"/>
      <c r="P11485" s="51" t="s">
        <v>20</v>
      </c>
      <c r="Q11485" s="60" t="s">
        <v>10965</v>
      </c>
      <c r="R11485" s="60">
        <v>178</v>
      </c>
      <c r="S11485" s="62">
        <v>150</v>
      </c>
      <c r="U11485" s="54" t="s">
        <v>15</v>
      </c>
      <c r="V11485" s="50" t="s">
        <v>20</v>
      </c>
      <c r="X11485" s="48"/>
    </row>
    <row r="11486" spans="1:24" s="60" customFormat="1" x14ac:dyDescent="0.2">
      <c r="A11486" s="60">
        <v>14</v>
      </c>
      <c r="B11486" s="61" t="s">
        <v>10465</v>
      </c>
      <c r="C11486" s="61"/>
      <c r="D11486" s="61" t="s">
        <v>10782</v>
      </c>
      <c r="G11486" s="62"/>
      <c r="J11486" s="51" t="s">
        <v>20</v>
      </c>
      <c r="M11486" s="62"/>
      <c r="P11486" s="51" t="s">
        <v>20</v>
      </c>
      <c r="Q11486" s="60" t="s">
        <v>10966</v>
      </c>
      <c r="R11486" s="60">
        <v>179</v>
      </c>
      <c r="S11486" s="62">
        <v>90</v>
      </c>
      <c r="U11486" s="54" t="s">
        <v>15</v>
      </c>
      <c r="V11486" s="50" t="s">
        <v>20</v>
      </c>
      <c r="X11486" s="48"/>
    </row>
    <row r="11487" spans="1:24" s="60" customFormat="1" x14ac:dyDescent="0.2">
      <c r="A11487" s="60">
        <v>14</v>
      </c>
      <c r="B11487" s="61" t="s">
        <v>10465</v>
      </c>
      <c r="C11487" s="61"/>
      <c r="D11487" s="61" t="s">
        <v>10782</v>
      </c>
      <c r="G11487" s="62"/>
      <c r="J11487" s="51" t="s">
        <v>20</v>
      </c>
      <c r="M11487" s="62"/>
      <c r="P11487" s="51" t="s">
        <v>20</v>
      </c>
      <c r="Q11487" s="60" t="s">
        <v>10967</v>
      </c>
      <c r="R11487" s="60">
        <v>180</v>
      </c>
      <c r="S11487" s="62">
        <v>70</v>
      </c>
      <c r="U11487" s="54" t="s">
        <v>15</v>
      </c>
      <c r="V11487" s="50" t="s">
        <v>20</v>
      </c>
      <c r="X11487" s="48"/>
    </row>
    <row r="11488" spans="1:24" s="60" customFormat="1" x14ac:dyDescent="0.2">
      <c r="A11488" s="60">
        <v>14</v>
      </c>
      <c r="B11488" s="61" t="s">
        <v>10465</v>
      </c>
      <c r="C11488" s="61"/>
      <c r="D11488" s="61" t="s">
        <v>10782</v>
      </c>
      <c r="G11488" s="62"/>
      <c r="J11488" s="51" t="s">
        <v>20</v>
      </c>
      <c r="M11488" s="62"/>
      <c r="P11488" s="51" t="s">
        <v>20</v>
      </c>
      <c r="Q11488" s="60" t="s">
        <v>10968</v>
      </c>
      <c r="R11488" s="60">
        <v>181</v>
      </c>
      <c r="S11488" s="62">
        <v>70</v>
      </c>
      <c r="U11488" s="54" t="s">
        <v>15</v>
      </c>
      <c r="V11488" s="50" t="s">
        <v>20</v>
      </c>
      <c r="X11488" s="48"/>
    </row>
    <row r="11489" spans="1:24" s="60" customFormat="1" x14ac:dyDescent="0.2">
      <c r="A11489" s="60">
        <v>14</v>
      </c>
      <c r="B11489" s="61" t="s">
        <v>10465</v>
      </c>
      <c r="C11489" s="61"/>
      <c r="D11489" s="61" t="s">
        <v>10782</v>
      </c>
      <c r="G11489" s="62"/>
      <c r="J11489" s="51" t="s">
        <v>20</v>
      </c>
      <c r="M11489" s="62"/>
      <c r="P11489" s="51" t="s">
        <v>20</v>
      </c>
      <c r="Q11489" s="60" t="s">
        <v>10969</v>
      </c>
      <c r="R11489" s="60">
        <v>182</v>
      </c>
      <c r="S11489" s="62">
        <v>150</v>
      </c>
      <c r="U11489" s="54" t="s">
        <v>15</v>
      </c>
      <c r="V11489" s="50" t="s">
        <v>20</v>
      </c>
      <c r="X11489" s="48"/>
    </row>
    <row r="11490" spans="1:24" s="60" customFormat="1" x14ac:dyDescent="0.2">
      <c r="A11490" s="60">
        <v>14</v>
      </c>
      <c r="B11490" s="61" t="s">
        <v>10465</v>
      </c>
      <c r="C11490" s="61"/>
      <c r="D11490" s="61" t="s">
        <v>10782</v>
      </c>
      <c r="G11490" s="62"/>
      <c r="J11490" s="51" t="s">
        <v>20</v>
      </c>
      <c r="M11490" s="62"/>
      <c r="P11490" s="51" t="s">
        <v>20</v>
      </c>
      <c r="Q11490" s="60" t="s">
        <v>10970</v>
      </c>
      <c r="R11490" s="60">
        <v>183</v>
      </c>
      <c r="S11490" s="62">
        <v>150</v>
      </c>
      <c r="U11490" s="54" t="s">
        <v>15</v>
      </c>
      <c r="V11490" s="50" t="s">
        <v>20</v>
      </c>
      <c r="X11490" s="48"/>
    </row>
    <row r="11491" spans="1:24" s="60" customFormat="1" x14ac:dyDescent="0.2">
      <c r="A11491" s="60">
        <v>14</v>
      </c>
      <c r="B11491" s="61" t="s">
        <v>10465</v>
      </c>
      <c r="C11491" s="61"/>
      <c r="D11491" s="61" t="s">
        <v>10782</v>
      </c>
      <c r="G11491" s="62"/>
      <c r="J11491" s="51" t="s">
        <v>20</v>
      </c>
      <c r="M11491" s="62"/>
      <c r="P11491" s="51" t="s">
        <v>20</v>
      </c>
      <c r="Q11491" s="60" t="s">
        <v>10970</v>
      </c>
      <c r="R11491" s="60">
        <v>184</v>
      </c>
      <c r="S11491" s="62">
        <v>50</v>
      </c>
      <c r="U11491" s="54" t="s">
        <v>15</v>
      </c>
      <c r="V11491" s="50" t="s">
        <v>20</v>
      </c>
      <c r="X11491" s="48"/>
    </row>
    <row r="11492" spans="1:24" s="60" customFormat="1" x14ac:dyDescent="0.2">
      <c r="A11492" s="60">
        <v>14</v>
      </c>
      <c r="B11492" s="61" t="s">
        <v>10465</v>
      </c>
      <c r="C11492" s="61"/>
      <c r="D11492" s="61" t="s">
        <v>10782</v>
      </c>
      <c r="G11492" s="62"/>
      <c r="J11492" s="51" t="s">
        <v>20</v>
      </c>
      <c r="M11492" s="62"/>
      <c r="P11492" s="51" t="s">
        <v>20</v>
      </c>
      <c r="Q11492" s="60" t="s">
        <v>10971</v>
      </c>
      <c r="R11492" s="60">
        <v>185</v>
      </c>
      <c r="S11492" s="62">
        <v>76</v>
      </c>
      <c r="U11492" s="54" t="s">
        <v>15</v>
      </c>
      <c r="V11492" s="50" t="s">
        <v>20</v>
      </c>
      <c r="X11492" s="48"/>
    </row>
    <row r="11493" spans="1:24" s="60" customFormat="1" x14ac:dyDescent="0.2">
      <c r="A11493" s="60">
        <v>14</v>
      </c>
      <c r="B11493" s="61" t="s">
        <v>10465</v>
      </c>
      <c r="C11493" s="61"/>
      <c r="D11493" s="61" t="s">
        <v>10782</v>
      </c>
      <c r="G11493" s="62"/>
      <c r="J11493" s="51" t="s">
        <v>20</v>
      </c>
      <c r="M11493" s="62"/>
      <c r="P11493" s="51" t="s">
        <v>20</v>
      </c>
      <c r="Q11493" s="60" t="s">
        <v>10972</v>
      </c>
      <c r="R11493" s="60">
        <v>186</v>
      </c>
      <c r="S11493" s="62">
        <v>100</v>
      </c>
      <c r="U11493" s="54" t="s">
        <v>15</v>
      </c>
      <c r="V11493" s="50" t="s">
        <v>20</v>
      </c>
      <c r="X11493" s="48"/>
    </row>
    <row r="11494" spans="1:24" s="60" customFormat="1" x14ac:dyDescent="0.2">
      <c r="A11494" s="60">
        <v>14</v>
      </c>
      <c r="B11494" s="61" t="s">
        <v>10465</v>
      </c>
      <c r="C11494" s="61"/>
      <c r="D11494" s="61" t="s">
        <v>10782</v>
      </c>
      <c r="G11494" s="62"/>
      <c r="J11494" s="51" t="s">
        <v>20</v>
      </c>
      <c r="M11494" s="62"/>
      <c r="P11494" s="51" t="s">
        <v>20</v>
      </c>
      <c r="Q11494" s="60" t="s">
        <v>10973</v>
      </c>
      <c r="R11494" s="60">
        <v>187</v>
      </c>
      <c r="S11494" s="62">
        <v>150</v>
      </c>
      <c r="U11494" s="54" t="s">
        <v>15</v>
      </c>
      <c r="V11494" s="50" t="s">
        <v>20</v>
      </c>
      <c r="X11494" s="48"/>
    </row>
    <row r="11495" spans="1:24" s="60" customFormat="1" x14ac:dyDescent="0.2">
      <c r="A11495" s="60">
        <v>14</v>
      </c>
      <c r="B11495" s="61" t="s">
        <v>10465</v>
      </c>
      <c r="C11495" s="61"/>
      <c r="D11495" s="61" t="s">
        <v>10782</v>
      </c>
      <c r="G11495" s="62"/>
      <c r="J11495" s="51" t="s">
        <v>20</v>
      </c>
      <c r="M11495" s="62"/>
      <c r="P11495" s="51" t="s">
        <v>20</v>
      </c>
      <c r="Q11495" s="60" t="s">
        <v>10974</v>
      </c>
      <c r="R11495" s="60">
        <v>188</v>
      </c>
      <c r="S11495" s="62">
        <v>20</v>
      </c>
      <c r="U11495" s="54" t="s">
        <v>15</v>
      </c>
      <c r="V11495" s="50" t="s">
        <v>20</v>
      </c>
      <c r="X11495" s="48"/>
    </row>
    <row r="11496" spans="1:24" s="60" customFormat="1" x14ac:dyDescent="0.2">
      <c r="A11496" s="60">
        <v>14</v>
      </c>
      <c r="B11496" s="61" t="s">
        <v>10465</v>
      </c>
      <c r="C11496" s="61"/>
      <c r="D11496" s="61" t="s">
        <v>10782</v>
      </c>
      <c r="G11496" s="62"/>
      <c r="J11496" s="51" t="s">
        <v>20</v>
      </c>
      <c r="M11496" s="62"/>
      <c r="P11496" s="51" t="s">
        <v>20</v>
      </c>
      <c r="Q11496" s="60" t="s">
        <v>10975</v>
      </c>
      <c r="R11496" s="60">
        <v>189</v>
      </c>
      <c r="S11496" s="62">
        <v>150</v>
      </c>
      <c r="U11496" s="54" t="s">
        <v>15</v>
      </c>
      <c r="V11496" s="50" t="s">
        <v>20</v>
      </c>
      <c r="X11496" s="48"/>
    </row>
    <row r="11497" spans="1:24" s="60" customFormat="1" x14ac:dyDescent="0.2">
      <c r="A11497" s="60">
        <v>14</v>
      </c>
      <c r="B11497" s="61" t="s">
        <v>10465</v>
      </c>
      <c r="C11497" s="61"/>
      <c r="D11497" s="61" t="s">
        <v>10782</v>
      </c>
      <c r="G11497" s="62"/>
      <c r="J11497" s="51" t="s">
        <v>20</v>
      </c>
      <c r="M11497" s="62"/>
      <c r="P11497" s="51" t="s">
        <v>20</v>
      </c>
      <c r="Q11497" s="60" t="s">
        <v>10976</v>
      </c>
      <c r="R11497" s="60">
        <v>190</v>
      </c>
      <c r="S11497" s="62">
        <v>80</v>
      </c>
      <c r="U11497" s="54" t="s">
        <v>15</v>
      </c>
      <c r="V11497" s="50" t="s">
        <v>20</v>
      </c>
      <c r="X11497" s="48"/>
    </row>
    <row r="11498" spans="1:24" s="60" customFormat="1" x14ac:dyDescent="0.2">
      <c r="A11498" s="60">
        <v>14</v>
      </c>
      <c r="B11498" s="61" t="s">
        <v>10465</v>
      </c>
      <c r="C11498" s="61"/>
      <c r="D11498" s="61" t="s">
        <v>10782</v>
      </c>
      <c r="G11498" s="62"/>
      <c r="J11498" s="51" t="s">
        <v>20</v>
      </c>
      <c r="M11498" s="62"/>
      <c r="P11498" s="51" t="s">
        <v>20</v>
      </c>
      <c r="Q11498" s="60" t="s">
        <v>10977</v>
      </c>
      <c r="R11498" s="60">
        <v>191</v>
      </c>
      <c r="S11498" s="62">
        <v>51</v>
      </c>
      <c r="U11498" s="54" t="s">
        <v>15</v>
      </c>
      <c r="V11498" s="50" t="s">
        <v>20</v>
      </c>
      <c r="X11498" s="48"/>
    </row>
    <row r="11499" spans="1:24" s="60" customFormat="1" x14ac:dyDescent="0.2">
      <c r="A11499" s="60">
        <v>14</v>
      </c>
      <c r="B11499" s="61" t="s">
        <v>10465</v>
      </c>
      <c r="C11499" s="61"/>
      <c r="D11499" s="61" t="s">
        <v>10782</v>
      </c>
      <c r="G11499" s="62"/>
      <c r="J11499" s="51" t="s">
        <v>20</v>
      </c>
      <c r="M11499" s="62"/>
      <c r="P11499" s="51" t="s">
        <v>20</v>
      </c>
      <c r="Q11499" s="60" t="s">
        <v>10978</v>
      </c>
      <c r="R11499" s="60">
        <v>192</v>
      </c>
      <c r="S11499" s="62">
        <v>50</v>
      </c>
      <c r="U11499" s="54" t="s">
        <v>15</v>
      </c>
      <c r="V11499" s="50" t="s">
        <v>20</v>
      </c>
      <c r="X11499" s="48"/>
    </row>
    <row r="11500" spans="1:24" s="60" customFormat="1" x14ac:dyDescent="0.2">
      <c r="A11500" s="60">
        <v>14</v>
      </c>
      <c r="B11500" s="61" t="s">
        <v>10465</v>
      </c>
      <c r="C11500" s="61"/>
      <c r="D11500" s="61" t="s">
        <v>10782</v>
      </c>
      <c r="G11500" s="62"/>
      <c r="J11500" s="51" t="s">
        <v>20</v>
      </c>
      <c r="M11500" s="62"/>
      <c r="P11500" s="51" t="s">
        <v>20</v>
      </c>
      <c r="Q11500" s="60" t="s">
        <v>10979</v>
      </c>
      <c r="R11500" s="60">
        <v>193</v>
      </c>
      <c r="S11500" s="62">
        <v>50</v>
      </c>
      <c r="U11500" s="54" t="s">
        <v>15</v>
      </c>
      <c r="V11500" s="50" t="s">
        <v>20</v>
      </c>
      <c r="X11500" s="48"/>
    </row>
    <row r="11501" spans="1:24" s="60" customFormat="1" x14ac:dyDescent="0.2">
      <c r="A11501" s="60">
        <v>14</v>
      </c>
      <c r="B11501" s="61" t="s">
        <v>10465</v>
      </c>
      <c r="C11501" s="61"/>
      <c r="D11501" s="61" t="s">
        <v>10782</v>
      </c>
      <c r="G11501" s="62"/>
      <c r="J11501" s="51" t="s">
        <v>20</v>
      </c>
      <c r="M11501" s="62"/>
      <c r="P11501" s="51" t="s">
        <v>20</v>
      </c>
      <c r="Q11501" s="60" t="s">
        <v>10980</v>
      </c>
      <c r="R11501" s="60">
        <v>194</v>
      </c>
      <c r="S11501" s="62">
        <v>50</v>
      </c>
      <c r="U11501" s="54" t="s">
        <v>15</v>
      </c>
      <c r="V11501" s="50" t="s">
        <v>20</v>
      </c>
      <c r="X11501" s="48"/>
    </row>
    <row r="11502" spans="1:24" s="60" customFormat="1" x14ac:dyDescent="0.2">
      <c r="A11502" s="60">
        <v>14</v>
      </c>
      <c r="B11502" s="61" t="s">
        <v>10465</v>
      </c>
      <c r="C11502" s="61"/>
      <c r="D11502" s="61" t="s">
        <v>10782</v>
      </c>
      <c r="G11502" s="62"/>
      <c r="J11502" s="51" t="s">
        <v>20</v>
      </c>
      <c r="M11502" s="62"/>
      <c r="P11502" s="51" t="s">
        <v>20</v>
      </c>
      <c r="Q11502" s="60" t="s">
        <v>10981</v>
      </c>
      <c r="R11502" s="60">
        <v>195</v>
      </c>
      <c r="S11502" s="62">
        <v>80</v>
      </c>
      <c r="U11502" s="54" t="s">
        <v>15</v>
      </c>
      <c r="V11502" s="50" t="s">
        <v>20</v>
      </c>
      <c r="X11502" s="48"/>
    </row>
    <row r="11503" spans="1:24" s="60" customFormat="1" x14ac:dyDescent="0.2">
      <c r="A11503" s="60">
        <v>14</v>
      </c>
      <c r="B11503" s="61" t="s">
        <v>10465</v>
      </c>
      <c r="C11503" s="61"/>
      <c r="D11503" s="61" t="s">
        <v>10782</v>
      </c>
      <c r="G11503" s="62"/>
      <c r="J11503" s="51" t="s">
        <v>20</v>
      </c>
      <c r="M11503" s="62"/>
      <c r="P11503" s="51" t="s">
        <v>20</v>
      </c>
      <c r="Q11503" s="60" t="s">
        <v>10982</v>
      </c>
      <c r="R11503" s="60">
        <v>196</v>
      </c>
      <c r="S11503" s="62">
        <v>50</v>
      </c>
      <c r="U11503" s="54" t="s">
        <v>15</v>
      </c>
      <c r="V11503" s="50" t="s">
        <v>20</v>
      </c>
      <c r="X11503" s="48"/>
    </row>
    <row r="11504" spans="1:24" s="60" customFormat="1" x14ac:dyDescent="0.2">
      <c r="A11504" s="60">
        <v>14</v>
      </c>
      <c r="B11504" s="61" t="s">
        <v>10465</v>
      </c>
      <c r="C11504" s="61"/>
      <c r="D11504" s="61" t="s">
        <v>10782</v>
      </c>
      <c r="G11504" s="62"/>
      <c r="J11504" s="51" t="s">
        <v>20</v>
      </c>
      <c r="M11504" s="62"/>
      <c r="P11504" s="51" t="s">
        <v>20</v>
      </c>
      <c r="Q11504" s="60" t="s">
        <v>10983</v>
      </c>
      <c r="R11504" s="60">
        <v>197</v>
      </c>
      <c r="S11504" s="62">
        <v>200</v>
      </c>
      <c r="U11504" s="54" t="s">
        <v>15</v>
      </c>
      <c r="V11504" s="50" t="s">
        <v>20</v>
      </c>
      <c r="X11504" s="48"/>
    </row>
    <row r="11505" spans="1:24" s="60" customFormat="1" x14ac:dyDescent="0.2">
      <c r="A11505" s="60">
        <v>14</v>
      </c>
      <c r="B11505" s="61" t="s">
        <v>10465</v>
      </c>
      <c r="C11505" s="61"/>
      <c r="D11505" s="61" t="s">
        <v>10782</v>
      </c>
      <c r="G11505" s="62"/>
      <c r="J11505" s="51" t="s">
        <v>20</v>
      </c>
      <c r="M11505" s="62"/>
      <c r="P11505" s="51" t="s">
        <v>20</v>
      </c>
      <c r="Q11505" s="60" t="s">
        <v>10984</v>
      </c>
      <c r="R11505" s="60">
        <v>198</v>
      </c>
      <c r="S11505" s="62">
        <v>70</v>
      </c>
      <c r="U11505" s="54" t="s">
        <v>15</v>
      </c>
      <c r="V11505" s="50" t="s">
        <v>20</v>
      </c>
      <c r="X11505" s="48"/>
    </row>
    <row r="11506" spans="1:24" s="60" customFormat="1" x14ac:dyDescent="0.2">
      <c r="A11506" s="60">
        <v>14</v>
      </c>
      <c r="B11506" s="61" t="s">
        <v>10465</v>
      </c>
      <c r="C11506" s="61"/>
      <c r="D11506" s="61" t="s">
        <v>10782</v>
      </c>
      <c r="G11506" s="62"/>
      <c r="J11506" s="51" t="s">
        <v>20</v>
      </c>
      <c r="M11506" s="62"/>
      <c r="P11506" s="51" t="s">
        <v>20</v>
      </c>
      <c r="Q11506" s="60" t="s">
        <v>10985</v>
      </c>
      <c r="R11506" s="60">
        <v>199</v>
      </c>
      <c r="S11506" s="62">
        <v>500</v>
      </c>
      <c r="U11506" s="54" t="s">
        <v>15</v>
      </c>
      <c r="V11506" s="50"/>
      <c r="X11506" s="48"/>
    </row>
    <row r="11507" spans="1:24" s="60" customFormat="1" x14ac:dyDescent="0.2">
      <c r="A11507" s="60">
        <v>14</v>
      </c>
      <c r="B11507" s="61" t="s">
        <v>10465</v>
      </c>
      <c r="C11507" s="61"/>
      <c r="D11507" s="61" t="s">
        <v>10782</v>
      </c>
      <c r="G11507" s="62"/>
      <c r="J11507" s="51" t="s">
        <v>20</v>
      </c>
      <c r="M11507" s="62"/>
      <c r="P11507" s="51" t="s">
        <v>20</v>
      </c>
      <c r="Q11507" s="60" t="s">
        <v>10654</v>
      </c>
      <c r="R11507" s="60">
        <v>200</v>
      </c>
      <c r="S11507" s="62">
        <v>270</v>
      </c>
      <c r="U11507" s="54" t="s">
        <v>15</v>
      </c>
      <c r="V11507" s="50" t="s">
        <v>20</v>
      </c>
      <c r="X11507" s="48"/>
    </row>
    <row r="11508" spans="1:24" s="60" customFormat="1" x14ac:dyDescent="0.2">
      <c r="A11508" s="60">
        <v>14</v>
      </c>
      <c r="B11508" s="61" t="s">
        <v>10465</v>
      </c>
      <c r="C11508" s="61"/>
      <c r="D11508" s="61" t="s">
        <v>10782</v>
      </c>
      <c r="G11508" s="62"/>
      <c r="J11508" s="51" t="s">
        <v>20</v>
      </c>
      <c r="M11508" s="62"/>
      <c r="P11508" s="51" t="s">
        <v>20</v>
      </c>
      <c r="Q11508" s="60" t="s">
        <v>10986</v>
      </c>
      <c r="R11508" s="60">
        <v>201</v>
      </c>
      <c r="S11508" s="62">
        <v>74</v>
      </c>
      <c r="U11508" s="54" t="s">
        <v>15</v>
      </c>
      <c r="V11508" s="50" t="s">
        <v>20</v>
      </c>
      <c r="X11508" s="48"/>
    </row>
    <row r="11509" spans="1:24" s="60" customFormat="1" x14ac:dyDescent="0.2">
      <c r="A11509" s="60">
        <v>14</v>
      </c>
      <c r="B11509" s="61" t="s">
        <v>10465</v>
      </c>
      <c r="C11509" s="61"/>
      <c r="D11509" s="61" t="s">
        <v>10782</v>
      </c>
      <c r="G11509" s="62"/>
      <c r="J11509" s="51" t="s">
        <v>20</v>
      </c>
      <c r="M11509" s="62"/>
      <c r="P11509" s="51" t="s">
        <v>20</v>
      </c>
      <c r="Q11509" s="60" t="s">
        <v>10987</v>
      </c>
      <c r="R11509" s="60">
        <v>202</v>
      </c>
      <c r="S11509" s="62">
        <v>45</v>
      </c>
      <c r="U11509" s="54" t="s">
        <v>15</v>
      </c>
      <c r="V11509" s="50" t="s">
        <v>20</v>
      </c>
      <c r="X11509" s="48"/>
    </row>
    <row r="11510" spans="1:24" s="60" customFormat="1" x14ac:dyDescent="0.2">
      <c r="A11510" s="60">
        <v>14</v>
      </c>
      <c r="B11510" s="61" t="s">
        <v>10465</v>
      </c>
      <c r="C11510" s="61"/>
      <c r="D11510" s="61" t="s">
        <v>10782</v>
      </c>
      <c r="G11510" s="62"/>
      <c r="J11510" s="51" t="s">
        <v>20</v>
      </c>
      <c r="M11510" s="62"/>
      <c r="P11510" s="51" t="s">
        <v>20</v>
      </c>
      <c r="Q11510" s="60" t="s">
        <v>10988</v>
      </c>
      <c r="R11510" s="60">
        <v>203</v>
      </c>
      <c r="S11510" s="62">
        <v>150</v>
      </c>
      <c r="U11510" s="54" t="s">
        <v>15</v>
      </c>
      <c r="V11510" s="50" t="s">
        <v>20</v>
      </c>
      <c r="X11510" s="48"/>
    </row>
    <row r="11511" spans="1:24" s="60" customFormat="1" x14ac:dyDescent="0.2">
      <c r="A11511" s="60">
        <v>14</v>
      </c>
      <c r="B11511" s="61" t="s">
        <v>10465</v>
      </c>
      <c r="C11511" s="61"/>
      <c r="D11511" s="61" t="s">
        <v>10782</v>
      </c>
      <c r="G11511" s="62"/>
      <c r="J11511" s="51" t="s">
        <v>20</v>
      </c>
      <c r="M11511" s="62"/>
      <c r="P11511" s="51" t="s">
        <v>20</v>
      </c>
      <c r="Q11511" s="60" t="s">
        <v>10989</v>
      </c>
      <c r="R11511" s="60">
        <v>204</v>
      </c>
      <c r="S11511" s="62">
        <v>60</v>
      </c>
      <c r="U11511" s="54" t="s">
        <v>15</v>
      </c>
      <c r="V11511" s="50" t="s">
        <v>20</v>
      </c>
      <c r="X11511" s="48"/>
    </row>
    <row r="11512" spans="1:24" s="60" customFormat="1" x14ac:dyDescent="0.2">
      <c r="A11512" s="60">
        <v>14</v>
      </c>
      <c r="B11512" s="61" t="s">
        <v>10465</v>
      </c>
      <c r="C11512" s="61"/>
      <c r="D11512" s="61" t="s">
        <v>10782</v>
      </c>
      <c r="G11512" s="62"/>
      <c r="J11512" s="51" t="s">
        <v>20</v>
      </c>
      <c r="M11512" s="62"/>
      <c r="P11512" s="51" t="s">
        <v>20</v>
      </c>
      <c r="Q11512" s="60" t="s">
        <v>10990</v>
      </c>
      <c r="R11512" s="60">
        <v>205</v>
      </c>
      <c r="S11512" s="62">
        <v>150</v>
      </c>
      <c r="U11512" s="54" t="s">
        <v>15</v>
      </c>
      <c r="V11512" s="50" t="s">
        <v>20</v>
      </c>
      <c r="X11512" s="48"/>
    </row>
    <row r="11513" spans="1:24" s="60" customFormat="1" x14ac:dyDescent="0.2">
      <c r="A11513" s="60">
        <v>14</v>
      </c>
      <c r="B11513" s="61" t="s">
        <v>10465</v>
      </c>
      <c r="C11513" s="61"/>
      <c r="D11513" s="61" t="s">
        <v>10782</v>
      </c>
      <c r="G11513" s="62"/>
      <c r="J11513" s="51" t="s">
        <v>20</v>
      </c>
      <c r="M11513" s="62"/>
      <c r="P11513" s="51" t="s">
        <v>20</v>
      </c>
      <c r="Q11513" s="60" t="s">
        <v>10991</v>
      </c>
      <c r="R11513" s="60">
        <v>206</v>
      </c>
      <c r="S11513" s="62">
        <v>60</v>
      </c>
      <c r="U11513" s="54" t="s">
        <v>15</v>
      </c>
      <c r="V11513" s="50" t="s">
        <v>20</v>
      </c>
      <c r="X11513" s="48"/>
    </row>
    <row r="11514" spans="1:24" s="60" customFormat="1" x14ac:dyDescent="0.2">
      <c r="A11514" s="60">
        <v>14</v>
      </c>
      <c r="B11514" s="61" t="s">
        <v>10465</v>
      </c>
      <c r="C11514" s="61"/>
      <c r="D11514" s="61" t="s">
        <v>10782</v>
      </c>
      <c r="G11514" s="62"/>
      <c r="J11514" s="51" t="s">
        <v>20</v>
      </c>
      <c r="M11514" s="62"/>
      <c r="P11514" s="51" t="s">
        <v>20</v>
      </c>
      <c r="Q11514" s="60" t="s">
        <v>10992</v>
      </c>
      <c r="R11514" s="60">
        <v>207</v>
      </c>
      <c r="S11514" s="62">
        <v>80</v>
      </c>
      <c r="U11514" s="54" t="s">
        <v>15</v>
      </c>
      <c r="V11514" s="50" t="s">
        <v>20</v>
      </c>
      <c r="X11514" s="48"/>
    </row>
    <row r="11515" spans="1:24" s="60" customFormat="1" x14ac:dyDescent="0.2">
      <c r="A11515" s="60">
        <v>14</v>
      </c>
      <c r="B11515" s="61" t="s">
        <v>10465</v>
      </c>
      <c r="C11515" s="61"/>
      <c r="D11515" s="61" t="s">
        <v>10782</v>
      </c>
      <c r="G11515" s="62"/>
      <c r="J11515" s="51" t="s">
        <v>20</v>
      </c>
      <c r="M11515" s="62"/>
      <c r="P11515" s="51" t="s">
        <v>20</v>
      </c>
      <c r="Q11515" s="60" t="s">
        <v>10993</v>
      </c>
      <c r="R11515" s="60">
        <v>208</v>
      </c>
      <c r="S11515" s="62">
        <v>100</v>
      </c>
      <c r="U11515" s="54" t="s">
        <v>15</v>
      </c>
      <c r="V11515" s="50" t="s">
        <v>20</v>
      </c>
      <c r="X11515" s="48"/>
    </row>
    <row r="11516" spans="1:24" s="60" customFormat="1" x14ac:dyDescent="0.2">
      <c r="A11516" s="60">
        <v>14</v>
      </c>
      <c r="B11516" s="61" t="s">
        <v>10465</v>
      </c>
      <c r="C11516" s="61"/>
      <c r="D11516" s="61" t="s">
        <v>10782</v>
      </c>
      <c r="G11516" s="62"/>
      <c r="J11516" s="51" t="s">
        <v>20</v>
      </c>
      <c r="M11516" s="62"/>
      <c r="P11516" s="51" t="s">
        <v>20</v>
      </c>
      <c r="Q11516" s="60" t="s">
        <v>10994</v>
      </c>
      <c r="R11516" s="60">
        <v>209</v>
      </c>
      <c r="S11516" s="62">
        <v>102</v>
      </c>
      <c r="U11516" s="54" t="s">
        <v>15</v>
      </c>
      <c r="V11516" s="50" t="s">
        <v>20</v>
      </c>
      <c r="X11516" s="48"/>
    </row>
    <row r="11517" spans="1:24" s="60" customFormat="1" x14ac:dyDescent="0.2">
      <c r="A11517" s="60">
        <v>14</v>
      </c>
      <c r="B11517" s="61" t="s">
        <v>10465</v>
      </c>
      <c r="C11517" s="61"/>
      <c r="D11517" s="61" t="s">
        <v>10782</v>
      </c>
      <c r="G11517" s="62"/>
      <c r="J11517" s="51" t="s">
        <v>20</v>
      </c>
      <c r="M11517" s="62"/>
      <c r="P11517" s="51" t="s">
        <v>20</v>
      </c>
      <c r="Q11517" s="60" t="s">
        <v>10995</v>
      </c>
      <c r="R11517" s="60">
        <v>210</v>
      </c>
      <c r="S11517" s="62">
        <v>110</v>
      </c>
      <c r="U11517" s="54" t="s">
        <v>15</v>
      </c>
      <c r="V11517" s="50" t="s">
        <v>20</v>
      </c>
      <c r="X11517" s="48"/>
    </row>
    <row r="11518" spans="1:24" s="60" customFormat="1" x14ac:dyDescent="0.2">
      <c r="A11518" s="60">
        <v>14</v>
      </c>
      <c r="B11518" s="61" t="s">
        <v>10465</v>
      </c>
      <c r="C11518" s="61"/>
      <c r="D11518" s="61" t="s">
        <v>10782</v>
      </c>
      <c r="G11518" s="62"/>
      <c r="J11518" s="51" t="s">
        <v>20</v>
      </c>
      <c r="M11518" s="62"/>
      <c r="P11518" s="51" t="s">
        <v>20</v>
      </c>
      <c r="Q11518" s="60" t="s">
        <v>10996</v>
      </c>
      <c r="R11518" s="60">
        <v>211</v>
      </c>
      <c r="S11518" s="62">
        <v>65</v>
      </c>
      <c r="U11518" s="54" t="s">
        <v>15</v>
      </c>
      <c r="V11518" s="50" t="s">
        <v>20</v>
      </c>
      <c r="X11518" s="48"/>
    </row>
    <row r="11519" spans="1:24" s="60" customFormat="1" x14ac:dyDescent="0.2">
      <c r="A11519" s="60">
        <v>14</v>
      </c>
      <c r="B11519" s="61" t="s">
        <v>10465</v>
      </c>
      <c r="C11519" s="61"/>
      <c r="D11519" s="61" t="s">
        <v>10782</v>
      </c>
      <c r="G11519" s="62"/>
      <c r="J11519" s="51" t="s">
        <v>20</v>
      </c>
      <c r="M11519" s="62"/>
      <c r="P11519" s="51" t="s">
        <v>20</v>
      </c>
      <c r="Q11519" s="60" t="s">
        <v>10997</v>
      </c>
      <c r="R11519" s="60">
        <v>212</v>
      </c>
      <c r="S11519" s="62">
        <v>150</v>
      </c>
      <c r="U11519" s="54" t="s">
        <v>15</v>
      </c>
      <c r="V11519" s="50" t="s">
        <v>20</v>
      </c>
      <c r="X11519" s="48"/>
    </row>
    <row r="11520" spans="1:24" s="60" customFormat="1" x14ac:dyDescent="0.2">
      <c r="A11520" s="60">
        <v>14</v>
      </c>
      <c r="B11520" s="61" t="s">
        <v>10465</v>
      </c>
      <c r="C11520" s="61"/>
      <c r="D11520" s="61" t="s">
        <v>10782</v>
      </c>
      <c r="G11520" s="62"/>
      <c r="J11520" s="51" t="s">
        <v>20</v>
      </c>
      <c r="M11520" s="62"/>
      <c r="P11520" s="51" t="s">
        <v>20</v>
      </c>
      <c r="Q11520" s="60" t="s">
        <v>10998</v>
      </c>
      <c r="R11520" s="60">
        <v>213</v>
      </c>
      <c r="S11520" s="62">
        <v>75</v>
      </c>
      <c r="U11520" s="54" t="s">
        <v>15</v>
      </c>
      <c r="V11520" s="50" t="s">
        <v>20</v>
      </c>
      <c r="X11520" s="48"/>
    </row>
    <row r="11521" spans="1:24" s="60" customFormat="1" x14ac:dyDescent="0.2">
      <c r="A11521" s="60">
        <v>14</v>
      </c>
      <c r="B11521" s="61" t="s">
        <v>10465</v>
      </c>
      <c r="C11521" s="61"/>
      <c r="D11521" s="61" t="s">
        <v>10782</v>
      </c>
      <c r="G11521" s="62"/>
      <c r="J11521" s="51" t="s">
        <v>20</v>
      </c>
      <c r="M11521" s="62"/>
      <c r="P11521" s="51" t="s">
        <v>20</v>
      </c>
      <c r="Q11521" s="60" t="s">
        <v>10999</v>
      </c>
      <c r="R11521" s="60">
        <v>214</v>
      </c>
      <c r="S11521" s="62">
        <v>50</v>
      </c>
      <c r="U11521" s="54" t="s">
        <v>15</v>
      </c>
      <c r="V11521" s="50" t="s">
        <v>20</v>
      </c>
      <c r="X11521" s="48"/>
    </row>
    <row r="11522" spans="1:24" s="60" customFormat="1" x14ac:dyDescent="0.2">
      <c r="A11522" s="60">
        <v>14</v>
      </c>
      <c r="B11522" s="61" t="s">
        <v>10465</v>
      </c>
      <c r="C11522" s="61"/>
      <c r="D11522" s="61" t="s">
        <v>10782</v>
      </c>
      <c r="G11522" s="62"/>
      <c r="J11522" s="51" t="s">
        <v>20</v>
      </c>
      <c r="M11522" s="62"/>
      <c r="P11522" s="51" t="s">
        <v>20</v>
      </c>
      <c r="Q11522" s="60" t="s">
        <v>11000</v>
      </c>
      <c r="R11522" s="60">
        <v>215</v>
      </c>
      <c r="S11522" s="62">
        <v>105</v>
      </c>
      <c r="U11522" s="54" t="s">
        <v>15</v>
      </c>
      <c r="V11522" s="50" t="s">
        <v>20</v>
      </c>
      <c r="X11522" s="48"/>
    </row>
    <row r="11523" spans="1:24" s="60" customFormat="1" x14ac:dyDescent="0.2">
      <c r="A11523" s="60">
        <v>14</v>
      </c>
      <c r="B11523" s="61" t="s">
        <v>10465</v>
      </c>
      <c r="C11523" s="61"/>
      <c r="D11523" s="61" t="s">
        <v>10782</v>
      </c>
      <c r="G11523" s="62"/>
      <c r="J11523" s="51" t="s">
        <v>20</v>
      </c>
      <c r="M11523" s="62"/>
      <c r="P11523" s="51" t="s">
        <v>20</v>
      </c>
      <c r="Q11523" s="60" t="s">
        <v>11001</v>
      </c>
      <c r="R11523" s="60">
        <v>216</v>
      </c>
      <c r="S11523" s="62">
        <v>120</v>
      </c>
      <c r="U11523" s="54" t="s">
        <v>15</v>
      </c>
      <c r="V11523" s="50" t="s">
        <v>20</v>
      </c>
      <c r="X11523" s="48"/>
    </row>
    <row r="11524" spans="1:24" s="60" customFormat="1" x14ac:dyDescent="0.2">
      <c r="A11524" s="60">
        <v>14</v>
      </c>
      <c r="B11524" s="61" t="s">
        <v>10465</v>
      </c>
      <c r="C11524" s="61"/>
      <c r="D11524" s="61" t="s">
        <v>10782</v>
      </c>
      <c r="G11524" s="62"/>
      <c r="J11524" s="51" t="s">
        <v>20</v>
      </c>
      <c r="M11524" s="62"/>
      <c r="P11524" s="51" t="s">
        <v>20</v>
      </c>
      <c r="Q11524" s="60" t="s">
        <v>11002</v>
      </c>
      <c r="R11524" s="60">
        <v>217</v>
      </c>
      <c r="S11524" s="62">
        <v>175</v>
      </c>
      <c r="U11524" s="54" t="s">
        <v>15</v>
      </c>
      <c r="V11524" s="50" t="s">
        <v>20</v>
      </c>
      <c r="X11524" s="48"/>
    </row>
    <row r="11525" spans="1:24" s="60" customFormat="1" x14ac:dyDescent="0.2">
      <c r="A11525" s="60">
        <v>14</v>
      </c>
      <c r="B11525" s="61" t="s">
        <v>10465</v>
      </c>
      <c r="C11525" s="61"/>
      <c r="D11525" s="61" t="s">
        <v>10782</v>
      </c>
      <c r="G11525" s="62"/>
      <c r="J11525" s="51" t="s">
        <v>20</v>
      </c>
      <c r="M11525" s="62"/>
      <c r="P11525" s="51" t="s">
        <v>20</v>
      </c>
      <c r="Q11525" s="60" t="s">
        <v>11003</v>
      </c>
      <c r="R11525" s="60">
        <v>218</v>
      </c>
      <c r="S11525" s="62">
        <v>200</v>
      </c>
      <c r="U11525" s="54" t="s">
        <v>15</v>
      </c>
      <c r="V11525" s="50" t="s">
        <v>20</v>
      </c>
      <c r="X11525" s="48"/>
    </row>
    <row r="11526" spans="1:24" s="60" customFormat="1" x14ac:dyDescent="0.2">
      <c r="A11526" s="60">
        <v>14</v>
      </c>
      <c r="B11526" s="61" t="s">
        <v>10465</v>
      </c>
      <c r="C11526" s="61"/>
      <c r="D11526" s="61" t="s">
        <v>10782</v>
      </c>
      <c r="G11526" s="62"/>
      <c r="J11526" s="51" t="s">
        <v>20</v>
      </c>
      <c r="M11526" s="62"/>
      <c r="P11526" s="51" t="s">
        <v>20</v>
      </c>
      <c r="Q11526" s="60" t="s">
        <v>11004</v>
      </c>
      <c r="R11526" s="60">
        <v>219</v>
      </c>
      <c r="S11526" s="62">
        <v>100</v>
      </c>
      <c r="U11526" s="54" t="s">
        <v>15</v>
      </c>
      <c r="V11526" s="50" t="s">
        <v>20</v>
      </c>
      <c r="X11526" s="48"/>
    </row>
    <row r="11527" spans="1:24" s="60" customFormat="1" x14ac:dyDescent="0.2">
      <c r="A11527" s="60">
        <v>14</v>
      </c>
      <c r="B11527" s="61" t="s">
        <v>10465</v>
      </c>
      <c r="C11527" s="61"/>
      <c r="D11527" s="61" t="s">
        <v>10782</v>
      </c>
      <c r="G11527" s="62"/>
      <c r="J11527" s="51" t="s">
        <v>20</v>
      </c>
      <c r="M11527" s="62"/>
      <c r="P11527" s="51" t="s">
        <v>20</v>
      </c>
      <c r="Q11527" s="60" t="s">
        <v>11005</v>
      </c>
      <c r="R11527" s="60">
        <v>220</v>
      </c>
      <c r="S11527" s="62">
        <v>350</v>
      </c>
      <c r="U11527" s="54" t="s">
        <v>15</v>
      </c>
      <c r="V11527" s="50" t="s">
        <v>20</v>
      </c>
      <c r="X11527" s="48"/>
    </row>
    <row r="11528" spans="1:24" s="60" customFormat="1" x14ac:dyDescent="0.2">
      <c r="A11528" s="60">
        <v>14</v>
      </c>
      <c r="B11528" s="61" t="s">
        <v>10465</v>
      </c>
      <c r="C11528" s="61"/>
      <c r="D11528" s="61" t="s">
        <v>10782</v>
      </c>
      <c r="G11528" s="62"/>
      <c r="J11528" s="51" t="s">
        <v>20</v>
      </c>
      <c r="M11528" s="62"/>
      <c r="P11528" s="51" t="s">
        <v>20</v>
      </c>
      <c r="Q11528" s="60" t="s">
        <v>11006</v>
      </c>
      <c r="R11528" s="60">
        <v>221</v>
      </c>
      <c r="S11528" s="62">
        <v>300</v>
      </c>
      <c r="U11528" s="54" t="s">
        <v>15</v>
      </c>
      <c r="V11528" s="50" t="s">
        <v>20</v>
      </c>
      <c r="X11528" s="48"/>
    </row>
    <row r="11529" spans="1:24" s="60" customFormat="1" x14ac:dyDescent="0.2">
      <c r="A11529" s="60">
        <v>14</v>
      </c>
      <c r="B11529" s="61" t="s">
        <v>10465</v>
      </c>
      <c r="C11529" s="61"/>
      <c r="D11529" s="61" t="s">
        <v>10782</v>
      </c>
      <c r="G11529" s="62"/>
      <c r="J11529" s="51" t="s">
        <v>20</v>
      </c>
      <c r="M11529" s="62"/>
      <c r="P11529" s="51" t="s">
        <v>20</v>
      </c>
      <c r="Q11529" s="60" t="s">
        <v>11007</v>
      </c>
      <c r="R11529" s="60">
        <v>222</v>
      </c>
      <c r="S11529" s="62">
        <v>100</v>
      </c>
      <c r="U11529" s="54" t="s">
        <v>15</v>
      </c>
      <c r="V11529" s="50" t="s">
        <v>20</v>
      </c>
      <c r="X11529" s="48"/>
    </row>
    <row r="11530" spans="1:24" s="60" customFormat="1" x14ac:dyDescent="0.2">
      <c r="A11530" s="60">
        <v>14</v>
      </c>
      <c r="B11530" s="61" t="s">
        <v>10465</v>
      </c>
      <c r="C11530" s="61"/>
      <c r="D11530" s="61" t="s">
        <v>10782</v>
      </c>
      <c r="G11530" s="62"/>
      <c r="J11530" s="51" t="s">
        <v>20</v>
      </c>
      <c r="M11530" s="62"/>
      <c r="P11530" s="51" t="s">
        <v>20</v>
      </c>
      <c r="Q11530" s="60" t="s">
        <v>10313</v>
      </c>
      <c r="R11530" s="60">
        <v>223</v>
      </c>
      <c r="S11530" s="62">
        <v>50</v>
      </c>
      <c r="U11530" s="54" t="s">
        <v>15</v>
      </c>
      <c r="V11530" s="50" t="s">
        <v>20</v>
      </c>
      <c r="X11530" s="48"/>
    </row>
    <row r="11531" spans="1:24" s="60" customFormat="1" x14ac:dyDescent="0.2">
      <c r="A11531" s="60">
        <v>14</v>
      </c>
      <c r="B11531" s="61" t="s">
        <v>10465</v>
      </c>
      <c r="C11531" s="61"/>
      <c r="D11531" s="61" t="s">
        <v>10782</v>
      </c>
      <c r="G11531" s="62"/>
      <c r="J11531" s="51" t="s">
        <v>20</v>
      </c>
      <c r="M11531" s="62"/>
      <c r="P11531" s="51" t="s">
        <v>20</v>
      </c>
      <c r="Q11531" s="60" t="s">
        <v>11008</v>
      </c>
      <c r="R11531" s="60">
        <v>224</v>
      </c>
      <c r="S11531" s="62">
        <v>94</v>
      </c>
      <c r="U11531" s="54" t="s">
        <v>15</v>
      </c>
      <c r="V11531" s="50" t="s">
        <v>20</v>
      </c>
      <c r="X11531" s="48"/>
    </row>
    <row r="11532" spans="1:24" s="60" customFormat="1" x14ac:dyDescent="0.2">
      <c r="A11532" s="60">
        <v>14</v>
      </c>
      <c r="B11532" s="61" t="s">
        <v>10465</v>
      </c>
      <c r="C11532" s="61"/>
      <c r="D11532" s="61" t="s">
        <v>11009</v>
      </c>
      <c r="E11532" s="60" t="s">
        <v>11010</v>
      </c>
      <c r="F11532" s="50" t="s">
        <v>13</v>
      </c>
      <c r="G11532" s="62">
        <v>6708</v>
      </c>
      <c r="I11532" s="60" t="s">
        <v>15</v>
      </c>
      <c r="J11532" s="51"/>
      <c r="K11532" s="60" t="s">
        <v>11011</v>
      </c>
      <c r="L11532" s="60">
        <v>1</v>
      </c>
      <c r="M11532" s="62">
        <v>1700</v>
      </c>
      <c r="O11532" s="51" t="s">
        <v>15</v>
      </c>
      <c r="P11532" s="51"/>
      <c r="Q11532" s="60" t="s">
        <v>11012</v>
      </c>
      <c r="R11532" s="60">
        <v>1</v>
      </c>
      <c r="S11532" s="62">
        <v>40</v>
      </c>
      <c r="U11532" s="54" t="s">
        <v>15</v>
      </c>
      <c r="V11532" s="50" t="s">
        <v>20</v>
      </c>
      <c r="X11532" s="48"/>
    </row>
    <row r="11533" spans="1:24" s="60" customFormat="1" x14ac:dyDescent="0.2">
      <c r="A11533" s="60">
        <v>14</v>
      </c>
      <c r="B11533" s="61" t="s">
        <v>10465</v>
      </c>
      <c r="C11533" s="61"/>
      <c r="D11533" s="61" t="s">
        <v>11009</v>
      </c>
      <c r="E11533" s="60" t="s">
        <v>11013</v>
      </c>
      <c r="F11533" s="50" t="s">
        <v>13</v>
      </c>
      <c r="G11533" s="62">
        <v>3520</v>
      </c>
      <c r="I11533" s="60" t="s">
        <v>15</v>
      </c>
      <c r="J11533" s="51" t="s">
        <v>16</v>
      </c>
      <c r="K11533" s="60" t="s">
        <v>11014</v>
      </c>
      <c r="L11533" s="60">
        <v>2</v>
      </c>
      <c r="M11533" s="62">
        <v>2258</v>
      </c>
      <c r="O11533" s="51" t="s">
        <v>15</v>
      </c>
      <c r="P11533" s="51" t="s">
        <v>16</v>
      </c>
      <c r="Q11533" s="60" t="s">
        <v>11015</v>
      </c>
      <c r="R11533" s="60">
        <v>2</v>
      </c>
      <c r="S11533" s="62">
        <v>50</v>
      </c>
      <c r="U11533" s="54" t="s">
        <v>15</v>
      </c>
      <c r="V11533" s="50" t="s">
        <v>20</v>
      </c>
      <c r="X11533" s="48"/>
    </row>
    <row r="11534" spans="1:24" s="60" customFormat="1" x14ac:dyDescent="0.2">
      <c r="A11534" s="60">
        <v>14</v>
      </c>
      <c r="B11534" s="61" t="s">
        <v>10465</v>
      </c>
      <c r="C11534" s="61"/>
      <c r="D11534" s="61" t="s">
        <v>11009</v>
      </c>
      <c r="G11534" s="62"/>
      <c r="J11534" s="51" t="s">
        <v>20</v>
      </c>
      <c r="K11534" s="60" t="s">
        <v>11016</v>
      </c>
      <c r="L11534" s="60">
        <v>3</v>
      </c>
      <c r="M11534" s="62">
        <v>1386</v>
      </c>
      <c r="O11534" s="51" t="s">
        <v>15</v>
      </c>
      <c r="P11534" s="51"/>
      <c r="Q11534" s="60" t="s">
        <v>11017</v>
      </c>
      <c r="R11534" s="60">
        <v>3</v>
      </c>
      <c r="S11534" s="62">
        <v>20</v>
      </c>
      <c r="U11534" s="54" t="s">
        <v>15</v>
      </c>
      <c r="V11534" s="50" t="s">
        <v>20</v>
      </c>
      <c r="X11534" s="48"/>
    </row>
    <row r="11535" spans="1:24" s="60" customFormat="1" x14ac:dyDescent="0.2">
      <c r="A11535" s="60">
        <v>14</v>
      </c>
      <c r="B11535" s="61" t="s">
        <v>10465</v>
      </c>
      <c r="C11535" s="61"/>
      <c r="D11535" s="61" t="s">
        <v>11009</v>
      </c>
      <c r="G11535" s="62"/>
      <c r="J11535" s="51" t="s">
        <v>20</v>
      </c>
      <c r="M11535" s="62"/>
      <c r="P11535" s="51" t="s">
        <v>20</v>
      </c>
      <c r="Q11535" s="60" t="s">
        <v>11018</v>
      </c>
      <c r="R11535" s="60">
        <v>4</v>
      </c>
      <c r="S11535" s="62">
        <v>61</v>
      </c>
      <c r="U11535" s="54" t="s">
        <v>15</v>
      </c>
      <c r="V11535" s="50" t="s">
        <v>20</v>
      </c>
      <c r="X11535" s="48"/>
    </row>
    <row r="11536" spans="1:24" s="60" customFormat="1" x14ac:dyDescent="0.2">
      <c r="A11536" s="60">
        <v>14</v>
      </c>
      <c r="B11536" s="61" t="s">
        <v>10465</v>
      </c>
      <c r="C11536" s="61"/>
      <c r="D11536" s="61" t="s">
        <v>11009</v>
      </c>
      <c r="G11536" s="62"/>
      <c r="J11536" s="51" t="s">
        <v>20</v>
      </c>
      <c r="M11536" s="62"/>
      <c r="P11536" s="51" t="s">
        <v>20</v>
      </c>
      <c r="Q11536" s="60" t="s">
        <v>11019</v>
      </c>
      <c r="R11536" s="60">
        <v>5</v>
      </c>
      <c r="S11536" s="62">
        <v>100</v>
      </c>
      <c r="U11536" s="54" t="s">
        <v>15</v>
      </c>
      <c r="V11536" s="50" t="s">
        <v>20</v>
      </c>
      <c r="X11536" s="48"/>
    </row>
    <row r="11537" spans="1:24" s="60" customFormat="1" x14ac:dyDescent="0.2">
      <c r="A11537" s="60">
        <v>14</v>
      </c>
      <c r="B11537" s="61" t="s">
        <v>10465</v>
      </c>
      <c r="C11537" s="61"/>
      <c r="D11537" s="61" t="s">
        <v>11009</v>
      </c>
      <c r="G11537" s="62"/>
      <c r="J11537" s="51" t="s">
        <v>20</v>
      </c>
      <c r="M11537" s="62"/>
      <c r="P11537" s="51" t="s">
        <v>20</v>
      </c>
      <c r="Q11537" s="60" t="s">
        <v>11020</v>
      </c>
      <c r="R11537" s="60">
        <v>6</v>
      </c>
      <c r="S11537" s="62">
        <v>45</v>
      </c>
      <c r="U11537" s="54" t="s">
        <v>15</v>
      </c>
      <c r="V11537" s="50" t="s">
        <v>20</v>
      </c>
      <c r="X11537" s="48"/>
    </row>
    <row r="11538" spans="1:24" s="60" customFormat="1" x14ac:dyDescent="0.2">
      <c r="A11538" s="60">
        <v>14</v>
      </c>
      <c r="B11538" s="61" t="s">
        <v>10465</v>
      </c>
      <c r="C11538" s="61"/>
      <c r="D11538" s="61" t="s">
        <v>11009</v>
      </c>
      <c r="G11538" s="62"/>
      <c r="J11538" s="51" t="s">
        <v>20</v>
      </c>
      <c r="M11538" s="62"/>
      <c r="P11538" s="51" t="s">
        <v>20</v>
      </c>
      <c r="Q11538" s="60" t="s">
        <v>11021</v>
      </c>
      <c r="R11538" s="60">
        <v>7</v>
      </c>
      <c r="S11538" s="62">
        <v>20</v>
      </c>
      <c r="U11538" s="54" t="s">
        <v>15</v>
      </c>
      <c r="V11538" s="50" t="s">
        <v>20</v>
      </c>
      <c r="X11538" s="48"/>
    </row>
    <row r="11539" spans="1:24" s="60" customFormat="1" x14ac:dyDescent="0.2">
      <c r="A11539" s="60">
        <v>14</v>
      </c>
      <c r="B11539" s="61" t="s">
        <v>10465</v>
      </c>
      <c r="C11539" s="61"/>
      <c r="D11539" s="61" t="s">
        <v>11009</v>
      </c>
      <c r="G11539" s="62"/>
      <c r="J11539" s="51" t="s">
        <v>20</v>
      </c>
      <c r="M11539" s="62"/>
      <c r="P11539" s="51" t="s">
        <v>20</v>
      </c>
      <c r="Q11539" s="60" t="s">
        <v>11022</v>
      </c>
      <c r="R11539" s="60">
        <v>8</v>
      </c>
      <c r="S11539" s="62">
        <v>90</v>
      </c>
      <c r="U11539" s="54" t="s">
        <v>15</v>
      </c>
      <c r="V11539" s="50" t="s">
        <v>20</v>
      </c>
      <c r="X11539" s="48"/>
    </row>
    <row r="11540" spans="1:24" s="60" customFormat="1" x14ac:dyDescent="0.2">
      <c r="A11540" s="60">
        <v>14</v>
      </c>
      <c r="B11540" s="61" t="s">
        <v>10465</v>
      </c>
      <c r="C11540" s="61"/>
      <c r="D11540" s="61" t="s">
        <v>11009</v>
      </c>
      <c r="G11540" s="62"/>
      <c r="J11540" s="51" t="s">
        <v>20</v>
      </c>
      <c r="M11540" s="62"/>
      <c r="P11540" s="51" t="s">
        <v>20</v>
      </c>
      <c r="Q11540" s="60" t="s">
        <v>11023</v>
      </c>
      <c r="R11540" s="60">
        <v>9</v>
      </c>
      <c r="S11540" s="62">
        <v>60</v>
      </c>
      <c r="U11540" s="54" t="s">
        <v>15</v>
      </c>
      <c r="V11540" s="50" t="s">
        <v>20</v>
      </c>
      <c r="X11540" s="48"/>
    </row>
    <row r="11541" spans="1:24" s="60" customFormat="1" x14ac:dyDescent="0.2">
      <c r="A11541" s="60">
        <v>14</v>
      </c>
      <c r="B11541" s="61" t="s">
        <v>10465</v>
      </c>
      <c r="C11541" s="61"/>
      <c r="D11541" s="61" t="s">
        <v>11009</v>
      </c>
      <c r="G11541" s="62"/>
      <c r="J11541" s="51" t="s">
        <v>20</v>
      </c>
      <c r="M11541" s="62"/>
      <c r="P11541" s="51" t="s">
        <v>20</v>
      </c>
      <c r="Q11541" s="60" t="s">
        <v>11024</v>
      </c>
      <c r="R11541" s="60">
        <v>10</v>
      </c>
      <c r="S11541" s="62">
        <v>30</v>
      </c>
      <c r="U11541" s="54" t="s">
        <v>15</v>
      </c>
      <c r="V11541" s="50" t="s">
        <v>20</v>
      </c>
      <c r="X11541" s="48"/>
    </row>
    <row r="11542" spans="1:24" s="60" customFormat="1" x14ac:dyDescent="0.2">
      <c r="A11542" s="60">
        <v>14</v>
      </c>
      <c r="B11542" s="61" t="s">
        <v>10465</v>
      </c>
      <c r="C11542" s="61"/>
      <c r="D11542" s="61" t="s">
        <v>11009</v>
      </c>
      <c r="G11542" s="62"/>
      <c r="J11542" s="51" t="s">
        <v>20</v>
      </c>
      <c r="M11542" s="62"/>
      <c r="P11542" s="51" t="s">
        <v>20</v>
      </c>
      <c r="Q11542" s="60" t="s">
        <v>11025</v>
      </c>
      <c r="R11542" s="60">
        <v>11</v>
      </c>
      <c r="S11542" s="62">
        <v>56</v>
      </c>
      <c r="U11542" s="54" t="s">
        <v>15</v>
      </c>
      <c r="V11542" s="50" t="s">
        <v>20</v>
      </c>
      <c r="X11542" s="48"/>
    </row>
    <row r="11543" spans="1:24" s="60" customFormat="1" x14ac:dyDescent="0.2">
      <c r="A11543" s="60">
        <v>14</v>
      </c>
      <c r="B11543" s="61" t="s">
        <v>10465</v>
      </c>
      <c r="C11543" s="61"/>
      <c r="D11543" s="61" t="s">
        <v>11009</v>
      </c>
      <c r="G11543" s="62"/>
      <c r="J11543" s="51" t="s">
        <v>20</v>
      </c>
      <c r="M11543" s="62"/>
      <c r="P11543" s="51" t="s">
        <v>20</v>
      </c>
      <c r="Q11543" s="60" t="s">
        <v>11026</v>
      </c>
      <c r="R11543" s="60">
        <v>12</v>
      </c>
      <c r="S11543" s="62">
        <v>67</v>
      </c>
      <c r="U11543" s="54" t="s">
        <v>15</v>
      </c>
      <c r="V11543" s="50" t="s">
        <v>20</v>
      </c>
      <c r="X11543" s="48"/>
    </row>
    <row r="11544" spans="1:24" s="60" customFormat="1" x14ac:dyDescent="0.2">
      <c r="A11544" s="60">
        <v>14</v>
      </c>
      <c r="B11544" s="61" t="s">
        <v>10465</v>
      </c>
      <c r="C11544" s="61"/>
      <c r="D11544" s="61" t="s">
        <v>11009</v>
      </c>
      <c r="G11544" s="62"/>
      <c r="J11544" s="51" t="s">
        <v>20</v>
      </c>
      <c r="M11544" s="62"/>
      <c r="P11544" s="51" t="s">
        <v>20</v>
      </c>
      <c r="Q11544" s="60" t="s">
        <v>11027</v>
      </c>
      <c r="R11544" s="60">
        <v>13</v>
      </c>
      <c r="S11544" s="62">
        <v>125</v>
      </c>
      <c r="U11544" s="54" t="s">
        <v>15</v>
      </c>
      <c r="V11544" s="50" t="s">
        <v>20</v>
      </c>
      <c r="X11544" s="48"/>
    </row>
    <row r="11545" spans="1:24" s="60" customFormat="1" x14ac:dyDescent="0.2">
      <c r="A11545" s="60">
        <v>14</v>
      </c>
      <c r="B11545" s="61" t="s">
        <v>10465</v>
      </c>
      <c r="C11545" s="61"/>
      <c r="D11545" s="61" t="s">
        <v>11009</v>
      </c>
      <c r="G11545" s="62"/>
      <c r="J11545" s="51" t="s">
        <v>20</v>
      </c>
      <c r="M11545" s="62"/>
      <c r="P11545" s="51" t="s">
        <v>20</v>
      </c>
      <c r="Q11545" s="60" t="s">
        <v>11028</v>
      </c>
      <c r="R11545" s="60">
        <v>14</v>
      </c>
      <c r="S11545" s="62">
        <v>50</v>
      </c>
      <c r="U11545" s="54" t="s">
        <v>15</v>
      </c>
      <c r="V11545" s="50" t="s">
        <v>20</v>
      </c>
      <c r="X11545" s="48"/>
    </row>
    <row r="11546" spans="1:24" s="60" customFormat="1" x14ac:dyDescent="0.2">
      <c r="A11546" s="60">
        <v>14</v>
      </c>
      <c r="B11546" s="61" t="s">
        <v>10465</v>
      </c>
      <c r="C11546" s="61"/>
      <c r="D11546" s="61" t="s">
        <v>11009</v>
      </c>
      <c r="G11546" s="62"/>
      <c r="J11546" s="51" t="s">
        <v>20</v>
      </c>
      <c r="M11546" s="62"/>
      <c r="P11546" s="51" t="s">
        <v>20</v>
      </c>
      <c r="Q11546" s="60" t="s">
        <v>11029</v>
      </c>
      <c r="R11546" s="60">
        <v>15</v>
      </c>
      <c r="S11546" s="62">
        <v>60</v>
      </c>
      <c r="U11546" s="54" t="s">
        <v>15</v>
      </c>
      <c r="V11546" s="50" t="s">
        <v>20</v>
      </c>
      <c r="X11546" s="48"/>
    </row>
    <row r="11547" spans="1:24" s="60" customFormat="1" x14ac:dyDescent="0.2">
      <c r="A11547" s="60">
        <v>14</v>
      </c>
      <c r="B11547" s="61" t="s">
        <v>10465</v>
      </c>
      <c r="C11547" s="61"/>
      <c r="D11547" s="61" t="s">
        <v>11009</v>
      </c>
      <c r="G11547" s="62"/>
      <c r="J11547" s="51" t="s">
        <v>20</v>
      </c>
      <c r="M11547" s="62"/>
      <c r="P11547" s="51" t="s">
        <v>20</v>
      </c>
      <c r="Q11547" s="60" t="s">
        <v>11030</v>
      </c>
      <c r="R11547" s="60">
        <v>16</v>
      </c>
      <c r="S11547" s="62">
        <v>75</v>
      </c>
      <c r="U11547" s="54" t="s">
        <v>15</v>
      </c>
      <c r="V11547" s="50" t="s">
        <v>20</v>
      </c>
      <c r="X11547" s="48"/>
    </row>
    <row r="11548" spans="1:24" s="60" customFormat="1" x14ac:dyDescent="0.2">
      <c r="A11548" s="60">
        <v>14</v>
      </c>
      <c r="B11548" s="61" t="s">
        <v>10465</v>
      </c>
      <c r="C11548" s="61"/>
      <c r="D11548" s="61" t="s">
        <v>11009</v>
      </c>
      <c r="G11548" s="62"/>
      <c r="J11548" s="51" t="s">
        <v>20</v>
      </c>
      <c r="M11548" s="62"/>
      <c r="P11548" s="51" t="s">
        <v>20</v>
      </c>
      <c r="Q11548" s="60" t="s">
        <v>11031</v>
      </c>
      <c r="R11548" s="60">
        <v>17</v>
      </c>
      <c r="S11548" s="62">
        <v>100</v>
      </c>
      <c r="U11548" s="54" t="s">
        <v>15</v>
      </c>
      <c r="V11548" s="50" t="s">
        <v>20</v>
      </c>
      <c r="X11548" s="48"/>
    </row>
    <row r="11549" spans="1:24" s="60" customFormat="1" x14ac:dyDescent="0.2">
      <c r="A11549" s="60">
        <v>14</v>
      </c>
      <c r="B11549" s="61" t="s">
        <v>10465</v>
      </c>
      <c r="C11549" s="61"/>
      <c r="D11549" s="61" t="s">
        <v>11009</v>
      </c>
      <c r="G11549" s="62"/>
      <c r="J11549" s="51" t="s">
        <v>20</v>
      </c>
      <c r="M11549" s="62"/>
      <c r="P11549" s="51" t="s">
        <v>20</v>
      </c>
      <c r="Q11549" s="60" t="s">
        <v>11032</v>
      </c>
      <c r="R11549" s="60">
        <v>18</v>
      </c>
      <c r="S11549" s="62">
        <v>60</v>
      </c>
      <c r="U11549" s="54" t="s">
        <v>15</v>
      </c>
      <c r="V11549" s="50" t="s">
        <v>20</v>
      </c>
      <c r="X11549" s="48"/>
    </row>
    <row r="11550" spans="1:24" s="60" customFormat="1" x14ac:dyDescent="0.2">
      <c r="A11550" s="60">
        <v>14</v>
      </c>
      <c r="B11550" s="61" t="s">
        <v>10465</v>
      </c>
      <c r="C11550" s="61"/>
      <c r="D11550" s="61" t="s">
        <v>11009</v>
      </c>
      <c r="G11550" s="62"/>
      <c r="J11550" s="51" t="s">
        <v>20</v>
      </c>
      <c r="M11550" s="62"/>
      <c r="P11550" s="51" t="s">
        <v>20</v>
      </c>
      <c r="Q11550" s="60" t="s">
        <v>11033</v>
      </c>
      <c r="R11550" s="60">
        <v>19</v>
      </c>
      <c r="S11550" s="62">
        <v>102</v>
      </c>
      <c r="U11550" s="54" t="s">
        <v>15</v>
      </c>
      <c r="V11550" s="50" t="s">
        <v>20</v>
      </c>
      <c r="X11550" s="48"/>
    </row>
    <row r="11551" spans="1:24" s="60" customFormat="1" x14ac:dyDescent="0.2">
      <c r="A11551" s="60">
        <v>14</v>
      </c>
      <c r="B11551" s="61" t="s">
        <v>10465</v>
      </c>
      <c r="C11551" s="61"/>
      <c r="D11551" s="61" t="s">
        <v>11009</v>
      </c>
      <c r="G11551" s="62"/>
      <c r="J11551" s="51" t="s">
        <v>20</v>
      </c>
      <c r="M11551" s="62"/>
      <c r="P11551" s="51" t="s">
        <v>20</v>
      </c>
      <c r="Q11551" s="60" t="s">
        <v>11034</v>
      </c>
      <c r="R11551" s="60">
        <v>20</v>
      </c>
      <c r="S11551" s="62">
        <v>60</v>
      </c>
      <c r="U11551" s="54" t="s">
        <v>15</v>
      </c>
      <c r="V11551" s="50" t="s">
        <v>20</v>
      </c>
      <c r="X11551" s="48"/>
    </row>
    <row r="11552" spans="1:24" s="60" customFormat="1" x14ac:dyDescent="0.2">
      <c r="A11552" s="60">
        <v>14</v>
      </c>
      <c r="B11552" s="61" t="s">
        <v>10465</v>
      </c>
      <c r="C11552" s="61"/>
      <c r="D11552" s="61" t="s">
        <v>11009</v>
      </c>
      <c r="G11552" s="62"/>
      <c r="J11552" s="51" t="s">
        <v>20</v>
      </c>
      <c r="M11552" s="62"/>
      <c r="P11552" s="51" t="s">
        <v>20</v>
      </c>
      <c r="Q11552" s="60" t="s">
        <v>11035</v>
      </c>
      <c r="R11552" s="60">
        <v>21</v>
      </c>
      <c r="S11552" s="62">
        <v>30</v>
      </c>
      <c r="U11552" s="54" t="s">
        <v>15</v>
      </c>
      <c r="V11552" s="50" t="s">
        <v>20</v>
      </c>
      <c r="X11552" s="48"/>
    </row>
    <row r="11553" spans="1:24" s="60" customFormat="1" x14ac:dyDescent="0.2">
      <c r="A11553" s="60">
        <v>14</v>
      </c>
      <c r="B11553" s="61" t="s">
        <v>10465</v>
      </c>
      <c r="C11553" s="61"/>
      <c r="D11553" s="61" t="s">
        <v>11009</v>
      </c>
      <c r="G11553" s="62"/>
      <c r="J11553" s="51" t="s">
        <v>20</v>
      </c>
      <c r="M11553" s="62"/>
      <c r="P11553" s="51" t="s">
        <v>20</v>
      </c>
      <c r="Q11553" s="60" t="s">
        <v>11036</v>
      </c>
      <c r="R11553" s="60">
        <v>22</v>
      </c>
      <c r="S11553" s="62">
        <v>20</v>
      </c>
      <c r="U11553" s="54" t="s">
        <v>15</v>
      </c>
      <c r="V11553" s="50" t="s">
        <v>20</v>
      </c>
      <c r="X11553" s="48"/>
    </row>
    <row r="11554" spans="1:24" s="60" customFormat="1" x14ac:dyDescent="0.2">
      <c r="A11554" s="60">
        <v>14</v>
      </c>
      <c r="B11554" s="61" t="s">
        <v>10465</v>
      </c>
      <c r="C11554" s="61"/>
      <c r="D11554" s="61" t="s">
        <v>11009</v>
      </c>
      <c r="G11554" s="62"/>
      <c r="J11554" s="51" t="s">
        <v>20</v>
      </c>
      <c r="M11554" s="62"/>
      <c r="P11554" s="51" t="s">
        <v>20</v>
      </c>
      <c r="Q11554" s="60" t="s">
        <v>11037</v>
      </c>
      <c r="R11554" s="60">
        <v>23</v>
      </c>
      <c r="S11554" s="62">
        <v>47</v>
      </c>
      <c r="U11554" s="54" t="s">
        <v>15</v>
      </c>
      <c r="V11554" s="50" t="s">
        <v>20</v>
      </c>
      <c r="X11554" s="48"/>
    </row>
    <row r="11555" spans="1:24" s="60" customFormat="1" x14ac:dyDescent="0.2">
      <c r="A11555" s="60">
        <v>14</v>
      </c>
      <c r="B11555" s="61" t="s">
        <v>10465</v>
      </c>
      <c r="C11555" s="61"/>
      <c r="D11555" s="61" t="s">
        <v>11009</v>
      </c>
      <c r="G11555" s="62"/>
      <c r="J11555" s="51" t="s">
        <v>20</v>
      </c>
      <c r="M11555" s="62"/>
      <c r="P11555" s="51" t="s">
        <v>20</v>
      </c>
      <c r="Q11555" s="60" t="s">
        <v>11038</v>
      </c>
      <c r="R11555" s="60">
        <v>24</v>
      </c>
      <c r="S11555" s="62">
        <v>80</v>
      </c>
      <c r="U11555" s="54" t="s">
        <v>15</v>
      </c>
      <c r="V11555" s="50" t="s">
        <v>20</v>
      </c>
      <c r="X11555" s="48"/>
    </row>
    <row r="11556" spans="1:24" s="60" customFormat="1" x14ac:dyDescent="0.2">
      <c r="A11556" s="60">
        <v>14</v>
      </c>
      <c r="B11556" s="61" t="s">
        <v>10465</v>
      </c>
      <c r="C11556" s="61"/>
      <c r="D11556" s="61" t="s">
        <v>11009</v>
      </c>
      <c r="G11556" s="62"/>
      <c r="J11556" s="51" t="s">
        <v>20</v>
      </c>
      <c r="M11556" s="62"/>
      <c r="P11556" s="51" t="s">
        <v>20</v>
      </c>
      <c r="Q11556" s="60" t="s">
        <v>11039</v>
      </c>
      <c r="R11556" s="60">
        <v>25</v>
      </c>
      <c r="S11556" s="62">
        <v>20</v>
      </c>
      <c r="U11556" s="54" t="s">
        <v>15</v>
      </c>
      <c r="V11556" s="50" t="s">
        <v>20</v>
      </c>
      <c r="X11556" s="48"/>
    </row>
    <row r="11557" spans="1:24" s="60" customFormat="1" x14ac:dyDescent="0.2">
      <c r="A11557" s="60">
        <v>14</v>
      </c>
      <c r="B11557" s="61" t="s">
        <v>10465</v>
      </c>
      <c r="C11557" s="61"/>
      <c r="D11557" s="61" t="s">
        <v>11009</v>
      </c>
      <c r="G11557" s="62"/>
      <c r="J11557" s="51" t="s">
        <v>20</v>
      </c>
      <c r="M11557" s="62"/>
      <c r="P11557" s="51" t="s">
        <v>20</v>
      </c>
      <c r="Q11557" s="60" t="s">
        <v>11040</v>
      </c>
      <c r="R11557" s="60">
        <v>26</v>
      </c>
      <c r="S11557" s="62">
        <v>90</v>
      </c>
      <c r="U11557" s="54" t="s">
        <v>15</v>
      </c>
      <c r="V11557" s="50" t="s">
        <v>20</v>
      </c>
      <c r="X11557" s="48"/>
    </row>
    <row r="11558" spans="1:24" s="60" customFormat="1" x14ac:dyDescent="0.2">
      <c r="A11558" s="60">
        <v>14</v>
      </c>
      <c r="B11558" s="61" t="s">
        <v>10465</v>
      </c>
      <c r="C11558" s="61"/>
      <c r="D11558" s="61" t="s">
        <v>11009</v>
      </c>
      <c r="G11558" s="62"/>
      <c r="J11558" s="51" t="s">
        <v>20</v>
      </c>
      <c r="M11558" s="62"/>
      <c r="P11558" s="51" t="s">
        <v>20</v>
      </c>
      <c r="Q11558" s="60" t="s">
        <v>11041</v>
      </c>
      <c r="R11558" s="60">
        <v>27</v>
      </c>
      <c r="S11558" s="62">
        <v>500</v>
      </c>
      <c r="U11558" s="54" t="s">
        <v>15</v>
      </c>
      <c r="V11558" s="50" t="s">
        <v>16</v>
      </c>
      <c r="X11558" s="48"/>
    </row>
    <row r="11559" spans="1:24" s="60" customFormat="1" x14ac:dyDescent="0.2">
      <c r="A11559" s="60">
        <v>14</v>
      </c>
      <c r="B11559" s="61" t="s">
        <v>10465</v>
      </c>
      <c r="C11559" s="61"/>
      <c r="D11559" s="61" t="s">
        <v>11009</v>
      </c>
      <c r="G11559" s="62"/>
      <c r="J11559" s="51" t="s">
        <v>20</v>
      </c>
      <c r="M11559" s="62"/>
      <c r="P11559" s="51" t="s">
        <v>20</v>
      </c>
      <c r="Q11559" s="60" t="s">
        <v>11042</v>
      </c>
      <c r="R11559" s="60">
        <v>28</v>
      </c>
      <c r="S11559" s="62">
        <v>45</v>
      </c>
      <c r="U11559" s="54" t="s">
        <v>15</v>
      </c>
      <c r="V11559" s="50" t="s">
        <v>20</v>
      </c>
      <c r="X11559" s="48"/>
    </row>
    <row r="11560" spans="1:24" s="60" customFormat="1" x14ac:dyDescent="0.2">
      <c r="A11560" s="60">
        <v>14</v>
      </c>
      <c r="B11560" s="61" t="s">
        <v>10465</v>
      </c>
      <c r="C11560" s="61"/>
      <c r="D11560" s="61" t="s">
        <v>11009</v>
      </c>
      <c r="G11560" s="62"/>
      <c r="J11560" s="51" t="s">
        <v>20</v>
      </c>
      <c r="M11560" s="62"/>
      <c r="P11560" s="51" t="s">
        <v>20</v>
      </c>
      <c r="Q11560" s="60" t="s">
        <v>11043</v>
      </c>
      <c r="R11560" s="60">
        <v>29</v>
      </c>
      <c r="S11560" s="62">
        <v>50</v>
      </c>
      <c r="U11560" s="54" t="s">
        <v>15</v>
      </c>
      <c r="V11560" s="50" t="s">
        <v>20</v>
      </c>
      <c r="X11560" s="48"/>
    </row>
    <row r="11561" spans="1:24" s="60" customFormat="1" x14ac:dyDescent="0.2">
      <c r="A11561" s="60">
        <v>14</v>
      </c>
      <c r="B11561" s="61" t="s">
        <v>10465</v>
      </c>
      <c r="C11561" s="61"/>
      <c r="D11561" s="61" t="s">
        <v>11009</v>
      </c>
      <c r="G11561" s="62"/>
      <c r="J11561" s="51" t="s">
        <v>20</v>
      </c>
      <c r="M11561" s="62"/>
      <c r="P11561" s="51" t="s">
        <v>20</v>
      </c>
      <c r="Q11561" s="60" t="s">
        <v>11044</v>
      </c>
      <c r="R11561" s="60">
        <v>30</v>
      </c>
      <c r="S11561" s="62">
        <v>100</v>
      </c>
      <c r="U11561" s="54" t="s">
        <v>15</v>
      </c>
      <c r="V11561" s="50" t="s">
        <v>20</v>
      </c>
      <c r="X11561" s="48"/>
    </row>
    <row r="11562" spans="1:24" s="60" customFormat="1" x14ac:dyDescent="0.2">
      <c r="A11562" s="60">
        <v>14</v>
      </c>
      <c r="B11562" s="61" t="s">
        <v>10465</v>
      </c>
      <c r="C11562" s="61"/>
      <c r="D11562" s="61" t="s">
        <v>11009</v>
      </c>
      <c r="G11562" s="62"/>
      <c r="J11562" s="51" t="s">
        <v>20</v>
      </c>
      <c r="M11562" s="62"/>
      <c r="P11562" s="51" t="s">
        <v>20</v>
      </c>
      <c r="Q11562" s="60" t="s">
        <v>11045</v>
      </c>
      <c r="R11562" s="60">
        <v>31</v>
      </c>
      <c r="S11562" s="62">
        <v>50</v>
      </c>
      <c r="U11562" s="54" t="s">
        <v>15</v>
      </c>
      <c r="V11562" s="50" t="s">
        <v>20</v>
      </c>
      <c r="X11562" s="48"/>
    </row>
    <row r="11563" spans="1:24" s="60" customFormat="1" x14ac:dyDescent="0.2">
      <c r="A11563" s="60">
        <v>14</v>
      </c>
      <c r="B11563" s="61" t="s">
        <v>10465</v>
      </c>
      <c r="C11563" s="61"/>
      <c r="D11563" s="61" t="s">
        <v>11009</v>
      </c>
      <c r="G11563" s="62"/>
      <c r="J11563" s="51" t="s">
        <v>20</v>
      </c>
      <c r="M11563" s="62"/>
      <c r="P11563" s="51" t="s">
        <v>20</v>
      </c>
      <c r="Q11563" s="60" t="s">
        <v>11046</v>
      </c>
      <c r="R11563" s="60">
        <v>32</v>
      </c>
      <c r="S11563" s="62">
        <v>90</v>
      </c>
      <c r="U11563" s="54" t="s">
        <v>15</v>
      </c>
      <c r="V11563" s="50" t="s">
        <v>20</v>
      </c>
      <c r="X11563" s="48"/>
    </row>
    <row r="11564" spans="1:24" s="60" customFormat="1" x14ac:dyDescent="0.2">
      <c r="A11564" s="60">
        <v>14</v>
      </c>
      <c r="B11564" s="61" t="s">
        <v>10465</v>
      </c>
      <c r="C11564" s="61"/>
      <c r="D11564" s="61" t="s">
        <v>11009</v>
      </c>
      <c r="G11564" s="62"/>
      <c r="J11564" s="51" t="s">
        <v>20</v>
      </c>
      <c r="M11564" s="62"/>
      <c r="P11564" s="51" t="s">
        <v>20</v>
      </c>
      <c r="Q11564" s="60" t="s">
        <v>11047</v>
      </c>
      <c r="R11564" s="60">
        <v>33</v>
      </c>
      <c r="S11564" s="62">
        <v>40</v>
      </c>
      <c r="U11564" s="54" t="s">
        <v>15</v>
      </c>
      <c r="V11564" s="50" t="s">
        <v>20</v>
      </c>
      <c r="X11564" s="48"/>
    </row>
    <row r="11565" spans="1:24" s="60" customFormat="1" x14ac:dyDescent="0.2">
      <c r="A11565" s="60">
        <v>14</v>
      </c>
      <c r="B11565" s="61" t="s">
        <v>10465</v>
      </c>
      <c r="C11565" s="61"/>
      <c r="D11565" s="61" t="s">
        <v>11009</v>
      </c>
      <c r="G11565" s="62"/>
      <c r="J11565" s="51" t="s">
        <v>20</v>
      </c>
      <c r="M11565" s="62"/>
      <c r="P11565" s="51" t="s">
        <v>20</v>
      </c>
      <c r="Q11565" s="60" t="s">
        <v>11048</v>
      </c>
      <c r="R11565" s="60">
        <v>34</v>
      </c>
      <c r="S11565" s="62">
        <v>80</v>
      </c>
      <c r="U11565" s="54" t="s">
        <v>15</v>
      </c>
      <c r="V11565" s="50" t="s">
        <v>20</v>
      </c>
      <c r="X11565" s="48"/>
    </row>
    <row r="11566" spans="1:24" s="60" customFormat="1" x14ac:dyDescent="0.2">
      <c r="A11566" s="60">
        <v>14</v>
      </c>
      <c r="B11566" s="61" t="s">
        <v>10465</v>
      </c>
      <c r="C11566" s="61"/>
      <c r="D11566" s="61" t="s">
        <v>11009</v>
      </c>
      <c r="G11566" s="62"/>
      <c r="J11566" s="51" t="s">
        <v>20</v>
      </c>
      <c r="M11566" s="62"/>
      <c r="P11566" s="51" t="s">
        <v>20</v>
      </c>
      <c r="Q11566" s="60" t="s">
        <v>11049</v>
      </c>
      <c r="R11566" s="60">
        <v>35</v>
      </c>
      <c r="S11566" s="62">
        <v>50</v>
      </c>
      <c r="U11566" s="54" t="s">
        <v>15</v>
      </c>
      <c r="V11566" s="50" t="s">
        <v>20</v>
      </c>
      <c r="X11566" s="48"/>
    </row>
    <row r="11567" spans="1:24" s="60" customFormat="1" x14ac:dyDescent="0.2">
      <c r="A11567" s="60">
        <v>14</v>
      </c>
      <c r="B11567" s="61" t="s">
        <v>10465</v>
      </c>
      <c r="C11567" s="61"/>
      <c r="D11567" s="61" t="s">
        <v>11009</v>
      </c>
      <c r="G11567" s="62"/>
      <c r="J11567" s="51" t="s">
        <v>20</v>
      </c>
      <c r="M11567" s="62"/>
      <c r="P11567" s="51" t="s">
        <v>20</v>
      </c>
      <c r="Q11567" s="60" t="s">
        <v>11050</v>
      </c>
      <c r="R11567" s="60">
        <v>36</v>
      </c>
      <c r="S11567" s="62">
        <v>125</v>
      </c>
      <c r="U11567" s="54" t="s">
        <v>15</v>
      </c>
      <c r="V11567" s="50" t="s">
        <v>20</v>
      </c>
      <c r="X11567" s="48"/>
    </row>
    <row r="11568" spans="1:24" s="60" customFormat="1" x14ac:dyDescent="0.2">
      <c r="A11568" s="60">
        <v>14</v>
      </c>
      <c r="B11568" s="61" t="s">
        <v>10465</v>
      </c>
      <c r="C11568" s="61"/>
      <c r="D11568" s="61" t="s">
        <v>11009</v>
      </c>
      <c r="G11568" s="62"/>
      <c r="J11568" s="51" t="s">
        <v>20</v>
      </c>
      <c r="M11568" s="62"/>
      <c r="P11568" s="51" t="s">
        <v>20</v>
      </c>
      <c r="Q11568" s="60" t="s">
        <v>11051</v>
      </c>
      <c r="R11568" s="60">
        <v>37</v>
      </c>
      <c r="S11568" s="62">
        <v>37</v>
      </c>
      <c r="U11568" s="54" t="s">
        <v>15</v>
      </c>
      <c r="V11568" s="50" t="s">
        <v>20</v>
      </c>
      <c r="X11568" s="48"/>
    </row>
    <row r="11569" spans="1:24" s="60" customFormat="1" x14ac:dyDescent="0.2">
      <c r="A11569" s="60">
        <v>14</v>
      </c>
      <c r="B11569" s="61" t="s">
        <v>10465</v>
      </c>
      <c r="C11569" s="61"/>
      <c r="D11569" s="61" t="s">
        <v>11009</v>
      </c>
      <c r="G11569" s="62"/>
      <c r="J11569" s="51" t="s">
        <v>20</v>
      </c>
      <c r="M11569" s="62"/>
      <c r="P11569" s="51" t="s">
        <v>20</v>
      </c>
      <c r="Q11569" s="60" t="s">
        <v>9824</v>
      </c>
      <c r="R11569" s="60">
        <v>38</v>
      </c>
      <c r="S11569" s="62">
        <v>50</v>
      </c>
      <c r="U11569" s="54" t="s">
        <v>15</v>
      </c>
      <c r="V11569" s="50" t="s">
        <v>20</v>
      </c>
      <c r="X11569" s="48"/>
    </row>
    <row r="11570" spans="1:24" s="60" customFormat="1" x14ac:dyDescent="0.2">
      <c r="A11570" s="60">
        <v>14</v>
      </c>
      <c r="B11570" s="61" t="s">
        <v>10465</v>
      </c>
      <c r="C11570" s="61"/>
      <c r="D11570" s="61" t="s">
        <v>11009</v>
      </c>
      <c r="G11570" s="62"/>
      <c r="J11570" s="51" t="s">
        <v>20</v>
      </c>
      <c r="M11570" s="62"/>
      <c r="P11570" s="51" t="s">
        <v>20</v>
      </c>
      <c r="Q11570" s="60" t="s">
        <v>11052</v>
      </c>
      <c r="R11570" s="60">
        <v>39</v>
      </c>
      <c r="S11570" s="62">
        <v>30</v>
      </c>
      <c r="U11570" s="54" t="s">
        <v>15</v>
      </c>
      <c r="V11570" s="50" t="s">
        <v>20</v>
      </c>
      <c r="X11570" s="48"/>
    </row>
    <row r="11571" spans="1:24" s="60" customFormat="1" x14ac:dyDescent="0.2">
      <c r="A11571" s="60">
        <v>14</v>
      </c>
      <c r="B11571" s="61" t="s">
        <v>10465</v>
      </c>
      <c r="C11571" s="61"/>
      <c r="D11571" s="61" t="s">
        <v>11009</v>
      </c>
      <c r="G11571" s="62"/>
      <c r="J11571" s="51" t="s">
        <v>20</v>
      </c>
      <c r="M11571" s="62"/>
      <c r="P11571" s="51" t="s">
        <v>20</v>
      </c>
      <c r="Q11571" s="60" t="s">
        <v>11053</v>
      </c>
      <c r="R11571" s="60">
        <v>40</v>
      </c>
      <c r="S11571" s="62">
        <v>100</v>
      </c>
      <c r="U11571" s="54" t="s">
        <v>15</v>
      </c>
      <c r="V11571" s="50" t="s">
        <v>20</v>
      </c>
      <c r="X11571" s="48"/>
    </row>
    <row r="11572" spans="1:24" s="60" customFormat="1" x14ac:dyDescent="0.2">
      <c r="A11572" s="60">
        <v>14</v>
      </c>
      <c r="B11572" s="61" t="s">
        <v>10465</v>
      </c>
      <c r="C11572" s="61"/>
      <c r="D11572" s="61" t="s">
        <v>11009</v>
      </c>
      <c r="G11572" s="62"/>
      <c r="J11572" s="51" t="s">
        <v>20</v>
      </c>
      <c r="M11572" s="62"/>
      <c r="P11572" s="51" t="s">
        <v>20</v>
      </c>
      <c r="Q11572" s="60" t="s">
        <v>11054</v>
      </c>
      <c r="R11572" s="60">
        <v>41</v>
      </c>
      <c r="S11572" s="62">
        <v>32</v>
      </c>
      <c r="U11572" s="54" t="s">
        <v>15</v>
      </c>
      <c r="V11572" s="50" t="s">
        <v>20</v>
      </c>
      <c r="X11572" s="48"/>
    </row>
    <row r="11573" spans="1:24" s="60" customFormat="1" x14ac:dyDescent="0.2">
      <c r="A11573" s="60">
        <v>14</v>
      </c>
      <c r="B11573" s="61" t="s">
        <v>10465</v>
      </c>
      <c r="C11573" s="61"/>
      <c r="D11573" s="61" t="s">
        <v>11009</v>
      </c>
      <c r="G11573" s="62"/>
      <c r="J11573" s="51" t="s">
        <v>20</v>
      </c>
      <c r="M11573" s="62"/>
      <c r="P11573" s="51" t="s">
        <v>20</v>
      </c>
      <c r="Q11573" s="60" t="s">
        <v>11055</v>
      </c>
      <c r="R11573" s="60">
        <v>42</v>
      </c>
      <c r="S11573" s="62">
        <v>55</v>
      </c>
      <c r="U11573" s="54" t="s">
        <v>15</v>
      </c>
      <c r="V11573" s="50" t="s">
        <v>20</v>
      </c>
      <c r="X11573" s="48"/>
    </row>
    <row r="11574" spans="1:24" s="60" customFormat="1" x14ac:dyDescent="0.2">
      <c r="A11574" s="60">
        <v>14</v>
      </c>
      <c r="B11574" s="61" t="s">
        <v>10465</v>
      </c>
      <c r="C11574" s="61"/>
      <c r="D11574" s="61" t="s">
        <v>11009</v>
      </c>
      <c r="G11574" s="62"/>
      <c r="J11574" s="51" t="s">
        <v>20</v>
      </c>
      <c r="M11574" s="62"/>
      <c r="P11574" s="51" t="s">
        <v>20</v>
      </c>
      <c r="Q11574" s="60" t="s">
        <v>11056</v>
      </c>
      <c r="R11574" s="60">
        <v>43</v>
      </c>
      <c r="S11574" s="62">
        <v>45</v>
      </c>
      <c r="U11574" s="54" t="s">
        <v>15</v>
      </c>
      <c r="V11574" s="50" t="s">
        <v>20</v>
      </c>
      <c r="X11574" s="48"/>
    </row>
    <row r="11575" spans="1:24" s="60" customFormat="1" x14ac:dyDescent="0.2">
      <c r="A11575" s="60">
        <v>14</v>
      </c>
      <c r="B11575" s="61" t="s">
        <v>10465</v>
      </c>
      <c r="C11575" s="61"/>
      <c r="D11575" s="61" t="s">
        <v>11009</v>
      </c>
      <c r="G11575" s="62"/>
      <c r="J11575" s="51" t="s">
        <v>20</v>
      </c>
      <c r="M11575" s="62"/>
      <c r="P11575" s="51" t="s">
        <v>20</v>
      </c>
      <c r="Q11575" s="60" t="s">
        <v>11057</v>
      </c>
      <c r="R11575" s="60">
        <v>44</v>
      </c>
      <c r="S11575" s="62">
        <v>78</v>
      </c>
      <c r="U11575" s="54" t="s">
        <v>15</v>
      </c>
      <c r="V11575" s="50" t="s">
        <v>20</v>
      </c>
      <c r="X11575" s="48"/>
    </row>
    <row r="11576" spans="1:24" s="60" customFormat="1" x14ac:dyDescent="0.2">
      <c r="A11576" s="60">
        <v>14</v>
      </c>
      <c r="B11576" s="61" t="s">
        <v>10465</v>
      </c>
      <c r="C11576" s="61"/>
      <c r="D11576" s="61" t="s">
        <v>11009</v>
      </c>
      <c r="G11576" s="62"/>
      <c r="J11576" s="51" t="s">
        <v>20</v>
      </c>
      <c r="M11576" s="62"/>
      <c r="P11576" s="51" t="s">
        <v>20</v>
      </c>
      <c r="Q11576" s="60" t="s">
        <v>11058</v>
      </c>
      <c r="R11576" s="60">
        <v>45</v>
      </c>
      <c r="S11576" s="62">
        <v>80</v>
      </c>
      <c r="U11576" s="54" t="s">
        <v>15</v>
      </c>
      <c r="V11576" s="50" t="s">
        <v>20</v>
      </c>
      <c r="X11576" s="48"/>
    </row>
    <row r="11577" spans="1:24" s="60" customFormat="1" x14ac:dyDescent="0.2">
      <c r="A11577" s="60">
        <v>14</v>
      </c>
      <c r="B11577" s="61" t="s">
        <v>10465</v>
      </c>
      <c r="C11577" s="61"/>
      <c r="D11577" s="61" t="s">
        <v>11009</v>
      </c>
      <c r="G11577" s="62"/>
      <c r="J11577" s="51" t="s">
        <v>20</v>
      </c>
      <c r="M11577" s="62"/>
      <c r="P11577" s="51" t="s">
        <v>20</v>
      </c>
      <c r="Q11577" s="60" t="s">
        <v>11059</v>
      </c>
      <c r="R11577" s="60">
        <v>46</v>
      </c>
      <c r="S11577" s="62">
        <v>106</v>
      </c>
      <c r="U11577" s="54" t="s">
        <v>15</v>
      </c>
      <c r="V11577" s="50" t="s">
        <v>20</v>
      </c>
      <c r="X11577" s="48"/>
    </row>
    <row r="11578" spans="1:24" s="60" customFormat="1" x14ac:dyDescent="0.2">
      <c r="A11578" s="60">
        <v>14</v>
      </c>
      <c r="B11578" s="61" t="s">
        <v>10465</v>
      </c>
      <c r="C11578" s="61"/>
      <c r="D11578" s="61" t="s">
        <v>11009</v>
      </c>
      <c r="G11578" s="62"/>
      <c r="J11578" s="51" t="s">
        <v>20</v>
      </c>
      <c r="M11578" s="62"/>
      <c r="P11578" s="51" t="s">
        <v>20</v>
      </c>
      <c r="Q11578" s="60" t="s">
        <v>11060</v>
      </c>
      <c r="R11578" s="60">
        <v>47</v>
      </c>
      <c r="S11578" s="62">
        <v>70</v>
      </c>
      <c r="U11578" s="54" t="s">
        <v>15</v>
      </c>
      <c r="V11578" s="50" t="s">
        <v>20</v>
      </c>
      <c r="X11578" s="48"/>
    </row>
    <row r="11579" spans="1:24" s="60" customFormat="1" x14ac:dyDescent="0.2">
      <c r="A11579" s="60">
        <v>14</v>
      </c>
      <c r="B11579" s="61" t="s">
        <v>10465</v>
      </c>
      <c r="C11579" s="61"/>
      <c r="D11579" s="61" t="s">
        <v>11009</v>
      </c>
      <c r="G11579" s="62"/>
      <c r="J11579" s="51" t="s">
        <v>20</v>
      </c>
      <c r="M11579" s="62"/>
      <c r="P11579" s="51" t="s">
        <v>20</v>
      </c>
      <c r="Q11579" s="60" t="s">
        <v>11061</v>
      </c>
      <c r="R11579" s="60">
        <v>48</v>
      </c>
      <c r="S11579" s="62">
        <v>811.1</v>
      </c>
      <c r="U11579" s="54" t="s">
        <v>15</v>
      </c>
      <c r="V11579" s="50" t="s">
        <v>16</v>
      </c>
      <c r="X11579" s="48"/>
    </row>
    <row r="11580" spans="1:24" s="60" customFormat="1" x14ac:dyDescent="0.2">
      <c r="A11580" s="60">
        <v>14</v>
      </c>
      <c r="B11580" s="61" t="s">
        <v>10465</v>
      </c>
      <c r="C11580" s="61"/>
      <c r="D11580" s="61" t="s">
        <v>11009</v>
      </c>
      <c r="G11580" s="62"/>
      <c r="J11580" s="51" t="s">
        <v>20</v>
      </c>
      <c r="M11580" s="62"/>
      <c r="P11580" s="51" t="s">
        <v>20</v>
      </c>
      <c r="Q11580" s="60" t="s">
        <v>11062</v>
      </c>
      <c r="R11580" s="60">
        <v>49</v>
      </c>
      <c r="S11580" s="62">
        <v>90</v>
      </c>
      <c r="U11580" s="54" t="s">
        <v>15</v>
      </c>
      <c r="V11580" s="50" t="s">
        <v>20</v>
      </c>
      <c r="X11580" s="48"/>
    </row>
    <row r="11581" spans="1:24" s="60" customFormat="1" x14ac:dyDescent="0.2">
      <c r="A11581" s="60">
        <v>14</v>
      </c>
      <c r="B11581" s="61" t="s">
        <v>10465</v>
      </c>
      <c r="C11581" s="61"/>
      <c r="D11581" s="61" t="s">
        <v>11009</v>
      </c>
      <c r="G11581" s="62"/>
      <c r="J11581" s="51" t="s">
        <v>20</v>
      </c>
      <c r="M11581" s="62"/>
      <c r="P11581" s="51" t="s">
        <v>20</v>
      </c>
      <c r="Q11581" s="60" t="s">
        <v>11063</v>
      </c>
      <c r="R11581" s="60">
        <v>50</v>
      </c>
      <c r="S11581" s="62">
        <v>40</v>
      </c>
      <c r="U11581" s="54" t="s">
        <v>15</v>
      </c>
      <c r="V11581" s="50" t="s">
        <v>20</v>
      </c>
      <c r="X11581" s="48"/>
    </row>
    <row r="11582" spans="1:24" s="60" customFormat="1" x14ac:dyDescent="0.2">
      <c r="A11582" s="60">
        <v>14</v>
      </c>
      <c r="B11582" s="61" t="s">
        <v>10465</v>
      </c>
      <c r="C11582" s="61"/>
      <c r="D11582" s="61" t="s">
        <v>11009</v>
      </c>
      <c r="G11582" s="62"/>
      <c r="J11582" s="51" t="s">
        <v>20</v>
      </c>
      <c r="M11582" s="62"/>
      <c r="P11582" s="51" t="s">
        <v>20</v>
      </c>
      <c r="Q11582" s="60" t="s">
        <v>11064</v>
      </c>
      <c r="R11582" s="60">
        <v>51</v>
      </c>
      <c r="S11582" s="62">
        <v>100</v>
      </c>
      <c r="U11582" s="54" t="s">
        <v>15</v>
      </c>
      <c r="V11582" s="50" t="s">
        <v>20</v>
      </c>
      <c r="X11582" s="48"/>
    </row>
    <row r="11583" spans="1:24" s="60" customFormat="1" x14ac:dyDescent="0.2">
      <c r="A11583" s="60">
        <v>14</v>
      </c>
      <c r="B11583" s="61" t="s">
        <v>10465</v>
      </c>
      <c r="C11583" s="61"/>
      <c r="D11583" s="61" t="s">
        <v>11009</v>
      </c>
      <c r="G11583" s="62"/>
      <c r="J11583" s="51" t="s">
        <v>20</v>
      </c>
      <c r="M11583" s="62"/>
      <c r="P11583" s="51" t="s">
        <v>20</v>
      </c>
      <c r="Q11583" s="60" t="s">
        <v>11065</v>
      </c>
      <c r="R11583" s="60">
        <v>52</v>
      </c>
      <c r="S11583" s="62">
        <v>67</v>
      </c>
      <c r="U11583" s="54" t="s">
        <v>15</v>
      </c>
      <c r="V11583" s="50" t="s">
        <v>20</v>
      </c>
      <c r="X11583" s="48"/>
    </row>
    <row r="11584" spans="1:24" s="60" customFormat="1" x14ac:dyDescent="0.2">
      <c r="A11584" s="60">
        <v>14</v>
      </c>
      <c r="B11584" s="61" t="s">
        <v>10465</v>
      </c>
      <c r="C11584" s="61"/>
      <c r="D11584" s="61" t="s">
        <v>11009</v>
      </c>
      <c r="G11584" s="62"/>
      <c r="J11584" s="51" t="s">
        <v>20</v>
      </c>
      <c r="M11584" s="62"/>
      <c r="P11584" s="51" t="s">
        <v>20</v>
      </c>
      <c r="Q11584" s="60" t="s">
        <v>11066</v>
      </c>
      <c r="R11584" s="60">
        <v>53</v>
      </c>
      <c r="S11584" s="62">
        <v>70</v>
      </c>
      <c r="U11584" s="54" t="s">
        <v>15</v>
      </c>
      <c r="V11584" s="50" t="s">
        <v>20</v>
      </c>
      <c r="X11584" s="48"/>
    </row>
    <row r="11585" spans="1:24" s="60" customFormat="1" x14ac:dyDescent="0.2">
      <c r="A11585" s="60">
        <v>14</v>
      </c>
      <c r="B11585" s="61" t="s">
        <v>10465</v>
      </c>
      <c r="C11585" s="61"/>
      <c r="D11585" s="61" t="s">
        <v>11009</v>
      </c>
      <c r="G11585" s="62"/>
      <c r="J11585" s="51" t="s">
        <v>20</v>
      </c>
      <c r="M11585" s="62"/>
      <c r="P11585" s="51" t="s">
        <v>20</v>
      </c>
      <c r="Q11585" s="60" t="s">
        <v>11067</v>
      </c>
      <c r="R11585" s="60">
        <v>54</v>
      </c>
      <c r="S11585" s="62">
        <v>74</v>
      </c>
      <c r="U11585" s="54" t="s">
        <v>15</v>
      </c>
      <c r="V11585" s="50" t="s">
        <v>20</v>
      </c>
      <c r="X11585" s="48"/>
    </row>
    <row r="11586" spans="1:24" s="60" customFormat="1" x14ac:dyDescent="0.2">
      <c r="A11586" s="60">
        <v>14</v>
      </c>
      <c r="B11586" s="61" t="s">
        <v>10465</v>
      </c>
      <c r="C11586" s="61"/>
      <c r="D11586" s="61" t="s">
        <v>11009</v>
      </c>
      <c r="G11586" s="62"/>
      <c r="J11586" s="51" t="s">
        <v>20</v>
      </c>
      <c r="M11586" s="62"/>
      <c r="P11586" s="51" t="s">
        <v>20</v>
      </c>
      <c r="Q11586" s="60" t="s">
        <v>10841</v>
      </c>
      <c r="R11586" s="60">
        <v>55</v>
      </c>
      <c r="S11586" s="62">
        <v>50</v>
      </c>
      <c r="U11586" s="54" t="s">
        <v>15</v>
      </c>
      <c r="V11586" s="50" t="s">
        <v>20</v>
      </c>
      <c r="X11586" s="48"/>
    </row>
    <row r="11587" spans="1:24" s="60" customFormat="1" x14ac:dyDescent="0.2">
      <c r="A11587" s="60">
        <v>14</v>
      </c>
      <c r="B11587" s="61" t="s">
        <v>10465</v>
      </c>
      <c r="C11587" s="61"/>
      <c r="D11587" s="61" t="s">
        <v>11009</v>
      </c>
      <c r="G11587" s="62"/>
      <c r="J11587" s="51" t="s">
        <v>20</v>
      </c>
      <c r="M11587" s="62"/>
      <c r="P11587" s="51" t="s">
        <v>20</v>
      </c>
      <c r="Q11587" s="60" t="s">
        <v>10575</v>
      </c>
      <c r="R11587" s="60">
        <v>56</v>
      </c>
      <c r="S11587" s="62">
        <v>80</v>
      </c>
      <c r="U11587" s="54" t="s">
        <v>15</v>
      </c>
      <c r="V11587" s="50" t="s">
        <v>20</v>
      </c>
      <c r="X11587" s="48"/>
    </row>
    <row r="11588" spans="1:24" s="60" customFormat="1" x14ac:dyDescent="0.2">
      <c r="A11588" s="60">
        <v>14</v>
      </c>
      <c r="B11588" s="61" t="s">
        <v>10465</v>
      </c>
      <c r="C11588" s="61"/>
      <c r="D11588" s="61" t="s">
        <v>11009</v>
      </c>
      <c r="G11588" s="62"/>
      <c r="J11588" s="51" t="s">
        <v>20</v>
      </c>
      <c r="M11588" s="62"/>
      <c r="P11588" s="51" t="s">
        <v>20</v>
      </c>
      <c r="Q11588" s="60" t="s">
        <v>11068</v>
      </c>
      <c r="R11588" s="60">
        <v>57</v>
      </c>
      <c r="S11588" s="62">
        <v>70</v>
      </c>
      <c r="U11588" s="54" t="s">
        <v>15</v>
      </c>
      <c r="V11588" s="50" t="s">
        <v>20</v>
      </c>
      <c r="X11588" s="48"/>
    </row>
    <row r="11589" spans="1:24" s="60" customFormat="1" x14ac:dyDescent="0.2">
      <c r="A11589" s="60">
        <v>14</v>
      </c>
      <c r="B11589" s="61" t="s">
        <v>10465</v>
      </c>
      <c r="C11589" s="61"/>
      <c r="D11589" s="61" t="s">
        <v>11009</v>
      </c>
      <c r="G11589" s="62"/>
      <c r="J11589" s="51" t="s">
        <v>20</v>
      </c>
      <c r="M11589" s="62"/>
      <c r="P11589" s="51" t="s">
        <v>20</v>
      </c>
      <c r="Q11589" s="60" t="s">
        <v>11069</v>
      </c>
      <c r="R11589" s="60">
        <v>58</v>
      </c>
      <c r="S11589" s="62">
        <v>50</v>
      </c>
      <c r="U11589" s="54" t="s">
        <v>15</v>
      </c>
      <c r="V11589" s="50" t="s">
        <v>20</v>
      </c>
      <c r="X11589" s="48"/>
    </row>
    <row r="11590" spans="1:24" s="60" customFormat="1" x14ac:dyDescent="0.2">
      <c r="A11590" s="60">
        <v>14</v>
      </c>
      <c r="B11590" s="61" t="s">
        <v>10465</v>
      </c>
      <c r="C11590" s="61"/>
      <c r="D11590" s="61" t="s">
        <v>11009</v>
      </c>
      <c r="G11590" s="62"/>
      <c r="J11590" s="51" t="s">
        <v>20</v>
      </c>
      <c r="M11590" s="62"/>
      <c r="P11590" s="51" t="s">
        <v>20</v>
      </c>
      <c r="Q11590" s="60" t="s">
        <v>11070</v>
      </c>
      <c r="R11590" s="60">
        <v>59</v>
      </c>
      <c r="S11590" s="62">
        <v>100</v>
      </c>
      <c r="U11590" s="54" t="s">
        <v>15</v>
      </c>
      <c r="V11590" s="50" t="s">
        <v>20</v>
      </c>
      <c r="X11590" s="48"/>
    </row>
    <row r="11591" spans="1:24" s="60" customFormat="1" x14ac:dyDescent="0.2">
      <c r="A11591" s="60">
        <v>14</v>
      </c>
      <c r="B11591" s="61" t="s">
        <v>10465</v>
      </c>
      <c r="C11591" s="61"/>
      <c r="D11591" s="61" t="s">
        <v>11009</v>
      </c>
      <c r="G11591" s="62"/>
      <c r="J11591" s="51" t="s">
        <v>20</v>
      </c>
      <c r="M11591" s="62"/>
      <c r="P11591" s="51" t="s">
        <v>20</v>
      </c>
      <c r="Q11591" s="60" t="s">
        <v>11071</v>
      </c>
      <c r="R11591" s="60">
        <v>60</v>
      </c>
      <c r="S11591" s="62">
        <v>50</v>
      </c>
      <c r="U11591" s="54" t="s">
        <v>15</v>
      </c>
      <c r="V11591" s="50" t="s">
        <v>20</v>
      </c>
      <c r="X11591" s="48"/>
    </row>
    <row r="11592" spans="1:24" s="60" customFormat="1" x14ac:dyDescent="0.2">
      <c r="A11592" s="60">
        <v>14</v>
      </c>
      <c r="B11592" s="61" t="s">
        <v>10465</v>
      </c>
      <c r="C11592" s="61"/>
      <c r="D11592" s="61" t="s">
        <v>11009</v>
      </c>
      <c r="G11592" s="62"/>
      <c r="J11592" s="51" t="s">
        <v>20</v>
      </c>
      <c r="M11592" s="62"/>
      <c r="P11592" s="51" t="s">
        <v>20</v>
      </c>
      <c r="Q11592" s="60" t="s">
        <v>11072</v>
      </c>
      <c r="R11592" s="60">
        <v>61</v>
      </c>
      <c r="S11592" s="62">
        <v>40</v>
      </c>
      <c r="U11592" s="54" t="s">
        <v>15</v>
      </c>
      <c r="V11592" s="50" t="s">
        <v>20</v>
      </c>
      <c r="X11592" s="48"/>
    </row>
    <row r="11593" spans="1:24" s="60" customFormat="1" x14ac:dyDescent="0.2">
      <c r="A11593" s="60">
        <v>14</v>
      </c>
      <c r="B11593" s="61" t="s">
        <v>10465</v>
      </c>
      <c r="C11593" s="61"/>
      <c r="D11593" s="61" t="s">
        <v>11009</v>
      </c>
      <c r="G11593" s="62"/>
      <c r="J11593" s="51" t="s">
        <v>20</v>
      </c>
      <c r="M11593" s="62"/>
      <c r="P11593" s="51" t="s">
        <v>20</v>
      </c>
      <c r="Q11593" s="60" t="s">
        <v>10719</v>
      </c>
      <c r="R11593" s="60">
        <v>62</v>
      </c>
      <c r="S11593" s="62">
        <v>50</v>
      </c>
      <c r="U11593" s="54" t="s">
        <v>15</v>
      </c>
      <c r="V11593" s="50" t="s">
        <v>20</v>
      </c>
      <c r="X11593" s="48"/>
    </row>
    <row r="11594" spans="1:24" s="60" customFormat="1" x14ac:dyDescent="0.2">
      <c r="A11594" s="60">
        <v>14</v>
      </c>
      <c r="B11594" s="61" t="s">
        <v>10465</v>
      </c>
      <c r="C11594" s="61"/>
      <c r="D11594" s="61" t="s">
        <v>11009</v>
      </c>
      <c r="G11594" s="62"/>
      <c r="J11594" s="51" t="s">
        <v>20</v>
      </c>
      <c r="M11594" s="62"/>
      <c r="P11594" s="51" t="s">
        <v>20</v>
      </c>
      <c r="Q11594" s="60" t="s">
        <v>11073</v>
      </c>
      <c r="R11594" s="60">
        <v>63</v>
      </c>
      <c r="S11594" s="62">
        <v>100</v>
      </c>
      <c r="U11594" s="54" t="s">
        <v>15</v>
      </c>
      <c r="V11594" s="50" t="s">
        <v>20</v>
      </c>
      <c r="X11594" s="48"/>
    </row>
    <row r="11595" spans="1:24" s="60" customFormat="1" x14ac:dyDescent="0.2">
      <c r="A11595" s="60">
        <v>14</v>
      </c>
      <c r="B11595" s="61" t="s">
        <v>10465</v>
      </c>
      <c r="C11595" s="61"/>
      <c r="D11595" s="61" t="s">
        <v>11009</v>
      </c>
      <c r="G11595" s="62"/>
      <c r="J11595" s="51" t="s">
        <v>20</v>
      </c>
      <c r="M11595" s="62"/>
      <c r="P11595" s="51" t="s">
        <v>20</v>
      </c>
      <c r="Q11595" s="60" t="s">
        <v>11074</v>
      </c>
      <c r="R11595" s="60">
        <v>64</v>
      </c>
      <c r="S11595" s="62">
        <v>47</v>
      </c>
      <c r="U11595" s="54" t="s">
        <v>15</v>
      </c>
      <c r="V11595" s="50" t="s">
        <v>20</v>
      </c>
      <c r="X11595" s="48"/>
    </row>
    <row r="11596" spans="1:24" s="60" customFormat="1" x14ac:dyDescent="0.2">
      <c r="A11596" s="60">
        <v>14</v>
      </c>
      <c r="B11596" s="61" t="s">
        <v>10465</v>
      </c>
      <c r="C11596" s="61"/>
      <c r="D11596" s="61" t="s">
        <v>11009</v>
      </c>
      <c r="G11596" s="62"/>
      <c r="J11596" s="51" t="s">
        <v>20</v>
      </c>
      <c r="M11596" s="62"/>
      <c r="P11596" s="51" t="s">
        <v>20</v>
      </c>
      <c r="Q11596" s="60" t="s">
        <v>11075</v>
      </c>
      <c r="R11596" s="60">
        <v>65</v>
      </c>
      <c r="S11596" s="62">
        <v>150</v>
      </c>
      <c r="U11596" s="54" t="s">
        <v>15</v>
      </c>
      <c r="V11596" s="50" t="s">
        <v>20</v>
      </c>
      <c r="X11596" s="48"/>
    </row>
    <row r="11597" spans="1:24" s="60" customFormat="1" x14ac:dyDescent="0.2">
      <c r="A11597" s="60">
        <v>14</v>
      </c>
      <c r="B11597" s="61" t="s">
        <v>10465</v>
      </c>
      <c r="C11597" s="61"/>
      <c r="D11597" s="61" t="s">
        <v>11009</v>
      </c>
      <c r="G11597" s="62"/>
      <c r="J11597" s="51" t="s">
        <v>20</v>
      </c>
      <c r="M11597" s="62"/>
      <c r="P11597" s="51" t="s">
        <v>20</v>
      </c>
      <c r="Q11597" s="60" t="s">
        <v>11076</v>
      </c>
      <c r="R11597" s="60">
        <v>66</v>
      </c>
      <c r="S11597" s="62">
        <v>150</v>
      </c>
      <c r="U11597" s="54" t="s">
        <v>15</v>
      </c>
      <c r="V11597" s="50" t="s">
        <v>20</v>
      </c>
      <c r="X11597" s="48"/>
    </row>
    <row r="11598" spans="1:24" s="60" customFormat="1" x14ac:dyDescent="0.2">
      <c r="A11598" s="60">
        <v>14</v>
      </c>
      <c r="B11598" s="61" t="s">
        <v>10465</v>
      </c>
      <c r="C11598" s="61"/>
      <c r="D11598" s="61" t="s">
        <v>11009</v>
      </c>
      <c r="G11598" s="62"/>
      <c r="J11598" s="51" t="s">
        <v>20</v>
      </c>
      <c r="M11598" s="62"/>
      <c r="P11598" s="51" t="s">
        <v>20</v>
      </c>
      <c r="Q11598" s="60" t="s">
        <v>11077</v>
      </c>
      <c r="R11598" s="60">
        <v>67</v>
      </c>
      <c r="S11598" s="62">
        <v>30</v>
      </c>
      <c r="U11598" s="54" t="s">
        <v>15</v>
      </c>
      <c r="V11598" s="50" t="s">
        <v>20</v>
      </c>
      <c r="X11598" s="48"/>
    </row>
    <row r="11599" spans="1:24" s="60" customFormat="1" x14ac:dyDescent="0.2">
      <c r="A11599" s="60">
        <v>14</v>
      </c>
      <c r="B11599" s="61" t="s">
        <v>10465</v>
      </c>
      <c r="C11599" s="61"/>
      <c r="D11599" s="61" t="s">
        <v>11009</v>
      </c>
      <c r="G11599" s="62"/>
      <c r="J11599" s="51" t="s">
        <v>20</v>
      </c>
      <c r="M11599" s="62"/>
      <c r="P11599" s="51" t="s">
        <v>20</v>
      </c>
      <c r="Q11599" s="60" t="s">
        <v>11078</v>
      </c>
      <c r="R11599" s="60">
        <v>68</v>
      </c>
      <c r="S11599" s="62">
        <v>45</v>
      </c>
      <c r="U11599" s="54" t="s">
        <v>15</v>
      </c>
      <c r="V11599" s="50" t="s">
        <v>20</v>
      </c>
      <c r="X11599" s="48"/>
    </row>
    <row r="11600" spans="1:24" s="60" customFormat="1" x14ac:dyDescent="0.2">
      <c r="A11600" s="60">
        <v>14</v>
      </c>
      <c r="B11600" s="61" t="s">
        <v>10465</v>
      </c>
      <c r="C11600" s="61"/>
      <c r="D11600" s="61" t="s">
        <v>11009</v>
      </c>
      <c r="G11600" s="62"/>
      <c r="J11600" s="51" t="s">
        <v>20</v>
      </c>
      <c r="M11600" s="62"/>
      <c r="P11600" s="51" t="s">
        <v>20</v>
      </c>
      <c r="Q11600" s="60" t="s">
        <v>11079</v>
      </c>
      <c r="R11600" s="60">
        <v>69</v>
      </c>
      <c r="S11600" s="62">
        <v>41</v>
      </c>
      <c r="U11600" s="54" t="s">
        <v>15</v>
      </c>
      <c r="V11600" s="50" t="s">
        <v>20</v>
      </c>
      <c r="X11600" s="48"/>
    </row>
    <row r="11601" spans="1:24" s="60" customFormat="1" x14ac:dyDescent="0.2">
      <c r="A11601" s="60">
        <v>14</v>
      </c>
      <c r="B11601" s="61" t="s">
        <v>10465</v>
      </c>
      <c r="C11601" s="61"/>
      <c r="D11601" s="61" t="s">
        <v>11009</v>
      </c>
      <c r="G11601" s="62"/>
      <c r="J11601" s="51" t="s">
        <v>20</v>
      </c>
      <c r="M11601" s="62"/>
      <c r="P11601" s="51" t="s">
        <v>20</v>
      </c>
      <c r="Q11601" s="60" t="s">
        <v>11080</v>
      </c>
      <c r="R11601" s="60">
        <v>70</v>
      </c>
      <c r="S11601" s="62">
        <v>60</v>
      </c>
      <c r="U11601" s="54" t="s">
        <v>15</v>
      </c>
      <c r="V11601" s="50" t="s">
        <v>20</v>
      </c>
      <c r="X11601" s="48"/>
    </row>
    <row r="11602" spans="1:24" s="60" customFormat="1" x14ac:dyDescent="0.2">
      <c r="A11602" s="60">
        <v>14</v>
      </c>
      <c r="B11602" s="61" t="s">
        <v>10465</v>
      </c>
      <c r="C11602" s="61"/>
      <c r="D11602" s="61" t="s">
        <v>11009</v>
      </c>
      <c r="G11602" s="62"/>
      <c r="J11602" s="51" t="s">
        <v>20</v>
      </c>
      <c r="M11602" s="62"/>
      <c r="P11602" s="51" t="s">
        <v>20</v>
      </c>
      <c r="Q11602" s="60" t="s">
        <v>11081</v>
      </c>
      <c r="R11602" s="60">
        <v>71</v>
      </c>
      <c r="S11602" s="62">
        <v>50</v>
      </c>
      <c r="U11602" s="54" t="s">
        <v>15</v>
      </c>
      <c r="V11602" s="50" t="s">
        <v>20</v>
      </c>
      <c r="X11602" s="48"/>
    </row>
    <row r="11603" spans="1:24" s="60" customFormat="1" x14ac:dyDescent="0.2">
      <c r="A11603" s="60">
        <v>14</v>
      </c>
      <c r="B11603" s="61" t="s">
        <v>10465</v>
      </c>
      <c r="C11603" s="61"/>
      <c r="D11603" s="61" t="s">
        <v>11009</v>
      </c>
      <c r="G11603" s="62"/>
      <c r="J11603" s="51" t="s">
        <v>20</v>
      </c>
      <c r="M11603" s="62"/>
      <c r="P11603" s="51" t="s">
        <v>20</v>
      </c>
      <c r="Q11603" s="60" t="s">
        <v>11082</v>
      </c>
      <c r="R11603" s="60">
        <v>72</v>
      </c>
      <c r="S11603" s="62">
        <v>65</v>
      </c>
      <c r="U11603" s="54" t="s">
        <v>15</v>
      </c>
      <c r="V11603" s="50" t="s">
        <v>20</v>
      </c>
      <c r="X11603" s="48"/>
    </row>
    <row r="11604" spans="1:24" s="60" customFormat="1" x14ac:dyDescent="0.2">
      <c r="A11604" s="60">
        <v>14</v>
      </c>
      <c r="B11604" s="61" t="s">
        <v>10465</v>
      </c>
      <c r="C11604" s="61"/>
      <c r="D11604" s="61" t="s">
        <v>11009</v>
      </c>
      <c r="G11604" s="62"/>
      <c r="J11604" s="51" t="s">
        <v>20</v>
      </c>
      <c r="M11604" s="62"/>
      <c r="P11604" s="51" t="s">
        <v>20</v>
      </c>
      <c r="Q11604" s="60" t="s">
        <v>11083</v>
      </c>
      <c r="R11604" s="60">
        <v>73</v>
      </c>
      <c r="S11604" s="62">
        <v>50</v>
      </c>
      <c r="U11604" s="54" t="s">
        <v>15</v>
      </c>
      <c r="V11604" s="50" t="s">
        <v>20</v>
      </c>
      <c r="X11604" s="48"/>
    </row>
    <row r="11605" spans="1:24" s="60" customFormat="1" x14ac:dyDescent="0.2">
      <c r="A11605" s="60">
        <v>14</v>
      </c>
      <c r="B11605" s="61" t="s">
        <v>10465</v>
      </c>
      <c r="C11605" s="61"/>
      <c r="D11605" s="61" t="s">
        <v>11009</v>
      </c>
      <c r="G11605" s="62"/>
      <c r="J11605" s="51" t="s">
        <v>20</v>
      </c>
      <c r="M11605" s="62"/>
      <c r="P11605" s="51" t="s">
        <v>20</v>
      </c>
      <c r="Q11605" s="60" t="s">
        <v>11084</v>
      </c>
      <c r="R11605" s="60">
        <v>74</v>
      </c>
      <c r="S11605" s="62">
        <v>100</v>
      </c>
      <c r="U11605" s="54" t="s">
        <v>15</v>
      </c>
      <c r="V11605" s="50" t="s">
        <v>20</v>
      </c>
      <c r="X11605" s="48"/>
    </row>
    <row r="11606" spans="1:24" s="60" customFormat="1" x14ac:dyDescent="0.2">
      <c r="A11606" s="60">
        <v>14</v>
      </c>
      <c r="B11606" s="61" t="s">
        <v>10465</v>
      </c>
      <c r="C11606" s="61"/>
      <c r="D11606" s="61" t="s">
        <v>11009</v>
      </c>
      <c r="G11606" s="62"/>
      <c r="J11606" s="51" t="s">
        <v>20</v>
      </c>
      <c r="M11606" s="62"/>
      <c r="P11606" s="51" t="s">
        <v>20</v>
      </c>
      <c r="Q11606" s="60" t="s">
        <v>11085</v>
      </c>
      <c r="R11606" s="60">
        <v>75</v>
      </c>
      <c r="S11606" s="62">
        <v>100</v>
      </c>
      <c r="U11606" s="54" t="s">
        <v>15</v>
      </c>
      <c r="V11606" s="50" t="s">
        <v>20</v>
      </c>
      <c r="X11606" s="48"/>
    </row>
    <row r="11607" spans="1:24" s="60" customFormat="1" x14ac:dyDescent="0.2">
      <c r="A11607" s="60">
        <v>14</v>
      </c>
      <c r="B11607" s="61" t="s">
        <v>10465</v>
      </c>
      <c r="C11607" s="61"/>
      <c r="D11607" s="61" t="s">
        <v>11009</v>
      </c>
      <c r="G11607" s="62"/>
      <c r="J11607" s="51" t="s">
        <v>20</v>
      </c>
      <c r="M11607" s="62"/>
      <c r="P11607" s="51" t="s">
        <v>20</v>
      </c>
      <c r="Q11607" s="60" t="s">
        <v>11086</v>
      </c>
      <c r="R11607" s="60">
        <v>76</v>
      </c>
      <c r="S11607" s="62">
        <v>270</v>
      </c>
      <c r="U11607" s="54" t="s">
        <v>15</v>
      </c>
      <c r="V11607" s="50" t="s">
        <v>16</v>
      </c>
      <c r="X11607" s="48"/>
    </row>
    <row r="11608" spans="1:24" s="60" customFormat="1" x14ac:dyDescent="0.2">
      <c r="A11608" s="60">
        <v>14</v>
      </c>
      <c r="B11608" s="61" t="s">
        <v>10465</v>
      </c>
      <c r="C11608" s="61"/>
      <c r="D11608" s="61" t="s">
        <v>11009</v>
      </c>
      <c r="G11608" s="62"/>
      <c r="J11608" s="51" t="s">
        <v>20</v>
      </c>
      <c r="M11608" s="62"/>
      <c r="P11608" s="51" t="s">
        <v>20</v>
      </c>
      <c r="Q11608" s="60" t="s">
        <v>11087</v>
      </c>
      <c r="R11608" s="60">
        <v>77</v>
      </c>
      <c r="S11608" s="62">
        <v>40</v>
      </c>
      <c r="U11608" s="54" t="s">
        <v>15</v>
      </c>
      <c r="V11608" s="50" t="s">
        <v>20</v>
      </c>
      <c r="X11608" s="48"/>
    </row>
    <row r="11609" spans="1:24" s="60" customFormat="1" x14ac:dyDescent="0.2">
      <c r="A11609" s="60">
        <v>14</v>
      </c>
      <c r="B11609" s="61" t="s">
        <v>10465</v>
      </c>
      <c r="C11609" s="61"/>
      <c r="D11609" s="61" t="s">
        <v>11009</v>
      </c>
      <c r="G11609" s="62"/>
      <c r="J11609" s="51" t="s">
        <v>20</v>
      </c>
      <c r="M11609" s="62"/>
      <c r="P11609" s="51" t="s">
        <v>20</v>
      </c>
      <c r="Q11609" s="60" t="s">
        <v>11088</v>
      </c>
      <c r="R11609" s="60">
        <v>78</v>
      </c>
      <c r="S11609" s="62">
        <v>30</v>
      </c>
      <c r="U11609" s="54" t="s">
        <v>15</v>
      </c>
      <c r="V11609" s="50" t="s">
        <v>20</v>
      </c>
      <c r="X11609" s="48"/>
    </row>
    <row r="11610" spans="1:24" s="60" customFormat="1" x14ac:dyDescent="0.2">
      <c r="A11610" s="60">
        <v>14</v>
      </c>
      <c r="B11610" s="61" t="s">
        <v>10465</v>
      </c>
      <c r="C11610" s="61"/>
      <c r="D11610" s="61" t="s">
        <v>11009</v>
      </c>
      <c r="G11610" s="62"/>
      <c r="J11610" s="51" t="s">
        <v>20</v>
      </c>
      <c r="M11610" s="62"/>
      <c r="P11610" s="51" t="s">
        <v>20</v>
      </c>
      <c r="Q11610" s="60" t="s">
        <v>11089</v>
      </c>
      <c r="R11610" s="60">
        <v>79</v>
      </c>
      <c r="S11610" s="62">
        <v>40</v>
      </c>
      <c r="U11610" s="54" t="s">
        <v>15</v>
      </c>
      <c r="V11610" s="50" t="s">
        <v>20</v>
      </c>
      <c r="X11610" s="48"/>
    </row>
    <row r="11611" spans="1:24" s="60" customFormat="1" x14ac:dyDescent="0.2">
      <c r="A11611" s="60">
        <v>14</v>
      </c>
      <c r="B11611" s="61" t="s">
        <v>10465</v>
      </c>
      <c r="C11611" s="61"/>
      <c r="D11611" s="61" t="s">
        <v>11009</v>
      </c>
      <c r="G11611" s="62"/>
      <c r="J11611" s="51" t="s">
        <v>20</v>
      </c>
      <c r="M11611" s="62"/>
      <c r="P11611" s="51" t="s">
        <v>20</v>
      </c>
      <c r="Q11611" s="60" t="s">
        <v>11090</v>
      </c>
      <c r="R11611" s="60">
        <v>80</v>
      </c>
      <c r="S11611" s="62">
        <v>100</v>
      </c>
      <c r="U11611" s="54" t="s">
        <v>15</v>
      </c>
      <c r="V11611" s="50" t="s">
        <v>20</v>
      </c>
      <c r="X11611" s="48"/>
    </row>
    <row r="11612" spans="1:24" s="60" customFormat="1" x14ac:dyDescent="0.2">
      <c r="A11612" s="60">
        <v>14</v>
      </c>
      <c r="B11612" s="61" t="s">
        <v>10465</v>
      </c>
      <c r="C11612" s="61"/>
      <c r="D11612" s="61" t="s">
        <v>11009</v>
      </c>
      <c r="G11612" s="62"/>
      <c r="J11612" s="51" t="s">
        <v>20</v>
      </c>
      <c r="M11612" s="62"/>
      <c r="P11612" s="51" t="s">
        <v>20</v>
      </c>
      <c r="Q11612" s="60" t="s">
        <v>11091</v>
      </c>
      <c r="R11612" s="60">
        <v>81</v>
      </c>
      <c r="S11612" s="62">
        <v>20</v>
      </c>
      <c r="U11612" s="54" t="s">
        <v>15</v>
      </c>
      <c r="V11612" s="50" t="s">
        <v>20</v>
      </c>
      <c r="X11612" s="48"/>
    </row>
    <row r="11613" spans="1:24" s="60" customFormat="1" x14ac:dyDescent="0.2">
      <c r="A11613" s="60">
        <v>14</v>
      </c>
      <c r="B11613" s="61" t="s">
        <v>10465</v>
      </c>
      <c r="C11613" s="61"/>
      <c r="D11613" s="61" t="s">
        <v>11009</v>
      </c>
      <c r="G11613" s="62"/>
      <c r="J11613" s="51" t="s">
        <v>20</v>
      </c>
      <c r="M11613" s="62"/>
      <c r="P11613" s="51" t="s">
        <v>20</v>
      </c>
      <c r="Q11613" s="60" t="s">
        <v>11092</v>
      </c>
      <c r="R11613" s="60">
        <v>82</v>
      </c>
      <c r="S11613" s="62">
        <v>79</v>
      </c>
      <c r="U11613" s="54" t="s">
        <v>15</v>
      </c>
      <c r="V11613" s="50" t="s">
        <v>20</v>
      </c>
      <c r="X11613" s="48"/>
    </row>
    <row r="11614" spans="1:24" s="60" customFormat="1" x14ac:dyDescent="0.2">
      <c r="A11614" s="60">
        <v>14</v>
      </c>
      <c r="B11614" s="61" t="s">
        <v>10465</v>
      </c>
      <c r="C11614" s="61"/>
      <c r="D11614" s="61" t="s">
        <v>11009</v>
      </c>
      <c r="G11614" s="62"/>
      <c r="J11614" s="51" t="s">
        <v>20</v>
      </c>
      <c r="M11614" s="62"/>
      <c r="P11614" s="51" t="s">
        <v>20</v>
      </c>
      <c r="Q11614" s="60" t="s">
        <v>11093</v>
      </c>
      <c r="R11614" s="60">
        <v>83</v>
      </c>
      <c r="S11614" s="62">
        <v>100</v>
      </c>
      <c r="U11614" s="54" t="s">
        <v>15</v>
      </c>
      <c r="V11614" s="50" t="s">
        <v>20</v>
      </c>
      <c r="X11614" s="48"/>
    </row>
    <row r="11615" spans="1:24" s="60" customFormat="1" x14ac:dyDescent="0.2">
      <c r="A11615" s="60">
        <v>14</v>
      </c>
      <c r="B11615" s="61" t="s">
        <v>10465</v>
      </c>
      <c r="C11615" s="61"/>
      <c r="D11615" s="61" t="s">
        <v>11009</v>
      </c>
      <c r="G11615" s="62"/>
      <c r="J11615" s="51" t="s">
        <v>20</v>
      </c>
      <c r="M11615" s="62"/>
      <c r="P11615" s="51" t="s">
        <v>20</v>
      </c>
      <c r="Q11615" s="60" t="s">
        <v>11094</v>
      </c>
      <c r="R11615" s="60">
        <v>84</v>
      </c>
      <c r="S11615" s="62">
        <v>75</v>
      </c>
      <c r="U11615" s="54" t="s">
        <v>15</v>
      </c>
      <c r="V11615" s="50" t="s">
        <v>20</v>
      </c>
      <c r="X11615" s="48"/>
    </row>
    <row r="11616" spans="1:24" s="60" customFormat="1" x14ac:dyDescent="0.2">
      <c r="A11616" s="60">
        <v>14</v>
      </c>
      <c r="B11616" s="61" t="s">
        <v>10465</v>
      </c>
      <c r="C11616" s="61"/>
      <c r="D11616" s="61" t="s">
        <v>11009</v>
      </c>
      <c r="G11616" s="62"/>
      <c r="J11616" s="51" t="s">
        <v>20</v>
      </c>
      <c r="M11616" s="62"/>
      <c r="P11616" s="51" t="s">
        <v>20</v>
      </c>
      <c r="Q11616" s="60" t="s">
        <v>11095</v>
      </c>
      <c r="R11616" s="60">
        <v>85</v>
      </c>
      <c r="S11616" s="62">
        <v>40</v>
      </c>
      <c r="U11616" s="54" t="s">
        <v>15</v>
      </c>
      <c r="V11616" s="50" t="s">
        <v>20</v>
      </c>
      <c r="X11616" s="48"/>
    </row>
    <row r="11617" spans="1:24" s="60" customFormat="1" x14ac:dyDescent="0.2">
      <c r="A11617" s="60">
        <v>14</v>
      </c>
      <c r="B11617" s="61" t="s">
        <v>10465</v>
      </c>
      <c r="C11617" s="61"/>
      <c r="D11617" s="61" t="s">
        <v>11009</v>
      </c>
      <c r="G11617" s="62"/>
      <c r="J11617" s="51" t="s">
        <v>20</v>
      </c>
      <c r="M11617" s="62"/>
      <c r="P11617" s="51" t="s">
        <v>20</v>
      </c>
      <c r="Q11617" s="60" t="s">
        <v>11096</v>
      </c>
      <c r="R11617" s="60">
        <v>86</v>
      </c>
      <c r="S11617" s="62">
        <v>100</v>
      </c>
      <c r="U11617" s="54" t="s">
        <v>15</v>
      </c>
      <c r="V11617" s="50" t="s">
        <v>20</v>
      </c>
      <c r="X11617" s="48"/>
    </row>
    <row r="11618" spans="1:24" s="60" customFormat="1" x14ac:dyDescent="0.2">
      <c r="A11618" s="60">
        <v>14</v>
      </c>
      <c r="B11618" s="61" t="s">
        <v>10465</v>
      </c>
      <c r="C11618" s="61"/>
      <c r="D11618" s="61" t="s">
        <v>11009</v>
      </c>
      <c r="G11618" s="62"/>
      <c r="J11618" s="51" t="s">
        <v>20</v>
      </c>
      <c r="M11618" s="62"/>
      <c r="P11618" s="51" t="s">
        <v>20</v>
      </c>
      <c r="Q11618" s="60" t="s">
        <v>11097</v>
      </c>
      <c r="R11618" s="60">
        <v>87</v>
      </c>
      <c r="S11618" s="62">
        <v>57</v>
      </c>
      <c r="U11618" s="54" t="s">
        <v>15</v>
      </c>
      <c r="V11618" s="50" t="s">
        <v>20</v>
      </c>
      <c r="X11618" s="48"/>
    </row>
    <row r="11619" spans="1:24" s="60" customFormat="1" x14ac:dyDescent="0.2">
      <c r="A11619" s="60">
        <v>14</v>
      </c>
      <c r="B11619" s="61" t="s">
        <v>10465</v>
      </c>
      <c r="C11619" s="61"/>
      <c r="D11619" s="61" t="s">
        <v>11009</v>
      </c>
      <c r="G11619" s="62"/>
      <c r="J11619" s="51" t="s">
        <v>20</v>
      </c>
      <c r="M11619" s="62"/>
      <c r="P11619" s="51" t="s">
        <v>20</v>
      </c>
      <c r="Q11619" s="60" t="s">
        <v>11098</v>
      </c>
      <c r="R11619" s="60">
        <v>88</v>
      </c>
      <c r="S11619" s="62">
        <v>87</v>
      </c>
      <c r="U11619" s="54" t="s">
        <v>15</v>
      </c>
      <c r="V11619" s="50" t="s">
        <v>20</v>
      </c>
      <c r="X11619" s="48"/>
    </row>
    <row r="11620" spans="1:24" s="60" customFormat="1" x14ac:dyDescent="0.2">
      <c r="A11620" s="60">
        <v>14</v>
      </c>
      <c r="B11620" s="61" t="s">
        <v>10465</v>
      </c>
      <c r="C11620" s="61"/>
      <c r="D11620" s="61" t="s">
        <v>11009</v>
      </c>
      <c r="G11620" s="62"/>
      <c r="J11620" s="51" t="s">
        <v>20</v>
      </c>
      <c r="M11620" s="62"/>
      <c r="P11620" s="51" t="s">
        <v>20</v>
      </c>
      <c r="Q11620" s="60" t="s">
        <v>11099</v>
      </c>
      <c r="R11620" s="60">
        <v>89</v>
      </c>
      <c r="S11620" s="62">
        <v>70</v>
      </c>
      <c r="U11620" s="54" t="s">
        <v>15</v>
      </c>
      <c r="V11620" s="50" t="s">
        <v>20</v>
      </c>
      <c r="X11620" s="48"/>
    </row>
    <row r="11621" spans="1:24" s="60" customFormat="1" x14ac:dyDescent="0.2">
      <c r="A11621" s="60">
        <v>14</v>
      </c>
      <c r="B11621" s="61" t="s">
        <v>10465</v>
      </c>
      <c r="C11621" s="61"/>
      <c r="D11621" s="61" t="s">
        <v>11009</v>
      </c>
      <c r="G11621" s="62"/>
      <c r="J11621" s="51" t="s">
        <v>20</v>
      </c>
      <c r="M11621" s="62"/>
      <c r="P11621" s="51" t="s">
        <v>20</v>
      </c>
      <c r="Q11621" s="60" t="s">
        <v>11100</v>
      </c>
      <c r="R11621" s="60">
        <v>90</v>
      </c>
      <c r="S11621" s="62">
        <v>60</v>
      </c>
      <c r="U11621" s="54" t="s">
        <v>15</v>
      </c>
      <c r="V11621" s="50" t="s">
        <v>20</v>
      </c>
      <c r="X11621" s="48"/>
    </row>
    <row r="11622" spans="1:24" s="60" customFormat="1" x14ac:dyDescent="0.2">
      <c r="A11622" s="60">
        <v>14</v>
      </c>
      <c r="B11622" s="61" t="s">
        <v>10465</v>
      </c>
      <c r="C11622" s="61"/>
      <c r="D11622" s="61" t="s">
        <v>11009</v>
      </c>
      <c r="G11622" s="62"/>
      <c r="J11622" s="51" t="s">
        <v>20</v>
      </c>
      <c r="M11622" s="62"/>
      <c r="P11622" s="51" t="s">
        <v>20</v>
      </c>
      <c r="Q11622" s="60" t="s">
        <v>11101</v>
      </c>
      <c r="R11622" s="60">
        <v>91</v>
      </c>
      <c r="S11622" s="62">
        <v>58</v>
      </c>
      <c r="U11622" s="54" t="s">
        <v>15</v>
      </c>
      <c r="V11622" s="50" t="s">
        <v>20</v>
      </c>
      <c r="X11622" s="48"/>
    </row>
    <row r="11623" spans="1:24" s="60" customFormat="1" x14ac:dyDescent="0.2">
      <c r="A11623" s="60">
        <v>14</v>
      </c>
      <c r="B11623" s="61" t="s">
        <v>10465</v>
      </c>
      <c r="C11623" s="61"/>
      <c r="D11623" s="61" t="s">
        <v>11009</v>
      </c>
      <c r="G11623" s="62"/>
      <c r="J11623" s="51" t="s">
        <v>20</v>
      </c>
      <c r="M11623" s="62"/>
      <c r="P11623" s="51" t="s">
        <v>20</v>
      </c>
      <c r="Q11623" s="60" t="s">
        <v>11102</v>
      </c>
      <c r="R11623" s="60">
        <v>92</v>
      </c>
      <c r="S11623" s="62">
        <v>70</v>
      </c>
      <c r="U11623" s="54" t="s">
        <v>15</v>
      </c>
      <c r="V11623" s="50" t="s">
        <v>20</v>
      </c>
      <c r="X11623" s="48"/>
    </row>
    <row r="11624" spans="1:24" s="60" customFormat="1" x14ac:dyDescent="0.2">
      <c r="A11624" s="60">
        <v>14</v>
      </c>
      <c r="B11624" s="61" t="s">
        <v>10465</v>
      </c>
      <c r="C11624" s="61"/>
      <c r="D11624" s="61" t="s">
        <v>11009</v>
      </c>
      <c r="G11624" s="62"/>
      <c r="J11624" s="51" t="s">
        <v>20</v>
      </c>
      <c r="M11624" s="62"/>
      <c r="P11624" s="51" t="s">
        <v>20</v>
      </c>
      <c r="Q11624" s="60" t="s">
        <v>11103</v>
      </c>
      <c r="R11624" s="60">
        <v>93</v>
      </c>
      <c r="S11624" s="62">
        <v>350</v>
      </c>
      <c r="U11624" s="54" t="s">
        <v>15</v>
      </c>
      <c r="V11624" s="50" t="s">
        <v>16</v>
      </c>
      <c r="X11624" s="48"/>
    </row>
    <row r="11625" spans="1:24" s="60" customFormat="1" x14ac:dyDescent="0.2">
      <c r="A11625" s="60">
        <v>14</v>
      </c>
      <c r="B11625" s="61" t="s">
        <v>10465</v>
      </c>
      <c r="C11625" s="61"/>
      <c r="D11625" s="61" t="s">
        <v>11009</v>
      </c>
      <c r="G11625" s="62"/>
      <c r="J11625" s="51" t="s">
        <v>20</v>
      </c>
      <c r="M11625" s="62"/>
      <c r="P11625" s="51" t="s">
        <v>20</v>
      </c>
      <c r="Q11625" s="60" t="s">
        <v>11104</v>
      </c>
      <c r="R11625" s="60">
        <v>94</v>
      </c>
      <c r="S11625" s="62">
        <v>40</v>
      </c>
      <c r="U11625" s="54" t="s">
        <v>15</v>
      </c>
      <c r="V11625" s="50" t="s">
        <v>20</v>
      </c>
      <c r="X11625" s="48"/>
    </row>
    <row r="11626" spans="1:24" s="60" customFormat="1" x14ac:dyDescent="0.2">
      <c r="A11626" s="60">
        <v>14</v>
      </c>
      <c r="B11626" s="61" t="s">
        <v>10465</v>
      </c>
      <c r="C11626" s="61"/>
      <c r="D11626" s="61" t="s">
        <v>11009</v>
      </c>
      <c r="G11626" s="62"/>
      <c r="J11626" s="51" t="s">
        <v>20</v>
      </c>
      <c r="M11626" s="62"/>
      <c r="P11626" s="51" t="s">
        <v>20</v>
      </c>
      <c r="Q11626" s="60" t="s">
        <v>11105</v>
      </c>
      <c r="R11626" s="60">
        <v>95</v>
      </c>
      <c r="S11626" s="62">
        <v>30</v>
      </c>
      <c r="U11626" s="54" t="s">
        <v>15</v>
      </c>
      <c r="V11626" s="50" t="s">
        <v>20</v>
      </c>
      <c r="X11626" s="48"/>
    </row>
    <row r="11627" spans="1:24" s="60" customFormat="1" x14ac:dyDescent="0.2">
      <c r="A11627" s="60">
        <v>14</v>
      </c>
      <c r="B11627" s="61" t="s">
        <v>10465</v>
      </c>
      <c r="C11627" s="61"/>
      <c r="D11627" s="61" t="s">
        <v>11009</v>
      </c>
      <c r="G11627" s="62"/>
      <c r="J11627" s="51" t="s">
        <v>20</v>
      </c>
      <c r="M11627" s="62"/>
      <c r="P11627" s="51" t="s">
        <v>20</v>
      </c>
      <c r="Q11627" s="60" t="s">
        <v>11106</v>
      </c>
      <c r="R11627" s="60">
        <v>96</v>
      </c>
      <c r="S11627" s="62">
        <v>90</v>
      </c>
      <c r="U11627" s="54" t="s">
        <v>15</v>
      </c>
      <c r="V11627" s="50" t="s">
        <v>20</v>
      </c>
      <c r="X11627" s="48"/>
    </row>
    <row r="11628" spans="1:24" s="60" customFormat="1" x14ac:dyDescent="0.2">
      <c r="A11628" s="60">
        <v>14</v>
      </c>
      <c r="B11628" s="61" t="s">
        <v>10465</v>
      </c>
      <c r="C11628" s="61"/>
      <c r="D11628" s="61" t="s">
        <v>11009</v>
      </c>
      <c r="G11628" s="62"/>
      <c r="J11628" s="51" t="s">
        <v>20</v>
      </c>
      <c r="M11628" s="62"/>
      <c r="P11628" s="51" t="s">
        <v>20</v>
      </c>
      <c r="Q11628" s="60" t="s">
        <v>11107</v>
      </c>
      <c r="R11628" s="60">
        <v>97</v>
      </c>
      <c r="S11628" s="62">
        <v>69</v>
      </c>
      <c r="U11628" s="54" t="s">
        <v>15</v>
      </c>
      <c r="V11628" s="50" t="s">
        <v>20</v>
      </c>
      <c r="X11628" s="48"/>
    </row>
    <row r="11629" spans="1:24" s="60" customFormat="1" x14ac:dyDescent="0.2">
      <c r="A11629" s="60">
        <v>14</v>
      </c>
      <c r="B11629" s="61" t="s">
        <v>10465</v>
      </c>
      <c r="C11629" s="61"/>
      <c r="D11629" s="61" t="s">
        <v>11009</v>
      </c>
      <c r="G11629" s="62"/>
      <c r="J11629" s="51" t="s">
        <v>20</v>
      </c>
      <c r="M11629" s="62"/>
      <c r="P11629" s="51" t="s">
        <v>20</v>
      </c>
      <c r="Q11629" s="60" t="s">
        <v>11108</v>
      </c>
      <c r="R11629" s="60">
        <v>98</v>
      </c>
      <c r="S11629" s="62">
        <v>30</v>
      </c>
      <c r="U11629" s="54" t="s">
        <v>15</v>
      </c>
      <c r="V11629" s="50" t="s">
        <v>20</v>
      </c>
      <c r="X11629" s="48"/>
    </row>
    <row r="11630" spans="1:24" s="60" customFormat="1" x14ac:dyDescent="0.2">
      <c r="A11630" s="60">
        <v>14</v>
      </c>
      <c r="B11630" s="61" t="s">
        <v>10465</v>
      </c>
      <c r="C11630" s="61"/>
      <c r="D11630" s="61" t="s">
        <v>11009</v>
      </c>
      <c r="G11630" s="62"/>
      <c r="J11630" s="51" t="s">
        <v>20</v>
      </c>
      <c r="M11630" s="62"/>
      <c r="P11630" s="51" t="s">
        <v>20</v>
      </c>
      <c r="Q11630" s="60" t="s">
        <v>11109</v>
      </c>
      <c r="R11630" s="60">
        <v>99</v>
      </c>
      <c r="S11630" s="62">
        <v>100</v>
      </c>
      <c r="U11630" s="54" t="s">
        <v>15</v>
      </c>
      <c r="V11630" s="50" t="s">
        <v>20</v>
      </c>
      <c r="X11630" s="48"/>
    </row>
    <row r="11631" spans="1:24" s="60" customFormat="1" x14ac:dyDescent="0.2">
      <c r="A11631" s="60">
        <v>14</v>
      </c>
      <c r="B11631" s="61" t="s">
        <v>10465</v>
      </c>
      <c r="C11631" s="61"/>
      <c r="D11631" s="61" t="s">
        <v>11009</v>
      </c>
      <c r="G11631" s="62"/>
      <c r="J11631" s="51" t="s">
        <v>20</v>
      </c>
      <c r="M11631" s="62"/>
      <c r="P11631" s="51" t="s">
        <v>20</v>
      </c>
      <c r="Q11631" s="60" t="s">
        <v>11110</v>
      </c>
      <c r="R11631" s="60">
        <v>100</v>
      </c>
      <c r="S11631" s="62">
        <v>50</v>
      </c>
      <c r="U11631" s="54" t="s">
        <v>15</v>
      </c>
      <c r="V11631" s="50" t="s">
        <v>20</v>
      </c>
      <c r="X11631" s="48"/>
    </row>
    <row r="11632" spans="1:24" s="60" customFormat="1" x14ac:dyDescent="0.2">
      <c r="A11632" s="60">
        <v>14</v>
      </c>
      <c r="B11632" s="61" t="s">
        <v>10465</v>
      </c>
      <c r="C11632" s="61"/>
      <c r="D11632" s="61" t="s">
        <v>11009</v>
      </c>
      <c r="G11632" s="62"/>
      <c r="J11632" s="51" t="s">
        <v>20</v>
      </c>
      <c r="M11632" s="62"/>
      <c r="P11632" s="51" t="s">
        <v>20</v>
      </c>
      <c r="Q11632" s="60" t="s">
        <v>11111</v>
      </c>
      <c r="R11632" s="60">
        <v>101</v>
      </c>
      <c r="S11632" s="62">
        <v>70</v>
      </c>
      <c r="U11632" s="54" t="s">
        <v>15</v>
      </c>
      <c r="V11632" s="50" t="s">
        <v>20</v>
      </c>
      <c r="X11632" s="48"/>
    </row>
    <row r="11633" spans="1:24" s="60" customFormat="1" x14ac:dyDescent="0.2">
      <c r="A11633" s="60">
        <v>14</v>
      </c>
      <c r="B11633" s="61" t="s">
        <v>10465</v>
      </c>
      <c r="C11633" s="61"/>
      <c r="D11633" s="61" t="s">
        <v>11009</v>
      </c>
      <c r="G11633" s="62"/>
      <c r="J11633" s="51" t="s">
        <v>20</v>
      </c>
      <c r="M11633" s="62"/>
      <c r="P11633" s="51" t="s">
        <v>20</v>
      </c>
      <c r="Q11633" s="60" t="s">
        <v>11112</v>
      </c>
      <c r="R11633" s="60">
        <v>102</v>
      </c>
      <c r="S11633" s="62">
        <v>50</v>
      </c>
      <c r="U11633" s="54" t="s">
        <v>15</v>
      </c>
      <c r="V11633" s="50" t="s">
        <v>20</v>
      </c>
      <c r="X11633" s="48"/>
    </row>
    <row r="11634" spans="1:24" s="60" customFormat="1" x14ac:dyDescent="0.2">
      <c r="A11634" s="60">
        <v>14</v>
      </c>
      <c r="B11634" s="61" t="s">
        <v>10465</v>
      </c>
      <c r="C11634" s="61"/>
      <c r="D11634" s="61" t="s">
        <v>11009</v>
      </c>
      <c r="G11634" s="62"/>
      <c r="J11634" s="51" t="s">
        <v>20</v>
      </c>
      <c r="M11634" s="62"/>
      <c r="P11634" s="51" t="s">
        <v>20</v>
      </c>
      <c r="Q11634" s="60" t="s">
        <v>11113</v>
      </c>
      <c r="R11634" s="60">
        <v>103</v>
      </c>
      <c r="S11634" s="62">
        <v>180</v>
      </c>
      <c r="U11634" s="54" t="s">
        <v>15</v>
      </c>
      <c r="V11634" s="50" t="s">
        <v>20</v>
      </c>
      <c r="X11634" s="48"/>
    </row>
    <row r="11635" spans="1:24" s="60" customFormat="1" x14ac:dyDescent="0.2">
      <c r="A11635" s="60">
        <v>14</v>
      </c>
      <c r="B11635" s="61" t="s">
        <v>10465</v>
      </c>
      <c r="C11635" s="61"/>
      <c r="D11635" s="61" t="s">
        <v>11009</v>
      </c>
      <c r="G11635" s="62"/>
      <c r="J11635" s="51" t="s">
        <v>20</v>
      </c>
      <c r="M11635" s="62"/>
      <c r="P11635" s="51" t="s">
        <v>20</v>
      </c>
      <c r="Q11635" s="60" t="s">
        <v>10672</v>
      </c>
      <c r="R11635" s="60">
        <v>104</v>
      </c>
      <c r="S11635" s="62">
        <v>70</v>
      </c>
      <c r="U11635" s="54" t="s">
        <v>15</v>
      </c>
      <c r="V11635" s="50"/>
      <c r="X11635" s="48"/>
    </row>
    <row r="11636" spans="1:24" s="60" customFormat="1" x14ac:dyDescent="0.2">
      <c r="A11636" s="60">
        <v>14</v>
      </c>
      <c r="B11636" s="61" t="s">
        <v>10465</v>
      </c>
      <c r="C11636" s="61"/>
      <c r="D11636" s="61" t="s">
        <v>11009</v>
      </c>
      <c r="G11636" s="62"/>
      <c r="J11636" s="51" t="s">
        <v>20</v>
      </c>
      <c r="M11636" s="62"/>
      <c r="P11636" s="51" t="s">
        <v>20</v>
      </c>
      <c r="Q11636" s="60" t="s">
        <v>11114</v>
      </c>
      <c r="R11636" s="60">
        <v>105</v>
      </c>
      <c r="S11636" s="62">
        <v>60</v>
      </c>
      <c r="U11636" s="54" t="s">
        <v>15</v>
      </c>
      <c r="V11636" s="50" t="s">
        <v>20</v>
      </c>
      <c r="X11636" s="48"/>
    </row>
    <row r="11637" spans="1:24" s="60" customFormat="1" x14ac:dyDescent="0.2">
      <c r="A11637" s="60">
        <v>14</v>
      </c>
      <c r="B11637" s="61" t="s">
        <v>10465</v>
      </c>
      <c r="C11637" s="61"/>
      <c r="D11637" s="61" t="s">
        <v>11009</v>
      </c>
      <c r="G11637" s="62"/>
      <c r="J11637" s="51" t="s">
        <v>20</v>
      </c>
      <c r="M11637" s="62"/>
      <c r="P11637" s="51" t="s">
        <v>20</v>
      </c>
      <c r="Q11637" s="60" t="s">
        <v>10673</v>
      </c>
      <c r="R11637" s="60">
        <v>106</v>
      </c>
      <c r="S11637" s="62">
        <v>45</v>
      </c>
      <c r="U11637" s="54" t="s">
        <v>15</v>
      </c>
      <c r="V11637" s="50"/>
      <c r="X11637" s="48"/>
    </row>
    <row r="11638" spans="1:24" s="60" customFormat="1" x14ac:dyDescent="0.2">
      <c r="A11638" s="60">
        <v>14</v>
      </c>
      <c r="B11638" s="61" t="s">
        <v>10465</v>
      </c>
      <c r="C11638" s="61"/>
      <c r="D11638" s="61" t="s">
        <v>11009</v>
      </c>
      <c r="G11638" s="62"/>
      <c r="J11638" s="51" t="s">
        <v>20</v>
      </c>
      <c r="M11638" s="62"/>
      <c r="P11638" s="51" t="s">
        <v>20</v>
      </c>
      <c r="Q11638" s="60" t="s">
        <v>11115</v>
      </c>
      <c r="R11638" s="60">
        <v>107</v>
      </c>
      <c r="S11638" s="62">
        <v>95</v>
      </c>
      <c r="U11638" s="54" t="s">
        <v>15</v>
      </c>
      <c r="V11638" s="50" t="s">
        <v>20</v>
      </c>
      <c r="X11638" s="48"/>
    </row>
    <row r="11639" spans="1:24" s="60" customFormat="1" x14ac:dyDescent="0.2">
      <c r="A11639" s="60">
        <v>14</v>
      </c>
      <c r="B11639" s="61" t="s">
        <v>10465</v>
      </c>
      <c r="C11639" s="61"/>
      <c r="D11639" s="61" t="s">
        <v>11009</v>
      </c>
      <c r="G11639" s="62"/>
      <c r="J11639" s="51" t="s">
        <v>20</v>
      </c>
      <c r="M11639" s="62"/>
      <c r="P11639" s="51" t="s">
        <v>20</v>
      </c>
      <c r="Q11639" s="60" t="s">
        <v>11116</v>
      </c>
      <c r="R11639" s="60">
        <v>108</v>
      </c>
      <c r="S11639" s="62">
        <v>185</v>
      </c>
      <c r="U11639" s="54" t="s">
        <v>15</v>
      </c>
      <c r="V11639" s="50" t="s">
        <v>20</v>
      </c>
      <c r="X11639" s="48"/>
    </row>
    <row r="11640" spans="1:24" s="60" customFormat="1" x14ac:dyDescent="0.2">
      <c r="A11640" s="60">
        <v>14</v>
      </c>
      <c r="B11640" s="61" t="s">
        <v>10465</v>
      </c>
      <c r="C11640" s="61"/>
      <c r="D11640" s="61" t="s">
        <v>11009</v>
      </c>
      <c r="G11640" s="62"/>
      <c r="J11640" s="51" t="s">
        <v>20</v>
      </c>
      <c r="M11640" s="62"/>
      <c r="P11640" s="51" t="s">
        <v>20</v>
      </c>
      <c r="Q11640" s="60" t="s">
        <v>11117</v>
      </c>
      <c r="R11640" s="60">
        <v>109</v>
      </c>
      <c r="S11640" s="62">
        <v>60</v>
      </c>
      <c r="U11640" s="54" t="s">
        <v>15</v>
      </c>
      <c r="V11640" s="50" t="s">
        <v>20</v>
      </c>
      <c r="X11640" s="48"/>
    </row>
    <row r="11641" spans="1:24" s="60" customFormat="1" x14ac:dyDescent="0.2">
      <c r="A11641" s="60">
        <v>14</v>
      </c>
      <c r="B11641" s="61" t="s">
        <v>10465</v>
      </c>
      <c r="C11641" s="61"/>
      <c r="D11641" s="61" t="s">
        <v>11009</v>
      </c>
      <c r="G11641" s="62"/>
      <c r="J11641" s="51" t="s">
        <v>20</v>
      </c>
      <c r="M11641" s="62"/>
      <c r="P11641" s="51" t="s">
        <v>20</v>
      </c>
      <c r="Q11641" s="60" t="s">
        <v>11118</v>
      </c>
      <c r="R11641" s="60">
        <v>110</v>
      </c>
      <c r="S11641" s="62">
        <v>35</v>
      </c>
      <c r="U11641" s="54" t="s">
        <v>15</v>
      </c>
      <c r="V11641" s="50" t="s">
        <v>20</v>
      </c>
      <c r="X11641" s="48"/>
    </row>
    <row r="11642" spans="1:24" s="60" customFormat="1" x14ac:dyDescent="0.2">
      <c r="A11642" s="60">
        <v>14</v>
      </c>
      <c r="B11642" s="61" t="s">
        <v>10465</v>
      </c>
      <c r="C11642" s="61"/>
      <c r="D11642" s="61" t="s">
        <v>11009</v>
      </c>
      <c r="G11642" s="62"/>
      <c r="J11642" s="51" t="s">
        <v>20</v>
      </c>
      <c r="M11642" s="62"/>
      <c r="P11642" s="51" t="s">
        <v>20</v>
      </c>
      <c r="Q11642" s="60" t="s">
        <v>11119</v>
      </c>
      <c r="R11642" s="60">
        <v>111</v>
      </c>
      <c r="S11642" s="62">
        <v>20</v>
      </c>
      <c r="U11642" s="54" t="s">
        <v>15</v>
      </c>
      <c r="V11642" s="50" t="s">
        <v>20</v>
      </c>
      <c r="X11642" s="48"/>
    </row>
    <row r="11643" spans="1:24" s="60" customFormat="1" x14ac:dyDescent="0.2">
      <c r="A11643" s="60">
        <v>14</v>
      </c>
      <c r="B11643" s="61" t="s">
        <v>10465</v>
      </c>
      <c r="C11643" s="61"/>
      <c r="D11643" s="61" t="s">
        <v>11009</v>
      </c>
      <c r="G11643" s="62"/>
      <c r="J11643" s="51" t="s">
        <v>20</v>
      </c>
      <c r="M11643" s="62"/>
      <c r="P11643" s="51" t="s">
        <v>20</v>
      </c>
      <c r="Q11643" s="60" t="s">
        <v>11120</v>
      </c>
      <c r="R11643" s="60">
        <v>112</v>
      </c>
      <c r="S11643" s="62">
        <v>50</v>
      </c>
      <c r="U11643" s="54" t="s">
        <v>15</v>
      </c>
      <c r="V11643" s="50" t="s">
        <v>20</v>
      </c>
      <c r="X11643" s="48"/>
    </row>
    <row r="11644" spans="1:24" s="60" customFormat="1" x14ac:dyDescent="0.2">
      <c r="A11644" s="60">
        <v>14</v>
      </c>
      <c r="B11644" s="61" t="s">
        <v>10465</v>
      </c>
      <c r="C11644" s="61"/>
      <c r="D11644" s="61" t="s">
        <v>11009</v>
      </c>
      <c r="G11644" s="62"/>
      <c r="J11644" s="51" t="s">
        <v>20</v>
      </c>
      <c r="M11644" s="62"/>
      <c r="P11644" s="51" t="s">
        <v>20</v>
      </c>
      <c r="Q11644" s="60" t="s">
        <v>11121</v>
      </c>
      <c r="R11644" s="60">
        <v>113</v>
      </c>
      <c r="S11644" s="62">
        <v>70</v>
      </c>
      <c r="U11644" s="54" t="s">
        <v>15</v>
      </c>
      <c r="V11644" s="50" t="s">
        <v>20</v>
      </c>
      <c r="X11644" s="48"/>
    </row>
    <row r="11645" spans="1:24" s="60" customFormat="1" x14ac:dyDescent="0.2">
      <c r="A11645" s="60">
        <v>14</v>
      </c>
      <c r="B11645" s="61" t="s">
        <v>10465</v>
      </c>
      <c r="C11645" s="61"/>
      <c r="D11645" s="61" t="s">
        <v>11009</v>
      </c>
      <c r="G11645" s="62"/>
      <c r="J11645" s="51" t="s">
        <v>20</v>
      </c>
      <c r="M11645" s="62"/>
      <c r="P11645" s="51" t="s">
        <v>20</v>
      </c>
      <c r="Q11645" s="60" t="s">
        <v>10968</v>
      </c>
      <c r="R11645" s="60">
        <v>114</v>
      </c>
      <c r="S11645" s="62">
        <v>30</v>
      </c>
      <c r="U11645" s="54" t="s">
        <v>15</v>
      </c>
      <c r="V11645" s="50" t="s">
        <v>20</v>
      </c>
      <c r="X11645" s="48"/>
    </row>
    <row r="11646" spans="1:24" s="60" customFormat="1" x14ac:dyDescent="0.2">
      <c r="A11646" s="60">
        <v>14</v>
      </c>
      <c r="B11646" s="61" t="s">
        <v>10465</v>
      </c>
      <c r="C11646" s="61"/>
      <c r="D11646" s="61" t="s">
        <v>11009</v>
      </c>
      <c r="G11646" s="62"/>
      <c r="J11646" s="51" t="s">
        <v>20</v>
      </c>
      <c r="M11646" s="62"/>
      <c r="P11646" s="51" t="s">
        <v>20</v>
      </c>
      <c r="Q11646" s="60" t="s">
        <v>10869</v>
      </c>
      <c r="R11646" s="60">
        <v>115</v>
      </c>
      <c r="S11646" s="62">
        <v>75</v>
      </c>
      <c r="U11646" s="54" t="s">
        <v>15</v>
      </c>
      <c r="V11646" s="50" t="s">
        <v>20</v>
      </c>
      <c r="X11646" s="48"/>
    </row>
    <row r="11647" spans="1:24" s="60" customFormat="1" x14ac:dyDescent="0.2">
      <c r="A11647" s="60">
        <v>14</v>
      </c>
      <c r="B11647" s="61" t="s">
        <v>10465</v>
      </c>
      <c r="C11647" s="61"/>
      <c r="D11647" s="61" t="s">
        <v>11009</v>
      </c>
      <c r="G11647" s="62"/>
      <c r="J11647" s="51" t="s">
        <v>20</v>
      </c>
      <c r="M11647" s="62"/>
      <c r="P11647" s="51" t="s">
        <v>20</v>
      </c>
      <c r="Q11647" s="60" t="s">
        <v>11122</v>
      </c>
      <c r="R11647" s="60">
        <v>116</v>
      </c>
      <c r="S11647" s="62">
        <v>40</v>
      </c>
      <c r="U11647" s="54" t="s">
        <v>15</v>
      </c>
      <c r="V11647" s="50" t="s">
        <v>20</v>
      </c>
      <c r="X11647" s="48"/>
    </row>
    <row r="11648" spans="1:24" s="60" customFormat="1" x14ac:dyDescent="0.2">
      <c r="A11648" s="60">
        <v>14</v>
      </c>
      <c r="B11648" s="61" t="s">
        <v>10465</v>
      </c>
      <c r="C11648" s="61"/>
      <c r="D11648" s="61" t="s">
        <v>11009</v>
      </c>
      <c r="G11648" s="62"/>
      <c r="J11648" s="51" t="s">
        <v>20</v>
      </c>
      <c r="M11648" s="62"/>
      <c r="P11648" s="51" t="s">
        <v>20</v>
      </c>
      <c r="Q11648" s="60" t="s">
        <v>11123</v>
      </c>
      <c r="R11648" s="60">
        <v>117</v>
      </c>
      <c r="S11648" s="62">
        <v>30</v>
      </c>
      <c r="U11648" s="54" t="s">
        <v>15</v>
      </c>
      <c r="V11648" s="50" t="s">
        <v>20</v>
      </c>
      <c r="X11648" s="48"/>
    </row>
    <row r="11649" spans="1:24" s="60" customFormat="1" x14ac:dyDescent="0.2">
      <c r="A11649" s="60">
        <v>14</v>
      </c>
      <c r="B11649" s="61" t="s">
        <v>10465</v>
      </c>
      <c r="C11649" s="61"/>
      <c r="D11649" s="61" t="s">
        <v>11009</v>
      </c>
      <c r="G11649" s="62"/>
      <c r="J11649" s="51" t="s">
        <v>20</v>
      </c>
      <c r="M11649" s="62"/>
      <c r="P11649" s="51" t="s">
        <v>20</v>
      </c>
      <c r="Q11649" s="60" t="s">
        <v>11124</v>
      </c>
      <c r="R11649" s="60">
        <v>118</v>
      </c>
      <c r="S11649" s="62">
        <v>100</v>
      </c>
      <c r="U11649" s="54" t="s">
        <v>15</v>
      </c>
      <c r="V11649" s="50" t="s">
        <v>20</v>
      </c>
      <c r="X11649" s="48"/>
    </row>
    <row r="11650" spans="1:24" s="60" customFormat="1" x14ac:dyDescent="0.2">
      <c r="A11650" s="60">
        <v>14</v>
      </c>
      <c r="B11650" s="61" t="s">
        <v>10465</v>
      </c>
      <c r="C11650" s="61"/>
      <c r="D11650" s="61" t="s">
        <v>11009</v>
      </c>
      <c r="G11650" s="62"/>
      <c r="J11650" s="51" t="s">
        <v>20</v>
      </c>
      <c r="M11650" s="62"/>
      <c r="P11650" s="51" t="s">
        <v>20</v>
      </c>
      <c r="Q11650" s="60" t="s">
        <v>11125</v>
      </c>
      <c r="R11650" s="60">
        <v>119</v>
      </c>
      <c r="S11650" s="62">
        <v>200</v>
      </c>
      <c r="U11650" s="54" t="s">
        <v>15</v>
      </c>
      <c r="V11650" s="50" t="s">
        <v>16</v>
      </c>
      <c r="X11650" s="48"/>
    </row>
    <row r="11651" spans="1:24" s="60" customFormat="1" x14ac:dyDescent="0.2">
      <c r="A11651" s="60">
        <v>14</v>
      </c>
      <c r="B11651" s="61" t="s">
        <v>10465</v>
      </c>
      <c r="C11651" s="61"/>
      <c r="D11651" s="61" t="s">
        <v>11009</v>
      </c>
      <c r="G11651" s="62"/>
      <c r="J11651" s="51" t="s">
        <v>20</v>
      </c>
      <c r="M11651" s="62"/>
      <c r="P11651" s="51" t="s">
        <v>20</v>
      </c>
      <c r="Q11651" s="60" t="s">
        <v>11126</v>
      </c>
      <c r="R11651" s="60">
        <v>120</v>
      </c>
      <c r="S11651" s="62">
        <v>30</v>
      </c>
      <c r="U11651" s="54" t="s">
        <v>15</v>
      </c>
      <c r="V11651" s="50" t="s">
        <v>20</v>
      </c>
      <c r="X11651" s="48"/>
    </row>
    <row r="11652" spans="1:24" s="60" customFormat="1" x14ac:dyDescent="0.2">
      <c r="A11652" s="60">
        <v>14</v>
      </c>
      <c r="B11652" s="61" t="s">
        <v>10465</v>
      </c>
      <c r="C11652" s="61"/>
      <c r="D11652" s="61" t="s">
        <v>11009</v>
      </c>
      <c r="G11652" s="62"/>
      <c r="J11652" s="51" t="s">
        <v>20</v>
      </c>
      <c r="M11652" s="62"/>
      <c r="P11652" s="51" t="s">
        <v>20</v>
      </c>
      <c r="Q11652" s="60" t="s">
        <v>11127</v>
      </c>
      <c r="R11652" s="60">
        <v>121</v>
      </c>
      <c r="S11652" s="62">
        <v>15</v>
      </c>
      <c r="U11652" s="54" t="s">
        <v>15</v>
      </c>
      <c r="V11652" s="50" t="s">
        <v>20</v>
      </c>
      <c r="X11652" s="48"/>
    </row>
    <row r="11653" spans="1:24" s="60" customFormat="1" x14ac:dyDescent="0.2">
      <c r="A11653" s="60">
        <v>15</v>
      </c>
      <c r="B11653" s="61" t="s">
        <v>11128</v>
      </c>
      <c r="C11653" s="61"/>
      <c r="D11653" s="61" t="s">
        <v>11129</v>
      </c>
      <c r="E11653" s="60" t="s">
        <v>11130</v>
      </c>
      <c r="F11653" s="50" t="s">
        <v>13</v>
      </c>
      <c r="G11653" s="60">
        <v>5168</v>
      </c>
      <c r="I11653" s="60" t="s">
        <v>15</v>
      </c>
      <c r="J11653" s="51"/>
      <c r="K11653" s="60" t="s">
        <v>11131</v>
      </c>
      <c r="L11653" s="60">
        <v>1</v>
      </c>
      <c r="M11653" s="62">
        <v>1040</v>
      </c>
      <c r="N11653" s="60" t="s">
        <v>11132</v>
      </c>
      <c r="O11653" s="51" t="s">
        <v>15</v>
      </c>
      <c r="P11653" s="51"/>
      <c r="Q11653" s="60" t="s">
        <v>11133</v>
      </c>
      <c r="R11653" s="60">
        <v>1</v>
      </c>
      <c r="S11653" s="62">
        <v>209</v>
      </c>
      <c r="U11653" s="54" t="s">
        <v>15</v>
      </c>
      <c r="V11653" s="50" t="s">
        <v>20</v>
      </c>
      <c r="X11653" s="48"/>
    </row>
    <row r="11654" spans="1:24" s="60" customFormat="1" x14ac:dyDescent="0.2">
      <c r="A11654" s="60">
        <v>15</v>
      </c>
      <c r="B11654" s="61" t="s">
        <v>11128</v>
      </c>
      <c r="C11654" s="61"/>
      <c r="D11654" s="61" t="s">
        <v>11129</v>
      </c>
      <c r="E11654" s="60" t="s">
        <v>11134</v>
      </c>
      <c r="F11654" s="50" t="s">
        <v>13</v>
      </c>
      <c r="G11654" s="60">
        <v>3424</v>
      </c>
      <c r="I11654" s="60" t="s">
        <v>15</v>
      </c>
      <c r="J11654" s="51" t="s">
        <v>16</v>
      </c>
      <c r="K11654" s="60" t="s">
        <v>11135</v>
      </c>
      <c r="L11654" s="60">
        <v>2</v>
      </c>
      <c r="M11654" s="62">
        <v>1480</v>
      </c>
      <c r="N11654" s="60" t="s">
        <v>11136</v>
      </c>
      <c r="O11654" s="51" t="s">
        <v>15</v>
      </c>
      <c r="P11654" s="51"/>
      <c r="Q11654" s="60" t="s">
        <v>11137</v>
      </c>
      <c r="R11654" s="60">
        <v>2</v>
      </c>
      <c r="S11654" s="62">
        <v>113</v>
      </c>
      <c r="U11654" s="54" t="s">
        <v>15</v>
      </c>
      <c r="V11654" s="50" t="s">
        <v>20</v>
      </c>
      <c r="X11654" s="48"/>
    </row>
    <row r="11655" spans="1:24" s="60" customFormat="1" x14ac:dyDescent="0.2">
      <c r="A11655" s="60">
        <v>15</v>
      </c>
      <c r="B11655" s="61" t="s">
        <v>11128</v>
      </c>
      <c r="C11655" s="61"/>
      <c r="D11655" s="61" t="s">
        <v>11129</v>
      </c>
      <c r="J11655" s="51" t="s">
        <v>20</v>
      </c>
      <c r="K11655" s="60" t="s">
        <v>11138</v>
      </c>
      <c r="L11655" s="60">
        <v>3</v>
      </c>
      <c r="M11655" s="62">
        <v>1300</v>
      </c>
      <c r="O11655" s="51" t="s">
        <v>15</v>
      </c>
      <c r="P11655" s="51"/>
      <c r="Q11655" s="60" t="s">
        <v>11139</v>
      </c>
      <c r="R11655" s="60">
        <v>3</v>
      </c>
      <c r="S11655" s="62">
        <v>95</v>
      </c>
      <c r="U11655" s="54" t="s">
        <v>15</v>
      </c>
      <c r="V11655" s="50" t="s">
        <v>20</v>
      </c>
      <c r="X11655" s="48"/>
    </row>
    <row r="11656" spans="1:24" s="60" customFormat="1" x14ac:dyDescent="0.2">
      <c r="A11656" s="60">
        <v>15</v>
      </c>
      <c r="B11656" s="61" t="s">
        <v>11128</v>
      </c>
      <c r="C11656" s="61"/>
      <c r="D11656" s="61" t="s">
        <v>11129</v>
      </c>
      <c r="J11656" s="51" t="s">
        <v>20</v>
      </c>
      <c r="K11656" s="60" t="s">
        <v>11140</v>
      </c>
      <c r="L11656" s="60">
        <v>4</v>
      </c>
      <c r="M11656" s="62">
        <v>1022</v>
      </c>
      <c r="O11656" s="51" t="s">
        <v>15</v>
      </c>
      <c r="P11656" s="51"/>
      <c r="Q11656" s="60" t="s">
        <v>11141</v>
      </c>
      <c r="R11656" s="60">
        <v>4</v>
      </c>
      <c r="S11656" s="62">
        <v>290</v>
      </c>
      <c r="U11656" s="54" t="s">
        <v>15</v>
      </c>
      <c r="V11656" s="50" t="s">
        <v>20</v>
      </c>
      <c r="X11656" s="48"/>
    </row>
    <row r="11657" spans="1:24" s="60" customFormat="1" x14ac:dyDescent="0.2">
      <c r="A11657" s="60">
        <v>15</v>
      </c>
      <c r="B11657" s="61" t="s">
        <v>11128</v>
      </c>
      <c r="C11657" s="61"/>
      <c r="D11657" s="61" t="s">
        <v>11129</v>
      </c>
      <c r="J11657" s="51" t="s">
        <v>20</v>
      </c>
      <c r="K11657" s="60" t="s">
        <v>11142</v>
      </c>
      <c r="L11657" s="60">
        <v>5</v>
      </c>
      <c r="M11657" s="62">
        <v>1246</v>
      </c>
      <c r="O11657" s="51" t="s">
        <v>15</v>
      </c>
      <c r="P11657" s="51"/>
      <c r="Q11657" s="60" t="s">
        <v>11143</v>
      </c>
      <c r="R11657" s="60">
        <v>5</v>
      </c>
      <c r="S11657" s="62">
        <v>243</v>
      </c>
      <c r="U11657" s="54" t="s">
        <v>15</v>
      </c>
      <c r="V11657" s="50" t="s">
        <v>20</v>
      </c>
      <c r="X11657" s="48"/>
    </row>
    <row r="11658" spans="1:24" s="60" customFormat="1" x14ac:dyDescent="0.2">
      <c r="A11658" s="60">
        <v>15</v>
      </c>
      <c r="B11658" s="61" t="s">
        <v>11128</v>
      </c>
      <c r="C11658" s="61"/>
      <c r="D11658" s="61" t="s">
        <v>11129</v>
      </c>
      <c r="J11658" s="51" t="s">
        <v>20</v>
      </c>
      <c r="K11658" s="60" t="s">
        <v>11144</v>
      </c>
      <c r="L11658" s="60">
        <v>6</v>
      </c>
      <c r="M11658" s="62">
        <v>1859</v>
      </c>
      <c r="O11658" s="51" t="s">
        <v>15</v>
      </c>
      <c r="P11658" s="51" t="s">
        <v>16</v>
      </c>
      <c r="Q11658" s="60" t="s">
        <v>11145</v>
      </c>
      <c r="R11658" s="60">
        <v>6</v>
      </c>
      <c r="S11658" s="62">
        <v>212</v>
      </c>
      <c r="U11658" s="54" t="s">
        <v>15</v>
      </c>
      <c r="V11658" s="50" t="s">
        <v>20</v>
      </c>
      <c r="X11658" s="48"/>
    </row>
    <row r="11659" spans="1:24" s="60" customFormat="1" x14ac:dyDescent="0.2">
      <c r="A11659" s="60">
        <v>15</v>
      </c>
      <c r="B11659" s="61" t="s">
        <v>11128</v>
      </c>
      <c r="C11659" s="61"/>
      <c r="D11659" s="61" t="s">
        <v>11129</v>
      </c>
      <c r="J11659" s="51" t="s">
        <v>20</v>
      </c>
      <c r="K11659" s="60" t="s">
        <v>11146</v>
      </c>
      <c r="L11659" s="60">
        <v>7</v>
      </c>
      <c r="M11659" s="62">
        <v>1666</v>
      </c>
      <c r="O11659" s="51" t="s">
        <v>15</v>
      </c>
      <c r="P11659" s="51" t="s">
        <v>16</v>
      </c>
      <c r="Q11659" s="60" t="s">
        <v>11147</v>
      </c>
      <c r="R11659" s="60">
        <v>7</v>
      </c>
      <c r="S11659" s="62">
        <v>287</v>
      </c>
      <c r="U11659" s="54" t="s">
        <v>15</v>
      </c>
      <c r="V11659" s="50" t="s">
        <v>20</v>
      </c>
      <c r="X11659" s="48"/>
    </row>
    <row r="11660" spans="1:24" s="60" customFormat="1" x14ac:dyDescent="0.2">
      <c r="A11660" s="60">
        <v>15</v>
      </c>
      <c r="B11660" s="61" t="s">
        <v>11128</v>
      </c>
      <c r="C11660" s="61"/>
      <c r="D11660" s="61" t="s">
        <v>11129</v>
      </c>
      <c r="J11660" s="51" t="s">
        <v>20</v>
      </c>
      <c r="K11660" s="60" t="s">
        <v>11148</v>
      </c>
      <c r="L11660" s="60">
        <v>8</v>
      </c>
      <c r="M11660" s="62">
        <v>1014</v>
      </c>
      <c r="O11660" s="51" t="s">
        <v>15</v>
      </c>
      <c r="P11660" s="51"/>
      <c r="Q11660" s="60" t="s">
        <v>11149</v>
      </c>
      <c r="R11660" s="60">
        <v>8</v>
      </c>
      <c r="S11660" s="62">
        <v>256</v>
      </c>
      <c r="U11660" s="54" t="s">
        <v>15</v>
      </c>
      <c r="V11660" s="50" t="s">
        <v>20</v>
      </c>
      <c r="X11660" s="48"/>
    </row>
    <row r="11661" spans="1:24" s="60" customFormat="1" x14ac:dyDescent="0.2">
      <c r="A11661" s="60">
        <v>15</v>
      </c>
      <c r="B11661" s="61" t="s">
        <v>11128</v>
      </c>
      <c r="C11661" s="61"/>
      <c r="D11661" s="61" t="s">
        <v>11129</v>
      </c>
      <c r="J11661" s="51" t="s">
        <v>20</v>
      </c>
      <c r="M11661" s="62"/>
      <c r="P11661" s="51" t="s">
        <v>20</v>
      </c>
      <c r="Q11661" s="60" t="s">
        <v>11150</v>
      </c>
      <c r="R11661" s="60">
        <v>9</v>
      </c>
      <c r="S11661" s="62">
        <v>43</v>
      </c>
      <c r="U11661" s="54" t="s">
        <v>15</v>
      </c>
      <c r="V11661" s="50" t="s">
        <v>20</v>
      </c>
      <c r="X11661" s="48"/>
    </row>
    <row r="11662" spans="1:24" s="60" customFormat="1" x14ac:dyDescent="0.2">
      <c r="A11662" s="60">
        <v>15</v>
      </c>
      <c r="B11662" s="61" t="s">
        <v>11128</v>
      </c>
      <c r="C11662" s="61"/>
      <c r="D11662" s="61" t="s">
        <v>11129</v>
      </c>
      <c r="J11662" s="51" t="s">
        <v>20</v>
      </c>
      <c r="M11662" s="62"/>
      <c r="P11662" s="51" t="s">
        <v>20</v>
      </c>
      <c r="Q11662" s="60" t="s">
        <v>11151</v>
      </c>
      <c r="R11662" s="60">
        <v>10</v>
      </c>
      <c r="S11662" s="62">
        <v>495</v>
      </c>
      <c r="U11662" s="54" t="s">
        <v>15</v>
      </c>
      <c r="V11662" s="50" t="s">
        <v>20</v>
      </c>
      <c r="X11662" s="48"/>
    </row>
    <row r="11663" spans="1:24" s="60" customFormat="1" x14ac:dyDescent="0.2">
      <c r="A11663" s="60">
        <v>15</v>
      </c>
      <c r="B11663" s="61" t="s">
        <v>11128</v>
      </c>
      <c r="C11663" s="61"/>
      <c r="D11663" s="61" t="s">
        <v>11129</v>
      </c>
      <c r="J11663" s="51" t="s">
        <v>20</v>
      </c>
      <c r="M11663" s="62"/>
      <c r="P11663" s="51" t="s">
        <v>20</v>
      </c>
      <c r="Q11663" s="60" t="s">
        <v>11152</v>
      </c>
      <c r="R11663" s="60">
        <v>11</v>
      </c>
      <c r="S11663" s="62">
        <v>280</v>
      </c>
      <c r="U11663" s="54" t="s">
        <v>15</v>
      </c>
      <c r="V11663" s="50" t="s">
        <v>20</v>
      </c>
      <c r="X11663" s="48"/>
    </row>
    <row r="11664" spans="1:24" s="60" customFormat="1" x14ac:dyDescent="0.2">
      <c r="A11664" s="60">
        <v>15</v>
      </c>
      <c r="B11664" s="61" t="s">
        <v>11128</v>
      </c>
      <c r="C11664" s="61"/>
      <c r="D11664" s="61" t="s">
        <v>11129</v>
      </c>
      <c r="J11664" s="51" t="s">
        <v>20</v>
      </c>
      <c r="M11664" s="62"/>
      <c r="P11664" s="51" t="s">
        <v>20</v>
      </c>
      <c r="Q11664" s="60" t="s">
        <v>11153</v>
      </c>
      <c r="R11664" s="60">
        <v>12</v>
      </c>
      <c r="S11664" s="62">
        <v>250</v>
      </c>
      <c r="U11664" s="54" t="s">
        <v>15</v>
      </c>
      <c r="V11664" s="50" t="s">
        <v>20</v>
      </c>
      <c r="X11664" s="48"/>
    </row>
    <row r="11665" spans="1:24" s="60" customFormat="1" x14ac:dyDescent="0.2">
      <c r="A11665" s="60">
        <v>15</v>
      </c>
      <c r="B11665" s="61" t="s">
        <v>11128</v>
      </c>
      <c r="C11665" s="61"/>
      <c r="D11665" s="61" t="s">
        <v>11129</v>
      </c>
      <c r="J11665" s="51" t="s">
        <v>20</v>
      </c>
      <c r="M11665" s="62"/>
      <c r="P11665" s="51" t="s">
        <v>20</v>
      </c>
      <c r="Q11665" s="60" t="s">
        <v>11154</v>
      </c>
      <c r="R11665" s="60">
        <v>13</v>
      </c>
      <c r="S11665" s="62">
        <v>575</v>
      </c>
      <c r="U11665" s="54" t="s">
        <v>15</v>
      </c>
      <c r="V11665" s="50" t="s">
        <v>16</v>
      </c>
      <c r="X11665" s="48"/>
    </row>
    <row r="11666" spans="1:24" s="60" customFormat="1" x14ac:dyDescent="0.2">
      <c r="A11666" s="60">
        <v>15</v>
      </c>
      <c r="B11666" s="61" t="s">
        <v>11128</v>
      </c>
      <c r="C11666" s="61"/>
      <c r="D11666" s="61" t="s">
        <v>11129</v>
      </c>
      <c r="J11666" s="51" t="s">
        <v>20</v>
      </c>
      <c r="M11666" s="62"/>
      <c r="P11666" s="51" t="s">
        <v>20</v>
      </c>
      <c r="Q11666" s="60" t="s">
        <v>11155</v>
      </c>
      <c r="R11666" s="60">
        <v>14</v>
      </c>
      <c r="S11666" s="62">
        <v>125</v>
      </c>
      <c r="U11666" s="54" t="s">
        <v>15</v>
      </c>
      <c r="V11666" s="50" t="s">
        <v>20</v>
      </c>
      <c r="X11666" s="48"/>
    </row>
    <row r="11667" spans="1:24" s="60" customFormat="1" x14ac:dyDescent="0.2">
      <c r="A11667" s="60">
        <v>15</v>
      </c>
      <c r="B11667" s="61" t="s">
        <v>11128</v>
      </c>
      <c r="C11667" s="61"/>
      <c r="D11667" s="61" t="s">
        <v>11129</v>
      </c>
      <c r="J11667" s="51" t="s">
        <v>20</v>
      </c>
      <c r="M11667" s="62"/>
      <c r="P11667" s="51" t="s">
        <v>20</v>
      </c>
      <c r="Q11667" s="60" t="s">
        <v>11156</v>
      </c>
      <c r="R11667" s="60">
        <v>15</v>
      </c>
      <c r="S11667" s="62">
        <v>229</v>
      </c>
      <c r="U11667" s="54" t="s">
        <v>15</v>
      </c>
      <c r="V11667" s="50" t="s">
        <v>20</v>
      </c>
      <c r="X11667" s="48"/>
    </row>
    <row r="11668" spans="1:24" s="60" customFormat="1" x14ac:dyDescent="0.2">
      <c r="A11668" s="60">
        <v>15</v>
      </c>
      <c r="B11668" s="61" t="s">
        <v>11128</v>
      </c>
      <c r="C11668" s="61"/>
      <c r="D11668" s="61" t="s">
        <v>11129</v>
      </c>
      <c r="J11668" s="51" t="s">
        <v>20</v>
      </c>
      <c r="M11668" s="62"/>
      <c r="P11668" s="51" t="s">
        <v>20</v>
      </c>
      <c r="Q11668" s="60" t="s">
        <v>11157</v>
      </c>
      <c r="R11668" s="60">
        <v>16</v>
      </c>
      <c r="S11668" s="62">
        <v>42</v>
      </c>
      <c r="U11668" s="54" t="s">
        <v>15</v>
      </c>
      <c r="V11668" s="50" t="s">
        <v>20</v>
      </c>
      <c r="X11668" s="48"/>
    </row>
    <row r="11669" spans="1:24" s="60" customFormat="1" x14ac:dyDescent="0.2">
      <c r="A11669" s="60">
        <v>15</v>
      </c>
      <c r="B11669" s="61" t="s">
        <v>11128</v>
      </c>
      <c r="C11669" s="61"/>
      <c r="D11669" s="61" t="s">
        <v>11129</v>
      </c>
      <c r="J11669" s="51" t="s">
        <v>20</v>
      </c>
      <c r="M11669" s="62"/>
      <c r="P11669" s="51" t="s">
        <v>20</v>
      </c>
      <c r="Q11669" s="60" t="s">
        <v>11158</v>
      </c>
      <c r="R11669" s="60">
        <v>17</v>
      </c>
      <c r="S11669" s="62">
        <v>192</v>
      </c>
      <c r="U11669" s="54" t="s">
        <v>15</v>
      </c>
      <c r="V11669" s="50" t="s">
        <v>20</v>
      </c>
      <c r="X11669" s="48"/>
    </row>
    <row r="11670" spans="1:24" s="60" customFormat="1" x14ac:dyDescent="0.2">
      <c r="A11670" s="60">
        <v>15</v>
      </c>
      <c r="B11670" s="61" t="s">
        <v>11128</v>
      </c>
      <c r="C11670" s="61"/>
      <c r="D11670" s="61" t="s">
        <v>11129</v>
      </c>
      <c r="J11670" s="51" t="s">
        <v>20</v>
      </c>
      <c r="M11670" s="62"/>
      <c r="P11670" s="51" t="s">
        <v>20</v>
      </c>
      <c r="Q11670" s="60" t="s">
        <v>11159</v>
      </c>
      <c r="R11670" s="60">
        <v>18</v>
      </c>
      <c r="S11670" s="62">
        <v>80</v>
      </c>
      <c r="U11670" s="54" t="s">
        <v>15</v>
      </c>
      <c r="V11670" s="50" t="s">
        <v>20</v>
      </c>
      <c r="X11670" s="48"/>
    </row>
    <row r="11671" spans="1:24" s="60" customFormat="1" x14ac:dyDescent="0.2">
      <c r="A11671" s="60">
        <v>15</v>
      </c>
      <c r="B11671" s="61" t="s">
        <v>11128</v>
      </c>
      <c r="C11671" s="61"/>
      <c r="D11671" s="61" t="s">
        <v>11129</v>
      </c>
      <c r="J11671" s="51" t="s">
        <v>20</v>
      </c>
      <c r="M11671" s="62"/>
      <c r="P11671" s="51" t="s">
        <v>20</v>
      </c>
      <c r="Q11671" s="60" t="s">
        <v>11160</v>
      </c>
      <c r="R11671" s="60">
        <v>19</v>
      </c>
      <c r="S11671" s="62">
        <v>49</v>
      </c>
      <c r="U11671" s="54" t="s">
        <v>15</v>
      </c>
      <c r="V11671" s="50" t="s">
        <v>20</v>
      </c>
      <c r="X11671" s="48"/>
    </row>
    <row r="11672" spans="1:24" s="60" customFormat="1" x14ac:dyDescent="0.2">
      <c r="A11672" s="60">
        <v>15</v>
      </c>
      <c r="B11672" s="61" t="s">
        <v>11128</v>
      </c>
      <c r="C11672" s="61"/>
      <c r="D11672" s="61" t="s">
        <v>11129</v>
      </c>
      <c r="J11672" s="51" t="s">
        <v>20</v>
      </c>
      <c r="M11672" s="62"/>
      <c r="P11672" s="51" t="s">
        <v>20</v>
      </c>
      <c r="Q11672" s="60" t="s">
        <v>11161</v>
      </c>
      <c r="R11672" s="60">
        <v>20</v>
      </c>
      <c r="S11672" s="62">
        <v>12</v>
      </c>
      <c r="U11672" s="54" t="s">
        <v>15</v>
      </c>
      <c r="V11672" s="50" t="s">
        <v>20</v>
      </c>
      <c r="X11672" s="48"/>
    </row>
    <row r="11673" spans="1:24" s="60" customFormat="1" x14ac:dyDescent="0.2">
      <c r="A11673" s="60">
        <v>15</v>
      </c>
      <c r="B11673" s="61" t="s">
        <v>11128</v>
      </c>
      <c r="C11673" s="61"/>
      <c r="D11673" s="61" t="s">
        <v>11129</v>
      </c>
      <c r="J11673" s="51" t="s">
        <v>20</v>
      </c>
      <c r="M11673" s="62"/>
      <c r="P11673" s="51" t="s">
        <v>20</v>
      </c>
      <c r="Q11673" s="60" t="s">
        <v>11162</v>
      </c>
      <c r="R11673" s="60">
        <v>21</v>
      </c>
      <c r="S11673" s="62">
        <v>385</v>
      </c>
      <c r="U11673" s="54" t="s">
        <v>15</v>
      </c>
      <c r="V11673" s="50" t="s">
        <v>20</v>
      </c>
      <c r="X11673" s="48"/>
    </row>
    <row r="11674" spans="1:24" s="60" customFormat="1" x14ac:dyDescent="0.2">
      <c r="A11674" s="60">
        <v>15</v>
      </c>
      <c r="B11674" s="61" t="s">
        <v>11128</v>
      </c>
      <c r="C11674" s="61"/>
      <c r="D11674" s="61" t="s">
        <v>11129</v>
      </c>
      <c r="J11674" s="51" t="s">
        <v>20</v>
      </c>
      <c r="M11674" s="62"/>
      <c r="P11674" s="51" t="s">
        <v>20</v>
      </c>
      <c r="Q11674" s="60" t="s">
        <v>11163</v>
      </c>
      <c r="R11674" s="60">
        <v>22</v>
      </c>
      <c r="S11674" s="62">
        <v>72</v>
      </c>
      <c r="U11674" s="54" t="s">
        <v>15</v>
      </c>
      <c r="V11674" s="50" t="s">
        <v>20</v>
      </c>
      <c r="X11674" s="48"/>
    </row>
    <row r="11675" spans="1:24" s="60" customFormat="1" x14ac:dyDescent="0.2">
      <c r="A11675" s="60">
        <v>15</v>
      </c>
      <c r="B11675" s="61" t="s">
        <v>11128</v>
      </c>
      <c r="C11675" s="61"/>
      <c r="D11675" s="61" t="s">
        <v>11129</v>
      </c>
      <c r="J11675" s="51" t="s">
        <v>20</v>
      </c>
      <c r="M11675" s="62"/>
      <c r="P11675" s="51" t="s">
        <v>20</v>
      </c>
      <c r="Q11675" s="60" t="s">
        <v>11164</v>
      </c>
      <c r="R11675" s="60">
        <v>23</v>
      </c>
      <c r="S11675" s="62">
        <v>176</v>
      </c>
      <c r="U11675" s="54" t="s">
        <v>15</v>
      </c>
      <c r="V11675" s="50" t="s">
        <v>20</v>
      </c>
      <c r="X11675" s="48"/>
    </row>
    <row r="11676" spans="1:24" s="60" customFormat="1" x14ac:dyDescent="0.2">
      <c r="A11676" s="60">
        <v>15</v>
      </c>
      <c r="B11676" s="61" t="s">
        <v>11128</v>
      </c>
      <c r="C11676" s="61"/>
      <c r="D11676" s="61" t="s">
        <v>11129</v>
      </c>
      <c r="J11676" s="51" t="s">
        <v>20</v>
      </c>
      <c r="M11676" s="62"/>
      <c r="P11676" s="51" t="s">
        <v>20</v>
      </c>
      <c r="Q11676" s="60" t="s">
        <v>11165</v>
      </c>
      <c r="R11676" s="60">
        <v>24</v>
      </c>
      <c r="S11676" s="62">
        <v>208</v>
      </c>
      <c r="U11676" s="54" t="s">
        <v>15</v>
      </c>
      <c r="V11676" s="50" t="s">
        <v>20</v>
      </c>
      <c r="X11676" s="48"/>
    </row>
    <row r="11677" spans="1:24" s="60" customFormat="1" x14ac:dyDescent="0.2">
      <c r="A11677" s="60">
        <v>15</v>
      </c>
      <c r="B11677" s="61" t="s">
        <v>11128</v>
      </c>
      <c r="C11677" s="61"/>
      <c r="D11677" s="61" t="s">
        <v>11129</v>
      </c>
      <c r="J11677" s="51" t="s">
        <v>20</v>
      </c>
      <c r="M11677" s="62"/>
      <c r="P11677" s="51" t="s">
        <v>20</v>
      </c>
      <c r="Q11677" s="60" t="s">
        <v>11166</v>
      </c>
      <c r="R11677" s="60">
        <v>25</v>
      </c>
      <c r="S11677" s="62">
        <v>433</v>
      </c>
      <c r="U11677" s="54" t="s">
        <v>15</v>
      </c>
      <c r="V11677" s="50" t="s">
        <v>20</v>
      </c>
      <c r="X11677" s="48"/>
    </row>
    <row r="11678" spans="1:24" s="60" customFormat="1" x14ac:dyDescent="0.2">
      <c r="A11678" s="60">
        <v>15</v>
      </c>
      <c r="B11678" s="61" t="s">
        <v>11128</v>
      </c>
      <c r="C11678" s="61"/>
      <c r="D11678" s="61" t="s">
        <v>11129</v>
      </c>
      <c r="J11678" s="51" t="s">
        <v>20</v>
      </c>
      <c r="M11678" s="62"/>
      <c r="P11678" s="51" t="s">
        <v>20</v>
      </c>
      <c r="Q11678" s="60" t="s">
        <v>11167</v>
      </c>
      <c r="R11678" s="60">
        <v>26</v>
      </c>
      <c r="S11678" s="62">
        <v>67</v>
      </c>
      <c r="U11678" s="54" t="s">
        <v>15</v>
      </c>
      <c r="V11678" s="50" t="s">
        <v>20</v>
      </c>
      <c r="X11678" s="48"/>
    </row>
    <row r="11679" spans="1:24" s="60" customFormat="1" x14ac:dyDescent="0.2">
      <c r="A11679" s="60">
        <v>15</v>
      </c>
      <c r="B11679" s="61" t="s">
        <v>11128</v>
      </c>
      <c r="C11679" s="61"/>
      <c r="D11679" s="61" t="s">
        <v>11129</v>
      </c>
      <c r="J11679" s="51" t="s">
        <v>20</v>
      </c>
      <c r="M11679" s="62"/>
      <c r="P11679" s="51" t="s">
        <v>20</v>
      </c>
      <c r="Q11679" s="60" t="s">
        <v>11168</v>
      </c>
      <c r="R11679" s="60">
        <v>27</v>
      </c>
      <c r="S11679" s="62">
        <v>157</v>
      </c>
      <c r="U11679" s="54" t="s">
        <v>15</v>
      </c>
      <c r="V11679" s="50" t="s">
        <v>20</v>
      </c>
      <c r="X11679" s="48"/>
    </row>
    <row r="11680" spans="1:24" s="60" customFormat="1" x14ac:dyDescent="0.2">
      <c r="A11680" s="60">
        <v>15</v>
      </c>
      <c r="B11680" s="61" t="s">
        <v>11128</v>
      </c>
      <c r="C11680" s="61"/>
      <c r="D11680" s="61" t="s">
        <v>11129</v>
      </c>
      <c r="J11680" s="51" t="s">
        <v>20</v>
      </c>
      <c r="M11680" s="62"/>
      <c r="P11680" s="51" t="s">
        <v>20</v>
      </c>
      <c r="Q11680" s="60" t="s">
        <v>11169</v>
      </c>
      <c r="R11680" s="60">
        <v>28</v>
      </c>
      <c r="S11680" s="62">
        <v>145</v>
      </c>
      <c r="U11680" s="54" t="s">
        <v>15</v>
      </c>
      <c r="V11680" s="50" t="s">
        <v>20</v>
      </c>
      <c r="X11680" s="48"/>
    </row>
    <row r="11681" spans="1:24" s="60" customFormat="1" x14ac:dyDescent="0.2">
      <c r="A11681" s="60">
        <v>15</v>
      </c>
      <c r="B11681" s="61" t="s">
        <v>11128</v>
      </c>
      <c r="C11681" s="61"/>
      <c r="D11681" s="61" t="s">
        <v>11129</v>
      </c>
      <c r="J11681" s="51" t="s">
        <v>20</v>
      </c>
      <c r="M11681" s="62"/>
      <c r="P11681" s="51" t="s">
        <v>20</v>
      </c>
      <c r="Q11681" s="60" t="s">
        <v>11170</v>
      </c>
      <c r="R11681" s="60">
        <v>29</v>
      </c>
      <c r="S11681" s="62">
        <v>719</v>
      </c>
      <c r="U11681" s="54" t="s">
        <v>15</v>
      </c>
      <c r="V11681" s="50" t="s">
        <v>16</v>
      </c>
      <c r="X11681" s="48"/>
    </row>
    <row r="11682" spans="1:24" s="60" customFormat="1" x14ac:dyDescent="0.2">
      <c r="A11682" s="60">
        <v>15</v>
      </c>
      <c r="B11682" s="61" t="s">
        <v>11128</v>
      </c>
      <c r="C11682" s="61"/>
      <c r="D11682" s="61" t="s">
        <v>11129</v>
      </c>
      <c r="J11682" s="51" t="s">
        <v>20</v>
      </c>
      <c r="M11682" s="62"/>
      <c r="P11682" s="51" t="s">
        <v>20</v>
      </c>
      <c r="Q11682" s="60" t="s">
        <v>11171</v>
      </c>
      <c r="R11682" s="60">
        <v>30</v>
      </c>
      <c r="S11682" s="62">
        <v>61</v>
      </c>
      <c r="U11682" s="54" t="s">
        <v>15</v>
      </c>
      <c r="V11682" s="50" t="s">
        <v>20</v>
      </c>
      <c r="X11682" s="48"/>
    </row>
    <row r="11683" spans="1:24" s="60" customFormat="1" x14ac:dyDescent="0.2">
      <c r="A11683" s="60">
        <v>15</v>
      </c>
      <c r="B11683" s="61" t="s">
        <v>11128</v>
      </c>
      <c r="C11683" s="61"/>
      <c r="D11683" s="61" t="s">
        <v>11129</v>
      </c>
      <c r="J11683" s="51" t="s">
        <v>20</v>
      </c>
      <c r="M11683" s="62"/>
      <c r="P11683" s="51" t="s">
        <v>20</v>
      </c>
      <c r="Q11683" s="60" t="s">
        <v>11172</v>
      </c>
      <c r="R11683" s="60">
        <v>31</v>
      </c>
      <c r="S11683" s="62">
        <v>110.5</v>
      </c>
      <c r="U11683" s="54" t="s">
        <v>15</v>
      </c>
      <c r="V11683" s="50" t="s">
        <v>20</v>
      </c>
      <c r="X11683" s="48"/>
    </row>
    <row r="11684" spans="1:24" s="60" customFormat="1" x14ac:dyDescent="0.2">
      <c r="A11684" s="60">
        <v>15</v>
      </c>
      <c r="B11684" s="61" t="s">
        <v>11128</v>
      </c>
      <c r="C11684" s="61"/>
      <c r="D11684" s="61" t="s">
        <v>11129</v>
      </c>
      <c r="J11684" s="51" t="s">
        <v>20</v>
      </c>
      <c r="M11684" s="62"/>
      <c r="P11684" s="51" t="s">
        <v>20</v>
      </c>
      <c r="Q11684" s="60" t="s">
        <v>11173</v>
      </c>
      <c r="R11684" s="60">
        <v>32</v>
      </c>
      <c r="S11684" s="62">
        <v>594</v>
      </c>
      <c r="U11684" s="54" t="s">
        <v>15</v>
      </c>
      <c r="V11684" s="50" t="s">
        <v>16</v>
      </c>
      <c r="X11684" s="48"/>
    </row>
    <row r="11685" spans="1:24" s="60" customFormat="1" x14ac:dyDescent="0.2">
      <c r="A11685" s="60">
        <v>15</v>
      </c>
      <c r="B11685" s="61" t="s">
        <v>11128</v>
      </c>
      <c r="C11685" s="61"/>
      <c r="D11685" s="61" t="s">
        <v>11129</v>
      </c>
      <c r="J11685" s="51" t="s">
        <v>20</v>
      </c>
      <c r="M11685" s="62"/>
      <c r="P11685" s="51" t="s">
        <v>20</v>
      </c>
      <c r="Q11685" s="60" t="s">
        <v>11174</v>
      </c>
      <c r="R11685" s="60">
        <v>33</v>
      </c>
      <c r="S11685" s="62">
        <v>116</v>
      </c>
      <c r="U11685" s="54" t="s">
        <v>15</v>
      </c>
      <c r="V11685" s="50" t="s">
        <v>20</v>
      </c>
      <c r="X11685" s="48"/>
    </row>
    <row r="11686" spans="1:24" s="60" customFormat="1" x14ac:dyDescent="0.2">
      <c r="A11686" s="60">
        <v>15</v>
      </c>
      <c r="B11686" s="61" t="s">
        <v>11128</v>
      </c>
      <c r="C11686" s="61"/>
      <c r="D11686" s="61" t="s">
        <v>11129</v>
      </c>
      <c r="J11686" s="51" t="s">
        <v>20</v>
      </c>
      <c r="M11686" s="62"/>
      <c r="P11686" s="51" t="s">
        <v>20</v>
      </c>
      <c r="Q11686" s="60" t="s">
        <v>11175</v>
      </c>
      <c r="R11686" s="60">
        <v>34</v>
      </c>
      <c r="S11686" s="62">
        <v>303</v>
      </c>
      <c r="U11686" s="54" t="s">
        <v>15</v>
      </c>
      <c r="V11686" s="50" t="s">
        <v>20</v>
      </c>
      <c r="X11686" s="48"/>
    </row>
    <row r="11687" spans="1:24" s="60" customFormat="1" x14ac:dyDescent="0.2">
      <c r="A11687" s="60">
        <v>15</v>
      </c>
      <c r="B11687" s="61" t="s">
        <v>11128</v>
      </c>
      <c r="C11687" s="61"/>
      <c r="D11687" s="61" t="s">
        <v>11129</v>
      </c>
      <c r="J11687" s="51" t="s">
        <v>20</v>
      </c>
      <c r="M11687" s="62"/>
      <c r="P11687" s="51" t="s">
        <v>20</v>
      </c>
      <c r="Q11687" s="60" t="s">
        <v>11176</v>
      </c>
      <c r="R11687" s="60">
        <v>35</v>
      </c>
      <c r="S11687" s="62">
        <v>658</v>
      </c>
      <c r="U11687" s="54" t="s">
        <v>15</v>
      </c>
      <c r="V11687" s="50" t="s">
        <v>20</v>
      </c>
      <c r="X11687" s="48"/>
    </row>
    <row r="11688" spans="1:24" s="60" customFormat="1" x14ac:dyDescent="0.2">
      <c r="A11688" s="60">
        <v>15</v>
      </c>
      <c r="B11688" s="61" t="s">
        <v>11128</v>
      </c>
      <c r="C11688" s="61"/>
      <c r="D11688" s="61" t="s">
        <v>11129</v>
      </c>
      <c r="J11688" s="51" t="s">
        <v>20</v>
      </c>
      <c r="M11688" s="62"/>
      <c r="P11688" s="51" t="s">
        <v>20</v>
      </c>
      <c r="Q11688" s="60" t="s">
        <v>11177</v>
      </c>
      <c r="R11688" s="60">
        <v>36</v>
      </c>
      <c r="S11688" s="62">
        <v>116</v>
      </c>
      <c r="U11688" s="54" t="s">
        <v>15</v>
      </c>
      <c r="V11688" s="50" t="s">
        <v>20</v>
      </c>
      <c r="X11688" s="48"/>
    </row>
    <row r="11689" spans="1:24" s="60" customFormat="1" x14ac:dyDescent="0.2">
      <c r="A11689" s="60">
        <v>15</v>
      </c>
      <c r="B11689" s="61" t="s">
        <v>11128</v>
      </c>
      <c r="C11689" s="61"/>
      <c r="D11689" s="61" t="s">
        <v>11129</v>
      </c>
      <c r="J11689" s="51" t="s">
        <v>20</v>
      </c>
      <c r="M11689" s="62"/>
      <c r="P11689" s="51" t="s">
        <v>20</v>
      </c>
      <c r="Q11689" s="60" t="s">
        <v>11178</v>
      </c>
      <c r="R11689" s="60">
        <v>37</v>
      </c>
      <c r="S11689" s="62">
        <v>490</v>
      </c>
      <c r="U11689" s="54" t="s">
        <v>15</v>
      </c>
      <c r="V11689" s="50" t="s">
        <v>20</v>
      </c>
      <c r="X11689" s="48"/>
    </row>
    <row r="11690" spans="1:24" s="60" customFormat="1" x14ac:dyDescent="0.2">
      <c r="A11690" s="60">
        <v>15</v>
      </c>
      <c r="B11690" s="61" t="s">
        <v>11128</v>
      </c>
      <c r="C11690" s="61"/>
      <c r="D11690" s="61" t="s">
        <v>11129</v>
      </c>
      <c r="J11690" s="51" t="s">
        <v>20</v>
      </c>
      <c r="M11690" s="62"/>
      <c r="P11690" s="51" t="s">
        <v>20</v>
      </c>
      <c r="Q11690" s="60" t="s">
        <v>11179</v>
      </c>
      <c r="R11690" s="60">
        <v>38</v>
      </c>
      <c r="S11690" s="62">
        <v>112</v>
      </c>
      <c r="U11690" s="54" t="s">
        <v>15</v>
      </c>
      <c r="V11690" s="50" t="s">
        <v>20</v>
      </c>
      <c r="X11690" s="48"/>
    </row>
    <row r="11691" spans="1:24" s="60" customFormat="1" x14ac:dyDescent="0.2">
      <c r="A11691" s="60">
        <v>15</v>
      </c>
      <c r="B11691" s="61" t="s">
        <v>11128</v>
      </c>
      <c r="C11691" s="61"/>
      <c r="D11691" s="61" t="s">
        <v>11129</v>
      </c>
      <c r="J11691" s="51" t="s">
        <v>20</v>
      </c>
      <c r="M11691" s="62"/>
      <c r="P11691" s="51" t="s">
        <v>20</v>
      </c>
      <c r="Q11691" s="60" t="s">
        <v>11180</v>
      </c>
      <c r="R11691" s="60">
        <v>39</v>
      </c>
      <c r="S11691" s="62">
        <v>105</v>
      </c>
      <c r="U11691" s="54" t="s">
        <v>15</v>
      </c>
      <c r="V11691" s="50" t="s">
        <v>20</v>
      </c>
      <c r="X11691" s="48"/>
    </row>
    <row r="11692" spans="1:24" s="60" customFormat="1" x14ac:dyDescent="0.2">
      <c r="A11692" s="60">
        <v>15</v>
      </c>
      <c r="B11692" s="61" t="s">
        <v>11128</v>
      </c>
      <c r="C11692" s="61"/>
      <c r="D11692" s="61" t="s">
        <v>11129</v>
      </c>
      <c r="J11692" s="51" t="s">
        <v>20</v>
      </c>
      <c r="M11692" s="62"/>
      <c r="P11692" s="51" t="s">
        <v>20</v>
      </c>
      <c r="Q11692" s="60" t="s">
        <v>11181</v>
      </c>
      <c r="R11692" s="60">
        <v>40</v>
      </c>
      <c r="S11692" s="62">
        <v>239</v>
      </c>
      <c r="U11692" s="54" t="s">
        <v>15</v>
      </c>
      <c r="V11692" s="50" t="s">
        <v>20</v>
      </c>
      <c r="X11692" s="48"/>
    </row>
    <row r="11693" spans="1:24" s="60" customFormat="1" x14ac:dyDescent="0.2">
      <c r="A11693" s="60">
        <v>15</v>
      </c>
      <c r="B11693" s="61" t="s">
        <v>11128</v>
      </c>
      <c r="C11693" s="61"/>
      <c r="D11693" s="61" t="s">
        <v>11129</v>
      </c>
      <c r="J11693" s="51" t="s">
        <v>20</v>
      </c>
      <c r="M11693" s="62"/>
      <c r="P11693" s="51" t="s">
        <v>20</v>
      </c>
      <c r="Q11693" s="60" t="s">
        <v>11182</v>
      </c>
      <c r="R11693" s="60">
        <v>41</v>
      </c>
      <c r="S11693" s="62">
        <v>126</v>
      </c>
      <c r="U11693" s="54" t="s">
        <v>15</v>
      </c>
      <c r="V11693" s="50" t="s">
        <v>20</v>
      </c>
      <c r="X11693" s="48"/>
    </row>
    <row r="11694" spans="1:24" s="60" customFormat="1" x14ac:dyDescent="0.2">
      <c r="A11694" s="60">
        <v>15</v>
      </c>
      <c r="B11694" s="61" t="s">
        <v>11128</v>
      </c>
      <c r="C11694" s="61"/>
      <c r="D11694" s="61" t="s">
        <v>11129</v>
      </c>
      <c r="J11694" s="51" t="s">
        <v>20</v>
      </c>
      <c r="M11694" s="62"/>
      <c r="P11694" s="51" t="s">
        <v>20</v>
      </c>
      <c r="Q11694" s="60" t="s">
        <v>11183</v>
      </c>
      <c r="R11694" s="60">
        <v>42</v>
      </c>
      <c r="S11694" s="62">
        <v>532</v>
      </c>
      <c r="U11694" s="54" t="s">
        <v>15</v>
      </c>
      <c r="V11694" s="50" t="s">
        <v>16</v>
      </c>
      <c r="X11694" s="48"/>
    </row>
    <row r="11695" spans="1:24" s="60" customFormat="1" x14ac:dyDescent="0.2">
      <c r="A11695" s="60">
        <v>15</v>
      </c>
      <c r="B11695" s="61" t="s">
        <v>11128</v>
      </c>
      <c r="C11695" s="61"/>
      <c r="D11695" s="61" t="s">
        <v>11129</v>
      </c>
      <c r="J11695" s="51" t="s">
        <v>20</v>
      </c>
      <c r="M11695" s="62"/>
      <c r="P11695" s="51" t="s">
        <v>20</v>
      </c>
      <c r="Q11695" s="60" t="s">
        <v>11184</v>
      </c>
      <c r="R11695" s="60">
        <v>43</v>
      </c>
      <c r="S11695" s="62">
        <v>291</v>
      </c>
      <c r="U11695" s="54" t="s">
        <v>15</v>
      </c>
      <c r="V11695" s="50" t="s">
        <v>20</v>
      </c>
      <c r="X11695" s="48"/>
    </row>
    <row r="11696" spans="1:24" s="60" customFormat="1" x14ac:dyDescent="0.2">
      <c r="A11696" s="60">
        <v>15</v>
      </c>
      <c r="B11696" s="61" t="s">
        <v>11128</v>
      </c>
      <c r="C11696" s="61"/>
      <c r="D11696" s="61" t="s">
        <v>11129</v>
      </c>
      <c r="J11696" s="51" t="s">
        <v>20</v>
      </c>
      <c r="M11696" s="62"/>
      <c r="P11696" s="51" t="s">
        <v>20</v>
      </c>
      <c r="Q11696" s="60" t="s">
        <v>11185</v>
      </c>
      <c r="R11696" s="60">
        <v>44</v>
      </c>
      <c r="S11696" s="62">
        <v>79</v>
      </c>
      <c r="U11696" s="54" t="s">
        <v>15</v>
      </c>
      <c r="V11696" s="50" t="s">
        <v>20</v>
      </c>
      <c r="X11696" s="48"/>
    </row>
    <row r="11697" spans="1:24" s="60" customFormat="1" x14ac:dyDescent="0.2">
      <c r="A11697" s="60">
        <v>15</v>
      </c>
      <c r="B11697" s="61" t="s">
        <v>11128</v>
      </c>
      <c r="C11697" s="61"/>
      <c r="D11697" s="61" t="s">
        <v>11129</v>
      </c>
      <c r="J11697" s="51" t="s">
        <v>20</v>
      </c>
      <c r="M11697" s="62"/>
      <c r="P11697" s="51" t="s">
        <v>20</v>
      </c>
      <c r="Q11697" s="60" t="s">
        <v>11186</v>
      </c>
      <c r="R11697" s="60">
        <v>45</v>
      </c>
      <c r="S11697" s="62">
        <v>158</v>
      </c>
      <c r="U11697" s="54" t="s">
        <v>15</v>
      </c>
      <c r="V11697" s="50" t="s">
        <v>20</v>
      </c>
      <c r="X11697" s="48"/>
    </row>
    <row r="11698" spans="1:24" s="60" customFormat="1" x14ac:dyDescent="0.2">
      <c r="A11698" s="60">
        <v>15</v>
      </c>
      <c r="B11698" s="61" t="s">
        <v>11128</v>
      </c>
      <c r="C11698" s="61"/>
      <c r="D11698" s="61" t="s">
        <v>11129</v>
      </c>
      <c r="J11698" s="51" t="s">
        <v>20</v>
      </c>
      <c r="M11698" s="62"/>
      <c r="P11698" s="51" t="s">
        <v>20</v>
      </c>
      <c r="Q11698" s="60" t="s">
        <v>11187</v>
      </c>
      <c r="R11698" s="60">
        <v>46</v>
      </c>
      <c r="S11698" s="62">
        <v>243</v>
      </c>
      <c r="U11698" s="54" t="s">
        <v>15</v>
      </c>
      <c r="V11698" s="50" t="s">
        <v>20</v>
      </c>
      <c r="X11698" s="48"/>
    </row>
    <row r="11699" spans="1:24" s="60" customFormat="1" x14ac:dyDescent="0.2">
      <c r="A11699" s="60">
        <v>15</v>
      </c>
      <c r="B11699" s="61" t="s">
        <v>11128</v>
      </c>
      <c r="C11699" s="61"/>
      <c r="D11699" s="61" t="s">
        <v>11129</v>
      </c>
      <c r="J11699" s="51" t="s">
        <v>20</v>
      </c>
      <c r="M11699" s="62"/>
      <c r="P11699" s="51" t="s">
        <v>20</v>
      </c>
      <c r="Q11699" s="60" t="s">
        <v>11188</v>
      </c>
      <c r="R11699" s="60">
        <v>47</v>
      </c>
      <c r="S11699" s="62">
        <v>265</v>
      </c>
      <c r="U11699" s="54" t="s">
        <v>15</v>
      </c>
      <c r="V11699" s="50" t="s">
        <v>20</v>
      </c>
      <c r="X11699" s="48"/>
    </row>
    <row r="11700" spans="1:24" s="60" customFormat="1" x14ac:dyDescent="0.2">
      <c r="A11700" s="60">
        <v>15</v>
      </c>
      <c r="B11700" s="61" t="s">
        <v>11128</v>
      </c>
      <c r="C11700" s="61"/>
      <c r="D11700" s="61" t="s">
        <v>11129</v>
      </c>
      <c r="J11700" s="51" t="s">
        <v>20</v>
      </c>
      <c r="M11700" s="62"/>
      <c r="P11700" s="51" t="s">
        <v>20</v>
      </c>
      <c r="Q11700" s="60" t="s">
        <v>11189</v>
      </c>
      <c r="R11700" s="60">
        <v>48</v>
      </c>
      <c r="S11700" s="62">
        <v>160</v>
      </c>
      <c r="U11700" s="54" t="s">
        <v>15</v>
      </c>
      <c r="V11700" s="50" t="s">
        <v>20</v>
      </c>
      <c r="X11700" s="48"/>
    </row>
    <row r="11701" spans="1:24" s="60" customFormat="1" x14ac:dyDescent="0.2">
      <c r="A11701" s="60">
        <v>15</v>
      </c>
      <c r="B11701" s="61" t="s">
        <v>11128</v>
      </c>
      <c r="C11701" s="61"/>
      <c r="D11701" s="61" t="s">
        <v>11129</v>
      </c>
      <c r="J11701" s="51" t="s">
        <v>20</v>
      </c>
      <c r="M11701" s="62"/>
      <c r="P11701" s="51" t="s">
        <v>20</v>
      </c>
      <c r="Q11701" s="60" t="s">
        <v>11190</v>
      </c>
      <c r="R11701" s="60">
        <v>49</v>
      </c>
      <c r="S11701" s="62">
        <v>682</v>
      </c>
      <c r="U11701" s="54" t="s">
        <v>15</v>
      </c>
      <c r="V11701" s="50" t="s">
        <v>16</v>
      </c>
      <c r="X11701" s="48"/>
    </row>
    <row r="11702" spans="1:24" s="60" customFormat="1" x14ac:dyDescent="0.2">
      <c r="A11702" s="60">
        <v>15</v>
      </c>
      <c r="B11702" s="61" t="s">
        <v>11128</v>
      </c>
      <c r="C11702" s="61"/>
      <c r="D11702" s="61" t="s">
        <v>11129</v>
      </c>
      <c r="J11702" s="51" t="s">
        <v>20</v>
      </c>
      <c r="M11702" s="62"/>
      <c r="P11702" s="51" t="s">
        <v>20</v>
      </c>
      <c r="Q11702" s="60" t="s">
        <v>11191</v>
      </c>
      <c r="R11702" s="60">
        <v>50</v>
      </c>
      <c r="S11702" s="62">
        <v>168</v>
      </c>
      <c r="U11702" s="54" t="s">
        <v>15</v>
      </c>
      <c r="V11702" s="50" t="s">
        <v>20</v>
      </c>
      <c r="X11702" s="48"/>
    </row>
    <row r="11703" spans="1:24" s="60" customFormat="1" x14ac:dyDescent="0.2">
      <c r="A11703" s="60">
        <v>15</v>
      </c>
      <c r="B11703" s="61" t="s">
        <v>11128</v>
      </c>
      <c r="C11703" s="61"/>
      <c r="D11703" s="61" t="s">
        <v>11129</v>
      </c>
      <c r="J11703" s="51" t="s">
        <v>20</v>
      </c>
      <c r="M11703" s="62"/>
      <c r="P11703" s="51" t="s">
        <v>20</v>
      </c>
      <c r="Q11703" s="60" t="s">
        <v>11192</v>
      </c>
      <c r="R11703" s="60">
        <v>51</v>
      </c>
      <c r="S11703" s="62">
        <v>295</v>
      </c>
      <c r="U11703" s="54" t="s">
        <v>15</v>
      </c>
      <c r="V11703" s="50" t="s">
        <v>20</v>
      </c>
      <c r="X11703" s="48"/>
    </row>
    <row r="11704" spans="1:24" s="60" customFormat="1" x14ac:dyDescent="0.2">
      <c r="A11704" s="60">
        <v>15</v>
      </c>
      <c r="B11704" s="61" t="s">
        <v>11128</v>
      </c>
      <c r="C11704" s="61"/>
      <c r="D11704" s="61" t="s">
        <v>11129</v>
      </c>
      <c r="J11704" s="51" t="s">
        <v>20</v>
      </c>
      <c r="M11704" s="62"/>
      <c r="P11704" s="51" t="s">
        <v>20</v>
      </c>
      <c r="Q11704" s="60" t="s">
        <v>11193</v>
      </c>
      <c r="R11704" s="60">
        <v>52</v>
      </c>
      <c r="S11704" s="62">
        <v>50</v>
      </c>
      <c r="U11704" s="54" t="s">
        <v>15</v>
      </c>
      <c r="V11704" s="50" t="s">
        <v>20</v>
      </c>
      <c r="X11704" s="48"/>
    </row>
    <row r="11705" spans="1:24" s="60" customFormat="1" x14ac:dyDescent="0.2">
      <c r="A11705" s="60">
        <v>15</v>
      </c>
      <c r="B11705" s="61" t="s">
        <v>11128</v>
      </c>
      <c r="C11705" s="61"/>
      <c r="D11705" s="61" t="s">
        <v>11129</v>
      </c>
      <c r="J11705" s="51" t="s">
        <v>20</v>
      </c>
      <c r="M11705" s="62"/>
      <c r="P11705" s="51" t="s">
        <v>20</v>
      </c>
      <c r="Q11705" s="60" t="s">
        <v>11194</v>
      </c>
      <c r="R11705" s="60">
        <v>53</v>
      </c>
      <c r="S11705" s="62">
        <v>137</v>
      </c>
      <c r="U11705" s="54" t="s">
        <v>15</v>
      </c>
      <c r="V11705" s="50" t="s">
        <v>20</v>
      </c>
      <c r="X11705" s="48"/>
    </row>
    <row r="11706" spans="1:24" s="60" customFormat="1" x14ac:dyDescent="0.2">
      <c r="A11706" s="60">
        <v>15</v>
      </c>
      <c r="B11706" s="61" t="s">
        <v>11128</v>
      </c>
      <c r="C11706" s="61"/>
      <c r="D11706" s="61" t="s">
        <v>11129</v>
      </c>
      <c r="J11706" s="51" t="s">
        <v>20</v>
      </c>
      <c r="M11706" s="62"/>
      <c r="P11706" s="51" t="s">
        <v>20</v>
      </c>
      <c r="Q11706" s="60" t="s">
        <v>11195</v>
      </c>
      <c r="R11706" s="60">
        <v>54</v>
      </c>
      <c r="S11706" s="62">
        <v>46</v>
      </c>
      <c r="U11706" s="54" t="s">
        <v>15</v>
      </c>
      <c r="V11706" s="50" t="s">
        <v>20</v>
      </c>
      <c r="X11706" s="48"/>
    </row>
    <row r="11707" spans="1:24" s="60" customFormat="1" x14ac:dyDescent="0.2">
      <c r="A11707" s="60">
        <v>15</v>
      </c>
      <c r="B11707" s="61" t="s">
        <v>11128</v>
      </c>
      <c r="C11707" s="61"/>
      <c r="D11707" s="61" t="s">
        <v>11129</v>
      </c>
      <c r="J11707" s="51" t="s">
        <v>20</v>
      </c>
      <c r="M11707" s="62"/>
      <c r="P11707" s="51" t="s">
        <v>20</v>
      </c>
      <c r="Q11707" s="60" t="s">
        <v>11196</v>
      </c>
      <c r="R11707" s="60">
        <v>55</v>
      </c>
      <c r="S11707" s="62">
        <v>83</v>
      </c>
      <c r="U11707" s="54" t="s">
        <v>15</v>
      </c>
      <c r="V11707" s="50" t="s">
        <v>20</v>
      </c>
      <c r="X11707" s="48"/>
    </row>
    <row r="11708" spans="1:24" s="60" customFormat="1" x14ac:dyDescent="0.2">
      <c r="A11708" s="60">
        <v>15</v>
      </c>
      <c r="B11708" s="61" t="s">
        <v>11128</v>
      </c>
      <c r="C11708" s="61"/>
      <c r="D11708" s="61" t="s">
        <v>11129</v>
      </c>
      <c r="J11708" s="51" t="s">
        <v>20</v>
      </c>
      <c r="M11708" s="62"/>
      <c r="P11708" s="51" t="s">
        <v>20</v>
      </c>
      <c r="Q11708" s="60" t="s">
        <v>11197</v>
      </c>
      <c r="R11708" s="60">
        <v>56</v>
      </c>
      <c r="S11708" s="62">
        <v>102</v>
      </c>
      <c r="U11708" s="54" t="s">
        <v>15</v>
      </c>
      <c r="V11708" s="50" t="s">
        <v>20</v>
      </c>
      <c r="X11708" s="48"/>
    </row>
    <row r="11709" spans="1:24" s="60" customFormat="1" x14ac:dyDescent="0.2">
      <c r="A11709" s="60">
        <v>15</v>
      </c>
      <c r="B11709" s="61" t="s">
        <v>11128</v>
      </c>
      <c r="C11709" s="61"/>
      <c r="D11709" s="61" t="s">
        <v>11129</v>
      </c>
      <c r="J11709" s="51" t="s">
        <v>20</v>
      </c>
      <c r="M11709" s="62"/>
      <c r="P11709" s="51" t="s">
        <v>20</v>
      </c>
      <c r="Q11709" s="60" t="s">
        <v>11198</v>
      </c>
      <c r="R11709" s="60">
        <v>57</v>
      </c>
      <c r="S11709" s="62">
        <v>252</v>
      </c>
      <c r="U11709" s="54" t="s">
        <v>15</v>
      </c>
      <c r="V11709" s="50" t="s">
        <v>20</v>
      </c>
      <c r="X11709" s="48"/>
    </row>
    <row r="11710" spans="1:24" s="60" customFormat="1" x14ac:dyDescent="0.2">
      <c r="A11710" s="60">
        <v>15</v>
      </c>
      <c r="B11710" s="61" t="s">
        <v>11128</v>
      </c>
      <c r="C11710" s="61"/>
      <c r="D11710" s="61" t="s">
        <v>11129</v>
      </c>
      <c r="J11710" s="51" t="s">
        <v>20</v>
      </c>
      <c r="M11710" s="62"/>
      <c r="P11710" s="51" t="s">
        <v>20</v>
      </c>
      <c r="Q11710" s="60" t="s">
        <v>11199</v>
      </c>
      <c r="R11710" s="60">
        <v>58</v>
      </c>
      <c r="S11710" s="62">
        <v>116</v>
      </c>
      <c r="U11710" s="54" t="s">
        <v>15</v>
      </c>
      <c r="V11710" s="50" t="s">
        <v>20</v>
      </c>
      <c r="X11710" s="48"/>
    </row>
    <row r="11711" spans="1:24" s="60" customFormat="1" x14ac:dyDescent="0.2">
      <c r="A11711" s="60">
        <v>15</v>
      </c>
      <c r="B11711" s="61" t="s">
        <v>11128</v>
      </c>
      <c r="C11711" s="61"/>
      <c r="D11711" s="61" t="s">
        <v>11129</v>
      </c>
      <c r="J11711" s="51" t="s">
        <v>20</v>
      </c>
      <c r="M11711" s="62"/>
      <c r="P11711" s="51" t="s">
        <v>20</v>
      </c>
      <c r="Q11711" s="60" t="s">
        <v>11200</v>
      </c>
      <c r="R11711" s="60">
        <v>59</v>
      </c>
      <c r="S11711" s="62">
        <v>342</v>
      </c>
      <c r="U11711" s="54" t="s">
        <v>15</v>
      </c>
      <c r="V11711" s="50" t="s">
        <v>20</v>
      </c>
      <c r="X11711" s="48"/>
    </row>
    <row r="11712" spans="1:24" s="60" customFormat="1" x14ac:dyDescent="0.2">
      <c r="A11712" s="60">
        <v>15</v>
      </c>
      <c r="B11712" s="61" t="s">
        <v>11128</v>
      </c>
      <c r="C11712" s="61"/>
      <c r="D11712" s="61" t="s">
        <v>11129</v>
      </c>
      <c r="J11712" s="51" t="s">
        <v>20</v>
      </c>
      <c r="M11712" s="62"/>
      <c r="P11712" s="51" t="s">
        <v>20</v>
      </c>
      <c r="Q11712" s="60" t="s">
        <v>11201</v>
      </c>
      <c r="R11712" s="60">
        <v>60</v>
      </c>
      <c r="S11712" s="62">
        <v>255</v>
      </c>
      <c r="U11712" s="54" t="s">
        <v>15</v>
      </c>
      <c r="V11712" s="50" t="s">
        <v>20</v>
      </c>
      <c r="X11712" s="48"/>
    </row>
    <row r="11713" spans="1:24" s="60" customFormat="1" x14ac:dyDescent="0.2">
      <c r="A11713" s="60">
        <v>15</v>
      </c>
      <c r="B11713" s="61" t="s">
        <v>11128</v>
      </c>
      <c r="C11713" s="61"/>
      <c r="D11713" s="61" t="s">
        <v>11129</v>
      </c>
      <c r="J11713" s="51" t="s">
        <v>20</v>
      </c>
      <c r="M11713" s="62"/>
      <c r="P11713" s="51" t="s">
        <v>20</v>
      </c>
      <c r="Q11713" s="60" t="s">
        <v>11202</v>
      </c>
      <c r="R11713" s="60">
        <v>61</v>
      </c>
      <c r="S11713" s="62">
        <v>280</v>
      </c>
      <c r="U11713" s="54" t="s">
        <v>15</v>
      </c>
      <c r="V11713" s="50" t="s">
        <v>20</v>
      </c>
      <c r="X11713" s="48"/>
    </row>
    <row r="11714" spans="1:24" s="60" customFormat="1" x14ac:dyDescent="0.2">
      <c r="A11714" s="60">
        <v>15</v>
      </c>
      <c r="B11714" s="61" t="s">
        <v>11128</v>
      </c>
      <c r="C11714" s="61"/>
      <c r="D11714" s="61" t="s">
        <v>11129</v>
      </c>
      <c r="J11714" s="51" t="s">
        <v>20</v>
      </c>
      <c r="M11714" s="62"/>
      <c r="P11714" s="51" t="s">
        <v>20</v>
      </c>
      <c r="Q11714" s="60" t="s">
        <v>11203</v>
      </c>
      <c r="R11714" s="60">
        <v>62</v>
      </c>
      <c r="S11714" s="62">
        <v>269</v>
      </c>
      <c r="U11714" s="54" t="s">
        <v>15</v>
      </c>
      <c r="V11714" s="50" t="s">
        <v>20</v>
      </c>
      <c r="X11714" s="48"/>
    </row>
    <row r="11715" spans="1:24" s="60" customFormat="1" x14ac:dyDescent="0.2">
      <c r="A11715" s="60">
        <v>15</v>
      </c>
      <c r="B11715" s="61" t="s">
        <v>11128</v>
      </c>
      <c r="C11715" s="61"/>
      <c r="D11715" s="61" t="s">
        <v>11129</v>
      </c>
      <c r="J11715" s="51" t="s">
        <v>20</v>
      </c>
      <c r="M11715" s="62"/>
      <c r="P11715" s="51" t="s">
        <v>20</v>
      </c>
      <c r="Q11715" s="60" t="s">
        <v>11204</v>
      </c>
      <c r="R11715" s="60">
        <v>63</v>
      </c>
      <c r="S11715" s="62">
        <v>183</v>
      </c>
      <c r="U11715" s="54" t="s">
        <v>15</v>
      </c>
      <c r="V11715" s="50" t="s">
        <v>20</v>
      </c>
      <c r="X11715" s="48"/>
    </row>
    <row r="11716" spans="1:24" s="60" customFormat="1" x14ac:dyDescent="0.2">
      <c r="A11716" s="60">
        <v>15</v>
      </c>
      <c r="B11716" s="61" t="s">
        <v>11128</v>
      </c>
      <c r="C11716" s="61"/>
      <c r="D11716" s="61" t="s">
        <v>11129</v>
      </c>
      <c r="J11716" s="51" t="s">
        <v>20</v>
      </c>
      <c r="M11716" s="62"/>
      <c r="P11716" s="51" t="s">
        <v>20</v>
      </c>
      <c r="Q11716" s="60" t="s">
        <v>11205</v>
      </c>
      <c r="R11716" s="60">
        <v>64</v>
      </c>
      <c r="S11716" s="62">
        <v>837</v>
      </c>
      <c r="U11716" s="54" t="s">
        <v>15</v>
      </c>
      <c r="V11716" s="50" t="s">
        <v>16</v>
      </c>
      <c r="X11716" s="48"/>
    </row>
    <row r="11717" spans="1:24" s="60" customFormat="1" x14ac:dyDescent="0.2">
      <c r="A11717" s="60">
        <v>15</v>
      </c>
      <c r="B11717" s="61" t="s">
        <v>11128</v>
      </c>
      <c r="C11717" s="61"/>
      <c r="D11717" s="61" t="s">
        <v>11129</v>
      </c>
      <c r="J11717" s="51" t="s">
        <v>20</v>
      </c>
      <c r="M11717" s="62"/>
      <c r="P11717" s="51" t="s">
        <v>20</v>
      </c>
      <c r="Q11717" s="60" t="s">
        <v>11206</v>
      </c>
      <c r="R11717" s="60">
        <v>65</v>
      </c>
      <c r="S11717" s="62">
        <v>704</v>
      </c>
      <c r="U11717" s="54" t="s">
        <v>15</v>
      </c>
      <c r="V11717" s="50" t="s">
        <v>16</v>
      </c>
      <c r="X11717" s="48"/>
    </row>
    <row r="11718" spans="1:24" s="60" customFormat="1" x14ac:dyDescent="0.2">
      <c r="A11718" s="60">
        <v>15</v>
      </c>
      <c r="B11718" s="61" t="s">
        <v>11128</v>
      </c>
      <c r="C11718" s="61"/>
      <c r="D11718" s="61" t="s">
        <v>11129</v>
      </c>
      <c r="J11718" s="51" t="s">
        <v>20</v>
      </c>
      <c r="M11718" s="62"/>
      <c r="P11718" s="51" t="s">
        <v>20</v>
      </c>
      <c r="Q11718" s="60" t="s">
        <v>11207</v>
      </c>
      <c r="R11718" s="60">
        <v>66</v>
      </c>
      <c r="S11718" s="62">
        <v>125</v>
      </c>
      <c r="U11718" s="54" t="s">
        <v>15</v>
      </c>
      <c r="V11718" s="50" t="s">
        <v>20</v>
      </c>
      <c r="X11718" s="48"/>
    </row>
    <row r="11719" spans="1:24" s="60" customFormat="1" x14ac:dyDescent="0.2">
      <c r="A11719" s="60">
        <v>15</v>
      </c>
      <c r="B11719" s="61" t="s">
        <v>11128</v>
      </c>
      <c r="C11719" s="61"/>
      <c r="D11719" s="61" t="s">
        <v>11129</v>
      </c>
      <c r="J11719" s="51" t="s">
        <v>20</v>
      </c>
      <c r="M11719" s="62"/>
      <c r="P11719" s="51" t="s">
        <v>20</v>
      </c>
      <c r="Q11719" s="60" t="s">
        <v>11208</v>
      </c>
      <c r="R11719" s="60">
        <v>67</v>
      </c>
      <c r="S11719" s="62">
        <v>119</v>
      </c>
      <c r="U11719" s="54" t="s">
        <v>15</v>
      </c>
      <c r="V11719" s="50" t="s">
        <v>20</v>
      </c>
      <c r="X11719" s="48"/>
    </row>
    <row r="11720" spans="1:24" s="60" customFormat="1" x14ac:dyDescent="0.2">
      <c r="A11720" s="60">
        <v>15</v>
      </c>
      <c r="B11720" s="61" t="s">
        <v>11128</v>
      </c>
      <c r="C11720" s="61"/>
      <c r="D11720" s="61" t="s">
        <v>11129</v>
      </c>
      <c r="J11720" s="51" t="s">
        <v>20</v>
      </c>
      <c r="M11720" s="62"/>
      <c r="P11720" s="51" t="s">
        <v>20</v>
      </c>
      <c r="Q11720" s="60" t="s">
        <v>6331</v>
      </c>
      <c r="R11720" s="60">
        <v>68</v>
      </c>
      <c r="S11720" s="62">
        <v>98</v>
      </c>
      <c r="U11720" s="54" t="s">
        <v>15</v>
      </c>
      <c r="V11720" s="50" t="s">
        <v>20</v>
      </c>
      <c r="X11720" s="48"/>
    </row>
    <row r="11721" spans="1:24" s="60" customFormat="1" x14ac:dyDescent="0.2">
      <c r="A11721" s="60">
        <v>15</v>
      </c>
      <c r="B11721" s="61" t="s">
        <v>11128</v>
      </c>
      <c r="C11721" s="61"/>
      <c r="D11721" s="61" t="s">
        <v>11129</v>
      </c>
      <c r="J11721" s="51" t="s">
        <v>20</v>
      </c>
      <c r="M11721" s="62"/>
      <c r="P11721" s="51" t="s">
        <v>20</v>
      </c>
      <c r="Q11721" s="60" t="s">
        <v>11209</v>
      </c>
      <c r="R11721" s="60">
        <v>69</v>
      </c>
      <c r="S11721" s="62">
        <v>113</v>
      </c>
      <c r="U11721" s="54" t="s">
        <v>15</v>
      </c>
      <c r="V11721" s="50" t="s">
        <v>20</v>
      </c>
      <c r="X11721" s="48"/>
    </row>
    <row r="11722" spans="1:24" s="60" customFormat="1" x14ac:dyDescent="0.2">
      <c r="A11722" s="60">
        <v>15</v>
      </c>
      <c r="B11722" s="61" t="s">
        <v>11128</v>
      </c>
      <c r="C11722" s="61"/>
      <c r="D11722" s="61" t="s">
        <v>11129</v>
      </c>
      <c r="J11722" s="51" t="s">
        <v>20</v>
      </c>
      <c r="M11722" s="62"/>
      <c r="P11722" s="51" t="s">
        <v>20</v>
      </c>
      <c r="Q11722" s="60" t="s">
        <v>11210</v>
      </c>
      <c r="R11722" s="60">
        <v>70</v>
      </c>
      <c r="S11722" s="62">
        <v>148</v>
      </c>
      <c r="U11722" s="54" t="s">
        <v>15</v>
      </c>
      <c r="V11722" s="50" t="s">
        <v>20</v>
      </c>
      <c r="X11722" s="48"/>
    </row>
    <row r="11723" spans="1:24" s="60" customFormat="1" x14ac:dyDescent="0.2">
      <c r="A11723" s="60">
        <v>15</v>
      </c>
      <c r="B11723" s="61" t="s">
        <v>11128</v>
      </c>
      <c r="C11723" s="61"/>
      <c r="D11723" s="61" t="s">
        <v>11129</v>
      </c>
      <c r="J11723" s="51" t="s">
        <v>20</v>
      </c>
      <c r="M11723" s="62"/>
      <c r="P11723" s="51" t="s">
        <v>20</v>
      </c>
      <c r="Q11723" s="60" t="s">
        <v>11211</v>
      </c>
      <c r="R11723" s="60">
        <v>71</v>
      </c>
      <c r="S11723" s="62">
        <v>533</v>
      </c>
      <c r="U11723" s="54" t="s">
        <v>15</v>
      </c>
      <c r="V11723" s="50" t="s">
        <v>16</v>
      </c>
      <c r="X11723" s="48"/>
    </row>
    <row r="11724" spans="1:24" s="60" customFormat="1" x14ac:dyDescent="0.2">
      <c r="A11724" s="60">
        <v>15</v>
      </c>
      <c r="B11724" s="61" t="s">
        <v>11128</v>
      </c>
      <c r="C11724" s="61"/>
      <c r="D11724" s="61" t="s">
        <v>11129</v>
      </c>
      <c r="J11724" s="51" t="s">
        <v>20</v>
      </c>
      <c r="M11724" s="62"/>
      <c r="P11724" s="51" t="s">
        <v>20</v>
      </c>
      <c r="Q11724" s="60" t="s">
        <v>11212</v>
      </c>
      <c r="R11724" s="60">
        <v>72</v>
      </c>
      <c r="S11724" s="62">
        <v>288.5</v>
      </c>
      <c r="U11724" s="54" t="s">
        <v>15</v>
      </c>
      <c r="V11724" s="50" t="s">
        <v>20</v>
      </c>
      <c r="X11724" s="48"/>
    </row>
    <row r="11725" spans="1:24" s="60" customFormat="1" x14ac:dyDescent="0.2">
      <c r="A11725" s="60">
        <v>15</v>
      </c>
      <c r="B11725" s="61" t="s">
        <v>11128</v>
      </c>
      <c r="C11725" s="61"/>
      <c r="D11725" s="61" t="s">
        <v>11129</v>
      </c>
      <c r="J11725" s="51" t="s">
        <v>20</v>
      </c>
      <c r="M11725" s="62"/>
      <c r="P11725" s="51" t="s">
        <v>20</v>
      </c>
      <c r="Q11725" s="60" t="s">
        <v>11213</v>
      </c>
      <c r="R11725" s="60">
        <v>73</v>
      </c>
      <c r="S11725" s="62">
        <v>63</v>
      </c>
      <c r="U11725" s="54" t="s">
        <v>15</v>
      </c>
      <c r="V11725" s="50" t="s">
        <v>20</v>
      </c>
      <c r="X11725" s="48"/>
    </row>
    <row r="11726" spans="1:24" s="60" customFormat="1" x14ac:dyDescent="0.2">
      <c r="A11726" s="60">
        <v>15</v>
      </c>
      <c r="B11726" s="61" t="s">
        <v>11128</v>
      </c>
      <c r="C11726" s="61"/>
      <c r="D11726" s="61" t="s">
        <v>11129</v>
      </c>
      <c r="J11726" s="51" t="s">
        <v>20</v>
      </c>
      <c r="M11726" s="62"/>
      <c r="P11726" s="51" t="s">
        <v>20</v>
      </c>
      <c r="Q11726" s="60" t="s">
        <v>11214</v>
      </c>
      <c r="R11726" s="60">
        <v>74</v>
      </c>
      <c r="S11726" s="62">
        <v>114</v>
      </c>
      <c r="U11726" s="54" t="s">
        <v>15</v>
      </c>
      <c r="V11726" s="50" t="s">
        <v>20</v>
      </c>
      <c r="X11726" s="48"/>
    </row>
    <row r="11727" spans="1:24" s="60" customFormat="1" x14ac:dyDescent="0.2">
      <c r="A11727" s="60">
        <v>15</v>
      </c>
      <c r="B11727" s="61" t="s">
        <v>11128</v>
      </c>
      <c r="C11727" s="61"/>
      <c r="D11727" s="61" t="s">
        <v>11129</v>
      </c>
      <c r="J11727" s="51" t="s">
        <v>20</v>
      </c>
      <c r="M11727" s="62"/>
      <c r="P11727" s="51" t="s">
        <v>20</v>
      </c>
      <c r="Q11727" s="60" t="s">
        <v>11215</v>
      </c>
      <c r="R11727" s="60">
        <v>75</v>
      </c>
      <c r="S11727" s="62">
        <v>200</v>
      </c>
      <c r="U11727" s="54" t="s">
        <v>15</v>
      </c>
      <c r="V11727" s="50" t="s">
        <v>20</v>
      </c>
      <c r="X11727" s="48"/>
    </row>
    <row r="11728" spans="1:24" s="60" customFormat="1" x14ac:dyDescent="0.2">
      <c r="A11728" s="60">
        <v>15</v>
      </c>
      <c r="B11728" s="61" t="s">
        <v>11128</v>
      </c>
      <c r="C11728" s="61"/>
      <c r="D11728" s="61" t="s">
        <v>11129</v>
      </c>
      <c r="J11728" s="51" t="s">
        <v>20</v>
      </c>
      <c r="M11728" s="62"/>
      <c r="P11728" s="51" t="s">
        <v>20</v>
      </c>
      <c r="Q11728" s="60" t="s">
        <v>11216</v>
      </c>
      <c r="R11728" s="60">
        <v>76</v>
      </c>
      <c r="S11728" s="62">
        <v>273</v>
      </c>
      <c r="U11728" s="54" t="s">
        <v>15</v>
      </c>
      <c r="V11728" s="50" t="s">
        <v>20</v>
      </c>
      <c r="X11728" s="48"/>
    </row>
    <row r="11729" spans="1:24" s="60" customFormat="1" x14ac:dyDescent="0.2">
      <c r="A11729" s="60">
        <v>15</v>
      </c>
      <c r="B11729" s="61" t="s">
        <v>11128</v>
      </c>
      <c r="C11729" s="61"/>
      <c r="D11729" s="61" t="s">
        <v>11129</v>
      </c>
      <c r="J11729" s="51" t="s">
        <v>20</v>
      </c>
      <c r="M11729" s="62"/>
      <c r="P11729" s="51" t="s">
        <v>20</v>
      </c>
      <c r="Q11729" s="60" t="s">
        <v>11217</v>
      </c>
      <c r="R11729" s="60">
        <v>77</v>
      </c>
      <c r="S11729" s="62">
        <v>196</v>
      </c>
      <c r="U11729" s="54" t="s">
        <v>15</v>
      </c>
      <c r="V11729" s="50" t="s">
        <v>20</v>
      </c>
      <c r="X11729" s="48"/>
    </row>
    <row r="11730" spans="1:24" s="60" customFormat="1" x14ac:dyDescent="0.2">
      <c r="A11730" s="60">
        <v>15</v>
      </c>
      <c r="B11730" s="61" t="s">
        <v>11128</v>
      </c>
      <c r="C11730" s="61"/>
      <c r="D11730" s="61" t="s">
        <v>11129</v>
      </c>
      <c r="J11730" s="51" t="s">
        <v>20</v>
      </c>
      <c r="M11730" s="62"/>
      <c r="P11730" s="51" t="s">
        <v>20</v>
      </c>
      <c r="Q11730" s="60" t="s">
        <v>7001</v>
      </c>
      <c r="R11730" s="60">
        <v>78</v>
      </c>
      <c r="S11730" s="62">
        <v>639</v>
      </c>
      <c r="U11730" s="54" t="s">
        <v>15</v>
      </c>
      <c r="V11730" s="50" t="s">
        <v>20</v>
      </c>
      <c r="X11730" s="48"/>
    </row>
    <row r="11731" spans="1:24" s="60" customFormat="1" x14ac:dyDescent="0.2">
      <c r="A11731" s="60">
        <v>15</v>
      </c>
      <c r="B11731" s="61" t="s">
        <v>11128</v>
      </c>
      <c r="C11731" s="61"/>
      <c r="D11731" s="61" t="s">
        <v>11129</v>
      </c>
      <c r="J11731" s="51" t="s">
        <v>20</v>
      </c>
      <c r="M11731" s="62"/>
      <c r="P11731" s="51" t="s">
        <v>20</v>
      </c>
      <c r="Q11731" s="60" t="s">
        <v>11218</v>
      </c>
      <c r="R11731" s="60">
        <v>79</v>
      </c>
      <c r="S11731" s="62">
        <v>276</v>
      </c>
      <c r="U11731" s="54" t="s">
        <v>15</v>
      </c>
      <c r="V11731" s="50" t="s">
        <v>20</v>
      </c>
      <c r="X11731" s="48"/>
    </row>
    <row r="11732" spans="1:24" s="60" customFormat="1" x14ac:dyDescent="0.2">
      <c r="A11732" s="60">
        <v>15</v>
      </c>
      <c r="B11732" s="61" t="s">
        <v>11128</v>
      </c>
      <c r="C11732" s="61"/>
      <c r="D11732" s="61" t="s">
        <v>11129</v>
      </c>
      <c r="J11732" s="51" t="s">
        <v>20</v>
      </c>
      <c r="M11732" s="62"/>
      <c r="P11732" s="51" t="s">
        <v>20</v>
      </c>
      <c r="Q11732" s="60" t="s">
        <v>11219</v>
      </c>
      <c r="R11732" s="60">
        <v>80</v>
      </c>
      <c r="S11732" s="62">
        <v>34</v>
      </c>
      <c r="U11732" s="54" t="s">
        <v>15</v>
      </c>
      <c r="V11732" s="50" t="s">
        <v>20</v>
      </c>
      <c r="X11732" s="48"/>
    </row>
    <row r="11733" spans="1:24" s="60" customFormat="1" x14ac:dyDescent="0.2">
      <c r="A11733" s="60">
        <v>15</v>
      </c>
      <c r="B11733" s="61" t="s">
        <v>11128</v>
      </c>
      <c r="C11733" s="61"/>
      <c r="D11733" s="61" t="s">
        <v>11129</v>
      </c>
      <c r="J11733" s="51" t="s">
        <v>20</v>
      </c>
      <c r="M11733" s="62"/>
      <c r="P11733" s="51" t="s">
        <v>20</v>
      </c>
      <c r="Q11733" s="60" t="s">
        <v>11220</v>
      </c>
      <c r="R11733" s="60">
        <v>81</v>
      </c>
      <c r="S11733" s="62">
        <v>144</v>
      </c>
      <c r="U11733" s="54" t="s">
        <v>15</v>
      </c>
      <c r="V11733" s="50" t="s">
        <v>20</v>
      </c>
      <c r="X11733" s="48"/>
    </row>
    <row r="11734" spans="1:24" s="60" customFormat="1" x14ac:dyDescent="0.2">
      <c r="A11734" s="60">
        <v>15</v>
      </c>
      <c r="B11734" s="61" t="s">
        <v>11128</v>
      </c>
      <c r="C11734" s="61"/>
      <c r="D11734" s="61" t="s">
        <v>11129</v>
      </c>
      <c r="J11734" s="51" t="s">
        <v>20</v>
      </c>
      <c r="M11734" s="62"/>
      <c r="P11734" s="51" t="s">
        <v>20</v>
      </c>
      <c r="Q11734" s="60" t="s">
        <v>11221</v>
      </c>
      <c r="R11734" s="60">
        <v>82</v>
      </c>
      <c r="S11734" s="62">
        <v>334</v>
      </c>
      <c r="U11734" s="54" t="s">
        <v>15</v>
      </c>
      <c r="V11734" s="50" t="s">
        <v>20</v>
      </c>
      <c r="X11734" s="48"/>
    </row>
    <row r="11735" spans="1:24" s="60" customFormat="1" x14ac:dyDescent="0.2">
      <c r="A11735" s="60">
        <v>15</v>
      </c>
      <c r="B11735" s="61" t="s">
        <v>11128</v>
      </c>
      <c r="C11735" s="61"/>
      <c r="D11735" s="61" t="s">
        <v>11129</v>
      </c>
      <c r="J11735" s="51" t="s">
        <v>20</v>
      </c>
      <c r="M11735" s="62"/>
      <c r="P11735" s="51" t="s">
        <v>20</v>
      </c>
      <c r="Q11735" s="60" t="s">
        <v>11222</v>
      </c>
      <c r="R11735" s="60">
        <v>83</v>
      </c>
      <c r="S11735" s="62">
        <v>150</v>
      </c>
      <c r="U11735" s="54" t="s">
        <v>15</v>
      </c>
      <c r="V11735" s="50" t="s">
        <v>20</v>
      </c>
      <c r="X11735" s="48"/>
    </row>
    <row r="11736" spans="1:24" s="60" customFormat="1" x14ac:dyDescent="0.2">
      <c r="A11736" s="60">
        <v>15</v>
      </c>
      <c r="B11736" s="61" t="s">
        <v>11128</v>
      </c>
      <c r="C11736" s="61"/>
      <c r="D11736" s="61" t="s">
        <v>11129</v>
      </c>
      <c r="J11736" s="51" t="s">
        <v>20</v>
      </c>
      <c r="M11736" s="62"/>
      <c r="P11736" s="51" t="s">
        <v>20</v>
      </c>
      <c r="Q11736" s="60" t="s">
        <v>11223</v>
      </c>
      <c r="R11736" s="60">
        <v>84</v>
      </c>
      <c r="S11736" s="62">
        <v>262</v>
      </c>
      <c r="U11736" s="54" t="s">
        <v>15</v>
      </c>
      <c r="V11736" s="50" t="s">
        <v>20</v>
      </c>
      <c r="X11736" s="48"/>
    </row>
    <row r="11737" spans="1:24" s="60" customFormat="1" x14ac:dyDescent="0.2">
      <c r="A11737" s="60">
        <v>15</v>
      </c>
      <c r="B11737" s="61" t="s">
        <v>11128</v>
      </c>
      <c r="C11737" s="61"/>
      <c r="D11737" s="61" t="s">
        <v>11129</v>
      </c>
      <c r="J11737" s="51" t="s">
        <v>20</v>
      </c>
      <c r="M11737" s="62"/>
      <c r="P11737" s="51" t="s">
        <v>20</v>
      </c>
      <c r="Q11737" s="60" t="s">
        <v>11224</v>
      </c>
      <c r="R11737" s="60">
        <v>85</v>
      </c>
      <c r="S11737" s="62">
        <v>35</v>
      </c>
      <c r="U11737" s="54" t="s">
        <v>15</v>
      </c>
      <c r="V11737" s="50" t="s">
        <v>20</v>
      </c>
      <c r="X11737" s="48"/>
    </row>
    <row r="11738" spans="1:24" s="60" customFormat="1" x14ac:dyDescent="0.2">
      <c r="A11738" s="60">
        <v>15</v>
      </c>
      <c r="B11738" s="61" t="s">
        <v>11128</v>
      </c>
      <c r="C11738" s="61"/>
      <c r="D11738" s="61" t="s">
        <v>11129</v>
      </c>
      <c r="J11738" s="51" t="s">
        <v>20</v>
      </c>
      <c r="M11738" s="62"/>
      <c r="P11738" s="51" t="s">
        <v>20</v>
      </c>
      <c r="Q11738" s="60" t="s">
        <v>11225</v>
      </c>
      <c r="R11738" s="60">
        <v>86</v>
      </c>
      <c r="S11738" s="62">
        <v>196</v>
      </c>
      <c r="U11738" s="54" t="s">
        <v>15</v>
      </c>
      <c r="V11738" s="50" t="s">
        <v>20</v>
      </c>
      <c r="X11738" s="48"/>
    </row>
    <row r="11739" spans="1:24" s="60" customFormat="1" x14ac:dyDescent="0.2">
      <c r="A11739" s="60">
        <v>15</v>
      </c>
      <c r="B11739" s="61" t="s">
        <v>11128</v>
      </c>
      <c r="C11739" s="61"/>
      <c r="D11739" s="61" t="s">
        <v>11129</v>
      </c>
      <c r="J11739" s="51" t="s">
        <v>20</v>
      </c>
      <c r="M11739" s="62"/>
      <c r="P11739" s="51" t="s">
        <v>20</v>
      </c>
      <c r="Q11739" s="60" t="s">
        <v>11226</v>
      </c>
      <c r="R11739" s="60">
        <v>87</v>
      </c>
      <c r="S11739" s="62">
        <v>261</v>
      </c>
      <c r="U11739" s="54" t="s">
        <v>15</v>
      </c>
      <c r="V11739" s="50" t="s">
        <v>20</v>
      </c>
      <c r="X11739" s="48"/>
    </row>
    <row r="11740" spans="1:24" s="60" customFormat="1" x14ac:dyDescent="0.2">
      <c r="A11740" s="60">
        <v>15</v>
      </c>
      <c r="B11740" s="61" t="s">
        <v>11128</v>
      </c>
      <c r="C11740" s="61"/>
      <c r="D11740" s="61" t="s">
        <v>11129</v>
      </c>
      <c r="J11740" s="51" t="s">
        <v>20</v>
      </c>
      <c r="M11740" s="62"/>
      <c r="P11740" s="51" t="s">
        <v>20</v>
      </c>
      <c r="Q11740" s="60" t="s">
        <v>11227</v>
      </c>
      <c r="R11740" s="60">
        <v>88</v>
      </c>
      <c r="S11740" s="62">
        <v>223</v>
      </c>
      <c r="U11740" s="54" t="s">
        <v>15</v>
      </c>
      <c r="V11740" s="50" t="s">
        <v>20</v>
      </c>
      <c r="X11740" s="48"/>
    </row>
    <row r="11741" spans="1:24" s="60" customFormat="1" x14ac:dyDescent="0.2">
      <c r="A11741" s="60">
        <v>15</v>
      </c>
      <c r="B11741" s="61" t="s">
        <v>11128</v>
      </c>
      <c r="C11741" s="61"/>
      <c r="D11741" s="61" t="s">
        <v>11129</v>
      </c>
      <c r="J11741" s="51" t="s">
        <v>20</v>
      </c>
      <c r="M11741" s="62"/>
      <c r="P11741" s="51" t="s">
        <v>20</v>
      </c>
      <c r="Q11741" s="60" t="s">
        <v>11228</v>
      </c>
      <c r="R11741" s="60">
        <v>89</v>
      </c>
      <c r="S11741" s="62">
        <v>496</v>
      </c>
      <c r="U11741" s="54" t="s">
        <v>15</v>
      </c>
      <c r="V11741" s="50" t="s">
        <v>20</v>
      </c>
      <c r="X11741" s="48"/>
    </row>
    <row r="11742" spans="1:24" s="60" customFormat="1" x14ac:dyDescent="0.2">
      <c r="A11742" s="60">
        <v>15</v>
      </c>
      <c r="B11742" s="61" t="s">
        <v>11128</v>
      </c>
      <c r="C11742" s="61"/>
      <c r="D11742" s="61" t="s">
        <v>11129</v>
      </c>
      <c r="J11742" s="51" t="s">
        <v>20</v>
      </c>
      <c r="M11742" s="62"/>
      <c r="P11742" s="51" t="s">
        <v>20</v>
      </c>
      <c r="Q11742" s="60" t="s">
        <v>11229</v>
      </c>
      <c r="R11742" s="60">
        <v>90</v>
      </c>
      <c r="S11742" s="62">
        <v>648</v>
      </c>
      <c r="U11742" s="54" t="s">
        <v>15</v>
      </c>
      <c r="V11742" s="50" t="s">
        <v>16</v>
      </c>
      <c r="X11742" s="48"/>
    </row>
    <row r="11743" spans="1:24" s="60" customFormat="1" x14ac:dyDescent="0.2">
      <c r="A11743" s="60">
        <v>15</v>
      </c>
      <c r="B11743" s="61" t="s">
        <v>11128</v>
      </c>
      <c r="C11743" s="61"/>
      <c r="D11743" s="61" t="s">
        <v>11129</v>
      </c>
      <c r="J11743" s="51" t="s">
        <v>20</v>
      </c>
      <c r="M11743" s="62"/>
      <c r="P11743" s="51" t="s">
        <v>20</v>
      </c>
      <c r="Q11743" s="60" t="s">
        <v>11230</v>
      </c>
      <c r="R11743" s="60">
        <v>91</v>
      </c>
      <c r="S11743" s="62">
        <v>264</v>
      </c>
      <c r="U11743" s="54" t="s">
        <v>15</v>
      </c>
      <c r="V11743" s="50" t="s">
        <v>20</v>
      </c>
      <c r="X11743" s="48"/>
    </row>
    <row r="11744" spans="1:24" s="60" customFormat="1" x14ac:dyDescent="0.2">
      <c r="A11744" s="60">
        <v>15</v>
      </c>
      <c r="B11744" s="61" t="s">
        <v>11128</v>
      </c>
      <c r="C11744" s="61"/>
      <c r="D11744" s="61" t="s">
        <v>11129</v>
      </c>
      <c r="J11744" s="51" t="s">
        <v>20</v>
      </c>
      <c r="M11744" s="62"/>
      <c r="P11744" s="51" t="s">
        <v>20</v>
      </c>
      <c r="Q11744" s="60" t="s">
        <v>11231</v>
      </c>
      <c r="R11744" s="60">
        <v>92</v>
      </c>
      <c r="S11744" s="62">
        <v>302</v>
      </c>
      <c r="U11744" s="54" t="s">
        <v>15</v>
      </c>
      <c r="V11744" s="50" t="s">
        <v>20</v>
      </c>
      <c r="X11744" s="48"/>
    </row>
    <row r="11745" spans="1:24" s="60" customFormat="1" x14ac:dyDescent="0.2">
      <c r="A11745" s="60">
        <v>15</v>
      </c>
      <c r="B11745" s="61" t="s">
        <v>11128</v>
      </c>
      <c r="C11745" s="61"/>
      <c r="D11745" s="61" t="s">
        <v>11129</v>
      </c>
      <c r="J11745" s="51" t="s">
        <v>20</v>
      </c>
      <c r="M11745" s="62"/>
      <c r="P11745" s="51" t="s">
        <v>20</v>
      </c>
      <c r="Q11745" s="60" t="s">
        <v>11232</v>
      </c>
      <c r="R11745" s="60">
        <v>93</v>
      </c>
      <c r="S11745" s="62">
        <v>300</v>
      </c>
      <c r="U11745" s="54" t="s">
        <v>15</v>
      </c>
      <c r="V11745" s="50" t="s">
        <v>20</v>
      </c>
      <c r="X11745" s="48"/>
    </row>
    <row r="11746" spans="1:24" s="60" customFormat="1" x14ac:dyDescent="0.2">
      <c r="A11746" s="60">
        <v>15</v>
      </c>
      <c r="B11746" s="61" t="s">
        <v>11128</v>
      </c>
      <c r="C11746" s="61"/>
      <c r="D11746" s="61" t="s">
        <v>11129</v>
      </c>
      <c r="J11746" s="51" t="s">
        <v>20</v>
      </c>
      <c r="M11746" s="62"/>
      <c r="P11746" s="51" t="s">
        <v>20</v>
      </c>
      <c r="Q11746" s="60" t="s">
        <v>11233</v>
      </c>
      <c r="R11746" s="60">
        <v>94</v>
      </c>
      <c r="S11746" s="62">
        <v>138</v>
      </c>
      <c r="U11746" s="54" t="s">
        <v>15</v>
      </c>
      <c r="V11746" s="50" t="s">
        <v>20</v>
      </c>
      <c r="X11746" s="48"/>
    </row>
    <row r="11747" spans="1:24" s="60" customFormat="1" x14ac:dyDescent="0.2">
      <c r="A11747" s="60">
        <v>15</v>
      </c>
      <c r="B11747" s="61" t="s">
        <v>11128</v>
      </c>
      <c r="C11747" s="61"/>
      <c r="D11747" s="61" t="s">
        <v>11129</v>
      </c>
      <c r="J11747" s="51" t="s">
        <v>20</v>
      </c>
      <c r="M11747" s="62"/>
      <c r="P11747" s="51" t="s">
        <v>20</v>
      </c>
      <c r="Q11747" s="60" t="s">
        <v>11234</v>
      </c>
      <c r="R11747" s="60">
        <v>95</v>
      </c>
      <c r="S11747" s="62">
        <v>618</v>
      </c>
      <c r="U11747" s="54" t="s">
        <v>15</v>
      </c>
      <c r="V11747" s="50" t="s">
        <v>20</v>
      </c>
      <c r="X11747" s="48"/>
    </row>
    <row r="11748" spans="1:24" s="60" customFormat="1" x14ac:dyDescent="0.2">
      <c r="A11748" s="60">
        <v>15</v>
      </c>
      <c r="B11748" s="61" t="s">
        <v>11128</v>
      </c>
      <c r="C11748" s="61"/>
      <c r="D11748" s="61" t="s">
        <v>11129</v>
      </c>
      <c r="J11748" s="51" t="s">
        <v>20</v>
      </c>
      <c r="M11748" s="62"/>
      <c r="P11748" s="51" t="s">
        <v>20</v>
      </c>
      <c r="Q11748" s="60" t="s">
        <v>11235</v>
      </c>
      <c r="R11748" s="60">
        <v>96</v>
      </c>
      <c r="S11748" s="62">
        <v>25</v>
      </c>
      <c r="U11748" s="54" t="s">
        <v>15</v>
      </c>
      <c r="V11748" s="50" t="s">
        <v>20</v>
      </c>
      <c r="X11748" s="48"/>
    </row>
    <row r="11749" spans="1:24" s="60" customFormat="1" x14ac:dyDescent="0.2">
      <c r="A11749" s="60">
        <v>15</v>
      </c>
      <c r="B11749" s="61" t="s">
        <v>11128</v>
      </c>
      <c r="C11749" s="61"/>
      <c r="D11749" s="61" t="s">
        <v>11129</v>
      </c>
      <c r="J11749" s="51" t="s">
        <v>20</v>
      </c>
      <c r="M11749" s="62"/>
      <c r="P11749" s="51" t="s">
        <v>20</v>
      </c>
      <c r="Q11749" s="60" t="s">
        <v>11236</v>
      </c>
      <c r="R11749" s="60">
        <v>97</v>
      </c>
      <c r="S11749" s="62">
        <v>150</v>
      </c>
      <c r="U11749" s="54" t="s">
        <v>15</v>
      </c>
      <c r="V11749" s="50" t="s">
        <v>20</v>
      </c>
      <c r="X11749" s="48"/>
    </row>
    <row r="11750" spans="1:24" s="60" customFormat="1" x14ac:dyDescent="0.2">
      <c r="A11750" s="60">
        <v>15</v>
      </c>
      <c r="B11750" s="61" t="s">
        <v>11128</v>
      </c>
      <c r="C11750" s="61"/>
      <c r="D11750" s="61" t="s">
        <v>11129</v>
      </c>
      <c r="J11750" s="51" t="s">
        <v>20</v>
      </c>
      <c r="M11750" s="62"/>
      <c r="P11750" s="51" t="s">
        <v>20</v>
      </c>
      <c r="Q11750" s="60" t="s">
        <v>11237</v>
      </c>
      <c r="R11750" s="60">
        <v>98</v>
      </c>
      <c r="S11750" s="62">
        <v>321</v>
      </c>
      <c r="U11750" s="54" t="s">
        <v>15</v>
      </c>
      <c r="V11750" s="50" t="s">
        <v>20</v>
      </c>
      <c r="X11750" s="48"/>
    </row>
    <row r="11751" spans="1:24" s="60" customFormat="1" x14ac:dyDescent="0.2">
      <c r="A11751" s="60">
        <v>15</v>
      </c>
      <c r="B11751" s="61" t="s">
        <v>11128</v>
      </c>
      <c r="C11751" s="61"/>
      <c r="D11751" s="61" t="s">
        <v>11129</v>
      </c>
      <c r="J11751" s="51" t="s">
        <v>20</v>
      </c>
      <c r="M11751" s="62"/>
      <c r="P11751" s="51" t="s">
        <v>20</v>
      </c>
      <c r="Q11751" s="60" t="s">
        <v>11238</v>
      </c>
      <c r="R11751" s="60">
        <v>99</v>
      </c>
      <c r="S11751" s="62">
        <v>300</v>
      </c>
      <c r="U11751" s="54" t="s">
        <v>15</v>
      </c>
      <c r="V11751" s="50" t="s">
        <v>20</v>
      </c>
      <c r="X11751" s="48"/>
    </row>
    <row r="11752" spans="1:24" s="60" customFormat="1" x14ac:dyDescent="0.2">
      <c r="A11752" s="60">
        <v>15</v>
      </c>
      <c r="B11752" s="61" t="s">
        <v>11128</v>
      </c>
      <c r="C11752" s="61"/>
      <c r="D11752" s="61" t="s">
        <v>11129</v>
      </c>
      <c r="J11752" s="51" t="s">
        <v>20</v>
      </c>
      <c r="M11752" s="62"/>
      <c r="P11752" s="51" t="s">
        <v>20</v>
      </c>
      <c r="Q11752" s="60" t="s">
        <v>11239</v>
      </c>
      <c r="R11752" s="60">
        <v>100</v>
      </c>
      <c r="S11752" s="62">
        <v>125</v>
      </c>
      <c r="U11752" s="54" t="s">
        <v>15</v>
      </c>
      <c r="V11752" s="50" t="s">
        <v>20</v>
      </c>
      <c r="X11752" s="48"/>
    </row>
    <row r="11753" spans="1:24" s="60" customFormat="1" x14ac:dyDescent="0.2">
      <c r="A11753" s="60">
        <v>15</v>
      </c>
      <c r="B11753" s="61" t="s">
        <v>11128</v>
      </c>
      <c r="C11753" s="61"/>
      <c r="D11753" s="61" t="s">
        <v>11129</v>
      </c>
      <c r="J11753" s="51" t="s">
        <v>20</v>
      </c>
      <c r="M11753" s="62"/>
      <c r="P11753" s="51" t="s">
        <v>20</v>
      </c>
      <c r="Q11753" s="60" t="s">
        <v>11240</v>
      </c>
      <c r="R11753" s="60">
        <v>101</v>
      </c>
      <c r="S11753" s="62">
        <v>135</v>
      </c>
      <c r="U11753" s="54" t="s">
        <v>15</v>
      </c>
      <c r="V11753" s="50" t="s">
        <v>20</v>
      </c>
      <c r="X11753" s="48"/>
    </row>
    <row r="11754" spans="1:24" s="60" customFormat="1" x14ac:dyDescent="0.2">
      <c r="A11754" s="60">
        <v>15</v>
      </c>
      <c r="B11754" s="61" t="s">
        <v>11128</v>
      </c>
      <c r="C11754" s="61"/>
      <c r="D11754" s="61" t="s">
        <v>11129</v>
      </c>
      <c r="J11754" s="51" t="s">
        <v>20</v>
      </c>
      <c r="M11754" s="62"/>
      <c r="P11754" s="51" t="s">
        <v>20</v>
      </c>
      <c r="Q11754" s="60" t="s">
        <v>11241</v>
      </c>
      <c r="R11754" s="60">
        <v>102</v>
      </c>
      <c r="S11754" s="62">
        <v>57</v>
      </c>
      <c r="U11754" s="54" t="s">
        <v>15</v>
      </c>
      <c r="V11754" s="50" t="s">
        <v>20</v>
      </c>
      <c r="X11754" s="48"/>
    </row>
    <row r="11755" spans="1:24" s="60" customFormat="1" x14ac:dyDescent="0.2">
      <c r="A11755" s="60">
        <v>15</v>
      </c>
      <c r="B11755" s="61" t="s">
        <v>11128</v>
      </c>
      <c r="C11755" s="61"/>
      <c r="D11755" s="61" t="s">
        <v>11129</v>
      </c>
      <c r="J11755" s="51" t="s">
        <v>20</v>
      </c>
      <c r="M11755" s="62"/>
      <c r="P11755" s="51" t="s">
        <v>20</v>
      </c>
      <c r="Q11755" s="60" t="s">
        <v>11242</v>
      </c>
      <c r="R11755" s="60">
        <v>103</v>
      </c>
      <c r="S11755" s="62">
        <v>118</v>
      </c>
      <c r="U11755" s="54" t="s">
        <v>15</v>
      </c>
      <c r="V11755" s="50" t="s">
        <v>20</v>
      </c>
      <c r="X11755" s="48"/>
    </row>
    <row r="11756" spans="1:24" s="60" customFormat="1" x14ac:dyDescent="0.2">
      <c r="A11756" s="60">
        <v>15</v>
      </c>
      <c r="B11756" s="61" t="s">
        <v>11128</v>
      </c>
      <c r="C11756" s="61"/>
      <c r="D11756" s="61" t="s">
        <v>11129</v>
      </c>
      <c r="J11756" s="51" t="s">
        <v>20</v>
      </c>
      <c r="M11756" s="62"/>
      <c r="P11756" s="51" t="s">
        <v>20</v>
      </c>
      <c r="Q11756" s="60" t="s">
        <v>11243</v>
      </c>
      <c r="R11756" s="60">
        <v>104</v>
      </c>
      <c r="S11756" s="62">
        <v>159</v>
      </c>
      <c r="U11756" s="54" t="s">
        <v>15</v>
      </c>
      <c r="V11756" s="50" t="s">
        <v>20</v>
      </c>
      <c r="X11756" s="48"/>
    </row>
    <row r="11757" spans="1:24" s="60" customFormat="1" x14ac:dyDescent="0.2">
      <c r="A11757" s="60">
        <v>15</v>
      </c>
      <c r="B11757" s="61" t="s">
        <v>11128</v>
      </c>
      <c r="C11757" s="61"/>
      <c r="D11757" s="61" t="s">
        <v>11129</v>
      </c>
      <c r="J11757" s="51" t="s">
        <v>20</v>
      </c>
      <c r="M11757" s="62"/>
      <c r="P11757" s="51" t="s">
        <v>20</v>
      </c>
      <c r="Q11757" s="60" t="s">
        <v>11244</v>
      </c>
      <c r="R11757" s="60">
        <v>105</v>
      </c>
      <c r="S11757" s="62">
        <v>150</v>
      </c>
      <c r="U11757" s="54" t="s">
        <v>15</v>
      </c>
      <c r="V11757" s="50" t="s">
        <v>20</v>
      </c>
      <c r="X11757" s="48"/>
    </row>
    <row r="11758" spans="1:24" s="60" customFormat="1" x14ac:dyDescent="0.2">
      <c r="A11758" s="60">
        <v>15</v>
      </c>
      <c r="B11758" s="61" t="s">
        <v>11128</v>
      </c>
      <c r="C11758" s="61"/>
      <c r="D11758" s="61" t="s">
        <v>11129</v>
      </c>
      <c r="J11758" s="51" t="s">
        <v>20</v>
      </c>
      <c r="M11758" s="62"/>
      <c r="P11758" s="51" t="s">
        <v>20</v>
      </c>
      <c r="Q11758" s="60" t="s">
        <v>11245</v>
      </c>
      <c r="R11758" s="60">
        <v>106</v>
      </c>
      <c r="S11758" s="62">
        <v>105</v>
      </c>
      <c r="U11758" s="54" t="s">
        <v>15</v>
      </c>
      <c r="V11758" s="50" t="s">
        <v>20</v>
      </c>
      <c r="X11758" s="48"/>
    </row>
    <row r="11759" spans="1:24" s="60" customFormat="1" x14ac:dyDescent="0.2">
      <c r="A11759" s="60">
        <v>15</v>
      </c>
      <c r="B11759" s="61" t="s">
        <v>11128</v>
      </c>
      <c r="C11759" s="61"/>
      <c r="D11759" s="61" t="s">
        <v>11129</v>
      </c>
      <c r="J11759" s="51" t="s">
        <v>20</v>
      </c>
      <c r="M11759" s="62"/>
      <c r="P11759" s="51" t="s">
        <v>20</v>
      </c>
      <c r="Q11759" s="60" t="s">
        <v>11246</v>
      </c>
      <c r="R11759" s="60">
        <v>107</v>
      </c>
      <c r="S11759" s="62">
        <v>100</v>
      </c>
      <c r="U11759" s="54" t="s">
        <v>15</v>
      </c>
      <c r="V11759" s="50" t="s">
        <v>20</v>
      </c>
      <c r="X11759" s="48"/>
    </row>
    <row r="11760" spans="1:24" s="60" customFormat="1" x14ac:dyDescent="0.2">
      <c r="A11760" s="60">
        <v>15</v>
      </c>
      <c r="B11760" s="61" t="s">
        <v>11128</v>
      </c>
      <c r="C11760" s="61"/>
      <c r="D11760" s="61" t="s">
        <v>11247</v>
      </c>
      <c r="E11760" s="60" t="s">
        <v>11248</v>
      </c>
      <c r="F11760" s="50" t="s">
        <v>13</v>
      </c>
      <c r="G11760" s="60">
        <v>3580</v>
      </c>
      <c r="I11760" s="60" t="s">
        <v>15</v>
      </c>
      <c r="J11760" s="51" t="s">
        <v>16</v>
      </c>
      <c r="K11760" s="60" t="s">
        <v>11131</v>
      </c>
      <c r="L11760" s="60">
        <v>1</v>
      </c>
      <c r="M11760" s="62">
        <v>1743</v>
      </c>
      <c r="N11760" s="60" t="s">
        <v>11249</v>
      </c>
      <c r="O11760" s="51" t="s">
        <v>15</v>
      </c>
      <c r="P11760" s="51"/>
      <c r="Q11760" s="60" t="s">
        <v>11250</v>
      </c>
      <c r="R11760" s="60">
        <v>1</v>
      </c>
      <c r="S11760" s="62">
        <v>188</v>
      </c>
      <c r="U11760" s="54" t="s">
        <v>15</v>
      </c>
      <c r="V11760" s="50" t="s">
        <v>20</v>
      </c>
      <c r="X11760" s="48"/>
    </row>
    <row r="11761" spans="1:24" s="60" customFormat="1" x14ac:dyDescent="0.2">
      <c r="A11761" s="60">
        <v>15</v>
      </c>
      <c r="B11761" s="61" t="s">
        <v>11128</v>
      </c>
      <c r="C11761" s="61"/>
      <c r="D11761" s="61" t="s">
        <v>11247</v>
      </c>
      <c r="E11761" s="60" t="s">
        <v>11251</v>
      </c>
      <c r="F11761" s="50" t="s">
        <v>13</v>
      </c>
      <c r="G11761" s="60">
        <v>3500</v>
      </c>
      <c r="I11761" s="60" t="s">
        <v>15</v>
      </c>
      <c r="J11761" s="51"/>
      <c r="K11761" s="60" t="s">
        <v>11135</v>
      </c>
      <c r="L11761" s="60">
        <v>2</v>
      </c>
      <c r="M11761" s="62">
        <v>747</v>
      </c>
      <c r="N11761" s="60" t="s">
        <v>11249</v>
      </c>
      <c r="O11761" s="51" t="s">
        <v>15</v>
      </c>
      <c r="P11761" s="51"/>
      <c r="Q11761" s="60" t="s">
        <v>11252</v>
      </c>
      <c r="R11761" s="60">
        <v>2</v>
      </c>
      <c r="S11761" s="62">
        <v>195</v>
      </c>
      <c r="U11761" s="54" t="s">
        <v>15</v>
      </c>
      <c r="V11761" s="50" t="s">
        <v>20</v>
      </c>
      <c r="X11761" s="48"/>
    </row>
    <row r="11762" spans="1:24" s="60" customFormat="1" x14ac:dyDescent="0.2">
      <c r="A11762" s="60">
        <v>15</v>
      </c>
      <c r="B11762" s="61" t="s">
        <v>11128</v>
      </c>
      <c r="C11762" s="61"/>
      <c r="D11762" s="61" t="s">
        <v>11247</v>
      </c>
      <c r="E11762" s="60" t="s">
        <v>11253</v>
      </c>
      <c r="F11762" s="50" t="s">
        <v>13</v>
      </c>
      <c r="G11762" s="60">
        <v>6439</v>
      </c>
      <c r="I11762" s="60" t="s">
        <v>15</v>
      </c>
      <c r="J11762" s="51"/>
      <c r="K11762" s="60" t="s">
        <v>11254</v>
      </c>
      <c r="L11762" s="60">
        <v>3</v>
      </c>
      <c r="M11762" s="62">
        <v>1255</v>
      </c>
      <c r="O11762" s="51" t="s">
        <v>15</v>
      </c>
      <c r="P11762" s="51"/>
      <c r="Q11762" s="60" t="s">
        <v>11255</v>
      </c>
      <c r="R11762" s="60">
        <v>3</v>
      </c>
      <c r="S11762" s="62">
        <v>350</v>
      </c>
      <c r="U11762" s="54" t="s">
        <v>15</v>
      </c>
      <c r="V11762" s="50" t="s">
        <v>16</v>
      </c>
      <c r="X11762" s="48"/>
    </row>
    <row r="11763" spans="1:24" s="60" customFormat="1" x14ac:dyDescent="0.2">
      <c r="A11763" s="60">
        <v>15</v>
      </c>
      <c r="B11763" s="61" t="s">
        <v>11128</v>
      </c>
      <c r="C11763" s="61"/>
      <c r="D11763" s="61" t="s">
        <v>11247</v>
      </c>
      <c r="E11763" s="60" t="s">
        <v>11256</v>
      </c>
      <c r="F11763" s="50" t="s">
        <v>13</v>
      </c>
      <c r="G11763" s="60">
        <v>4229</v>
      </c>
      <c r="I11763" s="60" t="s">
        <v>15</v>
      </c>
      <c r="J11763" s="51"/>
      <c r="K11763" s="60" t="s">
        <v>11257</v>
      </c>
      <c r="L11763" s="60">
        <v>4</v>
      </c>
      <c r="M11763" s="62">
        <v>2644</v>
      </c>
      <c r="O11763" s="51" t="s">
        <v>15</v>
      </c>
      <c r="P11763" s="51" t="s">
        <v>16</v>
      </c>
      <c r="Q11763" s="60" t="s">
        <v>11258</v>
      </c>
      <c r="R11763" s="60">
        <v>4</v>
      </c>
      <c r="S11763" s="62">
        <v>396.35</v>
      </c>
      <c r="U11763" s="54" t="s">
        <v>15</v>
      </c>
      <c r="V11763" s="50" t="s">
        <v>16</v>
      </c>
      <c r="X11763" s="48"/>
    </row>
    <row r="11764" spans="1:24" s="60" customFormat="1" x14ac:dyDescent="0.2">
      <c r="A11764" s="60">
        <v>15</v>
      </c>
      <c r="B11764" s="61" t="s">
        <v>11128</v>
      </c>
      <c r="C11764" s="61"/>
      <c r="D11764" s="61" t="s">
        <v>11247</v>
      </c>
      <c r="E11764" s="60" t="s">
        <v>11259</v>
      </c>
      <c r="F11764" s="50" t="s">
        <v>13</v>
      </c>
      <c r="G11764" s="60">
        <v>7495</v>
      </c>
      <c r="I11764" s="60" t="s">
        <v>15</v>
      </c>
      <c r="J11764" s="51"/>
      <c r="K11764" s="60" t="s">
        <v>6308</v>
      </c>
      <c r="L11764" s="60">
        <v>5</v>
      </c>
      <c r="M11764" s="62">
        <v>1270</v>
      </c>
      <c r="O11764" s="51" t="s">
        <v>15</v>
      </c>
      <c r="P11764" s="51"/>
      <c r="Q11764" s="60" t="s">
        <v>11260</v>
      </c>
      <c r="R11764" s="60">
        <v>5</v>
      </c>
      <c r="S11764" s="62">
        <v>305</v>
      </c>
      <c r="U11764" s="54" t="s">
        <v>15</v>
      </c>
      <c r="V11764" s="50" t="s">
        <v>20</v>
      </c>
      <c r="X11764" s="48"/>
    </row>
    <row r="11765" spans="1:24" s="60" customFormat="1" x14ac:dyDescent="0.2">
      <c r="A11765" s="60">
        <v>15</v>
      </c>
      <c r="B11765" s="61" t="s">
        <v>11128</v>
      </c>
      <c r="C11765" s="61"/>
      <c r="D11765" s="61" t="s">
        <v>11247</v>
      </c>
      <c r="E11765" s="60" t="s">
        <v>11261</v>
      </c>
      <c r="F11765" s="50" t="s">
        <v>13</v>
      </c>
      <c r="G11765" s="60">
        <v>3506</v>
      </c>
      <c r="I11765" s="60" t="s">
        <v>15</v>
      </c>
      <c r="J11765" s="51"/>
      <c r="K11765" s="60" t="s">
        <v>11262</v>
      </c>
      <c r="L11765" s="60">
        <v>6</v>
      </c>
      <c r="M11765" s="62">
        <v>1717</v>
      </c>
      <c r="O11765" s="51" t="s">
        <v>15</v>
      </c>
      <c r="P11765" s="51" t="s">
        <v>16</v>
      </c>
      <c r="Q11765" s="60" t="s">
        <v>11263</v>
      </c>
      <c r="R11765" s="60">
        <v>6</v>
      </c>
      <c r="S11765" s="62">
        <v>100</v>
      </c>
      <c r="U11765" s="54" t="s">
        <v>15</v>
      </c>
      <c r="V11765" s="50" t="s">
        <v>20</v>
      </c>
      <c r="X11765" s="48"/>
    </row>
    <row r="11766" spans="1:24" s="60" customFormat="1" x14ac:dyDescent="0.2">
      <c r="A11766" s="60">
        <v>15</v>
      </c>
      <c r="B11766" s="61" t="s">
        <v>11128</v>
      </c>
      <c r="C11766" s="61"/>
      <c r="D11766" s="61" t="s">
        <v>11247</v>
      </c>
      <c r="E11766" s="60" t="s">
        <v>11225</v>
      </c>
      <c r="F11766" s="50" t="s">
        <v>13</v>
      </c>
      <c r="G11766" s="60">
        <v>3258</v>
      </c>
      <c r="I11766" s="60" t="s">
        <v>15</v>
      </c>
      <c r="J11766" s="51" t="s">
        <v>16</v>
      </c>
      <c r="M11766" s="62"/>
      <c r="P11766" s="51" t="s">
        <v>20</v>
      </c>
      <c r="Q11766" s="60" t="s">
        <v>11264</v>
      </c>
      <c r="R11766" s="60">
        <v>7</v>
      </c>
      <c r="S11766" s="62">
        <v>583</v>
      </c>
      <c r="U11766" s="54" t="s">
        <v>15</v>
      </c>
      <c r="V11766" s="50" t="s">
        <v>20</v>
      </c>
      <c r="X11766" s="48"/>
    </row>
    <row r="11767" spans="1:24" s="60" customFormat="1" x14ac:dyDescent="0.2">
      <c r="A11767" s="60">
        <v>15</v>
      </c>
      <c r="B11767" s="61" t="s">
        <v>11128</v>
      </c>
      <c r="C11767" s="61"/>
      <c r="D11767" s="61" t="s">
        <v>11247</v>
      </c>
      <c r="J11767" s="51" t="s">
        <v>20</v>
      </c>
      <c r="M11767" s="62"/>
      <c r="P11767" s="51" t="s">
        <v>20</v>
      </c>
      <c r="Q11767" s="60" t="s">
        <v>11265</v>
      </c>
      <c r="R11767" s="60">
        <v>8</v>
      </c>
      <c r="S11767" s="62">
        <v>157</v>
      </c>
      <c r="U11767" s="54" t="s">
        <v>15</v>
      </c>
      <c r="V11767" s="50" t="s">
        <v>20</v>
      </c>
      <c r="X11767" s="48"/>
    </row>
    <row r="11768" spans="1:24" s="60" customFormat="1" x14ac:dyDescent="0.2">
      <c r="A11768" s="60">
        <v>15</v>
      </c>
      <c r="B11768" s="61" t="s">
        <v>11128</v>
      </c>
      <c r="C11768" s="61"/>
      <c r="D11768" s="61" t="s">
        <v>11247</v>
      </c>
      <c r="J11768" s="51" t="s">
        <v>20</v>
      </c>
      <c r="M11768" s="62"/>
      <c r="P11768" s="51" t="s">
        <v>20</v>
      </c>
      <c r="Q11768" s="60" t="s">
        <v>11266</v>
      </c>
      <c r="R11768" s="60">
        <v>9</v>
      </c>
      <c r="S11768" s="62">
        <v>206</v>
      </c>
      <c r="U11768" s="54" t="s">
        <v>15</v>
      </c>
      <c r="V11768" s="50" t="s">
        <v>20</v>
      </c>
      <c r="X11768" s="48"/>
    </row>
    <row r="11769" spans="1:24" s="60" customFormat="1" x14ac:dyDescent="0.2">
      <c r="A11769" s="60">
        <v>15</v>
      </c>
      <c r="B11769" s="61" t="s">
        <v>11128</v>
      </c>
      <c r="C11769" s="61"/>
      <c r="D11769" s="61" t="s">
        <v>11247</v>
      </c>
      <c r="J11769" s="51" t="s">
        <v>20</v>
      </c>
      <c r="M11769" s="62"/>
      <c r="P11769" s="51" t="s">
        <v>20</v>
      </c>
      <c r="Q11769" s="60" t="s">
        <v>11267</v>
      </c>
      <c r="R11769" s="60">
        <v>10</v>
      </c>
      <c r="S11769" s="62">
        <v>350</v>
      </c>
      <c r="U11769" s="54" t="s">
        <v>15</v>
      </c>
      <c r="V11769" s="50" t="s">
        <v>20</v>
      </c>
      <c r="X11769" s="48"/>
    </row>
    <row r="11770" spans="1:24" s="60" customFormat="1" x14ac:dyDescent="0.2">
      <c r="A11770" s="60">
        <v>15</v>
      </c>
      <c r="B11770" s="61" t="s">
        <v>11128</v>
      </c>
      <c r="C11770" s="61"/>
      <c r="D11770" s="61" t="s">
        <v>11247</v>
      </c>
      <c r="J11770" s="51" t="s">
        <v>20</v>
      </c>
      <c r="M11770" s="62"/>
      <c r="P11770" s="51" t="s">
        <v>20</v>
      </c>
      <c r="Q11770" s="60" t="s">
        <v>11268</v>
      </c>
      <c r="R11770" s="60">
        <v>11</v>
      </c>
      <c r="S11770" s="62">
        <v>210</v>
      </c>
      <c r="U11770" s="54" t="s">
        <v>15</v>
      </c>
      <c r="V11770" s="50" t="s">
        <v>20</v>
      </c>
      <c r="X11770" s="48"/>
    </row>
    <row r="11771" spans="1:24" s="60" customFormat="1" x14ac:dyDescent="0.2">
      <c r="A11771" s="60">
        <v>15</v>
      </c>
      <c r="B11771" s="61" t="s">
        <v>11128</v>
      </c>
      <c r="C11771" s="61"/>
      <c r="D11771" s="61" t="s">
        <v>11247</v>
      </c>
      <c r="J11771" s="51" t="s">
        <v>20</v>
      </c>
      <c r="M11771" s="62"/>
      <c r="P11771" s="51" t="s">
        <v>20</v>
      </c>
      <c r="Q11771" s="60" t="s">
        <v>11269</v>
      </c>
      <c r="R11771" s="60">
        <v>12</v>
      </c>
      <c r="S11771" s="62">
        <v>249</v>
      </c>
      <c r="U11771" s="54" t="s">
        <v>15</v>
      </c>
      <c r="V11771" s="50" t="s">
        <v>20</v>
      </c>
      <c r="X11771" s="48"/>
    </row>
    <row r="11772" spans="1:24" s="60" customFormat="1" x14ac:dyDescent="0.2">
      <c r="A11772" s="60">
        <v>15</v>
      </c>
      <c r="B11772" s="61" t="s">
        <v>11128</v>
      </c>
      <c r="C11772" s="61"/>
      <c r="D11772" s="61" t="s">
        <v>11247</v>
      </c>
      <c r="J11772" s="51" t="s">
        <v>20</v>
      </c>
      <c r="M11772" s="62"/>
      <c r="P11772" s="51" t="s">
        <v>20</v>
      </c>
      <c r="Q11772" s="60" t="s">
        <v>11270</v>
      </c>
      <c r="R11772" s="60">
        <v>13</v>
      </c>
      <c r="S11772" s="62">
        <v>82</v>
      </c>
      <c r="U11772" s="54" t="s">
        <v>15</v>
      </c>
      <c r="V11772" s="50" t="s">
        <v>20</v>
      </c>
      <c r="X11772" s="48"/>
    </row>
    <row r="11773" spans="1:24" s="60" customFormat="1" x14ac:dyDescent="0.2">
      <c r="A11773" s="60">
        <v>15</v>
      </c>
      <c r="B11773" s="61" t="s">
        <v>11128</v>
      </c>
      <c r="C11773" s="61"/>
      <c r="D11773" s="61" t="s">
        <v>11247</v>
      </c>
      <c r="J11773" s="51" t="s">
        <v>20</v>
      </c>
      <c r="M11773" s="62"/>
      <c r="P11773" s="51" t="s">
        <v>20</v>
      </c>
      <c r="Q11773" s="60" t="s">
        <v>11271</v>
      </c>
      <c r="R11773" s="60">
        <v>14</v>
      </c>
      <c r="S11773" s="62">
        <v>45</v>
      </c>
      <c r="U11773" s="54" t="s">
        <v>15</v>
      </c>
      <c r="V11773" s="50" t="s">
        <v>20</v>
      </c>
      <c r="X11773" s="48"/>
    </row>
    <row r="11774" spans="1:24" s="60" customFormat="1" x14ac:dyDescent="0.2">
      <c r="A11774" s="60">
        <v>15</v>
      </c>
      <c r="B11774" s="61" t="s">
        <v>11128</v>
      </c>
      <c r="C11774" s="61"/>
      <c r="D11774" s="61" t="s">
        <v>11247</v>
      </c>
      <c r="J11774" s="51" t="s">
        <v>20</v>
      </c>
      <c r="M11774" s="62"/>
      <c r="P11774" s="51" t="s">
        <v>20</v>
      </c>
      <c r="Q11774" s="60" t="s">
        <v>11272</v>
      </c>
      <c r="R11774" s="60">
        <v>15</v>
      </c>
      <c r="S11774" s="62">
        <v>301</v>
      </c>
      <c r="U11774" s="54" t="s">
        <v>15</v>
      </c>
      <c r="V11774" s="50" t="s">
        <v>20</v>
      </c>
      <c r="X11774" s="48"/>
    </row>
    <row r="11775" spans="1:24" s="60" customFormat="1" x14ac:dyDescent="0.2">
      <c r="A11775" s="60">
        <v>15</v>
      </c>
      <c r="B11775" s="61" t="s">
        <v>11128</v>
      </c>
      <c r="C11775" s="61"/>
      <c r="D11775" s="61" t="s">
        <v>11247</v>
      </c>
      <c r="J11775" s="51" t="s">
        <v>20</v>
      </c>
      <c r="M11775" s="62"/>
      <c r="P11775" s="51" t="s">
        <v>20</v>
      </c>
      <c r="Q11775" s="60" t="s">
        <v>11273</v>
      </c>
      <c r="R11775" s="60">
        <v>16</v>
      </c>
      <c r="S11775" s="62">
        <v>98</v>
      </c>
      <c r="U11775" s="54" t="s">
        <v>15</v>
      </c>
      <c r="V11775" s="50" t="s">
        <v>20</v>
      </c>
      <c r="X11775" s="48"/>
    </row>
    <row r="11776" spans="1:24" s="60" customFormat="1" x14ac:dyDescent="0.2">
      <c r="A11776" s="60">
        <v>15</v>
      </c>
      <c r="B11776" s="61" t="s">
        <v>11128</v>
      </c>
      <c r="C11776" s="61"/>
      <c r="D11776" s="61" t="s">
        <v>11247</v>
      </c>
      <c r="J11776" s="51" t="s">
        <v>20</v>
      </c>
      <c r="M11776" s="62"/>
      <c r="P11776" s="51" t="s">
        <v>20</v>
      </c>
      <c r="Q11776" s="60" t="s">
        <v>11274</v>
      </c>
      <c r="R11776" s="60">
        <v>17</v>
      </c>
      <c r="S11776" s="62">
        <v>15</v>
      </c>
      <c r="U11776" s="54" t="s">
        <v>15</v>
      </c>
      <c r="V11776" s="50" t="s">
        <v>20</v>
      </c>
      <c r="X11776" s="48"/>
    </row>
    <row r="11777" spans="1:24" s="60" customFormat="1" x14ac:dyDescent="0.2">
      <c r="A11777" s="60">
        <v>15</v>
      </c>
      <c r="B11777" s="61" t="s">
        <v>11128</v>
      </c>
      <c r="C11777" s="61"/>
      <c r="D11777" s="61" t="s">
        <v>11247</v>
      </c>
      <c r="J11777" s="51" t="s">
        <v>20</v>
      </c>
      <c r="M11777" s="62"/>
      <c r="P11777" s="51" t="s">
        <v>20</v>
      </c>
      <c r="Q11777" s="60" t="s">
        <v>11275</v>
      </c>
      <c r="R11777" s="60">
        <v>18</v>
      </c>
      <c r="S11777" s="62">
        <v>136</v>
      </c>
      <c r="U11777" s="54" t="s">
        <v>15</v>
      </c>
      <c r="V11777" s="50" t="s">
        <v>20</v>
      </c>
      <c r="X11777" s="48"/>
    </row>
    <row r="11778" spans="1:24" s="60" customFormat="1" x14ac:dyDescent="0.2">
      <c r="A11778" s="60">
        <v>15</v>
      </c>
      <c r="B11778" s="61" t="s">
        <v>11128</v>
      </c>
      <c r="C11778" s="61"/>
      <c r="D11778" s="61" t="s">
        <v>11247</v>
      </c>
      <c r="J11778" s="51" t="s">
        <v>20</v>
      </c>
      <c r="M11778" s="62"/>
      <c r="P11778" s="51" t="s">
        <v>20</v>
      </c>
      <c r="Q11778" s="60" t="s">
        <v>11276</v>
      </c>
      <c r="R11778" s="60">
        <v>19</v>
      </c>
      <c r="S11778" s="62">
        <v>100</v>
      </c>
      <c r="U11778" s="54" t="s">
        <v>15</v>
      </c>
      <c r="V11778" s="50" t="s">
        <v>20</v>
      </c>
      <c r="X11778" s="48"/>
    </row>
    <row r="11779" spans="1:24" s="60" customFormat="1" x14ac:dyDescent="0.2">
      <c r="A11779" s="60">
        <v>15</v>
      </c>
      <c r="B11779" s="61" t="s">
        <v>11128</v>
      </c>
      <c r="C11779" s="61"/>
      <c r="D11779" s="61" t="s">
        <v>11247</v>
      </c>
      <c r="J11779" s="51" t="s">
        <v>20</v>
      </c>
      <c r="M11779" s="62"/>
      <c r="P11779" s="51" t="s">
        <v>20</v>
      </c>
      <c r="Q11779" s="60" t="s">
        <v>11277</v>
      </c>
      <c r="R11779" s="60">
        <v>20</v>
      </c>
      <c r="S11779" s="62">
        <v>35</v>
      </c>
      <c r="U11779" s="54" t="s">
        <v>15</v>
      </c>
      <c r="V11779" s="50" t="s">
        <v>20</v>
      </c>
      <c r="X11779" s="48"/>
    </row>
    <row r="11780" spans="1:24" s="60" customFormat="1" x14ac:dyDescent="0.2">
      <c r="A11780" s="60">
        <v>15</v>
      </c>
      <c r="B11780" s="61" t="s">
        <v>11128</v>
      </c>
      <c r="C11780" s="61"/>
      <c r="D11780" s="61" t="s">
        <v>11247</v>
      </c>
      <c r="J11780" s="51" t="s">
        <v>20</v>
      </c>
      <c r="M11780" s="62"/>
      <c r="P11780" s="51" t="s">
        <v>20</v>
      </c>
      <c r="Q11780" s="60" t="s">
        <v>11278</v>
      </c>
      <c r="R11780" s="60">
        <v>21</v>
      </c>
      <c r="S11780" s="62">
        <v>25</v>
      </c>
      <c r="U11780" s="54" t="s">
        <v>15</v>
      </c>
      <c r="V11780" s="50" t="s">
        <v>20</v>
      </c>
      <c r="X11780" s="48"/>
    </row>
    <row r="11781" spans="1:24" s="60" customFormat="1" x14ac:dyDescent="0.2">
      <c r="A11781" s="60">
        <v>15</v>
      </c>
      <c r="B11781" s="61" t="s">
        <v>11128</v>
      </c>
      <c r="C11781" s="61"/>
      <c r="D11781" s="61" t="s">
        <v>11247</v>
      </c>
      <c r="J11781" s="51" t="s">
        <v>20</v>
      </c>
      <c r="M11781" s="62"/>
      <c r="P11781" s="51" t="s">
        <v>20</v>
      </c>
      <c r="Q11781" s="60" t="s">
        <v>11279</v>
      </c>
      <c r="R11781" s="60">
        <v>22</v>
      </c>
      <c r="S11781" s="62">
        <v>123</v>
      </c>
      <c r="U11781" s="54" t="s">
        <v>15</v>
      </c>
      <c r="V11781" s="50" t="s">
        <v>20</v>
      </c>
      <c r="X11781" s="48"/>
    </row>
    <row r="11782" spans="1:24" s="60" customFormat="1" x14ac:dyDescent="0.2">
      <c r="A11782" s="60">
        <v>15</v>
      </c>
      <c r="B11782" s="61" t="s">
        <v>11128</v>
      </c>
      <c r="C11782" s="61"/>
      <c r="D11782" s="61" t="s">
        <v>11247</v>
      </c>
      <c r="J11782" s="51" t="s">
        <v>20</v>
      </c>
      <c r="M11782" s="62"/>
      <c r="P11782" s="51" t="s">
        <v>20</v>
      </c>
      <c r="Q11782" s="60" t="s">
        <v>11280</v>
      </c>
      <c r="R11782" s="60">
        <v>23</v>
      </c>
      <c r="S11782" s="62">
        <v>119</v>
      </c>
      <c r="U11782" s="54" t="s">
        <v>15</v>
      </c>
      <c r="V11782" s="50" t="s">
        <v>20</v>
      </c>
      <c r="X11782" s="48"/>
    </row>
    <row r="11783" spans="1:24" s="60" customFormat="1" x14ac:dyDescent="0.2">
      <c r="A11783" s="60">
        <v>15</v>
      </c>
      <c r="B11783" s="61" t="s">
        <v>11128</v>
      </c>
      <c r="C11783" s="61"/>
      <c r="D11783" s="61" t="s">
        <v>11247</v>
      </c>
      <c r="J11783" s="51" t="s">
        <v>20</v>
      </c>
      <c r="M11783" s="62"/>
      <c r="P11783" s="51" t="s">
        <v>20</v>
      </c>
      <c r="Q11783" s="60" t="s">
        <v>11281</v>
      </c>
      <c r="R11783" s="60">
        <v>24</v>
      </c>
      <c r="S11783" s="62">
        <v>600</v>
      </c>
      <c r="U11783" s="54" t="s">
        <v>15</v>
      </c>
      <c r="V11783" s="50" t="s">
        <v>20</v>
      </c>
      <c r="X11783" s="48"/>
    </row>
    <row r="11784" spans="1:24" s="60" customFormat="1" x14ac:dyDescent="0.2">
      <c r="A11784" s="60">
        <v>15</v>
      </c>
      <c r="B11784" s="61" t="s">
        <v>11128</v>
      </c>
      <c r="C11784" s="61"/>
      <c r="D11784" s="61" t="s">
        <v>11247</v>
      </c>
      <c r="J11784" s="51" t="s">
        <v>20</v>
      </c>
      <c r="M11784" s="62"/>
      <c r="P11784" s="51" t="s">
        <v>20</v>
      </c>
      <c r="Q11784" s="60" t="s">
        <v>11282</v>
      </c>
      <c r="R11784" s="60">
        <v>25</v>
      </c>
      <c r="S11784" s="62">
        <v>96</v>
      </c>
      <c r="U11784" s="54" t="s">
        <v>15</v>
      </c>
      <c r="V11784" s="50" t="s">
        <v>20</v>
      </c>
      <c r="X11784" s="48"/>
    </row>
    <row r="11785" spans="1:24" s="60" customFormat="1" x14ac:dyDescent="0.2">
      <c r="A11785" s="60">
        <v>15</v>
      </c>
      <c r="B11785" s="61" t="s">
        <v>11128</v>
      </c>
      <c r="C11785" s="61"/>
      <c r="D11785" s="61" t="s">
        <v>11247</v>
      </c>
      <c r="J11785" s="51" t="s">
        <v>20</v>
      </c>
      <c r="M11785" s="62"/>
      <c r="P11785" s="51" t="s">
        <v>20</v>
      </c>
      <c r="Q11785" s="60" t="s">
        <v>11283</v>
      </c>
      <c r="R11785" s="60">
        <v>26</v>
      </c>
      <c r="S11785" s="62">
        <v>135</v>
      </c>
      <c r="U11785" s="54" t="s">
        <v>15</v>
      </c>
      <c r="V11785" s="50" t="s">
        <v>20</v>
      </c>
      <c r="X11785" s="48"/>
    </row>
    <row r="11786" spans="1:24" s="60" customFormat="1" x14ac:dyDescent="0.2">
      <c r="A11786" s="60">
        <v>15</v>
      </c>
      <c r="B11786" s="61" t="s">
        <v>11128</v>
      </c>
      <c r="C11786" s="61"/>
      <c r="D11786" s="61" t="s">
        <v>11247</v>
      </c>
      <c r="J11786" s="51" t="s">
        <v>20</v>
      </c>
      <c r="M11786" s="62"/>
      <c r="P11786" s="51" t="s">
        <v>20</v>
      </c>
      <c r="Q11786" s="60" t="s">
        <v>11284</v>
      </c>
      <c r="R11786" s="60">
        <v>27</v>
      </c>
      <c r="S11786" s="62">
        <v>63</v>
      </c>
      <c r="U11786" s="54" t="s">
        <v>15</v>
      </c>
      <c r="V11786" s="50" t="s">
        <v>20</v>
      </c>
      <c r="X11786" s="48"/>
    </row>
    <row r="11787" spans="1:24" s="60" customFormat="1" x14ac:dyDescent="0.2">
      <c r="A11787" s="60">
        <v>15</v>
      </c>
      <c r="B11787" s="61" t="s">
        <v>11128</v>
      </c>
      <c r="C11787" s="61"/>
      <c r="D11787" s="61" t="s">
        <v>11247</v>
      </c>
      <c r="J11787" s="51" t="s">
        <v>20</v>
      </c>
      <c r="M11787" s="62"/>
      <c r="P11787" s="51" t="s">
        <v>20</v>
      </c>
      <c r="Q11787" s="60" t="s">
        <v>11285</v>
      </c>
      <c r="R11787" s="60">
        <v>28</v>
      </c>
      <c r="S11787" s="62">
        <v>138</v>
      </c>
      <c r="U11787" s="54" t="s">
        <v>15</v>
      </c>
      <c r="V11787" s="50" t="s">
        <v>20</v>
      </c>
      <c r="X11787" s="48"/>
    </row>
    <row r="11788" spans="1:24" s="60" customFormat="1" x14ac:dyDescent="0.2">
      <c r="A11788" s="60">
        <v>15</v>
      </c>
      <c r="B11788" s="61" t="s">
        <v>11128</v>
      </c>
      <c r="C11788" s="61"/>
      <c r="D11788" s="61" t="s">
        <v>11247</v>
      </c>
      <c r="J11788" s="51" t="s">
        <v>20</v>
      </c>
      <c r="M11788" s="62"/>
      <c r="P11788" s="51" t="s">
        <v>20</v>
      </c>
      <c r="Q11788" s="60" t="s">
        <v>11286</v>
      </c>
      <c r="R11788" s="60">
        <v>29</v>
      </c>
      <c r="S11788" s="62">
        <v>300</v>
      </c>
      <c r="U11788" s="54" t="s">
        <v>15</v>
      </c>
      <c r="V11788" s="50" t="s">
        <v>20</v>
      </c>
      <c r="X11788" s="48"/>
    </row>
    <row r="11789" spans="1:24" s="60" customFormat="1" x14ac:dyDescent="0.2">
      <c r="A11789" s="60">
        <v>15</v>
      </c>
      <c r="B11789" s="61" t="s">
        <v>11128</v>
      </c>
      <c r="C11789" s="61"/>
      <c r="D11789" s="61" t="s">
        <v>11247</v>
      </c>
      <c r="J11789" s="51" t="s">
        <v>20</v>
      </c>
      <c r="M11789" s="62"/>
      <c r="P11789" s="51" t="s">
        <v>20</v>
      </c>
      <c r="Q11789" s="60" t="s">
        <v>11287</v>
      </c>
      <c r="R11789" s="60">
        <v>30</v>
      </c>
      <c r="S11789" s="62">
        <v>94</v>
      </c>
      <c r="U11789" s="54" t="s">
        <v>15</v>
      </c>
      <c r="V11789" s="50" t="s">
        <v>20</v>
      </c>
      <c r="X11789" s="48"/>
    </row>
    <row r="11790" spans="1:24" s="60" customFormat="1" x14ac:dyDescent="0.2">
      <c r="A11790" s="60">
        <v>15</v>
      </c>
      <c r="B11790" s="61" t="s">
        <v>11128</v>
      </c>
      <c r="C11790" s="61"/>
      <c r="D11790" s="61" t="s">
        <v>11247</v>
      </c>
      <c r="J11790" s="51" t="s">
        <v>20</v>
      </c>
      <c r="M11790" s="62"/>
      <c r="P11790" s="51" t="s">
        <v>20</v>
      </c>
      <c r="Q11790" s="60" t="s">
        <v>11288</v>
      </c>
      <c r="R11790" s="60">
        <v>31</v>
      </c>
      <c r="S11790" s="62">
        <v>35</v>
      </c>
      <c r="U11790" s="54" t="s">
        <v>15</v>
      </c>
      <c r="V11790" s="50" t="s">
        <v>20</v>
      </c>
      <c r="X11790" s="48"/>
    </row>
    <row r="11791" spans="1:24" s="60" customFormat="1" x14ac:dyDescent="0.2">
      <c r="A11791" s="60">
        <v>15</v>
      </c>
      <c r="B11791" s="61" t="s">
        <v>11128</v>
      </c>
      <c r="C11791" s="61"/>
      <c r="D11791" s="61" t="s">
        <v>11247</v>
      </c>
      <c r="J11791" s="51" t="s">
        <v>20</v>
      </c>
      <c r="M11791" s="62"/>
      <c r="P11791" s="51" t="s">
        <v>20</v>
      </c>
      <c r="Q11791" s="60" t="s">
        <v>11289</v>
      </c>
      <c r="R11791" s="60">
        <v>32</v>
      </c>
      <c r="S11791" s="62">
        <v>175</v>
      </c>
      <c r="U11791" s="54" t="s">
        <v>15</v>
      </c>
      <c r="V11791" s="50" t="s">
        <v>20</v>
      </c>
      <c r="X11791" s="48"/>
    </row>
    <row r="11792" spans="1:24" s="60" customFormat="1" x14ac:dyDescent="0.2">
      <c r="A11792" s="60">
        <v>15</v>
      </c>
      <c r="B11792" s="61" t="s">
        <v>11128</v>
      </c>
      <c r="C11792" s="61"/>
      <c r="D11792" s="61" t="s">
        <v>11247</v>
      </c>
      <c r="J11792" s="51" t="s">
        <v>20</v>
      </c>
      <c r="M11792" s="62"/>
      <c r="P11792" s="51" t="s">
        <v>20</v>
      </c>
      <c r="Q11792" s="60" t="s">
        <v>11290</v>
      </c>
      <c r="R11792" s="60">
        <v>33</v>
      </c>
      <c r="S11792" s="62">
        <v>200</v>
      </c>
      <c r="U11792" s="54" t="s">
        <v>15</v>
      </c>
      <c r="V11792" s="50" t="s">
        <v>20</v>
      </c>
      <c r="X11792" s="48"/>
    </row>
    <row r="11793" spans="1:24" s="60" customFormat="1" x14ac:dyDescent="0.2">
      <c r="A11793" s="60">
        <v>15</v>
      </c>
      <c r="B11793" s="61" t="s">
        <v>11128</v>
      </c>
      <c r="C11793" s="61"/>
      <c r="D11793" s="61" t="s">
        <v>11247</v>
      </c>
      <c r="J11793" s="51" t="s">
        <v>20</v>
      </c>
      <c r="M11793" s="62"/>
      <c r="P11793" s="51" t="s">
        <v>20</v>
      </c>
      <c r="Q11793" s="60" t="s">
        <v>11291</v>
      </c>
      <c r="R11793" s="60">
        <v>34</v>
      </c>
      <c r="S11793" s="62">
        <v>25</v>
      </c>
      <c r="U11793" s="54" t="s">
        <v>15</v>
      </c>
      <c r="V11793" s="50" t="s">
        <v>20</v>
      </c>
      <c r="X11793" s="48"/>
    </row>
    <row r="11794" spans="1:24" s="60" customFormat="1" x14ac:dyDescent="0.2">
      <c r="A11794" s="60">
        <v>15</v>
      </c>
      <c r="B11794" s="61" t="s">
        <v>11128</v>
      </c>
      <c r="C11794" s="61"/>
      <c r="D11794" s="61" t="s">
        <v>11247</v>
      </c>
      <c r="J11794" s="51" t="s">
        <v>20</v>
      </c>
      <c r="M11794" s="62"/>
      <c r="P11794" s="51" t="s">
        <v>20</v>
      </c>
      <c r="Q11794" s="60" t="s">
        <v>11292</v>
      </c>
      <c r="R11794" s="60">
        <v>35</v>
      </c>
      <c r="S11794" s="62">
        <v>203</v>
      </c>
      <c r="U11794" s="54" t="s">
        <v>15</v>
      </c>
      <c r="V11794" s="50" t="s">
        <v>20</v>
      </c>
      <c r="X11794" s="48"/>
    </row>
    <row r="11795" spans="1:24" s="60" customFormat="1" x14ac:dyDescent="0.2">
      <c r="A11795" s="60">
        <v>15</v>
      </c>
      <c r="B11795" s="61" t="s">
        <v>11128</v>
      </c>
      <c r="C11795" s="61"/>
      <c r="D11795" s="61" t="s">
        <v>11247</v>
      </c>
      <c r="J11795" s="51" t="s">
        <v>20</v>
      </c>
      <c r="M11795" s="62"/>
      <c r="P11795" s="51" t="s">
        <v>20</v>
      </c>
      <c r="Q11795" s="60" t="s">
        <v>11293</v>
      </c>
      <c r="R11795" s="60">
        <v>36</v>
      </c>
      <c r="S11795" s="62">
        <v>293</v>
      </c>
      <c r="U11795" s="54" t="s">
        <v>15</v>
      </c>
      <c r="V11795" s="50" t="s">
        <v>20</v>
      </c>
      <c r="X11795" s="48"/>
    </row>
    <row r="11796" spans="1:24" s="60" customFormat="1" x14ac:dyDescent="0.2">
      <c r="A11796" s="60">
        <v>15</v>
      </c>
      <c r="B11796" s="61" t="s">
        <v>11128</v>
      </c>
      <c r="C11796" s="61"/>
      <c r="D11796" s="61" t="s">
        <v>11247</v>
      </c>
      <c r="J11796" s="51" t="s">
        <v>20</v>
      </c>
      <c r="M11796" s="62"/>
      <c r="P11796" s="51" t="s">
        <v>20</v>
      </c>
      <c r="Q11796" s="60" t="s">
        <v>11294</v>
      </c>
      <c r="R11796" s="60">
        <v>37</v>
      </c>
      <c r="S11796" s="62">
        <v>115</v>
      </c>
      <c r="U11796" s="54" t="s">
        <v>15</v>
      </c>
      <c r="V11796" s="50" t="s">
        <v>20</v>
      </c>
      <c r="X11796" s="48"/>
    </row>
    <row r="11797" spans="1:24" s="60" customFormat="1" x14ac:dyDescent="0.2">
      <c r="A11797" s="60">
        <v>15</v>
      </c>
      <c r="B11797" s="61" t="s">
        <v>11128</v>
      </c>
      <c r="C11797" s="61"/>
      <c r="D11797" s="61" t="s">
        <v>11247</v>
      </c>
      <c r="J11797" s="51" t="s">
        <v>20</v>
      </c>
      <c r="M11797" s="62"/>
      <c r="P11797" s="51" t="s">
        <v>20</v>
      </c>
      <c r="Q11797" s="60" t="s">
        <v>11295</v>
      </c>
      <c r="R11797" s="60">
        <v>38</v>
      </c>
      <c r="S11797" s="62">
        <v>285</v>
      </c>
      <c r="U11797" s="54" t="s">
        <v>15</v>
      </c>
      <c r="V11797" s="50" t="s">
        <v>20</v>
      </c>
      <c r="X11797" s="48"/>
    </row>
    <row r="11798" spans="1:24" s="60" customFormat="1" x14ac:dyDescent="0.2">
      <c r="A11798" s="60">
        <v>15</v>
      </c>
      <c r="B11798" s="61" t="s">
        <v>11128</v>
      </c>
      <c r="C11798" s="61"/>
      <c r="D11798" s="61" t="s">
        <v>11247</v>
      </c>
      <c r="J11798" s="51" t="s">
        <v>20</v>
      </c>
      <c r="M11798" s="62"/>
      <c r="P11798" s="51" t="s">
        <v>20</v>
      </c>
      <c r="Q11798" s="60" t="s">
        <v>11296</v>
      </c>
      <c r="R11798" s="60">
        <v>39</v>
      </c>
      <c r="S11798" s="62">
        <v>718</v>
      </c>
      <c r="U11798" s="54" t="s">
        <v>15</v>
      </c>
      <c r="V11798" s="50" t="s">
        <v>20</v>
      </c>
      <c r="X11798" s="48"/>
    </row>
    <row r="11799" spans="1:24" s="60" customFormat="1" x14ac:dyDescent="0.2">
      <c r="A11799" s="60">
        <v>15</v>
      </c>
      <c r="B11799" s="61" t="s">
        <v>11128</v>
      </c>
      <c r="C11799" s="61"/>
      <c r="D11799" s="61" t="s">
        <v>11247</v>
      </c>
      <c r="J11799" s="51" t="s">
        <v>20</v>
      </c>
      <c r="M11799" s="62"/>
      <c r="P11799" s="51" t="s">
        <v>20</v>
      </c>
      <c r="Q11799" s="60" t="s">
        <v>11297</v>
      </c>
      <c r="R11799" s="60">
        <v>40</v>
      </c>
      <c r="S11799" s="62">
        <v>318</v>
      </c>
      <c r="U11799" s="54" t="s">
        <v>15</v>
      </c>
      <c r="V11799" s="50" t="s">
        <v>20</v>
      </c>
      <c r="X11799" s="48"/>
    </row>
    <row r="11800" spans="1:24" s="60" customFormat="1" x14ac:dyDescent="0.2">
      <c r="A11800" s="60">
        <v>15</v>
      </c>
      <c r="B11800" s="61" t="s">
        <v>11128</v>
      </c>
      <c r="C11800" s="61"/>
      <c r="D11800" s="61" t="s">
        <v>11247</v>
      </c>
      <c r="J11800" s="51" t="s">
        <v>20</v>
      </c>
      <c r="M11800" s="62"/>
      <c r="P11800" s="51" t="s">
        <v>20</v>
      </c>
      <c r="Q11800" s="60" t="s">
        <v>11298</v>
      </c>
      <c r="R11800" s="60">
        <v>41</v>
      </c>
      <c r="S11800" s="62">
        <v>78</v>
      </c>
      <c r="U11800" s="54" t="s">
        <v>15</v>
      </c>
      <c r="V11800" s="50" t="s">
        <v>20</v>
      </c>
      <c r="X11800" s="48"/>
    </row>
    <row r="11801" spans="1:24" s="60" customFormat="1" x14ac:dyDescent="0.2">
      <c r="A11801" s="60">
        <v>15</v>
      </c>
      <c r="B11801" s="61" t="s">
        <v>11128</v>
      </c>
      <c r="C11801" s="61"/>
      <c r="D11801" s="61" t="s">
        <v>11247</v>
      </c>
      <c r="J11801" s="51" t="s">
        <v>20</v>
      </c>
      <c r="M11801" s="62"/>
      <c r="P11801" s="51" t="s">
        <v>20</v>
      </c>
      <c r="Q11801" s="60" t="s">
        <v>11299</v>
      </c>
      <c r="R11801" s="60">
        <v>42</v>
      </c>
      <c r="S11801" s="62">
        <v>294</v>
      </c>
      <c r="U11801" s="54" t="s">
        <v>15</v>
      </c>
      <c r="V11801" s="50" t="s">
        <v>20</v>
      </c>
      <c r="X11801" s="48"/>
    </row>
    <row r="11802" spans="1:24" s="60" customFormat="1" x14ac:dyDescent="0.2">
      <c r="A11802" s="60">
        <v>15</v>
      </c>
      <c r="B11802" s="61" t="s">
        <v>11128</v>
      </c>
      <c r="C11802" s="61"/>
      <c r="D11802" s="61" t="s">
        <v>11247</v>
      </c>
      <c r="J11802" s="51" t="s">
        <v>20</v>
      </c>
      <c r="M11802" s="62"/>
      <c r="P11802" s="51" t="s">
        <v>20</v>
      </c>
      <c r="Q11802" s="60" t="s">
        <v>11300</v>
      </c>
      <c r="R11802" s="60">
        <v>43</v>
      </c>
      <c r="S11802" s="62">
        <v>300</v>
      </c>
      <c r="U11802" s="54" t="s">
        <v>15</v>
      </c>
      <c r="V11802" s="50" t="s">
        <v>20</v>
      </c>
      <c r="X11802" s="48"/>
    </row>
    <row r="11803" spans="1:24" s="60" customFormat="1" x14ac:dyDescent="0.2">
      <c r="A11803" s="60">
        <v>15</v>
      </c>
      <c r="B11803" s="61" t="s">
        <v>11128</v>
      </c>
      <c r="C11803" s="61"/>
      <c r="D11803" s="61" t="s">
        <v>11247</v>
      </c>
      <c r="J11803" s="51" t="s">
        <v>20</v>
      </c>
      <c r="M11803" s="62"/>
      <c r="P11803" s="51" t="s">
        <v>20</v>
      </c>
      <c r="Q11803" s="60" t="s">
        <v>11301</v>
      </c>
      <c r="R11803" s="60">
        <v>44</v>
      </c>
      <c r="S11803" s="62">
        <v>413</v>
      </c>
      <c r="U11803" s="54" t="s">
        <v>15</v>
      </c>
      <c r="V11803" s="50" t="s">
        <v>20</v>
      </c>
      <c r="X11803" s="48"/>
    </row>
    <row r="11804" spans="1:24" s="60" customFormat="1" x14ac:dyDescent="0.2">
      <c r="A11804" s="60">
        <v>15</v>
      </c>
      <c r="B11804" s="61" t="s">
        <v>11128</v>
      </c>
      <c r="C11804" s="61"/>
      <c r="D11804" s="61" t="s">
        <v>11247</v>
      </c>
      <c r="J11804" s="51" t="s">
        <v>20</v>
      </c>
      <c r="M11804" s="62"/>
      <c r="P11804" s="51" t="s">
        <v>20</v>
      </c>
      <c r="Q11804" s="60" t="s">
        <v>11135</v>
      </c>
      <c r="R11804" s="60">
        <v>45</v>
      </c>
      <c r="S11804" s="62">
        <v>565</v>
      </c>
      <c r="U11804" s="54" t="s">
        <v>15</v>
      </c>
      <c r="V11804" s="50" t="s">
        <v>16</v>
      </c>
      <c r="X11804" s="48"/>
    </row>
    <row r="11805" spans="1:24" s="60" customFormat="1" x14ac:dyDescent="0.2">
      <c r="A11805" s="60">
        <v>15</v>
      </c>
      <c r="B11805" s="61" t="s">
        <v>11128</v>
      </c>
      <c r="C11805" s="61"/>
      <c r="D11805" s="61" t="s">
        <v>11247</v>
      </c>
      <c r="J11805" s="51" t="s">
        <v>20</v>
      </c>
      <c r="M11805" s="62"/>
      <c r="P11805" s="51" t="s">
        <v>20</v>
      </c>
      <c r="Q11805" s="60" t="s">
        <v>11302</v>
      </c>
      <c r="R11805" s="60">
        <v>46</v>
      </c>
      <c r="S11805" s="62">
        <v>688</v>
      </c>
      <c r="U11805" s="54" t="s">
        <v>15</v>
      </c>
      <c r="V11805" s="50" t="s">
        <v>20</v>
      </c>
      <c r="X11805" s="48"/>
    </row>
    <row r="11806" spans="1:24" s="60" customFormat="1" x14ac:dyDescent="0.2">
      <c r="A11806" s="60">
        <v>15</v>
      </c>
      <c r="B11806" s="61" t="s">
        <v>11128</v>
      </c>
      <c r="C11806" s="61"/>
      <c r="D11806" s="61" t="s">
        <v>11247</v>
      </c>
      <c r="J11806" s="51" t="s">
        <v>20</v>
      </c>
      <c r="M11806" s="62"/>
      <c r="P11806" s="51" t="s">
        <v>20</v>
      </c>
      <c r="Q11806" s="60" t="s">
        <v>11303</v>
      </c>
      <c r="R11806" s="60">
        <v>47</v>
      </c>
      <c r="S11806" s="62">
        <v>115</v>
      </c>
      <c r="U11806" s="54" t="s">
        <v>15</v>
      </c>
      <c r="V11806" s="50" t="s">
        <v>20</v>
      </c>
      <c r="X11806" s="48"/>
    </row>
    <row r="11807" spans="1:24" s="60" customFormat="1" x14ac:dyDescent="0.2">
      <c r="A11807" s="60">
        <v>15</v>
      </c>
      <c r="B11807" s="61" t="s">
        <v>11128</v>
      </c>
      <c r="C11807" s="61"/>
      <c r="D11807" s="61" t="s">
        <v>11247</v>
      </c>
      <c r="J11807" s="51" t="s">
        <v>20</v>
      </c>
      <c r="M11807" s="62"/>
      <c r="P11807" s="51" t="s">
        <v>20</v>
      </c>
      <c r="Q11807" s="60" t="s">
        <v>11304</v>
      </c>
      <c r="R11807" s="60">
        <v>48</v>
      </c>
      <c r="S11807" s="62">
        <v>353</v>
      </c>
      <c r="U11807" s="54" t="s">
        <v>15</v>
      </c>
      <c r="V11807" s="50" t="s">
        <v>16</v>
      </c>
      <c r="X11807" s="48"/>
    </row>
    <row r="11808" spans="1:24" s="60" customFormat="1" x14ac:dyDescent="0.2">
      <c r="A11808" s="60">
        <v>15</v>
      </c>
      <c r="B11808" s="61" t="s">
        <v>11128</v>
      </c>
      <c r="C11808" s="61"/>
      <c r="D11808" s="61" t="s">
        <v>11247</v>
      </c>
      <c r="J11808" s="51" t="s">
        <v>20</v>
      </c>
      <c r="M11808" s="62"/>
      <c r="P11808" s="51" t="s">
        <v>20</v>
      </c>
      <c r="Q11808" s="60" t="s">
        <v>11305</v>
      </c>
      <c r="R11808" s="60">
        <v>49</v>
      </c>
      <c r="S11808" s="62">
        <v>316</v>
      </c>
      <c r="U11808" s="54" t="s">
        <v>15</v>
      </c>
      <c r="V11808" s="50" t="s">
        <v>16</v>
      </c>
      <c r="X11808" s="48"/>
    </row>
    <row r="11809" spans="1:24" s="60" customFormat="1" x14ac:dyDescent="0.2">
      <c r="A11809" s="60">
        <v>15</v>
      </c>
      <c r="B11809" s="61" t="s">
        <v>11128</v>
      </c>
      <c r="C11809" s="61"/>
      <c r="D11809" s="61" t="s">
        <v>11247</v>
      </c>
      <c r="J11809" s="51" t="s">
        <v>20</v>
      </c>
      <c r="M11809" s="62"/>
      <c r="P11809" s="51" t="s">
        <v>20</v>
      </c>
      <c r="Q11809" s="60" t="s">
        <v>11306</v>
      </c>
      <c r="R11809" s="60">
        <v>50</v>
      </c>
      <c r="S11809" s="62">
        <v>144</v>
      </c>
      <c r="U11809" s="54" t="s">
        <v>15</v>
      </c>
      <c r="V11809" s="50" t="s">
        <v>20</v>
      </c>
      <c r="X11809" s="48"/>
    </row>
    <row r="11810" spans="1:24" s="60" customFormat="1" x14ac:dyDescent="0.2">
      <c r="A11810" s="60">
        <v>15</v>
      </c>
      <c r="B11810" s="61" t="s">
        <v>11128</v>
      </c>
      <c r="C11810" s="61"/>
      <c r="D11810" s="61" t="s">
        <v>11247</v>
      </c>
      <c r="J11810" s="51" t="s">
        <v>20</v>
      </c>
      <c r="M11810" s="62"/>
      <c r="P11810" s="51" t="s">
        <v>20</v>
      </c>
      <c r="Q11810" s="60" t="s">
        <v>11307</v>
      </c>
      <c r="R11810" s="60">
        <v>51</v>
      </c>
      <c r="S11810" s="62">
        <v>180</v>
      </c>
      <c r="U11810" s="54" t="s">
        <v>15</v>
      </c>
      <c r="V11810" s="50" t="s">
        <v>20</v>
      </c>
      <c r="X11810" s="48"/>
    </row>
    <row r="11811" spans="1:24" s="60" customFormat="1" x14ac:dyDescent="0.2">
      <c r="A11811" s="60">
        <v>15</v>
      </c>
      <c r="B11811" s="61" t="s">
        <v>11128</v>
      </c>
      <c r="C11811" s="61"/>
      <c r="D11811" s="61" t="s">
        <v>11247</v>
      </c>
      <c r="J11811" s="51" t="s">
        <v>20</v>
      </c>
      <c r="M11811" s="62"/>
      <c r="P11811" s="51" t="s">
        <v>20</v>
      </c>
      <c r="Q11811" s="60" t="s">
        <v>11308</v>
      </c>
      <c r="R11811" s="60">
        <v>52</v>
      </c>
      <c r="S11811" s="62">
        <v>15</v>
      </c>
      <c r="U11811" s="54" t="s">
        <v>15</v>
      </c>
      <c r="V11811" s="50" t="s">
        <v>20</v>
      </c>
      <c r="X11811" s="48"/>
    </row>
    <row r="11812" spans="1:24" s="60" customFormat="1" x14ac:dyDescent="0.2">
      <c r="A11812" s="60">
        <v>15</v>
      </c>
      <c r="B11812" s="61" t="s">
        <v>11128</v>
      </c>
      <c r="C11812" s="61"/>
      <c r="D11812" s="61" t="s">
        <v>11247</v>
      </c>
      <c r="J11812" s="51" t="s">
        <v>20</v>
      </c>
      <c r="M11812" s="62"/>
      <c r="P11812" s="51" t="s">
        <v>20</v>
      </c>
      <c r="Q11812" s="60" t="s">
        <v>11309</v>
      </c>
      <c r="R11812" s="60">
        <v>53</v>
      </c>
      <c r="S11812" s="62">
        <v>91</v>
      </c>
      <c r="U11812" s="54" t="s">
        <v>15</v>
      </c>
      <c r="V11812" s="50" t="s">
        <v>20</v>
      </c>
      <c r="X11812" s="48"/>
    </row>
    <row r="11813" spans="1:24" s="60" customFormat="1" x14ac:dyDescent="0.2">
      <c r="A11813" s="60">
        <v>15</v>
      </c>
      <c r="B11813" s="61" t="s">
        <v>11128</v>
      </c>
      <c r="C11813" s="61"/>
      <c r="D11813" s="61" t="s">
        <v>11247</v>
      </c>
      <c r="J11813" s="51" t="s">
        <v>20</v>
      </c>
      <c r="M11813" s="62"/>
      <c r="P11813" s="51" t="s">
        <v>20</v>
      </c>
      <c r="Q11813" s="60" t="s">
        <v>11310</v>
      </c>
      <c r="R11813" s="60">
        <v>54</v>
      </c>
      <c r="S11813" s="62">
        <v>420</v>
      </c>
      <c r="U11813" s="54" t="s">
        <v>15</v>
      </c>
      <c r="V11813" s="50" t="s">
        <v>16</v>
      </c>
      <c r="X11813" s="48"/>
    </row>
    <row r="11814" spans="1:24" s="60" customFormat="1" x14ac:dyDescent="0.2">
      <c r="A11814" s="60">
        <v>15</v>
      </c>
      <c r="B11814" s="61" t="s">
        <v>11128</v>
      </c>
      <c r="C11814" s="61"/>
      <c r="D11814" s="61" t="s">
        <v>11247</v>
      </c>
      <c r="J11814" s="51" t="s">
        <v>20</v>
      </c>
      <c r="M11814" s="62"/>
      <c r="P11814" s="51" t="s">
        <v>20</v>
      </c>
      <c r="Q11814" s="60" t="s">
        <v>11311</v>
      </c>
      <c r="R11814" s="60">
        <v>55</v>
      </c>
      <c r="S11814" s="62">
        <v>280</v>
      </c>
      <c r="U11814" s="54" t="s">
        <v>15</v>
      </c>
      <c r="V11814" s="50" t="s">
        <v>20</v>
      </c>
      <c r="X11814" s="48"/>
    </row>
    <row r="11815" spans="1:24" s="60" customFormat="1" x14ac:dyDescent="0.2">
      <c r="A11815" s="60">
        <v>15</v>
      </c>
      <c r="B11815" s="61" t="s">
        <v>11128</v>
      </c>
      <c r="C11815" s="61"/>
      <c r="D11815" s="61" t="s">
        <v>11247</v>
      </c>
      <c r="J11815" s="51" t="s">
        <v>20</v>
      </c>
      <c r="M11815" s="62"/>
      <c r="P11815" s="51" t="s">
        <v>20</v>
      </c>
      <c r="Q11815" s="60" t="s">
        <v>11312</v>
      </c>
      <c r="R11815" s="60">
        <v>56</v>
      </c>
      <c r="S11815" s="62">
        <v>150</v>
      </c>
      <c r="U11815" s="54" t="s">
        <v>15</v>
      </c>
      <c r="V11815" s="50" t="s">
        <v>20</v>
      </c>
      <c r="X11815" s="48"/>
    </row>
    <row r="11816" spans="1:24" s="60" customFormat="1" x14ac:dyDescent="0.2">
      <c r="A11816" s="60">
        <v>15</v>
      </c>
      <c r="B11816" s="61" t="s">
        <v>11128</v>
      </c>
      <c r="C11816" s="61"/>
      <c r="D11816" s="61" t="s">
        <v>11247</v>
      </c>
      <c r="J11816" s="51" t="s">
        <v>20</v>
      </c>
      <c r="M11816" s="62"/>
      <c r="P11816" s="51" t="s">
        <v>20</v>
      </c>
      <c r="Q11816" s="60" t="s">
        <v>11313</v>
      </c>
      <c r="R11816" s="60">
        <v>57</v>
      </c>
      <c r="S11816" s="62">
        <v>450</v>
      </c>
      <c r="U11816" s="54" t="s">
        <v>15</v>
      </c>
      <c r="V11816" s="50" t="s">
        <v>20</v>
      </c>
      <c r="X11816" s="48"/>
    </row>
    <row r="11817" spans="1:24" s="60" customFormat="1" x14ac:dyDescent="0.2">
      <c r="A11817" s="60">
        <v>15</v>
      </c>
      <c r="B11817" s="61" t="s">
        <v>11128</v>
      </c>
      <c r="C11817" s="61"/>
      <c r="D11817" s="61" t="s">
        <v>11247</v>
      </c>
      <c r="J11817" s="51" t="s">
        <v>20</v>
      </c>
      <c r="M11817" s="62"/>
      <c r="P11817" s="51" t="s">
        <v>20</v>
      </c>
      <c r="Q11817" s="60" t="s">
        <v>11314</v>
      </c>
      <c r="R11817" s="60">
        <v>58</v>
      </c>
      <c r="S11817" s="62">
        <v>110</v>
      </c>
      <c r="U11817" s="54" t="s">
        <v>15</v>
      </c>
      <c r="V11817" s="50" t="s">
        <v>20</v>
      </c>
      <c r="X11817" s="48"/>
    </row>
    <row r="11818" spans="1:24" s="60" customFormat="1" x14ac:dyDescent="0.2">
      <c r="A11818" s="60">
        <v>15</v>
      </c>
      <c r="B11818" s="61" t="s">
        <v>11128</v>
      </c>
      <c r="C11818" s="61"/>
      <c r="D11818" s="61" t="s">
        <v>11315</v>
      </c>
      <c r="E11818" s="60" t="s">
        <v>11316</v>
      </c>
      <c r="F11818" s="50" t="s">
        <v>13</v>
      </c>
      <c r="G11818" s="60">
        <v>3330</v>
      </c>
      <c r="I11818" s="60" t="s">
        <v>15</v>
      </c>
      <c r="J11818" s="51" t="s">
        <v>16</v>
      </c>
      <c r="K11818" s="60" t="s">
        <v>11317</v>
      </c>
      <c r="L11818" s="60">
        <v>1</v>
      </c>
      <c r="M11818" s="62">
        <v>1273</v>
      </c>
      <c r="O11818" s="51" t="s">
        <v>15</v>
      </c>
      <c r="P11818" s="51"/>
      <c r="Q11818" s="60" t="s">
        <v>11318</v>
      </c>
      <c r="R11818" s="60">
        <v>1</v>
      </c>
      <c r="S11818" s="62">
        <v>700</v>
      </c>
      <c r="U11818" s="54" t="s">
        <v>15</v>
      </c>
      <c r="V11818" s="50" t="s">
        <v>20</v>
      </c>
      <c r="X11818" s="48"/>
    </row>
    <row r="11819" spans="1:24" s="60" customFormat="1" x14ac:dyDescent="0.2">
      <c r="A11819" s="60">
        <v>15</v>
      </c>
      <c r="B11819" s="61" t="s">
        <v>11128</v>
      </c>
      <c r="C11819" s="61"/>
      <c r="D11819" s="61" t="s">
        <v>11315</v>
      </c>
      <c r="E11819" s="60" t="s">
        <v>11319</v>
      </c>
      <c r="F11819" s="50" t="s">
        <v>13</v>
      </c>
      <c r="G11819" s="60">
        <v>4050</v>
      </c>
      <c r="I11819" s="60" t="s">
        <v>15</v>
      </c>
      <c r="J11819" s="51" t="s">
        <v>16</v>
      </c>
      <c r="K11819" s="60" t="s">
        <v>11320</v>
      </c>
      <c r="L11819" s="60">
        <v>2</v>
      </c>
      <c r="M11819" s="62">
        <v>1200</v>
      </c>
      <c r="O11819" s="51" t="s">
        <v>15</v>
      </c>
      <c r="P11819" s="51"/>
      <c r="Q11819" s="60" t="s">
        <v>11321</v>
      </c>
      <c r="R11819" s="60">
        <v>2</v>
      </c>
      <c r="S11819" s="62">
        <v>460</v>
      </c>
      <c r="U11819" s="54" t="s">
        <v>15</v>
      </c>
      <c r="V11819" s="50" t="s">
        <v>20</v>
      </c>
      <c r="X11819" s="48"/>
    </row>
    <row r="11820" spans="1:24" s="60" customFormat="1" x14ac:dyDescent="0.2">
      <c r="A11820" s="60">
        <v>15</v>
      </c>
      <c r="B11820" s="61" t="s">
        <v>11128</v>
      </c>
      <c r="C11820" s="61"/>
      <c r="D11820" s="61" t="s">
        <v>11315</v>
      </c>
      <c r="J11820" s="51" t="s">
        <v>20</v>
      </c>
      <c r="K11820" s="60" t="s">
        <v>11322</v>
      </c>
      <c r="L11820" s="60">
        <v>3</v>
      </c>
      <c r="M11820" s="62">
        <v>1217</v>
      </c>
      <c r="O11820" s="51" t="s">
        <v>15</v>
      </c>
      <c r="P11820" s="51" t="s">
        <v>16</v>
      </c>
      <c r="Q11820" s="60" t="s">
        <v>11323</v>
      </c>
      <c r="R11820" s="60">
        <v>3</v>
      </c>
      <c r="S11820" s="62">
        <v>250</v>
      </c>
      <c r="U11820" s="54" t="s">
        <v>15</v>
      </c>
      <c r="V11820" s="50" t="s">
        <v>20</v>
      </c>
      <c r="X11820" s="48"/>
    </row>
    <row r="11821" spans="1:24" s="60" customFormat="1" x14ac:dyDescent="0.2">
      <c r="A11821" s="60">
        <v>15</v>
      </c>
      <c r="B11821" s="61" t="s">
        <v>11128</v>
      </c>
      <c r="C11821" s="61"/>
      <c r="D11821" s="61" t="s">
        <v>11315</v>
      </c>
      <c r="J11821" s="51" t="s">
        <v>20</v>
      </c>
      <c r="K11821" s="60" t="s">
        <v>11324</v>
      </c>
      <c r="L11821" s="60">
        <v>4</v>
      </c>
      <c r="M11821" s="62">
        <v>1140</v>
      </c>
      <c r="O11821" s="51" t="s">
        <v>15</v>
      </c>
      <c r="P11821" s="51"/>
      <c r="Q11821" s="60" t="s">
        <v>11325</v>
      </c>
      <c r="R11821" s="60">
        <v>4</v>
      </c>
      <c r="S11821" s="62">
        <v>125</v>
      </c>
      <c r="U11821" s="54" t="s">
        <v>15</v>
      </c>
      <c r="V11821" s="50" t="s">
        <v>20</v>
      </c>
      <c r="X11821" s="48"/>
    </row>
    <row r="11822" spans="1:24" s="60" customFormat="1" x14ac:dyDescent="0.2">
      <c r="A11822" s="60">
        <v>15</v>
      </c>
      <c r="B11822" s="61" t="s">
        <v>11128</v>
      </c>
      <c r="C11822" s="61"/>
      <c r="D11822" s="61" t="s">
        <v>11315</v>
      </c>
      <c r="J11822" s="51" t="s">
        <v>20</v>
      </c>
      <c r="M11822" s="62"/>
      <c r="P11822" s="51" t="s">
        <v>20</v>
      </c>
      <c r="Q11822" s="60" t="s">
        <v>11326</v>
      </c>
      <c r="R11822" s="60">
        <v>5</v>
      </c>
      <c r="S11822" s="62">
        <v>300</v>
      </c>
      <c r="U11822" s="54" t="s">
        <v>15</v>
      </c>
      <c r="V11822" s="50" t="s">
        <v>16</v>
      </c>
      <c r="X11822" s="48"/>
    </row>
    <row r="11823" spans="1:24" s="60" customFormat="1" x14ac:dyDescent="0.2">
      <c r="A11823" s="60">
        <v>15</v>
      </c>
      <c r="B11823" s="61" t="s">
        <v>11128</v>
      </c>
      <c r="C11823" s="61"/>
      <c r="D11823" s="61" t="s">
        <v>11315</v>
      </c>
      <c r="J11823" s="51" t="s">
        <v>20</v>
      </c>
      <c r="M11823" s="62"/>
      <c r="P11823" s="51" t="s">
        <v>20</v>
      </c>
      <c r="Q11823" s="60" t="s">
        <v>11327</v>
      </c>
      <c r="R11823" s="60">
        <v>6</v>
      </c>
      <c r="S11823" s="62">
        <v>100</v>
      </c>
      <c r="U11823" s="54" t="s">
        <v>15</v>
      </c>
      <c r="V11823" s="50" t="s">
        <v>20</v>
      </c>
      <c r="X11823" s="48"/>
    </row>
    <row r="11824" spans="1:24" s="60" customFormat="1" x14ac:dyDescent="0.2">
      <c r="A11824" s="60">
        <v>15</v>
      </c>
      <c r="B11824" s="61" t="s">
        <v>11128</v>
      </c>
      <c r="C11824" s="61"/>
      <c r="D11824" s="61" t="s">
        <v>11315</v>
      </c>
      <c r="J11824" s="51" t="s">
        <v>20</v>
      </c>
      <c r="M11824" s="62"/>
      <c r="P11824" s="51" t="s">
        <v>20</v>
      </c>
      <c r="Q11824" s="60" t="s">
        <v>11328</v>
      </c>
      <c r="R11824" s="60">
        <v>7</v>
      </c>
      <c r="S11824" s="62">
        <v>400</v>
      </c>
      <c r="U11824" s="54" t="s">
        <v>15</v>
      </c>
      <c r="V11824" s="50" t="s">
        <v>20</v>
      </c>
      <c r="X11824" s="48"/>
    </row>
    <row r="11825" spans="1:24" s="60" customFormat="1" x14ac:dyDescent="0.2">
      <c r="A11825" s="60">
        <v>15</v>
      </c>
      <c r="B11825" s="61" t="s">
        <v>11128</v>
      </c>
      <c r="C11825" s="61"/>
      <c r="D11825" s="61" t="s">
        <v>11315</v>
      </c>
      <c r="J11825" s="51" t="s">
        <v>20</v>
      </c>
      <c r="M11825" s="62"/>
      <c r="P11825" s="51" t="s">
        <v>20</v>
      </c>
      <c r="Q11825" s="60" t="s">
        <v>11329</v>
      </c>
      <c r="R11825" s="60">
        <v>8</v>
      </c>
      <c r="S11825" s="62">
        <v>600</v>
      </c>
      <c r="U11825" s="54" t="s">
        <v>15</v>
      </c>
      <c r="V11825" s="50"/>
      <c r="X11825" s="48"/>
    </row>
    <row r="11826" spans="1:24" s="60" customFormat="1" x14ac:dyDescent="0.2">
      <c r="A11826" s="60">
        <v>15</v>
      </c>
      <c r="B11826" s="61" t="s">
        <v>11128</v>
      </c>
      <c r="C11826" s="61"/>
      <c r="D11826" s="61" t="s">
        <v>11315</v>
      </c>
      <c r="J11826" s="51" t="s">
        <v>20</v>
      </c>
      <c r="M11826" s="62"/>
      <c r="P11826" s="51" t="s">
        <v>20</v>
      </c>
      <c r="Q11826" s="60" t="s">
        <v>11330</v>
      </c>
      <c r="R11826" s="60">
        <v>9</v>
      </c>
      <c r="S11826" s="62">
        <v>800</v>
      </c>
      <c r="U11826" s="54" t="s">
        <v>15</v>
      </c>
      <c r="V11826" s="50" t="s">
        <v>20</v>
      </c>
      <c r="X11826" s="48"/>
    </row>
    <row r="11827" spans="1:24" s="60" customFormat="1" x14ac:dyDescent="0.2">
      <c r="A11827" s="60">
        <v>15</v>
      </c>
      <c r="B11827" s="61" t="s">
        <v>11128</v>
      </c>
      <c r="C11827" s="61"/>
      <c r="D11827" s="61" t="s">
        <v>11315</v>
      </c>
      <c r="J11827" s="51" t="s">
        <v>20</v>
      </c>
      <c r="M11827" s="62"/>
      <c r="P11827" s="51" t="s">
        <v>20</v>
      </c>
      <c r="Q11827" s="60" t="s">
        <v>11331</v>
      </c>
      <c r="R11827" s="60">
        <v>10</v>
      </c>
      <c r="S11827" s="62">
        <v>315</v>
      </c>
      <c r="U11827" s="54" t="s">
        <v>15</v>
      </c>
      <c r="V11827" s="50" t="s">
        <v>16</v>
      </c>
      <c r="X11827" s="48"/>
    </row>
    <row r="11828" spans="1:24" s="60" customFormat="1" x14ac:dyDescent="0.2">
      <c r="A11828" s="60">
        <v>15</v>
      </c>
      <c r="B11828" s="61" t="s">
        <v>11128</v>
      </c>
      <c r="C11828" s="61"/>
      <c r="D11828" s="61" t="s">
        <v>11315</v>
      </c>
      <c r="J11828" s="51" t="s">
        <v>20</v>
      </c>
      <c r="M11828" s="62"/>
      <c r="P11828" s="51" t="s">
        <v>20</v>
      </c>
      <c r="Q11828" s="60" t="s">
        <v>11332</v>
      </c>
      <c r="R11828" s="60">
        <v>11</v>
      </c>
      <c r="S11828" s="62">
        <v>356</v>
      </c>
      <c r="U11828" s="54" t="s">
        <v>15</v>
      </c>
      <c r="V11828" s="50" t="s">
        <v>20</v>
      </c>
      <c r="X11828" s="48"/>
    </row>
    <row r="11829" spans="1:24" s="60" customFormat="1" x14ac:dyDescent="0.2">
      <c r="A11829" s="60">
        <v>15</v>
      </c>
      <c r="B11829" s="61" t="s">
        <v>11128</v>
      </c>
      <c r="C11829" s="61"/>
      <c r="D11829" s="61" t="s">
        <v>11315</v>
      </c>
      <c r="J11829" s="51" t="s">
        <v>20</v>
      </c>
      <c r="M11829" s="62"/>
      <c r="P11829" s="51" t="s">
        <v>20</v>
      </c>
      <c r="Q11829" s="60" t="s">
        <v>11333</v>
      </c>
      <c r="R11829" s="60">
        <v>12</v>
      </c>
      <c r="S11829" s="62">
        <v>70</v>
      </c>
      <c r="U11829" s="54" t="s">
        <v>15</v>
      </c>
      <c r="V11829" s="50" t="s">
        <v>20</v>
      </c>
      <c r="X11829" s="48"/>
    </row>
    <row r="11830" spans="1:24" s="60" customFormat="1" x14ac:dyDescent="0.2">
      <c r="A11830" s="60">
        <v>15</v>
      </c>
      <c r="B11830" s="61" t="s">
        <v>11128</v>
      </c>
      <c r="C11830" s="61"/>
      <c r="D11830" s="61" t="s">
        <v>11315</v>
      </c>
      <c r="J11830" s="51" t="s">
        <v>20</v>
      </c>
      <c r="M11830" s="62"/>
      <c r="P11830" s="51" t="s">
        <v>20</v>
      </c>
      <c r="Q11830" s="60" t="s">
        <v>11334</v>
      </c>
      <c r="R11830" s="60">
        <v>13</v>
      </c>
      <c r="S11830" s="62">
        <v>187</v>
      </c>
      <c r="U11830" s="54" t="s">
        <v>15</v>
      </c>
      <c r="V11830" s="50" t="s">
        <v>20</v>
      </c>
      <c r="X11830" s="48"/>
    </row>
    <row r="11831" spans="1:24" s="60" customFormat="1" x14ac:dyDescent="0.2">
      <c r="A11831" s="60">
        <v>15</v>
      </c>
      <c r="B11831" s="61" t="s">
        <v>11128</v>
      </c>
      <c r="C11831" s="61"/>
      <c r="D11831" s="61" t="s">
        <v>11315</v>
      </c>
      <c r="J11831" s="51" t="s">
        <v>20</v>
      </c>
      <c r="M11831" s="62"/>
      <c r="P11831" s="51" t="s">
        <v>20</v>
      </c>
      <c r="Q11831" s="60" t="s">
        <v>11335</v>
      </c>
      <c r="R11831" s="60">
        <v>14</v>
      </c>
      <c r="S11831" s="62">
        <v>400</v>
      </c>
      <c r="U11831" s="54" t="s">
        <v>15</v>
      </c>
      <c r="V11831" s="50" t="s">
        <v>20</v>
      </c>
      <c r="X11831" s="48"/>
    </row>
    <row r="11832" spans="1:24" s="60" customFormat="1" x14ac:dyDescent="0.2">
      <c r="A11832" s="60">
        <v>15</v>
      </c>
      <c r="B11832" s="61" t="s">
        <v>11128</v>
      </c>
      <c r="C11832" s="61"/>
      <c r="D11832" s="61" t="s">
        <v>11315</v>
      </c>
      <c r="J11832" s="51" t="s">
        <v>20</v>
      </c>
      <c r="M11832" s="62"/>
      <c r="P11832" s="51" t="s">
        <v>20</v>
      </c>
      <c r="Q11832" s="60" t="s">
        <v>11336</v>
      </c>
      <c r="R11832" s="60">
        <v>15</v>
      </c>
      <c r="S11832" s="62">
        <v>125</v>
      </c>
      <c r="U11832" s="54" t="s">
        <v>15</v>
      </c>
      <c r="V11832" s="50" t="s">
        <v>20</v>
      </c>
      <c r="X11832" s="48"/>
    </row>
    <row r="11833" spans="1:24" s="60" customFormat="1" x14ac:dyDescent="0.2">
      <c r="A11833" s="60">
        <v>15</v>
      </c>
      <c r="B11833" s="61" t="s">
        <v>11128</v>
      </c>
      <c r="C11833" s="61"/>
      <c r="D11833" s="61" t="s">
        <v>11315</v>
      </c>
      <c r="J11833" s="51" t="s">
        <v>20</v>
      </c>
      <c r="M11833" s="62"/>
      <c r="P11833" s="51" t="s">
        <v>20</v>
      </c>
      <c r="Q11833" s="60" t="s">
        <v>11337</v>
      </c>
      <c r="R11833" s="60">
        <v>16</v>
      </c>
      <c r="S11833" s="62">
        <v>159</v>
      </c>
      <c r="U11833" s="54" t="s">
        <v>15</v>
      </c>
      <c r="V11833" s="50" t="s">
        <v>20</v>
      </c>
      <c r="X11833" s="48"/>
    </row>
    <row r="11834" spans="1:24" s="60" customFormat="1" x14ac:dyDescent="0.2">
      <c r="A11834" s="60">
        <v>15</v>
      </c>
      <c r="B11834" s="61" t="s">
        <v>11128</v>
      </c>
      <c r="C11834" s="61"/>
      <c r="D11834" s="61" t="s">
        <v>11315</v>
      </c>
      <c r="J11834" s="51" t="s">
        <v>20</v>
      </c>
      <c r="M11834" s="62"/>
      <c r="P11834" s="51" t="s">
        <v>20</v>
      </c>
      <c r="Q11834" s="60" t="s">
        <v>11338</v>
      </c>
      <c r="R11834" s="60">
        <v>17</v>
      </c>
      <c r="S11834" s="62">
        <v>350</v>
      </c>
      <c r="U11834" s="54" t="s">
        <v>15</v>
      </c>
      <c r="V11834" s="50" t="s">
        <v>16</v>
      </c>
      <c r="X11834" s="48"/>
    </row>
    <row r="11835" spans="1:24" s="60" customFormat="1" x14ac:dyDescent="0.2">
      <c r="A11835" s="60">
        <v>15</v>
      </c>
      <c r="B11835" s="61" t="s">
        <v>11128</v>
      </c>
      <c r="C11835" s="61"/>
      <c r="D11835" s="61" t="s">
        <v>11315</v>
      </c>
      <c r="J11835" s="51" t="s">
        <v>20</v>
      </c>
      <c r="M11835" s="62"/>
      <c r="P11835" s="51" t="s">
        <v>20</v>
      </c>
      <c r="Q11835" s="60" t="s">
        <v>11339</v>
      </c>
      <c r="R11835" s="60">
        <v>18</v>
      </c>
      <c r="S11835" s="62">
        <v>300</v>
      </c>
      <c r="U11835" s="54" t="s">
        <v>15</v>
      </c>
      <c r="V11835" s="50" t="s">
        <v>16</v>
      </c>
      <c r="X11835" s="48"/>
    </row>
    <row r="11836" spans="1:24" s="60" customFormat="1" x14ac:dyDescent="0.2">
      <c r="A11836" s="60">
        <v>15</v>
      </c>
      <c r="B11836" s="61" t="s">
        <v>11128</v>
      </c>
      <c r="C11836" s="61"/>
      <c r="D11836" s="61" t="s">
        <v>11315</v>
      </c>
      <c r="J11836" s="51" t="s">
        <v>20</v>
      </c>
      <c r="M11836" s="62"/>
      <c r="P11836" s="51" t="s">
        <v>20</v>
      </c>
      <c r="Q11836" s="60" t="s">
        <v>11340</v>
      </c>
      <c r="R11836" s="60">
        <v>19</v>
      </c>
      <c r="S11836" s="62">
        <v>400</v>
      </c>
      <c r="U11836" s="54" t="s">
        <v>15</v>
      </c>
      <c r="V11836" s="50" t="s">
        <v>20</v>
      </c>
      <c r="X11836" s="48"/>
    </row>
    <row r="11837" spans="1:24" s="60" customFormat="1" x14ac:dyDescent="0.2">
      <c r="A11837" s="60">
        <v>15</v>
      </c>
      <c r="B11837" s="61" t="s">
        <v>11128</v>
      </c>
      <c r="C11837" s="61"/>
      <c r="D11837" s="61" t="s">
        <v>11315</v>
      </c>
      <c r="J11837" s="51" t="s">
        <v>20</v>
      </c>
      <c r="M11837" s="62"/>
      <c r="P11837" s="51" t="s">
        <v>20</v>
      </c>
      <c r="Q11837" s="60" t="s">
        <v>11341</v>
      </c>
      <c r="R11837" s="60">
        <v>20</v>
      </c>
      <c r="S11837" s="62">
        <v>128</v>
      </c>
      <c r="U11837" s="54" t="s">
        <v>15</v>
      </c>
      <c r="V11837" s="50" t="s">
        <v>20</v>
      </c>
      <c r="X11837" s="48"/>
    </row>
    <row r="11838" spans="1:24" s="60" customFormat="1" x14ac:dyDescent="0.2">
      <c r="A11838" s="60">
        <v>15</v>
      </c>
      <c r="B11838" s="61" t="s">
        <v>11128</v>
      </c>
      <c r="C11838" s="61"/>
      <c r="D11838" s="61" t="s">
        <v>11315</v>
      </c>
      <c r="J11838" s="51" t="s">
        <v>20</v>
      </c>
      <c r="M11838" s="62"/>
      <c r="P11838" s="51" t="s">
        <v>20</v>
      </c>
      <c r="Q11838" s="60" t="s">
        <v>11342</v>
      </c>
      <c r="R11838" s="60">
        <v>21</v>
      </c>
      <c r="S11838" s="62">
        <v>400</v>
      </c>
      <c r="U11838" s="54" t="s">
        <v>15</v>
      </c>
      <c r="V11838" s="50" t="s">
        <v>16</v>
      </c>
      <c r="X11838" s="48"/>
    </row>
    <row r="11839" spans="1:24" s="60" customFormat="1" x14ac:dyDescent="0.2">
      <c r="A11839" s="60">
        <v>15</v>
      </c>
      <c r="B11839" s="61" t="s">
        <v>11128</v>
      </c>
      <c r="C11839" s="61"/>
      <c r="D11839" s="61" t="s">
        <v>11315</v>
      </c>
      <c r="J11839" s="51" t="s">
        <v>20</v>
      </c>
      <c r="M11839" s="62"/>
      <c r="P11839" s="51" t="s">
        <v>20</v>
      </c>
      <c r="Q11839" s="60" t="s">
        <v>11343</v>
      </c>
      <c r="R11839" s="60">
        <v>22</v>
      </c>
      <c r="S11839" s="62">
        <v>300</v>
      </c>
      <c r="U11839" s="54" t="s">
        <v>15</v>
      </c>
      <c r="V11839" s="50" t="s">
        <v>20</v>
      </c>
      <c r="X11839" s="48"/>
    </row>
    <row r="11840" spans="1:24" s="60" customFormat="1" x14ac:dyDescent="0.2">
      <c r="A11840" s="60">
        <v>15</v>
      </c>
      <c r="B11840" s="61" t="s">
        <v>11128</v>
      </c>
      <c r="C11840" s="61"/>
      <c r="D11840" s="61" t="s">
        <v>11315</v>
      </c>
      <c r="J11840" s="51" t="s">
        <v>20</v>
      </c>
      <c r="M11840" s="62"/>
      <c r="P11840" s="51" t="s">
        <v>20</v>
      </c>
      <c r="Q11840" s="60" t="s">
        <v>11344</v>
      </c>
      <c r="R11840" s="60">
        <v>23</v>
      </c>
      <c r="S11840" s="62">
        <v>150</v>
      </c>
      <c r="U11840" s="54" t="s">
        <v>15</v>
      </c>
      <c r="V11840" s="50" t="s">
        <v>20</v>
      </c>
      <c r="X11840" s="48"/>
    </row>
    <row r="11841" spans="1:24" s="60" customFormat="1" x14ac:dyDescent="0.2">
      <c r="A11841" s="60">
        <v>15</v>
      </c>
      <c r="B11841" s="61" t="s">
        <v>11128</v>
      </c>
      <c r="C11841" s="61"/>
      <c r="D11841" s="61" t="s">
        <v>11315</v>
      </c>
      <c r="J11841" s="51" t="s">
        <v>20</v>
      </c>
      <c r="M11841" s="62"/>
      <c r="P11841" s="51" t="s">
        <v>20</v>
      </c>
      <c r="Q11841" s="60" t="s">
        <v>11345</v>
      </c>
      <c r="R11841" s="60">
        <v>24</v>
      </c>
      <c r="S11841" s="62">
        <v>75</v>
      </c>
      <c r="U11841" s="54" t="s">
        <v>15</v>
      </c>
      <c r="V11841" s="50" t="s">
        <v>20</v>
      </c>
      <c r="X11841" s="48"/>
    </row>
    <row r="11842" spans="1:24" s="60" customFormat="1" x14ac:dyDescent="0.2">
      <c r="A11842" s="60">
        <v>15</v>
      </c>
      <c r="B11842" s="61" t="s">
        <v>11128</v>
      </c>
      <c r="C11842" s="61"/>
      <c r="D11842" s="61" t="s">
        <v>11315</v>
      </c>
      <c r="J11842" s="51" t="s">
        <v>20</v>
      </c>
      <c r="M11842" s="62"/>
      <c r="P11842" s="51" t="s">
        <v>20</v>
      </c>
      <c r="Q11842" s="60" t="s">
        <v>11346</v>
      </c>
      <c r="R11842" s="60">
        <v>25</v>
      </c>
      <c r="S11842" s="62">
        <v>103</v>
      </c>
      <c r="U11842" s="54" t="s">
        <v>15</v>
      </c>
      <c r="V11842" s="50" t="s">
        <v>20</v>
      </c>
      <c r="X11842" s="48"/>
    </row>
    <row r="11843" spans="1:24" s="60" customFormat="1" x14ac:dyDescent="0.2">
      <c r="A11843" s="60">
        <v>15</v>
      </c>
      <c r="B11843" s="61" t="s">
        <v>11128</v>
      </c>
      <c r="C11843" s="61"/>
      <c r="D11843" s="61" t="s">
        <v>11315</v>
      </c>
      <c r="J11843" s="51" t="s">
        <v>20</v>
      </c>
      <c r="M11843" s="62"/>
      <c r="P11843" s="51" t="s">
        <v>20</v>
      </c>
      <c r="Q11843" s="60" t="s">
        <v>11347</v>
      </c>
      <c r="R11843" s="60">
        <v>26</v>
      </c>
      <c r="S11843" s="62">
        <v>240</v>
      </c>
      <c r="U11843" s="54" t="s">
        <v>15</v>
      </c>
      <c r="V11843" s="50" t="s">
        <v>20</v>
      </c>
      <c r="X11843" s="48"/>
    </row>
    <row r="11844" spans="1:24" s="60" customFormat="1" x14ac:dyDescent="0.2">
      <c r="A11844" s="60">
        <v>15</v>
      </c>
      <c r="B11844" s="61" t="s">
        <v>11128</v>
      </c>
      <c r="C11844" s="61"/>
      <c r="D11844" s="61" t="s">
        <v>11315</v>
      </c>
      <c r="J11844" s="51" t="s">
        <v>20</v>
      </c>
      <c r="M11844" s="62"/>
      <c r="P11844" s="51" t="s">
        <v>20</v>
      </c>
      <c r="Q11844" s="60" t="s">
        <v>11348</v>
      </c>
      <c r="R11844" s="60">
        <v>27</v>
      </c>
      <c r="S11844" s="62">
        <v>75</v>
      </c>
      <c r="U11844" s="54" t="s">
        <v>15</v>
      </c>
      <c r="V11844" s="50" t="s">
        <v>20</v>
      </c>
      <c r="X11844" s="48"/>
    </row>
    <row r="11845" spans="1:24" s="60" customFormat="1" x14ac:dyDescent="0.2">
      <c r="A11845" s="60">
        <v>15</v>
      </c>
      <c r="B11845" s="61" t="s">
        <v>11128</v>
      </c>
      <c r="C11845" s="61"/>
      <c r="D11845" s="61" t="s">
        <v>11315</v>
      </c>
      <c r="J11845" s="51" t="s">
        <v>20</v>
      </c>
      <c r="M11845" s="62"/>
      <c r="P11845" s="51" t="s">
        <v>20</v>
      </c>
      <c r="Q11845" s="60" t="s">
        <v>11349</v>
      </c>
      <c r="R11845" s="60">
        <v>28</v>
      </c>
      <c r="S11845" s="62">
        <v>50</v>
      </c>
      <c r="U11845" s="54" t="s">
        <v>15</v>
      </c>
      <c r="V11845" s="50" t="s">
        <v>20</v>
      </c>
      <c r="X11845" s="48"/>
    </row>
    <row r="11846" spans="1:24" s="60" customFormat="1" x14ac:dyDescent="0.2">
      <c r="A11846" s="60">
        <v>15</v>
      </c>
      <c r="B11846" s="61" t="s">
        <v>11128</v>
      </c>
      <c r="C11846" s="61"/>
      <c r="D11846" s="61" t="s">
        <v>11315</v>
      </c>
      <c r="J11846" s="51" t="s">
        <v>20</v>
      </c>
      <c r="M11846" s="62"/>
      <c r="P11846" s="51" t="s">
        <v>20</v>
      </c>
      <c r="Q11846" s="60" t="s">
        <v>11350</v>
      </c>
      <c r="R11846" s="60">
        <v>29</v>
      </c>
      <c r="S11846" s="62">
        <v>75</v>
      </c>
      <c r="U11846" s="54" t="s">
        <v>15</v>
      </c>
      <c r="V11846" s="50" t="s">
        <v>20</v>
      </c>
      <c r="X11846" s="48"/>
    </row>
    <row r="11847" spans="1:24" s="60" customFormat="1" x14ac:dyDescent="0.2">
      <c r="A11847" s="60">
        <v>15</v>
      </c>
      <c r="B11847" s="61" t="s">
        <v>11128</v>
      </c>
      <c r="C11847" s="61"/>
      <c r="D11847" s="61" t="s">
        <v>11315</v>
      </c>
      <c r="J11847" s="51" t="s">
        <v>20</v>
      </c>
      <c r="M11847" s="62"/>
      <c r="P11847" s="51" t="s">
        <v>20</v>
      </c>
      <c r="Q11847" s="60" t="s">
        <v>11351</v>
      </c>
      <c r="R11847" s="60">
        <v>30</v>
      </c>
      <c r="S11847" s="62">
        <v>75</v>
      </c>
      <c r="U11847" s="54" t="s">
        <v>15</v>
      </c>
      <c r="V11847" s="50" t="s">
        <v>20</v>
      </c>
      <c r="X11847" s="48"/>
    </row>
    <row r="11848" spans="1:24" s="60" customFormat="1" x14ac:dyDescent="0.2">
      <c r="A11848" s="60">
        <v>15</v>
      </c>
      <c r="B11848" s="61" t="s">
        <v>11128</v>
      </c>
      <c r="C11848" s="61"/>
      <c r="D11848" s="61" t="s">
        <v>11315</v>
      </c>
      <c r="J11848" s="51" t="s">
        <v>20</v>
      </c>
      <c r="M11848" s="62"/>
      <c r="P11848" s="51" t="s">
        <v>20</v>
      </c>
      <c r="Q11848" s="60" t="s">
        <v>11352</v>
      </c>
      <c r="R11848" s="60">
        <v>31</v>
      </c>
      <c r="S11848" s="62">
        <v>420</v>
      </c>
      <c r="U11848" s="54" t="s">
        <v>15</v>
      </c>
      <c r="V11848" s="50" t="s">
        <v>16</v>
      </c>
      <c r="X11848" s="48"/>
    </row>
    <row r="11849" spans="1:24" s="60" customFormat="1" x14ac:dyDescent="0.2">
      <c r="A11849" s="60">
        <v>15</v>
      </c>
      <c r="B11849" s="61" t="s">
        <v>11128</v>
      </c>
      <c r="C11849" s="61"/>
      <c r="D11849" s="61" t="s">
        <v>11315</v>
      </c>
      <c r="J11849" s="51" t="s">
        <v>20</v>
      </c>
      <c r="M11849" s="62"/>
      <c r="P11849" s="51" t="s">
        <v>20</v>
      </c>
      <c r="Q11849" s="60" t="s">
        <v>11353</v>
      </c>
      <c r="R11849" s="60">
        <v>32</v>
      </c>
      <c r="S11849" s="62">
        <v>200</v>
      </c>
      <c r="U11849" s="54" t="s">
        <v>15</v>
      </c>
      <c r="V11849" s="50" t="s">
        <v>20</v>
      </c>
      <c r="X11849" s="48"/>
    </row>
    <row r="11850" spans="1:24" s="60" customFormat="1" x14ac:dyDescent="0.2">
      <c r="A11850" s="60">
        <v>15</v>
      </c>
      <c r="B11850" s="61" t="s">
        <v>11128</v>
      </c>
      <c r="C11850" s="61"/>
      <c r="D11850" s="61" t="s">
        <v>11315</v>
      </c>
      <c r="J11850" s="51" t="s">
        <v>20</v>
      </c>
      <c r="M11850" s="62"/>
      <c r="P11850" s="51" t="s">
        <v>20</v>
      </c>
      <c r="Q11850" s="60" t="s">
        <v>11354</v>
      </c>
      <c r="R11850" s="60">
        <v>33</v>
      </c>
      <c r="S11850" s="62">
        <v>150</v>
      </c>
      <c r="U11850" s="54" t="s">
        <v>15</v>
      </c>
      <c r="V11850" s="50" t="s">
        <v>20</v>
      </c>
      <c r="X11850" s="48"/>
    </row>
    <row r="11851" spans="1:24" s="60" customFormat="1" x14ac:dyDescent="0.2">
      <c r="A11851" s="60">
        <v>15</v>
      </c>
      <c r="B11851" s="61" t="s">
        <v>11128</v>
      </c>
      <c r="C11851" s="61"/>
      <c r="D11851" s="61" t="s">
        <v>11315</v>
      </c>
      <c r="J11851" s="51" t="s">
        <v>20</v>
      </c>
      <c r="M11851" s="62"/>
      <c r="P11851" s="51" t="s">
        <v>20</v>
      </c>
      <c r="Q11851" s="60" t="s">
        <v>11355</v>
      </c>
      <c r="R11851" s="60">
        <v>34</v>
      </c>
      <c r="S11851" s="62">
        <v>200</v>
      </c>
      <c r="U11851" s="54" t="s">
        <v>15</v>
      </c>
      <c r="V11851" s="50" t="s">
        <v>20</v>
      </c>
      <c r="X11851" s="48"/>
    </row>
    <row r="11852" spans="1:24" s="60" customFormat="1" x14ac:dyDescent="0.2">
      <c r="A11852" s="60">
        <v>15</v>
      </c>
      <c r="B11852" s="61" t="s">
        <v>11128</v>
      </c>
      <c r="C11852" s="61"/>
      <c r="D11852" s="61" t="s">
        <v>11315</v>
      </c>
      <c r="J11852" s="51" t="s">
        <v>20</v>
      </c>
      <c r="M11852" s="62"/>
      <c r="P11852" s="51" t="s">
        <v>20</v>
      </c>
      <c r="Q11852" s="60" t="s">
        <v>11356</v>
      </c>
      <c r="R11852" s="60">
        <v>35</v>
      </c>
      <c r="S11852" s="62">
        <v>75</v>
      </c>
      <c r="U11852" s="54" t="s">
        <v>15</v>
      </c>
      <c r="V11852" s="50" t="s">
        <v>20</v>
      </c>
      <c r="X11852" s="48"/>
    </row>
    <row r="11853" spans="1:24" s="60" customFormat="1" x14ac:dyDescent="0.2">
      <c r="A11853" s="60">
        <v>15</v>
      </c>
      <c r="B11853" s="61" t="s">
        <v>11128</v>
      </c>
      <c r="C11853" s="61"/>
      <c r="D11853" s="61" t="s">
        <v>11315</v>
      </c>
      <c r="J11853" s="51" t="s">
        <v>20</v>
      </c>
      <c r="M11853" s="62"/>
      <c r="P11853" s="51" t="s">
        <v>20</v>
      </c>
      <c r="Q11853" s="60" t="s">
        <v>11357</v>
      </c>
      <c r="R11853" s="60">
        <v>36</v>
      </c>
      <c r="S11853" s="62">
        <v>100</v>
      </c>
      <c r="U11853" s="54" t="s">
        <v>15</v>
      </c>
      <c r="V11853" s="50" t="s">
        <v>20</v>
      </c>
      <c r="X11853" s="48"/>
    </row>
    <row r="11854" spans="1:24" s="60" customFormat="1" x14ac:dyDescent="0.2">
      <c r="A11854" s="60">
        <v>15</v>
      </c>
      <c r="B11854" s="61" t="s">
        <v>11128</v>
      </c>
      <c r="C11854" s="61"/>
      <c r="D11854" s="61" t="s">
        <v>11315</v>
      </c>
      <c r="J11854" s="51" t="s">
        <v>20</v>
      </c>
      <c r="M11854" s="62"/>
      <c r="P11854" s="51" t="s">
        <v>20</v>
      </c>
      <c r="Q11854" s="60" t="s">
        <v>11358</v>
      </c>
      <c r="R11854" s="60">
        <v>37</v>
      </c>
      <c r="S11854" s="62">
        <v>100</v>
      </c>
      <c r="U11854" s="54" t="s">
        <v>15</v>
      </c>
      <c r="V11854" s="50" t="s">
        <v>20</v>
      </c>
      <c r="X11854" s="48"/>
    </row>
    <row r="11855" spans="1:24" s="60" customFormat="1" x14ac:dyDescent="0.2">
      <c r="A11855" s="60">
        <v>15</v>
      </c>
      <c r="B11855" s="61" t="s">
        <v>11128</v>
      </c>
      <c r="C11855" s="61"/>
      <c r="D11855" s="61" t="s">
        <v>11315</v>
      </c>
      <c r="J11855" s="51" t="s">
        <v>20</v>
      </c>
      <c r="M11855" s="62"/>
      <c r="P11855" s="51" t="s">
        <v>20</v>
      </c>
      <c r="Q11855" s="60" t="s">
        <v>11359</v>
      </c>
      <c r="R11855" s="60">
        <v>38</v>
      </c>
      <c r="S11855" s="62">
        <v>125</v>
      </c>
      <c r="U11855" s="54" t="s">
        <v>15</v>
      </c>
      <c r="V11855" s="50" t="s">
        <v>20</v>
      </c>
      <c r="X11855" s="48"/>
    </row>
    <row r="11856" spans="1:24" s="60" customFormat="1" x14ac:dyDescent="0.2">
      <c r="A11856" s="60">
        <v>15</v>
      </c>
      <c r="B11856" s="61" t="s">
        <v>11128</v>
      </c>
      <c r="C11856" s="61"/>
      <c r="D11856" s="61" t="s">
        <v>11315</v>
      </c>
      <c r="J11856" s="51" t="s">
        <v>20</v>
      </c>
      <c r="M11856" s="62"/>
      <c r="P11856" s="51" t="s">
        <v>20</v>
      </c>
      <c r="Q11856" s="60" t="s">
        <v>11360</v>
      </c>
      <c r="R11856" s="60">
        <v>39</v>
      </c>
      <c r="S11856" s="62">
        <v>75</v>
      </c>
      <c r="U11856" s="54" t="s">
        <v>15</v>
      </c>
      <c r="V11856" s="50" t="s">
        <v>20</v>
      </c>
      <c r="X11856" s="48"/>
    </row>
    <row r="11857" spans="1:24" s="60" customFormat="1" x14ac:dyDescent="0.2">
      <c r="A11857" s="60">
        <v>15</v>
      </c>
      <c r="B11857" s="61" t="s">
        <v>11128</v>
      </c>
      <c r="C11857" s="61"/>
      <c r="D11857" s="61" t="s">
        <v>11315</v>
      </c>
      <c r="J11857" s="51" t="s">
        <v>20</v>
      </c>
      <c r="M11857" s="62"/>
      <c r="P11857" s="51" t="s">
        <v>20</v>
      </c>
      <c r="Q11857" s="60" t="s">
        <v>11361</v>
      </c>
      <c r="R11857" s="60">
        <v>40</v>
      </c>
      <c r="S11857" s="62">
        <v>150</v>
      </c>
      <c r="U11857" s="54" t="s">
        <v>15</v>
      </c>
      <c r="V11857" s="50" t="s">
        <v>20</v>
      </c>
      <c r="X11857" s="48"/>
    </row>
    <row r="11858" spans="1:24" s="60" customFormat="1" x14ac:dyDescent="0.2">
      <c r="A11858" s="60">
        <v>15</v>
      </c>
      <c r="B11858" s="61" t="s">
        <v>11128</v>
      </c>
      <c r="C11858" s="61"/>
      <c r="D11858" s="61" t="s">
        <v>11315</v>
      </c>
      <c r="J11858" s="51" t="s">
        <v>20</v>
      </c>
      <c r="M11858" s="62"/>
      <c r="P11858" s="51" t="s">
        <v>20</v>
      </c>
      <c r="Q11858" s="60" t="s">
        <v>11362</v>
      </c>
      <c r="R11858" s="60">
        <v>41</v>
      </c>
      <c r="S11858" s="62">
        <v>147</v>
      </c>
      <c r="U11858" s="54" t="s">
        <v>15</v>
      </c>
      <c r="V11858" s="50" t="s">
        <v>20</v>
      </c>
      <c r="X11858" s="48"/>
    </row>
    <row r="11859" spans="1:24" s="60" customFormat="1" x14ac:dyDescent="0.2">
      <c r="A11859" s="60">
        <v>15</v>
      </c>
      <c r="B11859" s="61" t="s">
        <v>11128</v>
      </c>
      <c r="C11859" s="61"/>
      <c r="D11859" s="61" t="s">
        <v>11315</v>
      </c>
      <c r="J11859" s="51" t="s">
        <v>20</v>
      </c>
      <c r="M11859" s="62"/>
      <c r="P11859" s="51" t="s">
        <v>20</v>
      </c>
      <c r="Q11859" s="60" t="s">
        <v>11363</v>
      </c>
      <c r="R11859" s="60">
        <v>42</v>
      </c>
      <c r="S11859" s="62">
        <v>236</v>
      </c>
      <c r="U11859" s="54" t="s">
        <v>15</v>
      </c>
      <c r="V11859" s="50" t="s">
        <v>20</v>
      </c>
      <c r="X11859" s="48"/>
    </row>
    <row r="11860" spans="1:24" s="60" customFormat="1" x14ac:dyDescent="0.2">
      <c r="A11860" s="60">
        <v>15</v>
      </c>
      <c r="B11860" s="61" t="s">
        <v>11128</v>
      </c>
      <c r="C11860" s="61"/>
      <c r="D11860" s="61" t="s">
        <v>11315</v>
      </c>
      <c r="J11860" s="51" t="s">
        <v>20</v>
      </c>
      <c r="M11860" s="62"/>
      <c r="P11860" s="51" t="s">
        <v>20</v>
      </c>
      <c r="Q11860" s="60" t="s">
        <v>11364</v>
      </c>
      <c r="R11860" s="60">
        <v>43</v>
      </c>
      <c r="S11860" s="62">
        <v>250</v>
      </c>
      <c r="U11860" s="54" t="s">
        <v>15</v>
      </c>
      <c r="V11860" s="50" t="s">
        <v>20</v>
      </c>
      <c r="X11860" s="48"/>
    </row>
    <row r="11861" spans="1:24" s="60" customFormat="1" x14ac:dyDescent="0.2">
      <c r="A11861" s="60">
        <v>15</v>
      </c>
      <c r="B11861" s="61" t="s">
        <v>11128</v>
      </c>
      <c r="C11861" s="61"/>
      <c r="D11861" s="61" t="s">
        <v>11315</v>
      </c>
      <c r="J11861" s="51" t="s">
        <v>20</v>
      </c>
      <c r="M11861" s="62"/>
      <c r="P11861" s="51" t="s">
        <v>20</v>
      </c>
      <c r="Q11861" s="60" t="s">
        <v>11365</v>
      </c>
      <c r="R11861" s="60">
        <v>44</v>
      </c>
      <c r="S11861" s="62">
        <v>100</v>
      </c>
      <c r="U11861" s="54" t="s">
        <v>15</v>
      </c>
      <c r="V11861" s="50" t="s">
        <v>20</v>
      </c>
      <c r="X11861" s="48"/>
    </row>
    <row r="11862" spans="1:24" s="60" customFormat="1" x14ac:dyDescent="0.2">
      <c r="A11862" s="60">
        <v>15</v>
      </c>
      <c r="B11862" s="61" t="s">
        <v>11128</v>
      </c>
      <c r="C11862" s="61"/>
      <c r="D11862" s="61" t="s">
        <v>11315</v>
      </c>
      <c r="J11862" s="51" t="s">
        <v>20</v>
      </c>
      <c r="M11862" s="62"/>
      <c r="P11862" s="51" t="s">
        <v>20</v>
      </c>
      <c r="Q11862" s="60" t="s">
        <v>11366</v>
      </c>
      <c r="R11862" s="60">
        <v>45</v>
      </c>
      <c r="S11862" s="62">
        <v>58</v>
      </c>
      <c r="U11862" s="54" t="s">
        <v>15</v>
      </c>
      <c r="V11862" s="50" t="s">
        <v>20</v>
      </c>
      <c r="X11862" s="48"/>
    </row>
    <row r="11863" spans="1:24" s="60" customFormat="1" x14ac:dyDescent="0.2">
      <c r="A11863" s="60">
        <v>15</v>
      </c>
      <c r="B11863" s="61" t="s">
        <v>11128</v>
      </c>
      <c r="C11863" s="61"/>
      <c r="D11863" s="61" t="s">
        <v>11315</v>
      </c>
      <c r="J11863" s="51" t="s">
        <v>20</v>
      </c>
      <c r="M11863" s="62"/>
      <c r="P11863" s="51" t="s">
        <v>20</v>
      </c>
      <c r="Q11863" s="60" t="s">
        <v>11367</v>
      </c>
      <c r="R11863" s="60">
        <v>46</v>
      </c>
      <c r="S11863" s="62">
        <v>150</v>
      </c>
      <c r="U11863" s="54" t="s">
        <v>15</v>
      </c>
      <c r="V11863" s="50" t="s">
        <v>20</v>
      </c>
      <c r="X11863" s="48"/>
    </row>
    <row r="11864" spans="1:24" s="60" customFormat="1" x14ac:dyDescent="0.2">
      <c r="A11864" s="60">
        <v>15</v>
      </c>
      <c r="B11864" s="61" t="s">
        <v>11128</v>
      </c>
      <c r="C11864" s="61"/>
      <c r="D11864" s="61" t="s">
        <v>11315</v>
      </c>
      <c r="J11864" s="51" t="s">
        <v>20</v>
      </c>
      <c r="M11864" s="62"/>
      <c r="P11864" s="51" t="s">
        <v>20</v>
      </c>
      <c r="Q11864" s="60" t="s">
        <v>11368</v>
      </c>
      <c r="R11864" s="60">
        <v>47</v>
      </c>
      <c r="S11864" s="62">
        <v>183</v>
      </c>
      <c r="U11864" s="54" t="s">
        <v>15</v>
      </c>
      <c r="V11864" s="50" t="s">
        <v>20</v>
      </c>
      <c r="X11864" s="48"/>
    </row>
    <row r="11865" spans="1:24" s="60" customFormat="1" x14ac:dyDescent="0.2">
      <c r="A11865" s="60">
        <v>15</v>
      </c>
      <c r="B11865" s="61" t="s">
        <v>11128</v>
      </c>
      <c r="C11865" s="61"/>
      <c r="D11865" s="61" t="s">
        <v>11315</v>
      </c>
      <c r="J11865" s="51" t="s">
        <v>20</v>
      </c>
      <c r="M11865" s="62"/>
      <c r="P11865" s="51" t="s">
        <v>20</v>
      </c>
      <c r="Q11865" s="60" t="s">
        <v>11369</v>
      </c>
      <c r="R11865" s="60">
        <v>48</v>
      </c>
      <c r="S11865" s="62">
        <v>220</v>
      </c>
      <c r="U11865" s="54" t="s">
        <v>15</v>
      </c>
      <c r="V11865" s="50" t="s">
        <v>20</v>
      </c>
      <c r="X11865" s="48"/>
    </row>
    <row r="11866" spans="1:24" s="60" customFormat="1" x14ac:dyDescent="0.2">
      <c r="A11866" s="60">
        <v>15</v>
      </c>
      <c r="B11866" s="61" t="s">
        <v>11128</v>
      </c>
      <c r="C11866" s="61"/>
      <c r="D11866" s="61" t="s">
        <v>11315</v>
      </c>
      <c r="J11866" s="51" t="s">
        <v>20</v>
      </c>
      <c r="M11866" s="62"/>
      <c r="P11866" s="51" t="s">
        <v>20</v>
      </c>
      <c r="Q11866" s="60" t="s">
        <v>11370</v>
      </c>
      <c r="R11866" s="60">
        <v>49</v>
      </c>
      <c r="S11866" s="62">
        <v>145</v>
      </c>
      <c r="U11866" s="54" t="s">
        <v>15</v>
      </c>
      <c r="V11866" s="50" t="s">
        <v>20</v>
      </c>
      <c r="X11866" s="48"/>
    </row>
    <row r="11867" spans="1:24" s="60" customFormat="1" x14ac:dyDescent="0.2">
      <c r="A11867" s="60">
        <v>15</v>
      </c>
      <c r="B11867" s="61" t="s">
        <v>11128</v>
      </c>
      <c r="C11867" s="61"/>
      <c r="D11867" s="61" t="s">
        <v>11315</v>
      </c>
      <c r="J11867" s="51" t="s">
        <v>20</v>
      </c>
      <c r="M11867" s="62"/>
      <c r="P11867" s="51" t="s">
        <v>20</v>
      </c>
      <c r="Q11867" s="60" t="s">
        <v>11371</v>
      </c>
      <c r="R11867" s="60">
        <v>50</v>
      </c>
      <c r="S11867" s="62">
        <v>224</v>
      </c>
      <c r="U11867" s="54" t="s">
        <v>15</v>
      </c>
      <c r="V11867" s="50" t="s">
        <v>20</v>
      </c>
      <c r="X11867" s="48"/>
    </row>
    <row r="11868" spans="1:24" s="60" customFormat="1" x14ac:dyDescent="0.2">
      <c r="A11868" s="60">
        <v>15</v>
      </c>
      <c r="B11868" s="61" t="s">
        <v>11128</v>
      </c>
      <c r="C11868" s="61"/>
      <c r="D11868" s="61" t="s">
        <v>11315</v>
      </c>
      <c r="J11868" s="51" t="s">
        <v>20</v>
      </c>
      <c r="M11868" s="62"/>
      <c r="P11868" s="51" t="s">
        <v>20</v>
      </c>
      <c r="Q11868" s="60" t="s">
        <v>11372</v>
      </c>
      <c r="R11868" s="60">
        <v>51</v>
      </c>
      <c r="S11868" s="62">
        <v>75</v>
      </c>
      <c r="U11868" s="54" t="s">
        <v>15</v>
      </c>
      <c r="V11868" s="50" t="s">
        <v>20</v>
      </c>
      <c r="X11868" s="48"/>
    </row>
    <row r="11869" spans="1:24" s="60" customFormat="1" x14ac:dyDescent="0.2">
      <c r="A11869" s="60">
        <v>15</v>
      </c>
      <c r="B11869" s="61" t="s">
        <v>11128</v>
      </c>
      <c r="C11869" s="61"/>
      <c r="D11869" s="61" t="s">
        <v>11315</v>
      </c>
      <c r="J11869" s="51" t="s">
        <v>20</v>
      </c>
      <c r="M11869" s="62"/>
      <c r="P11869" s="51" t="s">
        <v>20</v>
      </c>
      <c r="Q11869" s="60" t="s">
        <v>11373</v>
      </c>
      <c r="R11869" s="60">
        <v>52</v>
      </c>
      <c r="S11869" s="62">
        <v>175</v>
      </c>
      <c r="U11869" s="54" t="s">
        <v>15</v>
      </c>
      <c r="V11869" s="50" t="s">
        <v>20</v>
      </c>
      <c r="X11869" s="48"/>
    </row>
    <row r="11870" spans="1:24" s="60" customFormat="1" x14ac:dyDescent="0.2">
      <c r="A11870" s="60">
        <v>15</v>
      </c>
      <c r="B11870" s="61" t="s">
        <v>11128</v>
      </c>
      <c r="C11870" s="61"/>
      <c r="D11870" s="61" t="s">
        <v>11315</v>
      </c>
      <c r="J11870" s="51" t="s">
        <v>20</v>
      </c>
      <c r="M11870" s="62"/>
      <c r="P11870" s="51" t="s">
        <v>20</v>
      </c>
      <c r="Q11870" s="60" t="s">
        <v>11374</v>
      </c>
      <c r="R11870" s="60">
        <v>53</v>
      </c>
      <c r="S11870" s="62">
        <v>252</v>
      </c>
      <c r="U11870" s="54" t="s">
        <v>15</v>
      </c>
      <c r="V11870" s="50" t="s">
        <v>20</v>
      </c>
      <c r="X11870" s="48"/>
    </row>
    <row r="11871" spans="1:24" s="60" customFormat="1" x14ac:dyDescent="0.2">
      <c r="A11871" s="60">
        <v>15</v>
      </c>
      <c r="B11871" s="61" t="s">
        <v>11128</v>
      </c>
      <c r="C11871" s="61"/>
      <c r="D11871" s="61" t="s">
        <v>11315</v>
      </c>
      <c r="J11871" s="51" t="s">
        <v>20</v>
      </c>
      <c r="M11871" s="62"/>
      <c r="P11871" s="51" t="s">
        <v>20</v>
      </c>
      <c r="Q11871" s="60" t="s">
        <v>11375</v>
      </c>
      <c r="R11871" s="60">
        <v>54</v>
      </c>
      <c r="S11871" s="62">
        <v>92</v>
      </c>
      <c r="U11871" s="54" t="s">
        <v>15</v>
      </c>
      <c r="V11871" s="50" t="s">
        <v>20</v>
      </c>
      <c r="X11871" s="48"/>
    </row>
    <row r="11872" spans="1:24" s="60" customFormat="1" x14ac:dyDescent="0.2">
      <c r="A11872" s="60">
        <v>15</v>
      </c>
      <c r="B11872" s="61" t="s">
        <v>11128</v>
      </c>
      <c r="C11872" s="61"/>
      <c r="D11872" s="61" t="s">
        <v>11315</v>
      </c>
      <c r="J11872" s="51" t="s">
        <v>20</v>
      </c>
      <c r="M11872" s="62"/>
      <c r="P11872" s="51" t="s">
        <v>20</v>
      </c>
      <c r="Q11872" s="60" t="s">
        <v>11376</v>
      </c>
      <c r="R11872" s="60">
        <v>55</v>
      </c>
      <c r="S11872" s="62">
        <v>285</v>
      </c>
      <c r="U11872" s="54" t="s">
        <v>15</v>
      </c>
      <c r="V11872" s="50" t="s">
        <v>20</v>
      </c>
      <c r="X11872" s="48"/>
    </row>
    <row r="11873" spans="1:24" s="60" customFormat="1" x14ac:dyDescent="0.2">
      <c r="A11873" s="60">
        <v>15</v>
      </c>
      <c r="B11873" s="61" t="s">
        <v>11128</v>
      </c>
      <c r="C11873" s="61"/>
      <c r="D11873" s="61" t="s">
        <v>11315</v>
      </c>
      <c r="J11873" s="51" t="s">
        <v>20</v>
      </c>
      <c r="M11873" s="62"/>
      <c r="P11873" s="51" t="s">
        <v>20</v>
      </c>
      <c r="Q11873" s="60" t="s">
        <v>11377</v>
      </c>
      <c r="R11873" s="60">
        <v>56</v>
      </c>
      <c r="S11873" s="62">
        <v>385</v>
      </c>
      <c r="U11873" s="54" t="s">
        <v>15</v>
      </c>
      <c r="V11873" s="50" t="s">
        <v>20</v>
      </c>
      <c r="X11873" s="48"/>
    </row>
    <row r="11874" spans="1:24" s="60" customFormat="1" x14ac:dyDescent="0.2">
      <c r="A11874" s="60">
        <v>15</v>
      </c>
      <c r="B11874" s="61" t="s">
        <v>11128</v>
      </c>
      <c r="C11874" s="61"/>
      <c r="D11874" s="61" t="s">
        <v>11315</v>
      </c>
      <c r="J11874" s="51" t="s">
        <v>20</v>
      </c>
      <c r="M11874" s="62"/>
      <c r="P11874" s="51" t="s">
        <v>20</v>
      </c>
      <c r="Q11874" s="60" t="s">
        <v>11378</v>
      </c>
      <c r="R11874" s="60">
        <v>57</v>
      </c>
      <c r="S11874" s="62">
        <v>80</v>
      </c>
      <c r="U11874" s="54" t="s">
        <v>15</v>
      </c>
      <c r="V11874" s="50" t="s">
        <v>20</v>
      </c>
      <c r="X11874" s="48"/>
    </row>
    <row r="11875" spans="1:24" s="60" customFormat="1" x14ac:dyDescent="0.2">
      <c r="A11875" s="60">
        <v>15</v>
      </c>
      <c r="B11875" s="61" t="s">
        <v>11128</v>
      </c>
      <c r="C11875" s="61"/>
      <c r="D11875" s="61" t="s">
        <v>11315</v>
      </c>
      <c r="J11875" s="51" t="s">
        <v>20</v>
      </c>
      <c r="M11875" s="62"/>
      <c r="P11875" s="51" t="s">
        <v>20</v>
      </c>
      <c r="Q11875" s="60" t="s">
        <v>11379</v>
      </c>
      <c r="R11875" s="60">
        <v>58</v>
      </c>
      <c r="S11875" s="62">
        <v>120</v>
      </c>
      <c r="U11875" s="54" t="s">
        <v>15</v>
      </c>
      <c r="V11875" s="50" t="s">
        <v>20</v>
      </c>
      <c r="X11875" s="48"/>
    </row>
    <row r="11876" spans="1:24" s="60" customFormat="1" x14ac:dyDescent="0.2">
      <c r="A11876" s="60">
        <v>15</v>
      </c>
      <c r="B11876" s="61" t="s">
        <v>11128</v>
      </c>
      <c r="C11876" s="61"/>
      <c r="D11876" s="61" t="s">
        <v>11315</v>
      </c>
      <c r="J11876" s="51" t="s">
        <v>20</v>
      </c>
      <c r="M11876" s="62"/>
      <c r="P11876" s="51" t="s">
        <v>20</v>
      </c>
      <c r="Q11876" s="60" t="s">
        <v>11380</v>
      </c>
      <c r="R11876" s="60">
        <v>59</v>
      </c>
      <c r="S11876" s="62">
        <v>275</v>
      </c>
      <c r="U11876" s="54" t="s">
        <v>15</v>
      </c>
      <c r="V11876" s="50" t="s">
        <v>20</v>
      </c>
      <c r="X11876" s="48"/>
    </row>
    <row r="11877" spans="1:24" s="60" customFormat="1" x14ac:dyDescent="0.2">
      <c r="A11877" s="60">
        <v>15</v>
      </c>
      <c r="B11877" s="61" t="s">
        <v>11128</v>
      </c>
      <c r="C11877" s="61"/>
      <c r="D11877" s="61" t="s">
        <v>11315</v>
      </c>
      <c r="J11877" s="51" t="s">
        <v>20</v>
      </c>
      <c r="M11877" s="62"/>
      <c r="P11877" s="51" t="s">
        <v>20</v>
      </c>
      <c r="Q11877" s="60" t="s">
        <v>11381</v>
      </c>
      <c r="R11877" s="60">
        <v>60</v>
      </c>
      <c r="S11877" s="62">
        <v>100</v>
      </c>
      <c r="U11877" s="54" t="s">
        <v>15</v>
      </c>
      <c r="V11877" s="50" t="s">
        <v>20</v>
      </c>
      <c r="X11877" s="48"/>
    </row>
    <row r="11878" spans="1:24" s="60" customFormat="1" x14ac:dyDescent="0.2">
      <c r="A11878" s="60">
        <v>15</v>
      </c>
      <c r="B11878" s="61" t="s">
        <v>11128</v>
      </c>
      <c r="C11878" s="61"/>
      <c r="D11878" s="61" t="s">
        <v>11315</v>
      </c>
      <c r="J11878" s="51" t="s">
        <v>20</v>
      </c>
      <c r="M11878" s="62"/>
      <c r="P11878" s="51" t="s">
        <v>20</v>
      </c>
      <c r="Q11878" s="60" t="s">
        <v>11382</v>
      </c>
      <c r="R11878" s="60">
        <v>61</v>
      </c>
      <c r="S11878" s="62">
        <v>80</v>
      </c>
      <c r="U11878" s="54" t="s">
        <v>15</v>
      </c>
      <c r="V11878" s="50" t="s">
        <v>20</v>
      </c>
      <c r="X11878" s="48"/>
    </row>
    <row r="11879" spans="1:24" s="60" customFormat="1" x14ac:dyDescent="0.2">
      <c r="A11879" s="60">
        <v>15</v>
      </c>
      <c r="B11879" s="61" t="s">
        <v>11128</v>
      </c>
      <c r="C11879" s="61"/>
      <c r="D11879" s="61" t="s">
        <v>11315</v>
      </c>
      <c r="J11879" s="51" t="s">
        <v>20</v>
      </c>
      <c r="M11879" s="62"/>
      <c r="P11879" s="51" t="s">
        <v>20</v>
      </c>
      <c r="Q11879" s="60" t="s">
        <v>11383</v>
      </c>
      <c r="R11879" s="60">
        <v>62</v>
      </c>
      <c r="S11879" s="62">
        <v>95</v>
      </c>
      <c r="U11879" s="54" t="s">
        <v>15</v>
      </c>
      <c r="V11879" s="50" t="s">
        <v>20</v>
      </c>
      <c r="X11879" s="48"/>
    </row>
    <row r="11880" spans="1:24" s="60" customFormat="1" x14ac:dyDescent="0.2">
      <c r="A11880" s="60">
        <v>15</v>
      </c>
      <c r="B11880" s="61" t="s">
        <v>11128</v>
      </c>
      <c r="C11880" s="61"/>
      <c r="D11880" s="61" t="s">
        <v>11315</v>
      </c>
      <c r="J11880" s="51" t="s">
        <v>20</v>
      </c>
      <c r="M11880" s="62"/>
      <c r="P11880" s="51" t="s">
        <v>20</v>
      </c>
      <c r="Q11880" s="60" t="s">
        <v>11384</v>
      </c>
      <c r="R11880" s="60">
        <v>63</v>
      </c>
      <c r="S11880" s="62">
        <v>150</v>
      </c>
      <c r="U11880" s="54" t="s">
        <v>15</v>
      </c>
      <c r="V11880" s="50" t="s">
        <v>20</v>
      </c>
      <c r="X11880" s="48"/>
    </row>
    <row r="11881" spans="1:24" s="60" customFormat="1" x14ac:dyDescent="0.2">
      <c r="A11881" s="60">
        <v>15</v>
      </c>
      <c r="B11881" s="61" t="s">
        <v>11128</v>
      </c>
      <c r="C11881" s="61"/>
      <c r="D11881" s="61" t="s">
        <v>11315</v>
      </c>
      <c r="J11881" s="51" t="s">
        <v>20</v>
      </c>
      <c r="M11881" s="62"/>
      <c r="P11881" s="51" t="s">
        <v>20</v>
      </c>
      <c r="Q11881" s="60" t="s">
        <v>11385</v>
      </c>
      <c r="R11881" s="60">
        <v>64</v>
      </c>
      <c r="S11881" s="62">
        <v>125</v>
      </c>
      <c r="U11881" s="54" t="s">
        <v>15</v>
      </c>
      <c r="V11881" s="50" t="s">
        <v>20</v>
      </c>
      <c r="X11881" s="48"/>
    </row>
    <row r="11882" spans="1:24" s="60" customFormat="1" x14ac:dyDescent="0.2">
      <c r="A11882" s="60">
        <v>15</v>
      </c>
      <c r="B11882" s="61" t="s">
        <v>11128</v>
      </c>
      <c r="C11882" s="61"/>
      <c r="D11882" s="61" t="s">
        <v>11386</v>
      </c>
      <c r="E11882" s="60" t="s">
        <v>11387</v>
      </c>
      <c r="F11882" s="50" t="s">
        <v>13</v>
      </c>
      <c r="G11882" s="60">
        <v>4815</v>
      </c>
      <c r="I11882" s="60" t="s">
        <v>15</v>
      </c>
      <c r="J11882" s="51" t="s">
        <v>16</v>
      </c>
      <c r="K11882" s="60" t="s">
        <v>11388</v>
      </c>
      <c r="L11882" s="60">
        <v>1</v>
      </c>
      <c r="M11882" s="62">
        <v>2000</v>
      </c>
      <c r="O11882" s="51" t="s">
        <v>15</v>
      </c>
      <c r="P11882" s="51" t="s">
        <v>16</v>
      </c>
      <c r="Q11882" s="60" t="s">
        <v>11389</v>
      </c>
      <c r="R11882" s="60">
        <v>1</v>
      </c>
      <c r="S11882" s="62">
        <v>505</v>
      </c>
      <c r="U11882" s="54" t="s">
        <v>15</v>
      </c>
      <c r="V11882" s="50" t="s">
        <v>16</v>
      </c>
      <c r="X11882" s="48"/>
    </row>
    <row r="11883" spans="1:24" s="60" customFormat="1" x14ac:dyDescent="0.2">
      <c r="A11883" s="60">
        <v>15</v>
      </c>
      <c r="B11883" s="61" t="s">
        <v>11128</v>
      </c>
      <c r="C11883" s="61"/>
      <c r="D11883" s="61" t="s">
        <v>11386</v>
      </c>
      <c r="J11883" s="51" t="s">
        <v>20</v>
      </c>
      <c r="K11883" s="60" t="s">
        <v>11390</v>
      </c>
      <c r="L11883" s="60">
        <v>2</v>
      </c>
      <c r="M11883" s="62">
        <v>1672</v>
      </c>
      <c r="O11883" s="51" t="s">
        <v>15</v>
      </c>
      <c r="P11883" s="51"/>
      <c r="Q11883" s="60" t="s">
        <v>11391</v>
      </c>
      <c r="R11883" s="60">
        <v>2</v>
      </c>
      <c r="S11883" s="62">
        <v>900</v>
      </c>
      <c r="U11883" s="54" t="s">
        <v>15</v>
      </c>
      <c r="V11883" s="50"/>
      <c r="X11883" s="48"/>
    </row>
    <row r="11884" spans="1:24" s="60" customFormat="1" x14ac:dyDescent="0.2">
      <c r="A11884" s="60">
        <v>15</v>
      </c>
      <c r="B11884" s="61" t="s">
        <v>11128</v>
      </c>
      <c r="C11884" s="61"/>
      <c r="D11884" s="61" t="s">
        <v>11386</v>
      </c>
      <c r="J11884" s="51" t="s">
        <v>20</v>
      </c>
      <c r="K11884" s="60" t="s">
        <v>11392</v>
      </c>
      <c r="L11884" s="60">
        <v>3</v>
      </c>
      <c r="M11884" s="62">
        <v>2650</v>
      </c>
      <c r="O11884" s="51" t="s">
        <v>15</v>
      </c>
      <c r="P11884" s="51" t="s">
        <v>16</v>
      </c>
      <c r="Q11884" s="60" t="s">
        <v>11393</v>
      </c>
      <c r="R11884" s="60">
        <v>3</v>
      </c>
      <c r="S11884" s="62">
        <v>500</v>
      </c>
      <c r="U11884" s="54" t="s">
        <v>15</v>
      </c>
      <c r="V11884" s="50"/>
      <c r="X11884" s="48"/>
    </row>
    <row r="11885" spans="1:24" s="60" customFormat="1" x14ac:dyDescent="0.2">
      <c r="A11885" s="60">
        <v>15</v>
      </c>
      <c r="B11885" s="61" t="s">
        <v>11128</v>
      </c>
      <c r="C11885" s="61"/>
      <c r="D11885" s="61" t="s">
        <v>11386</v>
      </c>
      <c r="J11885" s="51" t="s">
        <v>20</v>
      </c>
      <c r="M11885" s="62"/>
      <c r="P11885" s="51" t="s">
        <v>20</v>
      </c>
      <c r="Q11885" s="60" t="s">
        <v>11394</v>
      </c>
      <c r="R11885" s="60">
        <v>4</v>
      </c>
      <c r="S11885" s="62">
        <v>228</v>
      </c>
      <c r="U11885" s="54" t="s">
        <v>15</v>
      </c>
      <c r="V11885" s="50" t="s">
        <v>20</v>
      </c>
      <c r="X11885" s="48"/>
    </row>
    <row r="11886" spans="1:24" s="60" customFormat="1" x14ac:dyDescent="0.2">
      <c r="A11886" s="60">
        <v>15</v>
      </c>
      <c r="B11886" s="61" t="s">
        <v>11128</v>
      </c>
      <c r="C11886" s="61"/>
      <c r="D11886" s="61" t="s">
        <v>11386</v>
      </c>
      <c r="J11886" s="51" t="s">
        <v>20</v>
      </c>
      <c r="M11886" s="62"/>
      <c r="P11886" s="51" t="s">
        <v>20</v>
      </c>
      <c r="Q11886" s="60" t="s">
        <v>11395</v>
      </c>
      <c r="R11886" s="60">
        <v>5</v>
      </c>
      <c r="S11886" s="62">
        <v>782</v>
      </c>
      <c r="U11886" s="54" t="s">
        <v>15</v>
      </c>
      <c r="V11886" s="50"/>
      <c r="X11886" s="48"/>
    </row>
    <row r="11887" spans="1:24" s="60" customFormat="1" x14ac:dyDescent="0.2">
      <c r="A11887" s="60">
        <v>15</v>
      </c>
      <c r="B11887" s="61" t="s">
        <v>11128</v>
      </c>
      <c r="C11887" s="61"/>
      <c r="D11887" s="61" t="s">
        <v>11386</v>
      </c>
      <c r="J11887" s="51" t="s">
        <v>20</v>
      </c>
      <c r="M11887" s="62"/>
      <c r="P11887" s="51" t="s">
        <v>20</v>
      </c>
      <c r="Q11887" s="60" t="s">
        <v>11396</v>
      </c>
      <c r="R11887" s="60">
        <v>6</v>
      </c>
      <c r="S11887" s="62">
        <v>125</v>
      </c>
      <c r="U11887" s="54" t="s">
        <v>15</v>
      </c>
      <c r="V11887" s="50" t="s">
        <v>20</v>
      </c>
      <c r="X11887" s="48"/>
    </row>
    <row r="11888" spans="1:24" s="60" customFormat="1" x14ac:dyDescent="0.2">
      <c r="A11888" s="60">
        <v>15</v>
      </c>
      <c r="B11888" s="61" t="s">
        <v>11128</v>
      </c>
      <c r="C11888" s="61"/>
      <c r="D11888" s="61" t="s">
        <v>11386</v>
      </c>
      <c r="J11888" s="51" t="s">
        <v>20</v>
      </c>
      <c r="M11888" s="62"/>
      <c r="P11888" s="51" t="s">
        <v>20</v>
      </c>
      <c r="Q11888" s="60" t="s">
        <v>11397</v>
      </c>
      <c r="R11888" s="60">
        <v>7</v>
      </c>
      <c r="S11888" s="62">
        <v>220</v>
      </c>
      <c r="U11888" s="54" t="s">
        <v>15</v>
      </c>
      <c r="V11888" s="50" t="s">
        <v>20</v>
      </c>
      <c r="X11888" s="48"/>
    </row>
    <row r="11889" spans="1:24" s="60" customFormat="1" x14ac:dyDescent="0.2">
      <c r="A11889" s="60">
        <v>15</v>
      </c>
      <c r="B11889" s="61" t="s">
        <v>11128</v>
      </c>
      <c r="C11889" s="61"/>
      <c r="D11889" s="61" t="s">
        <v>11386</v>
      </c>
      <c r="J11889" s="51" t="s">
        <v>20</v>
      </c>
      <c r="M11889" s="62"/>
      <c r="P11889" s="51" t="s">
        <v>20</v>
      </c>
      <c r="Q11889" s="60" t="s">
        <v>11398</v>
      </c>
      <c r="R11889" s="60">
        <v>8</v>
      </c>
      <c r="S11889" s="62">
        <v>329</v>
      </c>
      <c r="U11889" s="54" t="s">
        <v>15</v>
      </c>
      <c r="V11889" s="50" t="s">
        <v>20</v>
      </c>
      <c r="X11889" s="48"/>
    </row>
    <row r="11890" spans="1:24" s="60" customFormat="1" x14ac:dyDescent="0.2">
      <c r="A11890" s="60">
        <v>15</v>
      </c>
      <c r="B11890" s="61" t="s">
        <v>11128</v>
      </c>
      <c r="C11890" s="61"/>
      <c r="D11890" s="61" t="s">
        <v>11386</v>
      </c>
      <c r="J11890" s="51" t="s">
        <v>20</v>
      </c>
      <c r="M11890" s="62"/>
      <c r="P11890" s="51" t="s">
        <v>20</v>
      </c>
      <c r="Q11890" s="60" t="s">
        <v>11399</v>
      </c>
      <c r="R11890" s="60">
        <v>9</v>
      </c>
      <c r="S11890" s="62">
        <v>25</v>
      </c>
      <c r="U11890" s="54" t="s">
        <v>15</v>
      </c>
      <c r="V11890" s="50" t="s">
        <v>20</v>
      </c>
      <c r="X11890" s="48"/>
    </row>
    <row r="11891" spans="1:24" s="60" customFormat="1" x14ac:dyDescent="0.2">
      <c r="A11891" s="60">
        <v>15</v>
      </c>
      <c r="B11891" s="61" t="s">
        <v>11128</v>
      </c>
      <c r="C11891" s="61"/>
      <c r="D11891" s="61" t="s">
        <v>11386</v>
      </c>
      <c r="J11891" s="51" t="s">
        <v>20</v>
      </c>
      <c r="M11891" s="62"/>
      <c r="P11891" s="51" t="s">
        <v>20</v>
      </c>
      <c r="Q11891" s="60" t="s">
        <v>11400</v>
      </c>
      <c r="R11891" s="60">
        <v>10</v>
      </c>
      <c r="S11891" s="62">
        <v>35</v>
      </c>
      <c r="U11891" s="54" t="s">
        <v>15</v>
      </c>
      <c r="V11891" s="50" t="s">
        <v>20</v>
      </c>
      <c r="X11891" s="48"/>
    </row>
    <row r="11892" spans="1:24" s="60" customFormat="1" x14ac:dyDescent="0.2">
      <c r="A11892" s="60">
        <v>15</v>
      </c>
      <c r="B11892" s="61" t="s">
        <v>11128</v>
      </c>
      <c r="C11892" s="61"/>
      <c r="D11892" s="61" t="s">
        <v>11386</v>
      </c>
      <c r="J11892" s="51" t="s">
        <v>20</v>
      </c>
      <c r="M11892" s="62"/>
      <c r="P11892" s="51" t="s">
        <v>20</v>
      </c>
      <c r="Q11892" s="60" t="s">
        <v>11401</v>
      </c>
      <c r="R11892" s="60">
        <v>11</v>
      </c>
      <c r="S11892" s="62">
        <v>125</v>
      </c>
      <c r="U11892" s="54" t="s">
        <v>15</v>
      </c>
      <c r="V11892" s="50" t="s">
        <v>20</v>
      </c>
      <c r="X11892" s="48"/>
    </row>
    <row r="11893" spans="1:24" s="60" customFormat="1" x14ac:dyDescent="0.2">
      <c r="A11893" s="60">
        <v>15</v>
      </c>
      <c r="B11893" s="61" t="s">
        <v>11128</v>
      </c>
      <c r="C11893" s="61"/>
      <c r="D11893" s="61" t="s">
        <v>11386</v>
      </c>
      <c r="J11893" s="51" t="s">
        <v>20</v>
      </c>
      <c r="M11893" s="62"/>
      <c r="P11893" s="51" t="s">
        <v>20</v>
      </c>
      <c r="Q11893" s="60" t="s">
        <v>11402</v>
      </c>
      <c r="R11893" s="60">
        <v>12</v>
      </c>
      <c r="S11893" s="62">
        <v>75</v>
      </c>
      <c r="U11893" s="54" t="s">
        <v>15</v>
      </c>
      <c r="V11893" s="50" t="s">
        <v>20</v>
      </c>
      <c r="X11893" s="48"/>
    </row>
    <row r="11894" spans="1:24" s="60" customFormat="1" x14ac:dyDescent="0.2">
      <c r="A11894" s="60">
        <v>15</v>
      </c>
      <c r="B11894" s="61" t="s">
        <v>11128</v>
      </c>
      <c r="C11894" s="61"/>
      <c r="D11894" s="61" t="s">
        <v>11386</v>
      </c>
      <c r="J11894" s="51" t="s">
        <v>20</v>
      </c>
      <c r="M11894" s="62"/>
      <c r="P11894" s="51" t="s">
        <v>20</v>
      </c>
      <c r="Q11894" s="60" t="s">
        <v>11403</v>
      </c>
      <c r="R11894" s="60">
        <v>13</v>
      </c>
      <c r="S11894" s="62">
        <v>200</v>
      </c>
      <c r="U11894" s="54" t="s">
        <v>15</v>
      </c>
      <c r="V11894" s="50" t="s">
        <v>20</v>
      </c>
      <c r="X11894" s="48"/>
    </row>
    <row r="11895" spans="1:24" s="60" customFormat="1" x14ac:dyDescent="0.2">
      <c r="A11895" s="60">
        <v>15</v>
      </c>
      <c r="B11895" s="61" t="s">
        <v>11128</v>
      </c>
      <c r="C11895" s="61"/>
      <c r="D11895" s="61" t="s">
        <v>11386</v>
      </c>
      <c r="J11895" s="51" t="s">
        <v>20</v>
      </c>
      <c r="M11895" s="62"/>
      <c r="P11895" s="51" t="s">
        <v>20</v>
      </c>
      <c r="Q11895" s="60" t="s">
        <v>11404</v>
      </c>
      <c r="R11895" s="60">
        <v>14</v>
      </c>
      <c r="S11895" s="62">
        <v>452</v>
      </c>
      <c r="U11895" s="54" t="s">
        <v>15</v>
      </c>
      <c r="V11895" s="50" t="s">
        <v>20</v>
      </c>
      <c r="X11895" s="48"/>
    </row>
    <row r="11896" spans="1:24" s="60" customFormat="1" x14ac:dyDescent="0.2">
      <c r="A11896" s="60">
        <v>15</v>
      </c>
      <c r="B11896" s="61" t="s">
        <v>11128</v>
      </c>
      <c r="C11896" s="61"/>
      <c r="D11896" s="61" t="s">
        <v>11386</v>
      </c>
      <c r="J11896" s="51" t="s">
        <v>20</v>
      </c>
      <c r="M11896" s="62"/>
      <c r="P11896" s="51" t="s">
        <v>20</v>
      </c>
      <c r="Q11896" s="60" t="s">
        <v>11405</v>
      </c>
      <c r="R11896" s="60">
        <v>15</v>
      </c>
      <c r="S11896" s="62">
        <v>566</v>
      </c>
      <c r="U11896" s="54" t="s">
        <v>15</v>
      </c>
      <c r="V11896" s="50" t="s">
        <v>16</v>
      </c>
      <c r="X11896" s="48"/>
    </row>
    <row r="11897" spans="1:24" s="60" customFormat="1" x14ac:dyDescent="0.2">
      <c r="A11897" s="60">
        <v>15</v>
      </c>
      <c r="B11897" s="61" t="s">
        <v>11128</v>
      </c>
      <c r="C11897" s="61"/>
      <c r="D11897" s="61" t="s">
        <v>11386</v>
      </c>
      <c r="J11897" s="51" t="s">
        <v>20</v>
      </c>
      <c r="M11897" s="62"/>
      <c r="P11897" s="51" t="s">
        <v>20</v>
      </c>
      <c r="Q11897" s="60" t="s">
        <v>5671</v>
      </c>
      <c r="R11897" s="60">
        <v>16</v>
      </c>
      <c r="S11897" s="62">
        <v>623</v>
      </c>
      <c r="U11897" s="54" t="s">
        <v>15</v>
      </c>
      <c r="V11897" s="50" t="s">
        <v>20</v>
      </c>
      <c r="X11897" s="48"/>
    </row>
    <row r="11898" spans="1:24" s="60" customFormat="1" x14ac:dyDescent="0.2">
      <c r="A11898" s="60">
        <v>15</v>
      </c>
      <c r="B11898" s="61" t="s">
        <v>11128</v>
      </c>
      <c r="C11898" s="61"/>
      <c r="D11898" s="61" t="s">
        <v>11386</v>
      </c>
      <c r="J11898" s="51" t="s">
        <v>20</v>
      </c>
      <c r="M11898" s="62"/>
      <c r="P11898" s="51" t="s">
        <v>20</v>
      </c>
      <c r="Q11898" s="60" t="s">
        <v>11406</v>
      </c>
      <c r="R11898" s="60">
        <v>17</v>
      </c>
      <c r="S11898" s="62">
        <v>350</v>
      </c>
      <c r="U11898" s="54" t="s">
        <v>15</v>
      </c>
      <c r="V11898" s="50" t="s">
        <v>20</v>
      </c>
      <c r="X11898" s="48"/>
    </row>
    <row r="11899" spans="1:24" s="60" customFormat="1" x14ac:dyDescent="0.2">
      <c r="A11899" s="60">
        <v>15</v>
      </c>
      <c r="B11899" s="61" t="s">
        <v>11128</v>
      </c>
      <c r="C11899" s="61"/>
      <c r="D11899" s="61" t="s">
        <v>11386</v>
      </c>
      <c r="J11899" s="51" t="s">
        <v>20</v>
      </c>
      <c r="M11899" s="62"/>
      <c r="P11899" s="51" t="s">
        <v>20</v>
      </c>
      <c r="Q11899" s="60" t="s">
        <v>11407</v>
      </c>
      <c r="R11899" s="60">
        <v>18</v>
      </c>
      <c r="S11899" s="62">
        <v>459</v>
      </c>
      <c r="U11899" s="54" t="s">
        <v>15</v>
      </c>
      <c r="V11899" s="50" t="s">
        <v>16</v>
      </c>
      <c r="X11899" s="48"/>
    </row>
    <row r="11900" spans="1:24" s="60" customFormat="1" x14ac:dyDescent="0.2">
      <c r="A11900" s="60">
        <v>15</v>
      </c>
      <c r="B11900" s="61" t="s">
        <v>11128</v>
      </c>
      <c r="C11900" s="61"/>
      <c r="D11900" s="61" t="s">
        <v>11386</v>
      </c>
      <c r="J11900" s="51" t="s">
        <v>20</v>
      </c>
      <c r="M11900" s="62"/>
      <c r="P11900" s="51" t="s">
        <v>20</v>
      </c>
      <c r="Q11900" s="60" t="s">
        <v>11408</v>
      </c>
      <c r="R11900" s="60">
        <v>19</v>
      </c>
      <c r="S11900" s="62">
        <v>307</v>
      </c>
      <c r="U11900" s="54" t="s">
        <v>15</v>
      </c>
      <c r="V11900" s="50" t="s">
        <v>20</v>
      </c>
      <c r="X11900" s="48"/>
    </row>
    <row r="11901" spans="1:24" s="60" customFormat="1" x14ac:dyDescent="0.2">
      <c r="A11901" s="60">
        <v>15</v>
      </c>
      <c r="B11901" s="61" t="s">
        <v>11128</v>
      </c>
      <c r="C11901" s="61"/>
      <c r="D11901" s="61" t="s">
        <v>11386</v>
      </c>
      <c r="J11901" s="51" t="s">
        <v>20</v>
      </c>
      <c r="M11901" s="62"/>
      <c r="P11901" s="51" t="s">
        <v>20</v>
      </c>
      <c r="Q11901" s="60" t="s">
        <v>11409</v>
      </c>
      <c r="R11901" s="60">
        <v>20</v>
      </c>
      <c r="S11901" s="62">
        <v>600</v>
      </c>
      <c r="U11901" s="54" t="s">
        <v>15</v>
      </c>
      <c r="V11901" s="50" t="s">
        <v>16</v>
      </c>
      <c r="X11901" s="48"/>
    </row>
    <row r="11902" spans="1:24" s="60" customFormat="1" x14ac:dyDescent="0.2">
      <c r="A11902" s="60">
        <v>15</v>
      </c>
      <c r="B11902" s="61" t="s">
        <v>11128</v>
      </c>
      <c r="C11902" s="61"/>
      <c r="D11902" s="61" t="s">
        <v>11386</v>
      </c>
      <c r="J11902" s="51" t="s">
        <v>20</v>
      </c>
      <c r="M11902" s="62"/>
      <c r="P11902" s="51" t="s">
        <v>20</v>
      </c>
      <c r="Q11902" s="60" t="s">
        <v>11410</v>
      </c>
      <c r="R11902" s="60">
        <v>21</v>
      </c>
      <c r="S11902" s="62">
        <v>520</v>
      </c>
      <c r="U11902" s="54" t="s">
        <v>15</v>
      </c>
      <c r="V11902" s="50" t="s">
        <v>20</v>
      </c>
      <c r="X11902" s="48"/>
    </row>
    <row r="11903" spans="1:24" s="60" customFormat="1" x14ac:dyDescent="0.2">
      <c r="A11903" s="60">
        <v>15</v>
      </c>
      <c r="B11903" s="61" t="s">
        <v>11128</v>
      </c>
      <c r="C11903" s="61"/>
      <c r="D11903" s="61" t="s">
        <v>11386</v>
      </c>
      <c r="J11903" s="51" t="s">
        <v>20</v>
      </c>
      <c r="M11903" s="62"/>
      <c r="P11903" s="51" t="s">
        <v>20</v>
      </c>
      <c r="Q11903" s="60" t="s">
        <v>11411</v>
      </c>
      <c r="R11903" s="60">
        <v>22</v>
      </c>
      <c r="S11903" s="62">
        <v>150</v>
      </c>
      <c r="U11903" s="54" t="s">
        <v>15</v>
      </c>
      <c r="V11903" s="50" t="s">
        <v>20</v>
      </c>
      <c r="X11903" s="48"/>
    </row>
    <row r="11904" spans="1:24" s="60" customFormat="1" x14ac:dyDescent="0.2">
      <c r="A11904" s="60">
        <v>15</v>
      </c>
      <c r="B11904" s="61" t="s">
        <v>11128</v>
      </c>
      <c r="C11904" s="61"/>
      <c r="D11904" s="61" t="s">
        <v>11386</v>
      </c>
      <c r="J11904" s="51" t="s">
        <v>20</v>
      </c>
      <c r="M11904" s="62"/>
      <c r="P11904" s="51" t="s">
        <v>20</v>
      </c>
      <c r="Q11904" s="60" t="s">
        <v>11412</v>
      </c>
      <c r="R11904" s="60">
        <v>23</v>
      </c>
      <c r="S11904" s="62">
        <v>300</v>
      </c>
      <c r="U11904" s="54" t="s">
        <v>15</v>
      </c>
      <c r="V11904" s="50" t="s">
        <v>20</v>
      </c>
      <c r="X11904" s="48"/>
    </row>
    <row r="11905" spans="1:24" s="60" customFormat="1" x14ac:dyDescent="0.2">
      <c r="A11905" s="60">
        <v>15</v>
      </c>
      <c r="B11905" s="61" t="s">
        <v>11128</v>
      </c>
      <c r="C11905" s="61"/>
      <c r="D11905" s="61" t="s">
        <v>11386</v>
      </c>
      <c r="J11905" s="51" t="s">
        <v>20</v>
      </c>
      <c r="M11905" s="62"/>
      <c r="P11905" s="51" t="s">
        <v>20</v>
      </c>
      <c r="Q11905" s="60" t="s">
        <v>11413</v>
      </c>
      <c r="R11905" s="60">
        <v>24</v>
      </c>
      <c r="S11905" s="62">
        <v>100</v>
      </c>
      <c r="U11905" s="54" t="s">
        <v>15</v>
      </c>
      <c r="V11905" s="50" t="s">
        <v>20</v>
      </c>
      <c r="X11905" s="48"/>
    </row>
    <row r="11906" spans="1:24" s="60" customFormat="1" x14ac:dyDescent="0.2">
      <c r="A11906" s="60">
        <v>15</v>
      </c>
      <c r="B11906" s="61" t="s">
        <v>11128</v>
      </c>
      <c r="C11906" s="61"/>
      <c r="D11906" s="61" t="s">
        <v>11386</v>
      </c>
      <c r="J11906" s="51" t="s">
        <v>20</v>
      </c>
      <c r="M11906" s="62"/>
      <c r="P11906" s="51" t="s">
        <v>20</v>
      </c>
      <c r="Q11906" s="60" t="s">
        <v>11414</v>
      </c>
      <c r="R11906" s="60">
        <v>25</v>
      </c>
      <c r="S11906" s="62">
        <v>300</v>
      </c>
      <c r="U11906" s="54" t="s">
        <v>15</v>
      </c>
      <c r="V11906" s="50" t="s">
        <v>20</v>
      </c>
      <c r="X11906" s="48"/>
    </row>
    <row r="11907" spans="1:24" s="60" customFormat="1" x14ac:dyDescent="0.2">
      <c r="A11907" s="60">
        <v>15</v>
      </c>
      <c r="B11907" s="61" t="s">
        <v>11128</v>
      </c>
      <c r="C11907" s="61"/>
      <c r="D11907" s="61" t="s">
        <v>11386</v>
      </c>
      <c r="J11907" s="51" t="s">
        <v>20</v>
      </c>
      <c r="M11907" s="62"/>
      <c r="P11907" s="51" t="s">
        <v>20</v>
      </c>
      <c r="Q11907" s="60" t="s">
        <v>11415</v>
      </c>
      <c r="R11907" s="60">
        <v>26</v>
      </c>
      <c r="S11907" s="62">
        <v>341</v>
      </c>
      <c r="U11907" s="54" t="s">
        <v>15</v>
      </c>
      <c r="V11907" s="50" t="s">
        <v>20</v>
      </c>
      <c r="X11907" s="48"/>
    </row>
    <row r="11908" spans="1:24" s="60" customFormat="1" x14ac:dyDescent="0.2">
      <c r="A11908" s="60">
        <v>15</v>
      </c>
      <c r="B11908" s="61" t="s">
        <v>11128</v>
      </c>
      <c r="C11908" s="61"/>
      <c r="D11908" s="61" t="s">
        <v>11386</v>
      </c>
      <c r="J11908" s="51" t="s">
        <v>20</v>
      </c>
      <c r="M11908" s="62"/>
      <c r="P11908" s="51" t="s">
        <v>20</v>
      </c>
      <c r="Q11908" s="60" t="s">
        <v>11416</v>
      </c>
      <c r="R11908" s="60">
        <v>27</v>
      </c>
      <c r="S11908" s="62">
        <v>485</v>
      </c>
      <c r="U11908" s="54" t="s">
        <v>15</v>
      </c>
      <c r="V11908" s="50" t="s">
        <v>20</v>
      </c>
      <c r="X11908" s="48"/>
    </row>
    <row r="11909" spans="1:24" s="60" customFormat="1" x14ac:dyDescent="0.2">
      <c r="A11909" s="60">
        <v>15</v>
      </c>
      <c r="B11909" s="61" t="s">
        <v>11128</v>
      </c>
      <c r="C11909" s="61"/>
      <c r="D11909" s="61" t="s">
        <v>11386</v>
      </c>
      <c r="J11909" s="51" t="s">
        <v>20</v>
      </c>
      <c r="M11909" s="62"/>
      <c r="P11909" s="51" t="s">
        <v>20</v>
      </c>
      <c r="Q11909" s="60" t="s">
        <v>11417</v>
      </c>
      <c r="R11909" s="60">
        <v>28</v>
      </c>
      <c r="S11909" s="62">
        <v>750</v>
      </c>
      <c r="U11909" s="54" t="s">
        <v>15</v>
      </c>
      <c r="V11909" s="50" t="s">
        <v>20</v>
      </c>
      <c r="X11909" s="48"/>
    </row>
    <row r="11910" spans="1:24" s="60" customFormat="1" x14ac:dyDescent="0.2">
      <c r="A11910" s="60">
        <v>15</v>
      </c>
      <c r="B11910" s="61" t="s">
        <v>11128</v>
      </c>
      <c r="C11910" s="61"/>
      <c r="D11910" s="61" t="s">
        <v>11386</v>
      </c>
      <c r="J11910" s="51" t="s">
        <v>20</v>
      </c>
      <c r="M11910" s="62"/>
      <c r="P11910" s="51" t="s">
        <v>20</v>
      </c>
      <c r="Q11910" s="60" t="s">
        <v>11418</v>
      </c>
      <c r="R11910" s="60">
        <v>29</v>
      </c>
      <c r="S11910" s="62">
        <v>250</v>
      </c>
      <c r="U11910" s="54" t="s">
        <v>15</v>
      </c>
      <c r="V11910" s="50" t="s">
        <v>20</v>
      </c>
      <c r="X11910" s="48"/>
    </row>
    <row r="11911" spans="1:24" s="60" customFormat="1" x14ac:dyDescent="0.2">
      <c r="A11911" s="60">
        <v>15</v>
      </c>
      <c r="B11911" s="61" t="s">
        <v>11128</v>
      </c>
      <c r="C11911" s="61"/>
      <c r="D11911" s="61" t="s">
        <v>11386</v>
      </c>
      <c r="J11911" s="51" t="s">
        <v>20</v>
      </c>
      <c r="M11911" s="62"/>
      <c r="P11911" s="51" t="s">
        <v>20</v>
      </c>
      <c r="Q11911" s="60" t="s">
        <v>11419</v>
      </c>
      <c r="R11911" s="60">
        <v>30</v>
      </c>
      <c r="S11911" s="62">
        <v>346</v>
      </c>
      <c r="U11911" s="54" t="s">
        <v>15</v>
      </c>
      <c r="V11911" s="50" t="s">
        <v>20</v>
      </c>
      <c r="X11911" s="48"/>
    </row>
    <row r="11912" spans="1:24" s="60" customFormat="1" x14ac:dyDescent="0.2">
      <c r="A11912" s="60">
        <v>15</v>
      </c>
      <c r="B11912" s="61" t="s">
        <v>11128</v>
      </c>
      <c r="C11912" s="61"/>
      <c r="D11912" s="61" t="s">
        <v>11386</v>
      </c>
      <c r="J11912" s="51" t="s">
        <v>20</v>
      </c>
      <c r="M11912" s="62"/>
      <c r="P11912" s="51" t="s">
        <v>20</v>
      </c>
      <c r="Q11912" s="60" t="s">
        <v>11420</v>
      </c>
      <c r="R11912" s="60">
        <v>31</v>
      </c>
      <c r="S11912" s="62">
        <v>150</v>
      </c>
      <c r="U11912" s="54" t="s">
        <v>15</v>
      </c>
      <c r="V11912" s="50" t="s">
        <v>20</v>
      </c>
      <c r="X11912" s="48"/>
    </row>
    <row r="11913" spans="1:24" s="60" customFormat="1" x14ac:dyDescent="0.2">
      <c r="A11913" s="60">
        <v>15</v>
      </c>
      <c r="B11913" s="61" t="s">
        <v>11128</v>
      </c>
      <c r="C11913" s="61"/>
      <c r="D11913" s="61" t="s">
        <v>11386</v>
      </c>
      <c r="J11913" s="51" t="s">
        <v>20</v>
      </c>
      <c r="M11913" s="62"/>
      <c r="P11913" s="51" t="s">
        <v>20</v>
      </c>
      <c r="Q11913" s="60" t="s">
        <v>11421</v>
      </c>
      <c r="R11913" s="60">
        <v>32</v>
      </c>
      <c r="S11913" s="62">
        <v>50</v>
      </c>
      <c r="U11913" s="54" t="s">
        <v>15</v>
      </c>
      <c r="V11913" s="50" t="s">
        <v>20</v>
      </c>
      <c r="X11913" s="48"/>
    </row>
    <row r="11914" spans="1:24" s="60" customFormat="1" x14ac:dyDescent="0.2">
      <c r="A11914" s="60">
        <v>15</v>
      </c>
      <c r="B11914" s="61" t="s">
        <v>11128</v>
      </c>
      <c r="C11914" s="61"/>
      <c r="D11914" s="61" t="s">
        <v>11386</v>
      </c>
      <c r="J11914" s="51" t="s">
        <v>20</v>
      </c>
      <c r="M11914" s="62"/>
      <c r="P11914" s="51" t="s">
        <v>20</v>
      </c>
      <c r="Q11914" s="60" t="s">
        <v>11422</v>
      </c>
      <c r="R11914" s="60">
        <v>33</v>
      </c>
      <c r="S11914" s="62">
        <v>253</v>
      </c>
      <c r="U11914" s="54" t="s">
        <v>15</v>
      </c>
      <c r="V11914" s="50" t="s">
        <v>20</v>
      </c>
      <c r="X11914" s="48"/>
    </row>
    <row r="11915" spans="1:24" s="60" customFormat="1" x14ac:dyDescent="0.2">
      <c r="A11915" s="60">
        <v>15</v>
      </c>
      <c r="B11915" s="61" t="s">
        <v>11128</v>
      </c>
      <c r="C11915" s="61"/>
      <c r="D11915" s="61" t="s">
        <v>11386</v>
      </c>
      <c r="J11915" s="51" t="s">
        <v>20</v>
      </c>
      <c r="M11915" s="62"/>
      <c r="P11915" s="51" t="s">
        <v>20</v>
      </c>
      <c r="Q11915" s="60" t="s">
        <v>11423</v>
      </c>
      <c r="R11915" s="60">
        <v>34</v>
      </c>
      <c r="S11915" s="62">
        <v>200</v>
      </c>
      <c r="U11915" s="54" t="s">
        <v>15</v>
      </c>
      <c r="V11915" s="50" t="s">
        <v>16</v>
      </c>
      <c r="X11915" s="48"/>
    </row>
    <row r="11916" spans="1:24" s="60" customFormat="1" x14ac:dyDescent="0.2">
      <c r="A11916" s="60">
        <v>15</v>
      </c>
      <c r="B11916" s="61" t="s">
        <v>11128</v>
      </c>
      <c r="C11916" s="61"/>
      <c r="D11916" s="61" t="s">
        <v>11386</v>
      </c>
      <c r="J11916" s="51" t="s">
        <v>20</v>
      </c>
      <c r="M11916" s="62"/>
      <c r="P11916" s="51" t="s">
        <v>20</v>
      </c>
      <c r="Q11916" s="60" t="s">
        <v>11424</v>
      </c>
      <c r="R11916" s="60">
        <v>35</v>
      </c>
      <c r="S11916" s="62">
        <v>165</v>
      </c>
      <c r="U11916" s="54" t="s">
        <v>15</v>
      </c>
      <c r="V11916" s="50" t="s">
        <v>20</v>
      </c>
      <c r="X11916" s="48"/>
    </row>
    <row r="11917" spans="1:24" s="60" customFormat="1" x14ac:dyDescent="0.2">
      <c r="A11917" s="60">
        <v>15</v>
      </c>
      <c r="B11917" s="61" t="s">
        <v>11128</v>
      </c>
      <c r="C11917" s="61"/>
      <c r="D11917" s="61" t="s">
        <v>11386</v>
      </c>
      <c r="J11917" s="51" t="s">
        <v>20</v>
      </c>
      <c r="M11917" s="62"/>
      <c r="P11917" s="51" t="s">
        <v>20</v>
      </c>
      <c r="Q11917" s="60" t="s">
        <v>11425</v>
      </c>
      <c r="R11917" s="60">
        <v>36</v>
      </c>
      <c r="S11917" s="62">
        <v>150</v>
      </c>
      <c r="U11917" s="54" t="s">
        <v>15</v>
      </c>
      <c r="V11917" s="50" t="s">
        <v>20</v>
      </c>
      <c r="X11917" s="48"/>
    </row>
    <row r="11918" spans="1:24" s="60" customFormat="1" x14ac:dyDescent="0.2">
      <c r="A11918" s="60">
        <v>15</v>
      </c>
      <c r="B11918" s="61" t="s">
        <v>11128</v>
      </c>
      <c r="C11918" s="61"/>
      <c r="D11918" s="61" t="s">
        <v>11386</v>
      </c>
      <c r="J11918" s="51" t="s">
        <v>20</v>
      </c>
      <c r="M11918" s="62"/>
      <c r="P11918" s="51" t="s">
        <v>20</v>
      </c>
      <c r="Q11918" s="60" t="s">
        <v>11426</v>
      </c>
      <c r="R11918" s="60">
        <v>37</v>
      </c>
      <c r="S11918" s="62">
        <v>120</v>
      </c>
      <c r="U11918" s="54" t="s">
        <v>15</v>
      </c>
      <c r="V11918" s="50" t="s">
        <v>20</v>
      </c>
      <c r="X11918" s="48"/>
    </row>
    <row r="11919" spans="1:24" s="60" customFormat="1" x14ac:dyDescent="0.2">
      <c r="A11919" s="60">
        <v>15</v>
      </c>
      <c r="B11919" s="61" t="s">
        <v>11128</v>
      </c>
      <c r="C11919" s="61"/>
      <c r="D11919" s="61" t="s">
        <v>11386</v>
      </c>
      <c r="J11919" s="51" t="s">
        <v>20</v>
      </c>
      <c r="M11919" s="62"/>
      <c r="P11919" s="51" t="s">
        <v>20</v>
      </c>
      <c r="Q11919" s="60" t="s">
        <v>11427</v>
      </c>
      <c r="R11919" s="60">
        <v>38</v>
      </c>
      <c r="S11919" s="62">
        <v>75</v>
      </c>
      <c r="U11919" s="54" t="s">
        <v>15</v>
      </c>
      <c r="V11919" s="50" t="s">
        <v>20</v>
      </c>
      <c r="X11919" s="48"/>
    </row>
    <row r="11920" spans="1:24" s="60" customFormat="1" x14ac:dyDescent="0.2">
      <c r="A11920" s="60">
        <v>15</v>
      </c>
      <c r="B11920" s="61" t="s">
        <v>11128</v>
      </c>
      <c r="C11920" s="61"/>
      <c r="D11920" s="61" t="s">
        <v>11386</v>
      </c>
      <c r="J11920" s="51" t="s">
        <v>20</v>
      </c>
      <c r="M11920" s="62"/>
      <c r="P11920" s="51" t="s">
        <v>20</v>
      </c>
      <c r="Q11920" s="60" t="s">
        <v>11428</v>
      </c>
      <c r="R11920" s="60">
        <v>39</v>
      </c>
      <c r="S11920" s="62">
        <v>160</v>
      </c>
      <c r="U11920" s="54" t="s">
        <v>15</v>
      </c>
      <c r="V11920" s="50" t="s">
        <v>20</v>
      </c>
      <c r="X11920" s="48"/>
    </row>
    <row r="11921" spans="1:24" s="60" customFormat="1" x14ac:dyDescent="0.2">
      <c r="A11921" s="60">
        <v>15</v>
      </c>
      <c r="B11921" s="61" t="s">
        <v>11128</v>
      </c>
      <c r="C11921" s="61"/>
      <c r="D11921" s="61" t="s">
        <v>11386</v>
      </c>
      <c r="J11921" s="51" t="s">
        <v>20</v>
      </c>
      <c r="M11921" s="62"/>
      <c r="P11921" s="51" t="s">
        <v>20</v>
      </c>
      <c r="Q11921" s="60" t="s">
        <v>11429</v>
      </c>
      <c r="R11921" s="60">
        <v>40</v>
      </c>
      <c r="S11921" s="62">
        <v>75</v>
      </c>
      <c r="U11921" s="54" t="s">
        <v>15</v>
      </c>
      <c r="V11921" s="50" t="s">
        <v>20</v>
      </c>
      <c r="X11921" s="48"/>
    </row>
    <row r="11922" spans="1:24" s="60" customFormat="1" x14ac:dyDescent="0.2">
      <c r="A11922" s="60">
        <v>15</v>
      </c>
      <c r="B11922" s="61" t="s">
        <v>11128</v>
      </c>
      <c r="C11922" s="61"/>
      <c r="D11922" s="61" t="s">
        <v>11386</v>
      </c>
      <c r="J11922" s="51" t="s">
        <v>20</v>
      </c>
      <c r="M11922" s="62"/>
      <c r="P11922" s="51" t="s">
        <v>20</v>
      </c>
      <c r="Q11922" s="60" t="s">
        <v>11430</v>
      </c>
      <c r="R11922" s="60">
        <v>41</v>
      </c>
      <c r="S11922" s="62">
        <v>150</v>
      </c>
      <c r="U11922" s="54" t="s">
        <v>15</v>
      </c>
      <c r="V11922" s="50" t="s">
        <v>20</v>
      </c>
      <c r="X11922" s="48"/>
    </row>
    <row r="11923" spans="1:24" s="60" customFormat="1" x14ac:dyDescent="0.2">
      <c r="A11923" s="60">
        <v>15</v>
      </c>
      <c r="B11923" s="61" t="s">
        <v>11128</v>
      </c>
      <c r="C11923" s="61"/>
      <c r="D11923" s="61" t="s">
        <v>11386</v>
      </c>
      <c r="J11923" s="51" t="s">
        <v>20</v>
      </c>
      <c r="M11923" s="62"/>
      <c r="P11923" s="51" t="s">
        <v>20</v>
      </c>
      <c r="Q11923" s="60" t="s">
        <v>11431</v>
      </c>
      <c r="R11923" s="60">
        <v>42</v>
      </c>
      <c r="S11923" s="62">
        <v>170</v>
      </c>
      <c r="U11923" s="54" t="s">
        <v>15</v>
      </c>
      <c r="V11923" s="50" t="s">
        <v>20</v>
      </c>
      <c r="X11923" s="48"/>
    </row>
    <row r="11924" spans="1:24" s="60" customFormat="1" x14ac:dyDescent="0.2">
      <c r="A11924" s="60">
        <v>15</v>
      </c>
      <c r="B11924" s="61" t="s">
        <v>11128</v>
      </c>
      <c r="C11924" s="61"/>
      <c r="D11924" s="61" t="s">
        <v>11386</v>
      </c>
      <c r="J11924" s="51" t="s">
        <v>20</v>
      </c>
      <c r="M11924" s="62"/>
      <c r="P11924" s="51" t="s">
        <v>20</v>
      </c>
      <c r="Q11924" s="60" t="s">
        <v>11432</v>
      </c>
      <c r="R11924" s="60">
        <v>43</v>
      </c>
      <c r="S11924" s="62">
        <v>150</v>
      </c>
      <c r="U11924" s="54" t="s">
        <v>15</v>
      </c>
      <c r="V11924" s="50" t="s">
        <v>20</v>
      </c>
      <c r="X11924" s="48"/>
    </row>
    <row r="11925" spans="1:24" s="60" customFormat="1" x14ac:dyDescent="0.2">
      <c r="A11925" s="60">
        <v>15</v>
      </c>
      <c r="B11925" s="61" t="s">
        <v>11128</v>
      </c>
      <c r="C11925" s="61"/>
      <c r="D11925" s="61" t="s">
        <v>11386</v>
      </c>
      <c r="J11925" s="51" t="s">
        <v>20</v>
      </c>
      <c r="M11925" s="62"/>
      <c r="P11925" s="51" t="s">
        <v>20</v>
      </c>
      <c r="Q11925" s="60" t="s">
        <v>11433</v>
      </c>
      <c r="R11925" s="60">
        <v>44</v>
      </c>
      <c r="S11925" s="62">
        <v>100</v>
      </c>
      <c r="U11925" s="54" t="s">
        <v>15</v>
      </c>
      <c r="V11925" s="50" t="s">
        <v>20</v>
      </c>
      <c r="X11925" s="48"/>
    </row>
    <row r="11926" spans="1:24" s="60" customFormat="1" x14ac:dyDescent="0.2">
      <c r="A11926" s="60">
        <v>15</v>
      </c>
      <c r="B11926" s="61" t="s">
        <v>11128</v>
      </c>
      <c r="C11926" s="61"/>
      <c r="D11926" s="61" t="s">
        <v>11386</v>
      </c>
      <c r="J11926" s="51" t="s">
        <v>20</v>
      </c>
      <c r="M11926" s="62"/>
      <c r="P11926" s="51" t="s">
        <v>20</v>
      </c>
      <c r="Q11926" s="60" t="s">
        <v>11434</v>
      </c>
      <c r="R11926" s="60">
        <v>45</v>
      </c>
      <c r="S11926" s="62">
        <v>125</v>
      </c>
      <c r="U11926" s="54" t="s">
        <v>15</v>
      </c>
      <c r="V11926" s="50" t="s">
        <v>20</v>
      </c>
      <c r="X11926" s="48"/>
    </row>
    <row r="11927" spans="1:24" s="60" customFormat="1" x14ac:dyDescent="0.2">
      <c r="A11927" s="60">
        <v>15</v>
      </c>
      <c r="B11927" s="61" t="s">
        <v>11128</v>
      </c>
      <c r="C11927" s="61"/>
      <c r="D11927" s="61" t="s">
        <v>11386</v>
      </c>
      <c r="J11927" s="51" t="s">
        <v>20</v>
      </c>
      <c r="M11927" s="62"/>
      <c r="P11927" s="51" t="s">
        <v>20</v>
      </c>
      <c r="Q11927" s="60" t="s">
        <v>11435</v>
      </c>
      <c r="R11927" s="60">
        <v>46</v>
      </c>
      <c r="S11927" s="62">
        <v>110</v>
      </c>
      <c r="U11927" s="54" t="s">
        <v>15</v>
      </c>
      <c r="V11927" s="50" t="s">
        <v>20</v>
      </c>
      <c r="X11927" s="48"/>
    </row>
    <row r="11928" spans="1:24" s="60" customFormat="1" x14ac:dyDescent="0.2">
      <c r="A11928" s="60">
        <v>15</v>
      </c>
      <c r="B11928" s="61" t="s">
        <v>11128</v>
      </c>
      <c r="C11928" s="61"/>
      <c r="D11928" s="61" t="s">
        <v>11386</v>
      </c>
      <c r="J11928" s="51" t="s">
        <v>20</v>
      </c>
      <c r="M11928" s="62"/>
      <c r="P11928" s="51" t="s">
        <v>20</v>
      </c>
      <c r="Q11928" s="60" t="s">
        <v>11436</v>
      </c>
      <c r="R11928" s="60">
        <v>47</v>
      </c>
      <c r="S11928" s="62">
        <v>75</v>
      </c>
      <c r="U11928" s="54" t="s">
        <v>15</v>
      </c>
      <c r="V11928" s="50" t="s">
        <v>20</v>
      </c>
      <c r="X11928" s="48"/>
    </row>
    <row r="11929" spans="1:24" s="60" customFormat="1" x14ac:dyDescent="0.2">
      <c r="A11929" s="60">
        <v>15</v>
      </c>
      <c r="B11929" s="61" t="s">
        <v>11128</v>
      </c>
      <c r="C11929" s="61"/>
      <c r="D11929" s="61" t="s">
        <v>11386</v>
      </c>
      <c r="J11929" s="51" t="s">
        <v>20</v>
      </c>
      <c r="M11929" s="62"/>
      <c r="P11929" s="51" t="s">
        <v>20</v>
      </c>
      <c r="Q11929" s="60" t="s">
        <v>11437</v>
      </c>
      <c r="R11929" s="60">
        <v>48</v>
      </c>
      <c r="S11929" s="62">
        <v>128</v>
      </c>
      <c r="U11929" s="54" t="s">
        <v>15</v>
      </c>
      <c r="V11929" s="50" t="s">
        <v>20</v>
      </c>
      <c r="X11929" s="48"/>
    </row>
    <row r="11930" spans="1:24" s="60" customFormat="1" x14ac:dyDescent="0.2">
      <c r="A11930" s="60">
        <v>15</v>
      </c>
      <c r="B11930" s="61" t="s">
        <v>11128</v>
      </c>
      <c r="C11930" s="61"/>
      <c r="D11930" s="61" t="s">
        <v>11386</v>
      </c>
      <c r="J11930" s="51" t="s">
        <v>20</v>
      </c>
      <c r="M11930" s="62"/>
      <c r="P11930" s="51" t="s">
        <v>20</v>
      </c>
      <c r="Q11930" s="60" t="s">
        <v>11438</v>
      </c>
      <c r="R11930" s="60">
        <v>49</v>
      </c>
      <c r="S11930" s="62">
        <v>90</v>
      </c>
      <c r="U11930" s="54" t="s">
        <v>15</v>
      </c>
      <c r="V11930" s="50" t="s">
        <v>20</v>
      </c>
      <c r="X11930" s="48"/>
    </row>
    <row r="11931" spans="1:24" s="60" customFormat="1" x14ac:dyDescent="0.2">
      <c r="A11931" s="60">
        <v>15</v>
      </c>
      <c r="B11931" s="61" t="s">
        <v>11128</v>
      </c>
      <c r="C11931" s="61"/>
      <c r="D11931" s="61" t="s">
        <v>11386</v>
      </c>
      <c r="J11931" s="51" t="s">
        <v>20</v>
      </c>
      <c r="M11931" s="62"/>
      <c r="P11931" s="51" t="s">
        <v>20</v>
      </c>
      <c r="Q11931" s="60" t="s">
        <v>11439</v>
      </c>
      <c r="R11931" s="60">
        <v>50</v>
      </c>
      <c r="S11931" s="62">
        <v>160</v>
      </c>
      <c r="U11931" s="54" t="s">
        <v>15</v>
      </c>
      <c r="V11931" s="50" t="s">
        <v>20</v>
      </c>
      <c r="X11931" s="48"/>
    </row>
    <row r="11932" spans="1:24" s="60" customFormat="1" x14ac:dyDescent="0.2">
      <c r="A11932" s="60">
        <v>15</v>
      </c>
      <c r="B11932" s="61" t="s">
        <v>11128</v>
      </c>
      <c r="C11932" s="61"/>
      <c r="D11932" s="61" t="s">
        <v>11386</v>
      </c>
      <c r="J11932" s="51" t="s">
        <v>20</v>
      </c>
      <c r="M11932" s="62"/>
      <c r="P11932" s="51" t="s">
        <v>20</v>
      </c>
      <c r="Q11932" s="60" t="s">
        <v>11440</v>
      </c>
      <c r="R11932" s="60">
        <v>51</v>
      </c>
      <c r="S11932" s="62">
        <v>300</v>
      </c>
      <c r="U11932" s="54" t="s">
        <v>15</v>
      </c>
      <c r="V11932" s="50" t="s">
        <v>20</v>
      </c>
      <c r="X11932" s="48"/>
    </row>
    <row r="11933" spans="1:24" s="60" customFormat="1" x14ac:dyDescent="0.2">
      <c r="A11933" s="60">
        <v>15</v>
      </c>
      <c r="B11933" s="61" t="s">
        <v>11128</v>
      </c>
      <c r="C11933" s="61"/>
      <c r="D11933" s="61" t="s">
        <v>11386</v>
      </c>
      <c r="J11933" s="51" t="s">
        <v>20</v>
      </c>
      <c r="M11933" s="62"/>
      <c r="P11933" s="51" t="s">
        <v>20</v>
      </c>
      <c r="Q11933" s="60" t="s">
        <v>11441</v>
      </c>
      <c r="R11933" s="60">
        <v>52</v>
      </c>
      <c r="S11933" s="62">
        <v>75</v>
      </c>
      <c r="U11933" s="54" t="s">
        <v>15</v>
      </c>
      <c r="V11933" s="50" t="s">
        <v>20</v>
      </c>
      <c r="X11933" s="48"/>
    </row>
    <row r="11934" spans="1:24" s="60" customFormat="1" x14ac:dyDescent="0.2">
      <c r="A11934" s="60">
        <v>15</v>
      </c>
      <c r="B11934" s="61" t="s">
        <v>11128</v>
      </c>
      <c r="C11934" s="61"/>
      <c r="D11934" s="61" t="s">
        <v>11386</v>
      </c>
      <c r="J11934" s="51" t="s">
        <v>20</v>
      </c>
      <c r="M11934" s="62"/>
      <c r="P11934" s="51" t="s">
        <v>20</v>
      </c>
      <c r="Q11934" s="60" t="s">
        <v>11442</v>
      </c>
      <c r="R11934" s="60">
        <v>53</v>
      </c>
      <c r="S11934" s="62">
        <v>368</v>
      </c>
      <c r="U11934" s="54" t="s">
        <v>15</v>
      </c>
      <c r="V11934" s="50" t="s">
        <v>16</v>
      </c>
      <c r="X11934" s="48"/>
    </row>
    <row r="11935" spans="1:24" s="60" customFormat="1" x14ac:dyDescent="0.2">
      <c r="A11935" s="60">
        <v>15</v>
      </c>
      <c r="B11935" s="61" t="s">
        <v>11128</v>
      </c>
      <c r="C11935" s="61"/>
      <c r="D11935" s="61" t="s">
        <v>11386</v>
      </c>
      <c r="J11935" s="51" t="s">
        <v>20</v>
      </c>
      <c r="M11935" s="62"/>
      <c r="P11935" s="51" t="s">
        <v>20</v>
      </c>
      <c r="Q11935" s="60" t="s">
        <v>11443</v>
      </c>
      <c r="R11935" s="60">
        <v>54</v>
      </c>
      <c r="S11935" s="62">
        <v>601</v>
      </c>
      <c r="U11935" s="54" t="s">
        <v>15</v>
      </c>
      <c r="V11935" s="50"/>
      <c r="X11935" s="48"/>
    </row>
    <row r="11936" spans="1:24" s="60" customFormat="1" x14ac:dyDescent="0.2">
      <c r="A11936" s="60">
        <v>15</v>
      </c>
      <c r="B11936" s="61" t="s">
        <v>11128</v>
      </c>
      <c r="C11936" s="61"/>
      <c r="D11936" s="61" t="s">
        <v>11386</v>
      </c>
      <c r="J11936" s="51" t="s">
        <v>20</v>
      </c>
      <c r="M11936" s="62"/>
      <c r="P11936" s="51" t="s">
        <v>20</v>
      </c>
      <c r="Q11936" s="60" t="s">
        <v>11444</v>
      </c>
      <c r="R11936" s="60">
        <v>55</v>
      </c>
      <c r="S11936" s="62">
        <v>82</v>
      </c>
      <c r="U11936" s="54" t="s">
        <v>15</v>
      </c>
      <c r="V11936" s="50" t="s">
        <v>20</v>
      </c>
      <c r="X11936" s="48"/>
    </row>
    <row r="11937" spans="1:24" s="60" customFormat="1" x14ac:dyDescent="0.2">
      <c r="A11937" s="60">
        <v>15</v>
      </c>
      <c r="B11937" s="61" t="s">
        <v>11128</v>
      </c>
      <c r="C11937" s="61"/>
      <c r="D11937" s="61" t="s">
        <v>11386</v>
      </c>
      <c r="J11937" s="51" t="s">
        <v>20</v>
      </c>
      <c r="M11937" s="62"/>
      <c r="P11937" s="51" t="s">
        <v>20</v>
      </c>
      <c r="Q11937" s="60" t="s">
        <v>11445</v>
      </c>
      <c r="R11937" s="60">
        <v>56</v>
      </c>
      <c r="S11937" s="62">
        <v>150</v>
      </c>
      <c r="U11937" s="54" t="s">
        <v>15</v>
      </c>
      <c r="V11937" s="50" t="s">
        <v>20</v>
      </c>
      <c r="X11937" s="48"/>
    </row>
    <row r="11938" spans="1:24" s="60" customFormat="1" x14ac:dyDescent="0.2">
      <c r="A11938" s="60">
        <v>15</v>
      </c>
      <c r="B11938" s="61" t="s">
        <v>11128</v>
      </c>
      <c r="C11938" s="61"/>
      <c r="D11938" s="61" t="s">
        <v>11386</v>
      </c>
      <c r="J11938" s="51" t="s">
        <v>20</v>
      </c>
      <c r="M11938" s="62"/>
      <c r="P11938" s="51" t="s">
        <v>20</v>
      </c>
      <c r="Q11938" s="60" t="s">
        <v>11446</v>
      </c>
      <c r="R11938" s="60">
        <v>57</v>
      </c>
      <c r="S11938" s="62">
        <v>75</v>
      </c>
      <c r="U11938" s="54" t="s">
        <v>15</v>
      </c>
      <c r="V11938" s="50" t="s">
        <v>20</v>
      </c>
      <c r="X11938" s="48"/>
    </row>
    <row r="11939" spans="1:24" s="60" customFormat="1" x14ac:dyDescent="0.2">
      <c r="A11939" s="60">
        <v>15</v>
      </c>
      <c r="B11939" s="61" t="s">
        <v>11128</v>
      </c>
      <c r="C11939" s="61"/>
      <c r="D11939" s="61" t="s">
        <v>11386</v>
      </c>
      <c r="J11939" s="51" t="s">
        <v>20</v>
      </c>
      <c r="M11939" s="62"/>
      <c r="P11939" s="51" t="s">
        <v>20</v>
      </c>
      <c r="Q11939" s="60" t="s">
        <v>11447</v>
      </c>
      <c r="R11939" s="60">
        <v>58</v>
      </c>
      <c r="S11939" s="62">
        <v>622</v>
      </c>
      <c r="U11939" s="54" t="s">
        <v>15</v>
      </c>
      <c r="V11939" s="50" t="s">
        <v>16</v>
      </c>
      <c r="X11939" s="48"/>
    </row>
    <row r="11940" spans="1:24" s="60" customFormat="1" x14ac:dyDescent="0.2">
      <c r="A11940" s="60">
        <v>15</v>
      </c>
      <c r="B11940" s="61" t="s">
        <v>11128</v>
      </c>
      <c r="C11940" s="61"/>
      <c r="D11940" s="61" t="s">
        <v>11386</v>
      </c>
      <c r="J11940" s="51" t="s">
        <v>20</v>
      </c>
      <c r="M11940" s="62"/>
      <c r="P11940" s="51" t="s">
        <v>20</v>
      </c>
      <c r="Q11940" s="60" t="s">
        <v>11448</v>
      </c>
      <c r="R11940" s="60">
        <v>59</v>
      </c>
      <c r="S11940" s="62">
        <v>100</v>
      </c>
      <c r="U11940" s="54" t="s">
        <v>15</v>
      </c>
      <c r="V11940" s="50" t="s">
        <v>20</v>
      </c>
      <c r="X11940" s="48"/>
    </row>
    <row r="11941" spans="1:24" s="60" customFormat="1" x14ac:dyDescent="0.2">
      <c r="A11941" s="60">
        <v>15</v>
      </c>
      <c r="B11941" s="61" t="s">
        <v>11128</v>
      </c>
      <c r="C11941" s="61"/>
      <c r="D11941" s="61" t="s">
        <v>11386</v>
      </c>
      <c r="J11941" s="51" t="s">
        <v>20</v>
      </c>
      <c r="M11941" s="62"/>
      <c r="P11941" s="51" t="s">
        <v>20</v>
      </c>
      <c r="Q11941" s="60" t="s">
        <v>11449</v>
      </c>
      <c r="R11941" s="60">
        <v>60</v>
      </c>
      <c r="S11941" s="62">
        <v>275</v>
      </c>
      <c r="U11941" s="54" t="s">
        <v>15</v>
      </c>
      <c r="V11941" s="50" t="s">
        <v>20</v>
      </c>
      <c r="X11941" s="48"/>
    </row>
    <row r="11942" spans="1:24" s="60" customFormat="1" x14ac:dyDescent="0.2">
      <c r="A11942" s="60">
        <v>15</v>
      </c>
      <c r="B11942" s="61" t="s">
        <v>11128</v>
      </c>
      <c r="C11942" s="61"/>
      <c r="D11942" s="61" t="s">
        <v>11386</v>
      </c>
      <c r="J11942" s="51" t="s">
        <v>20</v>
      </c>
      <c r="M11942" s="62"/>
      <c r="P11942" s="51" t="s">
        <v>20</v>
      </c>
      <c r="Q11942" s="60" t="s">
        <v>11450</v>
      </c>
      <c r="R11942" s="60">
        <v>61</v>
      </c>
      <c r="S11942" s="62">
        <v>150</v>
      </c>
      <c r="U11942" s="54" t="s">
        <v>15</v>
      </c>
      <c r="V11942" s="50" t="s">
        <v>20</v>
      </c>
      <c r="X11942" s="48"/>
    </row>
    <row r="11943" spans="1:24" s="60" customFormat="1" x14ac:dyDescent="0.2">
      <c r="A11943" s="60">
        <v>15</v>
      </c>
      <c r="B11943" s="61" t="s">
        <v>11128</v>
      </c>
      <c r="C11943" s="61"/>
      <c r="D11943" s="61" t="s">
        <v>11386</v>
      </c>
      <c r="J11943" s="51" t="s">
        <v>20</v>
      </c>
      <c r="M11943" s="62"/>
      <c r="P11943" s="51" t="s">
        <v>20</v>
      </c>
      <c r="Q11943" s="60" t="s">
        <v>11451</v>
      </c>
      <c r="R11943" s="60">
        <v>62</v>
      </c>
      <c r="S11943" s="62">
        <v>500</v>
      </c>
      <c r="U11943" s="54" t="s">
        <v>15</v>
      </c>
      <c r="V11943" s="50" t="s">
        <v>20</v>
      </c>
      <c r="X11943" s="48"/>
    </row>
    <row r="11944" spans="1:24" s="60" customFormat="1" x14ac:dyDescent="0.2">
      <c r="A11944" s="60">
        <v>15</v>
      </c>
      <c r="B11944" s="61" t="s">
        <v>11128</v>
      </c>
      <c r="C11944" s="61"/>
      <c r="D11944" s="61" t="s">
        <v>11386</v>
      </c>
      <c r="J11944" s="51" t="s">
        <v>20</v>
      </c>
      <c r="M11944" s="62"/>
      <c r="P11944" s="51" t="s">
        <v>20</v>
      </c>
      <c r="Q11944" s="60" t="s">
        <v>11452</v>
      </c>
      <c r="R11944" s="60">
        <v>63</v>
      </c>
      <c r="S11944" s="62">
        <v>100</v>
      </c>
      <c r="U11944" s="54" t="s">
        <v>15</v>
      </c>
      <c r="V11944" s="50" t="s">
        <v>20</v>
      </c>
      <c r="X11944" s="48"/>
    </row>
    <row r="11945" spans="1:24" s="60" customFormat="1" x14ac:dyDescent="0.2">
      <c r="A11945" s="60">
        <v>15</v>
      </c>
      <c r="B11945" s="61" t="s">
        <v>11128</v>
      </c>
      <c r="C11945" s="61"/>
      <c r="D11945" s="61" t="s">
        <v>11386</v>
      </c>
      <c r="J11945" s="51" t="s">
        <v>20</v>
      </c>
      <c r="M11945" s="62"/>
      <c r="P11945" s="51" t="s">
        <v>20</v>
      </c>
      <c r="Q11945" s="60" t="s">
        <v>11453</v>
      </c>
      <c r="R11945" s="60">
        <v>64</v>
      </c>
      <c r="S11945" s="62">
        <v>130</v>
      </c>
      <c r="U11945" s="54" t="s">
        <v>15</v>
      </c>
      <c r="V11945" s="50" t="s">
        <v>20</v>
      </c>
      <c r="X11945" s="48"/>
    </row>
    <row r="11946" spans="1:24" s="60" customFormat="1" x14ac:dyDescent="0.2">
      <c r="A11946" s="60">
        <v>15</v>
      </c>
      <c r="B11946" s="61" t="s">
        <v>11128</v>
      </c>
      <c r="C11946" s="61"/>
      <c r="D11946" s="61" t="s">
        <v>11386</v>
      </c>
      <c r="J11946" s="51" t="s">
        <v>20</v>
      </c>
      <c r="M11946" s="62"/>
      <c r="P11946" s="51" t="s">
        <v>20</v>
      </c>
      <c r="Q11946" s="60" t="s">
        <v>11454</v>
      </c>
      <c r="R11946" s="60">
        <v>65</v>
      </c>
      <c r="S11946" s="62">
        <v>63</v>
      </c>
      <c r="U11946" s="54" t="s">
        <v>15</v>
      </c>
      <c r="V11946" s="50" t="s">
        <v>20</v>
      </c>
      <c r="X11946" s="48"/>
    </row>
    <row r="11947" spans="1:24" s="60" customFormat="1" x14ac:dyDescent="0.2">
      <c r="A11947" s="60">
        <v>15</v>
      </c>
      <c r="B11947" s="61" t="s">
        <v>11128</v>
      </c>
      <c r="C11947" s="61"/>
      <c r="D11947" s="61" t="s">
        <v>11386</v>
      </c>
      <c r="J11947" s="51" t="s">
        <v>20</v>
      </c>
      <c r="M11947" s="62"/>
      <c r="P11947" s="51" t="s">
        <v>20</v>
      </c>
      <c r="Q11947" s="60" t="s">
        <v>11455</v>
      </c>
      <c r="R11947" s="60">
        <v>66</v>
      </c>
      <c r="S11947" s="62">
        <v>75</v>
      </c>
      <c r="U11947" s="54" t="s">
        <v>15</v>
      </c>
      <c r="V11947" s="50" t="s">
        <v>20</v>
      </c>
      <c r="X11947" s="48"/>
    </row>
    <row r="11948" spans="1:24" s="60" customFormat="1" x14ac:dyDescent="0.2">
      <c r="A11948" s="60">
        <v>16</v>
      </c>
      <c r="B11948" s="61" t="s">
        <v>11456</v>
      </c>
      <c r="C11948" s="61"/>
      <c r="D11948" s="61" t="s">
        <v>11457</v>
      </c>
      <c r="E11948" s="60" t="s">
        <v>11458</v>
      </c>
      <c r="F11948" s="50" t="s">
        <v>13</v>
      </c>
      <c r="G11948" s="60">
        <v>4430</v>
      </c>
      <c r="I11948" s="60" t="s">
        <v>15</v>
      </c>
      <c r="J11948" s="51" t="s">
        <v>16</v>
      </c>
      <c r="K11948" s="60" t="s">
        <v>11459</v>
      </c>
      <c r="L11948" s="60">
        <v>1</v>
      </c>
      <c r="M11948" s="60">
        <v>1281</v>
      </c>
      <c r="O11948" s="51" t="s">
        <v>15</v>
      </c>
      <c r="P11948" s="51"/>
      <c r="Q11948" s="60" t="s">
        <v>11460</v>
      </c>
      <c r="R11948" s="60">
        <v>1</v>
      </c>
      <c r="S11948" s="62">
        <v>300</v>
      </c>
      <c r="U11948" s="54" t="s">
        <v>15</v>
      </c>
      <c r="V11948" s="50" t="s">
        <v>20</v>
      </c>
      <c r="X11948" s="48"/>
    </row>
    <row r="11949" spans="1:24" s="60" customFormat="1" x14ac:dyDescent="0.2">
      <c r="A11949" s="60">
        <v>16</v>
      </c>
      <c r="B11949" s="61" t="s">
        <v>11456</v>
      </c>
      <c r="C11949" s="61"/>
      <c r="D11949" s="61" t="s">
        <v>11457</v>
      </c>
      <c r="E11949" s="60" t="s">
        <v>11461</v>
      </c>
      <c r="F11949" s="50" t="s">
        <v>13</v>
      </c>
      <c r="G11949" s="60">
        <v>4313</v>
      </c>
      <c r="I11949" s="60" t="s">
        <v>15</v>
      </c>
      <c r="J11949" s="51" t="s">
        <v>16</v>
      </c>
      <c r="K11949" s="60" t="s">
        <v>11462</v>
      </c>
      <c r="L11949" s="60">
        <v>2</v>
      </c>
      <c r="M11949" s="60">
        <v>1050</v>
      </c>
      <c r="O11949" s="51" t="s">
        <v>15</v>
      </c>
      <c r="P11949" s="51" t="s">
        <v>16</v>
      </c>
      <c r="Q11949" s="60" t="s">
        <v>11463</v>
      </c>
      <c r="R11949" s="60">
        <v>2</v>
      </c>
      <c r="S11949" s="62">
        <v>100</v>
      </c>
      <c r="U11949" s="54" t="s">
        <v>15</v>
      </c>
      <c r="V11949" s="50" t="s">
        <v>20</v>
      </c>
      <c r="X11949" s="48"/>
    </row>
    <row r="11950" spans="1:24" s="60" customFormat="1" x14ac:dyDescent="0.2">
      <c r="A11950" s="60">
        <v>16</v>
      </c>
      <c r="B11950" s="61" t="s">
        <v>11456</v>
      </c>
      <c r="C11950" s="61"/>
      <c r="D11950" s="61" t="s">
        <v>11457</v>
      </c>
      <c r="J11950" s="51" t="s">
        <v>20</v>
      </c>
      <c r="K11950" s="60" t="s">
        <v>11464</v>
      </c>
      <c r="L11950" s="60">
        <v>3</v>
      </c>
      <c r="M11950" s="60">
        <v>1200</v>
      </c>
      <c r="O11950" s="51" t="s">
        <v>15</v>
      </c>
      <c r="P11950" s="51" t="s">
        <v>16</v>
      </c>
      <c r="Q11950" s="60" t="s">
        <v>11465</v>
      </c>
      <c r="R11950" s="60">
        <v>3</v>
      </c>
      <c r="S11950" s="62">
        <v>100</v>
      </c>
      <c r="U11950" s="54" t="s">
        <v>15</v>
      </c>
      <c r="V11950" s="50" t="s">
        <v>20</v>
      </c>
      <c r="X11950" s="48"/>
    </row>
    <row r="11951" spans="1:24" s="60" customFormat="1" x14ac:dyDescent="0.2">
      <c r="A11951" s="60">
        <v>16</v>
      </c>
      <c r="B11951" s="61" t="s">
        <v>11456</v>
      </c>
      <c r="C11951" s="61"/>
      <c r="D11951" s="61" t="s">
        <v>11457</v>
      </c>
      <c r="J11951" s="51" t="s">
        <v>20</v>
      </c>
      <c r="K11951" s="60" t="s">
        <v>11466</v>
      </c>
      <c r="L11951" s="60">
        <v>4</v>
      </c>
      <c r="M11951" s="60">
        <v>1200</v>
      </c>
      <c r="O11951" s="51" t="s">
        <v>15</v>
      </c>
      <c r="P11951" s="51" t="s">
        <v>16</v>
      </c>
      <c r="Q11951" s="60" t="s">
        <v>11467</v>
      </c>
      <c r="R11951" s="60">
        <v>4</v>
      </c>
      <c r="S11951" s="62">
        <v>50</v>
      </c>
      <c r="U11951" s="54" t="s">
        <v>15</v>
      </c>
      <c r="V11951" s="50" t="s">
        <v>20</v>
      </c>
      <c r="X11951" s="48"/>
    </row>
    <row r="11952" spans="1:24" s="60" customFormat="1" x14ac:dyDescent="0.2">
      <c r="A11952" s="60">
        <v>16</v>
      </c>
      <c r="B11952" s="61" t="s">
        <v>11456</v>
      </c>
      <c r="C11952" s="61"/>
      <c r="D11952" s="61" t="s">
        <v>11457</v>
      </c>
      <c r="J11952" s="51" t="s">
        <v>20</v>
      </c>
      <c r="P11952" s="51" t="s">
        <v>20</v>
      </c>
      <c r="Q11952" s="60" t="s">
        <v>11468</v>
      </c>
      <c r="R11952" s="60">
        <v>5</v>
      </c>
      <c r="S11952" s="62">
        <v>100</v>
      </c>
      <c r="U11952" s="54" t="s">
        <v>15</v>
      </c>
      <c r="V11952" s="50" t="s">
        <v>20</v>
      </c>
      <c r="X11952" s="48"/>
    </row>
    <row r="11953" spans="1:24" s="60" customFormat="1" x14ac:dyDescent="0.2">
      <c r="A11953" s="60">
        <v>16</v>
      </c>
      <c r="B11953" s="61" t="s">
        <v>11456</v>
      </c>
      <c r="C11953" s="61"/>
      <c r="D11953" s="61" t="s">
        <v>11457</v>
      </c>
      <c r="J11953" s="51" t="s">
        <v>20</v>
      </c>
      <c r="P11953" s="51" t="s">
        <v>20</v>
      </c>
      <c r="Q11953" s="60" t="s">
        <v>11469</v>
      </c>
      <c r="R11953" s="60">
        <v>6</v>
      </c>
      <c r="S11953" s="62">
        <v>100</v>
      </c>
      <c r="U11953" s="54" t="s">
        <v>15</v>
      </c>
      <c r="V11953" s="50" t="s">
        <v>20</v>
      </c>
      <c r="X11953" s="48"/>
    </row>
    <row r="11954" spans="1:24" s="60" customFormat="1" x14ac:dyDescent="0.2">
      <c r="A11954" s="60">
        <v>16</v>
      </c>
      <c r="B11954" s="61" t="s">
        <v>11456</v>
      </c>
      <c r="C11954" s="61"/>
      <c r="D11954" s="61" t="s">
        <v>11457</v>
      </c>
      <c r="J11954" s="51" t="s">
        <v>20</v>
      </c>
      <c r="P11954" s="51" t="s">
        <v>20</v>
      </c>
      <c r="Q11954" s="60" t="s">
        <v>11470</v>
      </c>
      <c r="R11954" s="60">
        <v>7</v>
      </c>
      <c r="S11954" s="62">
        <v>100</v>
      </c>
      <c r="U11954" s="54" t="s">
        <v>15</v>
      </c>
      <c r="V11954" s="50" t="s">
        <v>20</v>
      </c>
      <c r="X11954" s="48"/>
    </row>
    <row r="11955" spans="1:24" s="60" customFormat="1" x14ac:dyDescent="0.2">
      <c r="A11955" s="60">
        <v>16</v>
      </c>
      <c r="B11955" s="61" t="s">
        <v>11456</v>
      </c>
      <c r="C11955" s="61"/>
      <c r="D11955" s="61" t="s">
        <v>11457</v>
      </c>
      <c r="J11955" s="51" t="s">
        <v>20</v>
      </c>
      <c r="P11955" s="51" t="s">
        <v>20</v>
      </c>
      <c r="Q11955" s="60" t="s">
        <v>11471</v>
      </c>
      <c r="R11955" s="60">
        <v>8</v>
      </c>
      <c r="S11955" s="62">
        <v>100</v>
      </c>
      <c r="U11955" s="54" t="s">
        <v>15</v>
      </c>
      <c r="V11955" s="50" t="s">
        <v>20</v>
      </c>
      <c r="X11955" s="48"/>
    </row>
    <row r="11956" spans="1:24" s="60" customFormat="1" x14ac:dyDescent="0.2">
      <c r="A11956" s="60">
        <v>16</v>
      </c>
      <c r="B11956" s="61" t="s">
        <v>11456</v>
      </c>
      <c r="C11956" s="61"/>
      <c r="D11956" s="61" t="s">
        <v>11457</v>
      </c>
      <c r="J11956" s="51" t="s">
        <v>20</v>
      </c>
      <c r="P11956" s="51" t="s">
        <v>20</v>
      </c>
      <c r="Q11956" s="60" t="s">
        <v>11472</v>
      </c>
      <c r="R11956" s="60">
        <v>9</v>
      </c>
      <c r="S11956" s="62">
        <v>100</v>
      </c>
      <c r="U11956" s="54" t="s">
        <v>15</v>
      </c>
      <c r="V11956" s="50" t="s">
        <v>20</v>
      </c>
      <c r="X11956" s="48"/>
    </row>
    <row r="11957" spans="1:24" s="60" customFormat="1" x14ac:dyDescent="0.2">
      <c r="A11957" s="60">
        <v>16</v>
      </c>
      <c r="B11957" s="61" t="s">
        <v>11456</v>
      </c>
      <c r="C11957" s="61"/>
      <c r="D11957" s="61" t="s">
        <v>11457</v>
      </c>
      <c r="J11957" s="51" t="s">
        <v>20</v>
      </c>
      <c r="P11957" s="51" t="s">
        <v>20</v>
      </c>
      <c r="Q11957" s="60" t="s">
        <v>11473</v>
      </c>
      <c r="R11957" s="60">
        <v>10</v>
      </c>
      <c r="S11957" s="62">
        <v>100</v>
      </c>
      <c r="U11957" s="54" t="s">
        <v>15</v>
      </c>
      <c r="V11957" s="50" t="s">
        <v>20</v>
      </c>
      <c r="X11957" s="48"/>
    </row>
    <row r="11958" spans="1:24" s="60" customFormat="1" x14ac:dyDescent="0.2">
      <c r="A11958" s="60">
        <v>16</v>
      </c>
      <c r="B11958" s="61" t="s">
        <v>11456</v>
      </c>
      <c r="C11958" s="61"/>
      <c r="D11958" s="61" t="s">
        <v>11457</v>
      </c>
      <c r="J11958" s="51" t="s">
        <v>20</v>
      </c>
      <c r="P11958" s="51" t="s">
        <v>20</v>
      </c>
      <c r="Q11958" s="60" t="s">
        <v>11474</v>
      </c>
      <c r="R11958" s="60">
        <v>11</v>
      </c>
      <c r="S11958" s="62">
        <v>200</v>
      </c>
      <c r="U11958" s="54" t="s">
        <v>15</v>
      </c>
      <c r="V11958" s="50" t="s">
        <v>20</v>
      </c>
      <c r="X11958" s="48"/>
    </row>
    <row r="11959" spans="1:24" s="60" customFormat="1" x14ac:dyDescent="0.2">
      <c r="A11959" s="60">
        <v>16</v>
      </c>
      <c r="B11959" s="61" t="s">
        <v>11456</v>
      </c>
      <c r="C11959" s="61"/>
      <c r="D11959" s="61" t="s">
        <v>11457</v>
      </c>
      <c r="J11959" s="51" t="s">
        <v>20</v>
      </c>
      <c r="P11959" s="51" t="s">
        <v>20</v>
      </c>
      <c r="Q11959" s="60" t="s">
        <v>11475</v>
      </c>
      <c r="R11959" s="60">
        <v>12</v>
      </c>
      <c r="S11959" s="62">
        <v>100</v>
      </c>
      <c r="U11959" s="54" t="s">
        <v>15</v>
      </c>
      <c r="V11959" s="50" t="s">
        <v>20</v>
      </c>
      <c r="X11959" s="48"/>
    </row>
    <row r="11960" spans="1:24" s="60" customFormat="1" x14ac:dyDescent="0.2">
      <c r="A11960" s="60">
        <v>16</v>
      </c>
      <c r="B11960" s="61" t="s">
        <v>11456</v>
      </c>
      <c r="C11960" s="61"/>
      <c r="D11960" s="61" t="s">
        <v>11457</v>
      </c>
      <c r="J11960" s="51" t="s">
        <v>20</v>
      </c>
      <c r="P11960" s="51" t="s">
        <v>20</v>
      </c>
      <c r="Q11960" s="60" t="s">
        <v>11476</v>
      </c>
      <c r="R11960" s="60">
        <v>13</v>
      </c>
      <c r="S11960" s="62">
        <v>100</v>
      </c>
      <c r="U11960" s="54" t="s">
        <v>15</v>
      </c>
      <c r="V11960" s="50" t="s">
        <v>20</v>
      </c>
      <c r="X11960" s="48"/>
    </row>
    <row r="11961" spans="1:24" s="60" customFormat="1" x14ac:dyDescent="0.2">
      <c r="A11961" s="60">
        <v>16</v>
      </c>
      <c r="B11961" s="61" t="s">
        <v>11456</v>
      </c>
      <c r="C11961" s="61"/>
      <c r="D11961" s="61" t="s">
        <v>11457</v>
      </c>
      <c r="J11961" s="51" t="s">
        <v>20</v>
      </c>
      <c r="P11961" s="51" t="s">
        <v>20</v>
      </c>
      <c r="Q11961" s="60" t="s">
        <v>11477</v>
      </c>
      <c r="R11961" s="60">
        <v>14</v>
      </c>
      <c r="S11961" s="62">
        <v>50</v>
      </c>
      <c r="U11961" s="54" t="s">
        <v>15</v>
      </c>
      <c r="V11961" s="50" t="s">
        <v>20</v>
      </c>
      <c r="X11961" s="48"/>
    </row>
    <row r="11962" spans="1:24" s="60" customFormat="1" x14ac:dyDescent="0.2">
      <c r="A11962" s="60">
        <v>16</v>
      </c>
      <c r="B11962" s="61" t="s">
        <v>11456</v>
      </c>
      <c r="C11962" s="61"/>
      <c r="D11962" s="61" t="s">
        <v>11457</v>
      </c>
      <c r="J11962" s="51" t="s">
        <v>20</v>
      </c>
      <c r="P11962" s="51" t="s">
        <v>20</v>
      </c>
      <c r="Q11962" s="60" t="s">
        <v>11478</v>
      </c>
      <c r="R11962" s="60">
        <v>15</v>
      </c>
      <c r="S11962" s="62">
        <v>100</v>
      </c>
      <c r="U11962" s="54" t="s">
        <v>15</v>
      </c>
      <c r="V11962" s="50" t="s">
        <v>20</v>
      </c>
      <c r="X11962" s="48"/>
    </row>
    <row r="11963" spans="1:24" s="60" customFormat="1" x14ac:dyDescent="0.2">
      <c r="A11963" s="60">
        <v>16</v>
      </c>
      <c r="B11963" s="61" t="s">
        <v>11456</v>
      </c>
      <c r="C11963" s="61"/>
      <c r="D11963" s="61" t="s">
        <v>11457</v>
      </c>
      <c r="J11963" s="51" t="s">
        <v>20</v>
      </c>
      <c r="P11963" s="51" t="s">
        <v>20</v>
      </c>
      <c r="Q11963" s="60" t="s">
        <v>11479</v>
      </c>
      <c r="R11963" s="60">
        <v>16</v>
      </c>
      <c r="S11963" s="62">
        <v>150</v>
      </c>
      <c r="U11963" s="54" t="s">
        <v>15</v>
      </c>
      <c r="V11963" s="50" t="s">
        <v>20</v>
      </c>
      <c r="X11963" s="48"/>
    </row>
    <row r="11964" spans="1:24" s="60" customFormat="1" x14ac:dyDescent="0.2">
      <c r="A11964" s="60">
        <v>16</v>
      </c>
      <c r="B11964" s="61" t="s">
        <v>11456</v>
      </c>
      <c r="C11964" s="61"/>
      <c r="D11964" s="61" t="s">
        <v>11457</v>
      </c>
      <c r="J11964" s="51" t="s">
        <v>20</v>
      </c>
      <c r="P11964" s="51" t="s">
        <v>20</v>
      </c>
      <c r="Q11964" s="60" t="s">
        <v>11480</v>
      </c>
      <c r="R11964" s="60">
        <v>17</v>
      </c>
      <c r="S11964" s="62">
        <v>100</v>
      </c>
      <c r="U11964" s="54" t="s">
        <v>15</v>
      </c>
      <c r="V11964" s="50" t="s">
        <v>20</v>
      </c>
      <c r="X11964" s="48"/>
    </row>
    <row r="11965" spans="1:24" s="60" customFormat="1" x14ac:dyDescent="0.2">
      <c r="A11965" s="60">
        <v>16</v>
      </c>
      <c r="B11965" s="61" t="s">
        <v>11456</v>
      </c>
      <c r="C11965" s="61"/>
      <c r="D11965" s="61" t="s">
        <v>11457</v>
      </c>
      <c r="J11965" s="51" t="s">
        <v>20</v>
      </c>
      <c r="P11965" s="51" t="s">
        <v>20</v>
      </c>
      <c r="Q11965" s="60" t="s">
        <v>11481</v>
      </c>
      <c r="R11965" s="60">
        <v>18</v>
      </c>
      <c r="S11965" s="62">
        <v>100</v>
      </c>
      <c r="U11965" s="54" t="s">
        <v>15</v>
      </c>
      <c r="V11965" s="50" t="s">
        <v>20</v>
      </c>
      <c r="X11965" s="48"/>
    </row>
    <row r="11966" spans="1:24" s="60" customFormat="1" x14ac:dyDescent="0.2">
      <c r="A11966" s="60">
        <v>16</v>
      </c>
      <c r="B11966" s="61" t="s">
        <v>11456</v>
      </c>
      <c r="C11966" s="61"/>
      <c r="D11966" s="61" t="s">
        <v>11457</v>
      </c>
      <c r="J11966" s="51" t="s">
        <v>20</v>
      </c>
      <c r="P11966" s="51" t="s">
        <v>20</v>
      </c>
      <c r="Q11966" s="60" t="s">
        <v>11482</v>
      </c>
      <c r="R11966" s="60">
        <v>19</v>
      </c>
      <c r="S11966" s="62">
        <v>100</v>
      </c>
      <c r="U11966" s="54" t="s">
        <v>15</v>
      </c>
      <c r="V11966" s="50" t="s">
        <v>20</v>
      </c>
      <c r="X11966" s="48"/>
    </row>
    <row r="11967" spans="1:24" s="60" customFormat="1" x14ac:dyDescent="0.2">
      <c r="A11967" s="60">
        <v>16</v>
      </c>
      <c r="B11967" s="61" t="s">
        <v>11456</v>
      </c>
      <c r="C11967" s="61"/>
      <c r="D11967" s="61" t="s">
        <v>11457</v>
      </c>
      <c r="J11967" s="51" t="s">
        <v>20</v>
      </c>
      <c r="P11967" s="51" t="s">
        <v>20</v>
      </c>
      <c r="Q11967" s="60" t="s">
        <v>11483</v>
      </c>
      <c r="R11967" s="60">
        <v>20</v>
      </c>
      <c r="S11967" s="62">
        <v>100</v>
      </c>
      <c r="U11967" s="54" t="s">
        <v>15</v>
      </c>
      <c r="V11967" s="50" t="s">
        <v>20</v>
      </c>
      <c r="X11967" s="48"/>
    </row>
    <row r="11968" spans="1:24" s="60" customFormat="1" x14ac:dyDescent="0.2">
      <c r="A11968" s="60">
        <v>16</v>
      </c>
      <c r="B11968" s="61" t="s">
        <v>11456</v>
      </c>
      <c r="C11968" s="61"/>
      <c r="D11968" s="61" t="s">
        <v>11457</v>
      </c>
      <c r="J11968" s="51" t="s">
        <v>20</v>
      </c>
      <c r="P11968" s="51" t="s">
        <v>20</v>
      </c>
      <c r="Q11968" s="60" t="s">
        <v>11484</v>
      </c>
      <c r="R11968" s="60">
        <v>21</v>
      </c>
      <c r="S11968" s="62">
        <v>248</v>
      </c>
      <c r="U11968" s="54" t="s">
        <v>15</v>
      </c>
      <c r="V11968" s="50" t="s">
        <v>20</v>
      </c>
      <c r="X11968" s="48"/>
    </row>
    <row r="11969" spans="1:24" s="60" customFormat="1" x14ac:dyDescent="0.2">
      <c r="A11969" s="60">
        <v>16</v>
      </c>
      <c r="B11969" s="61" t="s">
        <v>11456</v>
      </c>
      <c r="C11969" s="61"/>
      <c r="D11969" s="61" t="s">
        <v>11457</v>
      </c>
      <c r="J11969" s="51" t="s">
        <v>20</v>
      </c>
      <c r="P11969" s="51" t="s">
        <v>20</v>
      </c>
      <c r="Q11969" s="60" t="s">
        <v>11485</v>
      </c>
      <c r="R11969" s="60">
        <v>22</v>
      </c>
      <c r="S11969" s="62">
        <v>100</v>
      </c>
      <c r="U11969" s="54" t="s">
        <v>15</v>
      </c>
      <c r="V11969" s="50" t="s">
        <v>20</v>
      </c>
      <c r="X11969" s="48"/>
    </row>
    <row r="11970" spans="1:24" s="60" customFormat="1" x14ac:dyDescent="0.2">
      <c r="A11970" s="60">
        <v>16</v>
      </c>
      <c r="B11970" s="61" t="s">
        <v>11456</v>
      </c>
      <c r="C11970" s="61"/>
      <c r="D11970" s="61" t="s">
        <v>11457</v>
      </c>
      <c r="J11970" s="51" t="s">
        <v>20</v>
      </c>
      <c r="P11970" s="51" t="s">
        <v>20</v>
      </c>
      <c r="Q11970" s="60" t="s">
        <v>11486</v>
      </c>
      <c r="R11970" s="60">
        <v>23</v>
      </c>
      <c r="S11970" s="62">
        <v>100</v>
      </c>
      <c r="U11970" s="54" t="s">
        <v>15</v>
      </c>
      <c r="V11970" s="50" t="s">
        <v>20</v>
      </c>
      <c r="X11970" s="48"/>
    </row>
    <row r="11971" spans="1:24" s="60" customFormat="1" x14ac:dyDescent="0.2">
      <c r="A11971" s="60">
        <v>16</v>
      </c>
      <c r="B11971" s="61" t="s">
        <v>11456</v>
      </c>
      <c r="C11971" s="61"/>
      <c r="D11971" s="61" t="s">
        <v>11457</v>
      </c>
      <c r="J11971" s="51" t="s">
        <v>20</v>
      </c>
      <c r="P11971" s="51" t="s">
        <v>20</v>
      </c>
      <c r="Q11971" s="60" t="s">
        <v>11487</v>
      </c>
      <c r="R11971" s="60">
        <v>24</v>
      </c>
      <c r="S11971" s="62">
        <v>100</v>
      </c>
      <c r="U11971" s="54" t="s">
        <v>15</v>
      </c>
      <c r="V11971" s="50" t="s">
        <v>20</v>
      </c>
      <c r="X11971" s="48"/>
    </row>
    <row r="11972" spans="1:24" s="60" customFormat="1" x14ac:dyDescent="0.2">
      <c r="A11972" s="60">
        <v>16</v>
      </c>
      <c r="B11972" s="61" t="s">
        <v>11456</v>
      </c>
      <c r="C11972" s="61"/>
      <c r="D11972" s="61" t="s">
        <v>11457</v>
      </c>
      <c r="J11972" s="51" t="s">
        <v>20</v>
      </c>
      <c r="P11972" s="51" t="s">
        <v>20</v>
      </c>
      <c r="Q11972" s="60" t="s">
        <v>11488</v>
      </c>
      <c r="R11972" s="60">
        <v>25</v>
      </c>
      <c r="S11972" s="62">
        <v>50</v>
      </c>
      <c r="U11972" s="54" t="s">
        <v>15</v>
      </c>
      <c r="V11972" s="50" t="s">
        <v>20</v>
      </c>
      <c r="X11972" s="48"/>
    </row>
    <row r="11973" spans="1:24" s="60" customFormat="1" x14ac:dyDescent="0.2">
      <c r="A11973" s="60">
        <v>16</v>
      </c>
      <c r="B11973" s="61" t="s">
        <v>11456</v>
      </c>
      <c r="C11973" s="61"/>
      <c r="D11973" s="61" t="s">
        <v>11457</v>
      </c>
      <c r="J11973" s="51" t="s">
        <v>20</v>
      </c>
      <c r="P11973" s="51" t="s">
        <v>20</v>
      </c>
      <c r="Q11973" s="60" t="s">
        <v>11489</v>
      </c>
      <c r="R11973" s="60">
        <v>26</v>
      </c>
      <c r="S11973" s="62">
        <v>150</v>
      </c>
      <c r="U11973" s="54" t="s">
        <v>15</v>
      </c>
      <c r="V11973" s="50" t="s">
        <v>20</v>
      </c>
      <c r="X11973" s="48"/>
    </row>
    <row r="11974" spans="1:24" s="60" customFormat="1" x14ac:dyDescent="0.2">
      <c r="A11974" s="60">
        <v>16</v>
      </c>
      <c r="B11974" s="61" t="s">
        <v>11456</v>
      </c>
      <c r="C11974" s="61"/>
      <c r="D11974" s="61" t="s">
        <v>11457</v>
      </c>
      <c r="J11974" s="51" t="s">
        <v>20</v>
      </c>
      <c r="P11974" s="51" t="s">
        <v>20</v>
      </c>
      <c r="Q11974" s="60" t="s">
        <v>11490</v>
      </c>
      <c r="R11974" s="60">
        <v>27</v>
      </c>
      <c r="S11974" s="62">
        <v>150</v>
      </c>
      <c r="U11974" s="54" t="s">
        <v>15</v>
      </c>
      <c r="V11974" s="50" t="s">
        <v>20</v>
      </c>
      <c r="X11974" s="48"/>
    </row>
    <row r="11975" spans="1:24" s="60" customFormat="1" x14ac:dyDescent="0.2">
      <c r="A11975" s="60">
        <v>16</v>
      </c>
      <c r="B11975" s="61" t="s">
        <v>11456</v>
      </c>
      <c r="C11975" s="61"/>
      <c r="D11975" s="61" t="s">
        <v>11457</v>
      </c>
      <c r="J11975" s="51" t="s">
        <v>20</v>
      </c>
      <c r="P11975" s="51" t="s">
        <v>20</v>
      </c>
      <c r="Q11975" s="60" t="s">
        <v>11491</v>
      </c>
      <c r="R11975" s="60">
        <v>28</v>
      </c>
      <c r="S11975" s="62">
        <v>100</v>
      </c>
      <c r="U11975" s="54" t="s">
        <v>15</v>
      </c>
      <c r="V11975" s="50" t="s">
        <v>20</v>
      </c>
      <c r="X11975" s="48"/>
    </row>
    <row r="11976" spans="1:24" s="60" customFormat="1" x14ac:dyDescent="0.2">
      <c r="A11976" s="60">
        <v>16</v>
      </c>
      <c r="B11976" s="61" t="s">
        <v>11456</v>
      </c>
      <c r="C11976" s="61"/>
      <c r="D11976" s="61" t="s">
        <v>11457</v>
      </c>
      <c r="J11976" s="51" t="s">
        <v>20</v>
      </c>
      <c r="P11976" s="51" t="s">
        <v>20</v>
      </c>
      <c r="Q11976" s="60" t="s">
        <v>11492</v>
      </c>
      <c r="R11976" s="60">
        <v>29</v>
      </c>
      <c r="S11976" s="62">
        <v>50</v>
      </c>
      <c r="U11976" s="54" t="s">
        <v>15</v>
      </c>
      <c r="V11976" s="50" t="s">
        <v>20</v>
      </c>
      <c r="X11976" s="48"/>
    </row>
    <row r="11977" spans="1:24" s="60" customFormat="1" x14ac:dyDescent="0.2">
      <c r="A11977" s="60">
        <v>16</v>
      </c>
      <c r="B11977" s="61" t="s">
        <v>11456</v>
      </c>
      <c r="C11977" s="61"/>
      <c r="D11977" s="61" t="s">
        <v>11457</v>
      </c>
      <c r="J11977" s="51" t="s">
        <v>20</v>
      </c>
      <c r="P11977" s="51" t="s">
        <v>20</v>
      </c>
      <c r="Q11977" s="60" t="s">
        <v>11493</v>
      </c>
      <c r="R11977" s="60">
        <v>30</v>
      </c>
      <c r="S11977" s="62">
        <v>100</v>
      </c>
      <c r="U11977" s="54" t="s">
        <v>15</v>
      </c>
      <c r="V11977" s="50" t="s">
        <v>20</v>
      </c>
      <c r="X11977" s="48"/>
    </row>
    <row r="11978" spans="1:24" s="60" customFormat="1" x14ac:dyDescent="0.2">
      <c r="A11978" s="60">
        <v>16</v>
      </c>
      <c r="B11978" s="61" t="s">
        <v>11456</v>
      </c>
      <c r="C11978" s="61"/>
      <c r="D11978" s="61" t="s">
        <v>11457</v>
      </c>
      <c r="J11978" s="51" t="s">
        <v>20</v>
      </c>
      <c r="P11978" s="51" t="s">
        <v>20</v>
      </c>
      <c r="Q11978" s="60" t="s">
        <v>11494</v>
      </c>
      <c r="R11978" s="60">
        <v>31</v>
      </c>
      <c r="S11978" s="62">
        <v>100</v>
      </c>
      <c r="U11978" s="54" t="s">
        <v>15</v>
      </c>
      <c r="V11978" s="50" t="s">
        <v>20</v>
      </c>
      <c r="X11978" s="48"/>
    </row>
    <row r="11979" spans="1:24" s="60" customFormat="1" x14ac:dyDescent="0.2">
      <c r="A11979" s="60">
        <v>16</v>
      </c>
      <c r="B11979" s="61" t="s">
        <v>11456</v>
      </c>
      <c r="C11979" s="61"/>
      <c r="D11979" s="61" t="s">
        <v>11457</v>
      </c>
      <c r="J11979" s="51" t="s">
        <v>20</v>
      </c>
      <c r="P11979" s="51" t="s">
        <v>20</v>
      </c>
      <c r="Q11979" s="60" t="s">
        <v>11495</v>
      </c>
      <c r="R11979" s="60">
        <v>32</v>
      </c>
      <c r="S11979" s="62">
        <v>550</v>
      </c>
      <c r="U11979" s="54" t="s">
        <v>15</v>
      </c>
      <c r="V11979" s="50" t="s">
        <v>20</v>
      </c>
      <c r="X11979" s="48"/>
    </row>
    <row r="11980" spans="1:24" s="60" customFormat="1" x14ac:dyDescent="0.2">
      <c r="A11980" s="60">
        <v>16</v>
      </c>
      <c r="B11980" s="61" t="s">
        <v>11456</v>
      </c>
      <c r="C11980" s="61"/>
      <c r="D11980" s="61" t="s">
        <v>11457</v>
      </c>
      <c r="J11980" s="51" t="s">
        <v>20</v>
      </c>
      <c r="P11980" s="51" t="s">
        <v>20</v>
      </c>
      <c r="Q11980" s="60" t="s">
        <v>11496</v>
      </c>
      <c r="R11980" s="60">
        <v>33</v>
      </c>
      <c r="S11980" s="62">
        <v>100</v>
      </c>
      <c r="U11980" s="54" t="s">
        <v>15</v>
      </c>
      <c r="V11980" s="50" t="s">
        <v>20</v>
      </c>
      <c r="X11980" s="48"/>
    </row>
    <row r="11981" spans="1:24" s="60" customFormat="1" x14ac:dyDescent="0.2">
      <c r="A11981" s="60">
        <v>16</v>
      </c>
      <c r="B11981" s="61" t="s">
        <v>11456</v>
      </c>
      <c r="C11981" s="61"/>
      <c r="D11981" s="61" t="s">
        <v>11457</v>
      </c>
      <c r="J11981" s="51" t="s">
        <v>20</v>
      </c>
      <c r="P11981" s="51" t="s">
        <v>20</v>
      </c>
      <c r="Q11981" s="60" t="s">
        <v>11497</v>
      </c>
      <c r="R11981" s="60">
        <v>34</v>
      </c>
      <c r="S11981" s="62">
        <v>200</v>
      </c>
      <c r="U11981" s="54" t="s">
        <v>15</v>
      </c>
      <c r="V11981" s="50" t="s">
        <v>20</v>
      </c>
      <c r="X11981" s="48"/>
    </row>
    <row r="11982" spans="1:24" s="60" customFormat="1" x14ac:dyDescent="0.2">
      <c r="A11982" s="60">
        <v>16</v>
      </c>
      <c r="B11982" s="61" t="s">
        <v>11456</v>
      </c>
      <c r="C11982" s="61"/>
      <c r="D11982" s="61" t="s">
        <v>11457</v>
      </c>
      <c r="J11982" s="51" t="s">
        <v>20</v>
      </c>
      <c r="P11982" s="51" t="s">
        <v>20</v>
      </c>
      <c r="Q11982" s="60" t="s">
        <v>11498</v>
      </c>
      <c r="R11982" s="60">
        <v>35</v>
      </c>
      <c r="S11982" s="62">
        <v>100</v>
      </c>
      <c r="U11982" s="54" t="s">
        <v>15</v>
      </c>
      <c r="V11982" s="50" t="s">
        <v>20</v>
      </c>
      <c r="X11982" s="48"/>
    </row>
    <row r="11983" spans="1:24" s="60" customFormat="1" x14ac:dyDescent="0.2">
      <c r="A11983" s="60">
        <v>16</v>
      </c>
      <c r="B11983" s="61" t="s">
        <v>11456</v>
      </c>
      <c r="C11983" s="61"/>
      <c r="D11983" s="61" t="s">
        <v>11457</v>
      </c>
      <c r="J11983" s="51" t="s">
        <v>20</v>
      </c>
      <c r="P11983" s="51" t="s">
        <v>20</v>
      </c>
      <c r="Q11983" s="60" t="s">
        <v>11499</v>
      </c>
      <c r="R11983" s="60">
        <v>36</v>
      </c>
      <c r="S11983" s="62">
        <v>100</v>
      </c>
      <c r="U11983" s="54" t="s">
        <v>15</v>
      </c>
      <c r="V11983" s="50" t="s">
        <v>20</v>
      </c>
      <c r="X11983" s="48"/>
    </row>
    <row r="11984" spans="1:24" s="60" customFormat="1" x14ac:dyDescent="0.2">
      <c r="A11984" s="60">
        <v>16</v>
      </c>
      <c r="B11984" s="61" t="s">
        <v>11456</v>
      </c>
      <c r="C11984" s="61"/>
      <c r="D11984" s="61" t="s">
        <v>11457</v>
      </c>
      <c r="J11984" s="51" t="s">
        <v>20</v>
      </c>
      <c r="P11984" s="51" t="s">
        <v>20</v>
      </c>
      <c r="Q11984" s="60" t="s">
        <v>11500</v>
      </c>
      <c r="R11984" s="60">
        <v>37</v>
      </c>
      <c r="S11984" s="62">
        <v>100</v>
      </c>
      <c r="U11984" s="54" t="s">
        <v>15</v>
      </c>
      <c r="V11984" s="50" t="s">
        <v>20</v>
      </c>
      <c r="X11984" s="48"/>
    </row>
    <row r="11985" spans="1:24" s="60" customFormat="1" x14ac:dyDescent="0.2">
      <c r="A11985" s="60">
        <v>16</v>
      </c>
      <c r="B11985" s="61" t="s">
        <v>11456</v>
      </c>
      <c r="C11985" s="61"/>
      <c r="D11985" s="61" t="s">
        <v>11457</v>
      </c>
      <c r="J11985" s="51" t="s">
        <v>20</v>
      </c>
      <c r="P11985" s="51" t="s">
        <v>20</v>
      </c>
      <c r="Q11985" s="60" t="s">
        <v>11501</v>
      </c>
      <c r="R11985" s="60">
        <v>38</v>
      </c>
      <c r="S11985" s="62">
        <v>30</v>
      </c>
      <c r="U11985" s="54" t="s">
        <v>15</v>
      </c>
      <c r="V11985" s="50" t="s">
        <v>20</v>
      </c>
      <c r="X11985" s="48"/>
    </row>
    <row r="11986" spans="1:24" s="60" customFormat="1" x14ac:dyDescent="0.2">
      <c r="A11986" s="60">
        <v>16</v>
      </c>
      <c r="B11986" s="61" t="s">
        <v>11456</v>
      </c>
      <c r="C11986" s="61"/>
      <c r="D11986" s="61" t="s">
        <v>11457</v>
      </c>
      <c r="J11986" s="51" t="s">
        <v>20</v>
      </c>
      <c r="P11986" s="51" t="s">
        <v>20</v>
      </c>
      <c r="Q11986" s="60" t="s">
        <v>11502</v>
      </c>
      <c r="R11986" s="60">
        <v>39</v>
      </c>
      <c r="S11986" s="62">
        <v>100</v>
      </c>
      <c r="U11986" s="54" t="s">
        <v>15</v>
      </c>
      <c r="V11986" s="50" t="s">
        <v>20</v>
      </c>
      <c r="X11986" s="48"/>
    </row>
    <row r="11987" spans="1:24" s="60" customFormat="1" x14ac:dyDescent="0.2">
      <c r="A11987" s="60">
        <v>16</v>
      </c>
      <c r="B11987" s="61" t="s">
        <v>11456</v>
      </c>
      <c r="C11987" s="61"/>
      <c r="D11987" s="61" t="s">
        <v>11457</v>
      </c>
      <c r="J11987" s="51" t="s">
        <v>20</v>
      </c>
      <c r="P11987" s="51" t="s">
        <v>20</v>
      </c>
      <c r="Q11987" s="60" t="s">
        <v>11503</v>
      </c>
      <c r="R11987" s="60">
        <v>40</v>
      </c>
      <c r="S11987" s="62">
        <v>100</v>
      </c>
      <c r="U11987" s="54" t="s">
        <v>15</v>
      </c>
      <c r="V11987" s="50" t="s">
        <v>20</v>
      </c>
      <c r="X11987" s="48"/>
    </row>
    <row r="11988" spans="1:24" s="60" customFormat="1" x14ac:dyDescent="0.2">
      <c r="A11988" s="60">
        <v>16</v>
      </c>
      <c r="B11988" s="61" t="s">
        <v>11456</v>
      </c>
      <c r="C11988" s="61"/>
      <c r="D11988" s="61" t="s">
        <v>11457</v>
      </c>
      <c r="J11988" s="51" t="s">
        <v>20</v>
      </c>
      <c r="P11988" s="51" t="s">
        <v>20</v>
      </c>
      <c r="Q11988" s="60" t="s">
        <v>11504</v>
      </c>
      <c r="R11988" s="60">
        <v>41</v>
      </c>
      <c r="S11988" s="62">
        <v>100</v>
      </c>
      <c r="U11988" s="54" t="s">
        <v>15</v>
      </c>
      <c r="V11988" s="50" t="s">
        <v>20</v>
      </c>
      <c r="X11988" s="48"/>
    </row>
    <row r="11989" spans="1:24" s="60" customFormat="1" x14ac:dyDescent="0.2">
      <c r="A11989" s="60">
        <v>16</v>
      </c>
      <c r="B11989" s="61" t="s">
        <v>11456</v>
      </c>
      <c r="C11989" s="61"/>
      <c r="D11989" s="61" t="s">
        <v>11457</v>
      </c>
      <c r="J11989" s="51" t="s">
        <v>20</v>
      </c>
      <c r="P11989" s="51" t="s">
        <v>20</v>
      </c>
      <c r="Q11989" s="60" t="s">
        <v>11505</v>
      </c>
      <c r="R11989" s="60">
        <v>42</v>
      </c>
      <c r="S11989" s="62">
        <v>100</v>
      </c>
      <c r="U11989" s="54" t="s">
        <v>15</v>
      </c>
      <c r="V11989" s="50" t="s">
        <v>20</v>
      </c>
      <c r="X11989" s="48"/>
    </row>
    <row r="11990" spans="1:24" s="60" customFormat="1" x14ac:dyDescent="0.2">
      <c r="A11990" s="60">
        <v>16</v>
      </c>
      <c r="B11990" s="61" t="s">
        <v>11456</v>
      </c>
      <c r="C11990" s="61"/>
      <c r="D11990" s="61" t="s">
        <v>11457</v>
      </c>
      <c r="J11990" s="51" t="s">
        <v>20</v>
      </c>
      <c r="P11990" s="51" t="s">
        <v>20</v>
      </c>
      <c r="Q11990" s="60" t="s">
        <v>11506</v>
      </c>
      <c r="R11990" s="60">
        <v>43</v>
      </c>
      <c r="S11990" s="62">
        <v>100</v>
      </c>
      <c r="U11990" s="54" t="s">
        <v>15</v>
      </c>
      <c r="V11990" s="50" t="s">
        <v>20</v>
      </c>
      <c r="X11990" s="48"/>
    </row>
    <row r="11991" spans="1:24" s="60" customFormat="1" x14ac:dyDescent="0.2">
      <c r="A11991" s="60">
        <v>16</v>
      </c>
      <c r="B11991" s="61" t="s">
        <v>11456</v>
      </c>
      <c r="C11991" s="61"/>
      <c r="D11991" s="61" t="s">
        <v>11457</v>
      </c>
      <c r="J11991" s="51" t="s">
        <v>20</v>
      </c>
      <c r="P11991" s="51" t="s">
        <v>20</v>
      </c>
      <c r="Q11991" s="60" t="s">
        <v>11507</v>
      </c>
      <c r="R11991" s="60">
        <v>44</v>
      </c>
      <c r="S11991" s="62">
        <v>100</v>
      </c>
      <c r="U11991" s="54" t="s">
        <v>15</v>
      </c>
      <c r="V11991" s="50" t="s">
        <v>20</v>
      </c>
      <c r="X11991" s="48"/>
    </row>
    <row r="11992" spans="1:24" s="60" customFormat="1" x14ac:dyDescent="0.2">
      <c r="A11992" s="60">
        <v>16</v>
      </c>
      <c r="B11992" s="61" t="s">
        <v>11456</v>
      </c>
      <c r="C11992" s="61"/>
      <c r="D11992" s="61" t="s">
        <v>11457</v>
      </c>
      <c r="J11992" s="51" t="s">
        <v>20</v>
      </c>
      <c r="P11992" s="51" t="s">
        <v>20</v>
      </c>
      <c r="Q11992" s="60" t="s">
        <v>11508</v>
      </c>
      <c r="R11992" s="60">
        <v>45</v>
      </c>
      <c r="S11992" s="62">
        <v>50</v>
      </c>
      <c r="U11992" s="54" t="s">
        <v>15</v>
      </c>
      <c r="V11992" s="50" t="s">
        <v>20</v>
      </c>
      <c r="X11992" s="48"/>
    </row>
    <row r="11993" spans="1:24" s="60" customFormat="1" x14ac:dyDescent="0.2">
      <c r="A11993" s="60">
        <v>16</v>
      </c>
      <c r="B11993" s="61" t="s">
        <v>11456</v>
      </c>
      <c r="C11993" s="61"/>
      <c r="D11993" s="61" t="s">
        <v>11457</v>
      </c>
      <c r="J11993" s="51" t="s">
        <v>20</v>
      </c>
      <c r="P11993" s="51" t="s">
        <v>20</v>
      </c>
      <c r="Q11993" s="60" t="s">
        <v>11509</v>
      </c>
      <c r="R11993" s="60">
        <v>46</v>
      </c>
      <c r="S11993" s="62">
        <v>150</v>
      </c>
      <c r="U11993" s="54" t="s">
        <v>15</v>
      </c>
      <c r="V11993" s="50" t="s">
        <v>20</v>
      </c>
      <c r="X11993" s="48"/>
    </row>
    <row r="11994" spans="1:24" s="60" customFormat="1" x14ac:dyDescent="0.2">
      <c r="A11994" s="60">
        <v>16</v>
      </c>
      <c r="B11994" s="61" t="s">
        <v>11456</v>
      </c>
      <c r="C11994" s="61"/>
      <c r="D11994" s="61" t="s">
        <v>11457</v>
      </c>
      <c r="J11994" s="51" t="s">
        <v>20</v>
      </c>
      <c r="P11994" s="51" t="s">
        <v>20</v>
      </c>
      <c r="Q11994" s="60" t="s">
        <v>11510</v>
      </c>
      <c r="R11994" s="60">
        <v>47</v>
      </c>
      <c r="S11994" s="62">
        <v>150</v>
      </c>
      <c r="U11994" s="54" t="s">
        <v>15</v>
      </c>
      <c r="V11994" s="50" t="s">
        <v>20</v>
      </c>
      <c r="X11994" s="48"/>
    </row>
    <row r="11995" spans="1:24" s="60" customFormat="1" x14ac:dyDescent="0.2">
      <c r="A11995" s="60">
        <v>16</v>
      </c>
      <c r="B11995" s="61" t="s">
        <v>11456</v>
      </c>
      <c r="C11995" s="61"/>
      <c r="D11995" s="61" t="s">
        <v>11457</v>
      </c>
      <c r="J11995" s="51" t="s">
        <v>20</v>
      </c>
      <c r="P11995" s="51" t="s">
        <v>20</v>
      </c>
      <c r="Q11995" s="60" t="s">
        <v>11511</v>
      </c>
      <c r="R11995" s="60">
        <v>48</v>
      </c>
      <c r="S11995" s="62">
        <v>150</v>
      </c>
      <c r="U11995" s="54" t="s">
        <v>15</v>
      </c>
      <c r="V11995" s="50" t="s">
        <v>20</v>
      </c>
      <c r="X11995" s="48"/>
    </row>
    <row r="11996" spans="1:24" s="60" customFormat="1" x14ac:dyDescent="0.2">
      <c r="A11996" s="60">
        <v>16</v>
      </c>
      <c r="B11996" s="61" t="s">
        <v>11456</v>
      </c>
      <c r="C11996" s="61"/>
      <c r="D11996" s="61" t="s">
        <v>11457</v>
      </c>
      <c r="J11996" s="51" t="s">
        <v>20</v>
      </c>
      <c r="P11996" s="51" t="s">
        <v>20</v>
      </c>
      <c r="Q11996" s="60" t="s">
        <v>11512</v>
      </c>
      <c r="R11996" s="60">
        <v>49</v>
      </c>
      <c r="S11996" s="62">
        <v>150</v>
      </c>
      <c r="U11996" s="54" t="s">
        <v>15</v>
      </c>
      <c r="V11996" s="50" t="s">
        <v>20</v>
      </c>
      <c r="X11996" s="48"/>
    </row>
    <row r="11997" spans="1:24" s="60" customFormat="1" x14ac:dyDescent="0.2">
      <c r="A11997" s="60">
        <v>16</v>
      </c>
      <c r="B11997" s="61" t="s">
        <v>11456</v>
      </c>
      <c r="C11997" s="61"/>
      <c r="D11997" s="61" t="s">
        <v>11457</v>
      </c>
      <c r="J11997" s="51" t="s">
        <v>20</v>
      </c>
      <c r="P11997" s="51" t="s">
        <v>20</v>
      </c>
      <c r="Q11997" s="60" t="s">
        <v>11513</v>
      </c>
      <c r="R11997" s="60">
        <v>50</v>
      </c>
      <c r="S11997" s="62">
        <v>200</v>
      </c>
      <c r="U11997" s="54" t="s">
        <v>15</v>
      </c>
      <c r="V11997" s="50" t="s">
        <v>20</v>
      </c>
      <c r="X11997" s="48"/>
    </row>
    <row r="11998" spans="1:24" s="60" customFormat="1" x14ac:dyDescent="0.2">
      <c r="A11998" s="60">
        <v>16</v>
      </c>
      <c r="B11998" s="61" t="s">
        <v>11456</v>
      </c>
      <c r="C11998" s="61"/>
      <c r="D11998" s="61" t="s">
        <v>11457</v>
      </c>
      <c r="J11998" s="51" t="s">
        <v>20</v>
      </c>
      <c r="P11998" s="51" t="s">
        <v>20</v>
      </c>
      <c r="Q11998" s="60" t="s">
        <v>11514</v>
      </c>
      <c r="R11998" s="60">
        <v>51</v>
      </c>
      <c r="S11998" s="62">
        <v>100</v>
      </c>
      <c r="U11998" s="54" t="s">
        <v>15</v>
      </c>
      <c r="V11998" s="50" t="s">
        <v>20</v>
      </c>
      <c r="X11998" s="48"/>
    </row>
    <row r="11999" spans="1:24" s="60" customFormat="1" x14ac:dyDescent="0.2">
      <c r="A11999" s="60">
        <v>16</v>
      </c>
      <c r="B11999" s="61" t="s">
        <v>11456</v>
      </c>
      <c r="C11999" s="61"/>
      <c r="D11999" s="61" t="s">
        <v>11457</v>
      </c>
      <c r="J11999" s="51" t="s">
        <v>20</v>
      </c>
      <c r="P11999" s="51" t="s">
        <v>20</v>
      </c>
      <c r="Q11999" s="60" t="s">
        <v>11515</v>
      </c>
      <c r="R11999" s="60">
        <v>52</v>
      </c>
      <c r="S11999" s="62">
        <v>100</v>
      </c>
      <c r="U11999" s="54" t="s">
        <v>15</v>
      </c>
      <c r="V11999" s="50" t="s">
        <v>20</v>
      </c>
      <c r="X11999" s="48"/>
    </row>
    <row r="12000" spans="1:24" s="60" customFormat="1" x14ac:dyDescent="0.2">
      <c r="A12000" s="60">
        <v>16</v>
      </c>
      <c r="B12000" s="61" t="s">
        <v>11456</v>
      </c>
      <c r="C12000" s="61"/>
      <c r="D12000" s="61" t="s">
        <v>11457</v>
      </c>
      <c r="J12000" s="51" t="s">
        <v>20</v>
      </c>
      <c r="P12000" s="51" t="s">
        <v>20</v>
      </c>
      <c r="Q12000" s="60" t="s">
        <v>11516</v>
      </c>
      <c r="R12000" s="60">
        <v>53</v>
      </c>
      <c r="S12000" s="62">
        <v>100</v>
      </c>
      <c r="U12000" s="54" t="s">
        <v>15</v>
      </c>
      <c r="V12000" s="50" t="s">
        <v>20</v>
      </c>
      <c r="X12000" s="48"/>
    </row>
    <row r="12001" spans="1:24" s="60" customFormat="1" x14ac:dyDescent="0.2">
      <c r="A12001" s="60">
        <v>16</v>
      </c>
      <c r="B12001" s="61" t="s">
        <v>11456</v>
      </c>
      <c r="C12001" s="61"/>
      <c r="D12001" s="61" t="s">
        <v>11457</v>
      </c>
      <c r="J12001" s="51" t="s">
        <v>20</v>
      </c>
      <c r="P12001" s="51" t="s">
        <v>20</v>
      </c>
      <c r="Q12001" s="60" t="s">
        <v>11517</v>
      </c>
      <c r="R12001" s="60">
        <v>54</v>
      </c>
      <c r="S12001" s="62">
        <v>100</v>
      </c>
      <c r="U12001" s="54" t="s">
        <v>15</v>
      </c>
      <c r="V12001" s="50" t="s">
        <v>20</v>
      </c>
      <c r="X12001" s="48"/>
    </row>
    <row r="12002" spans="1:24" s="60" customFormat="1" x14ac:dyDescent="0.2">
      <c r="A12002" s="60">
        <v>16</v>
      </c>
      <c r="B12002" s="61" t="s">
        <v>11456</v>
      </c>
      <c r="C12002" s="61"/>
      <c r="D12002" s="61" t="s">
        <v>11457</v>
      </c>
      <c r="J12002" s="51" t="s">
        <v>20</v>
      </c>
      <c r="P12002" s="51" t="s">
        <v>20</v>
      </c>
      <c r="Q12002" s="60" t="s">
        <v>11518</v>
      </c>
      <c r="R12002" s="60">
        <v>55</v>
      </c>
      <c r="S12002" s="62">
        <v>100</v>
      </c>
      <c r="U12002" s="54" t="s">
        <v>15</v>
      </c>
      <c r="V12002" s="50" t="s">
        <v>20</v>
      </c>
      <c r="X12002" s="48"/>
    </row>
    <row r="12003" spans="1:24" s="60" customFormat="1" x14ac:dyDescent="0.2">
      <c r="A12003" s="60">
        <v>16</v>
      </c>
      <c r="B12003" s="61" t="s">
        <v>11456</v>
      </c>
      <c r="C12003" s="61"/>
      <c r="D12003" s="61" t="s">
        <v>11457</v>
      </c>
      <c r="J12003" s="51" t="s">
        <v>20</v>
      </c>
      <c r="P12003" s="51" t="s">
        <v>20</v>
      </c>
      <c r="Q12003" s="60" t="s">
        <v>11519</v>
      </c>
      <c r="R12003" s="60">
        <v>56</v>
      </c>
      <c r="S12003" s="62">
        <v>100</v>
      </c>
      <c r="U12003" s="54" t="s">
        <v>15</v>
      </c>
      <c r="V12003" s="50" t="s">
        <v>20</v>
      </c>
      <c r="X12003" s="48"/>
    </row>
    <row r="12004" spans="1:24" s="60" customFormat="1" x14ac:dyDescent="0.2">
      <c r="A12004" s="60">
        <v>16</v>
      </c>
      <c r="B12004" s="61" t="s">
        <v>11456</v>
      </c>
      <c r="C12004" s="61"/>
      <c r="D12004" s="61" t="s">
        <v>11457</v>
      </c>
      <c r="J12004" s="51" t="s">
        <v>20</v>
      </c>
      <c r="P12004" s="51" t="s">
        <v>20</v>
      </c>
      <c r="Q12004" s="60" t="s">
        <v>11520</v>
      </c>
      <c r="R12004" s="60">
        <v>57</v>
      </c>
      <c r="S12004" s="62">
        <v>100</v>
      </c>
      <c r="U12004" s="54" t="s">
        <v>15</v>
      </c>
      <c r="V12004" s="50" t="s">
        <v>20</v>
      </c>
      <c r="X12004" s="48"/>
    </row>
    <row r="12005" spans="1:24" s="60" customFormat="1" x14ac:dyDescent="0.2">
      <c r="A12005" s="60">
        <v>16</v>
      </c>
      <c r="B12005" s="61" t="s">
        <v>11456</v>
      </c>
      <c r="C12005" s="61"/>
      <c r="D12005" s="61" t="s">
        <v>11457</v>
      </c>
      <c r="J12005" s="51" t="s">
        <v>20</v>
      </c>
      <c r="P12005" s="51" t="s">
        <v>20</v>
      </c>
      <c r="Q12005" s="60" t="s">
        <v>11521</v>
      </c>
      <c r="R12005" s="60">
        <v>58</v>
      </c>
      <c r="S12005" s="62">
        <v>100</v>
      </c>
      <c r="U12005" s="54" t="s">
        <v>15</v>
      </c>
      <c r="V12005" s="50" t="s">
        <v>20</v>
      </c>
      <c r="X12005" s="48"/>
    </row>
    <row r="12006" spans="1:24" s="60" customFormat="1" x14ac:dyDescent="0.2">
      <c r="A12006" s="60">
        <v>16</v>
      </c>
      <c r="B12006" s="61" t="s">
        <v>11456</v>
      </c>
      <c r="C12006" s="61"/>
      <c r="D12006" s="61" t="s">
        <v>11457</v>
      </c>
      <c r="J12006" s="51" t="s">
        <v>20</v>
      </c>
      <c r="P12006" s="51" t="s">
        <v>20</v>
      </c>
      <c r="Q12006" s="60" t="s">
        <v>11522</v>
      </c>
      <c r="R12006" s="60">
        <v>59</v>
      </c>
      <c r="S12006" s="62">
        <v>100</v>
      </c>
      <c r="U12006" s="54" t="s">
        <v>15</v>
      </c>
      <c r="V12006" s="50" t="s">
        <v>20</v>
      </c>
      <c r="X12006" s="48"/>
    </row>
    <row r="12007" spans="1:24" s="60" customFormat="1" x14ac:dyDescent="0.2">
      <c r="A12007" s="60">
        <v>16</v>
      </c>
      <c r="B12007" s="61" t="s">
        <v>11456</v>
      </c>
      <c r="C12007" s="61"/>
      <c r="D12007" s="61" t="s">
        <v>11457</v>
      </c>
      <c r="J12007" s="51" t="s">
        <v>20</v>
      </c>
      <c r="P12007" s="51" t="s">
        <v>20</v>
      </c>
      <c r="Q12007" s="60" t="s">
        <v>11523</v>
      </c>
      <c r="R12007" s="60">
        <v>60</v>
      </c>
      <c r="S12007" s="62">
        <v>200</v>
      </c>
      <c r="U12007" s="54" t="s">
        <v>15</v>
      </c>
      <c r="V12007" s="50" t="s">
        <v>20</v>
      </c>
      <c r="X12007" s="48"/>
    </row>
    <row r="12008" spans="1:24" s="60" customFormat="1" x14ac:dyDescent="0.2">
      <c r="A12008" s="60">
        <v>16</v>
      </c>
      <c r="B12008" s="61" t="s">
        <v>11456</v>
      </c>
      <c r="C12008" s="61"/>
      <c r="D12008" s="61" t="s">
        <v>11457</v>
      </c>
      <c r="J12008" s="51" t="s">
        <v>20</v>
      </c>
      <c r="P12008" s="51" t="s">
        <v>20</v>
      </c>
      <c r="Q12008" s="60" t="s">
        <v>11524</v>
      </c>
      <c r="R12008" s="60">
        <v>61</v>
      </c>
      <c r="S12008" s="62">
        <v>250</v>
      </c>
      <c r="U12008" s="54" t="s">
        <v>15</v>
      </c>
      <c r="V12008" s="50" t="s">
        <v>20</v>
      </c>
      <c r="X12008" s="48"/>
    </row>
    <row r="12009" spans="1:24" s="60" customFormat="1" x14ac:dyDescent="0.2">
      <c r="A12009" s="60">
        <v>16</v>
      </c>
      <c r="B12009" s="61" t="s">
        <v>11456</v>
      </c>
      <c r="C12009" s="61"/>
      <c r="D12009" s="61" t="s">
        <v>11457</v>
      </c>
      <c r="J12009" s="51" t="s">
        <v>20</v>
      </c>
      <c r="P12009" s="51" t="s">
        <v>20</v>
      </c>
      <c r="Q12009" s="60" t="s">
        <v>11525</v>
      </c>
      <c r="R12009" s="60">
        <v>62</v>
      </c>
      <c r="S12009" s="62">
        <v>100</v>
      </c>
      <c r="U12009" s="54" t="s">
        <v>15</v>
      </c>
      <c r="V12009" s="50" t="s">
        <v>20</v>
      </c>
      <c r="X12009" s="48"/>
    </row>
    <row r="12010" spans="1:24" s="60" customFormat="1" x14ac:dyDescent="0.2">
      <c r="A12010" s="60">
        <v>16</v>
      </c>
      <c r="B12010" s="61" t="s">
        <v>11456</v>
      </c>
      <c r="C12010" s="61"/>
      <c r="D12010" s="61" t="s">
        <v>11457</v>
      </c>
      <c r="J12010" s="51" t="s">
        <v>20</v>
      </c>
      <c r="P12010" s="51" t="s">
        <v>20</v>
      </c>
      <c r="Q12010" s="60" t="s">
        <v>11526</v>
      </c>
      <c r="R12010" s="60">
        <v>63</v>
      </c>
      <c r="S12010" s="62">
        <v>50</v>
      </c>
      <c r="U12010" s="54" t="s">
        <v>15</v>
      </c>
      <c r="V12010" s="50" t="s">
        <v>20</v>
      </c>
      <c r="X12010" s="48"/>
    </row>
    <row r="12011" spans="1:24" s="60" customFormat="1" x14ac:dyDescent="0.2">
      <c r="A12011" s="60">
        <v>16</v>
      </c>
      <c r="B12011" s="61" t="s">
        <v>11456</v>
      </c>
      <c r="C12011" s="61"/>
      <c r="D12011" s="61" t="s">
        <v>11457</v>
      </c>
      <c r="J12011" s="51" t="s">
        <v>20</v>
      </c>
      <c r="P12011" s="51" t="s">
        <v>20</v>
      </c>
      <c r="Q12011" s="60" t="s">
        <v>11527</v>
      </c>
      <c r="R12011" s="60">
        <v>64</v>
      </c>
      <c r="S12011" s="62">
        <v>100</v>
      </c>
      <c r="U12011" s="54" t="s">
        <v>15</v>
      </c>
      <c r="V12011" s="50" t="s">
        <v>20</v>
      </c>
      <c r="X12011" s="48"/>
    </row>
    <row r="12012" spans="1:24" s="60" customFormat="1" x14ac:dyDescent="0.2">
      <c r="A12012" s="60">
        <v>16</v>
      </c>
      <c r="B12012" s="61" t="s">
        <v>11456</v>
      </c>
      <c r="C12012" s="61"/>
      <c r="D12012" s="61" t="s">
        <v>11457</v>
      </c>
      <c r="J12012" s="51" t="s">
        <v>20</v>
      </c>
      <c r="P12012" s="51" t="s">
        <v>20</v>
      </c>
      <c r="Q12012" s="60" t="s">
        <v>11528</v>
      </c>
      <c r="R12012" s="60">
        <v>65</v>
      </c>
      <c r="S12012" s="62">
        <v>100</v>
      </c>
      <c r="U12012" s="54" t="s">
        <v>15</v>
      </c>
      <c r="V12012" s="50" t="s">
        <v>20</v>
      </c>
      <c r="X12012" s="48"/>
    </row>
    <row r="12013" spans="1:24" s="60" customFormat="1" x14ac:dyDescent="0.2">
      <c r="A12013" s="60">
        <v>16</v>
      </c>
      <c r="B12013" s="61" t="s">
        <v>11456</v>
      </c>
      <c r="C12013" s="61"/>
      <c r="D12013" s="61" t="s">
        <v>11457</v>
      </c>
      <c r="J12013" s="51" t="s">
        <v>20</v>
      </c>
      <c r="P12013" s="51" t="s">
        <v>20</v>
      </c>
      <c r="Q12013" s="60" t="s">
        <v>11529</v>
      </c>
      <c r="R12013" s="60">
        <v>66</v>
      </c>
      <c r="S12013" s="62">
        <v>100</v>
      </c>
      <c r="U12013" s="54" t="s">
        <v>15</v>
      </c>
      <c r="V12013" s="50" t="s">
        <v>20</v>
      </c>
      <c r="X12013" s="48"/>
    </row>
    <row r="12014" spans="1:24" s="60" customFormat="1" x14ac:dyDescent="0.2">
      <c r="A12014" s="60">
        <v>16</v>
      </c>
      <c r="B12014" s="61" t="s">
        <v>11456</v>
      </c>
      <c r="C12014" s="61"/>
      <c r="D12014" s="61" t="s">
        <v>11457</v>
      </c>
      <c r="J12014" s="51" t="s">
        <v>20</v>
      </c>
      <c r="P12014" s="51" t="s">
        <v>20</v>
      </c>
      <c r="Q12014" s="60" t="s">
        <v>11530</v>
      </c>
      <c r="R12014" s="60">
        <v>67</v>
      </c>
      <c r="S12014" s="62">
        <v>100</v>
      </c>
      <c r="U12014" s="54" t="s">
        <v>15</v>
      </c>
      <c r="V12014" s="50" t="s">
        <v>20</v>
      </c>
      <c r="X12014" s="48"/>
    </row>
    <row r="12015" spans="1:24" s="60" customFormat="1" x14ac:dyDescent="0.2">
      <c r="A12015" s="60">
        <v>16</v>
      </c>
      <c r="B12015" s="61" t="s">
        <v>11456</v>
      </c>
      <c r="C12015" s="61"/>
      <c r="D12015" s="61" t="s">
        <v>11457</v>
      </c>
      <c r="J12015" s="51" t="s">
        <v>20</v>
      </c>
      <c r="P12015" s="51" t="s">
        <v>20</v>
      </c>
      <c r="Q12015" s="60" t="s">
        <v>11531</v>
      </c>
      <c r="R12015" s="60">
        <v>68</v>
      </c>
      <c r="S12015" s="62">
        <v>150</v>
      </c>
      <c r="U12015" s="54" t="s">
        <v>15</v>
      </c>
      <c r="V12015" s="50" t="s">
        <v>20</v>
      </c>
      <c r="X12015" s="48"/>
    </row>
    <row r="12016" spans="1:24" s="60" customFormat="1" x14ac:dyDescent="0.2">
      <c r="A12016" s="60">
        <v>16</v>
      </c>
      <c r="B12016" s="61" t="s">
        <v>11456</v>
      </c>
      <c r="C12016" s="61"/>
      <c r="D12016" s="61" t="s">
        <v>11457</v>
      </c>
      <c r="J12016" s="51" t="s">
        <v>20</v>
      </c>
      <c r="P12016" s="51" t="s">
        <v>20</v>
      </c>
      <c r="Q12016" s="60" t="s">
        <v>11532</v>
      </c>
      <c r="R12016" s="60">
        <v>69</v>
      </c>
      <c r="S12016" s="62">
        <v>100</v>
      </c>
      <c r="U12016" s="54" t="s">
        <v>15</v>
      </c>
      <c r="V12016" s="50" t="s">
        <v>20</v>
      </c>
      <c r="X12016" s="48"/>
    </row>
    <row r="12017" spans="1:24" s="60" customFormat="1" x14ac:dyDescent="0.2">
      <c r="A12017" s="60">
        <v>16</v>
      </c>
      <c r="B12017" s="61" t="s">
        <v>11456</v>
      </c>
      <c r="C12017" s="61"/>
      <c r="D12017" s="61" t="s">
        <v>11457</v>
      </c>
      <c r="J12017" s="51" t="s">
        <v>20</v>
      </c>
      <c r="P12017" s="51" t="s">
        <v>20</v>
      </c>
      <c r="Q12017" s="60" t="s">
        <v>11533</v>
      </c>
      <c r="R12017" s="60">
        <v>70</v>
      </c>
      <c r="S12017" s="62">
        <v>100</v>
      </c>
      <c r="U12017" s="54" t="s">
        <v>15</v>
      </c>
      <c r="V12017" s="50" t="s">
        <v>20</v>
      </c>
      <c r="X12017" s="48"/>
    </row>
    <row r="12018" spans="1:24" s="60" customFormat="1" x14ac:dyDescent="0.2">
      <c r="A12018" s="60">
        <v>16</v>
      </c>
      <c r="B12018" s="61" t="s">
        <v>11456</v>
      </c>
      <c r="C12018" s="61"/>
      <c r="D12018" s="61" t="s">
        <v>11457</v>
      </c>
      <c r="J12018" s="51" t="s">
        <v>20</v>
      </c>
      <c r="P12018" s="51" t="s">
        <v>20</v>
      </c>
      <c r="Q12018" s="60" t="s">
        <v>11534</v>
      </c>
      <c r="R12018" s="60">
        <v>71</v>
      </c>
      <c r="S12018" s="62">
        <v>200</v>
      </c>
      <c r="U12018" s="54" t="s">
        <v>15</v>
      </c>
      <c r="V12018" s="50" t="s">
        <v>20</v>
      </c>
      <c r="X12018" s="48"/>
    </row>
    <row r="12019" spans="1:24" s="60" customFormat="1" x14ac:dyDescent="0.2">
      <c r="A12019" s="60">
        <v>16</v>
      </c>
      <c r="B12019" s="61" t="s">
        <v>11456</v>
      </c>
      <c r="C12019" s="61"/>
      <c r="D12019" s="61" t="s">
        <v>11457</v>
      </c>
      <c r="J12019" s="51" t="s">
        <v>20</v>
      </c>
      <c r="P12019" s="51" t="s">
        <v>20</v>
      </c>
      <c r="Q12019" s="60" t="s">
        <v>11535</v>
      </c>
      <c r="R12019" s="60">
        <v>72</v>
      </c>
      <c r="S12019" s="62">
        <v>100</v>
      </c>
      <c r="U12019" s="54" t="s">
        <v>15</v>
      </c>
      <c r="V12019" s="50" t="s">
        <v>20</v>
      </c>
      <c r="X12019" s="48"/>
    </row>
    <row r="12020" spans="1:24" s="60" customFormat="1" x14ac:dyDescent="0.2">
      <c r="A12020" s="60">
        <v>16</v>
      </c>
      <c r="B12020" s="61" t="s">
        <v>11456</v>
      </c>
      <c r="C12020" s="61"/>
      <c r="D12020" s="61" t="s">
        <v>11457</v>
      </c>
      <c r="J12020" s="51" t="s">
        <v>20</v>
      </c>
      <c r="P12020" s="51" t="s">
        <v>20</v>
      </c>
      <c r="Q12020" s="60" t="s">
        <v>11536</v>
      </c>
      <c r="R12020" s="60">
        <v>73</v>
      </c>
      <c r="S12020" s="62">
        <v>100</v>
      </c>
      <c r="U12020" s="54" t="s">
        <v>15</v>
      </c>
      <c r="V12020" s="50" t="s">
        <v>20</v>
      </c>
      <c r="X12020" s="48"/>
    </row>
    <row r="12021" spans="1:24" s="60" customFormat="1" x14ac:dyDescent="0.2">
      <c r="A12021" s="60">
        <v>16</v>
      </c>
      <c r="B12021" s="61" t="s">
        <v>11456</v>
      </c>
      <c r="C12021" s="61"/>
      <c r="D12021" s="61" t="s">
        <v>11457</v>
      </c>
      <c r="J12021" s="51" t="s">
        <v>20</v>
      </c>
      <c r="P12021" s="51" t="s">
        <v>20</v>
      </c>
      <c r="Q12021" s="60" t="s">
        <v>11537</v>
      </c>
      <c r="R12021" s="60">
        <v>74</v>
      </c>
      <c r="S12021" s="62">
        <v>100</v>
      </c>
      <c r="U12021" s="54" t="s">
        <v>15</v>
      </c>
      <c r="V12021" s="50" t="s">
        <v>20</v>
      </c>
      <c r="X12021" s="48"/>
    </row>
    <row r="12022" spans="1:24" s="60" customFormat="1" x14ac:dyDescent="0.2">
      <c r="A12022" s="60">
        <v>16</v>
      </c>
      <c r="B12022" s="61" t="s">
        <v>11456</v>
      </c>
      <c r="C12022" s="61"/>
      <c r="D12022" s="61" t="s">
        <v>11457</v>
      </c>
      <c r="J12022" s="51" t="s">
        <v>20</v>
      </c>
      <c r="P12022" s="51" t="s">
        <v>20</v>
      </c>
      <c r="Q12022" s="60" t="s">
        <v>11538</v>
      </c>
      <c r="R12022" s="60">
        <v>75</v>
      </c>
      <c r="S12022" s="62">
        <v>750</v>
      </c>
      <c r="U12022" s="54" t="s">
        <v>15</v>
      </c>
      <c r="V12022" s="50" t="s">
        <v>20</v>
      </c>
      <c r="X12022" s="48"/>
    </row>
    <row r="12023" spans="1:24" s="60" customFormat="1" x14ac:dyDescent="0.2">
      <c r="A12023" s="60">
        <v>16</v>
      </c>
      <c r="B12023" s="61" t="s">
        <v>11456</v>
      </c>
      <c r="C12023" s="61"/>
      <c r="D12023" s="61" t="s">
        <v>11457</v>
      </c>
      <c r="J12023" s="51" t="s">
        <v>20</v>
      </c>
      <c r="P12023" s="51" t="s">
        <v>20</v>
      </c>
      <c r="Q12023" s="60" t="s">
        <v>11539</v>
      </c>
      <c r="R12023" s="60">
        <v>76</v>
      </c>
      <c r="S12023" s="62">
        <v>150</v>
      </c>
      <c r="U12023" s="54" t="s">
        <v>15</v>
      </c>
      <c r="V12023" s="50" t="s">
        <v>20</v>
      </c>
      <c r="X12023" s="48"/>
    </row>
    <row r="12024" spans="1:24" s="60" customFormat="1" x14ac:dyDescent="0.2">
      <c r="A12024" s="60">
        <v>16</v>
      </c>
      <c r="B12024" s="61" t="s">
        <v>11456</v>
      </c>
      <c r="C12024" s="61"/>
      <c r="D12024" s="61" t="s">
        <v>11457</v>
      </c>
      <c r="J12024" s="51" t="s">
        <v>20</v>
      </c>
      <c r="P12024" s="51" t="s">
        <v>20</v>
      </c>
      <c r="Q12024" s="60" t="s">
        <v>11540</v>
      </c>
      <c r="R12024" s="60">
        <v>77</v>
      </c>
      <c r="S12024" s="62">
        <v>100</v>
      </c>
      <c r="U12024" s="54" t="s">
        <v>15</v>
      </c>
      <c r="V12024" s="50" t="s">
        <v>20</v>
      </c>
      <c r="X12024" s="48"/>
    </row>
    <row r="12025" spans="1:24" s="60" customFormat="1" x14ac:dyDescent="0.2">
      <c r="A12025" s="60">
        <v>16</v>
      </c>
      <c r="B12025" s="61" t="s">
        <v>11456</v>
      </c>
      <c r="C12025" s="61"/>
      <c r="D12025" s="61" t="s">
        <v>11457</v>
      </c>
      <c r="J12025" s="51" t="s">
        <v>20</v>
      </c>
      <c r="P12025" s="51" t="s">
        <v>20</v>
      </c>
      <c r="Q12025" s="60" t="s">
        <v>11541</v>
      </c>
      <c r="R12025" s="60">
        <v>78</v>
      </c>
      <c r="S12025" s="62">
        <v>200</v>
      </c>
      <c r="U12025" s="54" t="s">
        <v>15</v>
      </c>
      <c r="V12025" s="50" t="s">
        <v>16</v>
      </c>
      <c r="X12025" s="48"/>
    </row>
    <row r="12026" spans="1:24" s="60" customFormat="1" x14ac:dyDescent="0.2">
      <c r="A12026" s="60">
        <v>16</v>
      </c>
      <c r="B12026" s="61" t="s">
        <v>11456</v>
      </c>
      <c r="C12026" s="61"/>
      <c r="D12026" s="61" t="s">
        <v>11457</v>
      </c>
      <c r="J12026" s="51" t="s">
        <v>20</v>
      </c>
      <c r="P12026" s="51" t="s">
        <v>20</v>
      </c>
      <c r="Q12026" s="60" t="s">
        <v>11542</v>
      </c>
      <c r="R12026" s="60">
        <v>79</v>
      </c>
      <c r="S12026" s="62">
        <v>75</v>
      </c>
      <c r="U12026" s="54" t="s">
        <v>15</v>
      </c>
      <c r="V12026" s="50" t="s">
        <v>20</v>
      </c>
      <c r="X12026" s="48"/>
    </row>
    <row r="12027" spans="1:24" s="60" customFormat="1" x14ac:dyDescent="0.2">
      <c r="A12027" s="60">
        <v>16</v>
      </c>
      <c r="B12027" s="61" t="s">
        <v>11456</v>
      </c>
      <c r="C12027" s="61"/>
      <c r="D12027" s="61" t="s">
        <v>11457</v>
      </c>
      <c r="J12027" s="51" t="s">
        <v>20</v>
      </c>
      <c r="P12027" s="51" t="s">
        <v>20</v>
      </c>
      <c r="Q12027" s="60" t="s">
        <v>11543</v>
      </c>
      <c r="R12027" s="60">
        <v>80</v>
      </c>
      <c r="S12027" s="62">
        <v>50</v>
      </c>
      <c r="U12027" s="54" t="s">
        <v>15</v>
      </c>
      <c r="V12027" s="50" t="s">
        <v>20</v>
      </c>
      <c r="X12027" s="48"/>
    </row>
    <row r="12028" spans="1:24" s="60" customFormat="1" x14ac:dyDescent="0.2">
      <c r="A12028" s="60">
        <v>16</v>
      </c>
      <c r="B12028" s="61" t="s">
        <v>11456</v>
      </c>
      <c r="C12028" s="61"/>
      <c r="D12028" s="61" t="s">
        <v>11457</v>
      </c>
      <c r="J12028" s="51" t="s">
        <v>20</v>
      </c>
      <c r="P12028" s="51" t="s">
        <v>20</v>
      </c>
      <c r="Q12028" s="60" t="s">
        <v>11544</v>
      </c>
      <c r="R12028" s="60">
        <v>81</v>
      </c>
      <c r="S12028" s="62">
        <v>100</v>
      </c>
      <c r="U12028" s="54" t="s">
        <v>15</v>
      </c>
      <c r="V12028" s="50" t="s">
        <v>20</v>
      </c>
      <c r="X12028" s="48"/>
    </row>
    <row r="12029" spans="1:24" s="60" customFormat="1" x14ac:dyDescent="0.2">
      <c r="A12029" s="60">
        <v>16</v>
      </c>
      <c r="B12029" s="61" t="s">
        <v>11456</v>
      </c>
      <c r="C12029" s="61"/>
      <c r="D12029" s="61" t="s">
        <v>11457</v>
      </c>
      <c r="J12029" s="51" t="s">
        <v>20</v>
      </c>
      <c r="P12029" s="51" t="s">
        <v>20</v>
      </c>
      <c r="Q12029" s="60" t="s">
        <v>11545</v>
      </c>
      <c r="R12029" s="60">
        <v>82</v>
      </c>
      <c r="S12029" s="62">
        <v>100</v>
      </c>
      <c r="U12029" s="54" t="s">
        <v>15</v>
      </c>
      <c r="V12029" s="50" t="s">
        <v>20</v>
      </c>
      <c r="X12029" s="48"/>
    </row>
    <row r="12030" spans="1:24" s="60" customFormat="1" x14ac:dyDescent="0.2">
      <c r="A12030" s="60">
        <v>16</v>
      </c>
      <c r="B12030" s="61" t="s">
        <v>11456</v>
      </c>
      <c r="C12030" s="61"/>
      <c r="D12030" s="61" t="s">
        <v>11457</v>
      </c>
      <c r="J12030" s="51" t="s">
        <v>20</v>
      </c>
      <c r="P12030" s="51" t="s">
        <v>20</v>
      </c>
      <c r="Q12030" s="60" t="s">
        <v>11546</v>
      </c>
      <c r="R12030" s="60">
        <v>83</v>
      </c>
      <c r="S12030" s="62">
        <v>150</v>
      </c>
      <c r="U12030" s="54" t="s">
        <v>15</v>
      </c>
      <c r="V12030" s="50" t="s">
        <v>20</v>
      </c>
      <c r="X12030" s="48"/>
    </row>
    <row r="12031" spans="1:24" s="60" customFormat="1" x14ac:dyDescent="0.2">
      <c r="A12031" s="60">
        <v>16</v>
      </c>
      <c r="B12031" s="61" t="s">
        <v>11456</v>
      </c>
      <c r="C12031" s="61"/>
      <c r="D12031" s="61" t="s">
        <v>11457</v>
      </c>
      <c r="J12031" s="51" t="s">
        <v>20</v>
      </c>
      <c r="P12031" s="51" t="s">
        <v>20</v>
      </c>
      <c r="Q12031" s="60" t="s">
        <v>11547</v>
      </c>
      <c r="R12031" s="60">
        <v>84</v>
      </c>
      <c r="S12031" s="62">
        <v>50</v>
      </c>
      <c r="U12031" s="54" t="s">
        <v>15</v>
      </c>
      <c r="V12031" s="50" t="s">
        <v>20</v>
      </c>
      <c r="X12031" s="48"/>
    </row>
    <row r="12032" spans="1:24" s="60" customFormat="1" x14ac:dyDescent="0.2">
      <c r="A12032" s="60">
        <v>16</v>
      </c>
      <c r="B12032" s="61" t="s">
        <v>11456</v>
      </c>
      <c r="C12032" s="61"/>
      <c r="D12032" s="61" t="s">
        <v>11457</v>
      </c>
      <c r="J12032" s="51" t="s">
        <v>20</v>
      </c>
      <c r="P12032" s="51" t="s">
        <v>20</v>
      </c>
      <c r="Q12032" s="60" t="s">
        <v>11548</v>
      </c>
      <c r="R12032" s="60">
        <v>85</v>
      </c>
      <c r="S12032" s="62">
        <v>100</v>
      </c>
      <c r="U12032" s="54" t="s">
        <v>15</v>
      </c>
      <c r="V12032" s="50" t="s">
        <v>20</v>
      </c>
      <c r="X12032" s="48"/>
    </row>
    <row r="12033" spans="1:24" s="60" customFormat="1" x14ac:dyDescent="0.2">
      <c r="A12033" s="60">
        <v>16</v>
      </c>
      <c r="B12033" s="61" t="s">
        <v>11456</v>
      </c>
      <c r="C12033" s="61"/>
      <c r="D12033" s="61" t="s">
        <v>11457</v>
      </c>
      <c r="J12033" s="51" t="s">
        <v>20</v>
      </c>
      <c r="P12033" s="51" t="s">
        <v>20</v>
      </c>
      <c r="Q12033" s="60" t="s">
        <v>11549</v>
      </c>
      <c r="R12033" s="60">
        <v>86</v>
      </c>
      <c r="S12033" s="62">
        <v>150</v>
      </c>
      <c r="U12033" s="54" t="s">
        <v>15</v>
      </c>
      <c r="V12033" s="50" t="s">
        <v>20</v>
      </c>
      <c r="X12033" s="48"/>
    </row>
    <row r="12034" spans="1:24" s="60" customFormat="1" x14ac:dyDescent="0.2">
      <c r="A12034" s="60">
        <v>16</v>
      </c>
      <c r="B12034" s="61" t="s">
        <v>11456</v>
      </c>
      <c r="C12034" s="61"/>
      <c r="D12034" s="61" t="s">
        <v>11457</v>
      </c>
      <c r="J12034" s="51" t="s">
        <v>20</v>
      </c>
      <c r="P12034" s="51" t="s">
        <v>20</v>
      </c>
      <c r="Q12034" s="60" t="s">
        <v>11550</v>
      </c>
      <c r="R12034" s="60">
        <v>87</v>
      </c>
      <c r="S12034" s="62">
        <v>100</v>
      </c>
      <c r="U12034" s="54" t="s">
        <v>15</v>
      </c>
      <c r="V12034" s="50" t="s">
        <v>20</v>
      </c>
      <c r="X12034" s="48"/>
    </row>
    <row r="12035" spans="1:24" s="60" customFormat="1" x14ac:dyDescent="0.2">
      <c r="A12035" s="60">
        <v>16</v>
      </c>
      <c r="B12035" s="61" t="s">
        <v>11456</v>
      </c>
      <c r="C12035" s="61"/>
      <c r="D12035" s="61" t="s">
        <v>11457</v>
      </c>
      <c r="J12035" s="51" t="s">
        <v>20</v>
      </c>
      <c r="P12035" s="51" t="s">
        <v>20</v>
      </c>
      <c r="Q12035" s="60" t="s">
        <v>11551</v>
      </c>
      <c r="R12035" s="60">
        <v>88</v>
      </c>
      <c r="S12035" s="62">
        <v>150</v>
      </c>
      <c r="U12035" s="54" t="s">
        <v>15</v>
      </c>
      <c r="V12035" s="50" t="s">
        <v>20</v>
      </c>
      <c r="X12035" s="48"/>
    </row>
    <row r="12036" spans="1:24" s="60" customFormat="1" x14ac:dyDescent="0.2">
      <c r="A12036" s="60">
        <v>16</v>
      </c>
      <c r="B12036" s="61" t="s">
        <v>11456</v>
      </c>
      <c r="C12036" s="61"/>
      <c r="D12036" s="61" t="s">
        <v>11457</v>
      </c>
      <c r="J12036" s="51" t="s">
        <v>20</v>
      </c>
      <c r="P12036" s="51" t="s">
        <v>20</v>
      </c>
      <c r="Q12036" s="60" t="s">
        <v>11552</v>
      </c>
      <c r="R12036" s="60">
        <v>89</v>
      </c>
      <c r="S12036" s="62">
        <v>100</v>
      </c>
      <c r="U12036" s="54" t="s">
        <v>15</v>
      </c>
      <c r="V12036" s="50" t="s">
        <v>20</v>
      </c>
      <c r="X12036" s="48"/>
    </row>
    <row r="12037" spans="1:24" s="60" customFormat="1" x14ac:dyDescent="0.2">
      <c r="A12037" s="60">
        <v>16</v>
      </c>
      <c r="B12037" s="61" t="s">
        <v>11456</v>
      </c>
      <c r="C12037" s="61"/>
      <c r="D12037" s="61" t="s">
        <v>11457</v>
      </c>
      <c r="J12037" s="51" t="s">
        <v>20</v>
      </c>
      <c r="P12037" s="51" t="s">
        <v>20</v>
      </c>
      <c r="Q12037" s="60" t="s">
        <v>11553</v>
      </c>
      <c r="R12037" s="60">
        <v>90</v>
      </c>
      <c r="S12037" s="62">
        <v>500</v>
      </c>
      <c r="U12037" s="54" t="s">
        <v>15</v>
      </c>
      <c r="V12037" s="50" t="s">
        <v>16</v>
      </c>
      <c r="X12037" s="48"/>
    </row>
    <row r="12038" spans="1:24" s="60" customFormat="1" x14ac:dyDescent="0.2">
      <c r="A12038" s="60">
        <v>16</v>
      </c>
      <c r="B12038" s="61" t="s">
        <v>11456</v>
      </c>
      <c r="C12038" s="61"/>
      <c r="D12038" s="61" t="s">
        <v>11457</v>
      </c>
      <c r="J12038" s="51" t="s">
        <v>20</v>
      </c>
      <c r="P12038" s="51" t="s">
        <v>20</v>
      </c>
      <c r="Q12038" s="60" t="s">
        <v>11554</v>
      </c>
      <c r="R12038" s="60">
        <v>91</v>
      </c>
      <c r="S12038" s="62">
        <v>100</v>
      </c>
      <c r="U12038" s="54" t="s">
        <v>15</v>
      </c>
      <c r="V12038" s="50" t="s">
        <v>20</v>
      </c>
      <c r="X12038" s="48"/>
    </row>
    <row r="12039" spans="1:24" s="60" customFormat="1" x14ac:dyDescent="0.2">
      <c r="A12039" s="60">
        <v>16</v>
      </c>
      <c r="B12039" s="61" t="s">
        <v>11456</v>
      </c>
      <c r="C12039" s="61"/>
      <c r="D12039" s="61" t="s">
        <v>11457</v>
      </c>
      <c r="J12039" s="51" t="s">
        <v>20</v>
      </c>
      <c r="P12039" s="51" t="s">
        <v>20</v>
      </c>
      <c r="Q12039" s="60" t="s">
        <v>11555</v>
      </c>
      <c r="R12039" s="60">
        <v>92</v>
      </c>
      <c r="S12039" s="62">
        <v>100</v>
      </c>
      <c r="U12039" s="54" t="s">
        <v>15</v>
      </c>
      <c r="V12039" s="50" t="s">
        <v>20</v>
      </c>
      <c r="X12039" s="48"/>
    </row>
    <row r="12040" spans="1:24" s="60" customFormat="1" x14ac:dyDescent="0.2">
      <c r="A12040" s="60">
        <v>16</v>
      </c>
      <c r="B12040" s="61" t="s">
        <v>11456</v>
      </c>
      <c r="C12040" s="61"/>
      <c r="D12040" s="61" t="s">
        <v>11457</v>
      </c>
      <c r="J12040" s="51" t="s">
        <v>20</v>
      </c>
      <c r="P12040" s="51" t="s">
        <v>20</v>
      </c>
      <c r="Q12040" s="60" t="s">
        <v>11556</v>
      </c>
      <c r="R12040" s="60">
        <v>93</v>
      </c>
      <c r="S12040" s="62">
        <v>100</v>
      </c>
      <c r="U12040" s="54" t="s">
        <v>15</v>
      </c>
      <c r="V12040" s="50" t="s">
        <v>20</v>
      </c>
      <c r="X12040" s="48"/>
    </row>
    <row r="12041" spans="1:24" s="60" customFormat="1" x14ac:dyDescent="0.2">
      <c r="A12041" s="60">
        <v>16</v>
      </c>
      <c r="B12041" s="61" t="s">
        <v>11456</v>
      </c>
      <c r="C12041" s="61"/>
      <c r="D12041" s="61" t="s">
        <v>11457</v>
      </c>
      <c r="J12041" s="51" t="s">
        <v>20</v>
      </c>
      <c r="P12041" s="51" t="s">
        <v>20</v>
      </c>
      <c r="Q12041" s="60" t="s">
        <v>11557</v>
      </c>
      <c r="R12041" s="60">
        <v>94</v>
      </c>
      <c r="S12041" s="62">
        <v>150</v>
      </c>
      <c r="U12041" s="54" t="s">
        <v>15</v>
      </c>
      <c r="V12041" s="50" t="s">
        <v>20</v>
      </c>
      <c r="X12041" s="48"/>
    </row>
    <row r="12042" spans="1:24" s="60" customFormat="1" x14ac:dyDescent="0.2">
      <c r="A12042" s="60">
        <v>16</v>
      </c>
      <c r="B12042" s="61" t="s">
        <v>11456</v>
      </c>
      <c r="C12042" s="61"/>
      <c r="D12042" s="61" t="s">
        <v>11457</v>
      </c>
      <c r="J12042" s="51" t="s">
        <v>20</v>
      </c>
      <c r="P12042" s="51" t="s">
        <v>20</v>
      </c>
      <c r="Q12042" s="60" t="s">
        <v>11558</v>
      </c>
      <c r="R12042" s="60">
        <v>95</v>
      </c>
      <c r="S12042" s="62">
        <v>100</v>
      </c>
      <c r="U12042" s="54" t="s">
        <v>15</v>
      </c>
      <c r="V12042" s="50" t="s">
        <v>20</v>
      </c>
      <c r="X12042" s="48"/>
    </row>
    <row r="12043" spans="1:24" s="60" customFormat="1" x14ac:dyDescent="0.2">
      <c r="A12043" s="60">
        <v>16</v>
      </c>
      <c r="B12043" s="61" t="s">
        <v>11456</v>
      </c>
      <c r="C12043" s="61"/>
      <c r="D12043" s="61" t="s">
        <v>11457</v>
      </c>
      <c r="J12043" s="51" t="s">
        <v>20</v>
      </c>
      <c r="P12043" s="51" t="s">
        <v>20</v>
      </c>
      <c r="Q12043" s="60" t="s">
        <v>11559</v>
      </c>
      <c r="R12043" s="60">
        <v>96</v>
      </c>
      <c r="S12043" s="62">
        <v>100</v>
      </c>
      <c r="U12043" s="54" t="s">
        <v>15</v>
      </c>
      <c r="V12043" s="50" t="s">
        <v>20</v>
      </c>
      <c r="X12043" s="48"/>
    </row>
    <row r="12044" spans="1:24" s="60" customFormat="1" x14ac:dyDescent="0.2">
      <c r="A12044" s="60">
        <v>16</v>
      </c>
      <c r="B12044" s="61" t="s">
        <v>11456</v>
      </c>
      <c r="C12044" s="61"/>
      <c r="D12044" s="61" t="s">
        <v>11457</v>
      </c>
      <c r="J12044" s="51" t="s">
        <v>20</v>
      </c>
      <c r="P12044" s="51" t="s">
        <v>20</v>
      </c>
      <c r="Q12044" s="60" t="s">
        <v>11560</v>
      </c>
      <c r="R12044" s="60">
        <v>97</v>
      </c>
      <c r="S12044" s="62">
        <v>100</v>
      </c>
      <c r="U12044" s="54" t="s">
        <v>15</v>
      </c>
      <c r="V12044" s="50" t="s">
        <v>20</v>
      </c>
      <c r="X12044" s="48"/>
    </row>
    <row r="12045" spans="1:24" s="60" customFormat="1" x14ac:dyDescent="0.2">
      <c r="A12045" s="60">
        <v>16</v>
      </c>
      <c r="B12045" s="61" t="s">
        <v>11456</v>
      </c>
      <c r="C12045" s="61"/>
      <c r="D12045" s="61" t="s">
        <v>11457</v>
      </c>
      <c r="J12045" s="51" t="s">
        <v>20</v>
      </c>
      <c r="P12045" s="51" t="s">
        <v>20</v>
      </c>
      <c r="Q12045" s="60" t="s">
        <v>11561</v>
      </c>
      <c r="R12045" s="60">
        <v>98</v>
      </c>
      <c r="S12045" s="62">
        <v>100</v>
      </c>
      <c r="U12045" s="54" t="s">
        <v>15</v>
      </c>
      <c r="V12045" s="50" t="s">
        <v>20</v>
      </c>
      <c r="X12045" s="48"/>
    </row>
    <row r="12046" spans="1:24" s="60" customFormat="1" x14ac:dyDescent="0.2">
      <c r="A12046" s="60">
        <v>16</v>
      </c>
      <c r="B12046" s="61" t="s">
        <v>11456</v>
      </c>
      <c r="C12046" s="61"/>
      <c r="D12046" s="61" t="s">
        <v>11457</v>
      </c>
      <c r="J12046" s="51" t="s">
        <v>20</v>
      </c>
      <c r="P12046" s="51" t="s">
        <v>20</v>
      </c>
      <c r="Q12046" s="60" t="s">
        <v>11562</v>
      </c>
      <c r="R12046" s="60">
        <v>99</v>
      </c>
      <c r="S12046" s="62">
        <v>100</v>
      </c>
      <c r="U12046" s="54" t="s">
        <v>15</v>
      </c>
      <c r="V12046" s="50" t="s">
        <v>20</v>
      </c>
      <c r="X12046" s="48"/>
    </row>
    <row r="12047" spans="1:24" s="60" customFormat="1" x14ac:dyDescent="0.2">
      <c r="A12047" s="60">
        <v>16</v>
      </c>
      <c r="B12047" s="61" t="s">
        <v>11456</v>
      </c>
      <c r="C12047" s="61"/>
      <c r="D12047" s="61" t="s">
        <v>11457</v>
      </c>
      <c r="J12047" s="51" t="s">
        <v>20</v>
      </c>
      <c r="P12047" s="51" t="s">
        <v>20</v>
      </c>
      <c r="Q12047" s="60" t="s">
        <v>11563</v>
      </c>
      <c r="R12047" s="60">
        <v>100</v>
      </c>
      <c r="S12047" s="62">
        <v>200</v>
      </c>
      <c r="U12047" s="54" t="s">
        <v>15</v>
      </c>
      <c r="V12047" s="50" t="s">
        <v>20</v>
      </c>
      <c r="X12047" s="48"/>
    </row>
    <row r="12048" spans="1:24" s="60" customFormat="1" x14ac:dyDescent="0.2">
      <c r="A12048" s="60">
        <v>16</v>
      </c>
      <c r="B12048" s="61" t="s">
        <v>11456</v>
      </c>
      <c r="C12048" s="61"/>
      <c r="D12048" s="61" t="s">
        <v>11457</v>
      </c>
      <c r="J12048" s="51" t="s">
        <v>20</v>
      </c>
      <c r="P12048" s="51" t="s">
        <v>20</v>
      </c>
      <c r="Q12048" s="60" t="s">
        <v>11564</v>
      </c>
      <c r="R12048" s="60">
        <v>101</v>
      </c>
      <c r="S12048" s="62">
        <v>100</v>
      </c>
      <c r="U12048" s="54" t="s">
        <v>15</v>
      </c>
      <c r="V12048" s="50" t="s">
        <v>20</v>
      </c>
      <c r="X12048" s="48"/>
    </row>
    <row r="12049" spans="1:24" s="60" customFormat="1" x14ac:dyDescent="0.2">
      <c r="A12049" s="60">
        <v>16</v>
      </c>
      <c r="B12049" s="61" t="s">
        <v>11456</v>
      </c>
      <c r="C12049" s="61"/>
      <c r="D12049" s="61" t="s">
        <v>11457</v>
      </c>
      <c r="J12049" s="51" t="s">
        <v>20</v>
      </c>
      <c r="P12049" s="51" t="s">
        <v>20</v>
      </c>
      <c r="Q12049" s="60" t="s">
        <v>11565</v>
      </c>
      <c r="R12049" s="60">
        <v>102</v>
      </c>
      <c r="S12049" s="62">
        <v>150</v>
      </c>
      <c r="U12049" s="54" t="s">
        <v>15</v>
      </c>
      <c r="V12049" s="50" t="s">
        <v>20</v>
      </c>
      <c r="X12049" s="48"/>
    </row>
    <row r="12050" spans="1:24" s="60" customFormat="1" x14ac:dyDescent="0.2">
      <c r="A12050" s="60">
        <v>16</v>
      </c>
      <c r="B12050" s="61" t="s">
        <v>11456</v>
      </c>
      <c r="C12050" s="61"/>
      <c r="D12050" s="61" t="s">
        <v>11457</v>
      </c>
      <c r="J12050" s="51" t="s">
        <v>20</v>
      </c>
      <c r="P12050" s="51" t="s">
        <v>20</v>
      </c>
      <c r="Q12050" s="60" t="s">
        <v>11566</v>
      </c>
      <c r="R12050" s="60">
        <v>103</v>
      </c>
      <c r="S12050" s="62">
        <v>100</v>
      </c>
      <c r="U12050" s="54" t="s">
        <v>15</v>
      </c>
      <c r="V12050" s="50" t="s">
        <v>20</v>
      </c>
      <c r="X12050" s="48"/>
    </row>
    <row r="12051" spans="1:24" s="60" customFormat="1" x14ac:dyDescent="0.2">
      <c r="A12051" s="60">
        <v>16</v>
      </c>
      <c r="B12051" s="61" t="s">
        <v>11456</v>
      </c>
      <c r="C12051" s="61"/>
      <c r="D12051" s="61" t="s">
        <v>11457</v>
      </c>
      <c r="J12051" s="51" t="s">
        <v>20</v>
      </c>
      <c r="P12051" s="51" t="s">
        <v>20</v>
      </c>
      <c r="Q12051" s="60" t="s">
        <v>11567</v>
      </c>
      <c r="R12051" s="60">
        <v>104</v>
      </c>
      <c r="S12051" s="62">
        <v>200</v>
      </c>
      <c r="U12051" s="54" t="s">
        <v>15</v>
      </c>
      <c r="V12051" s="50" t="s">
        <v>20</v>
      </c>
      <c r="X12051" s="48"/>
    </row>
    <row r="12052" spans="1:24" s="60" customFormat="1" x14ac:dyDescent="0.2">
      <c r="A12052" s="60">
        <v>16</v>
      </c>
      <c r="B12052" s="61" t="s">
        <v>11456</v>
      </c>
      <c r="C12052" s="61"/>
      <c r="D12052" s="61" t="s">
        <v>11457</v>
      </c>
      <c r="J12052" s="51" t="s">
        <v>20</v>
      </c>
      <c r="P12052" s="51" t="s">
        <v>20</v>
      </c>
      <c r="Q12052" s="60" t="s">
        <v>11568</v>
      </c>
      <c r="R12052" s="60">
        <v>105</v>
      </c>
      <c r="S12052" s="62">
        <v>200</v>
      </c>
      <c r="U12052" s="54" t="s">
        <v>15</v>
      </c>
      <c r="V12052" s="50" t="s">
        <v>20</v>
      </c>
      <c r="X12052" s="48"/>
    </row>
    <row r="12053" spans="1:24" s="60" customFormat="1" x14ac:dyDescent="0.2">
      <c r="A12053" s="60">
        <v>16</v>
      </c>
      <c r="B12053" s="61" t="s">
        <v>11456</v>
      </c>
      <c r="C12053" s="61"/>
      <c r="D12053" s="61" t="s">
        <v>11457</v>
      </c>
      <c r="J12053" s="51" t="s">
        <v>20</v>
      </c>
      <c r="P12053" s="51" t="s">
        <v>20</v>
      </c>
      <c r="Q12053" s="60" t="s">
        <v>11569</v>
      </c>
      <c r="R12053" s="60">
        <v>106</v>
      </c>
      <c r="S12053" s="62">
        <v>100</v>
      </c>
      <c r="U12053" s="54" t="s">
        <v>15</v>
      </c>
      <c r="V12053" s="50" t="s">
        <v>20</v>
      </c>
      <c r="X12053" s="48"/>
    </row>
    <row r="12054" spans="1:24" s="60" customFormat="1" x14ac:dyDescent="0.2">
      <c r="A12054" s="60">
        <v>16</v>
      </c>
      <c r="B12054" s="61" t="s">
        <v>11456</v>
      </c>
      <c r="C12054" s="61"/>
      <c r="D12054" s="61" t="s">
        <v>11457</v>
      </c>
      <c r="J12054" s="51" t="s">
        <v>20</v>
      </c>
      <c r="P12054" s="51" t="s">
        <v>20</v>
      </c>
      <c r="Q12054" s="60" t="s">
        <v>11570</v>
      </c>
      <c r="R12054" s="60">
        <v>107</v>
      </c>
      <c r="S12054" s="62">
        <v>100</v>
      </c>
      <c r="U12054" s="54" t="s">
        <v>15</v>
      </c>
      <c r="V12054" s="50" t="s">
        <v>20</v>
      </c>
      <c r="X12054" s="48"/>
    </row>
    <row r="12055" spans="1:24" s="60" customFormat="1" x14ac:dyDescent="0.2">
      <c r="A12055" s="60">
        <v>16</v>
      </c>
      <c r="B12055" s="61" t="s">
        <v>11456</v>
      </c>
      <c r="C12055" s="61"/>
      <c r="D12055" s="61" t="s">
        <v>11457</v>
      </c>
      <c r="J12055" s="51" t="s">
        <v>20</v>
      </c>
      <c r="P12055" s="51" t="s">
        <v>20</v>
      </c>
      <c r="Q12055" s="60" t="s">
        <v>11571</v>
      </c>
      <c r="R12055" s="60">
        <v>108</v>
      </c>
      <c r="S12055" s="62">
        <v>100</v>
      </c>
      <c r="U12055" s="54" t="s">
        <v>15</v>
      </c>
      <c r="V12055" s="50" t="s">
        <v>20</v>
      </c>
      <c r="X12055" s="48"/>
    </row>
    <row r="12056" spans="1:24" s="60" customFormat="1" x14ac:dyDescent="0.2">
      <c r="A12056" s="60">
        <v>16</v>
      </c>
      <c r="B12056" s="61" t="s">
        <v>11456</v>
      </c>
      <c r="C12056" s="61"/>
      <c r="D12056" s="61" t="s">
        <v>11457</v>
      </c>
      <c r="J12056" s="51" t="s">
        <v>20</v>
      </c>
      <c r="P12056" s="51" t="s">
        <v>20</v>
      </c>
      <c r="Q12056" s="60" t="s">
        <v>11572</v>
      </c>
      <c r="R12056" s="60">
        <v>109</v>
      </c>
      <c r="S12056" s="62">
        <v>200</v>
      </c>
      <c r="U12056" s="54" t="s">
        <v>15</v>
      </c>
      <c r="V12056" s="50" t="s">
        <v>20</v>
      </c>
      <c r="X12056" s="48"/>
    </row>
    <row r="12057" spans="1:24" s="60" customFormat="1" x14ac:dyDescent="0.2">
      <c r="A12057" s="60">
        <v>16</v>
      </c>
      <c r="B12057" s="61" t="s">
        <v>11456</v>
      </c>
      <c r="C12057" s="61"/>
      <c r="D12057" s="61" t="s">
        <v>11457</v>
      </c>
      <c r="J12057" s="51" t="s">
        <v>20</v>
      </c>
      <c r="P12057" s="51" t="s">
        <v>20</v>
      </c>
      <c r="Q12057" s="60" t="s">
        <v>11573</v>
      </c>
      <c r="R12057" s="60">
        <v>110</v>
      </c>
      <c r="S12057" s="62">
        <v>100</v>
      </c>
      <c r="U12057" s="54" t="s">
        <v>15</v>
      </c>
      <c r="V12057" s="50" t="s">
        <v>20</v>
      </c>
      <c r="X12057" s="48"/>
    </row>
    <row r="12058" spans="1:24" s="60" customFormat="1" x14ac:dyDescent="0.2">
      <c r="A12058" s="60">
        <v>16</v>
      </c>
      <c r="B12058" s="61" t="s">
        <v>11456</v>
      </c>
      <c r="C12058" s="61"/>
      <c r="D12058" s="61" t="s">
        <v>11457</v>
      </c>
      <c r="J12058" s="51" t="s">
        <v>20</v>
      </c>
      <c r="P12058" s="51" t="s">
        <v>20</v>
      </c>
      <c r="Q12058" s="60" t="s">
        <v>11574</v>
      </c>
      <c r="R12058" s="60">
        <v>111</v>
      </c>
      <c r="S12058" s="62">
        <v>350</v>
      </c>
      <c r="U12058" s="54" t="s">
        <v>15</v>
      </c>
      <c r="V12058" s="50" t="s">
        <v>20</v>
      </c>
      <c r="X12058" s="48"/>
    </row>
    <row r="12059" spans="1:24" s="60" customFormat="1" x14ac:dyDescent="0.2">
      <c r="A12059" s="60">
        <v>16</v>
      </c>
      <c r="B12059" s="61" t="s">
        <v>11456</v>
      </c>
      <c r="C12059" s="61"/>
      <c r="D12059" s="61" t="s">
        <v>11457</v>
      </c>
      <c r="J12059" s="51" t="s">
        <v>20</v>
      </c>
      <c r="P12059" s="51" t="s">
        <v>20</v>
      </c>
      <c r="Q12059" s="60" t="s">
        <v>11575</v>
      </c>
      <c r="R12059" s="60">
        <v>112</v>
      </c>
      <c r="S12059" s="62">
        <v>100</v>
      </c>
      <c r="U12059" s="54" t="s">
        <v>15</v>
      </c>
      <c r="V12059" s="50" t="s">
        <v>20</v>
      </c>
      <c r="X12059" s="48"/>
    </row>
    <row r="12060" spans="1:24" s="60" customFormat="1" x14ac:dyDescent="0.2">
      <c r="A12060" s="60">
        <v>16</v>
      </c>
      <c r="B12060" s="61" t="s">
        <v>11456</v>
      </c>
      <c r="C12060" s="61"/>
      <c r="D12060" s="61" t="s">
        <v>11457</v>
      </c>
      <c r="J12060" s="51" t="s">
        <v>20</v>
      </c>
      <c r="P12060" s="51" t="s">
        <v>20</v>
      </c>
      <c r="Q12060" s="60" t="s">
        <v>11576</v>
      </c>
      <c r="R12060" s="60">
        <v>113</v>
      </c>
      <c r="S12060" s="62">
        <v>50</v>
      </c>
      <c r="U12060" s="54" t="s">
        <v>15</v>
      </c>
      <c r="V12060" s="50" t="s">
        <v>20</v>
      </c>
      <c r="X12060" s="48"/>
    </row>
    <row r="12061" spans="1:24" s="60" customFormat="1" x14ac:dyDescent="0.2">
      <c r="A12061" s="60">
        <v>16</v>
      </c>
      <c r="B12061" s="61" t="s">
        <v>11456</v>
      </c>
      <c r="C12061" s="61"/>
      <c r="D12061" s="61" t="s">
        <v>11457</v>
      </c>
      <c r="J12061" s="51" t="s">
        <v>20</v>
      </c>
      <c r="P12061" s="51" t="s">
        <v>20</v>
      </c>
      <c r="Q12061" s="60" t="s">
        <v>11577</v>
      </c>
      <c r="R12061" s="60">
        <v>114</v>
      </c>
      <c r="S12061" s="62">
        <v>100</v>
      </c>
      <c r="U12061" s="54" t="s">
        <v>15</v>
      </c>
      <c r="V12061" s="50" t="s">
        <v>20</v>
      </c>
      <c r="X12061" s="48"/>
    </row>
    <row r="12062" spans="1:24" s="60" customFormat="1" x14ac:dyDescent="0.2">
      <c r="A12062" s="60">
        <v>16</v>
      </c>
      <c r="B12062" s="61" t="s">
        <v>11456</v>
      </c>
      <c r="C12062" s="61"/>
      <c r="D12062" s="61" t="s">
        <v>11457</v>
      </c>
      <c r="J12062" s="51" t="s">
        <v>20</v>
      </c>
      <c r="P12062" s="51" t="s">
        <v>20</v>
      </c>
      <c r="Q12062" s="60" t="s">
        <v>11578</v>
      </c>
      <c r="R12062" s="60">
        <v>115</v>
      </c>
      <c r="S12062" s="62">
        <v>75</v>
      </c>
      <c r="U12062" s="54" t="s">
        <v>15</v>
      </c>
      <c r="V12062" s="50" t="s">
        <v>20</v>
      </c>
      <c r="X12062" s="48"/>
    </row>
    <row r="12063" spans="1:24" s="60" customFormat="1" x14ac:dyDescent="0.2">
      <c r="A12063" s="60">
        <v>16</v>
      </c>
      <c r="B12063" s="61" t="s">
        <v>11456</v>
      </c>
      <c r="C12063" s="61"/>
      <c r="D12063" s="61" t="s">
        <v>11457</v>
      </c>
      <c r="J12063" s="51" t="s">
        <v>20</v>
      </c>
      <c r="P12063" s="51" t="s">
        <v>20</v>
      </c>
      <c r="Q12063" s="60" t="s">
        <v>11579</v>
      </c>
      <c r="R12063" s="60">
        <v>116</v>
      </c>
      <c r="S12063" s="62">
        <v>75</v>
      </c>
      <c r="U12063" s="54" t="s">
        <v>15</v>
      </c>
      <c r="V12063" s="50" t="s">
        <v>20</v>
      </c>
      <c r="X12063" s="48"/>
    </row>
    <row r="12064" spans="1:24" s="60" customFormat="1" x14ac:dyDescent="0.2">
      <c r="A12064" s="60">
        <v>16</v>
      </c>
      <c r="B12064" s="61" t="s">
        <v>11456</v>
      </c>
      <c r="C12064" s="61"/>
      <c r="D12064" s="61" t="s">
        <v>11457</v>
      </c>
      <c r="J12064" s="51" t="s">
        <v>20</v>
      </c>
      <c r="P12064" s="51" t="s">
        <v>20</v>
      </c>
      <c r="Q12064" s="60" t="s">
        <v>11580</v>
      </c>
      <c r="R12064" s="60">
        <v>117</v>
      </c>
      <c r="S12064" s="62">
        <v>60</v>
      </c>
      <c r="U12064" s="54" t="s">
        <v>15</v>
      </c>
      <c r="V12064" s="50" t="s">
        <v>20</v>
      </c>
      <c r="X12064" s="48"/>
    </row>
    <row r="12065" spans="1:24" s="60" customFormat="1" x14ac:dyDescent="0.2">
      <c r="A12065" s="60">
        <v>16</v>
      </c>
      <c r="B12065" s="61" t="s">
        <v>11456</v>
      </c>
      <c r="C12065" s="61"/>
      <c r="D12065" s="61" t="s">
        <v>11457</v>
      </c>
      <c r="J12065" s="51" t="s">
        <v>20</v>
      </c>
      <c r="P12065" s="51" t="s">
        <v>20</v>
      </c>
      <c r="Q12065" s="60" t="s">
        <v>11581</v>
      </c>
      <c r="R12065" s="60">
        <v>118</v>
      </c>
      <c r="S12065" s="62">
        <v>100</v>
      </c>
      <c r="U12065" s="54" t="s">
        <v>15</v>
      </c>
      <c r="V12065" s="50" t="s">
        <v>20</v>
      </c>
      <c r="X12065" s="48"/>
    </row>
    <row r="12066" spans="1:24" s="60" customFormat="1" x14ac:dyDescent="0.2">
      <c r="A12066" s="60">
        <v>16</v>
      </c>
      <c r="B12066" s="61" t="s">
        <v>11456</v>
      </c>
      <c r="C12066" s="61"/>
      <c r="D12066" s="61" t="s">
        <v>11457</v>
      </c>
      <c r="J12066" s="51" t="s">
        <v>20</v>
      </c>
      <c r="P12066" s="51" t="s">
        <v>20</v>
      </c>
      <c r="Q12066" s="60" t="s">
        <v>11582</v>
      </c>
      <c r="R12066" s="60">
        <v>119</v>
      </c>
      <c r="S12066" s="62">
        <v>100</v>
      </c>
      <c r="U12066" s="54" t="s">
        <v>15</v>
      </c>
      <c r="V12066" s="50" t="s">
        <v>20</v>
      </c>
      <c r="X12066" s="48"/>
    </row>
    <row r="12067" spans="1:24" s="60" customFormat="1" x14ac:dyDescent="0.2">
      <c r="A12067" s="60">
        <v>16</v>
      </c>
      <c r="B12067" s="61" t="s">
        <v>11456</v>
      </c>
      <c r="C12067" s="61"/>
      <c r="D12067" s="61" t="s">
        <v>11457</v>
      </c>
      <c r="J12067" s="51" t="s">
        <v>20</v>
      </c>
      <c r="P12067" s="51" t="s">
        <v>20</v>
      </c>
      <c r="Q12067" s="60" t="s">
        <v>11583</v>
      </c>
      <c r="R12067" s="60">
        <v>120</v>
      </c>
      <c r="S12067" s="62">
        <v>25</v>
      </c>
      <c r="U12067" s="54" t="s">
        <v>15</v>
      </c>
      <c r="V12067" s="50" t="s">
        <v>20</v>
      </c>
      <c r="X12067" s="48"/>
    </row>
    <row r="12068" spans="1:24" s="60" customFormat="1" x14ac:dyDescent="0.2">
      <c r="A12068" s="60">
        <v>16</v>
      </c>
      <c r="B12068" s="61" t="s">
        <v>11456</v>
      </c>
      <c r="C12068" s="61"/>
      <c r="D12068" s="61" t="s">
        <v>11457</v>
      </c>
      <c r="J12068" s="51" t="s">
        <v>20</v>
      </c>
      <c r="P12068" s="51" t="s">
        <v>20</v>
      </c>
      <c r="Q12068" s="60" t="s">
        <v>11584</v>
      </c>
      <c r="R12068" s="60">
        <v>121</v>
      </c>
      <c r="S12068" s="62">
        <v>30</v>
      </c>
      <c r="U12068" s="54" t="s">
        <v>15</v>
      </c>
      <c r="V12068" s="50" t="s">
        <v>20</v>
      </c>
      <c r="X12068" s="48"/>
    </row>
    <row r="12069" spans="1:24" s="60" customFormat="1" x14ac:dyDescent="0.2">
      <c r="A12069" s="60">
        <v>16</v>
      </c>
      <c r="B12069" s="61" t="s">
        <v>11456</v>
      </c>
      <c r="C12069" s="61"/>
      <c r="D12069" s="61" t="s">
        <v>11457</v>
      </c>
      <c r="J12069" s="51" t="s">
        <v>20</v>
      </c>
      <c r="P12069" s="51" t="s">
        <v>20</v>
      </c>
      <c r="Q12069" s="60" t="s">
        <v>11585</v>
      </c>
      <c r="R12069" s="60">
        <v>122</v>
      </c>
      <c r="S12069" s="62">
        <v>67</v>
      </c>
      <c r="U12069" s="54" t="s">
        <v>15</v>
      </c>
      <c r="V12069" s="50" t="s">
        <v>20</v>
      </c>
      <c r="X12069" s="48"/>
    </row>
    <row r="12070" spans="1:24" s="60" customFormat="1" x14ac:dyDescent="0.2">
      <c r="A12070" s="60">
        <v>16</v>
      </c>
      <c r="B12070" s="61" t="s">
        <v>11456</v>
      </c>
      <c r="C12070" s="61"/>
      <c r="D12070" s="61" t="s">
        <v>11457</v>
      </c>
      <c r="J12070" s="51" t="s">
        <v>20</v>
      </c>
      <c r="P12070" s="51" t="s">
        <v>20</v>
      </c>
      <c r="Q12070" s="60" t="s">
        <v>11586</v>
      </c>
      <c r="R12070" s="60">
        <v>123</v>
      </c>
      <c r="S12070" s="62">
        <v>25</v>
      </c>
      <c r="U12070" s="54" t="s">
        <v>15</v>
      </c>
      <c r="V12070" s="50" t="s">
        <v>20</v>
      </c>
      <c r="X12070" s="48"/>
    </row>
    <row r="12071" spans="1:24" s="60" customFormat="1" x14ac:dyDescent="0.2">
      <c r="A12071" s="60">
        <v>16</v>
      </c>
      <c r="B12071" s="61" t="s">
        <v>11456</v>
      </c>
      <c r="C12071" s="61"/>
      <c r="D12071" s="61" t="s">
        <v>11457</v>
      </c>
      <c r="J12071" s="51" t="s">
        <v>20</v>
      </c>
      <c r="P12071" s="51" t="s">
        <v>20</v>
      </c>
      <c r="Q12071" s="60" t="s">
        <v>11587</v>
      </c>
      <c r="R12071" s="60">
        <v>124</v>
      </c>
      <c r="S12071" s="62">
        <v>100</v>
      </c>
      <c r="U12071" s="54" t="s">
        <v>15</v>
      </c>
      <c r="V12071" s="50" t="s">
        <v>20</v>
      </c>
      <c r="X12071" s="48"/>
    </row>
    <row r="12072" spans="1:24" s="60" customFormat="1" x14ac:dyDescent="0.2">
      <c r="A12072" s="60">
        <v>16</v>
      </c>
      <c r="B12072" s="61" t="s">
        <v>11456</v>
      </c>
      <c r="C12072" s="61"/>
      <c r="D12072" s="61" t="s">
        <v>11457</v>
      </c>
      <c r="J12072" s="51" t="s">
        <v>20</v>
      </c>
      <c r="P12072" s="51" t="s">
        <v>20</v>
      </c>
      <c r="Q12072" s="60" t="s">
        <v>11588</v>
      </c>
      <c r="R12072" s="60">
        <v>125</v>
      </c>
      <c r="S12072" s="62">
        <v>30</v>
      </c>
      <c r="U12072" s="54" t="s">
        <v>15</v>
      </c>
      <c r="V12072" s="50" t="s">
        <v>20</v>
      </c>
      <c r="X12072" s="48"/>
    </row>
    <row r="12073" spans="1:24" s="60" customFormat="1" x14ac:dyDescent="0.2">
      <c r="A12073" s="60">
        <v>16</v>
      </c>
      <c r="B12073" s="61" t="s">
        <v>11456</v>
      </c>
      <c r="C12073" s="61"/>
      <c r="D12073" s="61" t="s">
        <v>11457</v>
      </c>
      <c r="J12073" s="51" t="s">
        <v>20</v>
      </c>
      <c r="P12073" s="51" t="s">
        <v>20</v>
      </c>
      <c r="Q12073" s="60" t="s">
        <v>11589</v>
      </c>
      <c r="R12073" s="60">
        <v>126</v>
      </c>
      <c r="S12073" s="62">
        <v>40</v>
      </c>
      <c r="U12073" s="54" t="s">
        <v>15</v>
      </c>
      <c r="V12073" s="50" t="s">
        <v>20</v>
      </c>
      <c r="X12073" s="48"/>
    </row>
    <row r="12074" spans="1:24" s="60" customFormat="1" x14ac:dyDescent="0.2">
      <c r="A12074" s="60">
        <v>16</v>
      </c>
      <c r="B12074" s="61" t="s">
        <v>11456</v>
      </c>
      <c r="C12074" s="61"/>
      <c r="D12074" s="61" t="s">
        <v>11457</v>
      </c>
      <c r="J12074" s="51" t="s">
        <v>20</v>
      </c>
      <c r="P12074" s="51" t="s">
        <v>20</v>
      </c>
      <c r="Q12074" s="60" t="s">
        <v>11590</v>
      </c>
      <c r="R12074" s="60">
        <v>127</v>
      </c>
      <c r="S12074" s="62">
        <v>50</v>
      </c>
      <c r="U12074" s="54" t="s">
        <v>15</v>
      </c>
      <c r="V12074" s="50" t="s">
        <v>20</v>
      </c>
      <c r="X12074" s="48"/>
    </row>
    <row r="12075" spans="1:24" s="60" customFormat="1" x14ac:dyDescent="0.2">
      <c r="A12075" s="60">
        <v>16</v>
      </c>
      <c r="B12075" s="61" t="s">
        <v>11456</v>
      </c>
      <c r="C12075" s="61"/>
      <c r="D12075" s="61" t="s">
        <v>11457</v>
      </c>
      <c r="J12075" s="51" t="s">
        <v>20</v>
      </c>
      <c r="P12075" s="51" t="s">
        <v>20</v>
      </c>
      <c r="Q12075" s="60" t="s">
        <v>11591</v>
      </c>
      <c r="R12075" s="60">
        <v>128</v>
      </c>
      <c r="S12075" s="62">
        <v>100</v>
      </c>
      <c r="U12075" s="54" t="s">
        <v>15</v>
      </c>
      <c r="V12075" s="50" t="s">
        <v>20</v>
      </c>
      <c r="X12075" s="48"/>
    </row>
    <row r="12076" spans="1:24" s="60" customFormat="1" x14ac:dyDescent="0.2">
      <c r="A12076" s="60">
        <v>16</v>
      </c>
      <c r="B12076" s="61" t="s">
        <v>11456</v>
      </c>
      <c r="C12076" s="61"/>
      <c r="D12076" s="61" t="s">
        <v>11457</v>
      </c>
      <c r="J12076" s="51" t="s">
        <v>20</v>
      </c>
      <c r="P12076" s="51" t="s">
        <v>20</v>
      </c>
      <c r="Q12076" s="60" t="s">
        <v>11592</v>
      </c>
      <c r="R12076" s="60">
        <v>129</v>
      </c>
      <c r="S12076" s="62">
        <v>200</v>
      </c>
      <c r="U12076" s="54" t="s">
        <v>15</v>
      </c>
      <c r="V12076" s="50" t="s">
        <v>20</v>
      </c>
      <c r="X12076" s="48"/>
    </row>
    <row r="12077" spans="1:24" s="60" customFormat="1" x14ac:dyDescent="0.2">
      <c r="A12077" s="60">
        <v>16</v>
      </c>
      <c r="B12077" s="61" t="s">
        <v>11456</v>
      </c>
      <c r="C12077" s="61"/>
      <c r="D12077" s="61" t="s">
        <v>11457</v>
      </c>
      <c r="J12077" s="51" t="s">
        <v>20</v>
      </c>
      <c r="P12077" s="51" t="s">
        <v>20</v>
      </c>
      <c r="Q12077" s="60" t="s">
        <v>11593</v>
      </c>
      <c r="R12077" s="60">
        <v>130</v>
      </c>
      <c r="S12077" s="62">
        <v>85</v>
      </c>
      <c r="U12077" s="54" t="s">
        <v>15</v>
      </c>
      <c r="V12077" s="50" t="s">
        <v>20</v>
      </c>
      <c r="X12077" s="48"/>
    </row>
    <row r="12078" spans="1:24" s="60" customFormat="1" x14ac:dyDescent="0.2">
      <c r="A12078" s="60">
        <v>16</v>
      </c>
      <c r="B12078" s="61" t="s">
        <v>11456</v>
      </c>
      <c r="C12078" s="61"/>
      <c r="D12078" s="61" t="s">
        <v>11457</v>
      </c>
      <c r="J12078" s="51" t="s">
        <v>20</v>
      </c>
      <c r="P12078" s="51" t="s">
        <v>20</v>
      </c>
      <c r="Q12078" s="60" t="s">
        <v>11594</v>
      </c>
      <c r="R12078" s="60">
        <v>131</v>
      </c>
      <c r="S12078" s="62">
        <v>60</v>
      </c>
      <c r="U12078" s="54" t="s">
        <v>15</v>
      </c>
      <c r="V12078" s="50" t="s">
        <v>20</v>
      </c>
      <c r="X12078" s="48"/>
    </row>
    <row r="12079" spans="1:24" s="60" customFormat="1" x14ac:dyDescent="0.2">
      <c r="A12079" s="60">
        <v>16</v>
      </c>
      <c r="B12079" s="61" t="s">
        <v>11456</v>
      </c>
      <c r="C12079" s="61"/>
      <c r="D12079" s="61" t="s">
        <v>11457</v>
      </c>
      <c r="J12079" s="51" t="s">
        <v>20</v>
      </c>
      <c r="P12079" s="51" t="s">
        <v>20</v>
      </c>
      <c r="Q12079" s="60" t="s">
        <v>11595</v>
      </c>
      <c r="R12079" s="60">
        <v>132</v>
      </c>
      <c r="S12079" s="62">
        <v>40</v>
      </c>
      <c r="U12079" s="54" t="s">
        <v>15</v>
      </c>
      <c r="V12079" s="50" t="s">
        <v>20</v>
      </c>
      <c r="X12079" s="48"/>
    </row>
    <row r="12080" spans="1:24" s="60" customFormat="1" x14ac:dyDescent="0.2">
      <c r="A12080" s="60">
        <v>16</v>
      </c>
      <c r="B12080" s="61" t="s">
        <v>11456</v>
      </c>
      <c r="C12080" s="61"/>
      <c r="D12080" s="61" t="s">
        <v>11457</v>
      </c>
      <c r="J12080" s="51" t="s">
        <v>20</v>
      </c>
      <c r="P12080" s="51" t="s">
        <v>20</v>
      </c>
      <c r="Q12080" s="60" t="s">
        <v>11596</v>
      </c>
      <c r="R12080" s="60">
        <v>133</v>
      </c>
      <c r="S12080" s="62">
        <v>50</v>
      </c>
      <c r="U12080" s="54" t="s">
        <v>15</v>
      </c>
      <c r="V12080" s="50" t="s">
        <v>20</v>
      </c>
      <c r="X12080" s="48"/>
    </row>
    <row r="12081" spans="1:24" s="60" customFormat="1" x14ac:dyDescent="0.2">
      <c r="A12081" s="60">
        <v>16</v>
      </c>
      <c r="B12081" s="61" t="s">
        <v>11456</v>
      </c>
      <c r="C12081" s="61"/>
      <c r="D12081" s="61" t="s">
        <v>11457</v>
      </c>
      <c r="J12081" s="51" t="s">
        <v>20</v>
      </c>
      <c r="P12081" s="51" t="s">
        <v>20</v>
      </c>
      <c r="Q12081" s="60" t="s">
        <v>11544</v>
      </c>
      <c r="R12081" s="60">
        <v>134</v>
      </c>
      <c r="S12081" s="62">
        <v>100</v>
      </c>
      <c r="U12081" s="54" t="s">
        <v>15</v>
      </c>
      <c r="V12081" s="50" t="s">
        <v>20</v>
      </c>
      <c r="X12081" s="48"/>
    </row>
    <row r="12082" spans="1:24" s="60" customFormat="1" x14ac:dyDescent="0.2">
      <c r="A12082" s="60">
        <v>16</v>
      </c>
      <c r="B12082" s="61" t="s">
        <v>11456</v>
      </c>
      <c r="C12082" s="61"/>
      <c r="D12082" s="61" t="s">
        <v>11457</v>
      </c>
      <c r="J12082" s="51" t="s">
        <v>20</v>
      </c>
      <c r="P12082" s="51" t="s">
        <v>20</v>
      </c>
      <c r="Q12082" s="60" t="s">
        <v>11546</v>
      </c>
      <c r="R12082" s="60">
        <v>135</v>
      </c>
      <c r="S12082" s="62">
        <v>50</v>
      </c>
      <c r="U12082" s="54" t="s">
        <v>15</v>
      </c>
      <c r="V12082" s="50" t="s">
        <v>20</v>
      </c>
      <c r="X12082" s="48"/>
    </row>
    <row r="12083" spans="1:24" s="60" customFormat="1" x14ac:dyDescent="0.2">
      <c r="A12083" s="60">
        <v>16</v>
      </c>
      <c r="B12083" s="61" t="s">
        <v>11456</v>
      </c>
      <c r="C12083" s="61"/>
      <c r="D12083" s="61" t="s">
        <v>11457</v>
      </c>
      <c r="J12083" s="51" t="s">
        <v>20</v>
      </c>
      <c r="P12083" s="51" t="s">
        <v>20</v>
      </c>
      <c r="Q12083" s="60" t="s">
        <v>11546</v>
      </c>
      <c r="R12083" s="60">
        <v>136</v>
      </c>
      <c r="S12083" s="62">
        <v>50</v>
      </c>
      <c r="U12083" s="54" t="s">
        <v>15</v>
      </c>
      <c r="V12083" s="50" t="s">
        <v>20</v>
      </c>
      <c r="X12083" s="48"/>
    </row>
    <row r="12084" spans="1:24" s="60" customFormat="1" x14ac:dyDescent="0.2">
      <c r="A12084" s="60">
        <v>16</v>
      </c>
      <c r="B12084" s="61" t="s">
        <v>11456</v>
      </c>
      <c r="C12084" s="61"/>
      <c r="D12084" s="61" t="s">
        <v>11457</v>
      </c>
      <c r="J12084" s="51" t="s">
        <v>20</v>
      </c>
      <c r="P12084" s="51" t="s">
        <v>20</v>
      </c>
      <c r="Q12084" s="60" t="s">
        <v>11597</v>
      </c>
      <c r="R12084" s="60">
        <v>137</v>
      </c>
      <c r="S12084" s="62">
        <v>40</v>
      </c>
      <c r="U12084" s="54" t="s">
        <v>15</v>
      </c>
      <c r="V12084" s="50" t="s">
        <v>20</v>
      </c>
      <c r="X12084" s="48"/>
    </row>
    <row r="12085" spans="1:24" s="60" customFormat="1" x14ac:dyDescent="0.2">
      <c r="A12085" s="60">
        <v>16</v>
      </c>
      <c r="B12085" s="61" t="s">
        <v>11456</v>
      </c>
      <c r="C12085" s="61"/>
      <c r="D12085" s="61" t="s">
        <v>11457</v>
      </c>
      <c r="J12085" s="51" t="s">
        <v>20</v>
      </c>
      <c r="P12085" s="51" t="s">
        <v>20</v>
      </c>
      <c r="Q12085" s="60" t="s">
        <v>11598</v>
      </c>
      <c r="R12085" s="60">
        <v>138</v>
      </c>
      <c r="S12085" s="62">
        <v>50</v>
      </c>
      <c r="U12085" s="54" t="s">
        <v>15</v>
      </c>
      <c r="V12085" s="50" t="s">
        <v>20</v>
      </c>
      <c r="X12085" s="48"/>
    </row>
    <row r="12086" spans="1:24" s="60" customFormat="1" x14ac:dyDescent="0.2">
      <c r="A12086" s="60">
        <v>16</v>
      </c>
      <c r="B12086" s="61" t="s">
        <v>11456</v>
      </c>
      <c r="C12086" s="61"/>
      <c r="D12086" s="61" t="s">
        <v>11457</v>
      </c>
      <c r="J12086" s="51" t="s">
        <v>20</v>
      </c>
      <c r="P12086" s="51" t="s">
        <v>20</v>
      </c>
      <c r="Q12086" s="60" t="s">
        <v>11599</v>
      </c>
      <c r="R12086" s="60">
        <v>139</v>
      </c>
      <c r="S12086" s="62">
        <v>150</v>
      </c>
      <c r="U12086" s="54" t="s">
        <v>15</v>
      </c>
      <c r="V12086" s="50" t="s">
        <v>20</v>
      </c>
      <c r="X12086" s="48"/>
    </row>
    <row r="12087" spans="1:24" s="60" customFormat="1" x14ac:dyDescent="0.2">
      <c r="A12087" s="60">
        <v>16</v>
      </c>
      <c r="B12087" s="61" t="s">
        <v>11456</v>
      </c>
      <c r="C12087" s="61"/>
      <c r="D12087" s="61" t="s">
        <v>11457</v>
      </c>
      <c r="J12087" s="51" t="s">
        <v>20</v>
      </c>
      <c r="P12087" s="51" t="s">
        <v>20</v>
      </c>
      <c r="Q12087" s="60" t="s">
        <v>11600</v>
      </c>
      <c r="R12087" s="60">
        <v>140</v>
      </c>
      <c r="S12087" s="62">
        <v>30</v>
      </c>
      <c r="U12087" s="54" t="s">
        <v>15</v>
      </c>
      <c r="V12087" s="50" t="s">
        <v>20</v>
      </c>
      <c r="X12087" s="48"/>
    </row>
    <row r="12088" spans="1:24" s="60" customFormat="1" x14ac:dyDescent="0.2">
      <c r="A12088" s="60">
        <v>16</v>
      </c>
      <c r="B12088" s="61" t="s">
        <v>11456</v>
      </c>
      <c r="C12088" s="61"/>
      <c r="D12088" s="61" t="s">
        <v>11457</v>
      </c>
      <c r="J12088" s="51" t="s">
        <v>20</v>
      </c>
      <c r="P12088" s="51" t="s">
        <v>20</v>
      </c>
      <c r="Q12088" s="60" t="s">
        <v>11601</v>
      </c>
      <c r="R12088" s="60">
        <v>141</v>
      </c>
      <c r="S12088" s="62">
        <v>40</v>
      </c>
      <c r="U12088" s="54" t="s">
        <v>15</v>
      </c>
      <c r="V12088" s="50" t="s">
        <v>20</v>
      </c>
      <c r="X12088" s="48"/>
    </row>
    <row r="12089" spans="1:24" s="60" customFormat="1" x14ac:dyDescent="0.2">
      <c r="A12089" s="60">
        <v>16</v>
      </c>
      <c r="B12089" s="61" t="s">
        <v>11456</v>
      </c>
      <c r="C12089" s="61"/>
      <c r="D12089" s="61" t="s">
        <v>11457</v>
      </c>
      <c r="J12089" s="51" t="s">
        <v>20</v>
      </c>
      <c r="P12089" s="51" t="s">
        <v>20</v>
      </c>
      <c r="Q12089" s="60" t="s">
        <v>11602</v>
      </c>
      <c r="R12089" s="60">
        <v>142</v>
      </c>
      <c r="S12089" s="62">
        <v>30</v>
      </c>
      <c r="U12089" s="54" t="s">
        <v>15</v>
      </c>
      <c r="V12089" s="50" t="s">
        <v>20</v>
      </c>
      <c r="X12089" s="48"/>
    </row>
    <row r="12090" spans="1:24" s="60" customFormat="1" x14ac:dyDescent="0.2">
      <c r="A12090" s="60">
        <v>16</v>
      </c>
      <c r="B12090" s="61" t="s">
        <v>11456</v>
      </c>
      <c r="C12090" s="61"/>
      <c r="D12090" s="61" t="s">
        <v>11457</v>
      </c>
      <c r="J12090" s="51" t="s">
        <v>20</v>
      </c>
      <c r="P12090" s="51" t="s">
        <v>20</v>
      </c>
      <c r="Q12090" s="60" t="s">
        <v>11603</v>
      </c>
      <c r="R12090" s="60">
        <v>143</v>
      </c>
      <c r="S12090" s="62">
        <v>50</v>
      </c>
      <c r="U12090" s="54" t="s">
        <v>15</v>
      </c>
      <c r="V12090" s="50" t="s">
        <v>20</v>
      </c>
      <c r="X12090" s="48"/>
    </row>
    <row r="12091" spans="1:24" s="60" customFormat="1" x14ac:dyDescent="0.2">
      <c r="A12091" s="60">
        <v>16</v>
      </c>
      <c r="B12091" s="61" t="s">
        <v>11456</v>
      </c>
      <c r="C12091" s="61"/>
      <c r="D12091" s="61" t="s">
        <v>11457</v>
      </c>
      <c r="J12091" s="51" t="s">
        <v>20</v>
      </c>
      <c r="P12091" s="51" t="s">
        <v>20</v>
      </c>
      <c r="Q12091" s="60" t="s">
        <v>11604</v>
      </c>
      <c r="R12091" s="60">
        <v>144</v>
      </c>
      <c r="S12091" s="62">
        <v>54</v>
      </c>
      <c r="U12091" s="54" t="s">
        <v>15</v>
      </c>
      <c r="V12091" s="50" t="s">
        <v>20</v>
      </c>
      <c r="X12091" s="48"/>
    </row>
    <row r="12092" spans="1:24" s="60" customFormat="1" x14ac:dyDescent="0.2">
      <c r="A12092" s="60">
        <v>16</v>
      </c>
      <c r="B12092" s="61" t="s">
        <v>11456</v>
      </c>
      <c r="C12092" s="61"/>
      <c r="D12092" s="61" t="s">
        <v>11457</v>
      </c>
      <c r="J12092" s="51" t="s">
        <v>20</v>
      </c>
      <c r="P12092" s="51" t="s">
        <v>20</v>
      </c>
      <c r="Q12092" s="60" t="s">
        <v>11605</v>
      </c>
      <c r="R12092" s="60">
        <v>145</v>
      </c>
      <c r="S12092" s="62">
        <v>100</v>
      </c>
      <c r="U12092" s="54" t="s">
        <v>15</v>
      </c>
      <c r="V12092" s="50" t="s">
        <v>20</v>
      </c>
      <c r="X12092" s="48"/>
    </row>
    <row r="12093" spans="1:24" s="60" customFormat="1" x14ac:dyDescent="0.2">
      <c r="A12093" s="60">
        <v>16</v>
      </c>
      <c r="B12093" s="61" t="s">
        <v>11456</v>
      </c>
      <c r="C12093" s="61"/>
      <c r="D12093" s="61" t="s">
        <v>11457</v>
      </c>
      <c r="J12093" s="51" t="s">
        <v>20</v>
      </c>
      <c r="P12093" s="51" t="s">
        <v>20</v>
      </c>
      <c r="Q12093" s="60" t="s">
        <v>11468</v>
      </c>
      <c r="R12093" s="60">
        <v>146</v>
      </c>
      <c r="S12093" s="62">
        <v>50</v>
      </c>
      <c r="U12093" s="54" t="s">
        <v>15</v>
      </c>
      <c r="V12093" s="50" t="s">
        <v>20</v>
      </c>
      <c r="X12093" s="48"/>
    </row>
    <row r="12094" spans="1:24" s="60" customFormat="1" x14ac:dyDescent="0.2">
      <c r="A12094" s="60">
        <v>16</v>
      </c>
      <c r="B12094" s="61" t="s">
        <v>11456</v>
      </c>
      <c r="C12094" s="61"/>
      <c r="D12094" s="61" t="s">
        <v>11457</v>
      </c>
      <c r="J12094" s="51" t="s">
        <v>20</v>
      </c>
      <c r="P12094" s="51" t="s">
        <v>20</v>
      </c>
      <c r="Q12094" s="60" t="s">
        <v>11606</v>
      </c>
      <c r="R12094" s="60">
        <v>147</v>
      </c>
      <c r="S12094" s="62">
        <v>100</v>
      </c>
      <c r="U12094" s="54" t="s">
        <v>15</v>
      </c>
      <c r="V12094" s="50" t="s">
        <v>20</v>
      </c>
      <c r="X12094" s="48"/>
    </row>
    <row r="12095" spans="1:24" s="60" customFormat="1" x14ac:dyDescent="0.2">
      <c r="A12095" s="60">
        <v>16</v>
      </c>
      <c r="B12095" s="61" t="s">
        <v>11456</v>
      </c>
      <c r="C12095" s="61"/>
      <c r="D12095" s="61" t="s">
        <v>11457</v>
      </c>
      <c r="J12095" s="51" t="s">
        <v>20</v>
      </c>
      <c r="P12095" s="51" t="s">
        <v>20</v>
      </c>
      <c r="Q12095" s="60" t="s">
        <v>11607</v>
      </c>
      <c r="R12095" s="60">
        <v>148</v>
      </c>
      <c r="S12095" s="62">
        <v>160</v>
      </c>
      <c r="U12095" s="54" t="s">
        <v>15</v>
      </c>
      <c r="V12095" s="50" t="s">
        <v>20</v>
      </c>
      <c r="X12095" s="48"/>
    </row>
    <row r="12096" spans="1:24" s="60" customFormat="1" x14ac:dyDescent="0.2">
      <c r="A12096" s="60">
        <v>16</v>
      </c>
      <c r="B12096" s="61" t="s">
        <v>11456</v>
      </c>
      <c r="C12096" s="61"/>
      <c r="D12096" s="61" t="s">
        <v>11457</v>
      </c>
      <c r="J12096" s="51" t="s">
        <v>20</v>
      </c>
      <c r="P12096" s="51" t="s">
        <v>20</v>
      </c>
      <c r="Q12096" s="60" t="s">
        <v>11608</v>
      </c>
      <c r="R12096" s="60">
        <v>149</v>
      </c>
      <c r="S12096" s="62">
        <v>50</v>
      </c>
      <c r="U12096" s="54" t="s">
        <v>15</v>
      </c>
      <c r="V12096" s="50" t="s">
        <v>20</v>
      </c>
      <c r="X12096" s="48"/>
    </row>
    <row r="12097" spans="1:24" s="60" customFormat="1" x14ac:dyDescent="0.2">
      <c r="A12097" s="60">
        <v>16</v>
      </c>
      <c r="B12097" s="61" t="s">
        <v>11456</v>
      </c>
      <c r="C12097" s="61"/>
      <c r="D12097" s="61" t="s">
        <v>11457</v>
      </c>
      <c r="J12097" s="51" t="s">
        <v>20</v>
      </c>
      <c r="P12097" s="51" t="s">
        <v>20</v>
      </c>
      <c r="Q12097" s="60" t="s">
        <v>11609</v>
      </c>
      <c r="R12097" s="60">
        <v>150</v>
      </c>
      <c r="S12097" s="62">
        <v>75</v>
      </c>
      <c r="U12097" s="54" t="s">
        <v>15</v>
      </c>
      <c r="V12097" s="50" t="s">
        <v>20</v>
      </c>
      <c r="X12097" s="48"/>
    </row>
    <row r="12098" spans="1:24" s="60" customFormat="1" x14ac:dyDescent="0.2">
      <c r="A12098" s="60">
        <v>16</v>
      </c>
      <c r="B12098" s="61" t="s">
        <v>11456</v>
      </c>
      <c r="C12098" s="61"/>
      <c r="D12098" s="61" t="s">
        <v>11457</v>
      </c>
      <c r="J12098" s="51" t="s">
        <v>20</v>
      </c>
      <c r="P12098" s="51" t="s">
        <v>20</v>
      </c>
      <c r="Q12098" s="60" t="s">
        <v>11471</v>
      </c>
      <c r="R12098" s="60">
        <v>151</v>
      </c>
      <c r="S12098" s="62">
        <v>50</v>
      </c>
      <c r="U12098" s="54" t="s">
        <v>15</v>
      </c>
      <c r="V12098" s="50" t="s">
        <v>20</v>
      </c>
      <c r="X12098" s="48"/>
    </row>
    <row r="12099" spans="1:24" s="60" customFormat="1" x14ac:dyDescent="0.2">
      <c r="A12099" s="60">
        <v>16</v>
      </c>
      <c r="B12099" s="61" t="s">
        <v>11456</v>
      </c>
      <c r="C12099" s="61"/>
      <c r="D12099" s="61" t="s">
        <v>11457</v>
      </c>
      <c r="J12099" s="51" t="s">
        <v>20</v>
      </c>
      <c r="P12099" s="51" t="s">
        <v>20</v>
      </c>
      <c r="Q12099" s="60" t="s">
        <v>11610</v>
      </c>
      <c r="R12099" s="60">
        <v>152</v>
      </c>
      <c r="S12099" s="62">
        <v>300</v>
      </c>
      <c r="U12099" s="54" t="s">
        <v>15</v>
      </c>
      <c r="V12099" s="50" t="s">
        <v>16</v>
      </c>
      <c r="X12099" s="48"/>
    </row>
    <row r="12100" spans="1:24" s="60" customFormat="1" x14ac:dyDescent="0.2">
      <c r="A12100" s="60">
        <v>16</v>
      </c>
      <c r="B12100" s="61" t="s">
        <v>11456</v>
      </c>
      <c r="C12100" s="61"/>
      <c r="D12100" s="61" t="s">
        <v>11457</v>
      </c>
      <c r="J12100" s="51" t="s">
        <v>20</v>
      </c>
      <c r="P12100" s="51" t="s">
        <v>20</v>
      </c>
      <c r="Q12100" s="60" t="s">
        <v>11611</v>
      </c>
      <c r="R12100" s="60">
        <v>153</v>
      </c>
      <c r="S12100" s="62">
        <v>50</v>
      </c>
      <c r="U12100" s="54" t="s">
        <v>15</v>
      </c>
      <c r="V12100" s="50" t="s">
        <v>20</v>
      </c>
      <c r="X12100" s="48"/>
    </row>
    <row r="12101" spans="1:24" s="60" customFormat="1" x14ac:dyDescent="0.2">
      <c r="A12101" s="60">
        <v>16</v>
      </c>
      <c r="B12101" s="61" t="s">
        <v>11456</v>
      </c>
      <c r="C12101" s="61"/>
      <c r="D12101" s="61" t="s">
        <v>11457</v>
      </c>
      <c r="J12101" s="51" t="s">
        <v>20</v>
      </c>
      <c r="P12101" s="51" t="s">
        <v>20</v>
      </c>
      <c r="Q12101" s="60" t="s">
        <v>11612</v>
      </c>
      <c r="R12101" s="60">
        <v>154</v>
      </c>
      <c r="S12101" s="62">
        <v>65</v>
      </c>
      <c r="U12101" s="54" t="s">
        <v>15</v>
      </c>
      <c r="V12101" s="50" t="s">
        <v>20</v>
      </c>
      <c r="X12101" s="48"/>
    </row>
    <row r="12102" spans="1:24" s="60" customFormat="1" x14ac:dyDescent="0.2">
      <c r="A12102" s="60">
        <v>16</v>
      </c>
      <c r="B12102" s="61" t="s">
        <v>11456</v>
      </c>
      <c r="C12102" s="61"/>
      <c r="D12102" s="61" t="s">
        <v>11457</v>
      </c>
      <c r="J12102" s="51" t="s">
        <v>20</v>
      </c>
      <c r="P12102" s="51" t="s">
        <v>20</v>
      </c>
      <c r="Q12102" s="60" t="s">
        <v>11613</v>
      </c>
      <c r="R12102" s="60">
        <v>155</v>
      </c>
      <c r="S12102" s="62">
        <v>150</v>
      </c>
      <c r="U12102" s="54" t="s">
        <v>15</v>
      </c>
      <c r="V12102" s="50" t="s">
        <v>20</v>
      </c>
      <c r="X12102" s="48"/>
    </row>
    <row r="12103" spans="1:24" s="60" customFormat="1" x14ac:dyDescent="0.2">
      <c r="A12103" s="60">
        <v>16</v>
      </c>
      <c r="B12103" s="61" t="s">
        <v>11456</v>
      </c>
      <c r="C12103" s="61"/>
      <c r="D12103" s="61" t="s">
        <v>11457</v>
      </c>
      <c r="J12103" s="51" t="s">
        <v>20</v>
      </c>
      <c r="P12103" s="51" t="s">
        <v>20</v>
      </c>
      <c r="Q12103" s="60" t="s">
        <v>11614</v>
      </c>
      <c r="R12103" s="60">
        <v>156</v>
      </c>
      <c r="S12103" s="62">
        <v>80</v>
      </c>
      <c r="U12103" s="54" t="s">
        <v>15</v>
      </c>
      <c r="V12103" s="50" t="s">
        <v>20</v>
      </c>
      <c r="X12103" s="48"/>
    </row>
    <row r="12104" spans="1:24" s="60" customFormat="1" x14ac:dyDescent="0.2">
      <c r="A12104" s="60">
        <v>16</v>
      </c>
      <c r="B12104" s="61" t="s">
        <v>11456</v>
      </c>
      <c r="C12104" s="61"/>
      <c r="D12104" s="61" t="s">
        <v>11457</v>
      </c>
      <c r="J12104" s="51" t="s">
        <v>20</v>
      </c>
      <c r="P12104" s="51" t="s">
        <v>20</v>
      </c>
      <c r="Q12104" s="60" t="s">
        <v>11615</v>
      </c>
      <c r="R12104" s="60">
        <v>157</v>
      </c>
      <c r="S12104" s="62">
        <v>100</v>
      </c>
      <c r="U12104" s="54" t="s">
        <v>15</v>
      </c>
      <c r="V12104" s="50" t="s">
        <v>20</v>
      </c>
      <c r="X12104" s="48"/>
    </row>
    <row r="12105" spans="1:24" s="60" customFormat="1" x14ac:dyDescent="0.2">
      <c r="A12105" s="60">
        <v>16</v>
      </c>
      <c r="B12105" s="61" t="s">
        <v>11456</v>
      </c>
      <c r="C12105" s="61"/>
      <c r="D12105" s="61" t="s">
        <v>11457</v>
      </c>
      <c r="J12105" s="51" t="s">
        <v>20</v>
      </c>
      <c r="P12105" s="51" t="s">
        <v>20</v>
      </c>
      <c r="Q12105" s="60" t="s">
        <v>11616</v>
      </c>
      <c r="R12105" s="60">
        <v>158</v>
      </c>
      <c r="S12105" s="62">
        <v>200</v>
      </c>
      <c r="U12105" s="54" t="s">
        <v>15</v>
      </c>
      <c r="V12105" s="50" t="s">
        <v>20</v>
      </c>
      <c r="X12105" s="48"/>
    </row>
    <row r="12106" spans="1:24" s="60" customFormat="1" x14ac:dyDescent="0.2">
      <c r="A12106" s="60">
        <v>16</v>
      </c>
      <c r="B12106" s="61" t="s">
        <v>11456</v>
      </c>
      <c r="C12106" s="61"/>
      <c r="D12106" s="61" t="s">
        <v>11457</v>
      </c>
      <c r="J12106" s="51" t="s">
        <v>20</v>
      </c>
      <c r="P12106" s="51" t="s">
        <v>20</v>
      </c>
      <c r="Q12106" s="60" t="s">
        <v>11617</v>
      </c>
      <c r="R12106" s="60">
        <v>159</v>
      </c>
      <c r="S12106" s="62">
        <v>50</v>
      </c>
      <c r="U12106" s="54" t="s">
        <v>15</v>
      </c>
      <c r="V12106" s="50" t="s">
        <v>20</v>
      </c>
      <c r="X12106" s="48"/>
    </row>
    <row r="12107" spans="1:24" s="60" customFormat="1" x14ac:dyDescent="0.2">
      <c r="A12107" s="60">
        <v>16</v>
      </c>
      <c r="B12107" s="61" t="s">
        <v>11456</v>
      </c>
      <c r="C12107" s="61"/>
      <c r="D12107" s="61" t="s">
        <v>11457</v>
      </c>
      <c r="J12107" s="51" t="s">
        <v>20</v>
      </c>
      <c r="P12107" s="51" t="s">
        <v>20</v>
      </c>
      <c r="Q12107" s="60" t="s">
        <v>11618</v>
      </c>
      <c r="R12107" s="60">
        <v>160</v>
      </c>
      <c r="S12107" s="62">
        <v>30</v>
      </c>
      <c r="U12107" s="54" t="s">
        <v>15</v>
      </c>
      <c r="V12107" s="50" t="s">
        <v>20</v>
      </c>
      <c r="X12107" s="48"/>
    </row>
    <row r="12108" spans="1:24" s="60" customFormat="1" x14ac:dyDescent="0.2">
      <c r="A12108" s="60">
        <v>16</v>
      </c>
      <c r="B12108" s="61" t="s">
        <v>11456</v>
      </c>
      <c r="C12108" s="61"/>
      <c r="D12108" s="61" t="s">
        <v>11457</v>
      </c>
      <c r="J12108" s="51" t="s">
        <v>20</v>
      </c>
      <c r="P12108" s="51" t="s">
        <v>20</v>
      </c>
      <c r="Q12108" s="60" t="s">
        <v>11619</v>
      </c>
      <c r="R12108" s="60">
        <v>161</v>
      </c>
      <c r="S12108" s="62">
        <v>100</v>
      </c>
      <c r="U12108" s="54" t="s">
        <v>15</v>
      </c>
      <c r="V12108" s="50" t="s">
        <v>20</v>
      </c>
      <c r="X12108" s="48"/>
    </row>
    <row r="12109" spans="1:24" s="60" customFormat="1" x14ac:dyDescent="0.2">
      <c r="A12109" s="60">
        <v>16</v>
      </c>
      <c r="B12109" s="61" t="s">
        <v>11456</v>
      </c>
      <c r="C12109" s="61"/>
      <c r="D12109" s="61" t="s">
        <v>11457</v>
      </c>
      <c r="J12109" s="51" t="s">
        <v>20</v>
      </c>
      <c r="P12109" s="51" t="s">
        <v>20</v>
      </c>
      <c r="Q12109" s="60" t="s">
        <v>11620</v>
      </c>
      <c r="R12109" s="60">
        <v>162</v>
      </c>
      <c r="S12109" s="62">
        <v>100</v>
      </c>
      <c r="U12109" s="54" t="s">
        <v>15</v>
      </c>
      <c r="V12109" s="50" t="s">
        <v>20</v>
      </c>
      <c r="X12109" s="48"/>
    </row>
    <row r="12110" spans="1:24" s="60" customFormat="1" x14ac:dyDescent="0.2">
      <c r="A12110" s="60">
        <v>16</v>
      </c>
      <c r="B12110" s="61" t="s">
        <v>11456</v>
      </c>
      <c r="C12110" s="61"/>
      <c r="D12110" s="61" t="s">
        <v>11457</v>
      </c>
      <c r="J12110" s="51" t="s">
        <v>20</v>
      </c>
      <c r="P12110" s="51" t="s">
        <v>20</v>
      </c>
      <c r="Q12110" s="60" t="s">
        <v>11621</v>
      </c>
      <c r="R12110" s="60">
        <v>163</v>
      </c>
      <c r="S12110" s="62">
        <v>50</v>
      </c>
      <c r="U12110" s="54" t="s">
        <v>15</v>
      </c>
      <c r="V12110" s="50" t="s">
        <v>20</v>
      </c>
      <c r="X12110" s="48"/>
    </row>
    <row r="12111" spans="1:24" s="60" customFormat="1" x14ac:dyDescent="0.2">
      <c r="A12111" s="60">
        <v>16</v>
      </c>
      <c r="B12111" s="61" t="s">
        <v>11456</v>
      </c>
      <c r="C12111" s="61"/>
      <c r="D12111" s="61" t="s">
        <v>11457</v>
      </c>
      <c r="J12111" s="51" t="s">
        <v>20</v>
      </c>
      <c r="P12111" s="51" t="s">
        <v>20</v>
      </c>
      <c r="Q12111" s="60" t="s">
        <v>11622</v>
      </c>
      <c r="R12111" s="60">
        <v>164</v>
      </c>
      <c r="S12111" s="62">
        <v>50</v>
      </c>
      <c r="U12111" s="54" t="s">
        <v>15</v>
      </c>
      <c r="V12111" s="50" t="s">
        <v>20</v>
      </c>
      <c r="X12111" s="48"/>
    </row>
    <row r="12112" spans="1:24" s="60" customFormat="1" x14ac:dyDescent="0.2">
      <c r="A12112" s="60">
        <v>16</v>
      </c>
      <c r="B12112" s="61" t="s">
        <v>11456</v>
      </c>
      <c r="C12112" s="61"/>
      <c r="D12112" s="61" t="s">
        <v>11457</v>
      </c>
      <c r="J12112" s="51" t="s">
        <v>20</v>
      </c>
      <c r="P12112" s="51" t="s">
        <v>20</v>
      </c>
      <c r="Q12112" s="60" t="s">
        <v>11623</v>
      </c>
      <c r="R12112" s="60">
        <v>165</v>
      </c>
      <c r="S12112" s="62">
        <v>100</v>
      </c>
      <c r="U12112" s="54" t="s">
        <v>15</v>
      </c>
      <c r="V12112" s="50" t="s">
        <v>20</v>
      </c>
      <c r="X12112" s="48"/>
    </row>
    <row r="12113" spans="1:24" s="60" customFormat="1" x14ac:dyDescent="0.2">
      <c r="A12113" s="60">
        <v>16</v>
      </c>
      <c r="B12113" s="61" t="s">
        <v>11456</v>
      </c>
      <c r="C12113" s="61"/>
      <c r="D12113" s="61" t="s">
        <v>11457</v>
      </c>
      <c r="J12113" s="51" t="s">
        <v>20</v>
      </c>
      <c r="P12113" s="51" t="s">
        <v>20</v>
      </c>
      <c r="Q12113" s="60" t="s">
        <v>11624</v>
      </c>
      <c r="R12113" s="60">
        <v>166</v>
      </c>
      <c r="S12113" s="62">
        <v>50</v>
      </c>
      <c r="U12113" s="54" t="s">
        <v>15</v>
      </c>
      <c r="V12113" s="50" t="s">
        <v>20</v>
      </c>
      <c r="X12113" s="48"/>
    </row>
    <row r="12114" spans="1:24" s="60" customFormat="1" x14ac:dyDescent="0.2">
      <c r="A12114" s="60">
        <v>16</v>
      </c>
      <c r="B12114" s="61" t="s">
        <v>11456</v>
      </c>
      <c r="C12114" s="61"/>
      <c r="D12114" s="61" t="s">
        <v>11457</v>
      </c>
      <c r="J12114" s="51" t="s">
        <v>20</v>
      </c>
      <c r="P12114" s="51" t="s">
        <v>20</v>
      </c>
      <c r="Q12114" s="60" t="s">
        <v>11625</v>
      </c>
      <c r="R12114" s="60">
        <v>167</v>
      </c>
      <c r="S12114" s="62">
        <v>80</v>
      </c>
      <c r="U12114" s="54" t="s">
        <v>15</v>
      </c>
      <c r="V12114" s="50" t="s">
        <v>20</v>
      </c>
      <c r="X12114" s="48"/>
    </row>
    <row r="12115" spans="1:24" s="60" customFormat="1" x14ac:dyDescent="0.2">
      <c r="A12115" s="60">
        <v>16</v>
      </c>
      <c r="B12115" s="61" t="s">
        <v>11456</v>
      </c>
      <c r="C12115" s="61"/>
      <c r="D12115" s="61" t="s">
        <v>11457</v>
      </c>
      <c r="J12115" s="51" t="s">
        <v>20</v>
      </c>
      <c r="P12115" s="51" t="s">
        <v>20</v>
      </c>
      <c r="Q12115" s="60" t="s">
        <v>11626</v>
      </c>
      <c r="R12115" s="60">
        <v>168</v>
      </c>
      <c r="S12115" s="62">
        <v>40</v>
      </c>
      <c r="U12115" s="54" t="s">
        <v>15</v>
      </c>
      <c r="V12115" s="50" t="s">
        <v>20</v>
      </c>
      <c r="X12115" s="48"/>
    </row>
    <row r="12116" spans="1:24" s="60" customFormat="1" x14ac:dyDescent="0.2">
      <c r="A12116" s="60">
        <v>16</v>
      </c>
      <c r="B12116" s="61" t="s">
        <v>11456</v>
      </c>
      <c r="C12116" s="61"/>
      <c r="D12116" s="61" t="s">
        <v>11457</v>
      </c>
      <c r="J12116" s="51" t="s">
        <v>20</v>
      </c>
      <c r="P12116" s="51" t="s">
        <v>20</v>
      </c>
      <c r="Q12116" s="60" t="s">
        <v>11627</v>
      </c>
      <c r="R12116" s="60">
        <v>169</v>
      </c>
      <c r="S12116" s="62">
        <v>65</v>
      </c>
      <c r="U12116" s="54" t="s">
        <v>15</v>
      </c>
      <c r="V12116" s="50" t="s">
        <v>20</v>
      </c>
      <c r="X12116" s="48"/>
    </row>
    <row r="12117" spans="1:24" s="60" customFormat="1" x14ac:dyDescent="0.2">
      <c r="A12117" s="60">
        <v>16</v>
      </c>
      <c r="B12117" s="61" t="s">
        <v>11456</v>
      </c>
      <c r="C12117" s="61"/>
      <c r="D12117" s="61" t="s">
        <v>11457</v>
      </c>
      <c r="J12117" s="51" t="s">
        <v>20</v>
      </c>
      <c r="P12117" s="51" t="s">
        <v>20</v>
      </c>
      <c r="Q12117" s="60" t="s">
        <v>11582</v>
      </c>
      <c r="R12117" s="60">
        <v>170</v>
      </c>
      <c r="S12117" s="62">
        <v>100</v>
      </c>
      <c r="U12117" s="54" t="s">
        <v>15</v>
      </c>
      <c r="V12117" s="50" t="s">
        <v>20</v>
      </c>
      <c r="X12117" s="48"/>
    </row>
    <row r="12118" spans="1:24" s="60" customFormat="1" x14ac:dyDescent="0.2">
      <c r="A12118" s="60">
        <v>16</v>
      </c>
      <c r="B12118" s="61" t="s">
        <v>11456</v>
      </c>
      <c r="C12118" s="61"/>
      <c r="D12118" s="61" t="s">
        <v>11457</v>
      </c>
      <c r="J12118" s="51" t="s">
        <v>20</v>
      </c>
      <c r="P12118" s="51" t="s">
        <v>20</v>
      </c>
      <c r="Q12118" s="60" t="s">
        <v>11582</v>
      </c>
      <c r="R12118" s="60">
        <v>171</v>
      </c>
      <c r="S12118" s="62">
        <v>20</v>
      </c>
      <c r="U12118" s="54" t="s">
        <v>15</v>
      </c>
      <c r="V12118" s="50" t="s">
        <v>20</v>
      </c>
      <c r="X12118" s="48"/>
    </row>
    <row r="12119" spans="1:24" s="60" customFormat="1" x14ac:dyDescent="0.2">
      <c r="A12119" s="60">
        <v>16</v>
      </c>
      <c r="B12119" s="61" t="s">
        <v>11456</v>
      </c>
      <c r="C12119" s="61"/>
      <c r="D12119" s="61" t="s">
        <v>11457</v>
      </c>
      <c r="J12119" s="51" t="s">
        <v>20</v>
      </c>
      <c r="P12119" s="51" t="s">
        <v>20</v>
      </c>
      <c r="Q12119" s="60" t="s">
        <v>11628</v>
      </c>
      <c r="R12119" s="60">
        <v>172</v>
      </c>
      <c r="S12119" s="62">
        <v>80</v>
      </c>
      <c r="U12119" s="54" t="s">
        <v>15</v>
      </c>
      <c r="V12119" s="50" t="s">
        <v>20</v>
      </c>
      <c r="X12119" s="48"/>
    </row>
    <row r="12120" spans="1:24" s="60" customFormat="1" x14ac:dyDescent="0.2">
      <c r="A12120" s="60">
        <v>16</v>
      </c>
      <c r="B12120" s="61" t="s">
        <v>11456</v>
      </c>
      <c r="C12120" s="61"/>
      <c r="D12120" s="61" t="s">
        <v>11457</v>
      </c>
      <c r="J12120" s="51" t="s">
        <v>20</v>
      </c>
      <c r="P12120" s="51" t="s">
        <v>20</v>
      </c>
      <c r="Q12120" s="60" t="s">
        <v>11629</v>
      </c>
      <c r="R12120" s="60">
        <v>173</v>
      </c>
      <c r="S12120" s="62">
        <v>10</v>
      </c>
      <c r="U12120" s="54" t="s">
        <v>15</v>
      </c>
      <c r="V12120" s="50" t="s">
        <v>20</v>
      </c>
      <c r="X12120" s="48"/>
    </row>
    <row r="12121" spans="1:24" s="60" customFormat="1" x14ac:dyDescent="0.2">
      <c r="A12121" s="60">
        <v>16</v>
      </c>
      <c r="B12121" s="61" t="s">
        <v>11456</v>
      </c>
      <c r="C12121" s="61"/>
      <c r="D12121" s="61" t="s">
        <v>11457</v>
      </c>
      <c r="J12121" s="51" t="s">
        <v>20</v>
      </c>
      <c r="P12121" s="51" t="s">
        <v>20</v>
      </c>
      <c r="Q12121" s="60" t="s">
        <v>11630</v>
      </c>
      <c r="R12121" s="60">
        <v>174</v>
      </c>
      <c r="S12121" s="62">
        <v>100</v>
      </c>
      <c r="U12121" s="54" t="s">
        <v>15</v>
      </c>
      <c r="V12121" s="50" t="s">
        <v>20</v>
      </c>
      <c r="X12121" s="48"/>
    </row>
    <row r="12122" spans="1:24" s="60" customFormat="1" x14ac:dyDescent="0.2">
      <c r="A12122" s="60">
        <v>16</v>
      </c>
      <c r="B12122" s="61" t="s">
        <v>11456</v>
      </c>
      <c r="C12122" s="61"/>
      <c r="D12122" s="61" t="s">
        <v>11457</v>
      </c>
      <c r="J12122" s="51" t="s">
        <v>20</v>
      </c>
      <c r="P12122" s="51" t="s">
        <v>20</v>
      </c>
      <c r="Q12122" s="60" t="s">
        <v>11631</v>
      </c>
      <c r="R12122" s="60">
        <v>175</v>
      </c>
      <c r="S12122" s="62">
        <v>85</v>
      </c>
      <c r="U12122" s="54" t="s">
        <v>15</v>
      </c>
      <c r="V12122" s="50" t="s">
        <v>20</v>
      </c>
      <c r="X12122" s="48"/>
    </row>
    <row r="12123" spans="1:24" s="60" customFormat="1" x14ac:dyDescent="0.2">
      <c r="A12123" s="60">
        <v>16</v>
      </c>
      <c r="B12123" s="61" t="s">
        <v>11456</v>
      </c>
      <c r="C12123" s="61"/>
      <c r="D12123" s="61" t="s">
        <v>11457</v>
      </c>
      <c r="J12123" s="51" t="s">
        <v>20</v>
      </c>
      <c r="P12123" s="51" t="s">
        <v>20</v>
      </c>
      <c r="Q12123" s="60" t="s">
        <v>11632</v>
      </c>
      <c r="R12123" s="60">
        <v>176</v>
      </c>
      <c r="S12123" s="62">
        <v>35</v>
      </c>
      <c r="U12123" s="54" t="s">
        <v>15</v>
      </c>
      <c r="V12123" s="50" t="s">
        <v>20</v>
      </c>
      <c r="X12123" s="48"/>
    </row>
    <row r="12124" spans="1:24" s="60" customFormat="1" x14ac:dyDescent="0.2">
      <c r="A12124" s="60">
        <v>16</v>
      </c>
      <c r="B12124" s="61" t="s">
        <v>11456</v>
      </c>
      <c r="C12124" s="61"/>
      <c r="D12124" s="61" t="s">
        <v>11457</v>
      </c>
      <c r="J12124" s="51" t="s">
        <v>20</v>
      </c>
      <c r="P12124" s="51" t="s">
        <v>20</v>
      </c>
      <c r="Q12124" s="60" t="s">
        <v>11633</v>
      </c>
      <c r="R12124" s="60">
        <v>177</v>
      </c>
      <c r="S12124" s="62">
        <v>75</v>
      </c>
      <c r="U12124" s="54" t="s">
        <v>15</v>
      </c>
      <c r="V12124" s="50" t="s">
        <v>20</v>
      </c>
      <c r="X12124" s="48"/>
    </row>
    <row r="12125" spans="1:24" s="60" customFormat="1" x14ac:dyDescent="0.2">
      <c r="A12125" s="60">
        <v>16</v>
      </c>
      <c r="B12125" s="61" t="s">
        <v>11456</v>
      </c>
      <c r="C12125" s="61"/>
      <c r="D12125" s="61" t="s">
        <v>11457</v>
      </c>
      <c r="J12125" s="51" t="s">
        <v>20</v>
      </c>
      <c r="P12125" s="51" t="s">
        <v>20</v>
      </c>
      <c r="Q12125" s="60" t="s">
        <v>11634</v>
      </c>
      <c r="R12125" s="60">
        <v>178</v>
      </c>
      <c r="S12125" s="62">
        <v>50</v>
      </c>
      <c r="U12125" s="54" t="s">
        <v>15</v>
      </c>
      <c r="V12125" s="50" t="s">
        <v>20</v>
      </c>
      <c r="X12125" s="48"/>
    </row>
    <row r="12126" spans="1:24" s="60" customFormat="1" x14ac:dyDescent="0.2">
      <c r="A12126" s="60">
        <v>16</v>
      </c>
      <c r="B12126" s="61" t="s">
        <v>11456</v>
      </c>
      <c r="C12126" s="61"/>
      <c r="D12126" s="61" t="s">
        <v>11457</v>
      </c>
      <c r="J12126" s="51" t="s">
        <v>20</v>
      </c>
      <c r="P12126" s="51" t="s">
        <v>20</v>
      </c>
      <c r="Q12126" s="60" t="s">
        <v>11584</v>
      </c>
      <c r="R12126" s="60">
        <v>179</v>
      </c>
      <c r="S12126" s="62">
        <v>100</v>
      </c>
      <c r="U12126" s="54" t="s">
        <v>15</v>
      </c>
      <c r="V12126" s="50" t="s">
        <v>20</v>
      </c>
      <c r="X12126" s="48"/>
    </row>
    <row r="12127" spans="1:24" s="60" customFormat="1" x14ac:dyDescent="0.2">
      <c r="A12127" s="60">
        <v>16</v>
      </c>
      <c r="B12127" s="61" t="s">
        <v>11456</v>
      </c>
      <c r="C12127" s="61"/>
      <c r="D12127" s="61" t="s">
        <v>11457</v>
      </c>
      <c r="J12127" s="51" t="s">
        <v>20</v>
      </c>
      <c r="P12127" s="51" t="s">
        <v>20</v>
      </c>
      <c r="Q12127" s="60" t="s">
        <v>11635</v>
      </c>
      <c r="R12127" s="60">
        <v>180</v>
      </c>
      <c r="S12127" s="62">
        <v>90</v>
      </c>
      <c r="U12127" s="54" t="s">
        <v>15</v>
      </c>
      <c r="V12127" s="50" t="s">
        <v>20</v>
      </c>
      <c r="X12127" s="48"/>
    </row>
    <row r="12128" spans="1:24" s="60" customFormat="1" x14ac:dyDescent="0.2">
      <c r="A12128" s="60">
        <v>16</v>
      </c>
      <c r="B12128" s="61" t="s">
        <v>11456</v>
      </c>
      <c r="C12128" s="61"/>
      <c r="D12128" s="61" t="s">
        <v>11457</v>
      </c>
      <c r="J12128" s="51" t="s">
        <v>20</v>
      </c>
      <c r="P12128" s="51" t="s">
        <v>20</v>
      </c>
      <c r="Q12128" s="60" t="s">
        <v>11636</v>
      </c>
      <c r="R12128" s="60">
        <v>181</v>
      </c>
      <c r="S12128" s="62">
        <v>60</v>
      </c>
      <c r="U12128" s="54" t="s">
        <v>15</v>
      </c>
      <c r="V12128" s="50" t="s">
        <v>20</v>
      </c>
      <c r="X12128" s="48"/>
    </row>
    <row r="12129" spans="1:24" s="60" customFormat="1" x14ac:dyDescent="0.2">
      <c r="A12129" s="60">
        <v>16</v>
      </c>
      <c r="B12129" s="61" t="s">
        <v>11456</v>
      </c>
      <c r="C12129" s="61"/>
      <c r="D12129" s="61" t="s">
        <v>11457</v>
      </c>
      <c r="J12129" s="51" t="s">
        <v>20</v>
      </c>
      <c r="P12129" s="51" t="s">
        <v>20</v>
      </c>
      <c r="Q12129" s="60" t="s">
        <v>11637</v>
      </c>
      <c r="R12129" s="60">
        <v>182</v>
      </c>
      <c r="S12129" s="62">
        <v>50</v>
      </c>
      <c r="U12129" s="54" t="s">
        <v>15</v>
      </c>
      <c r="V12129" s="50" t="s">
        <v>20</v>
      </c>
      <c r="X12129" s="48"/>
    </row>
    <row r="12130" spans="1:24" s="60" customFormat="1" x14ac:dyDescent="0.2">
      <c r="A12130" s="60">
        <v>16</v>
      </c>
      <c r="B12130" s="61" t="s">
        <v>11456</v>
      </c>
      <c r="C12130" s="61"/>
      <c r="D12130" s="61" t="s">
        <v>11457</v>
      </c>
      <c r="J12130" s="51" t="s">
        <v>20</v>
      </c>
      <c r="P12130" s="51" t="s">
        <v>20</v>
      </c>
      <c r="Q12130" s="60" t="s">
        <v>11638</v>
      </c>
      <c r="R12130" s="60">
        <v>183</v>
      </c>
      <c r="S12130" s="62">
        <v>500</v>
      </c>
      <c r="U12130" s="54" t="s">
        <v>15</v>
      </c>
      <c r="V12130" s="50" t="s">
        <v>20</v>
      </c>
      <c r="X12130" s="48"/>
    </row>
    <row r="12131" spans="1:24" s="60" customFormat="1" x14ac:dyDescent="0.2">
      <c r="A12131" s="60">
        <v>16</v>
      </c>
      <c r="B12131" s="61" t="s">
        <v>11456</v>
      </c>
      <c r="C12131" s="61"/>
      <c r="D12131" s="61" t="s">
        <v>11457</v>
      </c>
      <c r="J12131" s="51" t="s">
        <v>20</v>
      </c>
      <c r="P12131" s="51" t="s">
        <v>20</v>
      </c>
      <c r="Q12131" s="60" t="s">
        <v>11639</v>
      </c>
      <c r="R12131" s="60">
        <v>184</v>
      </c>
      <c r="S12131" s="62">
        <v>250</v>
      </c>
      <c r="U12131" s="54" t="s">
        <v>15</v>
      </c>
      <c r="V12131" s="50" t="s">
        <v>20</v>
      </c>
      <c r="X12131" s="48"/>
    </row>
    <row r="12132" spans="1:24" s="60" customFormat="1" x14ac:dyDescent="0.2">
      <c r="A12132" s="60">
        <v>16</v>
      </c>
      <c r="B12132" s="61" t="s">
        <v>11456</v>
      </c>
      <c r="C12132" s="61"/>
      <c r="D12132" s="61" t="s">
        <v>11457</v>
      </c>
      <c r="J12132" s="51" t="s">
        <v>20</v>
      </c>
      <c r="P12132" s="51" t="s">
        <v>20</v>
      </c>
      <c r="Q12132" s="60" t="s">
        <v>11640</v>
      </c>
      <c r="R12132" s="60">
        <v>185</v>
      </c>
      <c r="S12132" s="62">
        <v>80</v>
      </c>
      <c r="U12132" s="54" t="s">
        <v>15</v>
      </c>
      <c r="V12132" s="50" t="s">
        <v>20</v>
      </c>
      <c r="X12132" s="48"/>
    </row>
    <row r="12133" spans="1:24" s="60" customFormat="1" x14ac:dyDescent="0.2">
      <c r="A12133" s="60">
        <v>16</v>
      </c>
      <c r="B12133" s="61" t="s">
        <v>11456</v>
      </c>
      <c r="C12133" s="61"/>
      <c r="D12133" s="61" t="s">
        <v>11457</v>
      </c>
      <c r="J12133" s="51" t="s">
        <v>20</v>
      </c>
      <c r="P12133" s="51" t="s">
        <v>20</v>
      </c>
      <c r="Q12133" s="60" t="s">
        <v>11641</v>
      </c>
      <c r="R12133" s="60">
        <v>186</v>
      </c>
      <c r="S12133" s="62">
        <v>50</v>
      </c>
      <c r="U12133" s="54" t="s">
        <v>15</v>
      </c>
      <c r="V12133" s="50" t="s">
        <v>20</v>
      </c>
      <c r="X12133" s="48"/>
    </row>
    <row r="12134" spans="1:24" s="60" customFormat="1" x14ac:dyDescent="0.2">
      <c r="A12134" s="60">
        <v>16</v>
      </c>
      <c r="B12134" s="61" t="s">
        <v>11456</v>
      </c>
      <c r="C12134" s="61"/>
      <c r="D12134" s="61" t="s">
        <v>11457</v>
      </c>
      <c r="J12134" s="51" t="s">
        <v>20</v>
      </c>
      <c r="P12134" s="51" t="s">
        <v>20</v>
      </c>
      <c r="Q12134" s="60" t="s">
        <v>11642</v>
      </c>
      <c r="R12134" s="60">
        <v>187</v>
      </c>
      <c r="S12134" s="62">
        <v>35</v>
      </c>
      <c r="U12134" s="54" t="s">
        <v>15</v>
      </c>
      <c r="V12134" s="50" t="s">
        <v>20</v>
      </c>
      <c r="X12134" s="48"/>
    </row>
    <row r="12135" spans="1:24" s="60" customFormat="1" x14ac:dyDescent="0.2">
      <c r="A12135" s="60">
        <v>16</v>
      </c>
      <c r="B12135" s="61" t="s">
        <v>11456</v>
      </c>
      <c r="C12135" s="61"/>
      <c r="D12135" s="61" t="s">
        <v>11457</v>
      </c>
      <c r="J12135" s="51" t="s">
        <v>20</v>
      </c>
      <c r="P12135" s="51" t="s">
        <v>20</v>
      </c>
      <c r="Q12135" s="60" t="s">
        <v>11643</v>
      </c>
      <c r="R12135" s="60">
        <v>188</v>
      </c>
      <c r="S12135" s="62">
        <v>50</v>
      </c>
      <c r="U12135" s="54" t="s">
        <v>15</v>
      </c>
      <c r="V12135" s="50" t="s">
        <v>20</v>
      </c>
      <c r="X12135" s="48"/>
    </row>
    <row r="12136" spans="1:24" s="60" customFormat="1" x14ac:dyDescent="0.2">
      <c r="A12136" s="60">
        <v>16</v>
      </c>
      <c r="B12136" s="61" t="s">
        <v>11456</v>
      </c>
      <c r="C12136" s="61"/>
      <c r="D12136" s="61" t="s">
        <v>11457</v>
      </c>
      <c r="J12136" s="51" t="s">
        <v>20</v>
      </c>
      <c r="P12136" s="51" t="s">
        <v>20</v>
      </c>
      <c r="Q12136" s="60" t="s">
        <v>11644</v>
      </c>
      <c r="R12136" s="60">
        <v>189</v>
      </c>
      <c r="S12136" s="62">
        <v>75</v>
      </c>
      <c r="U12136" s="54" t="s">
        <v>15</v>
      </c>
      <c r="V12136" s="50" t="s">
        <v>20</v>
      </c>
      <c r="X12136" s="48"/>
    </row>
    <row r="12137" spans="1:24" s="60" customFormat="1" x14ac:dyDescent="0.2">
      <c r="A12137" s="60">
        <v>16</v>
      </c>
      <c r="B12137" s="61" t="s">
        <v>11456</v>
      </c>
      <c r="C12137" s="61"/>
      <c r="D12137" s="61" t="s">
        <v>11457</v>
      </c>
      <c r="J12137" s="51" t="s">
        <v>20</v>
      </c>
      <c r="P12137" s="51" t="s">
        <v>20</v>
      </c>
      <c r="Q12137" s="60" t="s">
        <v>11645</v>
      </c>
      <c r="R12137" s="60">
        <v>190</v>
      </c>
      <c r="S12137" s="62">
        <v>100</v>
      </c>
      <c r="U12137" s="54" t="s">
        <v>15</v>
      </c>
      <c r="V12137" s="50" t="s">
        <v>20</v>
      </c>
      <c r="X12137" s="48"/>
    </row>
    <row r="12138" spans="1:24" s="60" customFormat="1" x14ac:dyDescent="0.2">
      <c r="A12138" s="60">
        <v>16</v>
      </c>
      <c r="B12138" s="61" t="s">
        <v>11456</v>
      </c>
      <c r="C12138" s="61"/>
      <c r="D12138" s="61" t="s">
        <v>11457</v>
      </c>
      <c r="J12138" s="51" t="s">
        <v>20</v>
      </c>
      <c r="P12138" s="51" t="s">
        <v>20</v>
      </c>
      <c r="Q12138" s="60" t="s">
        <v>11646</v>
      </c>
      <c r="R12138" s="60">
        <v>191</v>
      </c>
      <c r="S12138" s="62">
        <v>100</v>
      </c>
      <c r="U12138" s="54" t="s">
        <v>15</v>
      </c>
      <c r="V12138" s="50" t="s">
        <v>20</v>
      </c>
      <c r="X12138" s="48"/>
    </row>
    <row r="12139" spans="1:24" s="60" customFormat="1" x14ac:dyDescent="0.2">
      <c r="A12139" s="60">
        <v>16</v>
      </c>
      <c r="B12139" s="61" t="s">
        <v>11456</v>
      </c>
      <c r="C12139" s="61"/>
      <c r="D12139" s="61" t="s">
        <v>11457</v>
      </c>
      <c r="J12139" s="51" t="s">
        <v>20</v>
      </c>
      <c r="P12139" s="51" t="s">
        <v>20</v>
      </c>
      <c r="Q12139" s="60" t="s">
        <v>11647</v>
      </c>
      <c r="R12139" s="60">
        <v>192</v>
      </c>
      <c r="S12139" s="62">
        <v>50</v>
      </c>
      <c r="U12139" s="54" t="s">
        <v>15</v>
      </c>
      <c r="V12139" s="50" t="s">
        <v>20</v>
      </c>
      <c r="X12139" s="48"/>
    </row>
    <row r="12140" spans="1:24" s="60" customFormat="1" x14ac:dyDescent="0.2">
      <c r="A12140" s="60">
        <v>16</v>
      </c>
      <c r="B12140" s="61" t="s">
        <v>11456</v>
      </c>
      <c r="C12140" s="61"/>
      <c r="D12140" s="61" t="s">
        <v>11457</v>
      </c>
      <c r="J12140" s="51" t="s">
        <v>20</v>
      </c>
      <c r="P12140" s="51" t="s">
        <v>20</v>
      </c>
      <c r="Q12140" s="60" t="s">
        <v>11648</v>
      </c>
      <c r="R12140" s="60">
        <v>193</v>
      </c>
      <c r="S12140" s="62">
        <v>50</v>
      </c>
      <c r="U12140" s="54" t="s">
        <v>15</v>
      </c>
      <c r="V12140" s="50" t="s">
        <v>20</v>
      </c>
      <c r="X12140" s="48"/>
    </row>
    <row r="12141" spans="1:24" s="60" customFormat="1" x14ac:dyDescent="0.2">
      <c r="A12141" s="60">
        <v>16</v>
      </c>
      <c r="B12141" s="61" t="s">
        <v>11456</v>
      </c>
      <c r="C12141" s="61"/>
      <c r="D12141" s="61" t="s">
        <v>11457</v>
      </c>
      <c r="J12141" s="51" t="s">
        <v>20</v>
      </c>
      <c r="P12141" s="51" t="s">
        <v>20</v>
      </c>
      <c r="Q12141" s="60" t="s">
        <v>11649</v>
      </c>
      <c r="R12141" s="60">
        <v>194</v>
      </c>
      <c r="S12141" s="62">
        <v>100</v>
      </c>
      <c r="U12141" s="54" t="s">
        <v>15</v>
      </c>
      <c r="V12141" s="50" t="s">
        <v>20</v>
      </c>
      <c r="X12141" s="48"/>
    </row>
    <row r="12142" spans="1:24" s="60" customFormat="1" x14ac:dyDescent="0.2">
      <c r="A12142" s="60">
        <v>16</v>
      </c>
      <c r="B12142" s="61" t="s">
        <v>11456</v>
      </c>
      <c r="C12142" s="61"/>
      <c r="D12142" s="61" t="s">
        <v>11457</v>
      </c>
      <c r="J12142" s="51" t="s">
        <v>20</v>
      </c>
      <c r="P12142" s="51" t="s">
        <v>20</v>
      </c>
      <c r="Q12142" s="60" t="s">
        <v>11650</v>
      </c>
      <c r="R12142" s="60">
        <v>195</v>
      </c>
      <c r="S12142" s="62">
        <v>100</v>
      </c>
      <c r="U12142" s="54" t="s">
        <v>15</v>
      </c>
      <c r="V12142" s="50" t="s">
        <v>20</v>
      </c>
      <c r="X12142" s="48"/>
    </row>
    <row r="12143" spans="1:24" s="60" customFormat="1" x14ac:dyDescent="0.2">
      <c r="A12143" s="60">
        <v>16</v>
      </c>
      <c r="B12143" s="61" t="s">
        <v>11456</v>
      </c>
      <c r="C12143" s="61"/>
      <c r="D12143" s="61" t="s">
        <v>11457</v>
      </c>
      <c r="J12143" s="51" t="s">
        <v>20</v>
      </c>
      <c r="P12143" s="51" t="s">
        <v>20</v>
      </c>
      <c r="Q12143" s="60" t="s">
        <v>11651</v>
      </c>
      <c r="R12143" s="60">
        <v>196</v>
      </c>
      <c r="S12143" s="62">
        <v>100</v>
      </c>
      <c r="U12143" s="54" t="s">
        <v>15</v>
      </c>
      <c r="V12143" s="50" t="s">
        <v>20</v>
      </c>
      <c r="X12143" s="48"/>
    </row>
    <row r="12144" spans="1:24" s="60" customFormat="1" x14ac:dyDescent="0.2">
      <c r="A12144" s="60">
        <v>16</v>
      </c>
      <c r="B12144" s="61" t="s">
        <v>11456</v>
      </c>
      <c r="C12144" s="61"/>
      <c r="D12144" s="61" t="s">
        <v>11457</v>
      </c>
      <c r="J12144" s="51" t="s">
        <v>20</v>
      </c>
      <c r="P12144" s="51" t="s">
        <v>20</v>
      </c>
      <c r="Q12144" s="60" t="s">
        <v>11652</v>
      </c>
      <c r="R12144" s="60">
        <v>197</v>
      </c>
      <c r="S12144" s="62">
        <v>100</v>
      </c>
      <c r="U12144" s="54" t="s">
        <v>15</v>
      </c>
      <c r="V12144" s="50" t="s">
        <v>20</v>
      </c>
      <c r="X12144" s="48"/>
    </row>
    <row r="12145" spans="1:24" s="60" customFormat="1" x14ac:dyDescent="0.2">
      <c r="A12145" s="60">
        <v>16</v>
      </c>
      <c r="B12145" s="61" t="s">
        <v>11456</v>
      </c>
      <c r="C12145" s="61"/>
      <c r="D12145" s="61" t="s">
        <v>11457</v>
      </c>
      <c r="J12145" s="51" t="s">
        <v>20</v>
      </c>
      <c r="P12145" s="51" t="s">
        <v>20</v>
      </c>
      <c r="Q12145" s="60" t="s">
        <v>11653</v>
      </c>
      <c r="R12145" s="60">
        <v>198</v>
      </c>
      <c r="S12145" s="62">
        <v>80</v>
      </c>
      <c r="U12145" s="54" t="s">
        <v>15</v>
      </c>
      <c r="V12145" s="50" t="s">
        <v>20</v>
      </c>
      <c r="X12145" s="48"/>
    </row>
    <row r="12146" spans="1:24" s="60" customFormat="1" x14ac:dyDescent="0.2">
      <c r="A12146" s="60">
        <v>16</v>
      </c>
      <c r="B12146" s="61" t="s">
        <v>11456</v>
      </c>
      <c r="C12146" s="61"/>
      <c r="D12146" s="61" t="s">
        <v>11457</v>
      </c>
      <c r="J12146" s="51" t="s">
        <v>20</v>
      </c>
      <c r="P12146" s="51" t="s">
        <v>20</v>
      </c>
      <c r="Q12146" s="60" t="s">
        <v>11654</v>
      </c>
      <c r="R12146" s="60">
        <v>199</v>
      </c>
      <c r="S12146" s="62">
        <v>90</v>
      </c>
      <c r="U12146" s="54" t="s">
        <v>15</v>
      </c>
      <c r="V12146" s="50" t="s">
        <v>20</v>
      </c>
      <c r="X12146" s="48"/>
    </row>
    <row r="12147" spans="1:24" s="60" customFormat="1" x14ac:dyDescent="0.2">
      <c r="A12147" s="60">
        <v>16</v>
      </c>
      <c r="B12147" s="61" t="s">
        <v>11456</v>
      </c>
      <c r="C12147" s="61"/>
      <c r="D12147" s="61" t="s">
        <v>11457</v>
      </c>
      <c r="J12147" s="51" t="s">
        <v>20</v>
      </c>
      <c r="P12147" s="51" t="s">
        <v>20</v>
      </c>
      <c r="Q12147" s="60" t="s">
        <v>11655</v>
      </c>
      <c r="R12147" s="60">
        <v>200</v>
      </c>
      <c r="S12147" s="62">
        <v>100</v>
      </c>
      <c r="U12147" s="54" t="s">
        <v>15</v>
      </c>
      <c r="V12147" s="50" t="s">
        <v>20</v>
      </c>
      <c r="X12147" s="48"/>
    </row>
    <row r="12148" spans="1:24" s="60" customFormat="1" x14ac:dyDescent="0.2">
      <c r="A12148" s="60">
        <v>16</v>
      </c>
      <c r="B12148" s="61" t="s">
        <v>11456</v>
      </c>
      <c r="C12148" s="61"/>
      <c r="D12148" s="61" t="s">
        <v>11457</v>
      </c>
      <c r="J12148" s="51" t="s">
        <v>20</v>
      </c>
      <c r="P12148" s="51" t="s">
        <v>20</v>
      </c>
      <c r="Q12148" s="60" t="s">
        <v>11656</v>
      </c>
      <c r="R12148" s="60">
        <v>201</v>
      </c>
      <c r="S12148" s="62">
        <v>100</v>
      </c>
      <c r="U12148" s="54" t="s">
        <v>15</v>
      </c>
      <c r="V12148" s="50" t="s">
        <v>20</v>
      </c>
      <c r="X12148" s="48"/>
    </row>
    <row r="12149" spans="1:24" s="60" customFormat="1" x14ac:dyDescent="0.2">
      <c r="A12149" s="60">
        <v>16</v>
      </c>
      <c r="B12149" s="61" t="s">
        <v>11456</v>
      </c>
      <c r="C12149" s="61"/>
      <c r="D12149" s="61" t="s">
        <v>11457</v>
      </c>
      <c r="J12149" s="51" t="s">
        <v>20</v>
      </c>
      <c r="P12149" s="51" t="s">
        <v>20</v>
      </c>
      <c r="Q12149" s="60" t="s">
        <v>11492</v>
      </c>
      <c r="R12149" s="60">
        <v>202</v>
      </c>
      <c r="S12149" s="62">
        <v>100</v>
      </c>
      <c r="U12149" s="54" t="s">
        <v>15</v>
      </c>
      <c r="V12149" s="50" t="s">
        <v>20</v>
      </c>
      <c r="X12149" s="48"/>
    </row>
    <row r="12150" spans="1:24" s="60" customFormat="1" x14ac:dyDescent="0.2">
      <c r="A12150" s="60">
        <v>16</v>
      </c>
      <c r="B12150" s="61" t="s">
        <v>11456</v>
      </c>
      <c r="C12150" s="61"/>
      <c r="D12150" s="61" t="s">
        <v>11457</v>
      </c>
      <c r="J12150" s="51" t="s">
        <v>20</v>
      </c>
      <c r="P12150" s="51" t="s">
        <v>20</v>
      </c>
      <c r="Q12150" s="60" t="s">
        <v>11657</v>
      </c>
      <c r="R12150" s="60">
        <v>203</v>
      </c>
      <c r="S12150" s="62">
        <v>45</v>
      </c>
      <c r="U12150" s="54" t="s">
        <v>15</v>
      </c>
      <c r="V12150" s="50" t="s">
        <v>20</v>
      </c>
      <c r="X12150" s="48"/>
    </row>
    <row r="12151" spans="1:24" s="60" customFormat="1" x14ac:dyDescent="0.2">
      <c r="A12151" s="60">
        <v>16</v>
      </c>
      <c r="B12151" s="61" t="s">
        <v>11456</v>
      </c>
      <c r="C12151" s="61"/>
      <c r="D12151" s="61" t="s">
        <v>11457</v>
      </c>
      <c r="J12151" s="51" t="s">
        <v>20</v>
      </c>
      <c r="P12151" s="51" t="s">
        <v>20</v>
      </c>
      <c r="Q12151" s="60" t="s">
        <v>11658</v>
      </c>
      <c r="R12151" s="60">
        <v>204</v>
      </c>
      <c r="S12151" s="62">
        <v>50</v>
      </c>
      <c r="U12151" s="54" t="s">
        <v>15</v>
      </c>
      <c r="V12151" s="50" t="s">
        <v>20</v>
      </c>
      <c r="X12151" s="48"/>
    </row>
    <row r="12152" spans="1:24" s="60" customFormat="1" x14ac:dyDescent="0.2">
      <c r="A12152" s="60">
        <v>16</v>
      </c>
      <c r="B12152" s="61" t="s">
        <v>11456</v>
      </c>
      <c r="C12152" s="61"/>
      <c r="D12152" s="61" t="s">
        <v>11457</v>
      </c>
      <c r="J12152" s="51" t="s">
        <v>20</v>
      </c>
      <c r="P12152" s="51" t="s">
        <v>20</v>
      </c>
      <c r="Q12152" s="60" t="s">
        <v>11659</v>
      </c>
      <c r="R12152" s="60">
        <v>205</v>
      </c>
      <c r="S12152" s="62">
        <v>150</v>
      </c>
      <c r="U12152" s="54" t="s">
        <v>15</v>
      </c>
      <c r="V12152" s="50" t="s">
        <v>20</v>
      </c>
      <c r="X12152" s="48"/>
    </row>
    <row r="12153" spans="1:24" s="60" customFormat="1" x14ac:dyDescent="0.2">
      <c r="A12153" s="60">
        <v>16</v>
      </c>
      <c r="B12153" s="61" t="s">
        <v>11456</v>
      </c>
      <c r="C12153" s="61"/>
      <c r="D12153" s="61" t="s">
        <v>11457</v>
      </c>
      <c r="J12153" s="51" t="s">
        <v>20</v>
      </c>
      <c r="P12153" s="51" t="s">
        <v>20</v>
      </c>
      <c r="Q12153" s="60" t="s">
        <v>11660</v>
      </c>
      <c r="R12153" s="60">
        <v>206</v>
      </c>
      <c r="S12153" s="62">
        <v>200</v>
      </c>
      <c r="U12153" s="54" t="s">
        <v>15</v>
      </c>
      <c r="V12153" s="50" t="s">
        <v>20</v>
      </c>
      <c r="X12153" s="48"/>
    </row>
    <row r="12154" spans="1:24" s="60" customFormat="1" x14ac:dyDescent="0.2">
      <c r="A12154" s="60">
        <v>16</v>
      </c>
      <c r="B12154" s="61" t="s">
        <v>11456</v>
      </c>
      <c r="C12154" s="61"/>
      <c r="D12154" s="61" t="s">
        <v>11457</v>
      </c>
      <c r="J12154" s="51" t="s">
        <v>20</v>
      </c>
      <c r="P12154" s="51" t="s">
        <v>20</v>
      </c>
      <c r="Q12154" s="60" t="s">
        <v>11661</v>
      </c>
      <c r="R12154" s="60">
        <v>207</v>
      </c>
      <c r="S12154" s="62">
        <v>100</v>
      </c>
      <c r="U12154" s="54" t="s">
        <v>15</v>
      </c>
      <c r="V12154" s="50" t="s">
        <v>20</v>
      </c>
      <c r="X12154" s="48"/>
    </row>
    <row r="12155" spans="1:24" s="60" customFormat="1" x14ac:dyDescent="0.2">
      <c r="A12155" s="60">
        <v>16</v>
      </c>
      <c r="B12155" s="61" t="s">
        <v>11456</v>
      </c>
      <c r="C12155" s="61"/>
      <c r="D12155" s="61" t="s">
        <v>11457</v>
      </c>
      <c r="J12155" s="51" t="s">
        <v>20</v>
      </c>
      <c r="P12155" s="51" t="s">
        <v>20</v>
      </c>
      <c r="Q12155" s="60" t="s">
        <v>11662</v>
      </c>
      <c r="R12155" s="60">
        <v>208</v>
      </c>
      <c r="S12155" s="62">
        <v>65</v>
      </c>
      <c r="U12155" s="54" t="s">
        <v>15</v>
      </c>
      <c r="V12155" s="50" t="s">
        <v>20</v>
      </c>
      <c r="X12155" s="48"/>
    </row>
    <row r="12156" spans="1:24" s="60" customFormat="1" x14ac:dyDescent="0.2">
      <c r="A12156" s="60">
        <v>16</v>
      </c>
      <c r="B12156" s="61" t="s">
        <v>11456</v>
      </c>
      <c r="C12156" s="61"/>
      <c r="D12156" s="61" t="s">
        <v>11457</v>
      </c>
      <c r="J12156" s="51" t="s">
        <v>20</v>
      </c>
      <c r="P12156" s="51" t="s">
        <v>20</v>
      </c>
      <c r="Q12156" s="60" t="s">
        <v>11663</v>
      </c>
      <c r="R12156" s="60">
        <v>209</v>
      </c>
      <c r="S12156" s="62">
        <v>100</v>
      </c>
      <c r="U12156" s="54" t="s">
        <v>15</v>
      </c>
      <c r="V12156" s="50" t="s">
        <v>20</v>
      </c>
      <c r="X12156" s="48"/>
    </row>
    <row r="12157" spans="1:24" s="60" customFormat="1" x14ac:dyDescent="0.2">
      <c r="A12157" s="60">
        <v>16</v>
      </c>
      <c r="B12157" s="61" t="s">
        <v>11456</v>
      </c>
      <c r="C12157" s="61"/>
      <c r="D12157" s="61" t="s">
        <v>11457</v>
      </c>
      <c r="J12157" s="51" t="s">
        <v>20</v>
      </c>
      <c r="P12157" s="51" t="s">
        <v>20</v>
      </c>
      <c r="Q12157" s="60" t="s">
        <v>11664</v>
      </c>
      <c r="R12157" s="60">
        <v>210</v>
      </c>
      <c r="S12157" s="62">
        <v>175</v>
      </c>
      <c r="U12157" s="54" t="s">
        <v>15</v>
      </c>
      <c r="V12157" s="50" t="s">
        <v>20</v>
      </c>
      <c r="X12157" s="48"/>
    </row>
    <row r="12158" spans="1:24" s="60" customFormat="1" x14ac:dyDescent="0.2">
      <c r="A12158" s="60">
        <v>16</v>
      </c>
      <c r="B12158" s="61" t="s">
        <v>11456</v>
      </c>
      <c r="C12158" s="61"/>
      <c r="D12158" s="61" t="s">
        <v>11457</v>
      </c>
      <c r="J12158" s="51" t="s">
        <v>20</v>
      </c>
      <c r="P12158" s="51" t="s">
        <v>20</v>
      </c>
      <c r="Q12158" s="60" t="s">
        <v>11665</v>
      </c>
      <c r="R12158" s="60">
        <v>211</v>
      </c>
      <c r="S12158" s="62">
        <v>100</v>
      </c>
      <c r="U12158" s="54" t="s">
        <v>15</v>
      </c>
      <c r="V12158" s="50" t="s">
        <v>20</v>
      </c>
      <c r="X12158" s="48"/>
    </row>
    <row r="12159" spans="1:24" s="60" customFormat="1" x14ac:dyDescent="0.2">
      <c r="A12159" s="60">
        <v>16</v>
      </c>
      <c r="B12159" s="61" t="s">
        <v>11456</v>
      </c>
      <c r="C12159" s="61"/>
      <c r="D12159" s="61" t="s">
        <v>11457</v>
      </c>
      <c r="J12159" s="51" t="s">
        <v>20</v>
      </c>
      <c r="P12159" s="51" t="s">
        <v>20</v>
      </c>
      <c r="Q12159" s="60" t="s">
        <v>11666</v>
      </c>
      <c r="R12159" s="60">
        <v>212</v>
      </c>
      <c r="S12159" s="62">
        <v>50</v>
      </c>
      <c r="U12159" s="54" t="s">
        <v>15</v>
      </c>
      <c r="V12159" s="50" t="s">
        <v>20</v>
      </c>
      <c r="X12159" s="48"/>
    </row>
    <row r="12160" spans="1:24" s="60" customFormat="1" x14ac:dyDescent="0.2">
      <c r="A12160" s="60">
        <v>16</v>
      </c>
      <c r="B12160" s="61" t="s">
        <v>11456</v>
      </c>
      <c r="C12160" s="61"/>
      <c r="D12160" s="61" t="s">
        <v>11457</v>
      </c>
      <c r="J12160" s="51" t="s">
        <v>20</v>
      </c>
      <c r="P12160" s="51" t="s">
        <v>20</v>
      </c>
      <c r="Q12160" s="60" t="s">
        <v>11667</v>
      </c>
      <c r="R12160" s="60">
        <v>213</v>
      </c>
      <c r="S12160" s="62">
        <v>50</v>
      </c>
      <c r="U12160" s="54" t="s">
        <v>15</v>
      </c>
      <c r="V12160" s="50" t="s">
        <v>20</v>
      </c>
      <c r="X12160" s="48"/>
    </row>
    <row r="12161" spans="1:24" s="60" customFormat="1" x14ac:dyDescent="0.2">
      <c r="A12161" s="60">
        <v>16</v>
      </c>
      <c r="B12161" s="61" t="s">
        <v>11456</v>
      </c>
      <c r="C12161" s="61"/>
      <c r="D12161" s="61" t="s">
        <v>11457</v>
      </c>
      <c r="J12161" s="51" t="s">
        <v>20</v>
      </c>
      <c r="P12161" s="51" t="s">
        <v>20</v>
      </c>
      <c r="Q12161" s="60" t="s">
        <v>11668</v>
      </c>
      <c r="R12161" s="60">
        <v>214</v>
      </c>
      <c r="S12161" s="62">
        <v>50</v>
      </c>
      <c r="U12161" s="54" t="s">
        <v>15</v>
      </c>
      <c r="V12161" s="50" t="s">
        <v>20</v>
      </c>
      <c r="X12161" s="48"/>
    </row>
    <row r="12162" spans="1:24" s="60" customFormat="1" x14ac:dyDescent="0.2">
      <c r="A12162" s="60">
        <v>16</v>
      </c>
      <c r="B12162" s="61" t="s">
        <v>11456</v>
      </c>
      <c r="C12162" s="61"/>
      <c r="D12162" s="61" t="s">
        <v>11457</v>
      </c>
      <c r="J12162" s="51" t="s">
        <v>20</v>
      </c>
      <c r="P12162" s="51" t="s">
        <v>20</v>
      </c>
      <c r="Q12162" s="60" t="s">
        <v>11668</v>
      </c>
      <c r="R12162" s="60">
        <v>215</v>
      </c>
      <c r="S12162" s="62">
        <v>40</v>
      </c>
      <c r="U12162" s="54" t="s">
        <v>15</v>
      </c>
      <c r="V12162" s="50" t="s">
        <v>20</v>
      </c>
      <c r="X12162" s="48"/>
    </row>
    <row r="12163" spans="1:24" s="60" customFormat="1" x14ac:dyDescent="0.2">
      <c r="A12163" s="60">
        <v>16</v>
      </c>
      <c r="B12163" s="61" t="s">
        <v>11456</v>
      </c>
      <c r="C12163" s="61"/>
      <c r="D12163" s="61" t="s">
        <v>11457</v>
      </c>
      <c r="J12163" s="51" t="s">
        <v>20</v>
      </c>
      <c r="P12163" s="51" t="s">
        <v>20</v>
      </c>
      <c r="Q12163" s="60" t="s">
        <v>11668</v>
      </c>
      <c r="R12163" s="60">
        <v>216</v>
      </c>
      <c r="S12163" s="62">
        <v>75</v>
      </c>
      <c r="U12163" s="54" t="s">
        <v>15</v>
      </c>
      <c r="V12163" s="50" t="s">
        <v>20</v>
      </c>
      <c r="X12163" s="48"/>
    </row>
    <row r="12164" spans="1:24" s="60" customFormat="1" x14ac:dyDescent="0.2">
      <c r="A12164" s="60">
        <v>16</v>
      </c>
      <c r="B12164" s="61" t="s">
        <v>11456</v>
      </c>
      <c r="C12164" s="61"/>
      <c r="D12164" s="61" t="s">
        <v>11457</v>
      </c>
      <c r="J12164" s="51" t="s">
        <v>20</v>
      </c>
      <c r="P12164" s="51" t="s">
        <v>20</v>
      </c>
      <c r="Q12164" s="60" t="s">
        <v>11494</v>
      </c>
      <c r="R12164" s="60">
        <v>217</v>
      </c>
      <c r="S12164" s="62">
        <v>100</v>
      </c>
      <c r="U12164" s="54" t="s">
        <v>15</v>
      </c>
      <c r="V12164" s="50" t="s">
        <v>20</v>
      </c>
      <c r="X12164" s="48"/>
    </row>
    <row r="12165" spans="1:24" s="60" customFormat="1" x14ac:dyDescent="0.2">
      <c r="A12165" s="60">
        <v>16</v>
      </c>
      <c r="B12165" s="61" t="s">
        <v>11456</v>
      </c>
      <c r="C12165" s="61"/>
      <c r="D12165" s="61" t="s">
        <v>11457</v>
      </c>
      <c r="J12165" s="51" t="s">
        <v>20</v>
      </c>
      <c r="P12165" s="51" t="s">
        <v>20</v>
      </c>
      <c r="Q12165" s="60" t="s">
        <v>11669</v>
      </c>
      <c r="R12165" s="60">
        <v>218</v>
      </c>
      <c r="S12165" s="62">
        <v>60</v>
      </c>
      <c r="U12165" s="54" t="s">
        <v>15</v>
      </c>
      <c r="V12165" s="50" t="s">
        <v>20</v>
      </c>
      <c r="X12165" s="48"/>
    </row>
    <row r="12166" spans="1:24" s="60" customFormat="1" x14ac:dyDescent="0.2">
      <c r="A12166" s="60">
        <v>16</v>
      </c>
      <c r="B12166" s="61" t="s">
        <v>11456</v>
      </c>
      <c r="C12166" s="61"/>
      <c r="D12166" s="61" t="s">
        <v>11457</v>
      </c>
      <c r="J12166" s="51" t="s">
        <v>20</v>
      </c>
      <c r="P12166" s="51" t="s">
        <v>20</v>
      </c>
      <c r="Q12166" s="60" t="s">
        <v>11670</v>
      </c>
      <c r="R12166" s="60">
        <v>219</v>
      </c>
      <c r="S12166" s="62">
        <v>80</v>
      </c>
      <c r="U12166" s="54" t="s">
        <v>15</v>
      </c>
      <c r="V12166" s="50" t="s">
        <v>20</v>
      </c>
      <c r="X12166" s="48"/>
    </row>
    <row r="12167" spans="1:24" s="60" customFormat="1" x14ac:dyDescent="0.2">
      <c r="A12167" s="60">
        <v>16</v>
      </c>
      <c r="B12167" s="61" t="s">
        <v>11456</v>
      </c>
      <c r="C12167" s="61"/>
      <c r="D12167" s="61" t="s">
        <v>11457</v>
      </c>
      <c r="J12167" s="51" t="s">
        <v>20</v>
      </c>
      <c r="P12167" s="51" t="s">
        <v>20</v>
      </c>
      <c r="Q12167" s="60" t="s">
        <v>11671</v>
      </c>
      <c r="R12167" s="60">
        <v>220</v>
      </c>
      <c r="S12167" s="62">
        <v>200</v>
      </c>
      <c r="U12167" s="54" t="s">
        <v>15</v>
      </c>
      <c r="V12167" s="50" t="s">
        <v>20</v>
      </c>
      <c r="X12167" s="48"/>
    </row>
    <row r="12168" spans="1:24" s="60" customFormat="1" x14ac:dyDescent="0.2">
      <c r="A12168" s="60">
        <v>16</v>
      </c>
      <c r="B12168" s="61" t="s">
        <v>11456</v>
      </c>
      <c r="C12168" s="61"/>
      <c r="D12168" s="61" t="s">
        <v>11457</v>
      </c>
      <c r="J12168" s="51" t="s">
        <v>20</v>
      </c>
      <c r="P12168" s="51" t="s">
        <v>20</v>
      </c>
      <c r="Q12168" s="60" t="s">
        <v>11672</v>
      </c>
      <c r="R12168" s="60">
        <v>221</v>
      </c>
      <c r="S12168" s="62">
        <v>300</v>
      </c>
      <c r="U12168" s="54" t="s">
        <v>15</v>
      </c>
      <c r="V12168" s="50" t="s">
        <v>20</v>
      </c>
      <c r="X12168" s="48"/>
    </row>
    <row r="12169" spans="1:24" s="60" customFormat="1" x14ac:dyDescent="0.2">
      <c r="A12169" s="60">
        <v>16</v>
      </c>
      <c r="B12169" s="61" t="s">
        <v>11456</v>
      </c>
      <c r="C12169" s="61"/>
      <c r="D12169" s="61" t="s">
        <v>11457</v>
      </c>
      <c r="J12169" s="51" t="s">
        <v>20</v>
      </c>
      <c r="P12169" s="51" t="s">
        <v>20</v>
      </c>
      <c r="Q12169" s="60" t="s">
        <v>11673</v>
      </c>
      <c r="R12169" s="60">
        <v>222</v>
      </c>
      <c r="S12169" s="62">
        <v>100</v>
      </c>
      <c r="U12169" s="54" t="s">
        <v>15</v>
      </c>
      <c r="V12169" s="50" t="s">
        <v>20</v>
      </c>
      <c r="X12169" s="48"/>
    </row>
    <row r="12170" spans="1:24" s="60" customFormat="1" x14ac:dyDescent="0.2">
      <c r="A12170" s="60">
        <v>16</v>
      </c>
      <c r="B12170" s="61" t="s">
        <v>11456</v>
      </c>
      <c r="C12170" s="61"/>
      <c r="D12170" s="61" t="s">
        <v>11457</v>
      </c>
      <c r="J12170" s="51" t="s">
        <v>20</v>
      </c>
      <c r="P12170" s="51" t="s">
        <v>20</v>
      </c>
      <c r="Q12170" s="60" t="s">
        <v>11674</v>
      </c>
      <c r="R12170" s="60">
        <v>223</v>
      </c>
      <c r="S12170" s="62">
        <v>100</v>
      </c>
      <c r="U12170" s="54" t="s">
        <v>15</v>
      </c>
      <c r="V12170" s="50" t="s">
        <v>20</v>
      </c>
      <c r="X12170" s="48"/>
    </row>
    <row r="12171" spans="1:24" s="60" customFormat="1" x14ac:dyDescent="0.2">
      <c r="A12171" s="60">
        <v>16</v>
      </c>
      <c r="B12171" s="61" t="s">
        <v>11456</v>
      </c>
      <c r="C12171" s="61"/>
      <c r="D12171" s="61" t="s">
        <v>11457</v>
      </c>
      <c r="J12171" s="51" t="s">
        <v>20</v>
      </c>
      <c r="P12171" s="51" t="s">
        <v>20</v>
      </c>
      <c r="Q12171" s="60" t="s">
        <v>11675</v>
      </c>
      <c r="R12171" s="60">
        <v>224</v>
      </c>
      <c r="S12171" s="62">
        <v>35</v>
      </c>
      <c r="U12171" s="54" t="s">
        <v>15</v>
      </c>
      <c r="V12171" s="50" t="s">
        <v>20</v>
      </c>
      <c r="X12171" s="48"/>
    </row>
    <row r="12172" spans="1:24" s="60" customFormat="1" x14ac:dyDescent="0.2">
      <c r="A12172" s="60">
        <v>16</v>
      </c>
      <c r="B12172" s="61" t="s">
        <v>11456</v>
      </c>
      <c r="C12172" s="61"/>
      <c r="D12172" s="61" t="s">
        <v>11457</v>
      </c>
      <c r="J12172" s="51" t="s">
        <v>20</v>
      </c>
      <c r="P12172" s="51" t="s">
        <v>20</v>
      </c>
      <c r="Q12172" s="60" t="s">
        <v>11497</v>
      </c>
      <c r="R12172" s="60">
        <v>225</v>
      </c>
      <c r="S12172" s="62">
        <v>200</v>
      </c>
      <c r="U12172" s="54" t="s">
        <v>15</v>
      </c>
      <c r="V12172" s="50" t="s">
        <v>20</v>
      </c>
      <c r="X12172" s="48"/>
    </row>
    <row r="12173" spans="1:24" s="60" customFormat="1" x14ac:dyDescent="0.2">
      <c r="A12173" s="60">
        <v>16</v>
      </c>
      <c r="B12173" s="61" t="s">
        <v>11456</v>
      </c>
      <c r="C12173" s="61"/>
      <c r="D12173" s="61" t="s">
        <v>11457</v>
      </c>
      <c r="J12173" s="51" t="s">
        <v>20</v>
      </c>
      <c r="P12173" s="51" t="s">
        <v>20</v>
      </c>
      <c r="Q12173" s="60" t="s">
        <v>11676</v>
      </c>
      <c r="R12173" s="60">
        <v>226</v>
      </c>
      <c r="S12173" s="62">
        <v>30</v>
      </c>
      <c r="U12173" s="54" t="s">
        <v>15</v>
      </c>
      <c r="V12173" s="50" t="s">
        <v>20</v>
      </c>
      <c r="X12173" s="48"/>
    </row>
    <row r="12174" spans="1:24" s="60" customFormat="1" x14ac:dyDescent="0.2">
      <c r="A12174" s="60">
        <v>16</v>
      </c>
      <c r="B12174" s="61" t="s">
        <v>11456</v>
      </c>
      <c r="C12174" s="61"/>
      <c r="D12174" s="61" t="s">
        <v>11457</v>
      </c>
      <c r="J12174" s="51" t="s">
        <v>20</v>
      </c>
      <c r="P12174" s="51" t="s">
        <v>20</v>
      </c>
      <c r="Q12174" s="60" t="s">
        <v>11677</v>
      </c>
      <c r="R12174" s="60">
        <v>227</v>
      </c>
      <c r="S12174" s="62">
        <v>100</v>
      </c>
      <c r="U12174" s="54" t="s">
        <v>15</v>
      </c>
      <c r="V12174" s="50" t="s">
        <v>20</v>
      </c>
      <c r="X12174" s="48"/>
    </row>
    <row r="12175" spans="1:24" s="60" customFormat="1" x14ac:dyDescent="0.2">
      <c r="A12175" s="60">
        <v>16</v>
      </c>
      <c r="B12175" s="61" t="s">
        <v>11456</v>
      </c>
      <c r="C12175" s="61"/>
      <c r="D12175" s="61" t="s">
        <v>11457</v>
      </c>
      <c r="J12175" s="51" t="s">
        <v>20</v>
      </c>
      <c r="P12175" s="51" t="s">
        <v>20</v>
      </c>
      <c r="Q12175" s="60" t="s">
        <v>11678</v>
      </c>
      <c r="R12175" s="60">
        <v>228</v>
      </c>
      <c r="S12175" s="62">
        <v>300</v>
      </c>
      <c r="U12175" s="54" t="s">
        <v>15</v>
      </c>
      <c r="V12175" s="50" t="s">
        <v>20</v>
      </c>
      <c r="X12175" s="48"/>
    </row>
    <row r="12176" spans="1:24" s="60" customFormat="1" x14ac:dyDescent="0.2">
      <c r="A12176" s="60">
        <v>16</v>
      </c>
      <c r="B12176" s="61" t="s">
        <v>11456</v>
      </c>
      <c r="C12176" s="61"/>
      <c r="D12176" s="61" t="s">
        <v>11457</v>
      </c>
      <c r="J12176" s="51" t="s">
        <v>20</v>
      </c>
      <c r="P12176" s="51" t="s">
        <v>20</v>
      </c>
      <c r="Q12176" s="60" t="s">
        <v>11679</v>
      </c>
      <c r="R12176" s="60">
        <v>229</v>
      </c>
      <c r="S12176" s="62">
        <v>250</v>
      </c>
      <c r="U12176" s="54" t="s">
        <v>15</v>
      </c>
      <c r="V12176" s="50" t="s">
        <v>20</v>
      </c>
      <c r="X12176" s="48"/>
    </row>
    <row r="12177" spans="1:24" s="60" customFormat="1" x14ac:dyDescent="0.2">
      <c r="A12177" s="60">
        <v>16</v>
      </c>
      <c r="B12177" s="61" t="s">
        <v>11456</v>
      </c>
      <c r="C12177" s="61"/>
      <c r="D12177" s="61" t="s">
        <v>11457</v>
      </c>
      <c r="J12177" s="51" t="s">
        <v>20</v>
      </c>
      <c r="P12177" s="51" t="s">
        <v>20</v>
      </c>
      <c r="Q12177" s="60" t="s">
        <v>11680</v>
      </c>
      <c r="R12177" s="60">
        <v>230</v>
      </c>
      <c r="S12177" s="62">
        <v>150</v>
      </c>
      <c r="U12177" s="54" t="s">
        <v>15</v>
      </c>
      <c r="V12177" s="50" t="s">
        <v>20</v>
      </c>
      <c r="X12177" s="48"/>
    </row>
    <row r="12178" spans="1:24" s="60" customFormat="1" x14ac:dyDescent="0.2">
      <c r="A12178" s="60">
        <v>16</v>
      </c>
      <c r="B12178" s="61" t="s">
        <v>11456</v>
      </c>
      <c r="C12178" s="61"/>
      <c r="D12178" s="61" t="s">
        <v>11457</v>
      </c>
      <c r="J12178" s="51" t="s">
        <v>20</v>
      </c>
      <c r="P12178" s="51" t="s">
        <v>20</v>
      </c>
      <c r="Q12178" s="60" t="s">
        <v>11681</v>
      </c>
      <c r="R12178" s="60">
        <v>231</v>
      </c>
      <c r="S12178" s="62">
        <v>100</v>
      </c>
      <c r="U12178" s="54" t="s">
        <v>15</v>
      </c>
      <c r="V12178" s="50" t="s">
        <v>20</v>
      </c>
      <c r="X12178" s="48"/>
    </row>
    <row r="12179" spans="1:24" s="60" customFormat="1" x14ac:dyDescent="0.2">
      <c r="A12179" s="60">
        <v>16</v>
      </c>
      <c r="B12179" s="61" t="s">
        <v>11456</v>
      </c>
      <c r="C12179" s="61"/>
      <c r="D12179" s="61" t="s">
        <v>11457</v>
      </c>
      <c r="J12179" s="51" t="s">
        <v>20</v>
      </c>
      <c r="P12179" s="51" t="s">
        <v>20</v>
      </c>
      <c r="Q12179" s="60" t="s">
        <v>11682</v>
      </c>
      <c r="R12179" s="60">
        <v>232</v>
      </c>
      <c r="S12179" s="62">
        <v>100</v>
      </c>
      <c r="U12179" s="54" t="s">
        <v>15</v>
      </c>
      <c r="V12179" s="50" t="s">
        <v>20</v>
      </c>
      <c r="X12179" s="48"/>
    </row>
    <row r="12180" spans="1:24" s="60" customFormat="1" x14ac:dyDescent="0.2">
      <c r="A12180" s="60">
        <v>16</v>
      </c>
      <c r="B12180" s="61" t="s">
        <v>11456</v>
      </c>
      <c r="C12180" s="61"/>
      <c r="D12180" s="61" t="s">
        <v>11457</v>
      </c>
      <c r="J12180" s="51" t="s">
        <v>20</v>
      </c>
      <c r="P12180" s="51" t="s">
        <v>20</v>
      </c>
      <c r="Q12180" s="60" t="s">
        <v>11683</v>
      </c>
      <c r="R12180" s="60">
        <v>233</v>
      </c>
      <c r="S12180" s="62">
        <v>100</v>
      </c>
      <c r="U12180" s="54" t="s">
        <v>15</v>
      </c>
      <c r="V12180" s="50" t="s">
        <v>20</v>
      </c>
      <c r="X12180" s="48"/>
    </row>
    <row r="12181" spans="1:24" s="60" customFormat="1" x14ac:dyDescent="0.2">
      <c r="A12181" s="60">
        <v>16</v>
      </c>
      <c r="B12181" s="61" t="s">
        <v>11456</v>
      </c>
      <c r="C12181" s="61"/>
      <c r="D12181" s="61" t="s">
        <v>11457</v>
      </c>
      <c r="J12181" s="51" t="s">
        <v>20</v>
      </c>
      <c r="P12181" s="51" t="s">
        <v>20</v>
      </c>
      <c r="Q12181" s="60" t="s">
        <v>11684</v>
      </c>
      <c r="R12181" s="60">
        <v>234</v>
      </c>
      <c r="S12181" s="62">
        <v>100</v>
      </c>
      <c r="U12181" s="54" t="s">
        <v>15</v>
      </c>
      <c r="V12181" s="50" t="s">
        <v>20</v>
      </c>
      <c r="X12181" s="48"/>
    </row>
    <row r="12182" spans="1:24" s="60" customFormat="1" x14ac:dyDescent="0.2">
      <c r="A12182" s="60">
        <v>16</v>
      </c>
      <c r="B12182" s="61" t="s">
        <v>11456</v>
      </c>
      <c r="C12182" s="61"/>
      <c r="D12182" s="61" t="s">
        <v>11457</v>
      </c>
      <c r="J12182" s="51" t="s">
        <v>20</v>
      </c>
      <c r="P12182" s="51" t="s">
        <v>20</v>
      </c>
      <c r="Q12182" s="60" t="s">
        <v>11685</v>
      </c>
      <c r="R12182" s="60">
        <v>235</v>
      </c>
      <c r="S12182" s="62">
        <v>100</v>
      </c>
      <c r="U12182" s="54" t="s">
        <v>15</v>
      </c>
      <c r="V12182" s="50" t="s">
        <v>20</v>
      </c>
      <c r="X12182" s="48"/>
    </row>
    <row r="12183" spans="1:24" s="60" customFormat="1" x14ac:dyDescent="0.2">
      <c r="A12183" s="60">
        <v>16</v>
      </c>
      <c r="B12183" s="61" t="s">
        <v>11456</v>
      </c>
      <c r="C12183" s="61"/>
      <c r="D12183" s="61" t="s">
        <v>11457</v>
      </c>
      <c r="J12183" s="51" t="s">
        <v>20</v>
      </c>
      <c r="P12183" s="51" t="s">
        <v>20</v>
      </c>
      <c r="Q12183" s="60" t="s">
        <v>11686</v>
      </c>
      <c r="R12183" s="60">
        <v>236</v>
      </c>
      <c r="S12183" s="62">
        <v>40</v>
      </c>
      <c r="U12183" s="54" t="s">
        <v>15</v>
      </c>
      <c r="V12183" s="50" t="s">
        <v>20</v>
      </c>
      <c r="X12183" s="48"/>
    </row>
    <row r="12184" spans="1:24" s="60" customFormat="1" x14ac:dyDescent="0.2">
      <c r="A12184" s="60">
        <v>16</v>
      </c>
      <c r="B12184" s="61" t="s">
        <v>11456</v>
      </c>
      <c r="C12184" s="61"/>
      <c r="D12184" s="61" t="s">
        <v>11457</v>
      </c>
      <c r="J12184" s="51" t="s">
        <v>20</v>
      </c>
      <c r="P12184" s="51" t="s">
        <v>20</v>
      </c>
      <c r="Q12184" s="60" t="s">
        <v>11504</v>
      </c>
      <c r="R12184" s="60">
        <v>237</v>
      </c>
      <c r="S12184" s="62">
        <v>45</v>
      </c>
      <c r="U12184" s="54" t="s">
        <v>15</v>
      </c>
      <c r="V12184" s="50" t="s">
        <v>20</v>
      </c>
      <c r="X12184" s="48"/>
    </row>
    <row r="12185" spans="1:24" s="60" customFormat="1" x14ac:dyDescent="0.2">
      <c r="A12185" s="60">
        <v>16</v>
      </c>
      <c r="B12185" s="61" t="s">
        <v>11456</v>
      </c>
      <c r="C12185" s="61"/>
      <c r="D12185" s="61" t="s">
        <v>11457</v>
      </c>
      <c r="J12185" s="51" t="s">
        <v>20</v>
      </c>
      <c r="P12185" s="51" t="s">
        <v>20</v>
      </c>
      <c r="Q12185" s="60" t="s">
        <v>11687</v>
      </c>
      <c r="R12185" s="60">
        <v>238</v>
      </c>
      <c r="S12185" s="62">
        <v>75</v>
      </c>
      <c r="U12185" s="54" t="s">
        <v>15</v>
      </c>
      <c r="V12185" s="50" t="s">
        <v>20</v>
      </c>
      <c r="X12185" s="48"/>
    </row>
    <row r="12186" spans="1:24" s="60" customFormat="1" x14ac:dyDescent="0.2">
      <c r="A12186" s="60">
        <v>16</v>
      </c>
      <c r="B12186" s="61" t="s">
        <v>11456</v>
      </c>
      <c r="C12186" s="61"/>
      <c r="D12186" s="61" t="s">
        <v>11457</v>
      </c>
      <c r="J12186" s="51" t="s">
        <v>20</v>
      </c>
      <c r="P12186" s="51" t="s">
        <v>20</v>
      </c>
      <c r="Q12186" s="60" t="s">
        <v>11688</v>
      </c>
      <c r="R12186" s="60">
        <v>239</v>
      </c>
      <c r="S12186" s="62">
        <v>75</v>
      </c>
      <c r="U12186" s="54" t="s">
        <v>15</v>
      </c>
      <c r="V12186" s="50" t="s">
        <v>20</v>
      </c>
      <c r="X12186" s="48"/>
    </row>
    <row r="12187" spans="1:24" s="60" customFormat="1" x14ac:dyDescent="0.2">
      <c r="A12187" s="60">
        <v>16</v>
      </c>
      <c r="B12187" s="61" t="s">
        <v>11456</v>
      </c>
      <c r="C12187" s="61"/>
      <c r="D12187" s="61" t="s">
        <v>11457</v>
      </c>
      <c r="J12187" s="51" t="s">
        <v>20</v>
      </c>
      <c r="P12187" s="51" t="s">
        <v>20</v>
      </c>
      <c r="Q12187" s="60" t="s">
        <v>11689</v>
      </c>
      <c r="R12187" s="60">
        <v>240</v>
      </c>
      <c r="S12187" s="62">
        <v>30</v>
      </c>
      <c r="U12187" s="54" t="s">
        <v>15</v>
      </c>
      <c r="V12187" s="50" t="s">
        <v>20</v>
      </c>
      <c r="X12187" s="48"/>
    </row>
    <row r="12188" spans="1:24" s="60" customFormat="1" x14ac:dyDescent="0.2">
      <c r="A12188" s="60">
        <v>16</v>
      </c>
      <c r="B12188" s="61" t="s">
        <v>11456</v>
      </c>
      <c r="C12188" s="61"/>
      <c r="D12188" s="61" t="s">
        <v>11457</v>
      </c>
      <c r="J12188" s="51" t="s">
        <v>20</v>
      </c>
      <c r="P12188" s="51" t="s">
        <v>20</v>
      </c>
      <c r="Q12188" s="60" t="s">
        <v>11505</v>
      </c>
      <c r="R12188" s="60">
        <v>241</v>
      </c>
      <c r="S12188" s="62">
        <v>50</v>
      </c>
      <c r="U12188" s="54" t="s">
        <v>15</v>
      </c>
      <c r="V12188" s="50" t="s">
        <v>20</v>
      </c>
      <c r="X12188" s="48"/>
    </row>
    <row r="12189" spans="1:24" s="60" customFormat="1" x14ac:dyDescent="0.2">
      <c r="A12189" s="60">
        <v>16</v>
      </c>
      <c r="B12189" s="61" t="s">
        <v>11456</v>
      </c>
      <c r="C12189" s="61"/>
      <c r="D12189" s="61" t="s">
        <v>11457</v>
      </c>
      <c r="J12189" s="51" t="s">
        <v>20</v>
      </c>
      <c r="P12189" s="51" t="s">
        <v>20</v>
      </c>
      <c r="Q12189" s="60" t="s">
        <v>11690</v>
      </c>
      <c r="R12189" s="60">
        <v>242</v>
      </c>
      <c r="S12189" s="62">
        <v>100</v>
      </c>
      <c r="U12189" s="54" t="s">
        <v>15</v>
      </c>
      <c r="V12189" s="50" t="s">
        <v>20</v>
      </c>
      <c r="X12189" s="48"/>
    </row>
    <row r="12190" spans="1:24" s="60" customFormat="1" x14ac:dyDescent="0.2">
      <c r="A12190" s="60">
        <v>16</v>
      </c>
      <c r="B12190" s="61" t="s">
        <v>11456</v>
      </c>
      <c r="C12190" s="61"/>
      <c r="D12190" s="61" t="s">
        <v>11457</v>
      </c>
      <c r="J12190" s="51" t="s">
        <v>20</v>
      </c>
      <c r="P12190" s="51" t="s">
        <v>20</v>
      </c>
      <c r="Q12190" s="60" t="s">
        <v>11691</v>
      </c>
      <c r="R12190" s="60">
        <v>243</v>
      </c>
      <c r="S12190" s="62">
        <v>100</v>
      </c>
      <c r="U12190" s="54" t="s">
        <v>15</v>
      </c>
      <c r="V12190" s="50" t="s">
        <v>20</v>
      </c>
      <c r="X12190" s="48"/>
    </row>
    <row r="12191" spans="1:24" s="60" customFormat="1" x14ac:dyDescent="0.2">
      <c r="A12191" s="60">
        <v>16</v>
      </c>
      <c r="B12191" s="61" t="s">
        <v>11456</v>
      </c>
      <c r="C12191" s="61"/>
      <c r="D12191" s="61" t="s">
        <v>11457</v>
      </c>
      <c r="J12191" s="51" t="s">
        <v>20</v>
      </c>
      <c r="P12191" s="51" t="s">
        <v>20</v>
      </c>
      <c r="Q12191" s="60" t="s">
        <v>11692</v>
      </c>
      <c r="R12191" s="60">
        <v>244</v>
      </c>
      <c r="S12191" s="62">
        <v>100</v>
      </c>
      <c r="U12191" s="54" t="s">
        <v>15</v>
      </c>
      <c r="V12191" s="50" t="s">
        <v>20</v>
      </c>
      <c r="X12191" s="48"/>
    </row>
    <row r="12192" spans="1:24" s="60" customFormat="1" x14ac:dyDescent="0.2">
      <c r="A12192" s="60">
        <v>16</v>
      </c>
      <c r="B12192" s="61" t="s">
        <v>11456</v>
      </c>
      <c r="C12192" s="61"/>
      <c r="D12192" s="61" t="s">
        <v>11457</v>
      </c>
      <c r="J12192" s="51" t="s">
        <v>20</v>
      </c>
      <c r="P12192" s="51" t="s">
        <v>20</v>
      </c>
      <c r="Q12192" s="60" t="s">
        <v>11693</v>
      </c>
      <c r="R12192" s="60">
        <v>245</v>
      </c>
      <c r="S12192" s="62">
        <v>150</v>
      </c>
      <c r="U12192" s="54" t="s">
        <v>15</v>
      </c>
      <c r="V12192" s="50" t="s">
        <v>20</v>
      </c>
      <c r="X12192" s="48"/>
    </row>
    <row r="12193" spans="1:24" s="60" customFormat="1" x14ac:dyDescent="0.2">
      <c r="A12193" s="60">
        <v>16</v>
      </c>
      <c r="B12193" s="61" t="s">
        <v>11456</v>
      </c>
      <c r="C12193" s="61"/>
      <c r="D12193" s="61" t="s">
        <v>11457</v>
      </c>
      <c r="J12193" s="51" t="s">
        <v>20</v>
      </c>
      <c r="P12193" s="51" t="s">
        <v>20</v>
      </c>
      <c r="Q12193" s="60" t="s">
        <v>11694</v>
      </c>
      <c r="R12193" s="60">
        <v>246</v>
      </c>
      <c r="S12193" s="62">
        <v>25</v>
      </c>
      <c r="U12193" s="54" t="s">
        <v>15</v>
      </c>
      <c r="V12193" s="50" t="s">
        <v>20</v>
      </c>
      <c r="X12193" s="48"/>
    </row>
    <row r="12194" spans="1:24" s="60" customFormat="1" x14ac:dyDescent="0.2">
      <c r="A12194" s="60">
        <v>16</v>
      </c>
      <c r="B12194" s="61" t="s">
        <v>11456</v>
      </c>
      <c r="C12194" s="61"/>
      <c r="D12194" s="61" t="s">
        <v>11457</v>
      </c>
      <c r="J12194" s="51" t="s">
        <v>20</v>
      </c>
      <c r="P12194" s="51" t="s">
        <v>20</v>
      </c>
      <c r="Q12194" s="60" t="s">
        <v>11695</v>
      </c>
      <c r="R12194" s="60">
        <v>247</v>
      </c>
      <c r="S12194" s="62">
        <v>175</v>
      </c>
      <c r="U12194" s="54" t="s">
        <v>15</v>
      </c>
      <c r="V12194" s="50" t="s">
        <v>20</v>
      </c>
      <c r="X12194" s="48"/>
    </row>
    <row r="12195" spans="1:24" s="60" customFormat="1" x14ac:dyDescent="0.2">
      <c r="A12195" s="60">
        <v>16</v>
      </c>
      <c r="B12195" s="61" t="s">
        <v>11456</v>
      </c>
      <c r="C12195" s="61"/>
      <c r="D12195" s="61" t="s">
        <v>11457</v>
      </c>
      <c r="J12195" s="51" t="s">
        <v>20</v>
      </c>
      <c r="P12195" s="51" t="s">
        <v>20</v>
      </c>
      <c r="Q12195" s="60" t="s">
        <v>11696</v>
      </c>
      <c r="R12195" s="60">
        <v>248</v>
      </c>
      <c r="S12195" s="62">
        <v>100</v>
      </c>
      <c r="U12195" s="54" t="s">
        <v>15</v>
      </c>
      <c r="V12195" s="50" t="s">
        <v>20</v>
      </c>
      <c r="X12195" s="48"/>
    </row>
    <row r="12196" spans="1:24" s="60" customFormat="1" x14ac:dyDescent="0.2">
      <c r="A12196" s="60">
        <v>16</v>
      </c>
      <c r="B12196" s="61" t="s">
        <v>11456</v>
      </c>
      <c r="C12196" s="61"/>
      <c r="D12196" s="61" t="s">
        <v>11457</v>
      </c>
      <c r="J12196" s="51" t="s">
        <v>20</v>
      </c>
      <c r="P12196" s="51" t="s">
        <v>20</v>
      </c>
      <c r="Q12196" s="60" t="s">
        <v>11697</v>
      </c>
      <c r="R12196" s="60">
        <v>249</v>
      </c>
      <c r="S12196" s="62">
        <v>50</v>
      </c>
      <c r="U12196" s="54" t="s">
        <v>15</v>
      </c>
      <c r="V12196" s="50" t="s">
        <v>20</v>
      </c>
      <c r="X12196" s="48"/>
    </row>
    <row r="12197" spans="1:24" s="60" customFormat="1" x14ac:dyDescent="0.2">
      <c r="A12197" s="60">
        <v>16</v>
      </c>
      <c r="B12197" s="61" t="s">
        <v>11456</v>
      </c>
      <c r="C12197" s="61"/>
      <c r="D12197" s="61" t="s">
        <v>11457</v>
      </c>
      <c r="J12197" s="51" t="s">
        <v>20</v>
      </c>
      <c r="P12197" s="51" t="s">
        <v>20</v>
      </c>
      <c r="Q12197" s="60" t="s">
        <v>11698</v>
      </c>
      <c r="R12197" s="60">
        <v>250</v>
      </c>
      <c r="S12197" s="62">
        <v>100</v>
      </c>
      <c r="U12197" s="54" t="s">
        <v>15</v>
      </c>
      <c r="V12197" s="50" t="s">
        <v>20</v>
      </c>
      <c r="X12197" s="48"/>
    </row>
    <row r="12198" spans="1:24" s="60" customFormat="1" x14ac:dyDescent="0.2">
      <c r="A12198" s="60">
        <v>16</v>
      </c>
      <c r="B12198" s="61" t="s">
        <v>11456</v>
      </c>
      <c r="C12198" s="61"/>
      <c r="D12198" s="61" t="s">
        <v>11457</v>
      </c>
      <c r="J12198" s="51" t="s">
        <v>20</v>
      </c>
      <c r="P12198" s="51" t="s">
        <v>20</v>
      </c>
      <c r="Q12198" s="60" t="s">
        <v>11699</v>
      </c>
      <c r="R12198" s="60">
        <v>251</v>
      </c>
      <c r="S12198" s="62">
        <v>50</v>
      </c>
      <c r="U12198" s="54" t="s">
        <v>15</v>
      </c>
      <c r="V12198" s="50" t="s">
        <v>20</v>
      </c>
      <c r="X12198" s="48"/>
    </row>
    <row r="12199" spans="1:24" s="60" customFormat="1" x14ac:dyDescent="0.2">
      <c r="A12199" s="60">
        <v>16</v>
      </c>
      <c r="B12199" s="61" t="s">
        <v>11456</v>
      </c>
      <c r="C12199" s="61"/>
      <c r="D12199" s="61" t="s">
        <v>11457</v>
      </c>
      <c r="J12199" s="51" t="s">
        <v>20</v>
      </c>
      <c r="P12199" s="51" t="s">
        <v>20</v>
      </c>
      <c r="Q12199" s="60" t="s">
        <v>11700</v>
      </c>
      <c r="R12199" s="60">
        <v>252</v>
      </c>
      <c r="S12199" s="62">
        <v>50</v>
      </c>
      <c r="U12199" s="54" t="s">
        <v>15</v>
      </c>
      <c r="V12199" s="50" t="s">
        <v>20</v>
      </c>
      <c r="X12199" s="48"/>
    </row>
    <row r="12200" spans="1:24" s="60" customFormat="1" x14ac:dyDescent="0.2">
      <c r="A12200" s="60">
        <v>16</v>
      </c>
      <c r="B12200" s="61" t="s">
        <v>11456</v>
      </c>
      <c r="C12200" s="61"/>
      <c r="D12200" s="61" t="s">
        <v>11457</v>
      </c>
      <c r="J12200" s="51" t="s">
        <v>20</v>
      </c>
      <c r="P12200" s="51" t="s">
        <v>20</v>
      </c>
      <c r="Q12200" s="60" t="s">
        <v>11701</v>
      </c>
      <c r="R12200" s="60">
        <v>253</v>
      </c>
      <c r="S12200" s="62">
        <v>100</v>
      </c>
      <c r="U12200" s="54" t="s">
        <v>15</v>
      </c>
      <c r="V12200" s="50" t="s">
        <v>20</v>
      </c>
      <c r="X12200" s="48"/>
    </row>
    <row r="12201" spans="1:24" s="60" customFormat="1" x14ac:dyDescent="0.2">
      <c r="A12201" s="60">
        <v>16</v>
      </c>
      <c r="B12201" s="61" t="s">
        <v>11456</v>
      </c>
      <c r="C12201" s="61"/>
      <c r="D12201" s="61" t="s">
        <v>11457</v>
      </c>
      <c r="J12201" s="51" t="s">
        <v>20</v>
      </c>
      <c r="P12201" s="51" t="s">
        <v>20</v>
      </c>
      <c r="Q12201" s="60" t="s">
        <v>11702</v>
      </c>
      <c r="R12201" s="60">
        <v>254</v>
      </c>
      <c r="S12201" s="62">
        <v>100</v>
      </c>
      <c r="U12201" s="54" t="s">
        <v>15</v>
      </c>
      <c r="V12201" s="50" t="s">
        <v>20</v>
      </c>
      <c r="X12201" s="48"/>
    </row>
    <row r="12202" spans="1:24" s="60" customFormat="1" x14ac:dyDescent="0.2">
      <c r="A12202" s="60">
        <v>16</v>
      </c>
      <c r="B12202" s="61" t="s">
        <v>11456</v>
      </c>
      <c r="C12202" s="61"/>
      <c r="D12202" s="61" t="s">
        <v>11457</v>
      </c>
      <c r="J12202" s="51" t="s">
        <v>20</v>
      </c>
      <c r="P12202" s="51" t="s">
        <v>20</v>
      </c>
      <c r="Q12202" s="60" t="s">
        <v>11703</v>
      </c>
      <c r="R12202" s="60">
        <v>255</v>
      </c>
      <c r="S12202" s="62">
        <v>150</v>
      </c>
      <c r="U12202" s="54" t="s">
        <v>15</v>
      </c>
      <c r="V12202" s="50" t="s">
        <v>20</v>
      </c>
      <c r="X12202" s="48"/>
    </row>
    <row r="12203" spans="1:24" s="60" customFormat="1" x14ac:dyDescent="0.2">
      <c r="A12203" s="60">
        <v>16</v>
      </c>
      <c r="B12203" s="61" t="s">
        <v>11456</v>
      </c>
      <c r="C12203" s="61"/>
      <c r="D12203" s="61" t="s">
        <v>11457</v>
      </c>
      <c r="J12203" s="51" t="s">
        <v>20</v>
      </c>
      <c r="P12203" s="51" t="s">
        <v>20</v>
      </c>
      <c r="Q12203" s="60" t="s">
        <v>11704</v>
      </c>
      <c r="R12203" s="60">
        <v>256</v>
      </c>
      <c r="S12203" s="62">
        <v>100</v>
      </c>
      <c r="U12203" s="54" t="s">
        <v>15</v>
      </c>
      <c r="V12203" s="50" t="s">
        <v>20</v>
      </c>
      <c r="X12203" s="48"/>
    </row>
    <row r="12204" spans="1:24" s="60" customFormat="1" x14ac:dyDescent="0.2">
      <c r="A12204" s="60">
        <v>16</v>
      </c>
      <c r="B12204" s="61" t="s">
        <v>11456</v>
      </c>
      <c r="C12204" s="61"/>
      <c r="D12204" s="61" t="s">
        <v>11457</v>
      </c>
      <c r="J12204" s="51" t="s">
        <v>20</v>
      </c>
      <c r="P12204" s="51" t="s">
        <v>20</v>
      </c>
      <c r="Q12204" s="60" t="s">
        <v>11705</v>
      </c>
      <c r="R12204" s="60">
        <v>257</v>
      </c>
      <c r="S12204" s="62">
        <v>75</v>
      </c>
      <c r="U12204" s="54" t="s">
        <v>15</v>
      </c>
      <c r="V12204" s="50" t="s">
        <v>20</v>
      </c>
      <c r="X12204" s="48"/>
    </row>
    <row r="12205" spans="1:24" s="60" customFormat="1" x14ac:dyDescent="0.2">
      <c r="A12205" s="60">
        <v>16</v>
      </c>
      <c r="B12205" s="61" t="s">
        <v>11456</v>
      </c>
      <c r="C12205" s="61"/>
      <c r="D12205" s="61" t="s">
        <v>11457</v>
      </c>
      <c r="J12205" s="51" t="s">
        <v>20</v>
      </c>
      <c r="P12205" s="51" t="s">
        <v>20</v>
      </c>
      <c r="Q12205" s="60" t="s">
        <v>11706</v>
      </c>
      <c r="R12205" s="60">
        <v>258</v>
      </c>
      <c r="S12205" s="62">
        <v>100</v>
      </c>
      <c r="U12205" s="54" t="s">
        <v>15</v>
      </c>
      <c r="V12205" s="50" t="s">
        <v>20</v>
      </c>
      <c r="X12205" s="48"/>
    </row>
    <row r="12206" spans="1:24" s="60" customFormat="1" x14ac:dyDescent="0.2">
      <c r="A12206" s="60">
        <v>16</v>
      </c>
      <c r="B12206" s="61" t="s">
        <v>11456</v>
      </c>
      <c r="C12206" s="61"/>
      <c r="D12206" s="61" t="s">
        <v>11457</v>
      </c>
      <c r="J12206" s="51" t="s">
        <v>20</v>
      </c>
      <c r="P12206" s="51" t="s">
        <v>20</v>
      </c>
      <c r="Q12206" s="60" t="s">
        <v>11707</v>
      </c>
      <c r="R12206" s="60">
        <v>259</v>
      </c>
      <c r="S12206" s="62">
        <v>65</v>
      </c>
      <c r="U12206" s="54" t="s">
        <v>15</v>
      </c>
      <c r="V12206" s="50" t="s">
        <v>20</v>
      </c>
      <c r="X12206" s="48"/>
    </row>
    <row r="12207" spans="1:24" s="60" customFormat="1" x14ac:dyDescent="0.2">
      <c r="A12207" s="60">
        <v>16</v>
      </c>
      <c r="B12207" s="61" t="s">
        <v>11456</v>
      </c>
      <c r="C12207" s="61"/>
      <c r="D12207" s="61" t="s">
        <v>11457</v>
      </c>
      <c r="J12207" s="51" t="s">
        <v>20</v>
      </c>
      <c r="P12207" s="51" t="s">
        <v>20</v>
      </c>
      <c r="Q12207" s="60" t="s">
        <v>11707</v>
      </c>
      <c r="R12207" s="60">
        <v>260</v>
      </c>
      <c r="S12207" s="62">
        <v>75</v>
      </c>
      <c r="U12207" s="54" t="s">
        <v>15</v>
      </c>
      <c r="V12207" s="50" t="s">
        <v>20</v>
      </c>
      <c r="X12207" s="48"/>
    </row>
    <row r="12208" spans="1:24" s="60" customFormat="1" x14ac:dyDescent="0.2">
      <c r="A12208" s="60">
        <v>16</v>
      </c>
      <c r="B12208" s="61" t="s">
        <v>11456</v>
      </c>
      <c r="C12208" s="61"/>
      <c r="D12208" s="61" t="s">
        <v>11457</v>
      </c>
      <c r="J12208" s="51" t="s">
        <v>20</v>
      </c>
      <c r="P12208" s="51" t="s">
        <v>20</v>
      </c>
      <c r="Q12208" s="60" t="s">
        <v>11708</v>
      </c>
      <c r="R12208" s="60">
        <v>261</v>
      </c>
      <c r="S12208" s="62">
        <v>250</v>
      </c>
      <c r="U12208" s="54" t="s">
        <v>15</v>
      </c>
      <c r="V12208" s="50" t="s">
        <v>20</v>
      </c>
      <c r="X12208" s="48"/>
    </row>
    <row r="12209" spans="1:24" s="60" customFormat="1" x14ac:dyDescent="0.2">
      <c r="A12209" s="60">
        <v>16</v>
      </c>
      <c r="B12209" s="61" t="s">
        <v>11456</v>
      </c>
      <c r="C12209" s="61"/>
      <c r="D12209" s="61" t="s">
        <v>11457</v>
      </c>
      <c r="J12209" s="51" t="s">
        <v>20</v>
      </c>
      <c r="P12209" s="51" t="s">
        <v>20</v>
      </c>
      <c r="Q12209" s="60" t="s">
        <v>11515</v>
      </c>
      <c r="R12209" s="60">
        <v>262</v>
      </c>
      <c r="S12209" s="62">
        <v>50</v>
      </c>
      <c r="U12209" s="54" t="s">
        <v>15</v>
      </c>
      <c r="V12209" s="50" t="s">
        <v>20</v>
      </c>
      <c r="X12209" s="48"/>
    </row>
    <row r="12210" spans="1:24" s="60" customFormat="1" x14ac:dyDescent="0.2">
      <c r="A12210" s="60">
        <v>16</v>
      </c>
      <c r="B12210" s="61" t="s">
        <v>11456</v>
      </c>
      <c r="C12210" s="61"/>
      <c r="D12210" s="61" t="s">
        <v>11457</v>
      </c>
      <c r="J12210" s="51" t="s">
        <v>20</v>
      </c>
      <c r="P12210" s="51" t="s">
        <v>20</v>
      </c>
      <c r="Q12210" s="60" t="s">
        <v>11709</v>
      </c>
      <c r="R12210" s="60">
        <v>263</v>
      </c>
      <c r="S12210" s="62">
        <v>100</v>
      </c>
      <c r="U12210" s="54" t="s">
        <v>15</v>
      </c>
      <c r="V12210" s="50" t="s">
        <v>20</v>
      </c>
      <c r="X12210" s="48"/>
    </row>
    <row r="12211" spans="1:24" s="60" customFormat="1" x14ac:dyDescent="0.2">
      <c r="A12211" s="60">
        <v>16</v>
      </c>
      <c r="B12211" s="61" t="s">
        <v>11456</v>
      </c>
      <c r="C12211" s="61"/>
      <c r="D12211" s="61" t="s">
        <v>11457</v>
      </c>
      <c r="J12211" s="51" t="s">
        <v>20</v>
      </c>
      <c r="P12211" s="51" t="s">
        <v>20</v>
      </c>
      <c r="Q12211" s="60" t="s">
        <v>11710</v>
      </c>
      <c r="R12211" s="60">
        <v>264</v>
      </c>
      <c r="S12211" s="62">
        <v>50</v>
      </c>
      <c r="U12211" s="54" t="s">
        <v>15</v>
      </c>
      <c r="V12211" s="50" t="s">
        <v>20</v>
      </c>
      <c r="X12211" s="48"/>
    </row>
    <row r="12212" spans="1:24" s="60" customFormat="1" x14ac:dyDescent="0.2">
      <c r="A12212" s="60">
        <v>16</v>
      </c>
      <c r="B12212" s="61" t="s">
        <v>11456</v>
      </c>
      <c r="C12212" s="61"/>
      <c r="D12212" s="61" t="s">
        <v>11457</v>
      </c>
      <c r="J12212" s="51" t="s">
        <v>20</v>
      </c>
      <c r="P12212" s="51" t="s">
        <v>20</v>
      </c>
      <c r="Q12212" s="60" t="s">
        <v>11711</v>
      </c>
      <c r="R12212" s="60">
        <v>265</v>
      </c>
      <c r="S12212" s="62">
        <v>150</v>
      </c>
      <c r="U12212" s="54" t="s">
        <v>15</v>
      </c>
      <c r="V12212" s="50" t="s">
        <v>20</v>
      </c>
      <c r="X12212" s="48"/>
    </row>
    <row r="12213" spans="1:24" s="60" customFormat="1" x14ac:dyDescent="0.2">
      <c r="A12213" s="60">
        <v>16</v>
      </c>
      <c r="B12213" s="61" t="s">
        <v>11456</v>
      </c>
      <c r="C12213" s="61"/>
      <c r="D12213" s="61" t="s">
        <v>11457</v>
      </c>
      <c r="J12213" s="51" t="s">
        <v>20</v>
      </c>
      <c r="P12213" s="51" t="s">
        <v>20</v>
      </c>
      <c r="Q12213" s="60" t="s">
        <v>11712</v>
      </c>
      <c r="R12213" s="60">
        <v>266</v>
      </c>
      <c r="S12213" s="62">
        <v>50</v>
      </c>
      <c r="U12213" s="54" t="s">
        <v>15</v>
      </c>
      <c r="V12213" s="50" t="s">
        <v>20</v>
      </c>
      <c r="X12213" s="48"/>
    </row>
    <row r="12214" spans="1:24" s="60" customFormat="1" x14ac:dyDescent="0.2">
      <c r="A12214" s="60">
        <v>16</v>
      </c>
      <c r="B12214" s="61" t="s">
        <v>11456</v>
      </c>
      <c r="C12214" s="61"/>
      <c r="D12214" s="61" t="s">
        <v>11457</v>
      </c>
      <c r="J12214" s="51" t="s">
        <v>20</v>
      </c>
      <c r="P12214" s="51" t="s">
        <v>20</v>
      </c>
      <c r="Q12214" s="60" t="s">
        <v>11713</v>
      </c>
      <c r="R12214" s="60">
        <v>267</v>
      </c>
      <c r="S12214" s="62">
        <v>40</v>
      </c>
      <c r="U12214" s="54" t="s">
        <v>15</v>
      </c>
      <c r="V12214" s="50" t="s">
        <v>20</v>
      </c>
      <c r="X12214" s="48"/>
    </row>
    <row r="12215" spans="1:24" s="60" customFormat="1" x14ac:dyDescent="0.2">
      <c r="A12215" s="60">
        <v>16</v>
      </c>
      <c r="B12215" s="61" t="s">
        <v>11456</v>
      </c>
      <c r="C12215" s="61"/>
      <c r="D12215" s="61" t="s">
        <v>11457</v>
      </c>
      <c r="J12215" s="51" t="s">
        <v>20</v>
      </c>
      <c r="P12215" s="51" t="s">
        <v>20</v>
      </c>
      <c r="Q12215" s="60" t="s">
        <v>11714</v>
      </c>
      <c r="R12215" s="60">
        <v>268</v>
      </c>
      <c r="S12215" s="62">
        <v>100</v>
      </c>
      <c r="U12215" s="54" t="s">
        <v>15</v>
      </c>
      <c r="V12215" s="50" t="s">
        <v>20</v>
      </c>
      <c r="X12215" s="48"/>
    </row>
    <row r="12216" spans="1:24" s="60" customFormat="1" x14ac:dyDescent="0.2">
      <c r="A12216" s="60">
        <v>16</v>
      </c>
      <c r="B12216" s="61" t="s">
        <v>11456</v>
      </c>
      <c r="C12216" s="61"/>
      <c r="D12216" s="61" t="s">
        <v>11457</v>
      </c>
      <c r="J12216" s="51" t="s">
        <v>20</v>
      </c>
      <c r="P12216" s="51" t="s">
        <v>20</v>
      </c>
      <c r="Q12216" s="60" t="s">
        <v>11715</v>
      </c>
      <c r="R12216" s="60">
        <v>269</v>
      </c>
      <c r="S12216" s="62">
        <v>100</v>
      </c>
      <c r="U12216" s="54" t="s">
        <v>15</v>
      </c>
      <c r="V12216" s="50" t="s">
        <v>20</v>
      </c>
      <c r="X12216" s="48"/>
    </row>
    <row r="12217" spans="1:24" s="60" customFormat="1" x14ac:dyDescent="0.2">
      <c r="A12217" s="60">
        <v>16</v>
      </c>
      <c r="B12217" s="61" t="s">
        <v>11456</v>
      </c>
      <c r="C12217" s="61"/>
      <c r="D12217" s="61" t="s">
        <v>11457</v>
      </c>
      <c r="J12217" s="51" t="s">
        <v>20</v>
      </c>
      <c r="P12217" s="51" t="s">
        <v>20</v>
      </c>
      <c r="Q12217" s="60" t="s">
        <v>11716</v>
      </c>
      <c r="R12217" s="60">
        <v>270</v>
      </c>
      <c r="S12217" s="62">
        <v>150</v>
      </c>
      <c r="U12217" s="54" t="s">
        <v>15</v>
      </c>
      <c r="V12217" s="50" t="s">
        <v>20</v>
      </c>
      <c r="X12217" s="48"/>
    </row>
    <row r="12218" spans="1:24" s="60" customFormat="1" x14ac:dyDescent="0.2">
      <c r="A12218" s="60">
        <v>16</v>
      </c>
      <c r="B12218" s="61" t="s">
        <v>11456</v>
      </c>
      <c r="C12218" s="61"/>
      <c r="D12218" s="61" t="s">
        <v>11457</v>
      </c>
      <c r="J12218" s="51" t="s">
        <v>20</v>
      </c>
      <c r="P12218" s="51" t="s">
        <v>20</v>
      </c>
      <c r="Q12218" s="60" t="s">
        <v>11717</v>
      </c>
      <c r="R12218" s="60">
        <v>271</v>
      </c>
      <c r="S12218" s="62">
        <v>100</v>
      </c>
      <c r="U12218" s="54" t="s">
        <v>15</v>
      </c>
      <c r="V12218" s="50" t="s">
        <v>20</v>
      </c>
      <c r="X12218" s="48"/>
    </row>
    <row r="12219" spans="1:24" s="60" customFormat="1" x14ac:dyDescent="0.2">
      <c r="A12219" s="60">
        <v>16</v>
      </c>
      <c r="B12219" s="61" t="s">
        <v>11456</v>
      </c>
      <c r="C12219" s="61"/>
      <c r="D12219" s="61" t="s">
        <v>11457</v>
      </c>
      <c r="J12219" s="51" t="s">
        <v>20</v>
      </c>
      <c r="P12219" s="51" t="s">
        <v>20</v>
      </c>
      <c r="Q12219" s="60" t="s">
        <v>11718</v>
      </c>
      <c r="R12219" s="60">
        <v>272</v>
      </c>
      <c r="S12219" s="62">
        <v>150</v>
      </c>
      <c r="U12219" s="54" t="s">
        <v>15</v>
      </c>
      <c r="V12219" s="50" t="s">
        <v>20</v>
      </c>
      <c r="X12219" s="48"/>
    </row>
    <row r="12220" spans="1:24" s="60" customFormat="1" x14ac:dyDescent="0.2">
      <c r="A12220" s="60">
        <v>16</v>
      </c>
      <c r="B12220" s="61" t="s">
        <v>11456</v>
      </c>
      <c r="C12220" s="61"/>
      <c r="D12220" s="61" t="s">
        <v>11457</v>
      </c>
      <c r="J12220" s="51" t="s">
        <v>20</v>
      </c>
      <c r="P12220" s="51" t="s">
        <v>20</v>
      </c>
      <c r="Q12220" s="60" t="s">
        <v>11719</v>
      </c>
      <c r="R12220" s="60">
        <v>273</v>
      </c>
      <c r="S12220" s="62">
        <v>70</v>
      </c>
      <c r="U12220" s="54" t="s">
        <v>15</v>
      </c>
      <c r="V12220" s="50" t="s">
        <v>20</v>
      </c>
      <c r="X12220" s="48"/>
    </row>
    <row r="12221" spans="1:24" s="60" customFormat="1" x14ac:dyDescent="0.2">
      <c r="A12221" s="60">
        <v>16</v>
      </c>
      <c r="B12221" s="61" t="s">
        <v>11456</v>
      </c>
      <c r="C12221" s="61"/>
      <c r="D12221" s="61" t="s">
        <v>11457</v>
      </c>
      <c r="J12221" s="51" t="s">
        <v>20</v>
      </c>
      <c r="P12221" s="51" t="s">
        <v>20</v>
      </c>
      <c r="Q12221" s="60" t="s">
        <v>11720</v>
      </c>
      <c r="R12221" s="60">
        <v>274</v>
      </c>
      <c r="S12221" s="62">
        <v>35</v>
      </c>
      <c r="U12221" s="54" t="s">
        <v>15</v>
      </c>
      <c r="V12221" s="50" t="s">
        <v>20</v>
      </c>
      <c r="X12221" s="48"/>
    </row>
    <row r="12222" spans="1:24" s="60" customFormat="1" x14ac:dyDescent="0.2">
      <c r="A12222" s="60">
        <v>16</v>
      </c>
      <c r="B12222" s="61" t="s">
        <v>11456</v>
      </c>
      <c r="C12222" s="61"/>
      <c r="D12222" s="61" t="s">
        <v>11457</v>
      </c>
      <c r="J12222" s="51" t="s">
        <v>20</v>
      </c>
      <c r="P12222" s="51" t="s">
        <v>20</v>
      </c>
      <c r="Q12222" s="60" t="s">
        <v>11721</v>
      </c>
      <c r="R12222" s="60">
        <v>275</v>
      </c>
      <c r="S12222" s="62">
        <v>100</v>
      </c>
      <c r="U12222" s="54" t="s">
        <v>15</v>
      </c>
      <c r="V12222" s="50" t="s">
        <v>20</v>
      </c>
      <c r="X12222" s="48"/>
    </row>
    <row r="12223" spans="1:24" s="60" customFormat="1" x14ac:dyDescent="0.2">
      <c r="A12223" s="60">
        <v>16</v>
      </c>
      <c r="B12223" s="61" t="s">
        <v>11456</v>
      </c>
      <c r="C12223" s="61"/>
      <c r="D12223" s="61" t="s">
        <v>11457</v>
      </c>
      <c r="J12223" s="51" t="s">
        <v>20</v>
      </c>
      <c r="P12223" s="51" t="s">
        <v>20</v>
      </c>
      <c r="Q12223" s="60" t="s">
        <v>11721</v>
      </c>
      <c r="R12223" s="60">
        <v>276</v>
      </c>
      <c r="S12223" s="62">
        <v>65</v>
      </c>
      <c r="U12223" s="54" t="s">
        <v>15</v>
      </c>
      <c r="V12223" s="50" t="s">
        <v>20</v>
      </c>
      <c r="X12223" s="48"/>
    </row>
    <row r="12224" spans="1:24" s="60" customFormat="1" x14ac:dyDescent="0.2">
      <c r="A12224" s="60">
        <v>16</v>
      </c>
      <c r="B12224" s="61" t="s">
        <v>11456</v>
      </c>
      <c r="C12224" s="61"/>
      <c r="D12224" s="61" t="s">
        <v>11457</v>
      </c>
      <c r="J12224" s="51" t="s">
        <v>20</v>
      </c>
      <c r="P12224" s="51" t="s">
        <v>20</v>
      </c>
      <c r="Q12224" s="60" t="s">
        <v>11722</v>
      </c>
      <c r="R12224" s="60">
        <v>277</v>
      </c>
      <c r="S12224" s="62">
        <v>45</v>
      </c>
      <c r="U12224" s="54" t="s">
        <v>15</v>
      </c>
      <c r="V12224" s="50" t="s">
        <v>20</v>
      </c>
      <c r="X12224" s="48"/>
    </row>
    <row r="12225" spans="1:24" s="60" customFormat="1" x14ac:dyDescent="0.2">
      <c r="A12225" s="60">
        <v>16</v>
      </c>
      <c r="B12225" s="61" t="s">
        <v>11456</v>
      </c>
      <c r="C12225" s="61"/>
      <c r="D12225" s="61" t="s">
        <v>11457</v>
      </c>
      <c r="J12225" s="51" t="s">
        <v>20</v>
      </c>
      <c r="P12225" s="51" t="s">
        <v>20</v>
      </c>
      <c r="Q12225" s="60" t="s">
        <v>11723</v>
      </c>
      <c r="R12225" s="60">
        <v>278</v>
      </c>
      <c r="S12225" s="62">
        <v>30</v>
      </c>
      <c r="U12225" s="54" t="s">
        <v>15</v>
      </c>
      <c r="V12225" s="50" t="s">
        <v>20</v>
      </c>
      <c r="X12225" s="48"/>
    </row>
    <row r="12226" spans="1:24" s="60" customFormat="1" x14ac:dyDescent="0.2">
      <c r="A12226" s="60">
        <v>16</v>
      </c>
      <c r="B12226" s="61" t="s">
        <v>11456</v>
      </c>
      <c r="C12226" s="61"/>
      <c r="D12226" s="61" t="s">
        <v>11457</v>
      </c>
      <c r="J12226" s="51" t="s">
        <v>20</v>
      </c>
      <c r="P12226" s="51" t="s">
        <v>20</v>
      </c>
      <c r="Q12226" s="60" t="s">
        <v>11724</v>
      </c>
      <c r="R12226" s="60">
        <v>279</v>
      </c>
      <c r="S12226" s="62">
        <v>100</v>
      </c>
      <c r="U12226" s="54" t="s">
        <v>15</v>
      </c>
      <c r="V12226" s="50" t="s">
        <v>20</v>
      </c>
      <c r="X12226" s="48"/>
    </row>
    <row r="12227" spans="1:24" s="60" customFormat="1" x14ac:dyDescent="0.2">
      <c r="A12227" s="60">
        <v>16</v>
      </c>
      <c r="B12227" s="61" t="s">
        <v>11456</v>
      </c>
      <c r="C12227" s="61"/>
      <c r="D12227" s="61" t="s">
        <v>11457</v>
      </c>
      <c r="J12227" s="51" t="s">
        <v>20</v>
      </c>
      <c r="P12227" s="51" t="s">
        <v>20</v>
      </c>
      <c r="Q12227" s="60" t="s">
        <v>11725</v>
      </c>
      <c r="R12227" s="60">
        <v>280</v>
      </c>
      <c r="S12227" s="62">
        <v>50</v>
      </c>
      <c r="U12227" s="54" t="s">
        <v>15</v>
      </c>
      <c r="V12227" s="50" t="s">
        <v>20</v>
      </c>
      <c r="X12227" s="48"/>
    </row>
    <row r="12228" spans="1:24" s="60" customFormat="1" x14ac:dyDescent="0.2">
      <c r="A12228" s="60">
        <v>16</v>
      </c>
      <c r="B12228" s="61" t="s">
        <v>11456</v>
      </c>
      <c r="C12228" s="61"/>
      <c r="D12228" s="61" t="s">
        <v>11457</v>
      </c>
      <c r="J12228" s="51" t="s">
        <v>20</v>
      </c>
      <c r="P12228" s="51" t="s">
        <v>20</v>
      </c>
      <c r="Q12228" s="60" t="s">
        <v>11726</v>
      </c>
      <c r="R12228" s="60">
        <v>281</v>
      </c>
      <c r="S12228" s="62">
        <v>75</v>
      </c>
      <c r="U12228" s="54" t="s">
        <v>15</v>
      </c>
      <c r="V12228" s="50" t="s">
        <v>20</v>
      </c>
      <c r="X12228" s="48"/>
    </row>
    <row r="12229" spans="1:24" s="60" customFormat="1" x14ac:dyDescent="0.2">
      <c r="A12229" s="60">
        <v>16</v>
      </c>
      <c r="B12229" s="61" t="s">
        <v>11456</v>
      </c>
      <c r="C12229" s="61"/>
      <c r="D12229" s="61" t="s">
        <v>11457</v>
      </c>
      <c r="J12229" s="51" t="s">
        <v>20</v>
      </c>
      <c r="P12229" s="51" t="s">
        <v>20</v>
      </c>
      <c r="Q12229" s="60" t="s">
        <v>11727</v>
      </c>
      <c r="R12229" s="60">
        <v>282</v>
      </c>
      <c r="S12229" s="62">
        <v>30</v>
      </c>
      <c r="U12229" s="54" t="s">
        <v>15</v>
      </c>
      <c r="V12229" s="50" t="s">
        <v>20</v>
      </c>
      <c r="X12229" s="48"/>
    </row>
    <row r="12230" spans="1:24" s="60" customFormat="1" x14ac:dyDescent="0.2">
      <c r="A12230" s="60">
        <v>16</v>
      </c>
      <c r="B12230" s="61" t="s">
        <v>11456</v>
      </c>
      <c r="C12230" s="61"/>
      <c r="D12230" s="61" t="s">
        <v>11457</v>
      </c>
      <c r="J12230" s="51" t="s">
        <v>20</v>
      </c>
      <c r="P12230" s="51" t="s">
        <v>20</v>
      </c>
      <c r="Q12230" s="60" t="s">
        <v>11528</v>
      </c>
      <c r="R12230" s="60">
        <v>283</v>
      </c>
      <c r="S12230" s="62">
        <v>100</v>
      </c>
      <c r="U12230" s="54" t="s">
        <v>15</v>
      </c>
      <c r="V12230" s="50" t="s">
        <v>20</v>
      </c>
      <c r="X12230" s="48"/>
    </row>
    <row r="12231" spans="1:24" s="60" customFormat="1" x14ac:dyDescent="0.2">
      <c r="A12231" s="60">
        <v>16</v>
      </c>
      <c r="B12231" s="61" t="s">
        <v>11456</v>
      </c>
      <c r="C12231" s="61"/>
      <c r="D12231" s="61" t="s">
        <v>11457</v>
      </c>
      <c r="J12231" s="51" t="s">
        <v>20</v>
      </c>
      <c r="P12231" s="51" t="s">
        <v>20</v>
      </c>
      <c r="Q12231" s="60" t="s">
        <v>11728</v>
      </c>
      <c r="R12231" s="60">
        <v>284</v>
      </c>
      <c r="S12231" s="62">
        <v>50</v>
      </c>
      <c r="U12231" s="54" t="s">
        <v>15</v>
      </c>
      <c r="V12231" s="50" t="s">
        <v>20</v>
      </c>
      <c r="X12231" s="48"/>
    </row>
    <row r="12232" spans="1:24" s="60" customFormat="1" x14ac:dyDescent="0.2">
      <c r="A12232" s="60">
        <v>16</v>
      </c>
      <c r="B12232" s="61" t="s">
        <v>11456</v>
      </c>
      <c r="C12232" s="61"/>
      <c r="D12232" s="61" t="s">
        <v>11457</v>
      </c>
      <c r="J12232" s="51" t="s">
        <v>20</v>
      </c>
      <c r="P12232" s="51" t="s">
        <v>20</v>
      </c>
      <c r="Q12232" s="60" t="s">
        <v>11529</v>
      </c>
      <c r="R12232" s="60">
        <v>285</v>
      </c>
      <c r="S12232" s="62">
        <v>150</v>
      </c>
      <c r="U12232" s="54" t="s">
        <v>15</v>
      </c>
      <c r="V12232" s="50" t="s">
        <v>20</v>
      </c>
      <c r="X12232" s="48"/>
    </row>
    <row r="12233" spans="1:24" s="60" customFormat="1" x14ac:dyDescent="0.2">
      <c r="A12233" s="60">
        <v>16</v>
      </c>
      <c r="B12233" s="61" t="s">
        <v>11456</v>
      </c>
      <c r="C12233" s="61"/>
      <c r="D12233" s="61" t="s">
        <v>11457</v>
      </c>
      <c r="J12233" s="51" t="s">
        <v>20</v>
      </c>
      <c r="P12233" s="51" t="s">
        <v>20</v>
      </c>
      <c r="Q12233" s="60" t="s">
        <v>11729</v>
      </c>
      <c r="R12233" s="60">
        <v>286</v>
      </c>
      <c r="S12233" s="62">
        <v>60</v>
      </c>
      <c r="U12233" s="54" t="s">
        <v>15</v>
      </c>
      <c r="V12233" s="50" t="s">
        <v>20</v>
      </c>
      <c r="X12233" s="48"/>
    </row>
    <row r="12234" spans="1:24" s="60" customFormat="1" x14ac:dyDescent="0.2">
      <c r="A12234" s="60">
        <v>16</v>
      </c>
      <c r="B12234" s="61" t="s">
        <v>11456</v>
      </c>
      <c r="C12234" s="61"/>
      <c r="D12234" s="61" t="s">
        <v>11457</v>
      </c>
      <c r="J12234" s="51" t="s">
        <v>20</v>
      </c>
      <c r="P12234" s="51" t="s">
        <v>20</v>
      </c>
      <c r="Q12234" s="60" t="s">
        <v>11730</v>
      </c>
      <c r="R12234" s="60">
        <v>287</v>
      </c>
      <c r="S12234" s="62">
        <v>75</v>
      </c>
      <c r="U12234" s="54" t="s">
        <v>15</v>
      </c>
      <c r="V12234" s="50" t="s">
        <v>20</v>
      </c>
      <c r="X12234" s="48"/>
    </row>
    <row r="12235" spans="1:24" s="60" customFormat="1" x14ac:dyDescent="0.2">
      <c r="A12235" s="60">
        <v>16</v>
      </c>
      <c r="B12235" s="61" t="s">
        <v>11456</v>
      </c>
      <c r="C12235" s="61"/>
      <c r="D12235" s="61" t="s">
        <v>11457</v>
      </c>
      <c r="J12235" s="51" t="s">
        <v>20</v>
      </c>
      <c r="P12235" s="51" t="s">
        <v>20</v>
      </c>
      <c r="Q12235" s="60" t="s">
        <v>11731</v>
      </c>
      <c r="R12235" s="60">
        <v>288</v>
      </c>
      <c r="S12235" s="62">
        <v>90</v>
      </c>
      <c r="U12235" s="54" t="s">
        <v>15</v>
      </c>
      <c r="V12235" s="50" t="s">
        <v>20</v>
      </c>
      <c r="X12235" s="48"/>
    </row>
    <row r="12236" spans="1:24" s="60" customFormat="1" x14ac:dyDescent="0.2">
      <c r="A12236" s="60">
        <v>16</v>
      </c>
      <c r="B12236" s="61" t="s">
        <v>11456</v>
      </c>
      <c r="C12236" s="61"/>
      <c r="D12236" s="61" t="s">
        <v>11457</v>
      </c>
      <c r="J12236" s="51" t="s">
        <v>20</v>
      </c>
      <c r="P12236" s="51" t="s">
        <v>20</v>
      </c>
      <c r="Q12236" s="60" t="s">
        <v>11732</v>
      </c>
      <c r="R12236" s="60">
        <v>289</v>
      </c>
      <c r="S12236" s="62">
        <v>100</v>
      </c>
      <c r="U12236" s="54" t="s">
        <v>15</v>
      </c>
      <c r="V12236" s="50" t="s">
        <v>20</v>
      </c>
      <c r="X12236" s="48"/>
    </row>
    <row r="12237" spans="1:24" s="60" customFormat="1" x14ac:dyDescent="0.2">
      <c r="A12237" s="60">
        <v>16</v>
      </c>
      <c r="B12237" s="61" t="s">
        <v>11456</v>
      </c>
      <c r="C12237" s="61"/>
      <c r="D12237" s="61" t="s">
        <v>11457</v>
      </c>
      <c r="J12237" s="51" t="s">
        <v>20</v>
      </c>
      <c r="P12237" s="51" t="s">
        <v>20</v>
      </c>
      <c r="Q12237" s="60" t="s">
        <v>11733</v>
      </c>
      <c r="R12237" s="60">
        <v>290</v>
      </c>
      <c r="S12237" s="62">
        <v>100</v>
      </c>
      <c r="U12237" s="54" t="s">
        <v>15</v>
      </c>
      <c r="V12237" s="50" t="s">
        <v>20</v>
      </c>
      <c r="X12237" s="48"/>
    </row>
    <row r="12238" spans="1:24" s="60" customFormat="1" x14ac:dyDescent="0.2">
      <c r="A12238" s="60">
        <v>16</v>
      </c>
      <c r="B12238" s="61" t="s">
        <v>11456</v>
      </c>
      <c r="C12238" s="61"/>
      <c r="D12238" s="61" t="s">
        <v>11457</v>
      </c>
      <c r="J12238" s="51" t="s">
        <v>20</v>
      </c>
      <c r="P12238" s="51" t="s">
        <v>20</v>
      </c>
      <c r="Q12238" s="60" t="s">
        <v>11533</v>
      </c>
      <c r="R12238" s="60">
        <v>291</v>
      </c>
      <c r="S12238" s="62">
        <v>100</v>
      </c>
      <c r="U12238" s="54" t="s">
        <v>15</v>
      </c>
      <c r="V12238" s="50" t="s">
        <v>20</v>
      </c>
      <c r="X12238" s="48"/>
    </row>
    <row r="12239" spans="1:24" s="60" customFormat="1" x14ac:dyDescent="0.2">
      <c r="A12239" s="60">
        <v>16</v>
      </c>
      <c r="B12239" s="61" t="s">
        <v>11456</v>
      </c>
      <c r="C12239" s="61"/>
      <c r="D12239" s="61" t="s">
        <v>11457</v>
      </c>
      <c r="J12239" s="51" t="s">
        <v>20</v>
      </c>
      <c r="P12239" s="51" t="s">
        <v>20</v>
      </c>
      <c r="Q12239" s="60" t="s">
        <v>11734</v>
      </c>
      <c r="R12239" s="60">
        <v>292</v>
      </c>
      <c r="S12239" s="62">
        <v>50</v>
      </c>
      <c r="U12239" s="54" t="s">
        <v>15</v>
      </c>
      <c r="V12239" s="50" t="s">
        <v>20</v>
      </c>
      <c r="X12239" s="48"/>
    </row>
    <row r="12240" spans="1:24" s="60" customFormat="1" x14ac:dyDescent="0.2">
      <c r="A12240" s="60">
        <v>16</v>
      </c>
      <c r="B12240" s="61" t="s">
        <v>11456</v>
      </c>
      <c r="C12240" s="61"/>
      <c r="D12240" s="61" t="s">
        <v>11457</v>
      </c>
      <c r="J12240" s="51" t="s">
        <v>20</v>
      </c>
      <c r="P12240" s="51" t="s">
        <v>20</v>
      </c>
      <c r="Q12240" s="60" t="s">
        <v>11735</v>
      </c>
      <c r="R12240" s="60">
        <v>293</v>
      </c>
      <c r="S12240" s="62">
        <v>100</v>
      </c>
      <c r="U12240" s="54" t="s">
        <v>15</v>
      </c>
      <c r="V12240" s="50" t="s">
        <v>20</v>
      </c>
      <c r="X12240" s="48"/>
    </row>
    <row r="12241" spans="1:24" s="60" customFormat="1" x14ac:dyDescent="0.2">
      <c r="A12241" s="60">
        <v>16</v>
      </c>
      <c r="B12241" s="61" t="s">
        <v>11456</v>
      </c>
      <c r="C12241" s="61"/>
      <c r="D12241" s="61" t="s">
        <v>11457</v>
      </c>
      <c r="J12241" s="51" t="s">
        <v>20</v>
      </c>
      <c r="P12241" s="51" t="s">
        <v>20</v>
      </c>
      <c r="Q12241" s="60" t="s">
        <v>11736</v>
      </c>
      <c r="R12241" s="60">
        <v>294</v>
      </c>
      <c r="S12241" s="62">
        <v>100</v>
      </c>
      <c r="U12241" s="54" t="s">
        <v>15</v>
      </c>
      <c r="V12241" s="50" t="s">
        <v>20</v>
      </c>
      <c r="X12241" s="48"/>
    </row>
    <row r="12242" spans="1:24" s="60" customFormat="1" x14ac:dyDescent="0.2">
      <c r="A12242" s="60">
        <v>16</v>
      </c>
      <c r="B12242" s="61" t="s">
        <v>11456</v>
      </c>
      <c r="C12242" s="61"/>
      <c r="D12242" s="61" t="s">
        <v>11457</v>
      </c>
      <c r="J12242" s="51" t="s">
        <v>20</v>
      </c>
      <c r="P12242" s="51" t="s">
        <v>20</v>
      </c>
      <c r="Q12242" s="60" t="s">
        <v>11737</v>
      </c>
      <c r="R12242" s="60">
        <v>295</v>
      </c>
      <c r="S12242" s="62">
        <v>100</v>
      </c>
      <c r="U12242" s="54" t="s">
        <v>15</v>
      </c>
      <c r="V12242" s="50" t="s">
        <v>20</v>
      </c>
      <c r="X12242" s="48"/>
    </row>
    <row r="12243" spans="1:24" s="60" customFormat="1" x14ac:dyDescent="0.2">
      <c r="A12243" s="60">
        <v>16</v>
      </c>
      <c r="B12243" s="61" t="s">
        <v>11456</v>
      </c>
      <c r="C12243" s="61"/>
      <c r="D12243" s="61" t="s">
        <v>11457</v>
      </c>
      <c r="J12243" s="51" t="s">
        <v>20</v>
      </c>
      <c r="P12243" s="51" t="s">
        <v>20</v>
      </c>
      <c r="Q12243" s="60" t="s">
        <v>11594</v>
      </c>
      <c r="R12243" s="60">
        <v>296</v>
      </c>
      <c r="S12243" s="62">
        <v>100</v>
      </c>
      <c r="U12243" s="54" t="s">
        <v>15</v>
      </c>
      <c r="V12243" s="50" t="s">
        <v>20</v>
      </c>
      <c r="X12243" s="48"/>
    </row>
    <row r="12244" spans="1:24" s="60" customFormat="1" x14ac:dyDescent="0.2">
      <c r="A12244" s="60">
        <v>16</v>
      </c>
      <c r="B12244" s="61" t="s">
        <v>11456</v>
      </c>
      <c r="C12244" s="61"/>
      <c r="D12244" s="61" t="s">
        <v>11457</v>
      </c>
      <c r="J12244" s="51" t="s">
        <v>20</v>
      </c>
      <c r="P12244" s="51" t="s">
        <v>20</v>
      </c>
      <c r="Q12244" s="60" t="s">
        <v>11738</v>
      </c>
      <c r="R12244" s="60">
        <v>297</v>
      </c>
      <c r="S12244" s="62">
        <v>100</v>
      </c>
      <c r="U12244" s="54" t="s">
        <v>15</v>
      </c>
      <c r="V12244" s="50" t="s">
        <v>20</v>
      </c>
      <c r="X12244" s="48"/>
    </row>
    <row r="12245" spans="1:24" s="60" customFormat="1" x14ac:dyDescent="0.2">
      <c r="A12245" s="60">
        <v>16</v>
      </c>
      <c r="B12245" s="61" t="s">
        <v>11456</v>
      </c>
      <c r="C12245" s="61"/>
      <c r="D12245" s="61" t="s">
        <v>11457</v>
      </c>
      <c r="J12245" s="51" t="s">
        <v>20</v>
      </c>
      <c r="P12245" s="51" t="s">
        <v>20</v>
      </c>
      <c r="Q12245" s="60" t="s">
        <v>11739</v>
      </c>
      <c r="R12245" s="60">
        <v>298</v>
      </c>
      <c r="S12245" s="62">
        <v>50</v>
      </c>
      <c r="U12245" s="54" t="s">
        <v>15</v>
      </c>
      <c r="V12245" s="50" t="s">
        <v>20</v>
      </c>
      <c r="X12245" s="48"/>
    </row>
    <row r="12246" spans="1:24" s="60" customFormat="1" x14ac:dyDescent="0.2">
      <c r="A12246" s="60">
        <v>16</v>
      </c>
      <c r="B12246" s="61" t="s">
        <v>11456</v>
      </c>
      <c r="C12246" s="61"/>
      <c r="D12246" s="61" t="s">
        <v>11457</v>
      </c>
      <c r="J12246" s="51" t="s">
        <v>20</v>
      </c>
      <c r="P12246" s="51" t="s">
        <v>20</v>
      </c>
      <c r="Q12246" s="60" t="s">
        <v>11740</v>
      </c>
      <c r="R12246" s="60">
        <v>299</v>
      </c>
      <c r="S12246" s="62">
        <v>100</v>
      </c>
      <c r="U12246" s="54" t="s">
        <v>15</v>
      </c>
      <c r="V12246" s="50" t="s">
        <v>20</v>
      </c>
      <c r="X12246" s="48"/>
    </row>
    <row r="12247" spans="1:24" s="60" customFormat="1" x14ac:dyDescent="0.2">
      <c r="A12247" s="60">
        <v>16</v>
      </c>
      <c r="B12247" s="61" t="s">
        <v>11456</v>
      </c>
      <c r="C12247" s="61"/>
      <c r="D12247" s="61" t="s">
        <v>11457</v>
      </c>
      <c r="J12247" s="51" t="s">
        <v>20</v>
      </c>
      <c r="P12247" s="51" t="s">
        <v>20</v>
      </c>
      <c r="Q12247" s="60" t="s">
        <v>11741</v>
      </c>
      <c r="R12247" s="60">
        <v>300</v>
      </c>
      <c r="S12247" s="62">
        <v>100</v>
      </c>
      <c r="U12247" s="54" t="s">
        <v>15</v>
      </c>
      <c r="V12247" s="50" t="s">
        <v>20</v>
      </c>
      <c r="X12247" s="48"/>
    </row>
    <row r="12248" spans="1:24" s="60" customFormat="1" x14ac:dyDescent="0.2">
      <c r="A12248" s="60">
        <v>16</v>
      </c>
      <c r="B12248" s="61" t="s">
        <v>11456</v>
      </c>
      <c r="C12248" s="61"/>
      <c r="D12248" s="61" t="s">
        <v>11457</v>
      </c>
      <c r="J12248" s="51" t="s">
        <v>20</v>
      </c>
      <c r="P12248" s="51" t="s">
        <v>20</v>
      </c>
      <c r="Q12248" s="60" t="s">
        <v>11542</v>
      </c>
      <c r="R12248" s="60">
        <v>301</v>
      </c>
      <c r="S12248" s="62">
        <v>50</v>
      </c>
      <c r="U12248" s="54" t="s">
        <v>15</v>
      </c>
      <c r="V12248" s="50" t="s">
        <v>20</v>
      </c>
      <c r="X12248" s="48"/>
    </row>
    <row r="12249" spans="1:24" s="60" customFormat="1" x14ac:dyDescent="0.2">
      <c r="A12249" s="60">
        <v>16</v>
      </c>
      <c r="B12249" s="61" t="s">
        <v>11456</v>
      </c>
      <c r="C12249" s="61"/>
      <c r="D12249" s="61" t="s">
        <v>11457</v>
      </c>
      <c r="J12249" s="51" t="s">
        <v>20</v>
      </c>
      <c r="P12249" s="51" t="s">
        <v>20</v>
      </c>
      <c r="Q12249" s="60" t="s">
        <v>11742</v>
      </c>
      <c r="R12249" s="60">
        <v>302</v>
      </c>
      <c r="S12249" s="62">
        <v>100</v>
      </c>
      <c r="U12249" s="54" t="s">
        <v>15</v>
      </c>
      <c r="V12249" s="50" t="s">
        <v>20</v>
      </c>
      <c r="X12249" s="48"/>
    </row>
    <row r="12250" spans="1:24" s="60" customFormat="1" x14ac:dyDescent="0.2">
      <c r="A12250" s="60">
        <v>16</v>
      </c>
      <c r="B12250" s="61" t="s">
        <v>11456</v>
      </c>
      <c r="C12250" s="61"/>
      <c r="D12250" s="61" t="s">
        <v>11457</v>
      </c>
      <c r="J12250" s="51" t="s">
        <v>20</v>
      </c>
      <c r="P12250" s="51" t="s">
        <v>20</v>
      </c>
      <c r="Q12250" s="60" t="s">
        <v>11743</v>
      </c>
      <c r="R12250" s="60">
        <v>303</v>
      </c>
      <c r="S12250" s="62">
        <v>100</v>
      </c>
      <c r="U12250" s="54" t="s">
        <v>15</v>
      </c>
      <c r="V12250" s="50" t="s">
        <v>20</v>
      </c>
      <c r="X12250" s="48"/>
    </row>
    <row r="12251" spans="1:24" s="60" customFormat="1" x14ac:dyDescent="0.2">
      <c r="A12251" s="60">
        <v>16</v>
      </c>
      <c r="B12251" s="61" t="s">
        <v>11456</v>
      </c>
      <c r="C12251" s="61"/>
      <c r="D12251" s="61" t="s">
        <v>11457</v>
      </c>
      <c r="J12251" s="51" t="s">
        <v>20</v>
      </c>
      <c r="P12251" s="51" t="s">
        <v>20</v>
      </c>
      <c r="Q12251" s="60" t="s">
        <v>11744</v>
      </c>
      <c r="R12251" s="60">
        <v>304</v>
      </c>
      <c r="S12251" s="62">
        <v>150</v>
      </c>
      <c r="U12251" s="54" t="s">
        <v>15</v>
      </c>
      <c r="V12251" s="50" t="s">
        <v>20</v>
      </c>
      <c r="X12251" s="48"/>
    </row>
    <row r="12252" spans="1:24" s="60" customFormat="1" x14ac:dyDescent="0.2">
      <c r="A12252" s="60">
        <v>16</v>
      </c>
      <c r="B12252" s="61" t="s">
        <v>11456</v>
      </c>
      <c r="C12252" s="61"/>
      <c r="D12252" s="61" t="s">
        <v>11457</v>
      </c>
      <c r="J12252" s="51" t="s">
        <v>20</v>
      </c>
      <c r="P12252" s="51" t="s">
        <v>20</v>
      </c>
      <c r="Q12252" s="60" t="s">
        <v>11745</v>
      </c>
      <c r="R12252" s="60">
        <v>305</v>
      </c>
      <c r="S12252" s="62">
        <v>100</v>
      </c>
      <c r="U12252" s="54" t="s">
        <v>15</v>
      </c>
      <c r="V12252" s="50" t="s">
        <v>20</v>
      </c>
      <c r="X12252" s="48"/>
    </row>
    <row r="12253" spans="1:24" s="60" customFormat="1" x14ac:dyDescent="0.2">
      <c r="A12253" s="60">
        <v>16</v>
      </c>
      <c r="B12253" s="61" t="s">
        <v>11456</v>
      </c>
      <c r="C12253" s="61"/>
      <c r="D12253" s="61" t="s">
        <v>11457</v>
      </c>
      <c r="J12253" s="51" t="s">
        <v>20</v>
      </c>
      <c r="P12253" s="51" t="s">
        <v>20</v>
      </c>
      <c r="Q12253" s="60" t="s">
        <v>11746</v>
      </c>
      <c r="R12253" s="60">
        <v>306</v>
      </c>
      <c r="S12253" s="62">
        <v>40</v>
      </c>
      <c r="U12253" s="54" t="s">
        <v>15</v>
      </c>
      <c r="V12253" s="50" t="s">
        <v>20</v>
      </c>
      <c r="X12253" s="48"/>
    </row>
    <row r="12254" spans="1:24" s="60" customFormat="1" x14ac:dyDescent="0.2">
      <c r="A12254" s="60">
        <v>16</v>
      </c>
      <c r="B12254" s="61" t="s">
        <v>11456</v>
      </c>
      <c r="C12254" s="61"/>
      <c r="D12254" s="61" t="s">
        <v>11457</v>
      </c>
      <c r="J12254" s="51" t="s">
        <v>20</v>
      </c>
      <c r="P12254" s="51" t="s">
        <v>20</v>
      </c>
      <c r="Q12254" s="60" t="s">
        <v>11746</v>
      </c>
      <c r="R12254" s="60">
        <v>307</v>
      </c>
      <c r="S12254" s="62">
        <v>40</v>
      </c>
      <c r="U12254" s="54" t="s">
        <v>15</v>
      </c>
      <c r="V12254" s="50" t="s">
        <v>20</v>
      </c>
      <c r="X12254" s="48"/>
    </row>
    <row r="12255" spans="1:24" s="60" customFormat="1" x14ac:dyDescent="0.2">
      <c r="A12255" s="60">
        <v>16</v>
      </c>
      <c r="B12255" s="61" t="s">
        <v>11456</v>
      </c>
      <c r="C12255" s="61"/>
      <c r="D12255" s="61" t="s">
        <v>11457</v>
      </c>
      <c r="J12255" s="51" t="s">
        <v>20</v>
      </c>
      <c r="P12255" s="51" t="s">
        <v>20</v>
      </c>
      <c r="Q12255" s="60" t="s">
        <v>11747</v>
      </c>
      <c r="R12255" s="60">
        <v>308</v>
      </c>
      <c r="S12255" s="62">
        <v>150</v>
      </c>
      <c r="U12255" s="54" t="s">
        <v>15</v>
      </c>
      <c r="V12255" s="50" t="s">
        <v>20</v>
      </c>
      <c r="X12255" s="48"/>
    </row>
    <row r="12256" spans="1:24" s="60" customFormat="1" x14ac:dyDescent="0.2">
      <c r="A12256" s="60">
        <v>16</v>
      </c>
      <c r="B12256" s="61" t="s">
        <v>11456</v>
      </c>
      <c r="C12256" s="61"/>
      <c r="D12256" s="61" t="s">
        <v>11457</v>
      </c>
      <c r="J12256" s="51" t="s">
        <v>20</v>
      </c>
      <c r="P12256" s="51" t="s">
        <v>20</v>
      </c>
      <c r="Q12256" s="60" t="s">
        <v>11748</v>
      </c>
      <c r="R12256" s="60">
        <v>309</v>
      </c>
      <c r="S12256" s="62">
        <v>100</v>
      </c>
      <c r="U12256" s="54" t="s">
        <v>15</v>
      </c>
      <c r="V12256" s="50" t="s">
        <v>20</v>
      </c>
      <c r="X12256" s="48"/>
    </row>
    <row r="12257" spans="1:24" s="60" customFormat="1" x14ac:dyDescent="0.2">
      <c r="A12257" s="60">
        <v>16</v>
      </c>
      <c r="B12257" s="61" t="s">
        <v>11456</v>
      </c>
      <c r="C12257" s="61"/>
      <c r="D12257" s="61" t="s">
        <v>11457</v>
      </c>
      <c r="J12257" s="51" t="s">
        <v>20</v>
      </c>
      <c r="P12257" s="51" t="s">
        <v>20</v>
      </c>
      <c r="Q12257" s="60" t="s">
        <v>11749</v>
      </c>
      <c r="R12257" s="60">
        <v>310</v>
      </c>
      <c r="S12257" s="62">
        <v>100</v>
      </c>
      <c r="U12257" s="54" t="s">
        <v>15</v>
      </c>
      <c r="V12257" s="50" t="s">
        <v>20</v>
      </c>
      <c r="X12257" s="48"/>
    </row>
    <row r="12258" spans="1:24" s="60" customFormat="1" x14ac:dyDescent="0.2">
      <c r="A12258" s="60">
        <v>16</v>
      </c>
      <c r="B12258" s="61" t="s">
        <v>11456</v>
      </c>
      <c r="C12258" s="61"/>
      <c r="D12258" s="61" t="s">
        <v>11457</v>
      </c>
      <c r="J12258" s="51" t="s">
        <v>20</v>
      </c>
      <c r="P12258" s="51" t="s">
        <v>20</v>
      </c>
      <c r="Q12258" s="60" t="s">
        <v>11750</v>
      </c>
      <c r="R12258" s="60">
        <v>311</v>
      </c>
      <c r="S12258" s="62">
        <v>100</v>
      </c>
      <c r="U12258" s="54" t="s">
        <v>15</v>
      </c>
      <c r="V12258" s="50" t="s">
        <v>20</v>
      </c>
      <c r="X12258" s="48"/>
    </row>
    <row r="12259" spans="1:24" s="60" customFormat="1" x14ac:dyDescent="0.2">
      <c r="A12259" s="60">
        <v>16</v>
      </c>
      <c r="B12259" s="61" t="s">
        <v>11456</v>
      </c>
      <c r="C12259" s="61"/>
      <c r="D12259" s="61" t="s">
        <v>11457</v>
      </c>
      <c r="J12259" s="51" t="s">
        <v>20</v>
      </c>
      <c r="P12259" s="51" t="s">
        <v>20</v>
      </c>
      <c r="Q12259" s="60" t="s">
        <v>11751</v>
      </c>
      <c r="R12259" s="60">
        <v>312</v>
      </c>
      <c r="S12259" s="62">
        <v>25</v>
      </c>
      <c r="U12259" s="54" t="s">
        <v>15</v>
      </c>
      <c r="V12259" s="50" t="s">
        <v>20</v>
      </c>
      <c r="X12259" s="48"/>
    </row>
    <row r="12260" spans="1:24" s="60" customFormat="1" x14ac:dyDescent="0.2">
      <c r="A12260" s="60">
        <v>16</v>
      </c>
      <c r="B12260" s="61" t="s">
        <v>11456</v>
      </c>
      <c r="C12260" s="61"/>
      <c r="D12260" s="61" t="s">
        <v>11457</v>
      </c>
      <c r="J12260" s="51" t="s">
        <v>20</v>
      </c>
      <c r="P12260" s="51" t="s">
        <v>20</v>
      </c>
      <c r="Q12260" s="60" t="s">
        <v>11752</v>
      </c>
      <c r="R12260" s="60">
        <v>313</v>
      </c>
      <c r="S12260" s="62">
        <v>100</v>
      </c>
      <c r="U12260" s="54" t="s">
        <v>15</v>
      </c>
      <c r="V12260" s="50" t="s">
        <v>20</v>
      </c>
      <c r="X12260" s="48"/>
    </row>
    <row r="12261" spans="1:24" s="60" customFormat="1" x14ac:dyDescent="0.2">
      <c r="A12261" s="60">
        <v>16</v>
      </c>
      <c r="B12261" s="61" t="s">
        <v>11456</v>
      </c>
      <c r="C12261" s="61"/>
      <c r="D12261" s="61" t="s">
        <v>11457</v>
      </c>
      <c r="J12261" s="51" t="s">
        <v>20</v>
      </c>
      <c r="P12261" s="51" t="s">
        <v>20</v>
      </c>
      <c r="Q12261" s="60" t="s">
        <v>11753</v>
      </c>
      <c r="R12261" s="60">
        <v>314</v>
      </c>
      <c r="S12261" s="62">
        <v>100</v>
      </c>
      <c r="U12261" s="54" t="s">
        <v>15</v>
      </c>
      <c r="V12261" s="50" t="s">
        <v>20</v>
      </c>
      <c r="X12261" s="48"/>
    </row>
    <row r="12262" spans="1:24" s="60" customFormat="1" x14ac:dyDescent="0.2">
      <c r="A12262" s="60">
        <v>16</v>
      </c>
      <c r="B12262" s="61" t="s">
        <v>11456</v>
      </c>
      <c r="C12262" s="61"/>
      <c r="D12262" s="61" t="s">
        <v>11457</v>
      </c>
      <c r="J12262" s="51" t="s">
        <v>20</v>
      </c>
      <c r="P12262" s="51" t="s">
        <v>20</v>
      </c>
      <c r="Q12262" s="60" t="s">
        <v>11754</v>
      </c>
      <c r="R12262" s="60">
        <v>315</v>
      </c>
      <c r="S12262" s="62">
        <v>50</v>
      </c>
      <c r="U12262" s="54" t="s">
        <v>15</v>
      </c>
      <c r="V12262" s="50" t="s">
        <v>20</v>
      </c>
      <c r="X12262" s="48"/>
    </row>
    <row r="12263" spans="1:24" s="60" customFormat="1" x14ac:dyDescent="0.2">
      <c r="A12263" s="60">
        <v>16</v>
      </c>
      <c r="B12263" s="61" t="s">
        <v>11456</v>
      </c>
      <c r="C12263" s="61"/>
      <c r="D12263" s="61" t="s">
        <v>11457</v>
      </c>
      <c r="J12263" s="51" t="s">
        <v>20</v>
      </c>
      <c r="P12263" s="51" t="s">
        <v>20</v>
      </c>
      <c r="Q12263" s="60" t="s">
        <v>11755</v>
      </c>
      <c r="R12263" s="60">
        <v>316</v>
      </c>
      <c r="S12263" s="62">
        <v>100</v>
      </c>
      <c r="U12263" s="54" t="s">
        <v>15</v>
      </c>
      <c r="V12263" s="50" t="s">
        <v>20</v>
      </c>
      <c r="X12263" s="48"/>
    </row>
    <row r="12264" spans="1:24" s="60" customFormat="1" x14ac:dyDescent="0.2">
      <c r="A12264" s="60">
        <v>16</v>
      </c>
      <c r="B12264" s="61" t="s">
        <v>11456</v>
      </c>
      <c r="C12264" s="61"/>
      <c r="D12264" s="61" t="s">
        <v>11457</v>
      </c>
      <c r="J12264" s="51" t="s">
        <v>20</v>
      </c>
      <c r="P12264" s="51" t="s">
        <v>20</v>
      </c>
      <c r="Q12264" s="60" t="s">
        <v>11756</v>
      </c>
      <c r="R12264" s="60">
        <v>317</v>
      </c>
      <c r="S12264" s="62">
        <v>100</v>
      </c>
      <c r="U12264" s="54" t="s">
        <v>15</v>
      </c>
      <c r="V12264" s="50" t="s">
        <v>20</v>
      </c>
      <c r="X12264" s="48"/>
    </row>
    <row r="12265" spans="1:24" s="60" customFormat="1" x14ac:dyDescent="0.2">
      <c r="A12265" s="60">
        <v>16</v>
      </c>
      <c r="B12265" s="61" t="s">
        <v>11456</v>
      </c>
      <c r="C12265" s="61"/>
      <c r="D12265" s="61" t="s">
        <v>11457</v>
      </c>
      <c r="J12265" s="51" t="s">
        <v>20</v>
      </c>
      <c r="P12265" s="51" t="s">
        <v>20</v>
      </c>
      <c r="Q12265" s="60" t="s">
        <v>11757</v>
      </c>
      <c r="R12265" s="60">
        <v>318</v>
      </c>
      <c r="S12265" s="62">
        <v>50</v>
      </c>
      <c r="U12265" s="54" t="s">
        <v>15</v>
      </c>
      <c r="V12265" s="50" t="s">
        <v>20</v>
      </c>
      <c r="X12265" s="48"/>
    </row>
    <row r="12266" spans="1:24" s="60" customFormat="1" x14ac:dyDescent="0.2">
      <c r="A12266" s="60">
        <v>16</v>
      </c>
      <c r="B12266" s="61" t="s">
        <v>11456</v>
      </c>
      <c r="C12266" s="61"/>
      <c r="D12266" s="61" t="s">
        <v>11457</v>
      </c>
      <c r="J12266" s="51" t="s">
        <v>20</v>
      </c>
      <c r="P12266" s="51" t="s">
        <v>20</v>
      </c>
      <c r="Q12266" s="60" t="s">
        <v>11758</v>
      </c>
      <c r="R12266" s="60">
        <v>319</v>
      </c>
      <c r="S12266" s="62">
        <v>100</v>
      </c>
      <c r="U12266" s="54" t="s">
        <v>15</v>
      </c>
      <c r="V12266" s="50" t="s">
        <v>20</v>
      </c>
      <c r="X12266" s="48"/>
    </row>
    <row r="12267" spans="1:24" s="60" customFormat="1" x14ac:dyDescent="0.2">
      <c r="A12267" s="60">
        <v>16</v>
      </c>
      <c r="B12267" s="61" t="s">
        <v>11456</v>
      </c>
      <c r="C12267" s="61"/>
      <c r="D12267" s="61" t="s">
        <v>11457</v>
      </c>
      <c r="J12267" s="51" t="s">
        <v>20</v>
      </c>
      <c r="P12267" s="51" t="s">
        <v>20</v>
      </c>
      <c r="Q12267" s="60" t="s">
        <v>11759</v>
      </c>
      <c r="R12267" s="60">
        <v>320</v>
      </c>
      <c r="S12267" s="62">
        <v>100</v>
      </c>
      <c r="U12267" s="54" t="s">
        <v>15</v>
      </c>
      <c r="V12267" s="50" t="s">
        <v>20</v>
      </c>
      <c r="X12267" s="48"/>
    </row>
    <row r="12268" spans="1:24" s="60" customFormat="1" x14ac:dyDescent="0.2">
      <c r="A12268" s="60">
        <v>16</v>
      </c>
      <c r="B12268" s="61" t="s">
        <v>11456</v>
      </c>
      <c r="C12268" s="61"/>
      <c r="D12268" s="61" t="s">
        <v>11457</v>
      </c>
      <c r="J12268" s="51" t="s">
        <v>20</v>
      </c>
      <c r="P12268" s="51" t="s">
        <v>20</v>
      </c>
      <c r="Q12268" s="60" t="s">
        <v>11760</v>
      </c>
      <c r="R12268" s="60">
        <v>321</v>
      </c>
      <c r="S12268" s="62">
        <v>250</v>
      </c>
      <c r="U12268" s="54" t="s">
        <v>15</v>
      </c>
      <c r="V12268" s="50" t="s">
        <v>20</v>
      </c>
      <c r="X12268" s="48"/>
    </row>
    <row r="12269" spans="1:24" s="60" customFormat="1" x14ac:dyDescent="0.2">
      <c r="A12269" s="60">
        <v>16</v>
      </c>
      <c r="B12269" s="61" t="s">
        <v>11456</v>
      </c>
      <c r="C12269" s="61"/>
      <c r="D12269" s="61" t="s">
        <v>11457</v>
      </c>
      <c r="J12269" s="51" t="s">
        <v>20</v>
      </c>
      <c r="P12269" s="51" t="s">
        <v>20</v>
      </c>
      <c r="Q12269" s="60" t="s">
        <v>11556</v>
      </c>
      <c r="R12269" s="60">
        <v>322</v>
      </c>
      <c r="S12269" s="62">
        <v>50</v>
      </c>
      <c r="U12269" s="54" t="s">
        <v>15</v>
      </c>
      <c r="V12269" s="50" t="s">
        <v>20</v>
      </c>
      <c r="X12269" s="48"/>
    </row>
    <row r="12270" spans="1:24" s="60" customFormat="1" x14ac:dyDescent="0.2">
      <c r="A12270" s="60">
        <v>16</v>
      </c>
      <c r="B12270" s="61" t="s">
        <v>11456</v>
      </c>
      <c r="C12270" s="61"/>
      <c r="D12270" s="61" t="s">
        <v>11457</v>
      </c>
      <c r="J12270" s="51" t="s">
        <v>20</v>
      </c>
      <c r="P12270" s="51" t="s">
        <v>20</v>
      </c>
      <c r="Q12270" s="60" t="s">
        <v>11761</v>
      </c>
      <c r="R12270" s="60">
        <v>323</v>
      </c>
      <c r="S12270" s="62">
        <v>65</v>
      </c>
      <c r="U12270" s="54" t="s">
        <v>15</v>
      </c>
      <c r="V12270" s="50" t="s">
        <v>20</v>
      </c>
      <c r="X12270" s="48"/>
    </row>
    <row r="12271" spans="1:24" s="60" customFormat="1" x14ac:dyDescent="0.2">
      <c r="A12271" s="60">
        <v>16</v>
      </c>
      <c r="B12271" s="61" t="s">
        <v>11456</v>
      </c>
      <c r="C12271" s="61"/>
      <c r="D12271" s="61" t="s">
        <v>11457</v>
      </c>
      <c r="J12271" s="51" t="s">
        <v>20</v>
      </c>
      <c r="P12271" s="51" t="s">
        <v>20</v>
      </c>
      <c r="Q12271" s="60" t="s">
        <v>11762</v>
      </c>
      <c r="R12271" s="60">
        <v>324</v>
      </c>
      <c r="S12271" s="62">
        <v>65</v>
      </c>
      <c r="U12271" s="54" t="s">
        <v>15</v>
      </c>
      <c r="V12271" s="50" t="s">
        <v>20</v>
      </c>
      <c r="X12271" s="48"/>
    </row>
    <row r="12272" spans="1:24" s="60" customFormat="1" x14ac:dyDescent="0.2">
      <c r="A12272" s="60">
        <v>16</v>
      </c>
      <c r="B12272" s="61" t="s">
        <v>11456</v>
      </c>
      <c r="C12272" s="61"/>
      <c r="D12272" s="61" t="s">
        <v>11457</v>
      </c>
      <c r="J12272" s="51" t="s">
        <v>20</v>
      </c>
      <c r="P12272" s="51" t="s">
        <v>20</v>
      </c>
      <c r="Q12272" s="60" t="s">
        <v>11763</v>
      </c>
      <c r="R12272" s="60">
        <v>325</v>
      </c>
      <c r="S12272" s="62">
        <v>25</v>
      </c>
      <c r="U12272" s="54" t="s">
        <v>15</v>
      </c>
      <c r="V12272" s="50" t="s">
        <v>20</v>
      </c>
      <c r="X12272" s="48"/>
    </row>
    <row r="12273" spans="1:24" s="60" customFormat="1" x14ac:dyDescent="0.2">
      <c r="A12273" s="60">
        <v>16</v>
      </c>
      <c r="B12273" s="61" t="s">
        <v>11456</v>
      </c>
      <c r="C12273" s="61"/>
      <c r="D12273" s="61" t="s">
        <v>11457</v>
      </c>
      <c r="J12273" s="51" t="s">
        <v>20</v>
      </c>
      <c r="P12273" s="51" t="s">
        <v>20</v>
      </c>
      <c r="Q12273" s="60" t="s">
        <v>11764</v>
      </c>
      <c r="R12273" s="60">
        <v>326</v>
      </c>
      <c r="S12273" s="62">
        <v>20</v>
      </c>
      <c r="U12273" s="54" t="s">
        <v>15</v>
      </c>
      <c r="V12273" s="50" t="s">
        <v>20</v>
      </c>
      <c r="X12273" s="48"/>
    </row>
    <row r="12274" spans="1:24" s="60" customFormat="1" x14ac:dyDescent="0.2">
      <c r="A12274" s="60">
        <v>16</v>
      </c>
      <c r="B12274" s="61" t="s">
        <v>11456</v>
      </c>
      <c r="C12274" s="61"/>
      <c r="D12274" s="61" t="s">
        <v>11457</v>
      </c>
      <c r="J12274" s="51" t="s">
        <v>20</v>
      </c>
      <c r="P12274" s="51" t="s">
        <v>20</v>
      </c>
      <c r="Q12274" s="60" t="s">
        <v>11765</v>
      </c>
      <c r="R12274" s="60">
        <v>327</v>
      </c>
      <c r="S12274" s="62">
        <v>95</v>
      </c>
      <c r="U12274" s="54" t="s">
        <v>15</v>
      </c>
      <c r="V12274" s="50" t="s">
        <v>20</v>
      </c>
      <c r="X12274" s="48"/>
    </row>
    <row r="12275" spans="1:24" s="60" customFormat="1" x14ac:dyDescent="0.2">
      <c r="A12275" s="60">
        <v>16</v>
      </c>
      <c r="B12275" s="61" t="s">
        <v>11456</v>
      </c>
      <c r="C12275" s="61"/>
      <c r="D12275" s="61" t="s">
        <v>11457</v>
      </c>
      <c r="J12275" s="51" t="s">
        <v>20</v>
      </c>
      <c r="P12275" s="51" t="s">
        <v>20</v>
      </c>
      <c r="Q12275" s="60" t="s">
        <v>11766</v>
      </c>
      <c r="R12275" s="60">
        <v>328</v>
      </c>
      <c r="S12275" s="62">
        <v>100</v>
      </c>
      <c r="U12275" s="54" t="s">
        <v>15</v>
      </c>
      <c r="V12275" s="50" t="s">
        <v>20</v>
      </c>
      <c r="X12275" s="48"/>
    </row>
    <row r="12276" spans="1:24" s="60" customFormat="1" x14ac:dyDescent="0.2">
      <c r="A12276" s="60">
        <v>16</v>
      </c>
      <c r="B12276" s="61" t="s">
        <v>11456</v>
      </c>
      <c r="C12276" s="61"/>
      <c r="D12276" s="61" t="s">
        <v>11457</v>
      </c>
      <c r="J12276" s="51" t="s">
        <v>20</v>
      </c>
      <c r="P12276" s="51" t="s">
        <v>20</v>
      </c>
      <c r="Q12276" s="60" t="s">
        <v>11767</v>
      </c>
      <c r="R12276" s="60">
        <v>329</v>
      </c>
      <c r="S12276" s="62">
        <v>25</v>
      </c>
      <c r="U12276" s="54" t="s">
        <v>15</v>
      </c>
      <c r="V12276" s="50" t="s">
        <v>20</v>
      </c>
      <c r="X12276" s="48"/>
    </row>
    <row r="12277" spans="1:24" s="60" customFormat="1" x14ac:dyDescent="0.2">
      <c r="A12277" s="60">
        <v>16</v>
      </c>
      <c r="B12277" s="61" t="s">
        <v>11456</v>
      </c>
      <c r="C12277" s="61"/>
      <c r="D12277" s="61" t="s">
        <v>11457</v>
      </c>
      <c r="J12277" s="51" t="s">
        <v>20</v>
      </c>
      <c r="P12277" s="51" t="s">
        <v>20</v>
      </c>
      <c r="Q12277" s="60" t="s">
        <v>11768</v>
      </c>
      <c r="R12277" s="60">
        <v>330</v>
      </c>
      <c r="S12277" s="62">
        <v>50</v>
      </c>
      <c r="U12277" s="54" t="s">
        <v>15</v>
      </c>
      <c r="V12277" s="50" t="s">
        <v>20</v>
      </c>
      <c r="X12277" s="48"/>
    </row>
    <row r="12278" spans="1:24" s="60" customFormat="1" x14ac:dyDescent="0.2">
      <c r="A12278" s="60">
        <v>16</v>
      </c>
      <c r="B12278" s="61" t="s">
        <v>11456</v>
      </c>
      <c r="C12278" s="61"/>
      <c r="D12278" s="61" t="s">
        <v>11457</v>
      </c>
      <c r="J12278" s="51" t="s">
        <v>20</v>
      </c>
      <c r="P12278" s="51" t="s">
        <v>20</v>
      </c>
      <c r="Q12278" s="60" t="s">
        <v>11769</v>
      </c>
      <c r="R12278" s="60">
        <v>331</v>
      </c>
      <c r="S12278" s="62">
        <v>100</v>
      </c>
      <c r="U12278" s="54" t="s">
        <v>15</v>
      </c>
      <c r="V12278" s="50" t="s">
        <v>20</v>
      </c>
      <c r="X12278" s="48"/>
    </row>
    <row r="12279" spans="1:24" s="60" customFormat="1" x14ac:dyDescent="0.2">
      <c r="A12279" s="60">
        <v>16</v>
      </c>
      <c r="B12279" s="61" t="s">
        <v>11456</v>
      </c>
      <c r="C12279" s="61"/>
      <c r="D12279" s="61" t="s">
        <v>11457</v>
      </c>
      <c r="J12279" s="51" t="s">
        <v>20</v>
      </c>
      <c r="P12279" s="51" t="s">
        <v>20</v>
      </c>
      <c r="Q12279" s="60" t="s">
        <v>11770</v>
      </c>
      <c r="R12279" s="60">
        <v>332</v>
      </c>
      <c r="S12279" s="62">
        <v>100</v>
      </c>
      <c r="U12279" s="54" t="s">
        <v>15</v>
      </c>
      <c r="V12279" s="50" t="s">
        <v>20</v>
      </c>
      <c r="X12279" s="48"/>
    </row>
    <row r="12280" spans="1:24" s="60" customFormat="1" x14ac:dyDescent="0.2">
      <c r="A12280" s="60">
        <v>16</v>
      </c>
      <c r="B12280" s="61" t="s">
        <v>11456</v>
      </c>
      <c r="C12280" s="61"/>
      <c r="D12280" s="61" t="s">
        <v>11457</v>
      </c>
      <c r="J12280" s="51" t="s">
        <v>20</v>
      </c>
      <c r="P12280" s="51" t="s">
        <v>20</v>
      </c>
      <c r="Q12280" s="60" t="s">
        <v>11771</v>
      </c>
      <c r="R12280" s="60">
        <v>333</v>
      </c>
      <c r="S12280" s="62">
        <v>50</v>
      </c>
      <c r="U12280" s="54" t="s">
        <v>15</v>
      </c>
      <c r="V12280" s="50" t="s">
        <v>20</v>
      </c>
      <c r="X12280" s="48"/>
    </row>
    <row r="12281" spans="1:24" s="60" customFormat="1" x14ac:dyDescent="0.2">
      <c r="A12281" s="60">
        <v>16</v>
      </c>
      <c r="B12281" s="61" t="s">
        <v>11456</v>
      </c>
      <c r="C12281" s="61"/>
      <c r="D12281" s="61" t="s">
        <v>11457</v>
      </c>
      <c r="J12281" s="51" t="s">
        <v>20</v>
      </c>
      <c r="P12281" s="51" t="s">
        <v>20</v>
      </c>
      <c r="Q12281" s="60" t="s">
        <v>11772</v>
      </c>
      <c r="R12281" s="60">
        <v>334</v>
      </c>
      <c r="S12281" s="62">
        <v>100</v>
      </c>
      <c r="U12281" s="54" t="s">
        <v>15</v>
      </c>
      <c r="V12281" s="50" t="s">
        <v>20</v>
      </c>
      <c r="X12281" s="48"/>
    </row>
    <row r="12282" spans="1:24" s="60" customFormat="1" x14ac:dyDescent="0.2">
      <c r="A12282" s="60">
        <v>16</v>
      </c>
      <c r="B12282" s="61" t="s">
        <v>11456</v>
      </c>
      <c r="C12282" s="61"/>
      <c r="D12282" s="61" t="s">
        <v>11457</v>
      </c>
      <c r="J12282" s="51" t="s">
        <v>20</v>
      </c>
      <c r="P12282" s="51" t="s">
        <v>20</v>
      </c>
      <c r="Q12282" s="60" t="s">
        <v>11773</v>
      </c>
      <c r="R12282" s="60">
        <v>335</v>
      </c>
      <c r="S12282" s="62">
        <v>25</v>
      </c>
      <c r="U12282" s="54" t="s">
        <v>15</v>
      </c>
      <c r="V12282" s="50" t="s">
        <v>20</v>
      </c>
      <c r="X12282" s="48"/>
    </row>
    <row r="12283" spans="1:24" s="60" customFormat="1" x14ac:dyDescent="0.2">
      <c r="A12283" s="60">
        <v>16</v>
      </c>
      <c r="B12283" s="61" t="s">
        <v>11456</v>
      </c>
      <c r="C12283" s="61"/>
      <c r="D12283" s="61" t="s">
        <v>11457</v>
      </c>
      <c r="J12283" s="51" t="s">
        <v>20</v>
      </c>
      <c r="P12283" s="51" t="s">
        <v>20</v>
      </c>
      <c r="Q12283" s="60" t="s">
        <v>11774</v>
      </c>
      <c r="R12283" s="60">
        <v>336</v>
      </c>
      <c r="S12283" s="62">
        <v>50</v>
      </c>
      <c r="U12283" s="54" t="s">
        <v>15</v>
      </c>
      <c r="V12283" s="50" t="s">
        <v>20</v>
      </c>
      <c r="X12283" s="48"/>
    </row>
    <row r="12284" spans="1:24" s="60" customFormat="1" x14ac:dyDescent="0.2">
      <c r="A12284" s="60">
        <v>16</v>
      </c>
      <c r="B12284" s="61" t="s">
        <v>11456</v>
      </c>
      <c r="C12284" s="61"/>
      <c r="D12284" s="61" t="s">
        <v>11457</v>
      </c>
      <c r="J12284" s="51" t="s">
        <v>20</v>
      </c>
      <c r="P12284" s="51" t="s">
        <v>20</v>
      </c>
      <c r="Q12284" s="60" t="s">
        <v>11775</v>
      </c>
      <c r="R12284" s="60">
        <v>337</v>
      </c>
      <c r="S12284" s="62">
        <v>100</v>
      </c>
      <c r="U12284" s="54" t="s">
        <v>15</v>
      </c>
      <c r="V12284" s="50" t="s">
        <v>20</v>
      </c>
      <c r="X12284" s="48"/>
    </row>
    <row r="12285" spans="1:24" s="60" customFormat="1" x14ac:dyDescent="0.2">
      <c r="A12285" s="60">
        <v>16</v>
      </c>
      <c r="B12285" s="61" t="s">
        <v>11456</v>
      </c>
      <c r="C12285" s="61"/>
      <c r="D12285" s="61" t="s">
        <v>11457</v>
      </c>
      <c r="J12285" s="51" t="s">
        <v>20</v>
      </c>
      <c r="P12285" s="51" t="s">
        <v>20</v>
      </c>
      <c r="Q12285" s="60" t="s">
        <v>11776</v>
      </c>
      <c r="R12285" s="60">
        <v>338</v>
      </c>
      <c r="S12285" s="62">
        <v>35</v>
      </c>
      <c r="U12285" s="54" t="s">
        <v>15</v>
      </c>
      <c r="V12285" s="50" t="s">
        <v>20</v>
      </c>
      <c r="X12285" s="48"/>
    </row>
    <row r="12286" spans="1:24" s="60" customFormat="1" x14ac:dyDescent="0.2">
      <c r="A12286" s="60">
        <v>16</v>
      </c>
      <c r="B12286" s="61" t="s">
        <v>11456</v>
      </c>
      <c r="C12286" s="61"/>
      <c r="D12286" s="61" t="s">
        <v>11457</v>
      </c>
      <c r="J12286" s="51" t="s">
        <v>20</v>
      </c>
      <c r="P12286" s="51" t="s">
        <v>20</v>
      </c>
      <c r="Q12286" s="60" t="s">
        <v>11777</v>
      </c>
      <c r="R12286" s="60">
        <v>339</v>
      </c>
      <c r="S12286" s="62">
        <v>80</v>
      </c>
      <c r="U12286" s="54" t="s">
        <v>15</v>
      </c>
      <c r="V12286" s="50" t="s">
        <v>20</v>
      </c>
      <c r="X12286" s="48"/>
    </row>
    <row r="12287" spans="1:24" s="60" customFormat="1" x14ac:dyDescent="0.2">
      <c r="A12287" s="60">
        <v>16</v>
      </c>
      <c r="B12287" s="61" t="s">
        <v>11456</v>
      </c>
      <c r="C12287" s="61"/>
      <c r="D12287" s="61" t="s">
        <v>11457</v>
      </c>
      <c r="J12287" s="51" t="s">
        <v>20</v>
      </c>
      <c r="P12287" s="51" t="s">
        <v>20</v>
      </c>
      <c r="Q12287" s="60" t="s">
        <v>11778</v>
      </c>
      <c r="R12287" s="60">
        <v>340</v>
      </c>
      <c r="S12287" s="62">
        <v>85</v>
      </c>
      <c r="U12287" s="54" t="s">
        <v>15</v>
      </c>
      <c r="V12287" s="50" t="s">
        <v>20</v>
      </c>
      <c r="X12287" s="48"/>
    </row>
    <row r="12288" spans="1:24" s="60" customFormat="1" x14ac:dyDescent="0.2">
      <c r="A12288" s="60">
        <v>16</v>
      </c>
      <c r="B12288" s="61" t="s">
        <v>11456</v>
      </c>
      <c r="C12288" s="61"/>
      <c r="D12288" s="61" t="s">
        <v>11457</v>
      </c>
      <c r="J12288" s="51" t="s">
        <v>20</v>
      </c>
      <c r="P12288" s="51" t="s">
        <v>20</v>
      </c>
      <c r="Q12288" s="60" t="s">
        <v>11779</v>
      </c>
      <c r="R12288" s="60">
        <v>341</v>
      </c>
      <c r="S12288" s="62">
        <v>75</v>
      </c>
      <c r="U12288" s="54" t="s">
        <v>15</v>
      </c>
      <c r="V12288" s="50" t="s">
        <v>20</v>
      </c>
      <c r="X12288" s="48"/>
    </row>
    <row r="12289" spans="1:24" s="60" customFormat="1" x14ac:dyDescent="0.2">
      <c r="A12289" s="60">
        <v>16</v>
      </c>
      <c r="B12289" s="61" t="s">
        <v>11456</v>
      </c>
      <c r="C12289" s="61"/>
      <c r="D12289" s="61" t="s">
        <v>11457</v>
      </c>
      <c r="J12289" s="51" t="s">
        <v>20</v>
      </c>
      <c r="P12289" s="51" t="s">
        <v>20</v>
      </c>
      <c r="Q12289" s="60" t="s">
        <v>11780</v>
      </c>
      <c r="R12289" s="60">
        <v>342</v>
      </c>
      <c r="S12289" s="62">
        <v>100</v>
      </c>
      <c r="U12289" s="54" t="s">
        <v>15</v>
      </c>
      <c r="V12289" s="50" t="s">
        <v>20</v>
      </c>
      <c r="X12289" s="48"/>
    </row>
    <row r="12290" spans="1:24" s="60" customFormat="1" x14ac:dyDescent="0.2">
      <c r="A12290" s="60">
        <v>16</v>
      </c>
      <c r="B12290" s="61" t="s">
        <v>11456</v>
      </c>
      <c r="C12290" s="61"/>
      <c r="D12290" s="61" t="s">
        <v>11457</v>
      </c>
      <c r="J12290" s="51" t="s">
        <v>20</v>
      </c>
      <c r="P12290" s="51" t="s">
        <v>20</v>
      </c>
      <c r="Q12290" s="60" t="s">
        <v>11781</v>
      </c>
      <c r="R12290" s="60">
        <v>343</v>
      </c>
      <c r="S12290" s="62">
        <v>100</v>
      </c>
      <c r="U12290" s="54" t="s">
        <v>15</v>
      </c>
      <c r="V12290" s="50" t="s">
        <v>20</v>
      </c>
      <c r="X12290" s="48"/>
    </row>
    <row r="12291" spans="1:24" s="60" customFormat="1" x14ac:dyDescent="0.2">
      <c r="A12291" s="60">
        <v>16</v>
      </c>
      <c r="B12291" s="61" t="s">
        <v>11456</v>
      </c>
      <c r="C12291" s="61"/>
      <c r="D12291" s="61" t="s">
        <v>11457</v>
      </c>
      <c r="J12291" s="51" t="s">
        <v>20</v>
      </c>
      <c r="P12291" s="51" t="s">
        <v>20</v>
      </c>
      <c r="Q12291" s="60" t="s">
        <v>11782</v>
      </c>
      <c r="R12291" s="60">
        <v>344</v>
      </c>
      <c r="S12291" s="62">
        <v>100</v>
      </c>
      <c r="U12291" s="54" t="s">
        <v>15</v>
      </c>
      <c r="V12291" s="50" t="s">
        <v>20</v>
      </c>
      <c r="X12291" s="48"/>
    </row>
    <row r="12292" spans="1:24" s="60" customFormat="1" x14ac:dyDescent="0.2">
      <c r="A12292" s="60">
        <v>16</v>
      </c>
      <c r="B12292" s="61" t="s">
        <v>11456</v>
      </c>
      <c r="C12292" s="61"/>
      <c r="D12292" s="61" t="s">
        <v>11457</v>
      </c>
      <c r="J12292" s="51" t="s">
        <v>20</v>
      </c>
      <c r="P12292" s="51" t="s">
        <v>20</v>
      </c>
      <c r="Q12292" s="60" t="s">
        <v>11783</v>
      </c>
      <c r="R12292" s="60">
        <v>345</v>
      </c>
      <c r="S12292" s="62">
        <v>75</v>
      </c>
      <c r="U12292" s="54" t="s">
        <v>15</v>
      </c>
      <c r="V12292" s="50" t="s">
        <v>20</v>
      </c>
      <c r="X12292" s="48"/>
    </row>
    <row r="12293" spans="1:24" s="60" customFormat="1" x14ac:dyDescent="0.2">
      <c r="A12293" s="60">
        <v>16</v>
      </c>
      <c r="B12293" s="61" t="s">
        <v>11456</v>
      </c>
      <c r="C12293" s="61"/>
      <c r="D12293" s="61" t="s">
        <v>11457</v>
      </c>
      <c r="J12293" s="51" t="s">
        <v>20</v>
      </c>
      <c r="P12293" s="51" t="s">
        <v>20</v>
      </c>
      <c r="Q12293" s="60" t="s">
        <v>11784</v>
      </c>
      <c r="R12293" s="60">
        <v>346</v>
      </c>
      <c r="S12293" s="62">
        <v>50</v>
      </c>
      <c r="U12293" s="54" t="s">
        <v>15</v>
      </c>
      <c r="V12293" s="50" t="s">
        <v>20</v>
      </c>
      <c r="X12293" s="48"/>
    </row>
    <row r="12294" spans="1:24" s="60" customFormat="1" x14ac:dyDescent="0.2">
      <c r="A12294" s="60">
        <v>16</v>
      </c>
      <c r="B12294" s="61" t="s">
        <v>11456</v>
      </c>
      <c r="C12294" s="61"/>
      <c r="D12294" s="61" t="s">
        <v>11457</v>
      </c>
      <c r="J12294" s="51" t="s">
        <v>20</v>
      </c>
      <c r="P12294" s="51" t="s">
        <v>20</v>
      </c>
      <c r="Q12294" s="60" t="s">
        <v>11785</v>
      </c>
      <c r="R12294" s="60">
        <v>347</v>
      </c>
      <c r="S12294" s="62">
        <v>45</v>
      </c>
      <c r="U12294" s="54" t="s">
        <v>15</v>
      </c>
      <c r="V12294" s="50" t="s">
        <v>20</v>
      </c>
      <c r="X12294" s="48"/>
    </row>
    <row r="12295" spans="1:24" s="60" customFormat="1" x14ac:dyDescent="0.2">
      <c r="A12295" s="60">
        <v>16</v>
      </c>
      <c r="B12295" s="61" t="s">
        <v>11456</v>
      </c>
      <c r="C12295" s="61"/>
      <c r="D12295" s="61" t="s">
        <v>11457</v>
      </c>
      <c r="J12295" s="51" t="s">
        <v>20</v>
      </c>
      <c r="P12295" s="51" t="s">
        <v>20</v>
      </c>
      <c r="Q12295" s="60" t="s">
        <v>11786</v>
      </c>
      <c r="R12295" s="60">
        <v>348</v>
      </c>
      <c r="S12295" s="62">
        <v>100</v>
      </c>
      <c r="U12295" s="54" t="s">
        <v>15</v>
      </c>
      <c r="V12295" s="50" t="s">
        <v>20</v>
      </c>
      <c r="X12295" s="48"/>
    </row>
    <row r="12296" spans="1:24" s="60" customFormat="1" x14ac:dyDescent="0.2">
      <c r="A12296" s="60">
        <v>16</v>
      </c>
      <c r="B12296" s="61" t="s">
        <v>11456</v>
      </c>
      <c r="C12296" s="61"/>
      <c r="D12296" s="61" t="s">
        <v>11457</v>
      </c>
      <c r="J12296" s="51" t="s">
        <v>20</v>
      </c>
      <c r="P12296" s="51" t="s">
        <v>20</v>
      </c>
      <c r="Q12296" s="60" t="s">
        <v>11787</v>
      </c>
      <c r="R12296" s="60">
        <v>349</v>
      </c>
      <c r="S12296" s="62">
        <v>75</v>
      </c>
      <c r="U12296" s="54" t="s">
        <v>15</v>
      </c>
      <c r="V12296" s="50" t="s">
        <v>20</v>
      </c>
      <c r="X12296" s="48"/>
    </row>
    <row r="12297" spans="1:24" s="60" customFormat="1" x14ac:dyDescent="0.2">
      <c r="A12297" s="60">
        <v>16</v>
      </c>
      <c r="B12297" s="61" t="s">
        <v>11456</v>
      </c>
      <c r="C12297" s="61"/>
      <c r="D12297" s="61" t="s">
        <v>11457</v>
      </c>
      <c r="J12297" s="51" t="s">
        <v>20</v>
      </c>
      <c r="P12297" s="51" t="s">
        <v>20</v>
      </c>
      <c r="Q12297" s="60" t="s">
        <v>11788</v>
      </c>
      <c r="R12297" s="60">
        <v>350</v>
      </c>
      <c r="S12297" s="62">
        <v>100</v>
      </c>
      <c r="U12297" s="54" t="s">
        <v>15</v>
      </c>
      <c r="V12297" s="50" t="s">
        <v>20</v>
      </c>
      <c r="X12297" s="48"/>
    </row>
    <row r="12298" spans="1:24" s="60" customFormat="1" x14ac:dyDescent="0.2">
      <c r="A12298" s="60">
        <v>16</v>
      </c>
      <c r="B12298" s="61" t="s">
        <v>11456</v>
      </c>
      <c r="C12298" s="61"/>
      <c r="D12298" s="61" t="s">
        <v>11457</v>
      </c>
      <c r="J12298" s="51" t="s">
        <v>20</v>
      </c>
      <c r="P12298" s="51" t="s">
        <v>20</v>
      </c>
      <c r="Q12298" s="60" t="s">
        <v>11789</v>
      </c>
      <c r="R12298" s="60">
        <v>351</v>
      </c>
      <c r="S12298" s="62">
        <v>100</v>
      </c>
      <c r="U12298" s="54" t="s">
        <v>15</v>
      </c>
      <c r="V12298" s="50" t="s">
        <v>20</v>
      </c>
      <c r="X12298" s="48"/>
    </row>
    <row r="12299" spans="1:24" s="60" customFormat="1" x14ac:dyDescent="0.2">
      <c r="A12299" s="60">
        <v>16</v>
      </c>
      <c r="B12299" s="61" t="s">
        <v>11456</v>
      </c>
      <c r="C12299" s="61"/>
      <c r="D12299" s="61" t="s">
        <v>11457</v>
      </c>
      <c r="J12299" s="51" t="s">
        <v>20</v>
      </c>
      <c r="P12299" s="51" t="s">
        <v>20</v>
      </c>
      <c r="Q12299" s="60" t="s">
        <v>11790</v>
      </c>
      <c r="R12299" s="60">
        <v>352</v>
      </c>
      <c r="S12299" s="62">
        <v>40</v>
      </c>
      <c r="U12299" s="54" t="s">
        <v>15</v>
      </c>
      <c r="V12299" s="50" t="s">
        <v>20</v>
      </c>
      <c r="X12299" s="48"/>
    </row>
    <row r="12300" spans="1:24" s="60" customFormat="1" x14ac:dyDescent="0.2">
      <c r="A12300" s="60">
        <v>16</v>
      </c>
      <c r="B12300" s="61" t="s">
        <v>11456</v>
      </c>
      <c r="C12300" s="61"/>
      <c r="D12300" s="61" t="s">
        <v>11457</v>
      </c>
      <c r="J12300" s="51" t="s">
        <v>20</v>
      </c>
      <c r="P12300" s="51" t="s">
        <v>20</v>
      </c>
      <c r="Q12300" s="60" t="s">
        <v>11791</v>
      </c>
      <c r="R12300" s="60">
        <v>353</v>
      </c>
      <c r="S12300" s="62">
        <v>50</v>
      </c>
      <c r="U12300" s="54" t="s">
        <v>15</v>
      </c>
      <c r="V12300" s="50" t="s">
        <v>20</v>
      </c>
      <c r="X12300" s="48"/>
    </row>
    <row r="12301" spans="1:24" s="60" customFormat="1" x14ac:dyDescent="0.2">
      <c r="A12301" s="60">
        <v>16</v>
      </c>
      <c r="B12301" s="61" t="s">
        <v>11456</v>
      </c>
      <c r="C12301" s="61"/>
      <c r="D12301" s="61" t="s">
        <v>11457</v>
      </c>
      <c r="J12301" s="51" t="s">
        <v>20</v>
      </c>
      <c r="P12301" s="51" t="s">
        <v>20</v>
      </c>
      <c r="Q12301" s="60" t="s">
        <v>11792</v>
      </c>
      <c r="R12301" s="60">
        <v>354</v>
      </c>
      <c r="S12301" s="62">
        <v>100</v>
      </c>
      <c r="U12301" s="54" t="s">
        <v>15</v>
      </c>
      <c r="V12301" s="50" t="s">
        <v>20</v>
      </c>
      <c r="X12301" s="48"/>
    </row>
    <row r="12302" spans="1:24" s="60" customFormat="1" x14ac:dyDescent="0.2">
      <c r="A12302" s="60">
        <v>16</v>
      </c>
      <c r="B12302" s="61" t="s">
        <v>11456</v>
      </c>
      <c r="C12302" s="61"/>
      <c r="D12302" s="61" t="s">
        <v>11457</v>
      </c>
      <c r="J12302" s="51" t="s">
        <v>20</v>
      </c>
      <c r="P12302" s="51" t="s">
        <v>20</v>
      </c>
      <c r="Q12302" s="60" t="s">
        <v>11793</v>
      </c>
      <c r="R12302" s="60">
        <v>355</v>
      </c>
      <c r="S12302" s="62">
        <v>50</v>
      </c>
      <c r="U12302" s="54" t="s">
        <v>15</v>
      </c>
      <c r="V12302" s="50" t="s">
        <v>20</v>
      </c>
      <c r="X12302" s="48"/>
    </row>
    <row r="12303" spans="1:24" s="60" customFormat="1" x14ac:dyDescent="0.2">
      <c r="A12303" s="60">
        <v>16</v>
      </c>
      <c r="B12303" s="61" t="s">
        <v>11456</v>
      </c>
      <c r="C12303" s="61"/>
      <c r="D12303" s="61" t="s">
        <v>11457</v>
      </c>
      <c r="J12303" s="51" t="s">
        <v>20</v>
      </c>
      <c r="P12303" s="51" t="s">
        <v>20</v>
      </c>
      <c r="Q12303" s="60" t="s">
        <v>11793</v>
      </c>
      <c r="R12303" s="60">
        <v>356</v>
      </c>
      <c r="S12303" s="62">
        <v>50</v>
      </c>
      <c r="U12303" s="54" t="s">
        <v>15</v>
      </c>
      <c r="V12303" s="50" t="s">
        <v>20</v>
      </c>
      <c r="X12303" s="48"/>
    </row>
    <row r="12304" spans="1:24" s="60" customFormat="1" x14ac:dyDescent="0.2">
      <c r="A12304" s="60">
        <v>16</v>
      </c>
      <c r="B12304" s="61" t="s">
        <v>11456</v>
      </c>
      <c r="C12304" s="61"/>
      <c r="D12304" s="61" t="s">
        <v>11457</v>
      </c>
      <c r="J12304" s="51" t="s">
        <v>20</v>
      </c>
      <c r="P12304" s="51" t="s">
        <v>20</v>
      </c>
      <c r="Q12304" s="60" t="s">
        <v>11794</v>
      </c>
      <c r="R12304" s="60">
        <v>357</v>
      </c>
      <c r="S12304" s="62">
        <v>200</v>
      </c>
      <c r="U12304" s="54" t="s">
        <v>15</v>
      </c>
      <c r="V12304" s="50" t="s">
        <v>16</v>
      </c>
      <c r="X12304" s="48"/>
    </row>
    <row r="12305" spans="1:24" s="60" customFormat="1" x14ac:dyDescent="0.2">
      <c r="A12305" s="60">
        <v>16</v>
      </c>
      <c r="B12305" s="61" t="s">
        <v>11456</v>
      </c>
      <c r="C12305" s="61"/>
      <c r="D12305" s="61" t="s">
        <v>11457</v>
      </c>
      <c r="J12305" s="51" t="s">
        <v>20</v>
      </c>
      <c r="P12305" s="51" t="s">
        <v>20</v>
      </c>
      <c r="Q12305" s="60" t="s">
        <v>11795</v>
      </c>
      <c r="R12305" s="60">
        <v>358</v>
      </c>
      <c r="S12305" s="62">
        <v>75</v>
      </c>
      <c r="U12305" s="54" t="s">
        <v>15</v>
      </c>
      <c r="V12305" s="50" t="s">
        <v>20</v>
      </c>
      <c r="X12305" s="48"/>
    </row>
    <row r="12306" spans="1:24" s="60" customFormat="1" x14ac:dyDescent="0.2">
      <c r="A12306" s="60">
        <v>16</v>
      </c>
      <c r="B12306" s="61" t="s">
        <v>11456</v>
      </c>
      <c r="C12306" s="61"/>
      <c r="D12306" s="61" t="s">
        <v>11457</v>
      </c>
      <c r="J12306" s="51" t="s">
        <v>20</v>
      </c>
      <c r="P12306" s="51" t="s">
        <v>20</v>
      </c>
      <c r="Q12306" s="60" t="s">
        <v>11796</v>
      </c>
      <c r="R12306" s="60">
        <v>359</v>
      </c>
      <c r="S12306" s="62">
        <v>100</v>
      </c>
      <c r="U12306" s="54" t="s">
        <v>15</v>
      </c>
      <c r="V12306" s="50" t="s">
        <v>20</v>
      </c>
      <c r="X12306" s="48"/>
    </row>
    <row r="12307" spans="1:24" s="60" customFormat="1" x14ac:dyDescent="0.2">
      <c r="A12307" s="60">
        <v>16</v>
      </c>
      <c r="B12307" s="61" t="s">
        <v>11456</v>
      </c>
      <c r="C12307" s="61"/>
      <c r="D12307" s="61" t="s">
        <v>11457</v>
      </c>
      <c r="J12307" s="51" t="s">
        <v>20</v>
      </c>
      <c r="P12307" s="51" t="s">
        <v>20</v>
      </c>
      <c r="Q12307" s="60" t="s">
        <v>11797</v>
      </c>
      <c r="R12307" s="60">
        <v>360</v>
      </c>
      <c r="S12307" s="62">
        <v>100</v>
      </c>
      <c r="U12307" s="54" t="s">
        <v>15</v>
      </c>
      <c r="V12307" s="50" t="s">
        <v>20</v>
      </c>
      <c r="X12307" s="48"/>
    </row>
    <row r="12308" spans="1:24" s="60" customFormat="1" x14ac:dyDescent="0.2">
      <c r="A12308" s="60">
        <v>16</v>
      </c>
      <c r="B12308" s="61" t="s">
        <v>11456</v>
      </c>
      <c r="C12308" s="61"/>
      <c r="D12308" s="61" t="s">
        <v>11457</v>
      </c>
      <c r="J12308" s="51" t="s">
        <v>20</v>
      </c>
      <c r="P12308" s="51" t="s">
        <v>20</v>
      </c>
      <c r="Q12308" s="60" t="s">
        <v>11798</v>
      </c>
      <c r="R12308" s="60">
        <v>361</v>
      </c>
      <c r="S12308" s="62">
        <v>50</v>
      </c>
      <c r="U12308" s="54" t="s">
        <v>15</v>
      </c>
      <c r="V12308" s="50" t="s">
        <v>20</v>
      </c>
      <c r="X12308" s="48"/>
    </row>
    <row r="12309" spans="1:24" s="60" customFormat="1" x14ac:dyDescent="0.2">
      <c r="A12309" s="60">
        <v>16</v>
      </c>
      <c r="B12309" s="61" t="s">
        <v>11456</v>
      </c>
      <c r="C12309" s="61"/>
      <c r="D12309" s="61" t="s">
        <v>11457</v>
      </c>
      <c r="J12309" s="51" t="s">
        <v>20</v>
      </c>
      <c r="P12309" s="51" t="s">
        <v>20</v>
      </c>
      <c r="Q12309" s="60" t="s">
        <v>11799</v>
      </c>
      <c r="R12309" s="60">
        <v>362</v>
      </c>
      <c r="S12309" s="62">
        <v>100</v>
      </c>
      <c r="U12309" s="54" t="s">
        <v>15</v>
      </c>
      <c r="V12309" s="50" t="s">
        <v>20</v>
      </c>
      <c r="X12309" s="48"/>
    </row>
    <row r="12310" spans="1:24" s="60" customFormat="1" x14ac:dyDescent="0.2">
      <c r="A12310" s="60">
        <v>16</v>
      </c>
      <c r="B12310" s="61" t="s">
        <v>11456</v>
      </c>
      <c r="C12310" s="61"/>
      <c r="D12310" s="61" t="s">
        <v>11800</v>
      </c>
      <c r="E12310" s="60" t="s">
        <v>11801</v>
      </c>
      <c r="F12310" s="50" t="s">
        <v>13</v>
      </c>
      <c r="G12310" s="60">
        <v>3000</v>
      </c>
      <c r="I12310" s="60" t="s">
        <v>15</v>
      </c>
      <c r="J12310" s="51" t="s">
        <v>16</v>
      </c>
      <c r="K12310" s="60" t="s">
        <v>11802</v>
      </c>
      <c r="L12310" s="60">
        <v>1</v>
      </c>
      <c r="M12310" s="60">
        <v>1007</v>
      </c>
      <c r="O12310" s="51" t="s">
        <v>15</v>
      </c>
      <c r="P12310" s="51"/>
      <c r="Q12310" s="60" t="s">
        <v>11803</v>
      </c>
      <c r="R12310" s="60">
        <v>1</v>
      </c>
      <c r="S12310" s="62">
        <v>226</v>
      </c>
      <c r="U12310" s="54" t="s">
        <v>15</v>
      </c>
      <c r="V12310" s="50" t="s">
        <v>20</v>
      </c>
      <c r="X12310" s="48"/>
    </row>
    <row r="12311" spans="1:24" s="60" customFormat="1" x14ac:dyDescent="0.2">
      <c r="A12311" s="60">
        <v>16</v>
      </c>
      <c r="B12311" s="61" t="s">
        <v>11456</v>
      </c>
      <c r="C12311" s="61"/>
      <c r="D12311" s="61" t="s">
        <v>11800</v>
      </c>
      <c r="E12311" s="60" t="s">
        <v>11804</v>
      </c>
      <c r="F12311" s="50" t="s">
        <v>13</v>
      </c>
      <c r="G12311" s="60">
        <v>4016</v>
      </c>
      <c r="I12311" s="60" t="s">
        <v>15</v>
      </c>
      <c r="J12311" s="51" t="s">
        <v>16</v>
      </c>
      <c r="K12311" s="60" t="s">
        <v>11805</v>
      </c>
      <c r="L12311" s="60">
        <v>2</v>
      </c>
      <c r="M12311" s="60">
        <v>1022</v>
      </c>
      <c r="O12311" s="51" t="s">
        <v>15</v>
      </c>
      <c r="P12311" s="51" t="s">
        <v>16</v>
      </c>
      <c r="Q12311" s="60" t="s">
        <v>11806</v>
      </c>
      <c r="R12311" s="60">
        <v>2</v>
      </c>
      <c r="S12311" s="62">
        <v>78</v>
      </c>
      <c r="U12311" s="54" t="s">
        <v>15</v>
      </c>
      <c r="V12311" s="50" t="s">
        <v>20</v>
      </c>
      <c r="X12311" s="48"/>
    </row>
    <row r="12312" spans="1:24" s="60" customFormat="1" x14ac:dyDescent="0.2">
      <c r="A12312" s="60">
        <v>16</v>
      </c>
      <c r="B12312" s="61" t="s">
        <v>11456</v>
      </c>
      <c r="C12312" s="61"/>
      <c r="D12312" s="61" t="s">
        <v>11800</v>
      </c>
      <c r="E12312" s="60" t="s">
        <v>11807</v>
      </c>
      <c r="F12312" s="50" t="s">
        <v>13</v>
      </c>
      <c r="G12312" s="60">
        <v>3391</v>
      </c>
      <c r="I12312" s="60" t="s">
        <v>15</v>
      </c>
      <c r="J12312" s="51"/>
      <c r="P12312" s="51" t="s">
        <v>20</v>
      </c>
      <c r="Q12312" s="60" t="s">
        <v>11808</v>
      </c>
      <c r="R12312" s="60">
        <v>3</v>
      </c>
      <c r="S12312" s="62">
        <v>10</v>
      </c>
      <c r="U12312" s="54" t="s">
        <v>15</v>
      </c>
      <c r="V12312" s="50" t="s">
        <v>20</v>
      </c>
      <c r="X12312" s="48"/>
    </row>
    <row r="12313" spans="1:24" s="60" customFormat="1" x14ac:dyDescent="0.2">
      <c r="A12313" s="60">
        <v>16</v>
      </c>
      <c r="B12313" s="61" t="s">
        <v>11456</v>
      </c>
      <c r="C12313" s="61"/>
      <c r="D12313" s="61" t="s">
        <v>11800</v>
      </c>
      <c r="J12313" s="51" t="s">
        <v>20</v>
      </c>
      <c r="P12313" s="51" t="s">
        <v>20</v>
      </c>
      <c r="Q12313" s="60" t="s">
        <v>11809</v>
      </c>
      <c r="R12313" s="60">
        <v>4</v>
      </c>
      <c r="S12313" s="62">
        <v>811</v>
      </c>
      <c r="U12313" s="54" t="s">
        <v>15</v>
      </c>
      <c r="V12313" s="50" t="s">
        <v>16</v>
      </c>
      <c r="X12313" s="48"/>
    </row>
    <row r="12314" spans="1:24" s="60" customFormat="1" x14ac:dyDescent="0.2">
      <c r="A12314" s="60">
        <v>16</v>
      </c>
      <c r="B12314" s="61" t="s">
        <v>11456</v>
      </c>
      <c r="C12314" s="61"/>
      <c r="D12314" s="61" t="s">
        <v>11800</v>
      </c>
      <c r="J12314" s="51" t="s">
        <v>20</v>
      </c>
      <c r="P12314" s="51" t="s">
        <v>20</v>
      </c>
      <c r="Q12314" s="60" t="s">
        <v>11810</v>
      </c>
      <c r="R12314" s="60">
        <v>5</v>
      </c>
      <c r="S12314" s="62">
        <v>10</v>
      </c>
      <c r="U12314" s="54" t="s">
        <v>15</v>
      </c>
      <c r="V12314" s="50" t="s">
        <v>20</v>
      </c>
      <c r="X12314" s="48"/>
    </row>
    <row r="12315" spans="1:24" s="60" customFormat="1" x14ac:dyDescent="0.2">
      <c r="A12315" s="60">
        <v>16</v>
      </c>
      <c r="B12315" s="61" t="s">
        <v>11456</v>
      </c>
      <c r="C12315" s="61"/>
      <c r="D12315" s="61" t="s">
        <v>11800</v>
      </c>
      <c r="J12315" s="51" t="s">
        <v>20</v>
      </c>
      <c r="P12315" s="51" t="s">
        <v>20</v>
      </c>
      <c r="Q12315" s="60" t="s">
        <v>11811</v>
      </c>
      <c r="R12315" s="60">
        <v>6</v>
      </c>
      <c r="S12315" s="62">
        <v>5</v>
      </c>
      <c r="U12315" s="54" t="s">
        <v>15</v>
      </c>
      <c r="V12315" s="50" t="s">
        <v>20</v>
      </c>
      <c r="X12315" s="48"/>
    </row>
    <row r="12316" spans="1:24" s="60" customFormat="1" x14ac:dyDescent="0.2">
      <c r="A12316" s="60">
        <v>16</v>
      </c>
      <c r="B12316" s="61" t="s">
        <v>11456</v>
      </c>
      <c r="C12316" s="61"/>
      <c r="D12316" s="61" t="s">
        <v>11800</v>
      </c>
      <c r="J12316" s="51" t="s">
        <v>20</v>
      </c>
      <c r="P12316" s="51" t="s">
        <v>20</v>
      </c>
      <c r="Q12316" s="60" t="s">
        <v>11812</v>
      </c>
      <c r="R12316" s="60">
        <v>7</v>
      </c>
      <c r="S12316" s="62">
        <v>50</v>
      </c>
      <c r="U12316" s="54" t="s">
        <v>15</v>
      </c>
      <c r="V12316" s="50" t="s">
        <v>20</v>
      </c>
      <c r="X12316" s="48"/>
    </row>
    <row r="12317" spans="1:24" s="60" customFormat="1" x14ac:dyDescent="0.2">
      <c r="A12317" s="60">
        <v>16</v>
      </c>
      <c r="B12317" s="61" t="s">
        <v>11456</v>
      </c>
      <c r="C12317" s="61"/>
      <c r="D12317" s="61" t="s">
        <v>11800</v>
      </c>
      <c r="J12317" s="51" t="s">
        <v>20</v>
      </c>
      <c r="P12317" s="51" t="s">
        <v>20</v>
      </c>
      <c r="Q12317" s="60" t="s">
        <v>11813</v>
      </c>
      <c r="R12317" s="60">
        <v>8</v>
      </c>
      <c r="S12317" s="62">
        <v>9</v>
      </c>
      <c r="U12317" s="54" t="s">
        <v>15</v>
      </c>
      <c r="V12317" s="50" t="s">
        <v>20</v>
      </c>
      <c r="X12317" s="48"/>
    </row>
    <row r="12318" spans="1:24" s="60" customFormat="1" x14ac:dyDescent="0.2">
      <c r="A12318" s="60">
        <v>16</v>
      </c>
      <c r="B12318" s="61" t="s">
        <v>11456</v>
      </c>
      <c r="C12318" s="61"/>
      <c r="D12318" s="61" t="s">
        <v>11800</v>
      </c>
      <c r="J12318" s="51" t="s">
        <v>20</v>
      </c>
      <c r="P12318" s="51" t="s">
        <v>20</v>
      </c>
      <c r="Q12318" s="60" t="s">
        <v>11814</v>
      </c>
      <c r="R12318" s="60">
        <v>9</v>
      </c>
      <c r="S12318" s="62">
        <v>7</v>
      </c>
      <c r="U12318" s="54" t="s">
        <v>15</v>
      </c>
      <c r="V12318" s="50" t="s">
        <v>20</v>
      </c>
      <c r="X12318" s="48"/>
    </row>
    <row r="12319" spans="1:24" s="60" customFormat="1" x14ac:dyDescent="0.2">
      <c r="A12319" s="60">
        <v>16</v>
      </c>
      <c r="B12319" s="61" t="s">
        <v>11456</v>
      </c>
      <c r="C12319" s="61"/>
      <c r="D12319" s="61" t="s">
        <v>11800</v>
      </c>
      <c r="J12319" s="51" t="s">
        <v>20</v>
      </c>
      <c r="P12319" s="51" t="s">
        <v>20</v>
      </c>
      <c r="Q12319" s="60" t="s">
        <v>11815</v>
      </c>
      <c r="R12319" s="60">
        <v>10</v>
      </c>
      <c r="S12319" s="62">
        <v>15</v>
      </c>
      <c r="U12319" s="54" t="s">
        <v>15</v>
      </c>
      <c r="V12319" s="50" t="s">
        <v>20</v>
      </c>
      <c r="X12319" s="48"/>
    </row>
    <row r="12320" spans="1:24" s="60" customFormat="1" x14ac:dyDescent="0.2">
      <c r="A12320" s="60">
        <v>16</v>
      </c>
      <c r="B12320" s="61" t="s">
        <v>11456</v>
      </c>
      <c r="C12320" s="61"/>
      <c r="D12320" s="61" t="s">
        <v>11800</v>
      </c>
      <c r="J12320" s="51" t="s">
        <v>20</v>
      </c>
      <c r="P12320" s="51" t="s">
        <v>20</v>
      </c>
      <c r="Q12320" s="60" t="s">
        <v>11816</v>
      </c>
      <c r="R12320" s="60">
        <v>11</v>
      </c>
      <c r="S12320" s="62">
        <v>7</v>
      </c>
      <c r="U12320" s="54" t="s">
        <v>15</v>
      </c>
      <c r="V12320" s="50" t="s">
        <v>20</v>
      </c>
      <c r="X12320" s="48"/>
    </row>
    <row r="12321" spans="1:24" s="60" customFormat="1" x14ac:dyDescent="0.2">
      <c r="A12321" s="60">
        <v>16</v>
      </c>
      <c r="B12321" s="61" t="s">
        <v>11456</v>
      </c>
      <c r="C12321" s="61"/>
      <c r="D12321" s="61" t="s">
        <v>11800</v>
      </c>
      <c r="J12321" s="51" t="s">
        <v>20</v>
      </c>
      <c r="P12321" s="51" t="s">
        <v>20</v>
      </c>
      <c r="Q12321" s="60" t="s">
        <v>11817</v>
      </c>
      <c r="R12321" s="60">
        <v>12</v>
      </c>
      <c r="S12321" s="62">
        <v>8</v>
      </c>
      <c r="U12321" s="54" t="s">
        <v>15</v>
      </c>
      <c r="V12321" s="50" t="s">
        <v>20</v>
      </c>
      <c r="X12321" s="48"/>
    </row>
    <row r="12322" spans="1:24" s="60" customFormat="1" x14ac:dyDescent="0.2">
      <c r="A12322" s="60">
        <v>16</v>
      </c>
      <c r="B12322" s="61" t="s">
        <v>11456</v>
      </c>
      <c r="C12322" s="61"/>
      <c r="D12322" s="61" t="s">
        <v>11800</v>
      </c>
      <c r="J12322" s="51" t="s">
        <v>20</v>
      </c>
      <c r="P12322" s="51" t="s">
        <v>20</v>
      </c>
      <c r="Q12322" s="60" t="s">
        <v>11818</v>
      </c>
      <c r="R12322" s="60">
        <v>13</v>
      </c>
      <c r="S12322" s="62">
        <v>11</v>
      </c>
      <c r="U12322" s="54" t="s">
        <v>15</v>
      </c>
      <c r="V12322" s="50" t="s">
        <v>20</v>
      </c>
      <c r="X12322" s="48"/>
    </row>
    <row r="12323" spans="1:24" s="60" customFormat="1" x14ac:dyDescent="0.2">
      <c r="A12323" s="60">
        <v>16</v>
      </c>
      <c r="B12323" s="61" t="s">
        <v>11456</v>
      </c>
      <c r="C12323" s="61"/>
      <c r="D12323" s="61" t="s">
        <v>11800</v>
      </c>
      <c r="J12323" s="51" t="s">
        <v>20</v>
      </c>
      <c r="P12323" s="51" t="s">
        <v>20</v>
      </c>
      <c r="Q12323" s="60" t="s">
        <v>11819</v>
      </c>
      <c r="R12323" s="60">
        <v>14</v>
      </c>
      <c r="S12323" s="62">
        <v>6</v>
      </c>
      <c r="U12323" s="54" t="s">
        <v>15</v>
      </c>
      <c r="V12323" s="50" t="s">
        <v>20</v>
      </c>
      <c r="X12323" s="48"/>
    </row>
    <row r="12324" spans="1:24" s="60" customFormat="1" x14ac:dyDescent="0.2">
      <c r="A12324" s="60">
        <v>16</v>
      </c>
      <c r="B12324" s="61" t="s">
        <v>11456</v>
      </c>
      <c r="C12324" s="61"/>
      <c r="D12324" s="61" t="s">
        <v>11800</v>
      </c>
      <c r="J12324" s="51" t="s">
        <v>20</v>
      </c>
      <c r="P12324" s="51" t="s">
        <v>20</v>
      </c>
      <c r="Q12324" s="60" t="s">
        <v>11820</v>
      </c>
      <c r="R12324" s="60">
        <v>15</v>
      </c>
      <c r="S12324" s="62">
        <v>11</v>
      </c>
      <c r="U12324" s="54" t="s">
        <v>15</v>
      </c>
      <c r="V12324" s="50" t="s">
        <v>20</v>
      </c>
      <c r="X12324" s="48"/>
    </row>
    <row r="12325" spans="1:24" s="60" customFormat="1" x14ac:dyDescent="0.2">
      <c r="A12325" s="60">
        <v>16</v>
      </c>
      <c r="B12325" s="61" t="s">
        <v>11456</v>
      </c>
      <c r="C12325" s="61"/>
      <c r="D12325" s="61" t="s">
        <v>11800</v>
      </c>
      <c r="J12325" s="51" t="s">
        <v>20</v>
      </c>
      <c r="P12325" s="51" t="s">
        <v>20</v>
      </c>
      <c r="Q12325" s="60" t="s">
        <v>11821</v>
      </c>
      <c r="R12325" s="60">
        <v>16</v>
      </c>
      <c r="S12325" s="62">
        <v>6</v>
      </c>
      <c r="U12325" s="54" t="s">
        <v>15</v>
      </c>
      <c r="V12325" s="50" t="s">
        <v>20</v>
      </c>
      <c r="X12325" s="48"/>
    </row>
    <row r="12326" spans="1:24" s="60" customFormat="1" x14ac:dyDescent="0.2">
      <c r="A12326" s="60">
        <v>16</v>
      </c>
      <c r="B12326" s="61" t="s">
        <v>11456</v>
      </c>
      <c r="C12326" s="61"/>
      <c r="D12326" s="61" t="s">
        <v>11800</v>
      </c>
      <c r="J12326" s="51" t="s">
        <v>20</v>
      </c>
      <c r="P12326" s="51" t="s">
        <v>20</v>
      </c>
      <c r="Q12326" s="60" t="s">
        <v>11822</v>
      </c>
      <c r="R12326" s="60">
        <v>17</v>
      </c>
      <c r="S12326" s="62">
        <v>180</v>
      </c>
      <c r="U12326" s="54" t="s">
        <v>15</v>
      </c>
      <c r="V12326" s="50" t="s">
        <v>20</v>
      </c>
      <c r="X12326" s="48"/>
    </row>
    <row r="12327" spans="1:24" s="60" customFormat="1" x14ac:dyDescent="0.2">
      <c r="A12327" s="60">
        <v>16</v>
      </c>
      <c r="B12327" s="61" t="s">
        <v>11456</v>
      </c>
      <c r="C12327" s="61"/>
      <c r="D12327" s="61" t="s">
        <v>11800</v>
      </c>
      <c r="J12327" s="51" t="s">
        <v>20</v>
      </c>
      <c r="P12327" s="51" t="s">
        <v>20</v>
      </c>
      <c r="Q12327" s="60" t="s">
        <v>11823</v>
      </c>
      <c r="R12327" s="60">
        <v>18</v>
      </c>
      <c r="S12327" s="62">
        <v>3</v>
      </c>
      <c r="U12327" s="54" t="s">
        <v>15</v>
      </c>
      <c r="V12327" s="50" t="s">
        <v>20</v>
      </c>
      <c r="X12327" s="48"/>
    </row>
    <row r="12328" spans="1:24" s="60" customFormat="1" x14ac:dyDescent="0.2">
      <c r="A12328" s="60">
        <v>16</v>
      </c>
      <c r="B12328" s="61" t="s">
        <v>11456</v>
      </c>
      <c r="C12328" s="61"/>
      <c r="D12328" s="61" t="s">
        <v>11800</v>
      </c>
      <c r="J12328" s="51" t="s">
        <v>20</v>
      </c>
      <c r="P12328" s="51" t="s">
        <v>20</v>
      </c>
      <c r="Q12328" s="60" t="s">
        <v>11824</v>
      </c>
      <c r="R12328" s="60">
        <v>19</v>
      </c>
      <c r="S12328" s="62">
        <v>126</v>
      </c>
      <c r="U12328" s="54" t="s">
        <v>15</v>
      </c>
      <c r="V12328" s="50" t="s">
        <v>20</v>
      </c>
      <c r="X12328" s="48"/>
    </row>
    <row r="12329" spans="1:24" s="60" customFormat="1" x14ac:dyDescent="0.2">
      <c r="A12329" s="60">
        <v>16</v>
      </c>
      <c r="B12329" s="61" t="s">
        <v>11456</v>
      </c>
      <c r="C12329" s="61"/>
      <c r="D12329" s="61" t="s">
        <v>11800</v>
      </c>
      <c r="J12329" s="51" t="s">
        <v>20</v>
      </c>
      <c r="P12329" s="51" t="s">
        <v>20</v>
      </c>
      <c r="Q12329" s="60" t="s">
        <v>11825</v>
      </c>
      <c r="R12329" s="60">
        <v>20</v>
      </c>
      <c r="S12329" s="62">
        <v>480</v>
      </c>
      <c r="U12329" s="54" t="s">
        <v>15</v>
      </c>
      <c r="V12329" s="50" t="s">
        <v>16</v>
      </c>
      <c r="X12329" s="48"/>
    </row>
    <row r="12330" spans="1:24" s="60" customFormat="1" x14ac:dyDescent="0.2">
      <c r="A12330" s="60">
        <v>16</v>
      </c>
      <c r="B12330" s="61" t="s">
        <v>11456</v>
      </c>
      <c r="C12330" s="61"/>
      <c r="D12330" s="61" t="s">
        <v>11800</v>
      </c>
      <c r="J12330" s="51" t="s">
        <v>20</v>
      </c>
      <c r="P12330" s="51" t="s">
        <v>20</v>
      </c>
      <c r="Q12330" s="60" t="s">
        <v>11826</v>
      </c>
      <c r="R12330" s="60">
        <v>21</v>
      </c>
      <c r="S12330" s="62">
        <v>3</v>
      </c>
      <c r="U12330" s="54" t="s">
        <v>15</v>
      </c>
      <c r="V12330" s="50" t="s">
        <v>20</v>
      </c>
      <c r="X12330" s="48"/>
    </row>
    <row r="12331" spans="1:24" s="60" customFormat="1" x14ac:dyDescent="0.2">
      <c r="A12331" s="60">
        <v>16</v>
      </c>
      <c r="B12331" s="61" t="s">
        <v>11456</v>
      </c>
      <c r="C12331" s="61"/>
      <c r="D12331" s="61" t="s">
        <v>11800</v>
      </c>
      <c r="J12331" s="51" t="s">
        <v>20</v>
      </c>
      <c r="P12331" s="51" t="s">
        <v>20</v>
      </c>
      <c r="Q12331" s="60" t="s">
        <v>11505</v>
      </c>
      <c r="R12331" s="60">
        <v>22</v>
      </c>
      <c r="S12331" s="62">
        <v>110</v>
      </c>
      <c r="U12331" s="54" t="s">
        <v>15</v>
      </c>
      <c r="V12331" s="50" t="s">
        <v>20</v>
      </c>
      <c r="X12331" s="48"/>
    </row>
    <row r="12332" spans="1:24" s="60" customFormat="1" x14ac:dyDescent="0.2">
      <c r="A12332" s="60">
        <v>16</v>
      </c>
      <c r="B12332" s="61" t="s">
        <v>11456</v>
      </c>
      <c r="C12332" s="61"/>
      <c r="D12332" s="61" t="s">
        <v>11800</v>
      </c>
      <c r="J12332" s="51" t="s">
        <v>20</v>
      </c>
      <c r="P12332" s="51" t="s">
        <v>20</v>
      </c>
      <c r="Q12332" s="60" t="s">
        <v>11827</v>
      </c>
      <c r="R12332" s="60">
        <v>23</v>
      </c>
      <c r="S12332" s="62">
        <v>50</v>
      </c>
      <c r="U12332" s="54" t="s">
        <v>15</v>
      </c>
      <c r="V12332" s="50" t="s">
        <v>20</v>
      </c>
      <c r="X12332" s="48"/>
    </row>
    <row r="12333" spans="1:24" s="60" customFormat="1" x14ac:dyDescent="0.2">
      <c r="A12333" s="60">
        <v>16</v>
      </c>
      <c r="B12333" s="61" t="s">
        <v>11456</v>
      </c>
      <c r="C12333" s="61"/>
      <c r="D12333" s="61" t="s">
        <v>11800</v>
      </c>
      <c r="J12333" s="51" t="s">
        <v>20</v>
      </c>
      <c r="P12333" s="51" t="s">
        <v>20</v>
      </c>
      <c r="Q12333" s="60" t="s">
        <v>11721</v>
      </c>
      <c r="R12333" s="60">
        <v>24</v>
      </c>
      <c r="S12333" s="62">
        <v>5</v>
      </c>
      <c r="U12333" s="54" t="s">
        <v>15</v>
      </c>
      <c r="V12333" s="50" t="s">
        <v>20</v>
      </c>
      <c r="X12333" s="48"/>
    </row>
    <row r="12334" spans="1:24" s="60" customFormat="1" x14ac:dyDescent="0.2">
      <c r="A12334" s="60">
        <v>16</v>
      </c>
      <c r="B12334" s="61" t="s">
        <v>11456</v>
      </c>
      <c r="C12334" s="61"/>
      <c r="D12334" s="61" t="s">
        <v>11800</v>
      </c>
      <c r="J12334" s="51" t="s">
        <v>20</v>
      </c>
      <c r="P12334" s="51" t="s">
        <v>20</v>
      </c>
      <c r="Q12334" s="60" t="s">
        <v>11828</v>
      </c>
      <c r="R12334" s="60">
        <v>25</v>
      </c>
      <c r="S12334" s="62">
        <v>60</v>
      </c>
      <c r="U12334" s="54" t="s">
        <v>15</v>
      </c>
      <c r="V12334" s="50" t="s">
        <v>20</v>
      </c>
      <c r="X12334" s="48"/>
    </row>
    <row r="12335" spans="1:24" s="60" customFormat="1" x14ac:dyDescent="0.2">
      <c r="A12335" s="60">
        <v>16</v>
      </c>
      <c r="B12335" s="61" t="s">
        <v>11456</v>
      </c>
      <c r="C12335" s="61"/>
      <c r="D12335" s="61" t="s">
        <v>11800</v>
      </c>
      <c r="J12335" s="51" t="s">
        <v>20</v>
      </c>
      <c r="P12335" s="51" t="s">
        <v>20</v>
      </c>
      <c r="Q12335" s="60" t="s">
        <v>11829</v>
      </c>
      <c r="R12335" s="60">
        <v>26</v>
      </c>
      <c r="S12335" s="62">
        <v>75</v>
      </c>
      <c r="U12335" s="54" t="s">
        <v>15</v>
      </c>
      <c r="V12335" s="50" t="s">
        <v>20</v>
      </c>
      <c r="X12335" s="48"/>
    </row>
    <row r="12336" spans="1:24" s="60" customFormat="1" x14ac:dyDescent="0.2">
      <c r="A12336" s="60">
        <v>16</v>
      </c>
      <c r="B12336" s="61" t="s">
        <v>11456</v>
      </c>
      <c r="C12336" s="61"/>
      <c r="D12336" s="61" t="s">
        <v>11800</v>
      </c>
      <c r="J12336" s="51" t="s">
        <v>20</v>
      </c>
      <c r="P12336" s="51" t="s">
        <v>20</v>
      </c>
      <c r="Q12336" s="60" t="s">
        <v>11830</v>
      </c>
      <c r="R12336" s="60">
        <v>27</v>
      </c>
      <c r="S12336" s="62">
        <v>15</v>
      </c>
      <c r="U12336" s="54" t="s">
        <v>15</v>
      </c>
      <c r="V12336" s="50" t="s">
        <v>20</v>
      </c>
      <c r="X12336" s="48"/>
    </row>
    <row r="12337" spans="1:24" s="60" customFormat="1" x14ac:dyDescent="0.2">
      <c r="A12337" s="60">
        <v>16</v>
      </c>
      <c r="B12337" s="61" t="s">
        <v>11456</v>
      </c>
      <c r="C12337" s="61"/>
      <c r="D12337" s="61" t="s">
        <v>11800</v>
      </c>
      <c r="J12337" s="51" t="s">
        <v>20</v>
      </c>
      <c r="P12337" s="51" t="s">
        <v>20</v>
      </c>
      <c r="Q12337" s="60" t="s">
        <v>11831</v>
      </c>
      <c r="R12337" s="60">
        <v>28</v>
      </c>
      <c r="S12337" s="62">
        <v>6</v>
      </c>
      <c r="U12337" s="54" t="s">
        <v>15</v>
      </c>
      <c r="V12337" s="50" t="s">
        <v>20</v>
      </c>
      <c r="X12337" s="48"/>
    </row>
    <row r="12338" spans="1:24" s="60" customFormat="1" x14ac:dyDescent="0.2">
      <c r="A12338" s="60">
        <v>16</v>
      </c>
      <c r="B12338" s="61" t="s">
        <v>11456</v>
      </c>
      <c r="C12338" s="61"/>
      <c r="D12338" s="61" t="s">
        <v>11800</v>
      </c>
      <c r="J12338" s="51" t="s">
        <v>20</v>
      </c>
      <c r="P12338" s="51" t="s">
        <v>20</v>
      </c>
      <c r="Q12338" s="60" t="s">
        <v>11832</v>
      </c>
      <c r="R12338" s="60">
        <v>29</v>
      </c>
      <c r="S12338" s="62">
        <v>12</v>
      </c>
      <c r="U12338" s="54" t="s">
        <v>15</v>
      </c>
      <c r="V12338" s="50" t="s">
        <v>20</v>
      </c>
      <c r="X12338" s="48"/>
    </row>
    <row r="12339" spans="1:24" s="60" customFormat="1" x14ac:dyDescent="0.2">
      <c r="A12339" s="60">
        <v>16</v>
      </c>
      <c r="B12339" s="61" t="s">
        <v>11456</v>
      </c>
      <c r="C12339" s="61"/>
      <c r="D12339" s="61" t="s">
        <v>11800</v>
      </c>
      <c r="J12339" s="51" t="s">
        <v>20</v>
      </c>
      <c r="P12339" s="51" t="s">
        <v>20</v>
      </c>
      <c r="Q12339" s="60" t="s">
        <v>11833</v>
      </c>
      <c r="R12339" s="60">
        <v>30</v>
      </c>
      <c r="S12339" s="62">
        <v>11</v>
      </c>
      <c r="U12339" s="54" t="s">
        <v>15</v>
      </c>
      <c r="V12339" s="50" t="s">
        <v>20</v>
      </c>
      <c r="X12339" s="48"/>
    </row>
    <row r="12340" spans="1:24" s="60" customFormat="1" x14ac:dyDescent="0.2">
      <c r="A12340" s="60">
        <v>16</v>
      </c>
      <c r="B12340" s="61" t="s">
        <v>11456</v>
      </c>
      <c r="C12340" s="61"/>
      <c r="D12340" s="61" t="s">
        <v>11800</v>
      </c>
      <c r="J12340" s="51" t="s">
        <v>20</v>
      </c>
      <c r="P12340" s="51" t="s">
        <v>20</v>
      </c>
      <c r="Q12340" s="60" t="s">
        <v>11833</v>
      </c>
      <c r="R12340" s="60">
        <v>31</v>
      </c>
      <c r="S12340" s="62">
        <v>15</v>
      </c>
      <c r="U12340" s="54" t="s">
        <v>15</v>
      </c>
      <c r="V12340" s="50" t="s">
        <v>20</v>
      </c>
      <c r="X12340" s="48"/>
    </row>
    <row r="12341" spans="1:24" s="60" customFormat="1" x14ac:dyDescent="0.2">
      <c r="A12341" s="60">
        <v>16</v>
      </c>
      <c r="B12341" s="61" t="s">
        <v>11456</v>
      </c>
      <c r="C12341" s="61"/>
      <c r="D12341" s="61" t="s">
        <v>11800</v>
      </c>
      <c r="J12341" s="51" t="s">
        <v>20</v>
      </c>
      <c r="P12341" s="51" t="s">
        <v>20</v>
      </c>
      <c r="Q12341" s="60" t="s">
        <v>11834</v>
      </c>
      <c r="R12341" s="60">
        <v>32</v>
      </c>
      <c r="S12341" s="62">
        <v>60</v>
      </c>
      <c r="U12341" s="54" t="s">
        <v>15</v>
      </c>
      <c r="V12341" s="50" t="s">
        <v>20</v>
      </c>
      <c r="X12341" s="48"/>
    </row>
    <row r="12342" spans="1:24" s="60" customFormat="1" x14ac:dyDescent="0.2">
      <c r="A12342" s="60">
        <v>16</v>
      </c>
      <c r="B12342" s="61" t="s">
        <v>11456</v>
      </c>
      <c r="C12342" s="61"/>
      <c r="D12342" s="61" t="s">
        <v>11800</v>
      </c>
      <c r="J12342" s="51" t="s">
        <v>20</v>
      </c>
      <c r="P12342" s="51" t="s">
        <v>20</v>
      </c>
      <c r="Q12342" s="60" t="s">
        <v>11835</v>
      </c>
      <c r="R12342" s="60">
        <v>33</v>
      </c>
      <c r="S12342" s="62">
        <v>150</v>
      </c>
      <c r="U12342" s="54" t="s">
        <v>15</v>
      </c>
      <c r="V12342" s="50" t="s">
        <v>20</v>
      </c>
      <c r="X12342" s="48"/>
    </row>
    <row r="12343" spans="1:24" s="60" customFormat="1" x14ac:dyDescent="0.2">
      <c r="A12343" s="60">
        <v>16</v>
      </c>
      <c r="B12343" s="61" t="s">
        <v>11456</v>
      </c>
      <c r="C12343" s="61"/>
      <c r="D12343" s="61" t="s">
        <v>11800</v>
      </c>
      <c r="J12343" s="51" t="s">
        <v>20</v>
      </c>
      <c r="P12343" s="51" t="s">
        <v>20</v>
      </c>
      <c r="Q12343" s="60" t="s">
        <v>11836</v>
      </c>
      <c r="R12343" s="60">
        <v>34</v>
      </c>
      <c r="S12343" s="62">
        <v>50</v>
      </c>
      <c r="U12343" s="54" t="s">
        <v>15</v>
      </c>
      <c r="V12343" s="50" t="s">
        <v>20</v>
      </c>
      <c r="X12343" s="48"/>
    </row>
    <row r="12344" spans="1:24" s="60" customFormat="1" x14ac:dyDescent="0.2">
      <c r="A12344" s="60">
        <v>16</v>
      </c>
      <c r="B12344" s="61" t="s">
        <v>11456</v>
      </c>
      <c r="C12344" s="61"/>
      <c r="D12344" s="61" t="s">
        <v>11800</v>
      </c>
      <c r="J12344" s="51" t="s">
        <v>20</v>
      </c>
      <c r="P12344" s="51" t="s">
        <v>20</v>
      </c>
      <c r="Q12344" s="60" t="s">
        <v>11837</v>
      </c>
      <c r="R12344" s="60">
        <v>35</v>
      </c>
      <c r="S12344" s="62">
        <v>20</v>
      </c>
      <c r="U12344" s="54" t="s">
        <v>15</v>
      </c>
      <c r="V12344" s="50" t="s">
        <v>20</v>
      </c>
      <c r="X12344" s="48"/>
    </row>
    <row r="12345" spans="1:24" s="60" customFormat="1" x14ac:dyDescent="0.2">
      <c r="A12345" s="60">
        <v>16</v>
      </c>
      <c r="B12345" s="61" t="s">
        <v>11456</v>
      </c>
      <c r="C12345" s="61"/>
      <c r="D12345" s="61" t="s">
        <v>11800</v>
      </c>
      <c r="J12345" s="51" t="s">
        <v>20</v>
      </c>
      <c r="P12345" s="51" t="s">
        <v>20</v>
      </c>
      <c r="Q12345" s="60" t="s">
        <v>11838</v>
      </c>
      <c r="R12345" s="60">
        <v>36</v>
      </c>
      <c r="S12345" s="62">
        <v>8</v>
      </c>
      <c r="U12345" s="54" t="s">
        <v>15</v>
      </c>
      <c r="V12345" s="50" t="s">
        <v>20</v>
      </c>
      <c r="X12345" s="48"/>
    </row>
    <row r="12346" spans="1:24" s="60" customFormat="1" x14ac:dyDescent="0.2">
      <c r="A12346" s="60">
        <v>16</v>
      </c>
      <c r="B12346" s="61" t="s">
        <v>11456</v>
      </c>
      <c r="C12346" s="61"/>
      <c r="D12346" s="61" t="s">
        <v>11800</v>
      </c>
      <c r="J12346" s="51" t="s">
        <v>20</v>
      </c>
      <c r="P12346" s="51" t="s">
        <v>20</v>
      </c>
      <c r="Q12346" s="60" t="s">
        <v>11839</v>
      </c>
      <c r="R12346" s="60">
        <v>37</v>
      </c>
      <c r="S12346" s="62">
        <v>12</v>
      </c>
      <c r="U12346" s="54" t="s">
        <v>15</v>
      </c>
      <c r="V12346" s="50" t="s">
        <v>20</v>
      </c>
      <c r="X12346" s="48"/>
    </row>
    <row r="12347" spans="1:24" s="60" customFormat="1" x14ac:dyDescent="0.2">
      <c r="A12347" s="60">
        <v>16</v>
      </c>
      <c r="B12347" s="61" t="s">
        <v>11456</v>
      </c>
      <c r="C12347" s="61"/>
      <c r="D12347" s="61" t="s">
        <v>11800</v>
      </c>
      <c r="J12347" s="51" t="s">
        <v>20</v>
      </c>
      <c r="P12347" s="51" t="s">
        <v>20</v>
      </c>
      <c r="Q12347" s="60" t="s">
        <v>11840</v>
      </c>
      <c r="R12347" s="60">
        <v>38</v>
      </c>
      <c r="S12347" s="62">
        <v>35</v>
      </c>
      <c r="U12347" s="54" t="s">
        <v>15</v>
      </c>
      <c r="V12347" s="50" t="s">
        <v>20</v>
      </c>
      <c r="X12347" s="48"/>
    </row>
    <row r="12348" spans="1:24" s="60" customFormat="1" x14ac:dyDescent="0.2">
      <c r="A12348" s="60">
        <v>16</v>
      </c>
      <c r="B12348" s="61" t="s">
        <v>11456</v>
      </c>
      <c r="C12348" s="61"/>
      <c r="D12348" s="61" t="s">
        <v>11800</v>
      </c>
      <c r="J12348" s="51" t="s">
        <v>20</v>
      </c>
      <c r="P12348" s="51" t="s">
        <v>20</v>
      </c>
      <c r="Q12348" s="60" t="s">
        <v>11841</v>
      </c>
      <c r="R12348" s="60">
        <v>39</v>
      </c>
      <c r="S12348" s="62">
        <v>30</v>
      </c>
      <c r="U12348" s="54" t="s">
        <v>15</v>
      </c>
      <c r="V12348" s="50" t="s">
        <v>20</v>
      </c>
      <c r="X12348" s="48"/>
    </row>
    <row r="12349" spans="1:24" s="60" customFormat="1" x14ac:dyDescent="0.2">
      <c r="A12349" s="60">
        <v>16</v>
      </c>
      <c r="B12349" s="61" t="s">
        <v>11456</v>
      </c>
      <c r="C12349" s="61"/>
      <c r="D12349" s="61" t="s">
        <v>11800</v>
      </c>
      <c r="J12349" s="51" t="s">
        <v>20</v>
      </c>
      <c r="P12349" s="51" t="s">
        <v>20</v>
      </c>
      <c r="Q12349" s="60" t="s">
        <v>11842</v>
      </c>
      <c r="R12349" s="60">
        <v>40</v>
      </c>
      <c r="S12349" s="62">
        <v>5</v>
      </c>
      <c r="U12349" s="54" t="s">
        <v>15</v>
      </c>
      <c r="V12349" s="50" t="s">
        <v>20</v>
      </c>
      <c r="X12349" s="48"/>
    </row>
    <row r="12350" spans="1:24" s="60" customFormat="1" x14ac:dyDescent="0.2">
      <c r="A12350" s="60">
        <v>16</v>
      </c>
      <c r="B12350" s="61" t="s">
        <v>11456</v>
      </c>
      <c r="C12350" s="61"/>
      <c r="D12350" s="61" t="s">
        <v>11800</v>
      </c>
      <c r="J12350" s="51" t="s">
        <v>20</v>
      </c>
      <c r="P12350" s="51" t="s">
        <v>20</v>
      </c>
      <c r="Q12350" s="60" t="s">
        <v>11843</v>
      </c>
      <c r="R12350" s="60">
        <v>41</v>
      </c>
      <c r="S12350" s="62">
        <v>65</v>
      </c>
      <c r="U12350" s="54" t="s">
        <v>15</v>
      </c>
      <c r="V12350" s="50" t="s">
        <v>20</v>
      </c>
      <c r="X12350" s="48"/>
    </row>
    <row r="12351" spans="1:24" s="60" customFormat="1" x14ac:dyDescent="0.2">
      <c r="A12351" s="60">
        <v>16</v>
      </c>
      <c r="B12351" s="61" t="s">
        <v>11456</v>
      </c>
      <c r="C12351" s="61"/>
      <c r="D12351" s="61" t="s">
        <v>11800</v>
      </c>
      <c r="J12351" s="51" t="s">
        <v>20</v>
      </c>
      <c r="P12351" s="51" t="s">
        <v>20</v>
      </c>
      <c r="Q12351" s="60" t="s">
        <v>11844</v>
      </c>
      <c r="R12351" s="60">
        <v>42</v>
      </c>
      <c r="S12351" s="62">
        <v>5</v>
      </c>
      <c r="U12351" s="54" t="s">
        <v>15</v>
      </c>
      <c r="V12351" s="50" t="s">
        <v>20</v>
      </c>
      <c r="X12351" s="48"/>
    </row>
    <row r="12352" spans="1:24" s="60" customFormat="1" x14ac:dyDescent="0.2">
      <c r="A12352" s="60">
        <v>16</v>
      </c>
      <c r="B12352" s="61" t="s">
        <v>11456</v>
      </c>
      <c r="C12352" s="61"/>
      <c r="D12352" s="61" t="s">
        <v>11800</v>
      </c>
      <c r="J12352" s="51" t="s">
        <v>20</v>
      </c>
      <c r="P12352" s="51" t="s">
        <v>20</v>
      </c>
      <c r="Q12352" s="60" t="s">
        <v>11845</v>
      </c>
      <c r="R12352" s="60">
        <v>43</v>
      </c>
      <c r="S12352" s="62">
        <v>5</v>
      </c>
      <c r="U12352" s="54" t="s">
        <v>15</v>
      </c>
      <c r="V12352" s="50" t="s">
        <v>20</v>
      </c>
      <c r="X12352" s="48"/>
    </row>
    <row r="12353" spans="1:24" s="60" customFormat="1" x14ac:dyDescent="0.2">
      <c r="A12353" s="60">
        <v>16</v>
      </c>
      <c r="B12353" s="61" t="s">
        <v>11456</v>
      </c>
      <c r="C12353" s="61"/>
      <c r="D12353" s="61" t="s">
        <v>11800</v>
      </c>
      <c r="J12353" s="51" t="s">
        <v>20</v>
      </c>
      <c r="P12353" s="51" t="s">
        <v>20</v>
      </c>
      <c r="Q12353" s="60" t="s">
        <v>11846</v>
      </c>
      <c r="R12353" s="60">
        <v>44</v>
      </c>
      <c r="S12353" s="62">
        <v>28</v>
      </c>
      <c r="U12353" s="54" t="s">
        <v>15</v>
      </c>
      <c r="V12353" s="50" t="s">
        <v>20</v>
      </c>
      <c r="X12353" s="48"/>
    </row>
    <row r="12354" spans="1:24" s="60" customFormat="1" x14ac:dyDescent="0.2">
      <c r="A12354" s="60">
        <v>16</v>
      </c>
      <c r="B12354" s="61" t="s">
        <v>11456</v>
      </c>
      <c r="C12354" s="61"/>
      <c r="D12354" s="61" t="s">
        <v>11800</v>
      </c>
      <c r="J12354" s="51" t="s">
        <v>20</v>
      </c>
      <c r="P12354" s="51" t="s">
        <v>20</v>
      </c>
      <c r="Q12354" s="60" t="s">
        <v>11847</v>
      </c>
      <c r="R12354" s="60">
        <v>45</v>
      </c>
      <c r="S12354" s="62">
        <v>6</v>
      </c>
      <c r="U12354" s="54" t="s">
        <v>15</v>
      </c>
      <c r="V12354" s="50" t="s">
        <v>20</v>
      </c>
      <c r="X12354" s="48"/>
    </row>
    <row r="12355" spans="1:24" s="60" customFormat="1" x14ac:dyDescent="0.2">
      <c r="A12355" s="60">
        <v>16</v>
      </c>
      <c r="B12355" s="61" t="s">
        <v>11456</v>
      </c>
      <c r="C12355" s="61"/>
      <c r="D12355" s="61" t="s">
        <v>11800</v>
      </c>
      <c r="J12355" s="51" t="s">
        <v>20</v>
      </c>
      <c r="P12355" s="51" t="s">
        <v>20</v>
      </c>
      <c r="Q12355" s="60" t="s">
        <v>11848</v>
      </c>
      <c r="R12355" s="60">
        <v>46</v>
      </c>
      <c r="S12355" s="62">
        <v>9</v>
      </c>
      <c r="U12355" s="54" t="s">
        <v>15</v>
      </c>
      <c r="V12355" s="50" t="s">
        <v>20</v>
      </c>
      <c r="X12355" s="48"/>
    </row>
    <row r="12356" spans="1:24" s="60" customFormat="1" x14ac:dyDescent="0.2">
      <c r="A12356" s="60">
        <v>16</v>
      </c>
      <c r="B12356" s="61" t="s">
        <v>11456</v>
      </c>
      <c r="C12356" s="61"/>
      <c r="D12356" s="61" t="s">
        <v>11800</v>
      </c>
      <c r="J12356" s="51" t="s">
        <v>20</v>
      </c>
      <c r="P12356" s="51" t="s">
        <v>20</v>
      </c>
      <c r="Q12356" s="60" t="s">
        <v>11849</v>
      </c>
      <c r="R12356" s="60">
        <v>47</v>
      </c>
      <c r="S12356" s="62">
        <v>9</v>
      </c>
      <c r="U12356" s="54" t="s">
        <v>15</v>
      </c>
      <c r="V12356" s="50" t="s">
        <v>20</v>
      </c>
      <c r="X12356" s="48"/>
    </row>
    <row r="12357" spans="1:24" s="60" customFormat="1" x14ac:dyDescent="0.2">
      <c r="A12357" s="60">
        <v>16</v>
      </c>
      <c r="B12357" s="61" t="s">
        <v>11456</v>
      </c>
      <c r="C12357" s="61"/>
      <c r="D12357" s="61" t="s">
        <v>11800</v>
      </c>
      <c r="J12357" s="51" t="s">
        <v>20</v>
      </c>
      <c r="P12357" s="51" t="s">
        <v>20</v>
      </c>
      <c r="Q12357" s="60" t="s">
        <v>11850</v>
      </c>
      <c r="R12357" s="60">
        <v>48</v>
      </c>
      <c r="S12357" s="62">
        <v>3</v>
      </c>
      <c r="U12357" s="54" t="s">
        <v>15</v>
      </c>
      <c r="V12357" s="50" t="s">
        <v>20</v>
      </c>
      <c r="X12357" s="48"/>
    </row>
    <row r="12358" spans="1:24" s="60" customFormat="1" x14ac:dyDescent="0.2">
      <c r="A12358" s="60">
        <v>16</v>
      </c>
      <c r="B12358" s="61" t="s">
        <v>11456</v>
      </c>
      <c r="C12358" s="61"/>
      <c r="D12358" s="61" t="s">
        <v>11800</v>
      </c>
      <c r="J12358" s="51" t="s">
        <v>20</v>
      </c>
      <c r="P12358" s="51" t="s">
        <v>20</v>
      </c>
      <c r="Q12358" s="60" t="s">
        <v>11851</v>
      </c>
      <c r="R12358" s="60">
        <v>49</v>
      </c>
      <c r="S12358" s="62">
        <v>10</v>
      </c>
      <c r="U12358" s="54" t="s">
        <v>15</v>
      </c>
      <c r="V12358" s="50" t="s">
        <v>20</v>
      </c>
      <c r="X12358" s="48"/>
    </row>
    <row r="12359" spans="1:24" s="60" customFormat="1" x14ac:dyDescent="0.2">
      <c r="A12359" s="60">
        <v>16</v>
      </c>
      <c r="B12359" s="61" t="s">
        <v>11456</v>
      </c>
      <c r="C12359" s="61"/>
      <c r="D12359" s="61" t="s">
        <v>11800</v>
      </c>
      <c r="J12359" s="51" t="s">
        <v>20</v>
      </c>
      <c r="P12359" s="51" t="s">
        <v>20</v>
      </c>
      <c r="Q12359" s="60" t="s">
        <v>11852</v>
      </c>
      <c r="R12359" s="60">
        <v>50</v>
      </c>
      <c r="S12359" s="62">
        <v>9</v>
      </c>
      <c r="U12359" s="54" t="s">
        <v>15</v>
      </c>
      <c r="V12359" s="50" t="s">
        <v>20</v>
      </c>
      <c r="X12359" s="48"/>
    </row>
    <row r="12360" spans="1:24" s="60" customFormat="1" x14ac:dyDescent="0.2">
      <c r="A12360" s="60">
        <v>16</v>
      </c>
      <c r="B12360" s="61" t="s">
        <v>11456</v>
      </c>
      <c r="C12360" s="61"/>
      <c r="D12360" s="61" t="s">
        <v>11800</v>
      </c>
      <c r="J12360" s="51" t="s">
        <v>20</v>
      </c>
      <c r="P12360" s="51" t="s">
        <v>20</v>
      </c>
      <c r="Q12360" s="60" t="s">
        <v>11853</v>
      </c>
      <c r="R12360" s="60">
        <v>51</v>
      </c>
      <c r="S12360" s="62">
        <v>11</v>
      </c>
      <c r="U12360" s="54" t="s">
        <v>15</v>
      </c>
      <c r="V12360" s="50" t="s">
        <v>20</v>
      </c>
      <c r="X12360" s="48"/>
    </row>
    <row r="12361" spans="1:24" s="60" customFormat="1" x14ac:dyDescent="0.2">
      <c r="A12361" s="60">
        <v>16</v>
      </c>
      <c r="B12361" s="61" t="s">
        <v>11456</v>
      </c>
      <c r="C12361" s="61"/>
      <c r="D12361" s="61" t="s">
        <v>11800</v>
      </c>
      <c r="J12361" s="51" t="s">
        <v>20</v>
      </c>
      <c r="P12361" s="51" t="s">
        <v>20</v>
      </c>
      <c r="Q12361" s="60" t="s">
        <v>11854</v>
      </c>
      <c r="R12361" s="60">
        <v>52</v>
      </c>
      <c r="S12361" s="62">
        <v>8</v>
      </c>
      <c r="U12361" s="54" t="s">
        <v>15</v>
      </c>
      <c r="V12361" s="50" t="s">
        <v>20</v>
      </c>
      <c r="X12361" s="48"/>
    </row>
    <row r="12362" spans="1:24" s="60" customFormat="1" x14ac:dyDescent="0.2">
      <c r="A12362" s="60">
        <v>16</v>
      </c>
      <c r="B12362" s="61" t="s">
        <v>11456</v>
      </c>
      <c r="C12362" s="61"/>
      <c r="D12362" s="61" t="s">
        <v>11800</v>
      </c>
      <c r="J12362" s="51" t="s">
        <v>20</v>
      </c>
      <c r="P12362" s="51" t="s">
        <v>20</v>
      </c>
      <c r="Q12362" s="60" t="s">
        <v>11855</v>
      </c>
      <c r="R12362" s="60">
        <v>53</v>
      </c>
      <c r="S12362" s="62">
        <v>14</v>
      </c>
      <c r="U12362" s="54" t="s">
        <v>15</v>
      </c>
      <c r="V12362" s="50" t="s">
        <v>20</v>
      </c>
      <c r="X12362" s="48"/>
    </row>
    <row r="12363" spans="1:24" s="60" customFormat="1" x14ac:dyDescent="0.2">
      <c r="A12363" s="60">
        <v>16</v>
      </c>
      <c r="B12363" s="61" t="s">
        <v>11456</v>
      </c>
      <c r="C12363" s="61"/>
      <c r="D12363" s="61" t="s">
        <v>11800</v>
      </c>
      <c r="J12363" s="51" t="s">
        <v>20</v>
      </c>
      <c r="P12363" s="51" t="s">
        <v>20</v>
      </c>
      <c r="Q12363" s="60" t="s">
        <v>11856</v>
      </c>
      <c r="R12363" s="60">
        <v>54</v>
      </c>
      <c r="S12363" s="62">
        <v>7.5</v>
      </c>
      <c r="U12363" s="54" t="s">
        <v>15</v>
      </c>
      <c r="V12363" s="50" t="s">
        <v>20</v>
      </c>
      <c r="X12363" s="48"/>
    </row>
    <row r="12364" spans="1:24" s="60" customFormat="1" x14ac:dyDescent="0.2">
      <c r="A12364" s="60">
        <v>16</v>
      </c>
      <c r="B12364" s="61" t="s">
        <v>11456</v>
      </c>
      <c r="C12364" s="61"/>
      <c r="D12364" s="61" t="s">
        <v>11800</v>
      </c>
      <c r="J12364" s="51" t="s">
        <v>20</v>
      </c>
      <c r="P12364" s="51" t="s">
        <v>20</v>
      </c>
      <c r="Q12364" s="60" t="s">
        <v>11857</v>
      </c>
      <c r="R12364" s="60">
        <v>55</v>
      </c>
      <c r="S12364" s="62">
        <v>75</v>
      </c>
      <c r="U12364" s="54" t="s">
        <v>15</v>
      </c>
      <c r="V12364" s="50" t="s">
        <v>20</v>
      </c>
      <c r="X12364" s="48"/>
    </row>
    <row r="12365" spans="1:24" s="60" customFormat="1" x14ac:dyDescent="0.2">
      <c r="A12365" s="60">
        <v>16</v>
      </c>
      <c r="B12365" s="61" t="s">
        <v>11456</v>
      </c>
      <c r="C12365" s="61"/>
      <c r="D12365" s="61" t="s">
        <v>11800</v>
      </c>
      <c r="J12365" s="51" t="s">
        <v>20</v>
      </c>
      <c r="P12365" s="51" t="s">
        <v>20</v>
      </c>
      <c r="Q12365" s="60" t="s">
        <v>11858</v>
      </c>
      <c r="R12365" s="60">
        <v>56</v>
      </c>
      <c r="S12365" s="62">
        <v>825</v>
      </c>
      <c r="U12365" s="54" t="s">
        <v>15</v>
      </c>
      <c r="V12365" s="50" t="s">
        <v>20</v>
      </c>
      <c r="X12365" s="48"/>
    </row>
    <row r="12366" spans="1:24" s="60" customFormat="1" x14ac:dyDescent="0.2">
      <c r="A12366" s="60">
        <v>16</v>
      </c>
      <c r="B12366" s="61" t="s">
        <v>11456</v>
      </c>
      <c r="C12366" s="61"/>
      <c r="D12366" s="61" t="s">
        <v>11800</v>
      </c>
      <c r="J12366" s="51" t="s">
        <v>20</v>
      </c>
      <c r="P12366" s="51" t="s">
        <v>20</v>
      </c>
      <c r="Q12366" s="60" t="s">
        <v>11859</v>
      </c>
      <c r="R12366" s="60">
        <v>57</v>
      </c>
      <c r="S12366" s="62">
        <v>5</v>
      </c>
      <c r="U12366" s="54" t="s">
        <v>15</v>
      </c>
      <c r="V12366" s="50" t="s">
        <v>20</v>
      </c>
      <c r="X12366" s="48"/>
    </row>
    <row r="12367" spans="1:24" s="60" customFormat="1" x14ac:dyDescent="0.2">
      <c r="A12367" s="60">
        <v>16</v>
      </c>
      <c r="B12367" s="61" t="s">
        <v>11456</v>
      </c>
      <c r="C12367" s="61"/>
      <c r="D12367" s="61" t="s">
        <v>11800</v>
      </c>
      <c r="J12367" s="51" t="s">
        <v>20</v>
      </c>
      <c r="P12367" s="51" t="s">
        <v>20</v>
      </c>
      <c r="Q12367" s="60" t="s">
        <v>11860</v>
      </c>
      <c r="R12367" s="60">
        <v>58</v>
      </c>
      <c r="S12367" s="62">
        <v>80</v>
      </c>
      <c r="U12367" s="54" t="s">
        <v>15</v>
      </c>
      <c r="V12367" s="50" t="s">
        <v>20</v>
      </c>
      <c r="X12367" s="48"/>
    </row>
    <row r="12368" spans="1:24" s="60" customFormat="1" x14ac:dyDescent="0.2">
      <c r="A12368" s="60">
        <v>16</v>
      </c>
      <c r="B12368" s="61" t="s">
        <v>11456</v>
      </c>
      <c r="C12368" s="61"/>
      <c r="D12368" s="61" t="s">
        <v>11800</v>
      </c>
      <c r="J12368" s="51" t="s">
        <v>20</v>
      </c>
      <c r="P12368" s="51" t="s">
        <v>20</v>
      </c>
      <c r="Q12368" s="60" t="s">
        <v>11861</v>
      </c>
      <c r="R12368" s="60">
        <v>59</v>
      </c>
      <c r="S12368" s="62">
        <v>7</v>
      </c>
      <c r="U12368" s="54" t="s">
        <v>15</v>
      </c>
      <c r="V12368" s="50" t="s">
        <v>20</v>
      </c>
      <c r="X12368" s="48"/>
    </row>
    <row r="12369" spans="1:24" s="60" customFormat="1" x14ac:dyDescent="0.2">
      <c r="A12369" s="60">
        <v>16</v>
      </c>
      <c r="B12369" s="61" t="s">
        <v>11456</v>
      </c>
      <c r="C12369" s="61"/>
      <c r="D12369" s="61" t="s">
        <v>11800</v>
      </c>
      <c r="J12369" s="51" t="s">
        <v>20</v>
      </c>
      <c r="P12369" s="51" t="s">
        <v>20</v>
      </c>
      <c r="Q12369" s="60" t="s">
        <v>11862</v>
      </c>
      <c r="R12369" s="60">
        <v>60</v>
      </c>
      <c r="S12369" s="62">
        <v>10</v>
      </c>
      <c r="U12369" s="54" t="s">
        <v>15</v>
      </c>
      <c r="V12369" s="50" t="s">
        <v>20</v>
      </c>
      <c r="X12369" s="48"/>
    </row>
    <row r="12370" spans="1:24" s="60" customFormat="1" x14ac:dyDescent="0.2">
      <c r="A12370" s="60">
        <v>16</v>
      </c>
      <c r="B12370" s="61" t="s">
        <v>11456</v>
      </c>
      <c r="C12370" s="61"/>
      <c r="D12370" s="61" t="s">
        <v>11800</v>
      </c>
      <c r="J12370" s="51" t="s">
        <v>20</v>
      </c>
      <c r="P12370" s="51" t="s">
        <v>20</v>
      </c>
      <c r="Q12370" s="60" t="s">
        <v>11483</v>
      </c>
      <c r="R12370" s="60">
        <v>61</v>
      </c>
      <c r="S12370" s="62">
        <v>19</v>
      </c>
      <c r="U12370" s="54" t="s">
        <v>15</v>
      </c>
      <c r="V12370" s="50" t="s">
        <v>20</v>
      </c>
      <c r="X12370" s="48"/>
    </row>
    <row r="12371" spans="1:24" s="60" customFormat="1" x14ac:dyDescent="0.2">
      <c r="A12371" s="60">
        <v>16</v>
      </c>
      <c r="B12371" s="61" t="s">
        <v>11456</v>
      </c>
      <c r="C12371" s="61"/>
      <c r="D12371" s="61" t="s">
        <v>11800</v>
      </c>
      <c r="J12371" s="51" t="s">
        <v>20</v>
      </c>
      <c r="P12371" s="51" t="s">
        <v>20</v>
      </c>
      <c r="Q12371" s="60" t="s">
        <v>11863</v>
      </c>
      <c r="R12371" s="60">
        <v>62</v>
      </c>
      <c r="S12371" s="62">
        <v>4</v>
      </c>
      <c r="U12371" s="54" t="s">
        <v>15</v>
      </c>
      <c r="V12371" s="50" t="s">
        <v>20</v>
      </c>
      <c r="X12371" s="48"/>
    </row>
    <row r="12372" spans="1:24" s="60" customFormat="1" x14ac:dyDescent="0.2">
      <c r="A12372" s="60">
        <v>16</v>
      </c>
      <c r="B12372" s="61" t="s">
        <v>11456</v>
      </c>
      <c r="C12372" s="61"/>
      <c r="D12372" s="61" t="s">
        <v>11800</v>
      </c>
      <c r="J12372" s="51" t="s">
        <v>20</v>
      </c>
      <c r="P12372" s="51" t="s">
        <v>20</v>
      </c>
      <c r="Q12372" s="60" t="s">
        <v>11864</v>
      </c>
      <c r="R12372" s="60">
        <v>63</v>
      </c>
      <c r="S12372" s="62">
        <v>8</v>
      </c>
      <c r="U12372" s="54" t="s">
        <v>15</v>
      </c>
      <c r="V12372" s="50" t="s">
        <v>20</v>
      </c>
      <c r="X12372" s="48"/>
    </row>
    <row r="12373" spans="1:24" s="60" customFormat="1" x14ac:dyDescent="0.2">
      <c r="A12373" s="60">
        <v>16</v>
      </c>
      <c r="B12373" s="61" t="s">
        <v>11456</v>
      </c>
      <c r="C12373" s="61"/>
      <c r="D12373" s="61" t="s">
        <v>11800</v>
      </c>
      <c r="J12373" s="51" t="s">
        <v>20</v>
      </c>
      <c r="P12373" s="51" t="s">
        <v>20</v>
      </c>
      <c r="Q12373" s="60" t="s">
        <v>11865</v>
      </c>
      <c r="R12373" s="60">
        <v>64</v>
      </c>
      <c r="S12373" s="62">
        <v>83</v>
      </c>
      <c r="U12373" s="54" t="s">
        <v>15</v>
      </c>
      <c r="V12373" s="50" t="s">
        <v>20</v>
      </c>
      <c r="X12373" s="48"/>
    </row>
    <row r="12374" spans="1:24" s="60" customFormat="1" x14ac:dyDescent="0.2">
      <c r="A12374" s="60">
        <v>16</v>
      </c>
      <c r="B12374" s="61" t="s">
        <v>11456</v>
      </c>
      <c r="C12374" s="61"/>
      <c r="D12374" s="61" t="s">
        <v>11800</v>
      </c>
      <c r="J12374" s="51" t="s">
        <v>20</v>
      </c>
      <c r="P12374" s="51" t="s">
        <v>20</v>
      </c>
      <c r="Q12374" s="60" t="s">
        <v>11866</v>
      </c>
      <c r="R12374" s="60">
        <v>65</v>
      </c>
      <c r="S12374" s="62">
        <v>100</v>
      </c>
      <c r="U12374" s="54" t="s">
        <v>15</v>
      </c>
      <c r="V12374" s="50" t="s">
        <v>20</v>
      </c>
      <c r="X12374" s="48"/>
    </row>
    <row r="12375" spans="1:24" s="60" customFormat="1" x14ac:dyDescent="0.2">
      <c r="A12375" s="60">
        <v>16</v>
      </c>
      <c r="B12375" s="61" t="s">
        <v>11456</v>
      </c>
      <c r="C12375" s="61"/>
      <c r="D12375" s="61" t="s">
        <v>11800</v>
      </c>
      <c r="J12375" s="51" t="s">
        <v>20</v>
      </c>
      <c r="P12375" s="51" t="s">
        <v>20</v>
      </c>
      <c r="Q12375" s="60" t="s">
        <v>11867</v>
      </c>
      <c r="R12375" s="60">
        <v>66</v>
      </c>
      <c r="S12375" s="62">
        <v>120</v>
      </c>
      <c r="U12375" s="54" t="s">
        <v>15</v>
      </c>
      <c r="V12375" s="50" t="s">
        <v>20</v>
      </c>
      <c r="X12375" s="48"/>
    </row>
    <row r="12376" spans="1:24" s="60" customFormat="1" x14ac:dyDescent="0.2">
      <c r="A12376" s="60">
        <v>16</v>
      </c>
      <c r="B12376" s="61" t="s">
        <v>11456</v>
      </c>
      <c r="C12376" s="61"/>
      <c r="D12376" s="61" t="s">
        <v>11800</v>
      </c>
      <c r="J12376" s="51" t="s">
        <v>20</v>
      </c>
      <c r="P12376" s="51" t="s">
        <v>20</v>
      </c>
      <c r="Q12376" s="60" t="s">
        <v>11868</v>
      </c>
      <c r="R12376" s="60">
        <v>67</v>
      </c>
      <c r="S12376" s="62">
        <v>150</v>
      </c>
      <c r="U12376" s="54" t="s">
        <v>15</v>
      </c>
      <c r="V12376" s="50" t="s">
        <v>20</v>
      </c>
      <c r="X12376" s="48"/>
    </row>
    <row r="12377" spans="1:24" s="60" customFormat="1" x14ac:dyDescent="0.2">
      <c r="A12377" s="60">
        <v>16</v>
      </c>
      <c r="B12377" s="61" t="s">
        <v>11456</v>
      </c>
      <c r="C12377" s="61"/>
      <c r="D12377" s="61" t="s">
        <v>11800</v>
      </c>
      <c r="J12377" s="51" t="s">
        <v>20</v>
      </c>
      <c r="P12377" s="51" t="s">
        <v>20</v>
      </c>
      <c r="Q12377" s="60" t="s">
        <v>11869</v>
      </c>
      <c r="R12377" s="60">
        <v>68</v>
      </c>
      <c r="S12377" s="62">
        <v>50</v>
      </c>
      <c r="U12377" s="54" t="s">
        <v>15</v>
      </c>
      <c r="V12377" s="50" t="s">
        <v>20</v>
      </c>
      <c r="X12377" s="48"/>
    </row>
    <row r="12378" spans="1:24" s="60" customFormat="1" x14ac:dyDescent="0.2">
      <c r="A12378" s="60">
        <v>16</v>
      </c>
      <c r="B12378" s="61" t="s">
        <v>11456</v>
      </c>
      <c r="C12378" s="61"/>
      <c r="D12378" s="61" t="s">
        <v>11800</v>
      </c>
      <c r="J12378" s="51" t="s">
        <v>20</v>
      </c>
      <c r="P12378" s="51" t="s">
        <v>20</v>
      </c>
      <c r="Q12378" s="60" t="s">
        <v>11646</v>
      </c>
      <c r="R12378" s="60">
        <v>69</v>
      </c>
      <c r="S12378" s="62">
        <v>100</v>
      </c>
      <c r="U12378" s="54" t="s">
        <v>15</v>
      </c>
      <c r="V12378" s="50" t="s">
        <v>20</v>
      </c>
      <c r="X12378" s="48"/>
    </row>
    <row r="12379" spans="1:24" s="60" customFormat="1" x14ac:dyDescent="0.2">
      <c r="A12379" s="60">
        <v>16</v>
      </c>
      <c r="B12379" s="61" t="s">
        <v>11456</v>
      </c>
      <c r="C12379" s="61"/>
      <c r="D12379" s="61" t="s">
        <v>11800</v>
      </c>
      <c r="J12379" s="51" t="s">
        <v>20</v>
      </c>
      <c r="P12379" s="51" t="s">
        <v>20</v>
      </c>
      <c r="Q12379" s="60" t="s">
        <v>11870</v>
      </c>
      <c r="R12379" s="60">
        <v>70</v>
      </c>
      <c r="S12379" s="62">
        <v>130</v>
      </c>
      <c r="U12379" s="54" t="s">
        <v>15</v>
      </c>
      <c r="V12379" s="50" t="s">
        <v>20</v>
      </c>
      <c r="X12379" s="48"/>
    </row>
    <row r="12380" spans="1:24" s="60" customFormat="1" x14ac:dyDescent="0.2">
      <c r="A12380" s="60">
        <v>16</v>
      </c>
      <c r="B12380" s="61" t="s">
        <v>11456</v>
      </c>
      <c r="C12380" s="61"/>
      <c r="D12380" s="61" t="s">
        <v>11800</v>
      </c>
      <c r="J12380" s="51" t="s">
        <v>20</v>
      </c>
      <c r="P12380" s="51" t="s">
        <v>20</v>
      </c>
      <c r="Q12380" s="60" t="s">
        <v>11871</v>
      </c>
      <c r="R12380" s="60">
        <v>71</v>
      </c>
      <c r="S12380" s="62">
        <v>100</v>
      </c>
      <c r="U12380" s="54" t="s">
        <v>15</v>
      </c>
      <c r="V12380" s="50" t="s">
        <v>20</v>
      </c>
      <c r="X12380" s="48"/>
    </row>
    <row r="12381" spans="1:24" s="60" customFormat="1" x14ac:dyDescent="0.2">
      <c r="A12381" s="60">
        <v>16</v>
      </c>
      <c r="B12381" s="61" t="s">
        <v>11456</v>
      </c>
      <c r="C12381" s="61"/>
      <c r="D12381" s="61" t="s">
        <v>11800</v>
      </c>
      <c r="J12381" s="51" t="s">
        <v>20</v>
      </c>
      <c r="P12381" s="51" t="s">
        <v>20</v>
      </c>
      <c r="Q12381" s="60" t="s">
        <v>11872</v>
      </c>
      <c r="R12381" s="60">
        <v>72</v>
      </c>
      <c r="S12381" s="62">
        <v>60</v>
      </c>
      <c r="U12381" s="54" t="s">
        <v>15</v>
      </c>
      <c r="V12381" s="50" t="s">
        <v>20</v>
      </c>
      <c r="X12381" s="48"/>
    </row>
    <row r="12382" spans="1:24" s="60" customFormat="1" x14ac:dyDescent="0.2">
      <c r="A12382" s="60">
        <v>16</v>
      </c>
      <c r="B12382" s="61" t="s">
        <v>11456</v>
      </c>
      <c r="C12382" s="61"/>
      <c r="D12382" s="61" t="s">
        <v>11800</v>
      </c>
      <c r="J12382" s="51" t="s">
        <v>20</v>
      </c>
      <c r="P12382" s="51" t="s">
        <v>20</v>
      </c>
      <c r="Q12382" s="60" t="s">
        <v>11873</v>
      </c>
      <c r="R12382" s="60">
        <v>73</v>
      </c>
      <c r="S12382" s="62">
        <v>3</v>
      </c>
      <c r="U12382" s="54" t="s">
        <v>15</v>
      </c>
      <c r="V12382" s="50" t="s">
        <v>20</v>
      </c>
      <c r="X12382" s="48"/>
    </row>
    <row r="12383" spans="1:24" s="60" customFormat="1" x14ac:dyDescent="0.2">
      <c r="A12383" s="60">
        <v>16</v>
      </c>
      <c r="B12383" s="61" t="s">
        <v>11456</v>
      </c>
      <c r="C12383" s="61"/>
      <c r="D12383" s="61" t="s">
        <v>11800</v>
      </c>
      <c r="J12383" s="51" t="s">
        <v>20</v>
      </c>
      <c r="P12383" s="51" t="s">
        <v>20</v>
      </c>
      <c r="Q12383" s="60" t="s">
        <v>11874</v>
      </c>
      <c r="R12383" s="60">
        <v>74</v>
      </c>
      <c r="S12383" s="62">
        <v>240</v>
      </c>
      <c r="U12383" s="54" t="s">
        <v>15</v>
      </c>
      <c r="V12383" s="50" t="s">
        <v>16</v>
      </c>
      <c r="X12383" s="48"/>
    </row>
    <row r="12384" spans="1:24" s="60" customFormat="1" x14ac:dyDescent="0.2">
      <c r="A12384" s="60">
        <v>16</v>
      </c>
      <c r="B12384" s="61" t="s">
        <v>11456</v>
      </c>
      <c r="C12384" s="61"/>
      <c r="D12384" s="61" t="s">
        <v>11800</v>
      </c>
      <c r="J12384" s="51" t="s">
        <v>20</v>
      </c>
      <c r="P12384" s="51" t="s">
        <v>20</v>
      </c>
      <c r="Q12384" s="60" t="s">
        <v>11875</v>
      </c>
      <c r="R12384" s="60">
        <v>75</v>
      </c>
      <c r="S12384" s="62">
        <v>25</v>
      </c>
      <c r="U12384" s="54" t="s">
        <v>15</v>
      </c>
      <c r="V12384" s="50" t="s">
        <v>20</v>
      </c>
      <c r="X12384" s="48"/>
    </row>
    <row r="12385" spans="1:24" s="60" customFormat="1" x14ac:dyDescent="0.2">
      <c r="A12385" s="60">
        <v>16</v>
      </c>
      <c r="B12385" s="61" t="s">
        <v>11456</v>
      </c>
      <c r="C12385" s="61"/>
      <c r="D12385" s="61" t="s">
        <v>11800</v>
      </c>
      <c r="J12385" s="51" t="s">
        <v>20</v>
      </c>
      <c r="P12385" s="51" t="s">
        <v>20</v>
      </c>
      <c r="Q12385" s="60" t="s">
        <v>11876</v>
      </c>
      <c r="R12385" s="60">
        <v>76</v>
      </c>
      <c r="S12385" s="62">
        <v>2</v>
      </c>
      <c r="U12385" s="54" t="s">
        <v>15</v>
      </c>
      <c r="V12385" s="50" t="s">
        <v>20</v>
      </c>
      <c r="X12385" s="48"/>
    </row>
    <row r="12386" spans="1:24" s="60" customFormat="1" x14ac:dyDescent="0.2">
      <c r="A12386" s="60">
        <v>16</v>
      </c>
      <c r="B12386" s="61" t="s">
        <v>11456</v>
      </c>
      <c r="C12386" s="61"/>
      <c r="D12386" s="61" t="s">
        <v>11800</v>
      </c>
      <c r="J12386" s="51" t="s">
        <v>20</v>
      </c>
      <c r="P12386" s="51" t="s">
        <v>20</v>
      </c>
      <c r="Q12386" s="60" t="s">
        <v>11877</v>
      </c>
      <c r="R12386" s="60">
        <v>77</v>
      </c>
      <c r="S12386" s="62">
        <v>17</v>
      </c>
      <c r="U12386" s="54" t="s">
        <v>15</v>
      </c>
      <c r="V12386" s="50" t="s">
        <v>20</v>
      </c>
      <c r="X12386" s="48"/>
    </row>
    <row r="12387" spans="1:24" s="60" customFormat="1" x14ac:dyDescent="0.2">
      <c r="A12387" s="60">
        <v>16</v>
      </c>
      <c r="B12387" s="61" t="s">
        <v>11456</v>
      </c>
      <c r="C12387" s="61"/>
      <c r="D12387" s="61" t="s">
        <v>11800</v>
      </c>
      <c r="J12387" s="51" t="s">
        <v>20</v>
      </c>
      <c r="P12387" s="51" t="s">
        <v>20</v>
      </c>
      <c r="Q12387" s="60" t="s">
        <v>11878</v>
      </c>
      <c r="R12387" s="60">
        <v>78</v>
      </c>
      <c r="S12387" s="62">
        <v>68</v>
      </c>
      <c r="U12387" s="54" t="s">
        <v>15</v>
      </c>
      <c r="V12387" s="50" t="s">
        <v>20</v>
      </c>
      <c r="X12387" s="48"/>
    </row>
    <row r="12388" spans="1:24" s="60" customFormat="1" x14ac:dyDescent="0.2">
      <c r="A12388" s="60">
        <v>16</v>
      </c>
      <c r="B12388" s="61" t="s">
        <v>11456</v>
      </c>
      <c r="C12388" s="61"/>
      <c r="D12388" s="61" t="s">
        <v>11800</v>
      </c>
      <c r="J12388" s="51" t="s">
        <v>20</v>
      </c>
      <c r="P12388" s="51" t="s">
        <v>20</v>
      </c>
      <c r="Q12388" s="60" t="s">
        <v>11879</v>
      </c>
      <c r="R12388" s="60">
        <v>79</v>
      </c>
      <c r="S12388" s="62">
        <v>5</v>
      </c>
      <c r="U12388" s="54" t="s">
        <v>15</v>
      </c>
      <c r="V12388" s="50" t="s">
        <v>20</v>
      </c>
      <c r="X12388" s="48"/>
    </row>
    <row r="12389" spans="1:24" s="60" customFormat="1" x14ac:dyDescent="0.2">
      <c r="A12389" s="60">
        <v>16</v>
      </c>
      <c r="B12389" s="61" t="s">
        <v>11456</v>
      </c>
      <c r="C12389" s="61"/>
      <c r="D12389" s="61" t="s">
        <v>11800</v>
      </c>
      <c r="J12389" s="51" t="s">
        <v>20</v>
      </c>
      <c r="P12389" s="51" t="s">
        <v>20</v>
      </c>
      <c r="Q12389" s="60" t="s">
        <v>11880</v>
      </c>
      <c r="R12389" s="60">
        <v>80</v>
      </c>
      <c r="S12389" s="62">
        <v>75</v>
      </c>
      <c r="U12389" s="54" t="s">
        <v>15</v>
      </c>
      <c r="V12389" s="50" t="s">
        <v>20</v>
      </c>
      <c r="X12389" s="48"/>
    </row>
    <row r="12390" spans="1:24" s="60" customFormat="1" x14ac:dyDescent="0.2">
      <c r="A12390" s="60">
        <v>16</v>
      </c>
      <c r="B12390" s="61" t="s">
        <v>11456</v>
      </c>
      <c r="C12390" s="61"/>
      <c r="D12390" s="61" t="s">
        <v>11800</v>
      </c>
      <c r="J12390" s="51" t="s">
        <v>20</v>
      </c>
      <c r="P12390" s="51" t="s">
        <v>20</v>
      </c>
      <c r="Q12390" s="60" t="s">
        <v>11881</v>
      </c>
      <c r="R12390" s="60">
        <v>81</v>
      </c>
      <c r="S12390" s="62">
        <v>30</v>
      </c>
      <c r="U12390" s="54" t="s">
        <v>15</v>
      </c>
      <c r="V12390" s="50" t="s">
        <v>20</v>
      </c>
      <c r="X12390" s="48"/>
    </row>
    <row r="12391" spans="1:24" s="60" customFormat="1" x14ac:dyDescent="0.2">
      <c r="A12391" s="60">
        <v>16</v>
      </c>
      <c r="B12391" s="61" t="s">
        <v>11456</v>
      </c>
      <c r="C12391" s="61"/>
      <c r="D12391" s="61" t="s">
        <v>11800</v>
      </c>
      <c r="J12391" s="51" t="s">
        <v>20</v>
      </c>
      <c r="P12391" s="51" t="s">
        <v>20</v>
      </c>
      <c r="Q12391" s="60" t="s">
        <v>11882</v>
      </c>
      <c r="R12391" s="60">
        <v>82</v>
      </c>
      <c r="S12391" s="62">
        <v>17</v>
      </c>
      <c r="U12391" s="54" t="s">
        <v>15</v>
      </c>
      <c r="V12391" s="50" t="s">
        <v>20</v>
      </c>
      <c r="X12391" s="48"/>
    </row>
    <row r="12392" spans="1:24" s="60" customFormat="1" x14ac:dyDescent="0.2">
      <c r="A12392" s="60">
        <v>16</v>
      </c>
      <c r="B12392" s="61" t="s">
        <v>11456</v>
      </c>
      <c r="C12392" s="61"/>
      <c r="D12392" s="61" t="s">
        <v>11800</v>
      </c>
      <c r="J12392" s="51" t="s">
        <v>20</v>
      </c>
      <c r="P12392" s="51" t="s">
        <v>20</v>
      </c>
      <c r="Q12392" s="60" t="s">
        <v>11655</v>
      </c>
      <c r="R12392" s="60">
        <v>83</v>
      </c>
      <c r="S12392" s="62">
        <v>100</v>
      </c>
      <c r="U12392" s="54" t="s">
        <v>15</v>
      </c>
      <c r="V12392" s="50" t="s">
        <v>20</v>
      </c>
      <c r="X12392" s="48"/>
    </row>
    <row r="12393" spans="1:24" s="60" customFormat="1" x14ac:dyDescent="0.2">
      <c r="A12393" s="60">
        <v>16</v>
      </c>
      <c r="B12393" s="61" t="s">
        <v>11456</v>
      </c>
      <c r="C12393" s="61"/>
      <c r="D12393" s="61" t="s">
        <v>11800</v>
      </c>
      <c r="J12393" s="51" t="s">
        <v>20</v>
      </c>
      <c r="P12393" s="51" t="s">
        <v>20</v>
      </c>
      <c r="Q12393" s="60" t="s">
        <v>11883</v>
      </c>
      <c r="R12393" s="60">
        <v>84</v>
      </c>
      <c r="S12393" s="62">
        <v>15</v>
      </c>
      <c r="U12393" s="54" t="s">
        <v>15</v>
      </c>
      <c r="V12393" s="50" t="s">
        <v>20</v>
      </c>
      <c r="X12393" s="48"/>
    </row>
    <row r="12394" spans="1:24" s="60" customFormat="1" x14ac:dyDescent="0.2">
      <c r="A12394" s="60">
        <v>16</v>
      </c>
      <c r="B12394" s="61" t="s">
        <v>11456</v>
      </c>
      <c r="C12394" s="61"/>
      <c r="D12394" s="61" t="s">
        <v>11800</v>
      </c>
      <c r="J12394" s="51" t="s">
        <v>20</v>
      </c>
      <c r="P12394" s="51" t="s">
        <v>20</v>
      </c>
      <c r="Q12394" s="60" t="s">
        <v>11884</v>
      </c>
      <c r="R12394" s="60">
        <v>85</v>
      </c>
      <c r="S12394" s="62">
        <v>22</v>
      </c>
      <c r="U12394" s="54" t="s">
        <v>15</v>
      </c>
      <c r="V12394" s="50" t="s">
        <v>20</v>
      </c>
      <c r="X12394" s="48"/>
    </row>
    <row r="12395" spans="1:24" s="60" customFormat="1" x14ac:dyDescent="0.2">
      <c r="A12395" s="60">
        <v>16</v>
      </c>
      <c r="B12395" s="61" t="s">
        <v>11456</v>
      </c>
      <c r="C12395" s="61"/>
      <c r="D12395" s="61" t="s">
        <v>11800</v>
      </c>
      <c r="J12395" s="51" t="s">
        <v>20</v>
      </c>
      <c r="P12395" s="51" t="s">
        <v>20</v>
      </c>
      <c r="Q12395" s="60" t="s">
        <v>11885</v>
      </c>
      <c r="R12395" s="60">
        <v>86</v>
      </c>
      <c r="S12395" s="62">
        <v>16</v>
      </c>
      <c r="U12395" s="54" t="s">
        <v>15</v>
      </c>
      <c r="V12395" s="50" t="s">
        <v>20</v>
      </c>
      <c r="X12395" s="48"/>
    </row>
    <row r="12396" spans="1:24" s="60" customFormat="1" x14ac:dyDescent="0.2">
      <c r="A12396" s="60">
        <v>16</v>
      </c>
      <c r="B12396" s="61" t="s">
        <v>11456</v>
      </c>
      <c r="C12396" s="61"/>
      <c r="D12396" s="61" t="s">
        <v>11800</v>
      </c>
      <c r="J12396" s="51" t="s">
        <v>20</v>
      </c>
      <c r="P12396" s="51" t="s">
        <v>20</v>
      </c>
      <c r="Q12396" s="60" t="s">
        <v>11884</v>
      </c>
      <c r="R12396" s="60">
        <v>87</v>
      </c>
      <c r="S12396" s="62">
        <v>15</v>
      </c>
      <c r="U12396" s="54" t="s">
        <v>15</v>
      </c>
      <c r="V12396" s="50" t="s">
        <v>20</v>
      </c>
      <c r="X12396" s="48"/>
    </row>
    <row r="12397" spans="1:24" s="60" customFormat="1" x14ac:dyDescent="0.2">
      <c r="A12397" s="60">
        <v>16</v>
      </c>
      <c r="B12397" s="61" t="s">
        <v>11456</v>
      </c>
      <c r="C12397" s="61"/>
      <c r="D12397" s="61" t="s">
        <v>11800</v>
      </c>
      <c r="J12397" s="51" t="s">
        <v>20</v>
      </c>
      <c r="P12397" s="51" t="s">
        <v>20</v>
      </c>
      <c r="Q12397" s="60" t="s">
        <v>11886</v>
      </c>
      <c r="R12397" s="60">
        <v>88</v>
      </c>
      <c r="S12397" s="62">
        <v>125</v>
      </c>
      <c r="U12397" s="54" t="s">
        <v>15</v>
      </c>
      <c r="V12397" s="50" t="s">
        <v>20</v>
      </c>
      <c r="X12397" s="48"/>
    </row>
    <row r="12398" spans="1:24" s="60" customFormat="1" x14ac:dyDescent="0.2">
      <c r="A12398" s="60">
        <v>16</v>
      </c>
      <c r="B12398" s="61" t="s">
        <v>11456</v>
      </c>
      <c r="C12398" s="61"/>
      <c r="D12398" s="61" t="s">
        <v>11800</v>
      </c>
      <c r="J12398" s="51" t="s">
        <v>20</v>
      </c>
      <c r="P12398" s="51" t="s">
        <v>20</v>
      </c>
      <c r="Q12398" s="60" t="s">
        <v>11657</v>
      </c>
      <c r="R12398" s="60">
        <v>89</v>
      </c>
      <c r="S12398" s="62">
        <v>80</v>
      </c>
      <c r="U12398" s="54" t="s">
        <v>15</v>
      </c>
      <c r="V12398" s="50" t="s">
        <v>20</v>
      </c>
      <c r="X12398" s="48"/>
    </row>
    <row r="12399" spans="1:24" s="60" customFormat="1" x14ac:dyDescent="0.2">
      <c r="A12399" s="60">
        <v>16</v>
      </c>
      <c r="B12399" s="61" t="s">
        <v>11456</v>
      </c>
      <c r="C12399" s="61"/>
      <c r="D12399" s="61" t="s">
        <v>11800</v>
      </c>
      <c r="J12399" s="51" t="s">
        <v>20</v>
      </c>
      <c r="P12399" s="51" t="s">
        <v>20</v>
      </c>
      <c r="Q12399" s="60" t="s">
        <v>11887</v>
      </c>
      <c r="R12399" s="60">
        <v>90</v>
      </c>
      <c r="S12399" s="62">
        <v>10</v>
      </c>
      <c r="U12399" s="54" t="s">
        <v>15</v>
      </c>
      <c r="V12399" s="50" t="s">
        <v>20</v>
      </c>
      <c r="X12399" s="48"/>
    </row>
    <row r="12400" spans="1:24" s="60" customFormat="1" x14ac:dyDescent="0.2">
      <c r="A12400" s="60">
        <v>16</v>
      </c>
      <c r="B12400" s="61" t="s">
        <v>11456</v>
      </c>
      <c r="C12400" s="61"/>
      <c r="D12400" s="61" t="s">
        <v>11800</v>
      </c>
      <c r="J12400" s="51" t="s">
        <v>20</v>
      </c>
      <c r="P12400" s="51" t="s">
        <v>20</v>
      </c>
      <c r="Q12400" s="60" t="s">
        <v>11888</v>
      </c>
      <c r="R12400" s="60">
        <v>91</v>
      </c>
      <c r="S12400" s="62">
        <v>100</v>
      </c>
      <c r="U12400" s="54" t="s">
        <v>15</v>
      </c>
      <c r="V12400" s="50" t="s">
        <v>20</v>
      </c>
      <c r="X12400" s="48"/>
    </row>
    <row r="12401" spans="1:24" s="60" customFormat="1" x14ac:dyDescent="0.2">
      <c r="A12401" s="60">
        <v>16</v>
      </c>
      <c r="B12401" s="61" t="s">
        <v>11456</v>
      </c>
      <c r="C12401" s="61"/>
      <c r="D12401" s="61" t="s">
        <v>11800</v>
      </c>
      <c r="J12401" s="51" t="s">
        <v>20</v>
      </c>
      <c r="P12401" s="51" t="s">
        <v>20</v>
      </c>
      <c r="Q12401" s="60" t="s">
        <v>11658</v>
      </c>
      <c r="R12401" s="60">
        <v>92</v>
      </c>
      <c r="S12401" s="62">
        <v>5</v>
      </c>
      <c r="U12401" s="54" t="s">
        <v>15</v>
      </c>
      <c r="V12401" s="50" t="s">
        <v>20</v>
      </c>
      <c r="X12401" s="48"/>
    </row>
    <row r="12402" spans="1:24" s="60" customFormat="1" x14ac:dyDescent="0.2">
      <c r="A12402" s="60">
        <v>16</v>
      </c>
      <c r="B12402" s="61" t="s">
        <v>11456</v>
      </c>
      <c r="C12402" s="61"/>
      <c r="D12402" s="61" t="s">
        <v>11800</v>
      </c>
      <c r="J12402" s="51" t="s">
        <v>20</v>
      </c>
      <c r="P12402" s="51" t="s">
        <v>20</v>
      </c>
      <c r="Q12402" s="60" t="s">
        <v>11889</v>
      </c>
      <c r="R12402" s="60">
        <v>93</v>
      </c>
      <c r="S12402" s="62">
        <v>12</v>
      </c>
      <c r="U12402" s="54" t="s">
        <v>15</v>
      </c>
      <c r="V12402" s="50" t="s">
        <v>20</v>
      </c>
      <c r="X12402" s="48"/>
    </row>
    <row r="12403" spans="1:24" s="60" customFormat="1" x14ac:dyDescent="0.2">
      <c r="A12403" s="60">
        <v>16</v>
      </c>
      <c r="B12403" s="61" t="s">
        <v>11456</v>
      </c>
      <c r="C12403" s="61"/>
      <c r="D12403" s="61" t="s">
        <v>11800</v>
      </c>
      <c r="J12403" s="51" t="s">
        <v>20</v>
      </c>
      <c r="P12403" s="51" t="s">
        <v>20</v>
      </c>
      <c r="Q12403" s="60" t="s">
        <v>11890</v>
      </c>
      <c r="R12403" s="60">
        <v>94</v>
      </c>
      <c r="S12403" s="62">
        <v>5</v>
      </c>
      <c r="U12403" s="54" t="s">
        <v>15</v>
      </c>
      <c r="V12403" s="50" t="s">
        <v>20</v>
      </c>
      <c r="X12403" s="48"/>
    </row>
    <row r="12404" spans="1:24" s="60" customFormat="1" x14ac:dyDescent="0.2">
      <c r="A12404" s="60">
        <v>16</v>
      </c>
      <c r="B12404" s="61" t="s">
        <v>11456</v>
      </c>
      <c r="C12404" s="61"/>
      <c r="D12404" s="61" t="s">
        <v>11800</v>
      </c>
      <c r="J12404" s="51" t="s">
        <v>20</v>
      </c>
      <c r="P12404" s="51" t="s">
        <v>20</v>
      </c>
      <c r="Q12404" s="60" t="s">
        <v>11891</v>
      </c>
      <c r="R12404" s="60">
        <v>95</v>
      </c>
      <c r="S12404" s="62">
        <v>100</v>
      </c>
      <c r="U12404" s="54" t="s">
        <v>15</v>
      </c>
      <c r="V12404" s="50" t="s">
        <v>20</v>
      </c>
      <c r="X12404" s="48"/>
    </row>
    <row r="12405" spans="1:24" s="60" customFormat="1" x14ac:dyDescent="0.2">
      <c r="A12405" s="60">
        <v>16</v>
      </c>
      <c r="B12405" s="61" t="s">
        <v>11456</v>
      </c>
      <c r="C12405" s="61"/>
      <c r="D12405" s="61" t="s">
        <v>11800</v>
      </c>
      <c r="J12405" s="51" t="s">
        <v>20</v>
      </c>
      <c r="P12405" s="51" t="s">
        <v>20</v>
      </c>
      <c r="Q12405" s="60" t="s">
        <v>11892</v>
      </c>
      <c r="R12405" s="60">
        <v>96</v>
      </c>
      <c r="S12405" s="62">
        <v>58</v>
      </c>
      <c r="U12405" s="54" t="s">
        <v>15</v>
      </c>
      <c r="V12405" s="50" t="s">
        <v>20</v>
      </c>
      <c r="X12405" s="48"/>
    </row>
    <row r="12406" spans="1:24" s="60" customFormat="1" x14ac:dyDescent="0.2">
      <c r="A12406" s="60">
        <v>16</v>
      </c>
      <c r="B12406" s="61" t="s">
        <v>11456</v>
      </c>
      <c r="C12406" s="61"/>
      <c r="D12406" s="61" t="s">
        <v>11800</v>
      </c>
      <c r="J12406" s="51" t="s">
        <v>20</v>
      </c>
      <c r="P12406" s="51" t="s">
        <v>20</v>
      </c>
      <c r="Q12406" s="60" t="s">
        <v>11892</v>
      </c>
      <c r="R12406" s="60">
        <v>97</v>
      </c>
      <c r="S12406" s="62">
        <v>58</v>
      </c>
      <c r="U12406" s="54" t="s">
        <v>15</v>
      </c>
      <c r="V12406" s="50" t="s">
        <v>20</v>
      </c>
      <c r="X12406" s="48"/>
    </row>
    <row r="12407" spans="1:24" s="60" customFormat="1" x14ac:dyDescent="0.2">
      <c r="A12407" s="60">
        <v>16</v>
      </c>
      <c r="B12407" s="61" t="s">
        <v>11456</v>
      </c>
      <c r="C12407" s="61"/>
      <c r="D12407" s="61" t="s">
        <v>11800</v>
      </c>
      <c r="J12407" s="51" t="s">
        <v>20</v>
      </c>
      <c r="P12407" s="51" t="s">
        <v>20</v>
      </c>
      <c r="Q12407" s="60" t="s">
        <v>11668</v>
      </c>
      <c r="R12407" s="60">
        <v>98</v>
      </c>
      <c r="S12407" s="62">
        <v>59</v>
      </c>
      <c r="U12407" s="54" t="s">
        <v>15</v>
      </c>
      <c r="V12407" s="50" t="s">
        <v>20</v>
      </c>
      <c r="X12407" s="48"/>
    </row>
    <row r="12408" spans="1:24" s="60" customFormat="1" x14ac:dyDescent="0.2">
      <c r="A12408" s="60">
        <v>16</v>
      </c>
      <c r="B12408" s="61" t="s">
        <v>11456</v>
      </c>
      <c r="C12408" s="61"/>
      <c r="D12408" s="61" t="s">
        <v>11800</v>
      </c>
      <c r="J12408" s="51" t="s">
        <v>20</v>
      </c>
      <c r="P12408" s="51" t="s">
        <v>20</v>
      </c>
      <c r="Q12408" s="60" t="s">
        <v>11893</v>
      </c>
      <c r="R12408" s="60">
        <v>99</v>
      </c>
      <c r="S12408" s="62">
        <v>60</v>
      </c>
      <c r="U12408" s="54" t="s">
        <v>15</v>
      </c>
      <c r="V12408" s="50" t="s">
        <v>20</v>
      </c>
      <c r="X12408" s="48"/>
    </row>
    <row r="12409" spans="1:24" s="60" customFormat="1" x14ac:dyDescent="0.2">
      <c r="A12409" s="60">
        <v>16</v>
      </c>
      <c r="B12409" s="61" t="s">
        <v>11456</v>
      </c>
      <c r="C12409" s="61"/>
      <c r="D12409" s="61" t="s">
        <v>11800</v>
      </c>
      <c r="J12409" s="51" t="s">
        <v>20</v>
      </c>
      <c r="P12409" s="51" t="s">
        <v>20</v>
      </c>
      <c r="Q12409" s="60" t="s">
        <v>11894</v>
      </c>
      <c r="R12409" s="60">
        <v>100</v>
      </c>
      <c r="S12409" s="62">
        <v>11</v>
      </c>
      <c r="U12409" s="54" t="s">
        <v>15</v>
      </c>
      <c r="V12409" s="50" t="s">
        <v>20</v>
      </c>
      <c r="X12409" s="48"/>
    </row>
    <row r="12410" spans="1:24" s="60" customFormat="1" x14ac:dyDescent="0.2">
      <c r="A12410" s="60">
        <v>16</v>
      </c>
      <c r="B12410" s="61" t="s">
        <v>11456</v>
      </c>
      <c r="C12410" s="61"/>
      <c r="D12410" s="61" t="s">
        <v>11800</v>
      </c>
      <c r="J12410" s="51" t="s">
        <v>20</v>
      </c>
      <c r="P12410" s="51" t="s">
        <v>20</v>
      </c>
      <c r="Q12410" s="60" t="s">
        <v>11895</v>
      </c>
      <c r="R12410" s="60">
        <v>101</v>
      </c>
      <c r="S12410" s="62">
        <v>3</v>
      </c>
      <c r="U12410" s="54" t="s">
        <v>15</v>
      </c>
      <c r="V12410" s="50" t="s">
        <v>20</v>
      </c>
      <c r="X12410" s="48"/>
    </row>
    <row r="12411" spans="1:24" s="60" customFormat="1" x14ac:dyDescent="0.2">
      <c r="A12411" s="60">
        <v>16</v>
      </c>
      <c r="B12411" s="61" t="s">
        <v>11456</v>
      </c>
      <c r="C12411" s="61"/>
      <c r="D12411" s="61" t="s">
        <v>11800</v>
      </c>
      <c r="J12411" s="51" t="s">
        <v>20</v>
      </c>
      <c r="P12411" s="51" t="s">
        <v>20</v>
      </c>
      <c r="Q12411" s="60" t="s">
        <v>11896</v>
      </c>
      <c r="R12411" s="60">
        <v>102</v>
      </c>
      <c r="S12411" s="62">
        <v>27</v>
      </c>
      <c r="U12411" s="54" t="s">
        <v>15</v>
      </c>
      <c r="V12411" s="50" t="s">
        <v>20</v>
      </c>
      <c r="X12411" s="48"/>
    </row>
    <row r="12412" spans="1:24" s="60" customFormat="1" x14ac:dyDescent="0.2">
      <c r="A12412" s="60">
        <v>16</v>
      </c>
      <c r="B12412" s="61" t="s">
        <v>11456</v>
      </c>
      <c r="C12412" s="61"/>
      <c r="D12412" s="61" t="s">
        <v>11800</v>
      </c>
      <c r="J12412" s="51" t="s">
        <v>20</v>
      </c>
      <c r="P12412" s="51" t="s">
        <v>20</v>
      </c>
      <c r="Q12412" s="60" t="s">
        <v>11897</v>
      </c>
      <c r="R12412" s="60">
        <v>103</v>
      </c>
      <c r="S12412" s="62">
        <v>15</v>
      </c>
      <c r="U12412" s="54" t="s">
        <v>15</v>
      </c>
      <c r="V12412" s="50" t="s">
        <v>20</v>
      </c>
      <c r="X12412" s="48"/>
    </row>
    <row r="12413" spans="1:24" s="60" customFormat="1" x14ac:dyDescent="0.2">
      <c r="A12413" s="60">
        <v>16</v>
      </c>
      <c r="B12413" s="61" t="s">
        <v>11456</v>
      </c>
      <c r="C12413" s="61"/>
      <c r="D12413" s="61" t="s">
        <v>11800</v>
      </c>
      <c r="J12413" s="51" t="s">
        <v>20</v>
      </c>
      <c r="P12413" s="51" t="s">
        <v>20</v>
      </c>
      <c r="Q12413" s="60" t="s">
        <v>11898</v>
      </c>
      <c r="R12413" s="60">
        <v>104</v>
      </c>
      <c r="S12413" s="62">
        <v>7</v>
      </c>
      <c r="U12413" s="54" t="s">
        <v>15</v>
      </c>
      <c r="V12413" s="50" t="s">
        <v>20</v>
      </c>
      <c r="X12413" s="48"/>
    </row>
    <row r="12414" spans="1:24" s="60" customFormat="1" x14ac:dyDescent="0.2">
      <c r="A12414" s="60">
        <v>16</v>
      </c>
      <c r="B12414" s="61" t="s">
        <v>11456</v>
      </c>
      <c r="C12414" s="61"/>
      <c r="D12414" s="61" t="s">
        <v>11800</v>
      </c>
      <c r="J12414" s="51" t="s">
        <v>20</v>
      </c>
      <c r="P12414" s="51" t="s">
        <v>20</v>
      </c>
      <c r="Q12414" s="60" t="s">
        <v>11899</v>
      </c>
      <c r="R12414" s="60">
        <v>105</v>
      </c>
      <c r="S12414" s="62">
        <v>15</v>
      </c>
      <c r="U12414" s="54" t="s">
        <v>15</v>
      </c>
      <c r="V12414" s="50" t="s">
        <v>20</v>
      </c>
      <c r="X12414" s="48"/>
    </row>
    <row r="12415" spans="1:24" s="60" customFormat="1" x14ac:dyDescent="0.2">
      <c r="A12415" s="60">
        <v>16</v>
      </c>
      <c r="B12415" s="61" t="s">
        <v>11456</v>
      </c>
      <c r="C12415" s="61"/>
      <c r="D12415" s="61" t="s">
        <v>11800</v>
      </c>
      <c r="J12415" s="51" t="s">
        <v>20</v>
      </c>
      <c r="P12415" s="51" t="s">
        <v>20</v>
      </c>
      <c r="Q12415" s="60" t="s">
        <v>11900</v>
      </c>
      <c r="R12415" s="60">
        <v>106</v>
      </c>
      <c r="S12415" s="62">
        <v>60</v>
      </c>
      <c r="U12415" s="54" t="s">
        <v>15</v>
      </c>
      <c r="V12415" s="50" t="s">
        <v>20</v>
      </c>
      <c r="X12415" s="48"/>
    </row>
    <row r="12416" spans="1:24" s="60" customFormat="1" x14ac:dyDescent="0.2">
      <c r="A12416" s="60">
        <v>16</v>
      </c>
      <c r="B12416" s="61" t="s">
        <v>11456</v>
      </c>
      <c r="C12416" s="61"/>
      <c r="D12416" s="61" t="s">
        <v>11800</v>
      </c>
      <c r="J12416" s="51" t="s">
        <v>20</v>
      </c>
      <c r="P12416" s="51" t="s">
        <v>20</v>
      </c>
      <c r="Q12416" s="60" t="s">
        <v>11901</v>
      </c>
      <c r="R12416" s="60">
        <v>107</v>
      </c>
      <c r="S12416" s="62">
        <v>100</v>
      </c>
      <c r="U12416" s="54" t="s">
        <v>15</v>
      </c>
      <c r="V12416" s="50" t="s">
        <v>20</v>
      </c>
      <c r="X12416" s="48"/>
    </row>
    <row r="12417" spans="1:24" s="60" customFormat="1" x14ac:dyDescent="0.2">
      <c r="A12417" s="60">
        <v>16</v>
      </c>
      <c r="B12417" s="61" t="s">
        <v>11456</v>
      </c>
      <c r="C12417" s="61"/>
      <c r="D12417" s="61" t="s">
        <v>11800</v>
      </c>
      <c r="J12417" s="51" t="s">
        <v>20</v>
      </c>
      <c r="P12417" s="51" t="s">
        <v>20</v>
      </c>
      <c r="Q12417" s="60" t="s">
        <v>11902</v>
      </c>
      <c r="R12417" s="60">
        <v>108</v>
      </c>
      <c r="S12417" s="62">
        <v>150</v>
      </c>
      <c r="U12417" s="54" t="s">
        <v>15</v>
      </c>
      <c r="V12417" s="50" t="s">
        <v>20</v>
      </c>
      <c r="X12417" s="48"/>
    </row>
    <row r="12418" spans="1:24" s="60" customFormat="1" x14ac:dyDescent="0.2">
      <c r="A12418" s="60">
        <v>16</v>
      </c>
      <c r="B12418" s="61" t="s">
        <v>11456</v>
      </c>
      <c r="C12418" s="61"/>
      <c r="D12418" s="61" t="s">
        <v>11800</v>
      </c>
      <c r="J12418" s="51" t="s">
        <v>20</v>
      </c>
      <c r="P12418" s="51" t="s">
        <v>20</v>
      </c>
      <c r="Q12418" s="60" t="s">
        <v>11903</v>
      </c>
      <c r="R12418" s="60">
        <v>109</v>
      </c>
      <c r="S12418" s="62">
        <v>150</v>
      </c>
      <c r="U12418" s="54" t="s">
        <v>15</v>
      </c>
      <c r="V12418" s="50" t="s">
        <v>20</v>
      </c>
      <c r="X12418" s="48"/>
    </row>
    <row r="12419" spans="1:24" s="60" customFormat="1" x14ac:dyDescent="0.2">
      <c r="A12419" s="60">
        <v>16</v>
      </c>
      <c r="B12419" s="61" t="s">
        <v>11456</v>
      </c>
      <c r="C12419" s="61"/>
      <c r="D12419" s="61" t="s">
        <v>11800</v>
      </c>
      <c r="J12419" s="51" t="s">
        <v>20</v>
      </c>
      <c r="P12419" s="51" t="s">
        <v>20</v>
      </c>
      <c r="Q12419" s="60" t="s">
        <v>11904</v>
      </c>
      <c r="R12419" s="60">
        <v>110</v>
      </c>
      <c r="S12419" s="62">
        <v>60</v>
      </c>
      <c r="U12419" s="54" t="s">
        <v>15</v>
      </c>
      <c r="V12419" s="50" t="s">
        <v>20</v>
      </c>
      <c r="X12419" s="48"/>
    </row>
    <row r="12420" spans="1:24" s="60" customFormat="1" x14ac:dyDescent="0.2">
      <c r="A12420" s="60">
        <v>16</v>
      </c>
      <c r="B12420" s="61" t="s">
        <v>11456</v>
      </c>
      <c r="C12420" s="61"/>
      <c r="D12420" s="61" t="s">
        <v>11800</v>
      </c>
      <c r="J12420" s="51" t="s">
        <v>20</v>
      </c>
      <c r="P12420" s="51" t="s">
        <v>20</v>
      </c>
      <c r="Q12420" s="60" t="s">
        <v>11905</v>
      </c>
      <c r="R12420" s="60">
        <v>111</v>
      </c>
      <c r="S12420" s="62">
        <v>4</v>
      </c>
      <c r="U12420" s="54" t="s">
        <v>15</v>
      </c>
      <c r="V12420" s="50" t="s">
        <v>20</v>
      </c>
      <c r="X12420" s="48"/>
    </row>
    <row r="12421" spans="1:24" s="60" customFormat="1" x14ac:dyDescent="0.2">
      <c r="A12421" s="60">
        <v>16</v>
      </c>
      <c r="B12421" s="61" t="s">
        <v>11456</v>
      </c>
      <c r="C12421" s="61"/>
      <c r="D12421" s="61" t="s">
        <v>11800</v>
      </c>
      <c r="J12421" s="51" t="s">
        <v>20</v>
      </c>
      <c r="P12421" s="51" t="s">
        <v>20</v>
      </c>
      <c r="Q12421" s="60" t="s">
        <v>11906</v>
      </c>
      <c r="R12421" s="60">
        <v>112</v>
      </c>
      <c r="S12421" s="62">
        <v>55</v>
      </c>
      <c r="U12421" s="54" t="s">
        <v>15</v>
      </c>
      <c r="V12421" s="50" t="s">
        <v>20</v>
      </c>
      <c r="X12421" s="48"/>
    </row>
    <row r="12422" spans="1:24" s="60" customFormat="1" x14ac:dyDescent="0.2">
      <c r="A12422" s="60">
        <v>16</v>
      </c>
      <c r="B12422" s="61" t="s">
        <v>11456</v>
      </c>
      <c r="C12422" s="61"/>
      <c r="D12422" s="61" t="s">
        <v>11800</v>
      </c>
      <c r="J12422" s="51" t="s">
        <v>20</v>
      </c>
      <c r="P12422" s="51" t="s">
        <v>20</v>
      </c>
      <c r="Q12422" s="60" t="s">
        <v>11907</v>
      </c>
      <c r="R12422" s="60">
        <v>113</v>
      </c>
      <c r="S12422" s="62">
        <v>63</v>
      </c>
      <c r="U12422" s="54" t="s">
        <v>15</v>
      </c>
      <c r="V12422" s="50" t="s">
        <v>20</v>
      </c>
      <c r="X12422" s="48"/>
    </row>
    <row r="12423" spans="1:24" s="60" customFormat="1" x14ac:dyDescent="0.2">
      <c r="A12423" s="60">
        <v>16</v>
      </c>
      <c r="B12423" s="61" t="s">
        <v>11456</v>
      </c>
      <c r="C12423" s="61"/>
      <c r="D12423" s="61" t="s">
        <v>11800</v>
      </c>
      <c r="J12423" s="51" t="s">
        <v>20</v>
      </c>
      <c r="P12423" s="51" t="s">
        <v>20</v>
      </c>
      <c r="Q12423" s="60" t="s">
        <v>11908</v>
      </c>
      <c r="R12423" s="60">
        <v>114</v>
      </c>
      <c r="S12423" s="62">
        <v>9</v>
      </c>
      <c r="U12423" s="54" t="s">
        <v>15</v>
      </c>
      <c r="V12423" s="50" t="s">
        <v>20</v>
      </c>
      <c r="X12423" s="48"/>
    </row>
    <row r="12424" spans="1:24" s="60" customFormat="1" x14ac:dyDescent="0.2">
      <c r="A12424" s="60">
        <v>16</v>
      </c>
      <c r="B12424" s="61" t="s">
        <v>11456</v>
      </c>
      <c r="C12424" s="61"/>
      <c r="D12424" s="61" t="s">
        <v>11800</v>
      </c>
      <c r="J12424" s="51" t="s">
        <v>20</v>
      </c>
      <c r="P12424" s="51" t="s">
        <v>20</v>
      </c>
      <c r="Q12424" s="60" t="s">
        <v>11909</v>
      </c>
      <c r="R12424" s="60">
        <v>115</v>
      </c>
      <c r="S12424" s="62">
        <v>8</v>
      </c>
      <c r="U12424" s="54" t="s">
        <v>15</v>
      </c>
      <c r="V12424" s="50" t="s">
        <v>20</v>
      </c>
      <c r="X12424" s="48"/>
    </row>
    <row r="12425" spans="1:24" s="60" customFormat="1" x14ac:dyDescent="0.2">
      <c r="A12425" s="60">
        <v>16</v>
      </c>
      <c r="B12425" s="61" t="s">
        <v>11456</v>
      </c>
      <c r="C12425" s="61"/>
      <c r="D12425" s="61" t="s">
        <v>11800</v>
      </c>
      <c r="J12425" s="51" t="s">
        <v>20</v>
      </c>
      <c r="P12425" s="51" t="s">
        <v>20</v>
      </c>
      <c r="Q12425" s="60" t="s">
        <v>11910</v>
      </c>
      <c r="R12425" s="60">
        <v>116</v>
      </c>
      <c r="S12425" s="62">
        <v>4</v>
      </c>
      <c r="U12425" s="54" t="s">
        <v>15</v>
      </c>
      <c r="V12425" s="50" t="s">
        <v>20</v>
      </c>
      <c r="X12425" s="48"/>
    </row>
    <row r="12426" spans="1:24" s="60" customFormat="1" x14ac:dyDescent="0.2">
      <c r="A12426" s="60">
        <v>16</v>
      </c>
      <c r="B12426" s="61" t="s">
        <v>11456</v>
      </c>
      <c r="C12426" s="61"/>
      <c r="D12426" s="61" t="s">
        <v>11800</v>
      </c>
      <c r="J12426" s="51" t="s">
        <v>20</v>
      </c>
      <c r="P12426" s="51" t="s">
        <v>20</v>
      </c>
      <c r="Q12426" s="60" t="s">
        <v>11911</v>
      </c>
      <c r="R12426" s="60">
        <v>117</v>
      </c>
      <c r="S12426" s="62">
        <v>6</v>
      </c>
      <c r="U12426" s="54" t="s">
        <v>15</v>
      </c>
      <c r="V12426" s="50" t="s">
        <v>20</v>
      </c>
      <c r="X12426" s="48"/>
    </row>
    <row r="12427" spans="1:24" s="60" customFormat="1" x14ac:dyDescent="0.2">
      <c r="A12427" s="60">
        <v>16</v>
      </c>
      <c r="B12427" s="61" t="s">
        <v>11456</v>
      </c>
      <c r="C12427" s="61"/>
      <c r="D12427" s="61" t="s">
        <v>11800</v>
      </c>
      <c r="J12427" s="51" t="s">
        <v>20</v>
      </c>
      <c r="P12427" s="51" t="s">
        <v>20</v>
      </c>
      <c r="Q12427" s="60" t="s">
        <v>11912</v>
      </c>
      <c r="R12427" s="60">
        <v>118</v>
      </c>
      <c r="S12427" s="62">
        <v>18</v>
      </c>
      <c r="U12427" s="54" t="s">
        <v>15</v>
      </c>
      <c r="V12427" s="50" t="s">
        <v>20</v>
      </c>
      <c r="X12427" s="48"/>
    </row>
    <row r="12428" spans="1:24" s="60" customFormat="1" x14ac:dyDescent="0.2">
      <c r="A12428" s="60">
        <v>16</v>
      </c>
      <c r="B12428" s="61" t="s">
        <v>11456</v>
      </c>
      <c r="C12428" s="61"/>
      <c r="D12428" s="61" t="s">
        <v>11800</v>
      </c>
      <c r="J12428" s="51" t="s">
        <v>20</v>
      </c>
      <c r="P12428" s="51" t="s">
        <v>20</v>
      </c>
      <c r="Q12428" s="60" t="s">
        <v>11913</v>
      </c>
      <c r="R12428" s="60">
        <v>119</v>
      </c>
      <c r="S12428" s="62">
        <v>19</v>
      </c>
      <c r="U12428" s="54" t="s">
        <v>15</v>
      </c>
      <c r="V12428" s="50" t="s">
        <v>20</v>
      </c>
      <c r="X12428" s="48"/>
    </row>
    <row r="12429" spans="1:24" s="60" customFormat="1" x14ac:dyDescent="0.2">
      <c r="A12429" s="60">
        <v>16</v>
      </c>
      <c r="B12429" s="61" t="s">
        <v>11456</v>
      </c>
      <c r="C12429" s="61"/>
      <c r="D12429" s="61" t="s">
        <v>11800</v>
      </c>
      <c r="J12429" s="51" t="s">
        <v>20</v>
      </c>
      <c r="P12429" s="51" t="s">
        <v>20</v>
      </c>
      <c r="Q12429" s="60" t="s">
        <v>11914</v>
      </c>
      <c r="R12429" s="60">
        <v>120</v>
      </c>
      <c r="S12429" s="62">
        <v>100</v>
      </c>
      <c r="U12429" s="54" t="s">
        <v>15</v>
      </c>
      <c r="V12429" s="50" t="s">
        <v>20</v>
      </c>
      <c r="X12429" s="48"/>
    </row>
    <row r="12430" spans="1:24" s="60" customFormat="1" x14ac:dyDescent="0.2">
      <c r="A12430" s="60">
        <v>16</v>
      </c>
      <c r="B12430" s="61" t="s">
        <v>11456</v>
      </c>
      <c r="C12430" s="61"/>
      <c r="D12430" s="61" t="s">
        <v>11800</v>
      </c>
      <c r="J12430" s="51" t="s">
        <v>20</v>
      </c>
      <c r="P12430" s="51" t="s">
        <v>20</v>
      </c>
      <c r="Q12430" s="60" t="s">
        <v>11915</v>
      </c>
      <c r="R12430" s="60">
        <v>121</v>
      </c>
      <c r="S12430" s="62">
        <v>6</v>
      </c>
      <c r="U12430" s="54" t="s">
        <v>15</v>
      </c>
      <c r="V12430" s="50" t="s">
        <v>20</v>
      </c>
      <c r="X12430" s="48"/>
    </row>
    <row r="12431" spans="1:24" s="60" customFormat="1" x14ac:dyDescent="0.2">
      <c r="A12431" s="60">
        <v>16</v>
      </c>
      <c r="B12431" s="61" t="s">
        <v>11456</v>
      </c>
      <c r="C12431" s="61"/>
      <c r="D12431" s="61" t="s">
        <v>11800</v>
      </c>
      <c r="J12431" s="51" t="s">
        <v>20</v>
      </c>
      <c r="P12431" s="51" t="s">
        <v>20</v>
      </c>
      <c r="Q12431" s="60" t="s">
        <v>11916</v>
      </c>
      <c r="R12431" s="60">
        <v>122</v>
      </c>
      <c r="S12431" s="62">
        <v>80</v>
      </c>
      <c r="U12431" s="54" t="s">
        <v>15</v>
      </c>
      <c r="V12431" s="50" t="s">
        <v>20</v>
      </c>
      <c r="X12431" s="48"/>
    </row>
    <row r="12432" spans="1:24" s="60" customFormat="1" x14ac:dyDescent="0.2">
      <c r="A12432" s="60">
        <v>16</v>
      </c>
      <c r="B12432" s="61" t="s">
        <v>11456</v>
      </c>
      <c r="C12432" s="61"/>
      <c r="D12432" s="61" t="s">
        <v>11800</v>
      </c>
      <c r="J12432" s="51" t="s">
        <v>20</v>
      </c>
      <c r="P12432" s="51" t="s">
        <v>20</v>
      </c>
      <c r="Q12432" s="60" t="s">
        <v>11917</v>
      </c>
      <c r="R12432" s="60">
        <v>123</v>
      </c>
      <c r="S12432" s="62">
        <v>15</v>
      </c>
      <c r="U12432" s="54" t="s">
        <v>15</v>
      </c>
      <c r="V12432" s="50" t="s">
        <v>20</v>
      </c>
      <c r="X12432" s="48"/>
    </row>
    <row r="12433" spans="1:24" s="60" customFormat="1" x14ac:dyDescent="0.2">
      <c r="A12433" s="60">
        <v>16</v>
      </c>
      <c r="B12433" s="61" t="s">
        <v>11456</v>
      </c>
      <c r="C12433" s="61"/>
      <c r="D12433" s="61" t="s">
        <v>11800</v>
      </c>
      <c r="J12433" s="51" t="s">
        <v>20</v>
      </c>
      <c r="P12433" s="51" t="s">
        <v>20</v>
      </c>
      <c r="Q12433" s="60" t="s">
        <v>11918</v>
      </c>
      <c r="R12433" s="60">
        <v>124</v>
      </c>
      <c r="S12433" s="62">
        <v>18</v>
      </c>
      <c r="U12433" s="54" t="s">
        <v>15</v>
      </c>
      <c r="V12433" s="50" t="s">
        <v>20</v>
      </c>
      <c r="X12433" s="48"/>
    </row>
    <row r="12434" spans="1:24" s="60" customFormat="1" x14ac:dyDescent="0.2">
      <c r="A12434" s="60">
        <v>16</v>
      </c>
      <c r="B12434" s="61" t="s">
        <v>11456</v>
      </c>
      <c r="C12434" s="61"/>
      <c r="D12434" s="61" t="s">
        <v>11800</v>
      </c>
      <c r="J12434" s="51" t="s">
        <v>20</v>
      </c>
      <c r="P12434" s="51" t="s">
        <v>20</v>
      </c>
      <c r="Q12434" s="60" t="s">
        <v>11919</v>
      </c>
      <c r="R12434" s="60">
        <v>125</v>
      </c>
      <c r="S12434" s="62">
        <v>15</v>
      </c>
      <c r="U12434" s="54" t="s">
        <v>15</v>
      </c>
      <c r="V12434" s="50" t="s">
        <v>20</v>
      </c>
      <c r="X12434" s="48"/>
    </row>
    <row r="12435" spans="1:24" s="60" customFormat="1" x14ac:dyDescent="0.2">
      <c r="A12435" s="60">
        <v>16</v>
      </c>
      <c r="B12435" s="61" t="s">
        <v>11456</v>
      </c>
      <c r="C12435" s="61"/>
      <c r="D12435" s="61" t="s">
        <v>11800</v>
      </c>
      <c r="J12435" s="51" t="s">
        <v>20</v>
      </c>
      <c r="P12435" s="51" t="s">
        <v>20</v>
      </c>
      <c r="Q12435" s="60" t="s">
        <v>11920</v>
      </c>
      <c r="R12435" s="60">
        <v>126</v>
      </c>
      <c r="S12435" s="62">
        <v>8</v>
      </c>
      <c r="U12435" s="54" t="s">
        <v>15</v>
      </c>
      <c r="V12435" s="50" t="s">
        <v>20</v>
      </c>
      <c r="X12435" s="48"/>
    </row>
    <row r="12436" spans="1:24" s="60" customFormat="1" x14ac:dyDescent="0.2">
      <c r="A12436" s="60">
        <v>16</v>
      </c>
      <c r="B12436" s="61" t="s">
        <v>11456</v>
      </c>
      <c r="C12436" s="61"/>
      <c r="D12436" s="61" t="s">
        <v>11800</v>
      </c>
      <c r="J12436" s="51" t="s">
        <v>20</v>
      </c>
      <c r="P12436" s="51" t="s">
        <v>20</v>
      </c>
      <c r="Q12436" s="60" t="s">
        <v>11921</v>
      </c>
      <c r="R12436" s="60">
        <v>127</v>
      </c>
      <c r="S12436" s="62">
        <v>9</v>
      </c>
      <c r="U12436" s="54" t="s">
        <v>15</v>
      </c>
      <c r="V12436" s="50" t="s">
        <v>20</v>
      </c>
      <c r="X12436" s="48"/>
    </row>
    <row r="12437" spans="1:24" s="60" customFormat="1" x14ac:dyDescent="0.2">
      <c r="A12437" s="60">
        <v>16</v>
      </c>
      <c r="B12437" s="61" t="s">
        <v>11456</v>
      </c>
      <c r="C12437" s="61"/>
      <c r="D12437" s="61" t="s">
        <v>11800</v>
      </c>
      <c r="J12437" s="51" t="s">
        <v>20</v>
      </c>
      <c r="P12437" s="51" t="s">
        <v>20</v>
      </c>
      <c r="Q12437" s="60" t="s">
        <v>11922</v>
      </c>
      <c r="R12437" s="60">
        <v>128</v>
      </c>
      <c r="S12437" s="62">
        <v>16</v>
      </c>
      <c r="U12437" s="54" t="s">
        <v>15</v>
      </c>
      <c r="V12437" s="50" t="s">
        <v>20</v>
      </c>
      <c r="X12437" s="48"/>
    </row>
    <row r="12438" spans="1:24" s="60" customFormat="1" x14ac:dyDescent="0.2">
      <c r="A12438" s="60">
        <v>16</v>
      </c>
      <c r="B12438" s="61" t="s">
        <v>11456</v>
      </c>
      <c r="C12438" s="61"/>
      <c r="D12438" s="61" t="s">
        <v>11800</v>
      </c>
      <c r="J12438" s="51" t="s">
        <v>20</v>
      </c>
      <c r="P12438" s="51" t="s">
        <v>20</v>
      </c>
      <c r="Q12438" s="60" t="s">
        <v>11923</v>
      </c>
      <c r="R12438" s="60">
        <v>129</v>
      </c>
      <c r="S12438" s="62">
        <v>5</v>
      </c>
      <c r="U12438" s="54" t="s">
        <v>15</v>
      </c>
      <c r="V12438" s="50" t="s">
        <v>20</v>
      </c>
      <c r="X12438" s="48"/>
    </row>
    <row r="12439" spans="1:24" s="60" customFormat="1" x14ac:dyDescent="0.2">
      <c r="A12439" s="60">
        <v>16</v>
      </c>
      <c r="B12439" s="61" t="s">
        <v>11456</v>
      </c>
      <c r="C12439" s="61"/>
      <c r="D12439" s="61" t="s">
        <v>11800</v>
      </c>
      <c r="J12439" s="51" t="s">
        <v>20</v>
      </c>
      <c r="P12439" s="51" t="s">
        <v>20</v>
      </c>
      <c r="Q12439" s="60" t="s">
        <v>11924</v>
      </c>
      <c r="R12439" s="60">
        <v>130</v>
      </c>
      <c r="S12439" s="62">
        <v>30</v>
      </c>
      <c r="U12439" s="54" t="s">
        <v>15</v>
      </c>
      <c r="V12439" s="50" t="s">
        <v>20</v>
      </c>
      <c r="X12439" s="48"/>
    </row>
    <row r="12440" spans="1:24" s="60" customFormat="1" x14ac:dyDescent="0.2">
      <c r="A12440" s="60">
        <v>16</v>
      </c>
      <c r="B12440" s="61" t="s">
        <v>11456</v>
      </c>
      <c r="C12440" s="61"/>
      <c r="D12440" s="61" t="s">
        <v>11800</v>
      </c>
      <c r="J12440" s="51" t="s">
        <v>20</v>
      </c>
      <c r="P12440" s="51" t="s">
        <v>20</v>
      </c>
      <c r="Q12440" s="60" t="s">
        <v>11925</v>
      </c>
      <c r="R12440" s="60">
        <v>131</v>
      </c>
      <c r="S12440" s="62">
        <v>90</v>
      </c>
      <c r="U12440" s="54" t="s">
        <v>15</v>
      </c>
      <c r="V12440" s="50" t="s">
        <v>20</v>
      </c>
      <c r="X12440" s="48"/>
    </row>
    <row r="12441" spans="1:24" s="60" customFormat="1" x14ac:dyDescent="0.2">
      <c r="A12441" s="60">
        <v>16</v>
      </c>
      <c r="B12441" s="61" t="s">
        <v>11456</v>
      </c>
      <c r="C12441" s="61"/>
      <c r="D12441" s="61" t="s">
        <v>11800</v>
      </c>
      <c r="J12441" s="51" t="s">
        <v>20</v>
      </c>
      <c r="P12441" s="51" t="s">
        <v>20</v>
      </c>
      <c r="Q12441" s="60" t="s">
        <v>11926</v>
      </c>
      <c r="R12441" s="60">
        <v>132</v>
      </c>
      <c r="S12441" s="62">
        <v>10</v>
      </c>
      <c r="U12441" s="54" t="s">
        <v>15</v>
      </c>
      <c r="V12441" s="50" t="s">
        <v>20</v>
      </c>
      <c r="X12441" s="48"/>
    </row>
    <row r="12442" spans="1:24" s="60" customFormat="1" x14ac:dyDescent="0.2">
      <c r="A12442" s="60">
        <v>16</v>
      </c>
      <c r="B12442" s="61" t="s">
        <v>11456</v>
      </c>
      <c r="C12442" s="61"/>
      <c r="D12442" s="61" t="s">
        <v>11800</v>
      </c>
      <c r="J12442" s="51" t="s">
        <v>20</v>
      </c>
      <c r="P12442" s="51" t="s">
        <v>20</v>
      </c>
      <c r="Q12442" s="60" t="s">
        <v>11927</v>
      </c>
      <c r="R12442" s="60">
        <v>133</v>
      </c>
      <c r="S12442" s="62">
        <v>7</v>
      </c>
      <c r="U12442" s="54" t="s">
        <v>15</v>
      </c>
      <c r="V12442" s="50" t="s">
        <v>20</v>
      </c>
      <c r="X12442" s="48"/>
    </row>
    <row r="12443" spans="1:24" s="60" customFormat="1" x14ac:dyDescent="0.2">
      <c r="A12443" s="60">
        <v>16</v>
      </c>
      <c r="B12443" s="61" t="s">
        <v>11456</v>
      </c>
      <c r="C12443" s="61"/>
      <c r="D12443" s="61" t="s">
        <v>11800</v>
      </c>
      <c r="J12443" s="51" t="s">
        <v>20</v>
      </c>
      <c r="P12443" s="51" t="s">
        <v>20</v>
      </c>
      <c r="Q12443" s="60" t="s">
        <v>11928</v>
      </c>
      <c r="R12443" s="60">
        <v>134</v>
      </c>
      <c r="S12443" s="62">
        <v>90</v>
      </c>
      <c r="U12443" s="54" t="s">
        <v>15</v>
      </c>
      <c r="V12443" s="50" t="s">
        <v>20</v>
      </c>
      <c r="X12443" s="48"/>
    </row>
    <row r="12444" spans="1:24" s="60" customFormat="1" x14ac:dyDescent="0.2">
      <c r="A12444" s="60">
        <v>16</v>
      </c>
      <c r="B12444" s="61" t="s">
        <v>11456</v>
      </c>
      <c r="C12444" s="61"/>
      <c r="D12444" s="61" t="s">
        <v>11800</v>
      </c>
      <c r="J12444" s="51" t="s">
        <v>20</v>
      </c>
      <c r="P12444" s="51" t="s">
        <v>20</v>
      </c>
      <c r="Q12444" s="60" t="s">
        <v>11929</v>
      </c>
      <c r="R12444" s="60">
        <v>135</v>
      </c>
      <c r="S12444" s="62">
        <v>70</v>
      </c>
      <c r="U12444" s="54" t="s">
        <v>15</v>
      </c>
      <c r="V12444" s="50" t="s">
        <v>20</v>
      </c>
      <c r="X12444" s="48"/>
    </row>
    <row r="12445" spans="1:24" s="60" customFormat="1" x14ac:dyDescent="0.2">
      <c r="A12445" s="60">
        <v>16</v>
      </c>
      <c r="B12445" s="61" t="s">
        <v>11456</v>
      </c>
      <c r="C12445" s="61"/>
      <c r="D12445" s="61" t="s">
        <v>11800</v>
      </c>
      <c r="J12445" s="51" t="s">
        <v>20</v>
      </c>
      <c r="P12445" s="51" t="s">
        <v>20</v>
      </c>
      <c r="Q12445" s="60" t="s">
        <v>11930</v>
      </c>
      <c r="R12445" s="60">
        <v>136</v>
      </c>
      <c r="S12445" s="62">
        <v>70</v>
      </c>
      <c r="U12445" s="54" t="s">
        <v>15</v>
      </c>
      <c r="V12445" s="50" t="s">
        <v>20</v>
      </c>
      <c r="X12445" s="48"/>
    </row>
    <row r="12446" spans="1:24" s="60" customFormat="1" x14ac:dyDescent="0.2">
      <c r="A12446" s="60">
        <v>16</v>
      </c>
      <c r="B12446" s="61" t="s">
        <v>11456</v>
      </c>
      <c r="C12446" s="61"/>
      <c r="D12446" s="61" t="s">
        <v>11800</v>
      </c>
      <c r="J12446" s="51" t="s">
        <v>20</v>
      </c>
      <c r="P12446" s="51" t="s">
        <v>20</v>
      </c>
      <c r="Q12446" s="60" t="s">
        <v>11931</v>
      </c>
      <c r="R12446" s="60">
        <v>137</v>
      </c>
      <c r="S12446" s="62">
        <v>14</v>
      </c>
      <c r="U12446" s="54" t="s">
        <v>15</v>
      </c>
      <c r="V12446" s="50" t="s">
        <v>20</v>
      </c>
      <c r="X12446" s="48"/>
    </row>
    <row r="12447" spans="1:24" s="60" customFormat="1" x14ac:dyDescent="0.2">
      <c r="A12447" s="60">
        <v>16</v>
      </c>
      <c r="B12447" s="61" t="s">
        <v>11456</v>
      </c>
      <c r="C12447" s="61"/>
      <c r="D12447" s="61" t="s">
        <v>11800</v>
      </c>
      <c r="J12447" s="51" t="s">
        <v>20</v>
      </c>
      <c r="P12447" s="51" t="s">
        <v>20</v>
      </c>
      <c r="Q12447" s="60" t="s">
        <v>11688</v>
      </c>
      <c r="R12447" s="60">
        <v>138</v>
      </c>
      <c r="S12447" s="62">
        <v>3</v>
      </c>
      <c r="U12447" s="54" t="s">
        <v>15</v>
      </c>
      <c r="V12447" s="50" t="s">
        <v>20</v>
      </c>
      <c r="X12447" s="48"/>
    </row>
    <row r="12448" spans="1:24" s="60" customFormat="1" x14ac:dyDescent="0.2">
      <c r="A12448" s="60">
        <v>16</v>
      </c>
      <c r="B12448" s="61" t="s">
        <v>11456</v>
      </c>
      <c r="C12448" s="61"/>
      <c r="D12448" s="61" t="s">
        <v>11800</v>
      </c>
      <c r="J12448" s="51" t="s">
        <v>20</v>
      </c>
      <c r="P12448" s="51" t="s">
        <v>20</v>
      </c>
      <c r="Q12448" s="60" t="s">
        <v>11932</v>
      </c>
      <c r="R12448" s="60">
        <v>139</v>
      </c>
      <c r="S12448" s="62">
        <v>5</v>
      </c>
      <c r="U12448" s="54" t="s">
        <v>15</v>
      </c>
      <c r="V12448" s="50" t="s">
        <v>20</v>
      </c>
      <c r="X12448" s="48"/>
    </row>
    <row r="12449" spans="1:24" s="60" customFormat="1" x14ac:dyDescent="0.2">
      <c r="A12449" s="60">
        <v>16</v>
      </c>
      <c r="B12449" s="61" t="s">
        <v>11456</v>
      </c>
      <c r="C12449" s="61"/>
      <c r="D12449" s="61" t="s">
        <v>11800</v>
      </c>
      <c r="J12449" s="51" t="s">
        <v>20</v>
      </c>
      <c r="P12449" s="51" t="s">
        <v>20</v>
      </c>
      <c r="Q12449" s="60" t="s">
        <v>11933</v>
      </c>
      <c r="R12449" s="60">
        <v>140</v>
      </c>
      <c r="S12449" s="62">
        <v>282</v>
      </c>
      <c r="U12449" s="54" t="s">
        <v>15</v>
      </c>
      <c r="V12449" s="50" t="s">
        <v>16</v>
      </c>
      <c r="X12449" s="48"/>
    </row>
    <row r="12450" spans="1:24" s="60" customFormat="1" x14ac:dyDescent="0.2">
      <c r="A12450" s="60">
        <v>16</v>
      </c>
      <c r="B12450" s="61" t="s">
        <v>11456</v>
      </c>
      <c r="C12450" s="61"/>
      <c r="D12450" s="61" t="s">
        <v>11800</v>
      </c>
      <c r="J12450" s="51" t="s">
        <v>20</v>
      </c>
      <c r="P12450" s="51" t="s">
        <v>20</v>
      </c>
      <c r="Q12450" s="60" t="s">
        <v>11934</v>
      </c>
      <c r="R12450" s="60">
        <v>141</v>
      </c>
      <c r="S12450" s="62">
        <v>5</v>
      </c>
      <c r="U12450" s="54" t="s">
        <v>15</v>
      </c>
      <c r="V12450" s="50" t="s">
        <v>20</v>
      </c>
      <c r="X12450" s="48"/>
    </row>
    <row r="12451" spans="1:24" s="60" customFormat="1" x14ac:dyDescent="0.2">
      <c r="A12451" s="60">
        <v>16</v>
      </c>
      <c r="B12451" s="61" t="s">
        <v>11456</v>
      </c>
      <c r="C12451" s="61"/>
      <c r="D12451" s="61" t="s">
        <v>11800</v>
      </c>
      <c r="J12451" s="51" t="s">
        <v>20</v>
      </c>
      <c r="P12451" s="51" t="s">
        <v>20</v>
      </c>
      <c r="Q12451" s="60" t="s">
        <v>11935</v>
      </c>
      <c r="R12451" s="60">
        <v>142</v>
      </c>
      <c r="S12451" s="62">
        <v>20</v>
      </c>
      <c r="U12451" s="54" t="s">
        <v>15</v>
      </c>
      <c r="V12451" s="50" t="s">
        <v>20</v>
      </c>
      <c r="X12451" s="48"/>
    </row>
    <row r="12452" spans="1:24" s="60" customFormat="1" x14ac:dyDescent="0.2">
      <c r="A12452" s="60">
        <v>16</v>
      </c>
      <c r="B12452" s="61" t="s">
        <v>11456</v>
      </c>
      <c r="C12452" s="61"/>
      <c r="D12452" s="61" t="s">
        <v>11800</v>
      </c>
      <c r="J12452" s="51" t="s">
        <v>20</v>
      </c>
      <c r="P12452" s="51" t="s">
        <v>20</v>
      </c>
      <c r="Q12452" s="60" t="s">
        <v>11936</v>
      </c>
      <c r="R12452" s="60">
        <v>143</v>
      </c>
      <c r="S12452" s="62">
        <v>8</v>
      </c>
      <c r="U12452" s="54" t="s">
        <v>15</v>
      </c>
      <c r="V12452" s="50" t="s">
        <v>20</v>
      </c>
      <c r="X12452" s="48"/>
    </row>
    <row r="12453" spans="1:24" s="60" customFormat="1" x14ac:dyDescent="0.2">
      <c r="A12453" s="60">
        <v>16</v>
      </c>
      <c r="B12453" s="61" t="s">
        <v>11456</v>
      </c>
      <c r="C12453" s="61"/>
      <c r="D12453" s="61" t="s">
        <v>11800</v>
      </c>
      <c r="J12453" s="51" t="s">
        <v>20</v>
      </c>
      <c r="P12453" s="51" t="s">
        <v>20</v>
      </c>
      <c r="Q12453" s="60" t="s">
        <v>11937</v>
      </c>
      <c r="R12453" s="60">
        <v>144</v>
      </c>
      <c r="S12453" s="62">
        <v>50</v>
      </c>
      <c r="U12453" s="54" t="s">
        <v>15</v>
      </c>
      <c r="V12453" s="50" t="s">
        <v>20</v>
      </c>
      <c r="X12453" s="48"/>
    </row>
    <row r="12454" spans="1:24" s="60" customFormat="1" x14ac:dyDescent="0.2">
      <c r="A12454" s="60">
        <v>16</v>
      </c>
      <c r="B12454" s="61" t="s">
        <v>11456</v>
      </c>
      <c r="C12454" s="61"/>
      <c r="D12454" s="61" t="s">
        <v>11800</v>
      </c>
      <c r="J12454" s="51" t="s">
        <v>20</v>
      </c>
      <c r="P12454" s="51" t="s">
        <v>20</v>
      </c>
      <c r="Q12454" s="60" t="s">
        <v>11938</v>
      </c>
      <c r="R12454" s="60">
        <v>145</v>
      </c>
      <c r="S12454" s="62">
        <v>4</v>
      </c>
      <c r="U12454" s="54" t="s">
        <v>15</v>
      </c>
      <c r="V12454" s="50" t="s">
        <v>20</v>
      </c>
      <c r="X12454" s="48"/>
    </row>
    <row r="12455" spans="1:24" s="60" customFormat="1" x14ac:dyDescent="0.2">
      <c r="A12455" s="60">
        <v>16</v>
      </c>
      <c r="B12455" s="61" t="s">
        <v>11456</v>
      </c>
      <c r="C12455" s="61"/>
      <c r="D12455" s="61" t="s">
        <v>11800</v>
      </c>
      <c r="J12455" s="51" t="s">
        <v>20</v>
      </c>
      <c r="P12455" s="51" t="s">
        <v>20</v>
      </c>
      <c r="Q12455" s="60" t="s">
        <v>11939</v>
      </c>
      <c r="R12455" s="60">
        <v>146</v>
      </c>
      <c r="S12455" s="62">
        <v>12</v>
      </c>
      <c r="U12455" s="54" t="s">
        <v>15</v>
      </c>
      <c r="V12455" s="50" t="s">
        <v>20</v>
      </c>
      <c r="X12455" s="48"/>
    </row>
    <row r="12456" spans="1:24" s="60" customFormat="1" x14ac:dyDescent="0.2">
      <c r="A12456" s="60">
        <v>16</v>
      </c>
      <c r="B12456" s="61" t="s">
        <v>11456</v>
      </c>
      <c r="C12456" s="61"/>
      <c r="D12456" s="61" t="s">
        <v>11800</v>
      </c>
      <c r="J12456" s="51" t="s">
        <v>20</v>
      </c>
      <c r="P12456" s="51" t="s">
        <v>20</v>
      </c>
      <c r="Q12456" s="60" t="s">
        <v>11940</v>
      </c>
      <c r="R12456" s="60">
        <v>147</v>
      </c>
      <c r="S12456" s="62">
        <v>38</v>
      </c>
      <c r="U12456" s="54" t="s">
        <v>15</v>
      </c>
      <c r="V12456" s="50" t="s">
        <v>20</v>
      </c>
      <c r="X12456" s="48"/>
    </row>
    <row r="12457" spans="1:24" s="60" customFormat="1" x14ac:dyDescent="0.2">
      <c r="A12457" s="60">
        <v>16</v>
      </c>
      <c r="B12457" s="61" t="s">
        <v>11456</v>
      </c>
      <c r="C12457" s="61"/>
      <c r="D12457" s="61" t="s">
        <v>11800</v>
      </c>
      <c r="J12457" s="51" t="s">
        <v>20</v>
      </c>
      <c r="P12457" s="51" t="s">
        <v>20</v>
      </c>
      <c r="Q12457" s="60" t="s">
        <v>11941</v>
      </c>
      <c r="R12457" s="60">
        <v>148</v>
      </c>
      <c r="S12457" s="62">
        <v>9</v>
      </c>
      <c r="U12457" s="54" t="s">
        <v>15</v>
      </c>
      <c r="V12457" s="50" t="s">
        <v>20</v>
      </c>
      <c r="X12457" s="48"/>
    </row>
    <row r="12458" spans="1:24" s="60" customFormat="1" x14ac:dyDescent="0.2">
      <c r="A12458" s="60">
        <v>16</v>
      </c>
      <c r="B12458" s="61" t="s">
        <v>11456</v>
      </c>
      <c r="C12458" s="61"/>
      <c r="D12458" s="61" t="s">
        <v>11800</v>
      </c>
      <c r="J12458" s="51" t="s">
        <v>20</v>
      </c>
      <c r="P12458" s="51" t="s">
        <v>20</v>
      </c>
      <c r="Q12458" s="60" t="s">
        <v>11942</v>
      </c>
      <c r="R12458" s="60">
        <v>149</v>
      </c>
      <c r="S12458" s="62">
        <v>110</v>
      </c>
      <c r="U12458" s="54" t="s">
        <v>15</v>
      </c>
      <c r="V12458" s="50" t="s">
        <v>20</v>
      </c>
      <c r="X12458" s="48"/>
    </row>
    <row r="12459" spans="1:24" s="60" customFormat="1" x14ac:dyDescent="0.2">
      <c r="A12459" s="60">
        <v>16</v>
      </c>
      <c r="B12459" s="61" t="s">
        <v>11456</v>
      </c>
      <c r="C12459" s="61"/>
      <c r="D12459" s="61" t="s">
        <v>11800</v>
      </c>
      <c r="J12459" s="51" t="s">
        <v>20</v>
      </c>
      <c r="P12459" s="51" t="s">
        <v>20</v>
      </c>
      <c r="Q12459" s="60" t="s">
        <v>11943</v>
      </c>
      <c r="R12459" s="60">
        <v>150</v>
      </c>
      <c r="S12459" s="62">
        <v>11</v>
      </c>
      <c r="U12459" s="54" t="s">
        <v>15</v>
      </c>
      <c r="V12459" s="50" t="s">
        <v>20</v>
      </c>
      <c r="X12459" s="48"/>
    </row>
    <row r="12460" spans="1:24" s="60" customFormat="1" x14ac:dyDescent="0.2">
      <c r="A12460" s="60">
        <v>16</v>
      </c>
      <c r="B12460" s="61" t="s">
        <v>11456</v>
      </c>
      <c r="C12460" s="61"/>
      <c r="D12460" s="61" t="s">
        <v>11800</v>
      </c>
      <c r="J12460" s="51" t="s">
        <v>20</v>
      </c>
      <c r="P12460" s="51" t="s">
        <v>20</v>
      </c>
      <c r="Q12460" s="60" t="s">
        <v>11944</v>
      </c>
      <c r="R12460" s="60">
        <v>151</v>
      </c>
      <c r="S12460" s="62">
        <v>4</v>
      </c>
      <c r="U12460" s="54" t="s">
        <v>15</v>
      </c>
      <c r="V12460" s="50" t="s">
        <v>20</v>
      </c>
      <c r="X12460" s="48"/>
    </row>
    <row r="12461" spans="1:24" s="60" customFormat="1" x14ac:dyDescent="0.2">
      <c r="A12461" s="60">
        <v>16</v>
      </c>
      <c r="B12461" s="61" t="s">
        <v>11456</v>
      </c>
      <c r="C12461" s="61"/>
      <c r="D12461" s="61" t="s">
        <v>11800</v>
      </c>
      <c r="J12461" s="51" t="s">
        <v>20</v>
      </c>
      <c r="P12461" s="51" t="s">
        <v>20</v>
      </c>
      <c r="Q12461" s="60" t="s">
        <v>11945</v>
      </c>
      <c r="R12461" s="60">
        <v>152</v>
      </c>
      <c r="S12461" s="62">
        <v>50</v>
      </c>
      <c r="U12461" s="54" t="s">
        <v>15</v>
      </c>
      <c r="V12461" s="50" t="s">
        <v>20</v>
      </c>
      <c r="X12461" s="48"/>
    </row>
    <row r="12462" spans="1:24" s="60" customFormat="1" x14ac:dyDescent="0.2">
      <c r="A12462" s="60">
        <v>16</v>
      </c>
      <c r="B12462" s="61" t="s">
        <v>11456</v>
      </c>
      <c r="C12462" s="61"/>
      <c r="D12462" s="61" t="s">
        <v>11800</v>
      </c>
      <c r="J12462" s="51" t="s">
        <v>20</v>
      </c>
      <c r="P12462" s="51" t="s">
        <v>20</v>
      </c>
      <c r="Q12462" s="60" t="s">
        <v>11946</v>
      </c>
      <c r="R12462" s="60">
        <v>153</v>
      </c>
      <c r="S12462" s="62">
        <v>5</v>
      </c>
      <c r="U12462" s="54" t="s">
        <v>15</v>
      </c>
      <c r="V12462" s="50" t="s">
        <v>20</v>
      </c>
      <c r="X12462" s="48"/>
    </row>
    <row r="12463" spans="1:24" s="60" customFormat="1" x14ac:dyDescent="0.2">
      <c r="A12463" s="60">
        <v>16</v>
      </c>
      <c r="B12463" s="61" t="s">
        <v>11456</v>
      </c>
      <c r="C12463" s="61"/>
      <c r="D12463" s="61" t="s">
        <v>11800</v>
      </c>
      <c r="J12463" s="51" t="s">
        <v>20</v>
      </c>
      <c r="P12463" s="51" t="s">
        <v>20</v>
      </c>
      <c r="Q12463" s="60" t="s">
        <v>11947</v>
      </c>
      <c r="R12463" s="60">
        <v>154</v>
      </c>
      <c r="S12463" s="62">
        <v>3</v>
      </c>
      <c r="U12463" s="54" t="s">
        <v>15</v>
      </c>
      <c r="V12463" s="50" t="s">
        <v>20</v>
      </c>
      <c r="X12463" s="48"/>
    </row>
    <row r="12464" spans="1:24" s="60" customFormat="1" x14ac:dyDescent="0.2">
      <c r="A12464" s="60">
        <v>16</v>
      </c>
      <c r="B12464" s="61" t="s">
        <v>11456</v>
      </c>
      <c r="C12464" s="61"/>
      <c r="D12464" s="61" t="s">
        <v>11800</v>
      </c>
      <c r="J12464" s="51" t="s">
        <v>20</v>
      </c>
      <c r="P12464" s="51" t="s">
        <v>20</v>
      </c>
      <c r="Q12464" s="60" t="s">
        <v>11948</v>
      </c>
      <c r="R12464" s="60">
        <v>155</v>
      </c>
      <c r="S12464" s="62">
        <v>60</v>
      </c>
      <c r="U12464" s="54" t="s">
        <v>15</v>
      </c>
      <c r="V12464" s="50" t="s">
        <v>20</v>
      </c>
      <c r="X12464" s="48"/>
    </row>
    <row r="12465" spans="1:24" s="60" customFormat="1" x14ac:dyDescent="0.2">
      <c r="A12465" s="60">
        <v>16</v>
      </c>
      <c r="B12465" s="61" t="s">
        <v>11456</v>
      </c>
      <c r="C12465" s="61"/>
      <c r="D12465" s="61" t="s">
        <v>11800</v>
      </c>
      <c r="J12465" s="51" t="s">
        <v>20</v>
      </c>
      <c r="P12465" s="51" t="s">
        <v>20</v>
      </c>
      <c r="Q12465" s="60" t="s">
        <v>11949</v>
      </c>
      <c r="R12465" s="60">
        <v>156</v>
      </c>
      <c r="S12465" s="62">
        <v>38</v>
      </c>
      <c r="U12465" s="54" t="s">
        <v>15</v>
      </c>
      <c r="V12465" s="50" t="s">
        <v>20</v>
      </c>
      <c r="X12465" s="48"/>
    </row>
    <row r="12466" spans="1:24" s="60" customFormat="1" x14ac:dyDescent="0.2">
      <c r="A12466" s="60">
        <v>16</v>
      </c>
      <c r="B12466" s="61" t="s">
        <v>11456</v>
      </c>
      <c r="C12466" s="61"/>
      <c r="D12466" s="61" t="s">
        <v>11800</v>
      </c>
      <c r="J12466" s="51" t="s">
        <v>20</v>
      </c>
      <c r="P12466" s="51" t="s">
        <v>20</v>
      </c>
      <c r="Q12466" s="60" t="s">
        <v>11950</v>
      </c>
      <c r="R12466" s="60">
        <v>157</v>
      </c>
      <c r="S12466" s="62">
        <v>10</v>
      </c>
      <c r="U12466" s="54" t="s">
        <v>15</v>
      </c>
      <c r="V12466" s="50" t="s">
        <v>20</v>
      </c>
      <c r="X12466" s="48"/>
    </row>
    <row r="12467" spans="1:24" s="60" customFormat="1" x14ac:dyDescent="0.2">
      <c r="A12467" s="60">
        <v>16</v>
      </c>
      <c r="B12467" s="61" t="s">
        <v>11456</v>
      </c>
      <c r="C12467" s="61"/>
      <c r="D12467" s="61" t="s">
        <v>11800</v>
      </c>
      <c r="J12467" s="51" t="s">
        <v>20</v>
      </c>
      <c r="P12467" s="51" t="s">
        <v>20</v>
      </c>
      <c r="Q12467" s="60" t="s">
        <v>11951</v>
      </c>
      <c r="R12467" s="60">
        <v>158</v>
      </c>
      <c r="S12467" s="62">
        <v>40</v>
      </c>
      <c r="U12467" s="54" t="s">
        <v>15</v>
      </c>
      <c r="V12467" s="50" t="s">
        <v>20</v>
      </c>
      <c r="X12467" s="48"/>
    </row>
    <row r="12468" spans="1:24" s="60" customFormat="1" x14ac:dyDescent="0.2">
      <c r="A12468" s="60">
        <v>16</v>
      </c>
      <c r="B12468" s="61" t="s">
        <v>11456</v>
      </c>
      <c r="C12468" s="61"/>
      <c r="D12468" s="61" t="s">
        <v>11800</v>
      </c>
      <c r="J12468" s="51" t="s">
        <v>20</v>
      </c>
      <c r="P12468" s="51" t="s">
        <v>20</v>
      </c>
      <c r="Q12468" s="60" t="s">
        <v>11952</v>
      </c>
      <c r="R12468" s="60">
        <v>159</v>
      </c>
      <c r="S12468" s="62">
        <v>12</v>
      </c>
      <c r="U12468" s="54" t="s">
        <v>15</v>
      </c>
      <c r="V12468" s="50" t="s">
        <v>20</v>
      </c>
      <c r="X12468" s="48"/>
    </row>
    <row r="12469" spans="1:24" s="60" customFormat="1" x14ac:dyDescent="0.2">
      <c r="A12469" s="60">
        <v>16</v>
      </c>
      <c r="B12469" s="61" t="s">
        <v>11456</v>
      </c>
      <c r="C12469" s="61"/>
      <c r="D12469" s="61" t="s">
        <v>11800</v>
      </c>
      <c r="J12469" s="51" t="s">
        <v>20</v>
      </c>
      <c r="P12469" s="51" t="s">
        <v>20</v>
      </c>
      <c r="Q12469" s="60" t="s">
        <v>11953</v>
      </c>
      <c r="R12469" s="60">
        <v>160</v>
      </c>
      <c r="S12469" s="62">
        <v>25</v>
      </c>
      <c r="U12469" s="54" t="s">
        <v>15</v>
      </c>
      <c r="V12469" s="50" t="s">
        <v>20</v>
      </c>
      <c r="X12469" s="48"/>
    </row>
    <row r="12470" spans="1:24" s="60" customFormat="1" x14ac:dyDescent="0.2">
      <c r="A12470" s="60">
        <v>16</v>
      </c>
      <c r="B12470" s="61" t="s">
        <v>11456</v>
      </c>
      <c r="C12470" s="61"/>
      <c r="D12470" s="61" t="s">
        <v>11800</v>
      </c>
      <c r="J12470" s="51" t="s">
        <v>20</v>
      </c>
      <c r="P12470" s="51" t="s">
        <v>20</v>
      </c>
      <c r="Q12470" s="60" t="s">
        <v>11954</v>
      </c>
      <c r="R12470" s="60">
        <v>161</v>
      </c>
      <c r="S12470" s="62">
        <v>10</v>
      </c>
      <c r="U12470" s="54" t="s">
        <v>15</v>
      </c>
      <c r="V12470" s="50" t="s">
        <v>20</v>
      </c>
      <c r="X12470" s="48"/>
    </row>
    <row r="12471" spans="1:24" s="60" customFormat="1" x14ac:dyDescent="0.2">
      <c r="A12471" s="60">
        <v>16</v>
      </c>
      <c r="B12471" s="61" t="s">
        <v>11456</v>
      </c>
      <c r="C12471" s="61"/>
      <c r="D12471" s="61" t="s">
        <v>11800</v>
      </c>
      <c r="J12471" s="51" t="s">
        <v>20</v>
      </c>
      <c r="P12471" s="51" t="s">
        <v>20</v>
      </c>
      <c r="Q12471" s="60" t="s">
        <v>11955</v>
      </c>
      <c r="R12471" s="60">
        <v>162</v>
      </c>
      <c r="S12471" s="62">
        <v>200</v>
      </c>
      <c r="U12471" s="54" t="s">
        <v>15</v>
      </c>
      <c r="V12471" s="50" t="s">
        <v>16</v>
      </c>
      <c r="X12471" s="48"/>
    </row>
    <row r="12472" spans="1:24" s="60" customFormat="1" x14ac:dyDescent="0.2">
      <c r="A12472" s="60">
        <v>16</v>
      </c>
      <c r="B12472" s="61" t="s">
        <v>11456</v>
      </c>
      <c r="C12472" s="61"/>
      <c r="D12472" s="61" t="s">
        <v>11800</v>
      </c>
      <c r="J12472" s="51" t="s">
        <v>20</v>
      </c>
      <c r="P12472" s="51" t="s">
        <v>20</v>
      </c>
      <c r="Q12472" s="60" t="s">
        <v>11956</v>
      </c>
      <c r="R12472" s="60">
        <v>163</v>
      </c>
      <c r="S12472" s="62">
        <v>50</v>
      </c>
      <c r="U12472" s="54" t="s">
        <v>15</v>
      </c>
      <c r="V12472" s="50" t="s">
        <v>20</v>
      </c>
      <c r="X12472" s="48"/>
    </row>
    <row r="12473" spans="1:24" s="60" customFormat="1" x14ac:dyDescent="0.2">
      <c r="A12473" s="60">
        <v>16</v>
      </c>
      <c r="B12473" s="61" t="s">
        <v>11456</v>
      </c>
      <c r="C12473" s="61"/>
      <c r="D12473" s="61" t="s">
        <v>11800</v>
      </c>
      <c r="J12473" s="51" t="s">
        <v>20</v>
      </c>
      <c r="P12473" s="51" t="s">
        <v>20</v>
      </c>
      <c r="Q12473" s="60" t="s">
        <v>11957</v>
      </c>
      <c r="R12473" s="60">
        <v>164</v>
      </c>
      <c r="S12473" s="62">
        <v>5</v>
      </c>
      <c r="U12473" s="54" t="s">
        <v>15</v>
      </c>
      <c r="V12473" s="50" t="s">
        <v>20</v>
      </c>
      <c r="X12473" s="48"/>
    </row>
    <row r="12474" spans="1:24" s="60" customFormat="1" x14ac:dyDescent="0.2">
      <c r="A12474" s="60">
        <v>16</v>
      </c>
      <c r="B12474" s="61" t="s">
        <v>11456</v>
      </c>
      <c r="C12474" s="61"/>
      <c r="D12474" s="61" t="s">
        <v>11800</v>
      </c>
      <c r="J12474" s="51" t="s">
        <v>20</v>
      </c>
      <c r="P12474" s="51" t="s">
        <v>20</v>
      </c>
      <c r="Q12474" s="60" t="s">
        <v>11958</v>
      </c>
      <c r="R12474" s="60">
        <v>165</v>
      </c>
      <c r="S12474" s="62">
        <v>9</v>
      </c>
      <c r="U12474" s="54" t="s">
        <v>15</v>
      </c>
      <c r="V12474" s="50" t="s">
        <v>20</v>
      </c>
      <c r="X12474" s="48"/>
    </row>
    <row r="12475" spans="1:24" s="60" customFormat="1" x14ac:dyDescent="0.2">
      <c r="A12475" s="60">
        <v>16</v>
      </c>
      <c r="B12475" s="61" t="s">
        <v>11456</v>
      </c>
      <c r="C12475" s="61"/>
      <c r="D12475" s="61" t="s">
        <v>11800</v>
      </c>
      <c r="J12475" s="51" t="s">
        <v>20</v>
      </c>
      <c r="P12475" s="51" t="s">
        <v>20</v>
      </c>
      <c r="Q12475" s="60" t="s">
        <v>11959</v>
      </c>
      <c r="R12475" s="60">
        <v>166</v>
      </c>
      <c r="S12475" s="62">
        <v>70</v>
      </c>
      <c r="U12475" s="54" t="s">
        <v>15</v>
      </c>
      <c r="V12475" s="50" t="s">
        <v>20</v>
      </c>
      <c r="X12475" s="48"/>
    </row>
    <row r="12476" spans="1:24" s="60" customFormat="1" x14ac:dyDescent="0.2">
      <c r="A12476" s="60">
        <v>16</v>
      </c>
      <c r="B12476" s="61" t="s">
        <v>11456</v>
      </c>
      <c r="C12476" s="61"/>
      <c r="D12476" s="61" t="s">
        <v>11800</v>
      </c>
      <c r="J12476" s="51" t="s">
        <v>20</v>
      </c>
      <c r="P12476" s="51" t="s">
        <v>20</v>
      </c>
      <c r="Q12476" s="60" t="s">
        <v>11960</v>
      </c>
      <c r="R12476" s="60">
        <v>167</v>
      </c>
      <c r="S12476" s="62">
        <v>70</v>
      </c>
      <c r="U12476" s="54" t="s">
        <v>15</v>
      </c>
      <c r="V12476" s="50" t="s">
        <v>20</v>
      </c>
      <c r="X12476" s="48"/>
    </row>
    <row r="12477" spans="1:24" s="60" customFormat="1" x14ac:dyDescent="0.2">
      <c r="A12477" s="60">
        <v>16</v>
      </c>
      <c r="B12477" s="61" t="s">
        <v>11456</v>
      </c>
      <c r="C12477" s="61"/>
      <c r="D12477" s="61" t="s">
        <v>11800</v>
      </c>
      <c r="J12477" s="51" t="s">
        <v>20</v>
      </c>
      <c r="P12477" s="51" t="s">
        <v>20</v>
      </c>
      <c r="Q12477" s="60" t="s">
        <v>11961</v>
      </c>
      <c r="R12477" s="60">
        <v>168</v>
      </c>
      <c r="S12477" s="62">
        <v>125</v>
      </c>
      <c r="U12477" s="54" t="s">
        <v>15</v>
      </c>
      <c r="V12477" s="50" t="s">
        <v>20</v>
      </c>
      <c r="X12477" s="48"/>
    </row>
    <row r="12478" spans="1:24" s="60" customFormat="1" x14ac:dyDescent="0.2">
      <c r="A12478" s="60">
        <v>16</v>
      </c>
      <c r="B12478" s="61" t="s">
        <v>11456</v>
      </c>
      <c r="C12478" s="61"/>
      <c r="D12478" s="61" t="s">
        <v>11800</v>
      </c>
      <c r="J12478" s="51" t="s">
        <v>20</v>
      </c>
      <c r="P12478" s="51" t="s">
        <v>20</v>
      </c>
      <c r="Q12478" s="60" t="s">
        <v>11962</v>
      </c>
      <c r="R12478" s="60">
        <v>169</v>
      </c>
      <c r="S12478" s="62">
        <v>10</v>
      </c>
      <c r="U12478" s="54" t="s">
        <v>15</v>
      </c>
      <c r="V12478" s="50" t="s">
        <v>20</v>
      </c>
      <c r="X12478" s="48"/>
    </row>
    <row r="12479" spans="1:24" s="60" customFormat="1" x14ac:dyDescent="0.2">
      <c r="A12479" s="60">
        <v>16</v>
      </c>
      <c r="B12479" s="61" t="s">
        <v>11456</v>
      </c>
      <c r="C12479" s="61"/>
      <c r="D12479" s="61" t="s">
        <v>11800</v>
      </c>
      <c r="J12479" s="51" t="s">
        <v>20</v>
      </c>
      <c r="P12479" s="51" t="s">
        <v>20</v>
      </c>
      <c r="Q12479" s="60" t="s">
        <v>11963</v>
      </c>
      <c r="R12479" s="60">
        <v>170</v>
      </c>
      <c r="S12479" s="62">
        <v>8</v>
      </c>
      <c r="U12479" s="54" t="s">
        <v>15</v>
      </c>
      <c r="V12479" s="50" t="s">
        <v>20</v>
      </c>
      <c r="X12479" s="48"/>
    </row>
    <row r="12480" spans="1:24" s="60" customFormat="1" x14ac:dyDescent="0.2">
      <c r="A12480" s="60">
        <v>16</v>
      </c>
      <c r="B12480" s="61" t="s">
        <v>11456</v>
      </c>
      <c r="C12480" s="61"/>
      <c r="D12480" s="61" t="s">
        <v>11800</v>
      </c>
      <c r="J12480" s="51" t="s">
        <v>20</v>
      </c>
      <c r="P12480" s="51" t="s">
        <v>20</v>
      </c>
      <c r="Q12480" s="60" t="s">
        <v>11964</v>
      </c>
      <c r="R12480" s="60">
        <v>171</v>
      </c>
      <c r="S12480" s="62">
        <v>90</v>
      </c>
      <c r="U12480" s="54" t="s">
        <v>15</v>
      </c>
      <c r="V12480" s="50" t="s">
        <v>20</v>
      </c>
      <c r="X12480" s="48"/>
    </row>
    <row r="12481" spans="1:24" s="60" customFormat="1" x14ac:dyDescent="0.2">
      <c r="A12481" s="60">
        <v>16</v>
      </c>
      <c r="B12481" s="61" t="s">
        <v>11456</v>
      </c>
      <c r="C12481" s="61"/>
      <c r="D12481" s="61" t="s">
        <v>11800</v>
      </c>
      <c r="J12481" s="51" t="s">
        <v>20</v>
      </c>
      <c r="P12481" s="51" t="s">
        <v>20</v>
      </c>
      <c r="Q12481" s="60" t="s">
        <v>11965</v>
      </c>
      <c r="R12481" s="60">
        <v>172</v>
      </c>
      <c r="S12481" s="62">
        <v>60</v>
      </c>
      <c r="U12481" s="54" t="s">
        <v>15</v>
      </c>
      <c r="V12481" s="50" t="s">
        <v>20</v>
      </c>
      <c r="X12481" s="48"/>
    </row>
    <row r="12482" spans="1:24" s="60" customFormat="1" x14ac:dyDescent="0.2">
      <c r="A12482" s="60">
        <v>16</v>
      </c>
      <c r="B12482" s="61" t="s">
        <v>11456</v>
      </c>
      <c r="C12482" s="61"/>
      <c r="D12482" s="61" t="s">
        <v>11800</v>
      </c>
      <c r="J12482" s="51" t="s">
        <v>20</v>
      </c>
      <c r="P12482" s="51" t="s">
        <v>20</v>
      </c>
      <c r="Q12482" s="60" t="s">
        <v>11513</v>
      </c>
      <c r="R12482" s="60">
        <v>173</v>
      </c>
      <c r="S12482" s="62">
        <v>200</v>
      </c>
      <c r="U12482" s="54" t="s">
        <v>15</v>
      </c>
      <c r="V12482" s="50" t="s">
        <v>20</v>
      </c>
      <c r="X12482" s="48"/>
    </row>
    <row r="12483" spans="1:24" s="60" customFormat="1" x14ac:dyDescent="0.2">
      <c r="A12483" s="60">
        <v>16</v>
      </c>
      <c r="B12483" s="61" t="s">
        <v>11456</v>
      </c>
      <c r="C12483" s="61"/>
      <c r="D12483" s="61" t="s">
        <v>11800</v>
      </c>
      <c r="J12483" s="51" t="s">
        <v>20</v>
      </c>
      <c r="P12483" s="51" t="s">
        <v>20</v>
      </c>
      <c r="Q12483" s="60" t="s">
        <v>11966</v>
      </c>
      <c r="R12483" s="60">
        <v>174</v>
      </c>
      <c r="S12483" s="62">
        <v>8</v>
      </c>
      <c r="U12483" s="54" t="s">
        <v>15</v>
      </c>
      <c r="V12483" s="50" t="s">
        <v>20</v>
      </c>
      <c r="X12483" s="48"/>
    </row>
    <row r="12484" spans="1:24" s="60" customFormat="1" x14ac:dyDescent="0.2">
      <c r="A12484" s="60">
        <v>16</v>
      </c>
      <c r="B12484" s="61" t="s">
        <v>11456</v>
      </c>
      <c r="C12484" s="61"/>
      <c r="D12484" s="61" t="s">
        <v>11800</v>
      </c>
      <c r="J12484" s="51" t="s">
        <v>20</v>
      </c>
      <c r="P12484" s="51" t="s">
        <v>20</v>
      </c>
      <c r="Q12484" s="60" t="s">
        <v>11967</v>
      </c>
      <c r="R12484" s="60">
        <v>175</v>
      </c>
      <c r="S12484" s="62">
        <v>9</v>
      </c>
      <c r="U12484" s="54" t="s">
        <v>15</v>
      </c>
      <c r="V12484" s="50" t="s">
        <v>20</v>
      </c>
      <c r="X12484" s="48"/>
    </row>
    <row r="12485" spans="1:24" s="60" customFormat="1" x14ac:dyDescent="0.2">
      <c r="A12485" s="60">
        <v>16</v>
      </c>
      <c r="B12485" s="61" t="s">
        <v>11456</v>
      </c>
      <c r="C12485" s="61"/>
      <c r="D12485" s="61" t="s">
        <v>11800</v>
      </c>
      <c r="J12485" s="51" t="s">
        <v>20</v>
      </c>
      <c r="P12485" s="51" t="s">
        <v>20</v>
      </c>
      <c r="Q12485" s="60" t="s">
        <v>11967</v>
      </c>
      <c r="R12485" s="60">
        <v>176</v>
      </c>
      <c r="S12485" s="62">
        <v>9</v>
      </c>
      <c r="U12485" s="54" t="s">
        <v>15</v>
      </c>
      <c r="V12485" s="50" t="s">
        <v>20</v>
      </c>
      <c r="X12485" s="48"/>
    </row>
    <row r="12486" spans="1:24" s="60" customFormat="1" x14ac:dyDescent="0.2">
      <c r="A12486" s="60">
        <v>16</v>
      </c>
      <c r="B12486" s="61" t="s">
        <v>11456</v>
      </c>
      <c r="C12486" s="61"/>
      <c r="D12486" s="61" t="s">
        <v>11800</v>
      </c>
      <c r="J12486" s="51" t="s">
        <v>20</v>
      </c>
      <c r="P12486" s="51" t="s">
        <v>20</v>
      </c>
      <c r="Q12486" s="60" t="s">
        <v>11514</v>
      </c>
      <c r="R12486" s="60">
        <v>177</v>
      </c>
      <c r="S12486" s="62">
        <v>15</v>
      </c>
      <c r="U12486" s="54" t="s">
        <v>15</v>
      </c>
      <c r="V12486" s="50" t="s">
        <v>20</v>
      </c>
      <c r="X12486" s="48"/>
    </row>
    <row r="12487" spans="1:24" s="60" customFormat="1" x14ac:dyDescent="0.2">
      <c r="A12487" s="60">
        <v>16</v>
      </c>
      <c r="B12487" s="61" t="s">
        <v>11456</v>
      </c>
      <c r="C12487" s="61"/>
      <c r="D12487" s="61" t="s">
        <v>11800</v>
      </c>
      <c r="J12487" s="51" t="s">
        <v>20</v>
      </c>
      <c r="P12487" s="51" t="s">
        <v>20</v>
      </c>
      <c r="Q12487" s="60" t="s">
        <v>11968</v>
      </c>
      <c r="R12487" s="60">
        <v>178</v>
      </c>
      <c r="S12487" s="62">
        <v>50</v>
      </c>
      <c r="U12487" s="54" t="s">
        <v>15</v>
      </c>
      <c r="V12487" s="50" t="s">
        <v>20</v>
      </c>
      <c r="X12487" s="48"/>
    </row>
    <row r="12488" spans="1:24" s="60" customFormat="1" x14ac:dyDescent="0.2">
      <c r="A12488" s="60">
        <v>16</v>
      </c>
      <c r="B12488" s="61" t="s">
        <v>11456</v>
      </c>
      <c r="C12488" s="61"/>
      <c r="D12488" s="61" t="s">
        <v>11800</v>
      </c>
      <c r="J12488" s="51" t="s">
        <v>20</v>
      </c>
      <c r="P12488" s="51" t="s">
        <v>20</v>
      </c>
      <c r="Q12488" s="60" t="s">
        <v>11969</v>
      </c>
      <c r="R12488" s="60">
        <v>179</v>
      </c>
      <c r="S12488" s="62">
        <v>10</v>
      </c>
      <c r="U12488" s="54" t="s">
        <v>15</v>
      </c>
      <c r="V12488" s="50" t="s">
        <v>20</v>
      </c>
      <c r="X12488" s="48"/>
    </row>
    <row r="12489" spans="1:24" s="60" customFormat="1" x14ac:dyDescent="0.2">
      <c r="A12489" s="60">
        <v>16</v>
      </c>
      <c r="B12489" s="61" t="s">
        <v>11456</v>
      </c>
      <c r="C12489" s="61"/>
      <c r="D12489" s="61" t="s">
        <v>11800</v>
      </c>
      <c r="J12489" s="51" t="s">
        <v>20</v>
      </c>
      <c r="P12489" s="51" t="s">
        <v>20</v>
      </c>
      <c r="Q12489" s="60" t="s">
        <v>11970</v>
      </c>
      <c r="R12489" s="60">
        <v>180</v>
      </c>
      <c r="S12489" s="62">
        <v>4</v>
      </c>
      <c r="U12489" s="54" t="s">
        <v>15</v>
      </c>
      <c r="V12489" s="50" t="s">
        <v>20</v>
      </c>
      <c r="X12489" s="48"/>
    </row>
    <row r="12490" spans="1:24" s="60" customFormat="1" x14ac:dyDescent="0.2">
      <c r="A12490" s="60">
        <v>16</v>
      </c>
      <c r="B12490" s="61" t="s">
        <v>11456</v>
      </c>
      <c r="C12490" s="61"/>
      <c r="D12490" s="61" t="s">
        <v>11800</v>
      </c>
      <c r="J12490" s="51" t="s">
        <v>20</v>
      </c>
      <c r="P12490" s="51" t="s">
        <v>20</v>
      </c>
      <c r="Q12490" s="60" t="s">
        <v>11971</v>
      </c>
      <c r="R12490" s="60">
        <v>181</v>
      </c>
      <c r="S12490" s="62">
        <v>10</v>
      </c>
      <c r="U12490" s="54" t="s">
        <v>15</v>
      </c>
      <c r="V12490" s="50" t="s">
        <v>20</v>
      </c>
      <c r="X12490" s="48"/>
    </row>
    <row r="12491" spans="1:24" s="60" customFormat="1" x14ac:dyDescent="0.2">
      <c r="A12491" s="60">
        <v>16</v>
      </c>
      <c r="B12491" s="61" t="s">
        <v>11456</v>
      </c>
      <c r="C12491" s="61"/>
      <c r="D12491" s="61" t="s">
        <v>11800</v>
      </c>
      <c r="J12491" s="51" t="s">
        <v>20</v>
      </c>
      <c r="P12491" s="51" t="s">
        <v>20</v>
      </c>
      <c r="Q12491" s="60" t="s">
        <v>11972</v>
      </c>
      <c r="R12491" s="60">
        <v>182</v>
      </c>
      <c r="S12491" s="62">
        <v>8</v>
      </c>
      <c r="U12491" s="54" t="s">
        <v>15</v>
      </c>
      <c r="V12491" s="50" t="s">
        <v>20</v>
      </c>
      <c r="X12491" s="48"/>
    </row>
    <row r="12492" spans="1:24" s="60" customFormat="1" x14ac:dyDescent="0.2">
      <c r="A12492" s="60">
        <v>16</v>
      </c>
      <c r="B12492" s="61" t="s">
        <v>11456</v>
      </c>
      <c r="C12492" s="61"/>
      <c r="D12492" s="61" t="s">
        <v>11800</v>
      </c>
      <c r="J12492" s="51" t="s">
        <v>20</v>
      </c>
      <c r="P12492" s="51" t="s">
        <v>20</v>
      </c>
      <c r="Q12492" s="60" t="s">
        <v>11973</v>
      </c>
      <c r="R12492" s="60">
        <v>183</v>
      </c>
      <c r="S12492" s="62">
        <v>4</v>
      </c>
      <c r="U12492" s="54" t="s">
        <v>15</v>
      </c>
      <c r="V12492" s="50" t="s">
        <v>20</v>
      </c>
      <c r="X12492" s="48"/>
    </row>
    <row r="12493" spans="1:24" s="60" customFormat="1" x14ac:dyDescent="0.2">
      <c r="A12493" s="60">
        <v>16</v>
      </c>
      <c r="B12493" s="61" t="s">
        <v>11456</v>
      </c>
      <c r="C12493" s="61"/>
      <c r="D12493" s="61" t="s">
        <v>11800</v>
      </c>
      <c r="J12493" s="51" t="s">
        <v>20</v>
      </c>
      <c r="P12493" s="51" t="s">
        <v>20</v>
      </c>
      <c r="Q12493" s="60" t="s">
        <v>11974</v>
      </c>
      <c r="R12493" s="60">
        <v>184</v>
      </c>
      <c r="S12493" s="62">
        <v>17</v>
      </c>
      <c r="U12493" s="54" t="s">
        <v>15</v>
      </c>
      <c r="V12493" s="50" t="s">
        <v>20</v>
      </c>
      <c r="X12493" s="48"/>
    </row>
    <row r="12494" spans="1:24" s="60" customFormat="1" x14ac:dyDescent="0.2">
      <c r="A12494" s="60">
        <v>16</v>
      </c>
      <c r="B12494" s="61" t="s">
        <v>11456</v>
      </c>
      <c r="C12494" s="61"/>
      <c r="D12494" s="61" t="s">
        <v>11800</v>
      </c>
      <c r="J12494" s="51" t="s">
        <v>20</v>
      </c>
      <c r="P12494" s="51" t="s">
        <v>20</v>
      </c>
      <c r="Q12494" s="60" t="s">
        <v>11974</v>
      </c>
      <c r="R12494" s="60">
        <v>185</v>
      </c>
      <c r="S12494" s="62">
        <v>10</v>
      </c>
      <c r="U12494" s="54" t="s">
        <v>15</v>
      </c>
      <c r="V12494" s="50" t="s">
        <v>20</v>
      </c>
      <c r="X12494" s="48"/>
    </row>
    <row r="12495" spans="1:24" s="60" customFormat="1" x14ac:dyDescent="0.2">
      <c r="A12495" s="60">
        <v>16</v>
      </c>
      <c r="B12495" s="61" t="s">
        <v>11456</v>
      </c>
      <c r="C12495" s="61"/>
      <c r="D12495" s="61" t="s">
        <v>11800</v>
      </c>
      <c r="J12495" s="51" t="s">
        <v>20</v>
      </c>
      <c r="P12495" s="51" t="s">
        <v>20</v>
      </c>
      <c r="Q12495" s="60" t="s">
        <v>11975</v>
      </c>
      <c r="R12495" s="60">
        <v>186</v>
      </c>
      <c r="S12495" s="62">
        <v>60</v>
      </c>
      <c r="U12495" s="54" t="s">
        <v>15</v>
      </c>
      <c r="V12495" s="50" t="s">
        <v>20</v>
      </c>
      <c r="X12495" s="48"/>
    </row>
    <row r="12496" spans="1:24" s="60" customFormat="1" x14ac:dyDescent="0.2">
      <c r="A12496" s="60">
        <v>16</v>
      </c>
      <c r="B12496" s="61" t="s">
        <v>11456</v>
      </c>
      <c r="C12496" s="61"/>
      <c r="D12496" s="61" t="s">
        <v>11800</v>
      </c>
      <c r="J12496" s="51" t="s">
        <v>20</v>
      </c>
      <c r="P12496" s="51" t="s">
        <v>20</v>
      </c>
      <c r="Q12496" s="60" t="s">
        <v>11976</v>
      </c>
      <c r="R12496" s="60">
        <v>187</v>
      </c>
      <c r="S12496" s="62">
        <v>3</v>
      </c>
      <c r="U12496" s="54" t="s">
        <v>15</v>
      </c>
      <c r="V12496" s="50" t="s">
        <v>20</v>
      </c>
      <c r="X12496" s="48"/>
    </row>
    <row r="12497" spans="1:24" s="60" customFormat="1" x14ac:dyDescent="0.2">
      <c r="A12497" s="60">
        <v>16</v>
      </c>
      <c r="B12497" s="61" t="s">
        <v>11456</v>
      </c>
      <c r="C12497" s="61"/>
      <c r="D12497" s="61" t="s">
        <v>11800</v>
      </c>
      <c r="J12497" s="51" t="s">
        <v>20</v>
      </c>
      <c r="P12497" s="51" t="s">
        <v>20</v>
      </c>
      <c r="Q12497" s="60" t="s">
        <v>11977</v>
      </c>
      <c r="R12497" s="60">
        <v>188</v>
      </c>
      <c r="S12497" s="62">
        <v>3</v>
      </c>
      <c r="U12497" s="54" t="s">
        <v>15</v>
      </c>
      <c r="V12497" s="50" t="s">
        <v>20</v>
      </c>
      <c r="X12497" s="48"/>
    </row>
    <row r="12498" spans="1:24" s="60" customFormat="1" x14ac:dyDescent="0.2">
      <c r="A12498" s="60">
        <v>16</v>
      </c>
      <c r="B12498" s="61" t="s">
        <v>11456</v>
      </c>
      <c r="C12498" s="61"/>
      <c r="D12498" s="61" t="s">
        <v>11800</v>
      </c>
      <c r="J12498" s="51" t="s">
        <v>20</v>
      </c>
      <c r="P12498" s="51" t="s">
        <v>20</v>
      </c>
      <c r="Q12498" s="60" t="s">
        <v>11978</v>
      </c>
      <c r="R12498" s="60">
        <v>189</v>
      </c>
      <c r="S12498" s="62">
        <v>3</v>
      </c>
      <c r="U12498" s="54" t="s">
        <v>15</v>
      </c>
      <c r="V12498" s="50" t="s">
        <v>20</v>
      </c>
      <c r="X12498" s="48"/>
    </row>
    <row r="12499" spans="1:24" s="60" customFormat="1" x14ac:dyDescent="0.2">
      <c r="A12499" s="60">
        <v>16</v>
      </c>
      <c r="B12499" s="61" t="s">
        <v>11456</v>
      </c>
      <c r="C12499" s="61"/>
      <c r="D12499" s="61" t="s">
        <v>11800</v>
      </c>
      <c r="J12499" s="51" t="s">
        <v>20</v>
      </c>
      <c r="P12499" s="51" t="s">
        <v>20</v>
      </c>
      <c r="Q12499" s="60" t="s">
        <v>11979</v>
      </c>
      <c r="R12499" s="60">
        <v>190</v>
      </c>
      <c r="S12499" s="62">
        <v>120</v>
      </c>
      <c r="U12499" s="54" t="s">
        <v>15</v>
      </c>
      <c r="V12499" s="50" t="s">
        <v>20</v>
      </c>
      <c r="X12499" s="48"/>
    </row>
    <row r="12500" spans="1:24" s="60" customFormat="1" x14ac:dyDescent="0.2">
      <c r="A12500" s="60">
        <v>16</v>
      </c>
      <c r="B12500" s="61" t="s">
        <v>11456</v>
      </c>
      <c r="C12500" s="61"/>
      <c r="D12500" s="61" t="s">
        <v>11800</v>
      </c>
      <c r="J12500" s="51" t="s">
        <v>20</v>
      </c>
      <c r="P12500" s="51" t="s">
        <v>20</v>
      </c>
      <c r="Q12500" s="60" t="s">
        <v>11980</v>
      </c>
      <c r="R12500" s="60">
        <v>191</v>
      </c>
      <c r="S12500" s="62">
        <v>7</v>
      </c>
      <c r="U12500" s="54" t="s">
        <v>15</v>
      </c>
      <c r="V12500" s="50" t="s">
        <v>20</v>
      </c>
      <c r="X12500" s="48"/>
    </row>
    <row r="12501" spans="1:24" s="60" customFormat="1" x14ac:dyDescent="0.2">
      <c r="A12501" s="60">
        <v>16</v>
      </c>
      <c r="B12501" s="61" t="s">
        <v>11456</v>
      </c>
      <c r="C12501" s="61"/>
      <c r="D12501" s="61" t="s">
        <v>11800</v>
      </c>
      <c r="J12501" s="51" t="s">
        <v>20</v>
      </c>
      <c r="P12501" s="51" t="s">
        <v>20</v>
      </c>
      <c r="Q12501" s="60" t="s">
        <v>11981</v>
      </c>
      <c r="R12501" s="60">
        <v>192</v>
      </c>
      <c r="S12501" s="62">
        <v>5</v>
      </c>
      <c r="U12501" s="54" t="s">
        <v>15</v>
      </c>
      <c r="V12501" s="50" t="s">
        <v>20</v>
      </c>
      <c r="X12501" s="48"/>
    </row>
    <row r="12502" spans="1:24" s="60" customFormat="1" x14ac:dyDescent="0.2">
      <c r="A12502" s="60">
        <v>16</v>
      </c>
      <c r="B12502" s="61" t="s">
        <v>11456</v>
      </c>
      <c r="C12502" s="61"/>
      <c r="D12502" s="61" t="s">
        <v>11800</v>
      </c>
      <c r="J12502" s="51" t="s">
        <v>20</v>
      </c>
      <c r="P12502" s="51" t="s">
        <v>20</v>
      </c>
      <c r="Q12502" s="60" t="s">
        <v>11982</v>
      </c>
      <c r="R12502" s="60">
        <v>193</v>
      </c>
      <c r="S12502" s="62">
        <v>15</v>
      </c>
      <c r="U12502" s="54" t="s">
        <v>15</v>
      </c>
      <c r="V12502" s="50" t="s">
        <v>20</v>
      </c>
      <c r="X12502" s="48"/>
    </row>
    <row r="12503" spans="1:24" s="60" customFormat="1" x14ac:dyDescent="0.2">
      <c r="A12503" s="60">
        <v>16</v>
      </c>
      <c r="B12503" s="61" t="s">
        <v>11456</v>
      </c>
      <c r="C12503" s="61"/>
      <c r="D12503" s="61" t="s">
        <v>11800</v>
      </c>
      <c r="J12503" s="51" t="s">
        <v>20</v>
      </c>
      <c r="P12503" s="51" t="s">
        <v>20</v>
      </c>
      <c r="Q12503" s="60" t="s">
        <v>11983</v>
      </c>
      <c r="R12503" s="60">
        <v>194</v>
      </c>
      <c r="S12503" s="62">
        <v>18</v>
      </c>
      <c r="U12503" s="54" t="s">
        <v>15</v>
      </c>
      <c r="V12503" s="50" t="s">
        <v>20</v>
      </c>
      <c r="X12503" s="48"/>
    </row>
    <row r="12504" spans="1:24" s="60" customFormat="1" x14ac:dyDescent="0.2">
      <c r="A12504" s="60">
        <v>16</v>
      </c>
      <c r="B12504" s="61" t="s">
        <v>11456</v>
      </c>
      <c r="C12504" s="61"/>
      <c r="D12504" s="61" t="s">
        <v>11800</v>
      </c>
      <c r="J12504" s="51" t="s">
        <v>20</v>
      </c>
      <c r="P12504" s="51" t="s">
        <v>20</v>
      </c>
      <c r="Q12504" s="60" t="s">
        <v>11984</v>
      </c>
      <c r="R12504" s="60">
        <v>195</v>
      </c>
      <c r="S12504" s="62">
        <v>60</v>
      </c>
      <c r="U12504" s="54" t="s">
        <v>15</v>
      </c>
      <c r="V12504" s="50" t="s">
        <v>20</v>
      </c>
      <c r="X12504" s="48"/>
    </row>
    <row r="12505" spans="1:24" s="60" customFormat="1" x14ac:dyDescent="0.2">
      <c r="A12505" s="60">
        <v>16</v>
      </c>
      <c r="B12505" s="61" t="s">
        <v>11456</v>
      </c>
      <c r="C12505" s="61"/>
      <c r="D12505" s="61" t="s">
        <v>11800</v>
      </c>
      <c r="J12505" s="51" t="s">
        <v>20</v>
      </c>
      <c r="P12505" s="51" t="s">
        <v>20</v>
      </c>
      <c r="Q12505" s="60" t="s">
        <v>11985</v>
      </c>
      <c r="R12505" s="60">
        <v>196</v>
      </c>
      <c r="S12505" s="62">
        <v>5</v>
      </c>
      <c r="U12505" s="54" t="s">
        <v>15</v>
      </c>
      <c r="V12505" s="50" t="s">
        <v>20</v>
      </c>
      <c r="X12505" s="48"/>
    </row>
    <row r="12506" spans="1:24" s="60" customFormat="1" x14ac:dyDescent="0.2">
      <c r="A12506" s="60">
        <v>16</v>
      </c>
      <c r="B12506" s="61" t="s">
        <v>11456</v>
      </c>
      <c r="C12506" s="61"/>
      <c r="D12506" s="61" t="s">
        <v>11800</v>
      </c>
      <c r="J12506" s="51" t="s">
        <v>20</v>
      </c>
      <c r="P12506" s="51" t="s">
        <v>20</v>
      </c>
      <c r="Q12506" s="60" t="s">
        <v>11986</v>
      </c>
      <c r="R12506" s="60">
        <v>197</v>
      </c>
      <c r="S12506" s="62">
        <v>20</v>
      </c>
      <c r="U12506" s="54" t="s">
        <v>15</v>
      </c>
      <c r="V12506" s="50" t="s">
        <v>20</v>
      </c>
      <c r="X12506" s="48"/>
    </row>
    <row r="12507" spans="1:24" s="60" customFormat="1" x14ac:dyDescent="0.2">
      <c r="A12507" s="60">
        <v>16</v>
      </c>
      <c r="B12507" s="61" t="s">
        <v>11456</v>
      </c>
      <c r="C12507" s="61"/>
      <c r="D12507" s="61" t="s">
        <v>11800</v>
      </c>
      <c r="J12507" s="51" t="s">
        <v>20</v>
      </c>
      <c r="P12507" s="51" t="s">
        <v>20</v>
      </c>
      <c r="Q12507" s="60" t="s">
        <v>11987</v>
      </c>
      <c r="R12507" s="60">
        <v>198</v>
      </c>
      <c r="S12507" s="62">
        <v>15</v>
      </c>
      <c r="U12507" s="54" t="s">
        <v>15</v>
      </c>
      <c r="V12507" s="50" t="s">
        <v>20</v>
      </c>
      <c r="X12507" s="48"/>
    </row>
    <row r="12508" spans="1:24" s="60" customFormat="1" x14ac:dyDescent="0.2">
      <c r="A12508" s="60">
        <v>16</v>
      </c>
      <c r="B12508" s="61" t="s">
        <v>11456</v>
      </c>
      <c r="C12508" s="61"/>
      <c r="D12508" s="61" t="s">
        <v>11800</v>
      </c>
      <c r="J12508" s="51" t="s">
        <v>20</v>
      </c>
      <c r="P12508" s="51" t="s">
        <v>20</v>
      </c>
      <c r="Q12508" s="60" t="s">
        <v>11988</v>
      </c>
      <c r="R12508" s="60">
        <v>199</v>
      </c>
      <c r="S12508" s="62">
        <v>110</v>
      </c>
      <c r="U12508" s="54" t="s">
        <v>15</v>
      </c>
      <c r="V12508" s="50" t="s">
        <v>20</v>
      </c>
      <c r="X12508" s="48"/>
    </row>
    <row r="12509" spans="1:24" s="60" customFormat="1" x14ac:dyDescent="0.2">
      <c r="A12509" s="60">
        <v>16</v>
      </c>
      <c r="B12509" s="61" t="s">
        <v>11456</v>
      </c>
      <c r="C12509" s="61"/>
      <c r="D12509" s="61" t="s">
        <v>11800</v>
      </c>
      <c r="J12509" s="51" t="s">
        <v>20</v>
      </c>
      <c r="P12509" s="51" t="s">
        <v>20</v>
      </c>
      <c r="Q12509" s="60" t="s">
        <v>11989</v>
      </c>
      <c r="R12509" s="60">
        <v>200</v>
      </c>
      <c r="S12509" s="62">
        <v>5</v>
      </c>
      <c r="U12509" s="54" t="s">
        <v>15</v>
      </c>
      <c r="V12509" s="50" t="s">
        <v>20</v>
      </c>
      <c r="X12509" s="48"/>
    </row>
    <row r="12510" spans="1:24" s="60" customFormat="1" x14ac:dyDescent="0.2">
      <c r="A12510" s="60">
        <v>16</v>
      </c>
      <c r="B12510" s="61" t="s">
        <v>11456</v>
      </c>
      <c r="C12510" s="61"/>
      <c r="D12510" s="61" t="s">
        <v>11800</v>
      </c>
      <c r="J12510" s="51" t="s">
        <v>20</v>
      </c>
      <c r="P12510" s="51" t="s">
        <v>20</v>
      </c>
      <c r="Q12510" s="60" t="s">
        <v>11990</v>
      </c>
      <c r="R12510" s="60">
        <v>201</v>
      </c>
      <c r="S12510" s="62">
        <v>20</v>
      </c>
      <c r="U12510" s="54" t="s">
        <v>15</v>
      </c>
      <c r="V12510" s="50" t="s">
        <v>20</v>
      </c>
      <c r="X12510" s="48"/>
    </row>
    <row r="12511" spans="1:24" s="60" customFormat="1" x14ac:dyDescent="0.2">
      <c r="A12511" s="60">
        <v>16</v>
      </c>
      <c r="B12511" s="61" t="s">
        <v>11456</v>
      </c>
      <c r="C12511" s="61"/>
      <c r="D12511" s="61" t="s">
        <v>11800</v>
      </c>
      <c r="J12511" s="51" t="s">
        <v>20</v>
      </c>
      <c r="P12511" s="51" t="s">
        <v>20</v>
      </c>
      <c r="Q12511" s="60" t="s">
        <v>11991</v>
      </c>
      <c r="R12511" s="60">
        <v>202</v>
      </c>
      <c r="S12511" s="62">
        <v>9</v>
      </c>
      <c r="U12511" s="54" t="s">
        <v>15</v>
      </c>
      <c r="V12511" s="50" t="s">
        <v>20</v>
      </c>
      <c r="X12511" s="48"/>
    </row>
    <row r="12512" spans="1:24" s="60" customFormat="1" x14ac:dyDescent="0.2">
      <c r="A12512" s="60">
        <v>16</v>
      </c>
      <c r="B12512" s="61" t="s">
        <v>11456</v>
      </c>
      <c r="C12512" s="61"/>
      <c r="D12512" s="61" t="s">
        <v>11800</v>
      </c>
      <c r="J12512" s="51" t="s">
        <v>20</v>
      </c>
      <c r="P12512" s="51" t="s">
        <v>20</v>
      </c>
      <c r="Q12512" s="60" t="s">
        <v>11992</v>
      </c>
      <c r="R12512" s="60">
        <v>203</v>
      </c>
      <c r="S12512" s="62">
        <v>56</v>
      </c>
      <c r="U12512" s="54" t="s">
        <v>15</v>
      </c>
      <c r="V12512" s="50" t="s">
        <v>20</v>
      </c>
      <c r="X12512" s="48"/>
    </row>
    <row r="12513" spans="1:24" s="60" customFormat="1" x14ac:dyDescent="0.2">
      <c r="A12513" s="60">
        <v>16</v>
      </c>
      <c r="B12513" s="61" t="s">
        <v>11456</v>
      </c>
      <c r="C12513" s="61"/>
      <c r="D12513" s="61" t="s">
        <v>11800</v>
      </c>
      <c r="J12513" s="51" t="s">
        <v>20</v>
      </c>
      <c r="P12513" s="51" t="s">
        <v>20</v>
      </c>
      <c r="Q12513" s="60" t="s">
        <v>11993</v>
      </c>
      <c r="R12513" s="60">
        <v>204</v>
      </c>
      <c r="S12513" s="62">
        <v>8</v>
      </c>
      <c r="U12513" s="54" t="s">
        <v>15</v>
      </c>
      <c r="V12513" s="50" t="s">
        <v>20</v>
      </c>
      <c r="X12513" s="48"/>
    </row>
    <row r="12514" spans="1:24" s="60" customFormat="1" x14ac:dyDescent="0.2">
      <c r="A12514" s="60">
        <v>16</v>
      </c>
      <c r="B12514" s="61" t="s">
        <v>11456</v>
      </c>
      <c r="C12514" s="61"/>
      <c r="D12514" s="61" t="s">
        <v>11800</v>
      </c>
      <c r="J12514" s="51" t="s">
        <v>20</v>
      </c>
      <c r="P12514" s="51" t="s">
        <v>20</v>
      </c>
      <c r="Q12514" s="60" t="s">
        <v>11994</v>
      </c>
      <c r="R12514" s="60">
        <v>205</v>
      </c>
      <c r="S12514" s="62">
        <v>10</v>
      </c>
      <c r="U12514" s="54" t="s">
        <v>15</v>
      </c>
      <c r="V12514" s="50" t="s">
        <v>20</v>
      </c>
      <c r="X12514" s="48"/>
    </row>
    <row r="12515" spans="1:24" s="60" customFormat="1" x14ac:dyDescent="0.2">
      <c r="A12515" s="60">
        <v>16</v>
      </c>
      <c r="B12515" s="61" t="s">
        <v>11456</v>
      </c>
      <c r="C12515" s="61"/>
      <c r="D12515" s="61" t="s">
        <v>11800</v>
      </c>
      <c r="J12515" s="51" t="s">
        <v>20</v>
      </c>
      <c r="P12515" s="51" t="s">
        <v>20</v>
      </c>
      <c r="Q12515" s="60" t="s">
        <v>11995</v>
      </c>
      <c r="R12515" s="60">
        <v>206</v>
      </c>
      <c r="S12515" s="62">
        <v>9</v>
      </c>
      <c r="U12515" s="54" t="s">
        <v>15</v>
      </c>
      <c r="V12515" s="50" t="s">
        <v>20</v>
      </c>
      <c r="X12515" s="48"/>
    </row>
    <row r="12516" spans="1:24" s="60" customFormat="1" x14ac:dyDescent="0.2">
      <c r="A12516" s="60">
        <v>16</v>
      </c>
      <c r="B12516" s="61" t="s">
        <v>11456</v>
      </c>
      <c r="C12516" s="61"/>
      <c r="D12516" s="61" t="s">
        <v>11800</v>
      </c>
      <c r="J12516" s="51" t="s">
        <v>20</v>
      </c>
      <c r="P12516" s="51" t="s">
        <v>20</v>
      </c>
      <c r="Q12516" s="60" t="s">
        <v>11996</v>
      </c>
      <c r="R12516" s="60">
        <v>207</v>
      </c>
      <c r="S12516" s="62">
        <v>70</v>
      </c>
      <c r="U12516" s="54" t="s">
        <v>15</v>
      </c>
      <c r="V12516" s="50" t="s">
        <v>20</v>
      </c>
      <c r="X12516" s="48"/>
    </row>
    <row r="12517" spans="1:24" s="60" customFormat="1" x14ac:dyDescent="0.2">
      <c r="A12517" s="60">
        <v>16</v>
      </c>
      <c r="B12517" s="61" t="s">
        <v>11456</v>
      </c>
      <c r="C12517" s="61"/>
      <c r="D12517" s="61" t="s">
        <v>11800</v>
      </c>
      <c r="J12517" s="51" t="s">
        <v>20</v>
      </c>
      <c r="P12517" s="51" t="s">
        <v>20</v>
      </c>
      <c r="Q12517" s="60" t="s">
        <v>11997</v>
      </c>
      <c r="R12517" s="60">
        <v>208</v>
      </c>
      <c r="S12517" s="62">
        <v>15</v>
      </c>
      <c r="U12517" s="54" t="s">
        <v>15</v>
      </c>
      <c r="V12517" s="50" t="s">
        <v>20</v>
      </c>
      <c r="X12517" s="48"/>
    </row>
    <row r="12518" spans="1:24" s="60" customFormat="1" x14ac:dyDescent="0.2">
      <c r="A12518" s="60">
        <v>16</v>
      </c>
      <c r="B12518" s="61" t="s">
        <v>11456</v>
      </c>
      <c r="C12518" s="61"/>
      <c r="D12518" s="61" t="s">
        <v>11800</v>
      </c>
      <c r="J12518" s="51" t="s">
        <v>20</v>
      </c>
      <c r="P12518" s="51" t="s">
        <v>20</v>
      </c>
      <c r="Q12518" s="60" t="s">
        <v>11998</v>
      </c>
      <c r="R12518" s="60">
        <v>209</v>
      </c>
      <c r="S12518" s="62">
        <v>7</v>
      </c>
      <c r="U12518" s="54" t="s">
        <v>15</v>
      </c>
      <c r="V12518" s="50" t="s">
        <v>20</v>
      </c>
      <c r="X12518" s="48"/>
    </row>
    <row r="12519" spans="1:24" s="60" customFormat="1" x14ac:dyDescent="0.2">
      <c r="A12519" s="60">
        <v>16</v>
      </c>
      <c r="B12519" s="61" t="s">
        <v>11456</v>
      </c>
      <c r="C12519" s="61"/>
      <c r="D12519" s="61" t="s">
        <v>11800</v>
      </c>
      <c r="J12519" s="51" t="s">
        <v>20</v>
      </c>
      <c r="P12519" s="51" t="s">
        <v>20</v>
      </c>
      <c r="Q12519" s="60" t="s">
        <v>11999</v>
      </c>
      <c r="R12519" s="60">
        <v>210</v>
      </c>
      <c r="S12519" s="62">
        <v>150</v>
      </c>
      <c r="U12519" s="54" t="s">
        <v>15</v>
      </c>
      <c r="V12519" s="50" t="s">
        <v>20</v>
      </c>
      <c r="X12519" s="48"/>
    </row>
    <row r="12520" spans="1:24" s="60" customFormat="1" x14ac:dyDescent="0.2">
      <c r="A12520" s="60">
        <v>16</v>
      </c>
      <c r="B12520" s="61" t="s">
        <v>11456</v>
      </c>
      <c r="C12520" s="61"/>
      <c r="D12520" s="61" t="s">
        <v>11800</v>
      </c>
      <c r="J12520" s="51" t="s">
        <v>20</v>
      </c>
      <c r="P12520" s="51" t="s">
        <v>20</v>
      </c>
      <c r="Q12520" s="60" t="s">
        <v>12000</v>
      </c>
      <c r="R12520" s="60">
        <v>211</v>
      </c>
      <c r="S12520" s="62">
        <v>8</v>
      </c>
      <c r="U12520" s="54" t="s">
        <v>15</v>
      </c>
      <c r="V12520" s="50" t="s">
        <v>20</v>
      </c>
      <c r="X12520" s="48"/>
    </row>
    <row r="12521" spans="1:24" s="60" customFormat="1" x14ac:dyDescent="0.2">
      <c r="A12521" s="60">
        <v>16</v>
      </c>
      <c r="B12521" s="61" t="s">
        <v>11456</v>
      </c>
      <c r="C12521" s="61"/>
      <c r="D12521" s="61" t="s">
        <v>11800</v>
      </c>
      <c r="J12521" s="51" t="s">
        <v>20</v>
      </c>
      <c r="P12521" s="51" t="s">
        <v>20</v>
      </c>
      <c r="Q12521" s="60" t="s">
        <v>12001</v>
      </c>
      <c r="R12521" s="60">
        <v>212</v>
      </c>
      <c r="S12521" s="62">
        <v>7</v>
      </c>
      <c r="U12521" s="54" t="s">
        <v>15</v>
      </c>
      <c r="V12521" s="50" t="s">
        <v>20</v>
      </c>
      <c r="X12521" s="48"/>
    </row>
    <row r="12522" spans="1:24" s="60" customFormat="1" x14ac:dyDescent="0.2">
      <c r="A12522" s="60">
        <v>16</v>
      </c>
      <c r="B12522" s="61" t="s">
        <v>11456</v>
      </c>
      <c r="C12522" s="61"/>
      <c r="D12522" s="61" t="s">
        <v>11800</v>
      </c>
      <c r="J12522" s="51" t="s">
        <v>20</v>
      </c>
      <c r="P12522" s="51" t="s">
        <v>20</v>
      </c>
      <c r="Q12522" s="60" t="s">
        <v>11524</v>
      </c>
      <c r="R12522" s="60">
        <v>213</v>
      </c>
      <c r="S12522" s="62">
        <v>15</v>
      </c>
      <c r="U12522" s="54" t="s">
        <v>15</v>
      </c>
      <c r="V12522" s="50" t="s">
        <v>20</v>
      </c>
      <c r="X12522" s="48"/>
    </row>
    <row r="12523" spans="1:24" s="60" customFormat="1" x14ac:dyDescent="0.2">
      <c r="A12523" s="60">
        <v>16</v>
      </c>
      <c r="B12523" s="61" t="s">
        <v>11456</v>
      </c>
      <c r="C12523" s="61"/>
      <c r="D12523" s="61" t="s">
        <v>11800</v>
      </c>
      <c r="J12523" s="51" t="s">
        <v>20</v>
      </c>
      <c r="P12523" s="51" t="s">
        <v>20</v>
      </c>
      <c r="Q12523" s="60" t="s">
        <v>12002</v>
      </c>
      <c r="R12523" s="60">
        <v>214</v>
      </c>
      <c r="S12523" s="62">
        <v>10</v>
      </c>
      <c r="U12523" s="54" t="s">
        <v>15</v>
      </c>
      <c r="V12523" s="50" t="s">
        <v>20</v>
      </c>
      <c r="X12523" s="48"/>
    </row>
    <row r="12524" spans="1:24" s="60" customFormat="1" x14ac:dyDescent="0.2">
      <c r="A12524" s="60">
        <v>16</v>
      </c>
      <c r="B12524" s="61" t="s">
        <v>11456</v>
      </c>
      <c r="C12524" s="61"/>
      <c r="D12524" s="61" t="s">
        <v>11800</v>
      </c>
      <c r="J12524" s="51" t="s">
        <v>20</v>
      </c>
      <c r="P12524" s="51" t="s">
        <v>20</v>
      </c>
      <c r="Q12524" s="60" t="s">
        <v>12003</v>
      </c>
      <c r="R12524" s="60">
        <v>215</v>
      </c>
      <c r="S12524" s="62">
        <v>12</v>
      </c>
      <c r="U12524" s="54" t="s">
        <v>15</v>
      </c>
      <c r="V12524" s="50" t="s">
        <v>20</v>
      </c>
      <c r="X12524" s="48"/>
    </row>
    <row r="12525" spans="1:24" s="60" customFormat="1" x14ac:dyDescent="0.2">
      <c r="A12525" s="60">
        <v>16</v>
      </c>
      <c r="B12525" s="61" t="s">
        <v>11456</v>
      </c>
      <c r="C12525" s="61"/>
      <c r="D12525" s="61" t="s">
        <v>11800</v>
      </c>
      <c r="J12525" s="51" t="s">
        <v>20</v>
      </c>
      <c r="P12525" s="51" t="s">
        <v>20</v>
      </c>
      <c r="Q12525" s="60" t="s">
        <v>11722</v>
      </c>
      <c r="R12525" s="60">
        <v>216</v>
      </c>
      <c r="S12525" s="62">
        <v>10</v>
      </c>
      <c r="U12525" s="54" t="s">
        <v>15</v>
      </c>
      <c r="V12525" s="50" t="s">
        <v>20</v>
      </c>
      <c r="X12525" s="48"/>
    </row>
    <row r="12526" spans="1:24" s="60" customFormat="1" x14ac:dyDescent="0.2">
      <c r="A12526" s="60">
        <v>16</v>
      </c>
      <c r="B12526" s="61" t="s">
        <v>11456</v>
      </c>
      <c r="C12526" s="61"/>
      <c r="D12526" s="61" t="s">
        <v>11800</v>
      </c>
      <c r="J12526" s="51" t="s">
        <v>20</v>
      </c>
      <c r="P12526" s="51" t="s">
        <v>20</v>
      </c>
      <c r="Q12526" s="60" t="s">
        <v>12004</v>
      </c>
      <c r="R12526" s="60">
        <v>217</v>
      </c>
      <c r="S12526" s="62">
        <v>11</v>
      </c>
      <c r="U12526" s="54" t="s">
        <v>15</v>
      </c>
      <c r="V12526" s="50" t="s">
        <v>20</v>
      </c>
      <c r="X12526" s="48"/>
    </row>
    <row r="12527" spans="1:24" s="60" customFormat="1" x14ac:dyDescent="0.2">
      <c r="A12527" s="60">
        <v>16</v>
      </c>
      <c r="B12527" s="61" t="s">
        <v>11456</v>
      </c>
      <c r="C12527" s="61"/>
      <c r="D12527" s="61" t="s">
        <v>11800</v>
      </c>
      <c r="J12527" s="51" t="s">
        <v>20</v>
      </c>
      <c r="P12527" s="51" t="s">
        <v>20</v>
      </c>
      <c r="Q12527" s="60" t="s">
        <v>12005</v>
      </c>
      <c r="R12527" s="60">
        <v>218</v>
      </c>
      <c r="S12527" s="62">
        <v>200</v>
      </c>
      <c r="U12527" s="54" t="s">
        <v>15</v>
      </c>
      <c r="V12527" s="50" t="s">
        <v>20</v>
      </c>
      <c r="X12527" s="48"/>
    </row>
    <row r="12528" spans="1:24" s="60" customFormat="1" x14ac:dyDescent="0.2">
      <c r="A12528" s="60">
        <v>16</v>
      </c>
      <c r="B12528" s="61" t="s">
        <v>11456</v>
      </c>
      <c r="C12528" s="61"/>
      <c r="D12528" s="61" t="s">
        <v>11800</v>
      </c>
      <c r="J12528" s="51" t="s">
        <v>20</v>
      </c>
      <c r="P12528" s="51" t="s">
        <v>20</v>
      </c>
      <c r="Q12528" s="60" t="s">
        <v>12006</v>
      </c>
      <c r="R12528" s="60">
        <v>219</v>
      </c>
      <c r="S12528" s="62">
        <v>11</v>
      </c>
      <c r="U12528" s="54" t="s">
        <v>15</v>
      </c>
      <c r="V12528" s="50" t="s">
        <v>20</v>
      </c>
      <c r="X12528" s="48"/>
    </row>
    <row r="12529" spans="1:24" s="60" customFormat="1" x14ac:dyDescent="0.2">
      <c r="A12529" s="60">
        <v>16</v>
      </c>
      <c r="B12529" s="61" t="s">
        <v>11456</v>
      </c>
      <c r="C12529" s="61"/>
      <c r="D12529" s="61" t="s">
        <v>11800</v>
      </c>
      <c r="J12529" s="51" t="s">
        <v>20</v>
      </c>
      <c r="P12529" s="51" t="s">
        <v>20</v>
      </c>
      <c r="Q12529" s="60" t="s">
        <v>11726</v>
      </c>
      <c r="R12529" s="60">
        <v>220</v>
      </c>
      <c r="S12529" s="62">
        <v>3</v>
      </c>
      <c r="U12529" s="54" t="s">
        <v>15</v>
      </c>
      <c r="V12529" s="50" t="s">
        <v>20</v>
      </c>
      <c r="X12529" s="48"/>
    </row>
    <row r="12530" spans="1:24" s="60" customFormat="1" x14ac:dyDescent="0.2">
      <c r="A12530" s="60">
        <v>16</v>
      </c>
      <c r="B12530" s="61" t="s">
        <v>11456</v>
      </c>
      <c r="C12530" s="61"/>
      <c r="D12530" s="61" t="s">
        <v>11800</v>
      </c>
      <c r="J12530" s="51" t="s">
        <v>20</v>
      </c>
      <c r="P12530" s="51" t="s">
        <v>20</v>
      </c>
      <c r="Q12530" s="60" t="s">
        <v>12007</v>
      </c>
      <c r="R12530" s="60">
        <v>221</v>
      </c>
      <c r="S12530" s="62">
        <v>13</v>
      </c>
      <c r="U12530" s="54" t="s">
        <v>15</v>
      </c>
      <c r="V12530" s="50" t="s">
        <v>20</v>
      </c>
      <c r="X12530" s="48"/>
    </row>
    <row r="12531" spans="1:24" s="60" customFormat="1" x14ac:dyDescent="0.2">
      <c r="A12531" s="60">
        <v>16</v>
      </c>
      <c r="B12531" s="61" t="s">
        <v>11456</v>
      </c>
      <c r="C12531" s="61"/>
      <c r="D12531" s="61" t="s">
        <v>11800</v>
      </c>
      <c r="J12531" s="51" t="s">
        <v>20</v>
      </c>
      <c r="P12531" s="51" t="s">
        <v>20</v>
      </c>
      <c r="Q12531" s="60" t="s">
        <v>12008</v>
      </c>
      <c r="R12531" s="60">
        <v>222</v>
      </c>
      <c r="S12531" s="62">
        <v>10</v>
      </c>
      <c r="U12531" s="54" t="s">
        <v>15</v>
      </c>
      <c r="V12531" s="50" t="s">
        <v>20</v>
      </c>
      <c r="X12531" s="48"/>
    </row>
    <row r="12532" spans="1:24" s="60" customFormat="1" x14ac:dyDescent="0.2">
      <c r="A12532" s="60">
        <v>16</v>
      </c>
      <c r="B12532" s="61" t="s">
        <v>11456</v>
      </c>
      <c r="C12532" s="61"/>
      <c r="D12532" s="61" t="s">
        <v>11800</v>
      </c>
      <c r="J12532" s="51" t="s">
        <v>20</v>
      </c>
      <c r="P12532" s="51" t="s">
        <v>20</v>
      </c>
      <c r="Q12532" s="60" t="s">
        <v>12009</v>
      </c>
      <c r="R12532" s="60">
        <v>223</v>
      </c>
      <c r="S12532" s="62">
        <v>15</v>
      </c>
      <c r="U12532" s="54" t="s">
        <v>15</v>
      </c>
      <c r="V12532" s="50" t="s">
        <v>20</v>
      </c>
      <c r="X12532" s="48"/>
    </row>
    <row r="12533" spans="1:24" s="60" customFormat="1" x14ac:dyDescent="0.2">
      <c r="A12533" s="60">
        <v>16</v>
      </c>
      <c r="B12533" s="61" t="s">
        <v>11456</v>
      </c>
      <c r="C12533" s="61"/>
      <c r="D12533" s="61" t="s">
        <v>11800</v>
      </c>
      <c r="J12533" s="51" t="s">
        <v>20</v>
      </c>
      <c r="P12533" s="51" t="s">
        <v>20</v>
      </c>
      <c r="Q12533" s="60" t="s">
        <v>12010</v>
      </c>
      <c r="R12533" s="60">
        <v>224</v>
      </c>
      <c r="S12533" s="62">
        <v>9</v>
      </c>
      <c r="U12533" s="54" t="s">
        <v>15</v>
      </c>
      <c r="V12533" s="50" t="s">
        <v>20</v>
      </c>
      <c r="X12533" s="48"/>
    </row>
    <row r="12534" spans="1:24" s="60" customFormat="1" x14ac:dyDescent="0.2">
      <c r="A12534" s="60">
        <v>16</v>
      </c>
      <c r="B12534" s="61" t="s">
        <v>11456</v>
      </c>
      <c r="C12534" s="61"/>
      <c r="D12534" s="61" t="s">
        <v>11800</v>
      </c>
      <c r="J12534" s="51" t="s">
        <v>20</v>
      </c>
      <c r="P12534" s="51" t="s">
        <v>20</v>
      </c>
      <c r="Q12534" s="60" t="s">
        <v>12011</v>
      </c>
      <c r="R12534" s="60">
        <v>225</v>
      </c>
      <c r="S12534" s="62">
        <v>4</v>
      </c>
      <c r="U12534" s="54" t="s">
        <v>15</v>
      </c>
      <c r="V12534" s="50" t="s">
        <v>20</v>
      </c>
      <c r="X12534" s="48"/>
    </row>
    <row r="12535" spans="1:24" s="60" customFormat="1" x14ac:dyDescent="0.2">
      <c r="A12535" s="60">
        <v>16</v>
      </c>
      <c r="B12535" s="61" t="s">
        <v>11456</v>
      </c>
      <c r="C12535" s="61"/>
      <c r="D12535" s="61" t="s">
        <v>11800</v>
      </c>
      <c r="J12535" s="51" t="s">
        <v>20</v>
      </c>
      <c r="P12535" s="51" t="s">
        <v>20</v>
      </c>
      <c r="Q12535" s="60" t="s">
        <v>12012</v>
      </c>
      <c r="R12535" s="60">
        <v>226</v>
      </c>
      <c r="S12535" s="62">
        <v>16</v>
      </c>
      <c r="U12535" s="54" t="s">
        <v>15</v>
      </c>
      <c r="V12535" s="50" t="s">
        <v>20</v>
      </c>
      <c r="X12535" s="48"/>
    </row>
    <row r="12536" spans="1:24" s="60" customFormat="1" x14ac:dyDescent="0.2">
      <c r="A12536" s="60">
        <v>16</v>
      </c>
      <c r="B12536" s="61" t="s">
        <v>11456</v>
      </c>
      <c r="C12536" s="61"/>
      <c r="D12536" s="61" t="s">
        <v>11800</v>
      </c>
      <c r="J12536" s="51" t="s">
        <v>20</v>
      </c>
      <c r="P12536" s="51" t="s">
        <v>20</v>
      </c>
      <c r="Q12536" s="60" t="s">
        <v>12013</v>
      </c>
      <c r="R12536" s="60">
        <v>227</v>
      </c>
      <c r="S12536" s="62">
        <v>200</v>
      </c>
      <c r="U12536" s="54" t="s">
        <v>15</v>
      </c>
      <c r="V12536" s="50" t="s">
        <v>20</v>
      </c>
      <c r="X12536" s="48"/>
    </row>
    <row r="12537" spans="1:24" s="60" customFormat="1" x14ac:dyDescent="0.2">
      <c r="A12537" s="60">
        <v>16</v>
      </c>
      <c r="B12537" s="61" t="s">
        <v>11456</v>
      </c>
      <c r="C12537" s="61"/>
      <c r="D12537" s="61" t="s">
        <v>11800</v>
      </c>
      <c r="J12537" s="51" t="s">
        <v>20</v>
      </c>
      <c r="P12537" s="51" t="s">
        <v>20</v>
      </c>
      <c r="Q12537" s="60" t="s">
        <v>12014</v>
      </c>
      <c r="R12537" s="60">
        <v>228</v>
      </c>
      <c r="S12537" s="62">
        <v>150</v>
      </c>
      <c r="U12537" s="54" t="s">
        <v>15</v>
      </c>
      <c r="V12537" s="50" t="s">
        <v>20</v>
      </c>
      <c r="X12537" s="48"/>
    </row>
    <row r="12538" spans="1:24" s="60" customFormat="1" x14ac:dyDescent="0.2">
      <c r="A12538" s="60">
        <v>16</v>
      </c>
      <c r="B12538" s="61" t="s">
        <v>11456</v>
      </c>
      <c r="C12538" s="61"/>
      <c r="D12538" s="61" t="s">
        <v>11800</v>
      </c>
      <c r="J12538" s="51" t="s">
        <v>20</v>
      </c>
      <c r="P12538" s="51" t="s">
        <v>20</v>
      </c>
      <c r="Q12538" s="60" t="s">
        <v>12015</v>
      </c>
      <c r="R12538" s="60">
        <v>229</v>
      </c>
      <c r="S12538" s="62">
        <v>15</v>
      </c>
      <c r="U12538" s="54" t="s">
        <v>15</v>
      </c>
      <c r="V12538" s="50" t="s">
        <v>20</v>
      </c>
      <c r="X12538" s="48"/>
    </row>
    <row r="12539" spans="1:24" s="60" customFormat="1" x14ac:dyDescent="0.2">
      <c r="A12539" s="60">
        <v>16</v>
      </c>
      <c r="B12539" s="61" t="s">
        <v>11456</v>
      </c>
      <c r="C12539" s="61"/>
      <c r="D12539" s="61" t="s">
        <v>11800</v>
      </c>
      <c r="J12539" s="51" t="s">
        <v>20</v>
      </c>
      <c r="P12539" s="51" t="s">
        <v>20</v>
      </c>
      <c r="Q12539" s="60" t="s">
        <v>12016</v>
      </c>
      <c r="R12539" s="60">
        <v>230</v>
      </c>
      <c r="S12539" s="62">
        <v>7</v>
      </c>
      <c r="U12539" s="54" t="s">
        <v>15</v>
      </c>
      <c r="V12539" s="50" t="s">
        <v>20</v>
      </c>
      <c r="X12539" s="48"/>
    </row>
    <row r="12540" spans="1:24" s="60" customFormat="1" x14ac:dyDescent="0.2">
      <c r="A12540" s="60">
        <v>16</v>
      </c>
      <c r="B12540" s="61" t="s">
        <v>11456</v>
      </c>
      <c r="C12540" s="61"/>
      <c r="D12540" s="61" t="s">
        <v>11800</v>
      </c>
      <c r="J12540" s="51" t="s">
        <v>20</v>
      </c>
      <c r="P12540" s="51" t="s">
        <v>20</v>
      </c>
      <c r="Q12540" s="60" t="s">
        <v>12017</v>
      </c>
      <c r="R12540" s="60">
        <v>231</v>
      </c>
      <c r="S12540" s="62">
        <v>100</v>
      </c>
      <c r="U12540" s="54" t="s">
        <v>15</v>
      </c>
      <c r="V12540" s="50" t="s">
        <v>20</v>
      </c>
      <c r="X12540" s="48"/>
    </row>
    <row r="12541" spans="1:24" s="60" customFormat="1" x14ac:dyDescent="0.2">
      <c r="A12541" s="60">
        <v>16</v>
      </c>
      <c r="B12541" s="61" t="s">
        <v>11456</v>
      </c>
      <c r="C12541" s="61"/>
      <c r="D12541" s="61" t="s">
        <v>11800</v>
      </c>
      <c r="J12541" s="51" t="s">
        <v>20</v>
      </c>
      <c r="P12541" s="51" t="s">
        <v>20</v>
      </c>
      <c r="Q12541" s="60" t="s">
        <v>12018</v>
      </c>
      <c r="R12541" s="60">
        <v>232</v>
      </c>
      <c r="S12541" s="62">
        <v>95</v>
      </c>
      <c r="U12541" s="54" t="s">
        <v>15</v>
      </c>
      <c r="V12541" s="50" t="s">
        <v>20</v>
      </c>
      <c r="X12541" s="48"/>
    </row>
    <row r="12542" spans="1:24" s="60" customFormat="1" x14ac:dyDescent="0.2">
      <c r="A12542" s="60">
        <v>16</v>
      </c>
      <c r="B12542" s="61" t="s">
        <v>11456</v>
      </c>
      <c r="C12542" s="61"/>
      <c r="D12542" s="61" t="s">
        <v>11800</v>
      </c>
      <c r="J12542" s="51" t="s">
        <v>20</v>
      </c>
      <c r="P12542" s="51" t="s">
        <v>20</v>
      </c>
      <c r="Q12542" s="60" t="s">
        <v>12019</v>
      </c>
      <c r="R12542" s="60">
        <v>233</v>
      </c>
      <c r="S12542" s="62">
        <v>70</v>
      </c>
      <c r="U12542" s="54" t="s">
        <v>15</v>
      </c>
      <c r="V12542" s="50" t="s">
        <v>20</v>
      </c>
      <c r="X12542" s="48"/>
    </row>
    <row r="12543" spans="1:24" s="60" customFormat="1" x14ac:dyDescent="0.2">
      <c r="A12543" s="60">
        <v>16</v>
      </c>
      <c r="B12543" s="61" t="s">
        <v>11456</v>
      </c>
      <c r="C12543" s="61"/>
      <c r="D12543" s="61" t="s">
        <v>11800</v>
      </c>
      <c r="J12543" s="51" t="s">
        <v>20</v>
      </c>
      <c r="P12543" s="51" t="s">
        <v>20</v>
      </c>
      <c r="Q12543" s="60" t="s">
        <v>12020</v>
      </c>
      <c r="R12543" s="60">
        <v>234</v>
      </c>
      <c r="S12543" s="62">
        <v>4</v>
      </c>
      <c r="U12543" s="54" t="s">
        <v>15</v>
      </c>
      <c r="V12543" s="50" t="s">
        <v>20</v>
      </c>
      <c r="X12543" s="48"/>
    </row>
    <row r="12544" spans="1:24" s="60" customFormat="1" x14ac:dyDescent="0.2">
      <c r="A12544" s="60">
        <v>16</v>
      </c>
      <c r="B12544" s="61" t="s">
        <v>11456</v>
      </c>
      <c r="C12544" s="61"/>
      <c r="D12544" s="61" t="s">
        <v>11800</v>
      </c>
      <c r="J12544" s="51" t="s">
        <v>20</v>
      </c>
      <c r="P12544" s="51" t="s">
        <v>20</v>
      </c>
      <c r="Q12544" s="60" t="s">
        <v>12021</v>
      </c>
      <c r="R12544" s="60">
        <v>235</v>
      </c>
      <c r="S12544" s="62">
        <v>45</v>
      </c>
      <c r="U12544" s="54" t="s">
        <v>15</v>
      </c>
      <c r="V12544" s="50" t="s">
        <v>20</v>
      </c>
      <c r="X12544" s="48"/>
    </row>
    <row r="12545" spans="1:24" s="60" customFormat="1" x14ac:dyDescent="0.2">
      <c r="A12545" s="60">
        <v>16</v>
      </c>
      <c r="B12545" s="61" t="s">
        <v>11456</v>
      </c>
      <c r="C12545" s="61"/>
      <c r="D12545" s="61" t="s">
        <v>11800</v>
      </c>
      <c r="J12545" s="51" t="s">
        <v>20</v>
      </c>
      <c r="P12545" s="51" t="s">
        <v>20</v>
      </c>
      <c r="Q12545" s="60" t="s">
        <v>12022</v>
      </c>
      <c r="R12545" s="60">
        <v>236</v>
      </c>
      <c r="S12545" s="62">
        <v>8</v>
      </c>
      <c r="U12545" s="54" t="s">
        <v>15</v>
      </c>
      <c r="V12545" s="50" t="s">
        <v>20</v>
      </c>
      <c r="X12545" s="48"/>
    </row>
    <row r="12546" spans="1:24" s="60" customFormat="1" x14ac:dyDescent="0.2">
      <c r="A12546" s="60">
        <v>16</v>
      </c>
      <c r="B12546" s="61" t="s">
        <v>11456</v>
      </c>
      <c r="C12546" s="61"/>
      <c r="D12546" s="61" t="s">
        <v>11800</v>
      </c>
      <c r="J12546" s="51" t="s">
        <v>20</v>
      </c>
      <c r="P12546" s="51" t="s">
        <v>20</v>
      </c>
      <c r="Q12546" s="60" t="s">
        <v>12023</v>
      </c>
      <c r="R12546" s="60">
        <v>237</v>
      </c>
      <c r="S12546" s="62">
        <v>15</v>
      </c>
      <c r="U12546" s="54" t="s">
        <v>15</v>
      </c>
      <c r="V12546" s="50" t="s">
        <v>20</v>
      </c>
      <c r="X12546" s="48"/>
    </row>
    <row r="12547" spans="1:24" s="60" customFormat="1" x14ac:dyDescent="0.2">
      <c r="A12547" s="60">
        <v>16</v>
      </c>
      <c r="B12547" s="61" t="s">
        <v>11456</v>
      </c>
      <c r="C12547" s="61"/>
      <c r="D12547" s="61" t="s">
        <v>11800</v>
      </c>
      <c r="J12547" s="51" t="s">
        <v>20</v>
      </c>
      <c r="P12547" s="51" t="s">
        <v>20</v>
      </c>
      <c r="Q12547" s="60" t="s">
        <v>12024</v>
      </c>
      <c r="R12547" s="60">
        <v>238</v>
      </c>
      <c r="S12547" s="62">
        <v>10</v>
      </c>
      <c r="U12547" s="54" t="s">
        <v>15</v>
      </c>
      <c r="V12547" s="50" t="s">
        <v>20</v>
      </c>
      <c r="X12547" s="48"/>
    </row>
    <row r="12548" spans="1:24" s="60" customFormat="1" x14ac:dyDescent="0.2">
      <c r="A12548" s="60">
        <v>16</v>
      </c>
      <c r="B12548" s="61" t="s">
        <v>11456</v>
      </c>
      <c r="C12548" s="61"/>
      <c r="D12548" s="61" t="s">
        <v>11800</v>
      </c>
      <c r="J12548" s="51" t="s">
        <v>20</v>
      </c>
      <c r="P12548" s="51" t="s">
        <v>20</v>
      </c>
      <c r="Q12548" s="60" t="s">
        <v>12025</v>
      </c>
      <c r="R12548" s="60">
        <v>239</v>
      </c>
      <c r="S12548" s="62">
        <v>14</v>
      </c>
      <c r="U12548" s="54" t="s">
        <v>15</v>
      </c>
      <c r="V12548" s="50" t="s">
        <v>20</v>
      </c>
      <c r="X12548" s="48"/>
    </row>
    <row r="12549" spans="1:24" s="60" customFormat="1" x14ac:dyDescent="0.2">
      <c r="A12549" s="60">
        <v>16</v>
      </c>
      <c r="B12549" s="61" t="s">
        <v>11456</v>
      </c>
      <c r="C12549" s="61"/>
      <c r="D12549" s="61" t="s">
        <v>11800</v>
      </c>
      <c r="J12549" s="51" t="s">
        <v>20</v>
      </c>
      <c r="P12549" s="51" t="s">
        <v>20</v>
      </c>
      <c r="Q12549" s="60" t="s">
        <v>12026</v>
      </c>
      <c r="R12549" s="60">
        <v>240</v>
      </c>
      <c r="S12549" s="62">
        <v>15</v>
      </c>
      <c r="U12549" s="54" t="s">
        <v>15</v>
      </c>
      <c r="V12549" s="50" t="s">
        <v>20</v>
      </c>
      <c r="X12549" s="48"/>
    </row>
    <row r="12550" spans="1:24" s="60" customFormat="1" x14ac:dyDescent="0.2">
      <c r="A12550" s="60">
        <v>16</v>
      </c>
      <c r="B12550" s="61" t="s">
        <v>11456</v>
      </c>
      <c r="C12550" s="61"/>
      <c r="D12550" s="61" t="s">
        <v>11800</v>
      </c>
      <c r="J12550" s="51" t="s">
        <v>20</v>
      </c>
      <c r="P12550" s="51" t="s">
        <v>20</v>
      </c>
      <c r="Q12550" s="60" t="s">
        <v>12027</v>
      </c>
      <c r="R12550" s="60">
        <v>241</v>
      </c>
      <c r="S12550" s="62">
        <v>9</v>
      </c>
      <c r="U12550" s="54" t="s">
        <v>15</v>
      </c>
      <c r="V12550" s="50" t="s">
        <v>20</v>
      </c>
      <c r="X12550" s="48"/>
    </row>
    <row r="12551" spans="1:24" s="60" customFormat="1" x14ac:dyDescent="0.2">
      <c r="A12551" s="60">
        <v>16</v>
      </c>
      <c r="B12551" s="61" t="s">
        <v>11456</v>
      </c>
      <c r="C12551" s="61"/>
      <c r="D12551" s="61" t="s">
        <v>11800</v>
      </c>
      <c r="J12551" s="51" t="s">
        <v>20</v>
      </c>
      <c r="P12551" s="51" t="s">
        <v>20</v>
      </c>
      <c r="Q12551" s="60" t="s">
        <v>12028</v>
      </c>
      <c r="R12551" s="60">
        <v>242</v>
      </c>
      <c r="S12551" s="62">
        <v>60</v>
      </c>
      <c r="U12551" s="54" t="s">
        <v>15</v>
      </c>
      <c r="V12551" s="50" t="s">
        <v>20</v>
      </c>
      <c r="X12551" s="48"/>
    </row>
    <row r="12552" spans="1:24" s="60" customFormat="1" x14ac:dyDescent="0.2">
      <c r="A12552" s="60">
        <v>16</v>
      </c>
      <c r="B12552" s="61" t="s">
        <v>11456</v>
      </c>
      <c r="C12552" s="61"/>
      <c r="D12552" s="61" t="s">
        <v>11800</v>
      </c>
      <c r="J12552" s="51" t="s">
        <v>20</v>
      </c>
      <c r="P12552" s="51" t="s">
        <v>20</v>
      </c>
      <c r="Q12552" s="60" t="s">
        <v>12029</v>
      </c>
      <c r="R12552" s="60">
        <v>243</v>
      </c>
      <c r="S12552" s="62">
        <v>10</v>
      </c>
      <c r="U12552" s="54" t="s">
        <v>15</v>
      </c>
      <c r="V12552" s="50" t="s">
        <v>20</v>
      </c>
      <c r="X12552" s="48"/>
    </row>
    <row r="12553" spans="1:24" s="60" customFormat="1" x14ac:dyDescent="0.2">
      <c r="A12553" s="60">
        <v>16</v>
      </c>
      <c r="B12553" s="61" t="s">
        <v>11456</v>
      </c>
      <c r="C12553" s="61"/>
      <c r="D12553" s="61" t="s">
        <v>11800</v>
      </c>
      <c r="J12553" s="51" t="s">
        <v>20</v>
      </c>
      <c r="P12553" s="51" t="s">
        <v>20</v>
      </c>
      <c r="Q12553" s="60" t="s">
        <v>12030</v>
      </c>
      <c r="R12553" s="60">
        <v>244</v>
      </c>
      <c r="S12553" s="62">
        <v>60</v>
      </c>
      <c r="U12553" s="54" t="s">
        <v>15</v>
      </c>
      <c r="V12553" s="50" t="s">
        <v>20</v>
      </c>
      <c r="X12553" s="48"/>
    </row>
    <row r="12554" spans="1:24" s="60" customFormat="1" x14ac:dyDescent="0.2">
      <c r="A12554" s="60">
        <v>16</v>
      </c>
      <c r="B12554" s="61" t="s">
        <v>11456</v>
      </c>
      <c r="C12554" s="61"/>
      <c r="D12554" s="61" t="s">
        <v>11800</v>
      </c>
      <c r="J12554" s="51" t="s">
        <v>20</v>
      </c>
      <c r="P12554" s="51" t="s">
        <v>20</v>
      </c>
      <c r="Q12554" s="60" t="s">
        <v>12031</v>
      </c>
      <c r="R12554" s="60">
        <v>245</v>
      </c>
      <c r="S12554" s="62">
        <v>215</v>
      </c>
      <c r="U12554" s="54" t="s">
        <v>15</v>
      </c>
      <c r="V12554" s="50" t="s">
        <v>16</v>
      </c>
      <c r="X12554" s="48"/>
    </row>
    <row r="12555" spans="1:24" s="60" customFormat="1" x14ac:dyDescent="0.2">
      <c r="A12555" s="60">
        <v>16</v>
      </c>
      <c r="B12555" s="61" t="s">
        <v>11456</v>
      </c>
      <c r="C12555" s="61"/>
      <c r="D12555" s="61" t="s">
        <v>11800</v>
      </c>
      <c r="J12555" s="51" t="s">
        <v>20</v>
      </c>
      <c r="P12555" s="51" t="s">
        <v>20</v>
      </c>
      <c r="Q12555" s="60" t="s">
        <v>12032</v>
      </c>
      <c r="R12555" s="60">
        <v>246</v>
      </c>
      <c r="S12555" s="62">
        <v>15</v>
      </c>
      <c r="U12555" s="54" t="s">
        <v>15</v>
      </c>
      <c r="V12555" s="50" t="s">
        <v>20</v>
      </c>
      <c r="X12555" s="48"/>
    </row>
    <row r="12556" spans="1:24" s="60" customFormat="1" x14ac:dyDescent="0.2">
      <c r="A12556" s="60">
        <v>16</v>
      </c>
      <c r="B12556" s="61" t="s">
        <v>11456</v>
      </c>
      <c r="C12556" s="61"/>
      <c r="D12556" s="61" t="s">
        <v>11800</v>
      </c>
      <c r="J12556" s="51" t="s">
        <v>20</v>
      </c>
      <c r="P12556" s="51" t="s">
        <v>20</v>
      </c>
      <c r="Q12556" s="60" t="s">
        <v>12033</v>
      </c>
      <c r="R12556" s="60">
        <v>247</v>
      </c>
      <c r="S12556" s="62">
        <v>60</v>
      </c>
      <c r="U12556" s="54" t="s">
        <v>15</v>
      </c>
      <c r="V12556" s="50" t="s">
        <v>20</v>
      </c>
      <c r="X12556" s="48"/>
    </row>
    <row r="12557" spans="1:24" s="60" customFormat="1" x14ac:dyDescent="0.2">
      <c r="A12557" s="60">
        <v>16</v>
      </c>
      <c r="B12557" s="61" t="s">
        <v>11456</v>
      </c>
      <c r="C12557" s="61"/>
      <c r="D12557" s="61" t="s">
        <v>11800</v>
      </c>
      <c r="J12557" s="51" t="s">
        <v>20</v>
      </c>
      <c r="P12557" s="51" t="s">
        <v>20</v>
      </c>
      <c r="Q12557" s="60" t="s">
        <v>12034</v>
      </c>
      <c r="R12557" s="60">
        <v>248</v>
      </c>
      <c r="S12557" s="62">
        <v>120</v>
      </c>
      <c r="U12557" s="54" t="s">
        <v>15</v>
      </c>
      <c r="V12557" s="50" t="s">
        <v>20</v>
      </c>
      <c r="X12557" s="48"/>
    </row>
    <row r="12558" spans="1:24" s="60" customFormat="1" x14ac:dyDescent="0.2">
      <c r="A12558" s="60">
        <v>16</v>
      </c>
      <c r="B12558" s="61" t="s">
        <v>11456</v>
      </c>
      <c r="C12558" s="61"/>
      <c r="D12558" s="61" t="s">
        <v>11800</v>
      </c>
      <c r="J12558" s="51" t="s">
        <v>20</v>
      </c>
      <c r="P12558" s="51" t="s">
        <v>20</v>
      </c>
      <c r="Q12558" s="60" t="s">
        <v>12035</v>
      </c>
      <c r="R12558" s="60">
        <v>249</v>
      </c>
      <c r="S12558" s="62">
        <v>80</v>
      </c>
      <c r="U12558" s="54" t="s">
        <v>15</v>
      </c>
      <c r="V12558" s="50" t="s">
        <v>20</v>
      </c>
      <c r="X12558" s="48"/>
    </row>
    <row r="12559" spans="1:24" s="60" customFormat="1" x14ac:dyDescent="0.2">
      <c r="A12559" s="60">
        <v>16</v>
      </c>
      <c r="B12559" s="61" t="s">
        <v>11456</v>
      </c>
      <c r="C12559" s="61"/>
      <c r="D12559" s="61" t="s">
        <v>11800</v>
      </c>
      <c r="J12559" s="51" t="s">
        <v>20</v>
      </c>
      <c r="P12559" s="51" t="s">
        <v>20</v>
      </c>
      <c r="Q12559" s="60" t="s">
        <v>12036</v>
      </c>
      <c r="R12559" s="60">
        <v>250</v>
      </c>
      <c r="S12559" s="62">
        <v>25</v>
      </c>
      <c r="U12559" s="54" t="s">
        <v>15</v>
      </c>
      <c r="V12559" s="50" t="s">
        <v>20</v>
      </c>
      <c r="X12559" s="48"/>
    </row>
    <row r="12560" spans="1:24" s="60" customFormat="1" x14ac:dyDescent="0.2">
      <c r="A12560" s="60">
        <v>16</v>
      </c>
      <c r="B12560" s="61" t="s">
        <v>11456</v>
      </c>
      <c r="C12560" s="61"/>
      <c r="D12560" s="61" t="s">
        <v>11800</v>
      </c>
      <c r="J12560" s="51" t="s">
        <v>20</v>
      </c>
      <c r="P12560" s="51" t="s">
        <v>20</v>
      </c>
      <c r="Q12560" s="60" t="s">
        <v>12037</v>
      </c>
      <c r="R12560" s="60">
        <v>251</v>
      </c>
      <c r="S12560" s="62">
        <v>15</v>
      </c>
      <c r="U12560" s="54" t="s">
        <v>15</v>
      </c>
      <c r="V12560" s="50" t="s">
        <v>20</v>
      </c>
      <c r="X12560" s="48"/>
    </row>
    <row r="12561" spans="1:24" s="60" customFormat="1" x14ac:dyDescent="0.2">
      <c r="A12561" s="60">
        <v>16</v>
      </c>
      <c r="B12561" s="61" t="s">
        <v>11456</v>
      </c>
      <c r="C12561" s="61"/>
      <c r="D12561" s="61" t="s">
        <v>11800</v>
      </c>
      <c r="J12561" s="51" t="s">
        <v>20</v>
      </c>
      <c r="P12561" s="51" t="s">
        <v>20</v>
      </c>
      <c r="Q12561" s="60" t="s">
        <v>11744</v>
      </c>
      <c r="R12561" s="60">
        <v>252</v>
      </c>
      <c r="S12561" s="62">
        <v>50</v>
      </c>
      <c r="U12561" s="54" t="s">
        <v>15</v>
      </c>
      <c r="V12561" s="50" t="s">
        <v>20</v>
      </c>
      <c r="X12561" s="48"/>
    </row>
    <row r="12562" spans="1:24" s="60" customFormat="1" x14ac:dyDescent="0.2">
      <c r="A12562" s="60">
        <v>16</v>
      </c>
      <c r="B12562" s="61" t="s">
        <v>11456</v>
      </c>
      <c r="C12562" s="61"/>
      <c r="D12562" s="61" t="s">
        <v>11800</v>
      </c>
      <c r="J12562" s="51" t="s">
        <v>20</v>
      </c>
      <c r="P12562" s="51" t="s">
        <v>20</v>
      </c>
      <c r="Q12562" s="60" t="s">
        <v>11744</v>
      </c>
      <c r="R12562" s="60">
        <v>253</v>
      </c>
      <c r="S12562" s="62">
        <v>60</v>
      </c>
      <c r="U12562" s="54" t="s">
        <v>15</v>
      </c>
      <c r="V12562" s="50" t="s">
        <v>20</v>
      </c>
      <c r="X12562" s="48"/>
    </row>
    <row r="12563" spans="1:24" s="60" customFormat="1" x14ac:dyDescent="0.2">
      <c r="A12563" s="60">
        <v>16</v>
      </c>
      <c r="B12563" s="61" t="s">
        <v>11456</v>
      </c>
      <c r="C12563" s="61"/>
      <c r="D12563" s="61" t="s">
        <v>11800</v>
      </c>
      <c r="J12563" s="51" t="s">
        <v>20</v>
      </c>
      <c r="P12563" s="51" t="s">
        <v>20</v>
      </c>
      <c r="Q12563" s="60" t="s">
        <v>11744</v>
      </c>
      <c r="R12563" s="60">
        <v>254</v>
      </c>
      <c r="S12563" s="62">
        <v>150</v>
      </c>
      <c r="U12563" s="54" t="s">
        <v>15</v>
      </c>
      <c r="V12563" s="50" t="s">
        <v>20</v>
      </c>
      <c r="X12563" s="48"/>
    </row>
    <row r="12564" spans="1:24" s="60" customFormat="1" x14ac:dyDescent="0.2">
      <c r="A12564" s="60">
        <v>16</v>
      </c>
      <c r="B12564" s="61" t="s">
        <v>11456</v>
      </c>
      <c r="C12564" s="61"/>
      <c r="D12564" s="61" t="s">
        <v>11800</v>
      </c>
      <c r="J12564" s="51" t="s">
        <v>20</v>
      </c>
      <c r="P12564" s="51" t="s">
        <v>20</v>
      </c>
      <c r="Q12564" s="60" t="s">
        <v>12038</v>
      </c>
      <c r="R12564" s="60">
        <v>255</v>
      </c>
      <c r="S12564" s="62">
        <v>25</v>
      </c>
      <c r="U12564" s="54" t="s">
        <v>15</v>
      </c>
      <c r="V12564" s="50" t="s">
        <v>20</v>
      </c>
      <c r="X12564" s="48"/>
    </row>
    <row r="12565" spans="1:24" s="60" customFormat="1" x14ac:dyDescent="0.2">
      <c r="A12565" s="60">
        <v>16</v>
      </c>
      <c r="B12565" s="61" t="s">
        <v>11456</v>
      </c>
      <c r="C12565" s="61"/>
      <c r="D12565" s="61" t="s">
        <v>11800</v>
      </c>
      <c r="J12565" s="51" t="s">
        <v>20</v>
      </c>
      <c r="P12565" s="51" t="s">
        <v>20</v>
      </c>
      <c r="Q12565" s="60" t="s">
        <v>12039</v>
      </c>
      <c r="R12565" s="60">
        <v>256</v>
      </c>
      <c r="S12565" s="62">
        <v>5</v>
      </c>
      <c r="U12565" s="54" t="s">
        <v>15</v>
      </c>
      <c r="V12565" s="50" t="s">
        <v>20</v>
      </c>
      <c r="X12565" s="48"/>
    </row>
    <row r="12566" spans="1:24" s="60" customFormat="1" x14ac:dyDescent="0.2">
      <c r="A12566" s="60">
        <v>16</v>
      </c>
      <c r="B12566" s="61" t="s">
        <v>11456</v>
      </c>
      <c r="C12566" s="61"/>
      <c r="D12566" s="61" t="s">
        <v>11800</v>
      </c>
      <c r="J12566" s="51" t="s">
        <v>20</v>
      </c>
      <c r="P12566" s="51" t="s">
        <v>20</v>
      </c>
      <c r="Q12566" s="60" t="s">
        <v>12040</v>
      </c>
      <c r="R12566" s="60">
        <v>257</v>
      </c>
      <c r="S12566" s="62">
        <v>8</v>
      </c>
      <c r="U12566" s="54" t="s">
        <v>15</v>
      </c>
      <c r="V12566" s="50" t="s">
        <v>20</v>
      </c>
      <c r="X12566" s="48"/>
    </row>
    <row r="12567" spans="1:24" s="60" customFormat="1" x14ac:dyDescent="0.2">
      <c r="A12567" s="60">
        <v>16</v>
      </c>
      <c r="B12567" s="61" t="s">
        <v>11456</v>
      </c>
      <c r="C12567" s="61"/>
      <c r="D12567" s="61" t="s">
        <v>11800</v>
      </c>
      <c r="J12567" s="51" t="s">
        <v>20</v>
      </c>
      <c r="P12567" s="51" t="s">
        <v>20</v>
      </c>
      <c r="Q12567" s="60" t="s">
        <v>12041</v>
      </c>
      <c r="R12567" s="60">
        <v>258</v>
      </c>
      <c r="S12567" s="62">
        <v>9</v>
      </c>
      <c r="U12567" s="54" t="s">
        <v>15</v>
      </c>
      <c r="V12567" s="50" t="s">
        <v>20</v>
      </c>
      <c r="X12567" s="48"/>
    </row>
    <row r="12568" spans="1:24" s="60" customFormat="1" x14ac:dyDescent="0.2">
      <c r="A12568" s="60">
        <v>16</v>
      </c>
      <c r="B12568" s="61" t="s">
        <v>11456</v>
      </c>
      <c r="C12568" s="61"/>
      <c r="D12568" s="61" t="s">
        <v>11800</v>
      </c>
      <c r="J12568" s="51" t="s">
        <v>20</v>
      </c>
      <c r="P12568" s="51" t="s">
        <v>20</v>
      </c>
      <c r="Q12568" s="60" t="s">
        <v>12042</v>
      </c>
      <c r="R12568" s="60">
        <v>259</v>
      </c>
      <c r="S12568" s="62">
        <v>10</v>
      </c>
      <c r="U12568" s="54" t="s">
        <v>15</v>
      </c>
      <c r="V12568" s="50" t="s">
        <v>20</v>
      </c>
      <c r="X12568" s="48"/>
    </row>
    <row r="12569" spans="1:24" s="60" customFormat="1" x14ac:dyDescent="0.2">
      <c r="A12569" s="60">
        <v>16</v>
      </c>
      <c r="B12569" s="61" t="s">
        <v>11456</v>
      </c>
      <c r="C12569" s="61"/>
      <c r="D12569" s="61" t="s">
        <v>11800</v>
      </c>
      <c r="J12569" s="51" t="s">
        <v>20</v>
      </c>
      <c r="P12569" s="51" t="s">
        <v>20</v>
      </c>
      <c r="Q12569" s="60" t="s">
        <v>12043</v>
      </c>
      <c r="R12569" s="60">
        <v>260</v>
      </c>
      <c r="S12569" s="62">
        <v>2</v>
      </c>
      <c r="U12569" s="54" t="s">
        <v>15</v>
      </c>
      <c r="V12569" s="50" t="s">
        <v>20</v>
      </c>
      <c r="X12569" s="48"/>
    </row>
    <row r="12570" spans="1:24" s="60" customFormat="1" x14ac:dyDescent="0.2">
      <c r="A12570" s="60">
        <v>16</v>
      </c>
      <c r="B12570" s="61" t="s">
        <v>11456</v>
      </c>
      <c r="C12570" s="61"/>
      <c r="D12570" s="61" t="s">
        <v>11800</v>
      </c>
      <c r="J12570" s="51" t="s">
        <v>20</v>
      </c>
      <c r="P12570" s="51" t="s">
        <v>20</v>
      </c>
      <c r="Q12570" s="60" t="s">
        <v>12044</v>
      </c>
      <c r="R12570" s="60">
        <v>261</v>
      </c>
      <c r="S12570" s="62">
        <v>55</v>
      </c>
      <c r="U12570" s="54" t="s">
        <v>15</v>
      </c>
      <c r="V12570" s="50" t="s">
        <v>20</v>
      </c>
      <c r="X12570" s="48"/>
    </row>
    <row r="12571" spans="1:24" s="60" customFormat="1" x14ac:dyDescent="0.2">
      <c r="A12571" s="60">
        <v>16</v>
      </c>
      <c r="B12571" s="61" t="s">
        <v>11456</v>
      </c>
      <c r="C12571" s="61"/>
      <c r="D12571" s="61" t="s">
        <v>11800</v>
      </c>
      <c r="J12571" s="51" t="s">
        <v>20</v>
      </c>
      <c r="P12571" s="51" t="s">
        <v>20</v>
      </c>
      <c r="Q12571" s="60" t="s">
        <v>12045</v>
      </c>
      <c r="R12571" s="60">
        <v>262</v>
      </c>
      <c r="S12571" s="62">
        <v>7</v>
      </c>
      <c r="U12571" s="54" t="s">
        <v>15</v>
      </c>
      <c r="V12571" s="50" t="s">
        <v>20</v>
      </c>
      <c r="X12571" s="48"/>
    </row>
    <row r="12572" spans="1:24" s="60" customFormat="1" x14ac:dyDescent="0.2">
      <c r="A12572" s="60">
        <v>16</v>
      </c>
      <c r="B12572" s="61" t="s">
        <v>11456</v>
      </c>
      <c r="C12572" s="61"/>
      <c r="D12572" s="61" t="s">
        <v>11800</v>
      </c>
      <c r="J12572" s="51" t="s">
        <v>20</v>
      </c>
      <c r="P12572" s="51" t="s">
        <v>20</v>
      </c>
      <c r="Q12572" s="60" t="s">
        <v>12046</v>
      </c>
      <c r="R12572" s="60">
        <v>263</v>
      </c>
      <c r="S12572" s="62">
        <v>60</v>
      </c>
      <c r="U12572" s="54" t="s">
        <v>15</v>
      </c>
      <c r="V12572" s="50" t="s">
        <v>20</v>
      </c>
      <c r="X12572" s="48"/>
    </row>
    <row r="12573" spans="1:24" s="60" customFormat="1" x14ac:dyDescent="0.2">
      <c r="A12573" s="60">
        <v>16</v>
      </c>
      <c r="B12573" s="61" t="s">
        <v>11456</v>
      </c>
      <c r="C12573" s="61"/>
      <c r="D12573" s="61" t="s">
        <v>11800</v>
      </c>
      <c r="J12573" s="51" t="s">
        <v>20</v>
      </c>
      <c r="P12573" s="51" t="s">
        <v>20</v>
      </c>
      <c r="Q12573" s="60" t="s">
        <v>12047</v>
      </c>
      <c r="R12573" s="60">
        <v>264</v>
      </c>
      <c r="S12573" s="62">
        <v>20</v>
      </c>
      <c r="U12573" s="54" t="s">
        <v>15</v>
      </c>
      <c r="V12573" s="50" t="s">
        <v>20</v>
      </c>
      <c r="X12573" s="48"/>
    </row>
    <row r="12574" spans="1:24" s="60" customFormat="1" x14ac:dyDescent="0.2">
      <c r="A12574" s="60">
        <v>16</v>
      </c>
      <c r="B12574" s="61" t="s">
        <v>11456</v>
      </c>
      <c r="C12574" s="61"/>
      <c r="D12574" s="61" t="s">
        <v>11800</v>
      </c>
      <c r="J12574" s="51" t="s">
        <v>20</v>
      </c>
      <c r="P12574" s="51" t="s">
        <v>20</v>
      </c>
      <c r="Q12574" s="60" t="s">
        <v>12048</v>
      </c>
      <c r="R12574" s="60">
        <v>265</v>
      </c>
      <c r="S12574" s="62">
        <v>5</v>
      </c>
      <c r="U12574" s="54" t="s">
        <v>15</v>
      </c>
      <c r="V12574" s="50" t="s">
        <v>20</v>
      </c>
      <c r="X12574" s="48"/>
    </row>
    <row r="12575" spans="1:24" s="60" customFormat="1" x14ac:dyDescent="0.2">
      <c r="A12575" s="60">
        <v>16</v>
      </c>
      <c r="B12575" s="61" t="s">
        <v>11456</v>
      </c>
      <c r="C12575" s="61"/>
      <c r="D12575" s="61" t="s">
        <v>11800</v>
      </c>
      <c r="J12575" s="51" t="s">
        <v>20</v>
      </c>
      <c r="P12575" s="51" t="s">
        <v>20</v>
      </c>
      <c r="Q12575" s="60" t="s">
        <v>12049</v>
      </c>
      <c r="R12575" s="60">
        <v>266</v>
      </c>
      <c r="S12575" s="62">
        <v>30</v>
      </c>
      <c r="U12575" s="54" t="s">
        <v>15</v>
      </c>
      <c r="V12575" s="50" t="s">
        <v>20</v>
      </c>
      <c r="X12575" s="48"/>
    </row>
    <row r="12576" spans="1:24" s="60" customFormat="1" x14ac:dyDescent="0.2">
      <c r="A12576" s="60">
        <v>16</v>
      </c>
      <c r="B12576" s="61" t="s">
        <v>11456</v>
      </c>
      <c r="C12576" s="61"/>
      <c r="D12576" s="61" t="s">
        <v>11800</v>
      </c>
      <c r="J12576" s="51" t="s">
        <v>20</v>
      </c>
      <c r="P12576" s="51" t="s">
        <v>20</v>
      </c>
      <c r="Q12576" s="60" t="s">
        <v>12050</v>
      </c>
      <c r="R12576" s="60">
        <v>267</v>
      </c>
      <c r="S12576" s="62">
        <v>25</v>
      </c>
      <c r="U12576" s="54" t="s">
        <v>15</v>
      </c>
      <c r="V12576" s="50" t="s">
        <v>20</v>
      </c>
      <c r="X12576" s="48"/>
    </row>
    <row r="12577" spans="1:24" s="60" customFormat="1" x14ac:dyDescent="0.2">
      <c r="A12577" s="60">
        <v>16</v>
      </c>
      <c r="B12577" s="61" t="s">
        <v>11456</v>
      </c>
      <c r="C12577" s="61"/>
      <c r="D12577" s="61" t="s">
        <v>11800</v>
      </c>
      <c r="J12577" s="51" t="s">
        <v>20</v>
      </c>
      <c r="P12577" s="51" t="s">
        <v>20</v>
      </c>
      <c r="Q12577" s="60" t="s">
        <v>12051</v>
      </c>
      <c r="R12577" s="60">
        <v>268</v>
      </c>
      <c r="S12577" s="62">
        <v>74</v>
      </c>
      <c r="U12577" s="54" t="s">
        <v>15</v>
      </c>
      <c r="V12577" s="50" t="s">
        <v>20</v>
      </c>
      <c r="X12577" s="48"/>
    </row>
    <row r="12578" spans="1:24" s="60" customFormat="1" x14ac:dyDescent="0.2">
      <c r="A12578" s="60">
        <v>16</v>
      </c>
      <c r="B12578" s="61" t="s">
        <v>11456</v>
      </c>
      <c r="C12578" s="61"/>
      <c r="D12578" s="61" t="s">
        <v>11800</v>
      </c>
      <c r="J12578" s="51" t="s">
        <v>20</v>
      </c>
      <c r="P12578" s="51" t="s">
        <v>20</v>
      </c>
      <c r="Q12578" s="60" t="s">
        <v>12052</v>
      </c>
      <c r="R12578" s="60">
        <v>269</v>
      </c>
      <c r="S12578" s="62">
        <v>15</v>
      </c>
      <c r="U12578" s="54" t="s">
        <v>15</v>
      </c>
      <c r="V12578" s="50" t="s">
        <v>20</v>
      </c>
      <c r="X12578" s="48"/>
    </row>
    <row r="12579" spans="1:24" s="60" customFormat="1" x14ac:dyDescent="0.2">
      <c r="A12579" s="60">
        <v>16</v>
      </c>
      <c r="B12579" s="61" t="s">
        <v>11456</v>
      </c>
      <c r="C12579" s="61"/>
      <c r="D12579" s="61" t="s">
        <v>11800</v>
      </c>
      <c r="J12579" s="51" t="s">
        <v>20</v>
      </c>
      <c r="P12579" s="51" t="s">
        <v>20</v>
      </c>
      <c r="Q12579" s="60" t="s">
        <v>12053</v>
      </c>
      <c r="R12579" s="60">
        <v>270</v>
      </c>
      <c r="S12579" s="62">
        <v>6</v>
      </c>
      <c r="U12579" s="54" t="s">
        <v>15</v>
      </c>
      <c r="V12579" s="50" t="s">
        <v>20</v>
      </c>
      <c r="X12579" s="48"/>
    </row>
    <row r="12580" spans="1:24" s="60" customFormat="1" x14ac:dyDescent="0.2">
      <c r="A12580" s="60">
        <v>16</v>
      </c>
      <c r="B12580" s="61" t="s">
        <v>11456</v>
      </c>
      <c r="C12580" s="61"/>
      <c r="D12580" s="61" t="s">
        <v>11800</v>
      </c>
      <c r="J12580" s="51" t="s">
        <v>20</v>
      </c>
      <c r="P12580" s="51" t="s">
        <v>20</v>
      </c>
      <c r="Q12580" s="60" t="s">
        <v>11753</v>
      </c>
      <c r="R12580" s="60">
        <v>271</v>
      </c>
      <c r="S12580" s="62">
        <v>15</v>
      </c>
      <c r="U12580" s="54" t="s">
        <v>15</v>
      </c>
      <c r="V12580" s="50" t="s">
        <v>20</v>
      </c>
      <c r="X12580" s="48"/>
    </row>
    <row r="12581" spans="1:24" s="60" customFormat="1" x14ac:dyDescent="0.2">
      <c r="A12581" s="60">
        <v>16</v>
      </c>
      <c r="B12581" s="61" t="s">
        <v>11456</v>
      </c>
      <c r="C12581" s="61"/>
      <c r="D12581" s="61" t="s">
        <v>11800</v>
      </c>
      <c r="J12581" s="51" t="s">
        <v>20</v>
      </c>
      <c r="P12581" s="51" t="s">
        <v>20</v>
      </c>
      <c r="Q12581" s="60" t="s">
        <v>12054</v>
      </c>
      <c r="R12581" s="60">
        <v>272</v>
      </c>
      <c r="S12581" s="62">
        <v>9</v>
      </c>
      <c r="U12581" s="54" t="s">
        <v>15</v>
      </c>
      <c r="V12581" s="50" t="s">
        <v>20</v>
      </c>
      <c r="X12581" s="48"/>
    </row>
    <row r="12582" spans="1:24" s="60" customFormat="1" x14ac:dyDescent="0.2">
      <c r="A12582" s="60">
        <v>16</v>
      </c>
      <c r="B12582" s="61" t="s">
        <v>11456</v>
      </c>
      <c r="C12582" s="61"/>
      <c r="D12582" s="61" t="s">
        <v>11800</v>
      </c>
      <c r="J12582" s="51" t="s">
        <v>20</v>
      </c>
      <c r="P12582" s="51" t="s">
        <v>20</v>
      </c>
      <c r="Q12582" s="60" t="s">
        <v>12055</v>
      </c>
      <c r="R12582" s="60">
        <v>273</v>
      </c>
      <c r="S12582" s="62">
        <v>14</v>
      </c>
      <c r="U12582" s="54" t="s">
        <v>15</v>
      </c>
      <c r="V12582" s="50" t="s">
        <v>20</v>
      </c>
      <c r="X12582" s="48"/>
    </row>
    <row r="12583" spans="1:24" s="60" customFormat="1" x14ac:dyDescent="0.2">
      <c r="A12583" s="60">
        <v>16</v>
      </c>
      <c r="B12583" s="61" t="s">
        <v>11456</v>
      </c>
      <c r="C12583" s="61"/>
      <c r="D12583" s="61" t="s">
        <v>11800</v>
      </c>
      <c r="J12583" s="51" t="s">
        <v>20</v>
      </c>
      <c r="P12583" s="51" t="s">
        <v>20</v>
      </c>
      <c r="Q12583" s="60" t="s">
        <v>12056</v>
      </c>
      <c r="R12583" s="60">
        <v>274</v>
      </c>
      <c r="S12583" s="62">
        <v>10</v>
      </c>
      <c r="U12583" s="54" t="s">
        <v>15</v>
      </c>
      <c r="V12583" s="50" t="s">
        <v>20</v>
      </c>
      <c r="X12583" s="48"/>
    </row>
    <row r="12584" spans="1:24" s="60" customFormat="1" x14ac:dyDescent="0.2">
      <c r="A12584" s="60">
        <v>16</v>
      </c>
      <c r="B12584" s="61" t="s">
        <v>11456</v>
      </c>
      <c r="C12584" s="61"/>
      <c r="D12584" s="61" t="s">
        <v>11800</v>
      </c>
      <c r="J12584" s="51" t="s">
        <v>20</v>
      </c>
      <c r="P12584" s="51" t="s">
        <v>20</v>
      </c>
      <c r="Q12584" s="60" t="s">
        <v>12057</v>
      </c>
      <c r="R12584" s="60">
        <v>275</v>
      </c>
      <c r="S12584" s="62">
        <v>12</v>
      </c>
      <c r="U12584" s="54" t="s">
        <v>15</v>
      </c>
      <c r="V12584" s="50" t="s">
        <v>20</v>
      </c>
      <c r="X12584" s="48"/>
    </row>
    <row r="12585" spans="1:24" s="60" customFormat="1" x14ac:dyDescent="0.2">
      <c r="A12585" s="60">
        <v>16</v>
      </c>
      <c r="B12585" s="61" t="s">
        <v>11456</v>
      </c>
      <c r="C12585" s="61"/>
      <c r="D12585" s="61" t="s">
        <v>11800</v>
      </c>
      <c r="J12585" s="51" t="s">
        <v>20</v>
      </c>
      <c r="P12585" s="51" t="s">
        <v>20</v>
      </c>
      <c r="Q12585" s="60" t="s">
        <v>12058</v>
      </c>
      <c r="R12585" s="60">
        <v>276</v>
      </c>
      <c r="S12585" s="62">
        <v>5</v>
      </c>
      <c r="U12585" s="54" t="s">
        <v>15</v>
      </c>
      <c r="V12585" s="50" t="s">
        <v>20</v>
      </c>
      <c r="X12585" s="48"/>
    </row>
    <row r="12586" spans="1:24" s="60" customFormat="1" x14ac:dyDescent="0.2">
      <c r="A12586" s="60">
        <v>16</v>
      </c>
      <c r="B12586" s="61" t="s">
        <v>11456</v>
      </c>
      <c r="C12586" s="61"/>
      <c r="D12586" s="61" t="s">
        <v>11800</v>
      </c>
      <c r="J12586" s="51" t="s">
        <v>20</v>
      </c>
      <c r="P12586" s="51" t="s">
        <v>20</v>
      </c>
      <c r="Q12586" s="60" t="s">
        <v>12059</v>
      </c>
      <c r="R12586" s="60">
        <v>277</v>
      </c>
      <c r="S12586" s="62">
        <v>6</v>
      </c>
      <c r="U12586" s="54" t="s">
        <v>15</v>
      </c>
      <c r="V12586" s="50" t="s">
        <v>20</v>
      </c>
      <c r="X12586" s="48"/>
    </row>
    <row r="12587" spans="1:24" s="60" customFormat="1" x14ac:dyDescent="0.2">
      <c r="A12587" s="60">
        <v>16</v>
      </c>
      <c r="B12587" s="61" t="s">
        <v>11456</v>
      </c>
      <c r="C12587" s="61"/>
      <c r="D12587" s="61" t="s">
        <v>11800</v>
      </c>
      <c r="J12587" s="51" t="s">
        <v>20</v>
      </c>
      <c r="P12587" s="51" t="s">
        <v>20</v>
      </c>
      <c r="Q12587" s="60" t="s">
        <v>12060</v>
      </c>
      <c r="R12587" s="60">
        <v>278</v>
      </c>
      <c r="S12587" s="62">
        <v>200</v>
      </c>
      <c r="U12587" s="54" t="s">
        <v>15</v>
      </c>
      <c r="V12587" s="50" t="s">
        <v>16</v>
      </c>
      <c r="X12587" s="48"/>
    </row>
    <row r="12588" spans="1:24" s="60" customFormat="1" x14ac:dyDescent="0.2">
      <c r="A12588" s="60">
        <v>16</v>
      </c>
      <c r="B12588" s="61" t="s">
        <v>11456</v>
      </c>
      <c r="C12588" s="61"/>
      <c r="D12588" s="61" t="s">
        <v>11800</v>
      </c>
      <c r="J12588" s="51" t="s">
        <v>20</v>
      </c>
      <c r="P12588" s="51" t="s">
        <v>20</v>
      </c>
      <c r="Q12588" s="60" t="s">
        <v>12060</v>
      </c>
      <c r="R12588" s="60">
        <v>279</v>
      </c>
      <c r="S12588" s="62">
        <v>20</v>
      </c>
      <c r="U12588" s="54" t="s">
        <v>15</v>
      </c>
      <c r="V12588" s="50"/>
      <c r="X12588" s="48"/>
    </row>
    <row r="12589" spans="1:24" s="60" customFormat="1" x14ac:dyDescent="0.2">
      <c r="A12589" s="60">
        <v>16</v>
      </c>
      <c r="B12589" s="61" t="s">
        <v>11456</v>
      </c>
      <c r="C12589" s="61"/>
      <c r="D12589" s="61" t="s">
        <v>11800</v>
      </c>
      <c r="J12589" s="51" t="s">
        <v>20</v>
      </c>
      <c r="P12589" s="51" t="s">
        <v>20</v>
      </c>
      <c r="Q12589" s="60" t="s">
        <v>12061</v>
      </c>
      <c r="R12589" s="60">
        <v>280</v>
      </c>
      <c r="S12589" s="62">
        <v>11</v>
      </c>
      <c r="U12589" s="54" t="s">
        <v>15</v>
      </c>
      <c r="V12589" s="50" t="s">
        <v>20</v>
      </c>
      <c r="X12589" s="48"/>
    </row>
    <row r="12590" spans="1:24" s="60" customFormat="1" x14ac:dyDescent="0.2">
      <c r="A12590" s="60">
        <v>16</v>
      </c>
      <c r="B12590" s="61" t="s">
        <v>11456</v>
      </c>
      <c r="C12590" s="61"/>
      <c r="D12590" s="61" t="s">
        <v>11800</v>
      </c>
      <c r="J12590" s="51" t="s">
        <v>20</v>
      </c>
      <c r="P12590" s="51" t="s">
        <v>20</v>
      </c>
      <c r="Q12590" s="60" t="s">
        <v>12062</v>
      </c>
      <c r="R12590" s="60">
        <v>281</v>
      </c>
      <c r="S12590" s="62">
        <v>7</v>
      </c>
      <c r="U12590" s="54" t="s">
        <v>15</v>
      </c>
      <c r="V12590" s="50" t="s">
        <v>20</v>
      </c>
      <c r="X12590" s="48"/>
    </row>
    <row r="12591" spans="1:24" s="60" customFormat="1" x14ac:dyDescent="0.2">
      <c r="A12591" s="60">
        <v>16</v>
      </c>
      <c r="B12591" s="61" t="s">
        <v>11456</v>
      </c>
      <c r="C12591" s="61"/>
      <c r="D12591" s="61" t="s">
        <v>11800</v>
      </c>
      <c r="J12591" s="51" t="s">
        <v>20</v>
      </c>
      <c r="P12591" s="51" t="s">
        <v>20</v>
      </c>
      <c r="Q12591" s="60" t="s">
        <v>12063</v>
      </c>
      <c r="R12591" s="60">
        <v>282</v>
      </c>
      <c r="S12591" s="62">
        <v>20</v>
      </c>
      <c r="U12591" s="54" t="s">
        <v>15</v>
      </c>
      <c r="V12591" s="50" t="s">
        <v>20</v>
      </c>
      <c r="X12591" s="48"/>
    </row>
    <row r="12592" spans="1:24" s="60" customFormat="1" x14ac:dyDescent="0.2">
      <c r="A12592" s="60">
        <v>16</v>
      </c>
      <c r="B12592" s="61" t="s">
        <v>11456</v>
      </c>
      <c r="C12592" s="61"/>
      <c r="D12592" s="61" t="s">
        <v>11800</v>
      </c>
      <c r="J12592" s="51" t="s">
        <v>20</v>
      </c>
      <c r="P12592" s="51" t="s">
        <v>20</v>
      </c>
      <c r="Q12592" s="60" t="s">
        <v>12064</v>
      </c>
      <c r="R12592" s="60">
        <v>283</v>
      </c>
      <c r="S12592" s="62">
        <v>15</v>
      </c>
      <c r="U12592" s="54" t="s">
        <v>15</v>
      </c>
      <c r="V12592" s="50" t="s">
        <v>20</v>
      </c>
      <c r="X12592" s="48"/>
    </row>
    <row r="12593" spans="1:24" s="60" customFormat="1" x14ac:dyDescent="0.2">
      <c r="A12593" s="60">
        <v>16</v>
      </c>
      <c r="B12593" s="61" t="s">
        <v>11456</v>
      </c>
      <c r="C12593" s="61"/>
      <c r="D12593" s="61" t="s">
        <v>11800</v>
      </c>
      <c r="J12593" s="51" t="s">
        <v>20</v>
      </c>
      <c r="P12593" s="51" t="s">
        <v>20</v>
      </c>
      <c r="Q12593" s="60" t="s">
        <v>12065</v>
      </c>
      <c r="R12593" s="60">
        <v>284</v>
      </c>
      <c r="S12593" s="62">
        <v>20</v>
      </c>
      <c r="U12593" s="54" t="s">
        <v>15</v>
      </c>
      <c r="V12593" s="50" t="s">
        <v>20</v>
      </c>
      <c r="X12593" s="48"/>
    </row>
    <row r="12594" spans="1:24" s="60" customFormat="1" x14ac:dyDescent="0.2">
      <c r="A12594" s="60">
        <v>16</v>
      </c>
      <c r="B12594" s="61" t="s">
        <v>11456</v>
      </c>
      <c r="C12594" s="61"/>
      <c r="D12594" s="61" t="s">
        <v>11800</v>
      </c>
      <c r="J12594" s="51" t="s">
        <v>20</v>
      </c>
      <c r="P12594" s="51" t="s">
        <v>20</v>
      </c>
      <c r="Q12594" s="60" t="s">
        <v>12066</v>
      </c>
      <c r="R12594" s="60">
        <v>285</v>
      </c>
      <c r="S12594" s="62">
        <v>10</v>
      </c>
      <c r="U12594" s="54" t="s">
        <v>15</v>
      </c>
      <c r="V12594" s="50" t="s">
        <v>20</v>
      </c>
      <c r="X12594" s="48"/>
    </row>
    <row r="12595" spans="1:24" s="60" customFormat="1" x14ac:dyDescent="0.2">
      <c r="A12595" s="60">
        <v>16</v>
      </c>
      <c r="B12595" s="61" t="s">
        <v>11456</v>
      </c>
      <c r="C12595" s="61"/>
      <c r="D12595" s="61" t="s">
        <v>11800</v>
      </c>
      <c r="J12595" s="51" t="s">
        <v>20</v>
      </c>
      <c r="P12595" s="51" t="s">
        <v>20</v>
      </c>
      <c r="Q12595" s="60" t="s">
        <v>12067</v>
      </c>
      <c r="R12595" s="60">
        <v>286</v>
      </c>
      <c r="S12595" s="62">
        <v>15</v>
      </c>
      <c r="U12595" s="54" t="s">
        <v>15</v>
      </c>
      <c r="V12595" s="50" t="s">
        <v>20</v>
      </c>
      <c r="X12595" s="48"/>
    </row>
    <row r="12596" spans="1:24" s="60" customFormat="1" x14ac:dyDescent="0.2">
      <c r="A12596" s="60">
        <v>16</v>
      </c>
      <c r="B12596" s="61" t="s">
        <v>11456</v>
      </c>
      <c r="C12596" s="61"/>
      <c r="D12596" s="61" t="s">
        <v>11800</v>
      </c>
      <c r="J12596" s="51" t="s">
        <v>20</v>
      </c>
      <c r="P12596" s="51" t="s">
        <v>20</v>
      </c>
      <c r="Q12596" s="60" t="s">
        <v>12068</v>
      </c>
      <c r="R12596" s="60">
        <v>287</v>
      </c>
      <c r="S12596" s="62">
        <v>20</v>
      </c>
      <c r="U12596" s="54" t="s">
        <v>15</v>
      </c>
      <c r="V12596" s="50" t="s">
        <v>20</v>
      </c>
      <c r="X12596" s="48"/>
    </row>
    <row r="12597" spans="1:24" s="60" customFormat="1" x14ac:dyDescent="0.2">
      <c r="A12597" s="60">
        <v>16</v>
      </c>
      <c r="B12597" s="61" t="s">
        <v>11456</v>
      </c>
      <c r="C12597" s="61"/>
      <c r="D12597" s="61" t="s">
        <v>11800</v>
      </c>
      <c r="J12597" s="51" t="s">
        <v>20</v>
      </c>
      <c r="P12597" s="51" t="s">
        <v>20</v>
      </c>
      <c r="Q12597" s="60" t="s">
        <v>12069</v>
      </c>
      <c r="R12597" s="60">
        <v>288</v>
      </c>
      <c r="S12597" s="62">
        <v>4</v>
      </c>
      <c r="U12597" s="54" t="s">
        <v>15</v>
      </c>
      <c r="V12597" s="50" t="s">
        <v>20</v>
      </c>
      <c r="X12597" s="48"/>
    </row>
    <row r="12598" spans="1:24" s="60" customFormat="1" x14ac:dyDescent="0.2">
      <c r="A12598" s="60">
        <v>16</v>
      </c>
      <c r="B12598" s="61" t="s">
        <v>11456</v>
      </c>
      <c r="C12598" s="61"/>
      <c r="D12598" s="61" t="s">
        <v>11800</v>
      </c>
      <c r="J12598" s="51" t="s">
        <v>20</v>
      </c>
      <c r="P12598" s="51" t="s">
        <v>20</v>
      </c>
      <c r="Q12598" s="60" t="s">
        <v>12070</v>
      </c>
      <c r="R12598" s="60">
        <v>289</v>
      </c>
      <c r="S12598" s="62">
        <v>50</v>
      </c>
      <c r="U12598" s="54" t="s">
        <v>15</v>
      </c>
      <c r="V12598" s="50" t="s">
        <v>20</v>
      </c>
      <c r="X12598" s="48"/>
    </row>
    <row r="12599" spans="1:24" s="60" customFormat="1" x14ac:dyDescent="0.2">
      <c r="A12599" s="60">
        <v>16</v>
      </c>
      <c r="B12599" s="61" t="s">
        <v>11456</v>
      </c>
      <c r="C12599" s="61"/>
      <c r="D12599" s="61" t="s">
        <v>11800</v>
      </c>
      <c r="J12599" s="51" t="s">
        <v>20</v>
      </c>
      <c r="P12599" s="51" t="s">
        <v>20</v>
      </c>
      <c r="Q12599" s="60" t="s">
        <v>12071</v>
      </c>
      <c r="R12599" s="60">
        <v>290</v>
      </c>
      <c r="S12599" s="62">
        <v>7</v>
      </c>
      <c r="U12599" s="54" t="s">
        <v>15</v>
      </c>
      <c r="V12599" s="50" t="s">
        <v>20</v>
      </c>
      <c r="X12599" s="48"/>
    </row>
    <row r="12600" spans="1:24" s="60" customFormat="1" x14ac:dyDescent="0.2">
      <c r="A12600" s="60">
        <v>16</v>
      </c>
      <c r="B12600" s="61" t="s">
        <v>11456</v>
      </c>
      <c r="C12600" s="61"/>
      <c r="D12600" s="61" t="s">
        <v>11800</v>
      </c>
      <c r="J12600" s="51" t="s">
        <v>20</v>
      </c>
      <c r="P12600" s="51" t="s">
        <v>20</v>
      </c>
      <c r="Q12600" s="60" t="s">
        <v>11771</v>
      </c>
      <c r="R12600" s="60">
        <v>291</v>
      </c>
      <c r="S12600" s="62">
        <v>11</v>
      </c>
      <c r="U12600" s="54" t="s">
        <v>15</v>
      </c>
      <c r="V12600" s="50" t="s">
        <v>20</v>
      </c>
      <c r="X12600" s="48"/>
    </row>
    <row r="12601" spans="1:24" s="60" customFormat="1" x14ac:dyDescent="0.2">
      <c r="A12601" s="60">
        <v>16</v>
      </c>
      <c r="B12601" s="61" t="s">
        <v>11456</v>
      </c>
      <c r="C12601" s="61"/>
      <c r="D12601" s="61" t="s">
        <v>11800</v>
      </c>
      <c r="J12601" s="51" t="s">
        <v>20</v>
      </c>
      <c r="P12601" s="51" t="s">
        <v>20</v>
      </c>
      <c r="Q12601" s="60" t="s">
        <v>12072</v>
      </c>
      <c r="R12601" s="60">
        <v>292</v>
      </c>
      <c r="S12601" s="62">
        <v>9</v>
      </c>
      <c r="U12601" s="54" t="s">
        <v>15</v>
      </c>
      <c r="V12601" s="50" t="s">
        <v>20</v>
      </c>
      <c r="X12601" s="48"/>
    </row>
    <row r="12602" spans="1:24" s="60" customFormat="1" x14ac:dyDescent="0.2">
      <c r="A12602" s="60">
        <v>16</v>
      </c>
      <c r="B12602" s="61" t="s">
        <v>11456</v>
      </c>
      <c r="C12602" s="61"/>
      <c r="D12602" s="61" t="s">
        <v>11800</v>
      </c>
      <c r="J12602" s="51" t="s">
        <v>20</v>
      </c>
      <c r="P12602" s="51" t="s">
        <v>20</v>
      </c>
      <c r="Q12602" s="60" t="s">
        <v>12073</v>
      </c>
      <c r="R12602" s="60">
        <v>293</v>
      </c>
      <c r="S12602" s="62">
        <v>150</v>
      </c>
      <c r="U12602" s="54" t="s">
        <v>15</v>
      </c>
      <c r="V12602" s="50" t="s">
        <v>20</v>
      </c>
      <c r="X12602" s="48"/>
    </row>
    <row r="12603" spans="1:24" s="60" customFormat="1" x14ac:dyDescent="0.2">
      <c r="A12603" s="60">
        <v>16</v>
      </c>
      <c r="B12603" s="61" t="s">
        <v>11456</v>
      </c>
      <c r="C12603" s="61"/>
      <c r="D12603" s="61" t="s">
        <v>11800</v>
      </c>
      <c r="J12603" s="51" t="s">
        <v>20</v>
      </c>
      <c r="P12603" s="51" t="s">
        <v>20</v>
      </c>
      <c r="Q12603" s="60" t="s">
        <v>12074</v>
      </c>
      <c r="R12603" s="60">
        <v>294</v>
      </c>
      <c r="S12603" s="62">
        <v>148</v>
      </c>
      <c r="U12603" s="54" t="s">
        <v>15</v>
      </c>
      <c r="V12603" s="50" t="s">
        <v>20</v>
      </c>
      <c r="X12603" s="48"/>
    </row>
    <row r="12604" spans="1:24" s="60" customFormat="1" x14ac:dyDescent="0.2">
      <c r="A12604" s="60">
        <v>16</v>
      </c>
      <c r="B12604" s="61" t="s">
        <v>11456</v>
      </c>
      <c r="C12604" s="61"/>
      <c r="D12604" s="61" t="s">
        <v>11800</v>
      </c>
      <c r="J12604" s="51" t="s">
        <v>20</v>
      </c>
      <c r="P12604" s="51" t="s">
        <v>20</v>
      </c>
      <c r="Q12604" s="60" t="s">
        <v>12075</v>
      </c>
      <c r="R12604" s="60">
        <v>295</v>
      </c>
      <c r="S12604" s="62">
        <v>10</v>
      </c>
      <c r="U12604" s="54" t="s">
        <v>15</v>
      </c>
      <c r="V12604" s="50" t="s">
        <v>20</v>
      </c>
      <c r="X12604" s="48"/>
    </row>
    <row r="12605" spans="1:24" s="60" customFormat="1" x14ac:dyDescent="0.2">
      <c r="A12605" s="60">
        <v>16</v>
      </c>
      <c r="B12605" s="61" t="s">
        <v>11456</v>
      </c>
      <c r="C12605" s="61"/>
      <c r="D12605" s="61" t="s">
        <v>11800</v>
      </c>
      <c r="J12605" s="51" t="s">
        <v>20</v>
      </c>
      <c r="P12605" s="51" t="s">
        <v>20</v>
      </c>
      <c r="Q12605" s="60" t="s">
        <v>12076</v>
      </c>
      <c r="R12605" s="60">
        <v>296</v>
      </c>
      <c r="S12605" s="62">
        <v>6</v>
      </c>
      <c r="U12605" s="54" t="s">
        <v>15</v>
      </c>
      <c r="V12605" s="50" t="s">
        <v>20</v>
      </c>
      <c r="X12605" s="48"/>
    </row>
    <row r="12606" spans="1:24" s="60" customFormat="1" x14ac:dyDescent="0.2">
      <c r="A12606" s="60">
        <v>16</v>
      </c>
      <c r="B12606" s="61" t="s">
        <v>11456</v>
      </c>
      <c r="C12606" s="61"/>
      <c r="D12606" s="61" t="s">
        <v>11800</v>
      </c>
      <c r="J12606" s="51" t="s">
        <v>20</v>
      </c>
      <c r="P12606" s="51" t="s">
        <v>20</v>
      </c>
      <c r="Q12606" s="60" t="s">
        <v>12077</v>
      </c>
      <c r="R12606" s="60">
        <v>297</v>
      </c>
      <c r="S12606" s="62">
        <v>60</v>
      </c>
      <c r="U12606" s="54" t="s">
        <v>15</v>
      </c>
      <c r="V12606" s="50" t="s">
        <v>20</v>
      </c>
      <c r="X12606" s="48"/>
    </row>
    <row r="12607" spans="1:24" s="60" customFormat="1" x14ac:dyDescent="0.2">
      <c r="A12607" s="60">
        <v>16</v>
      </c>
      <c r="B12607" s="61" t="s">
        <v>11456</v>
      </c>
      <c r="C12607" s="61"/>
      <c r="D12607" s="61" t="s">
        <v>11800</v>
      </c>
      <c r="J12607" s="51" t="s">
        <v>20</v>
      </c>
      <c r="P12607" s="51" t="s">
        <v>20</v>
      </c>
      <c r="Q12607" s="60" t="s">
        <v>12078</v>
      </c>
      <c r="R12607" s="60">
        <v>298</v>
      </c>
      <c r="S12607" s="62">
        <v>12</v>
      </c>
      <c r="U12607" s="54" t="s">
        <v>15</v>
      </c>
      <c r="V12607" s="50" t="s">
        <v>20</v>
      </c>
      <c r="X12607" s="48"/>
    </row>
    <row r="12608" spans="1:24" s="60" customFormat="1" x14ac:dyDescent="0.2">
      <c r="A12608" s="60">
        <v>16</v>
      </c>
      <c r="B12608" s="61" t="s">
        <v>11456</v>
      </c>
      <c r="C12608" s="61"/>
      <c r="D12608" s="61" t="s">
        <v>11800</v>
      </c>
      <c r="J12608" s="51" t="s">
        <v>20</v>
      </c>
      <c r="P12608" s="51" t="s">
        <v>20</v>
      </c>
      <c r="Q12608" s="60" t="s">
        <v>12079</v>
      </c>
      <c r="R12608" s="60">
        <v>299</v>
      </c>
      <c r="S12608" s="62">
        <v>60</v>
      </c>
      <c r="U12608" s="54" t="s">
        <v>15</v>
      </c>
      <c r="V12608" s="50" t="s">
        <v>20</v>
      </c>
      <c r="X12608" s="48"/>
    </row>
    <row r="12609" spans="1:24" s="60" customFormat="1" x14ac:dyDescent="0.2">
      <c r="A12609" s="60">
        <v>16</v>
      </c>
      <c r="B12609" s="61" t="s">
        <v>11456</v>
      </c>
      <c r="C12609" s="61"/>
      <c r="D12609" s="61" t="s">
        <v>11800</v>
      </c>
      <c r="J12609" s="51" t="s">
        <v>20</v>
      </c>
      <c r="P12609" s="51" t="s">
        <v>20</v>
      </c>
      <c r="Q12609" s="60" t="s">
        <v>12080</v>
      </c>
      <c r="R12609" s="60">
        <v>300</v>
      </c>
      <c r="S12609" s="62">
        <v>9</v>
      </c>
      <c r="U12609" s="54" t="s">
        <v>15</v>
      </c>
      <c r="V12609" s="50" t="s">
        <v>20</v>
      </c>
      <c r="X12609" s="48"/>
    </row>
    <row r="12610" spans="1:24" s="60" customFormat="1" x14ac:dyDescent="0.2">
      <c r="A12610" s="60">
        <v>16</v>
      </c>
      <c r="B12610" s="61" t="s">
        <v>11456</v>
      </c>
      <c r="C12610" s="61"/>
      <c r="D12610" s="61" t="s">
        <v>11800</v>
      </c>
      <c r="J12610" s="51" t="s">
        <v>20</v>
      </c>
      <c r="P12610" s="51" t="s">
        <v>20</v>
      </c>
      <c r="Q12610" s="60" t="s">
        <v>12081</v>
      </c>
      <c r="R12610" s="60">
        <v>301</v>
      </c>
      <c r="S12610" s="62">
        <v>6</v>
      </c>
      <c r="U12610" s="54" t="s">
        <v>15</v>
      </c>
      <c r="V12610" s="50" t="s">
        <v>20</v>
      </c>
      <c r="X12610" s="48"/>
    </row>
    <row r="12611" spans="1:24" s="60" customFormat="1" x14ac:dyDescent="0.2">
      <c r="A12611" s="60">
        <v>16</v>
      </c>
      <c r="B12611" s="61" t="s">
        <v>11456</v>
      </c>
      <c r="C12611" s="61"/>
      <c r="D12611" s="61" t="s">
        <v>11800</v>
      </c>
      <c r="J12611" s="51" t="s">
        <v>20</v>
      </c>
      <c r="P12611" s="51" t="s">
        <v>20</v>
      </c>
      <c r="Q12611" s="60" t="s">
        <v>12082</v>
      </c>
      <c r="R12611" s="60">
        <v>302</v>
      </c>
      <c r="S12611" s="62">
        <v>8</v>
      </c>
      <c r="U12611" s="54" t="s">
        <v>15</v>
      </c>
      <c r="V12611" s="50" t="s">
        <v>20</v>
      </c>
      <c r="X12611" s="48"/>
    </row>
    <row r="12612" spans="1:24" s="60" customFormat="1" x14ac:dyDescent="0.2">
      <c r="A12612" s="60">
        <v>16</v>
      </c>
      <c r="B12612" s="61" t="s">
        <v>11456</v>
      </c>
      <c r="C12612" s="61"/>
      <c r="D12612" s="61" t="s">
        <v>11800</v>
      </c>
      <c r="J12612" s="51" t="s">
        <v>20</v>
      </c>
      <c r="P12612" s="51" t="s">
        <v>20</v>
      </c>
      <c r="Q12612" s="60" t="s">
        <v>12083</v>
      </c>
      <c r="R12612" s="60">
        <v>303</v>
      </c>
      <c r="S12612" s="62">
        <v>50</v>
      </c>
      <c r="U12612" s="54" t="s">
        <v>15</v>
      </c>
      <c r="V12612" s="50" t="s">
        <v>20</v>
      </c>
      <c r="X12612" s="48"/>
    </row>
    <row r="12613" spans="1:24" s="60" customFormat="1" x14ac:dyDescent="0.2">
      <c r="A12613" s="60">
        <v>16</v>
      </c>
      <c r="B12613" s="61" t="s">
        <v>11456</v>
      </c>
      <c r="C12613" s="61"/>
      <c r="D12613" s="61" t="s">
        <v>11800</v>
      </c>
      <c r="J12613" s="51" t="s">
        <v>20</v>
      </c>
      <c r="P12613" s="51" t="s">
        <v>20</v>
      </c>
      <c r="Q12613" s="60" t="s">
        <v>12083</v>
      </c>
      <c r="R12613" s="60">
        <v>304</v>
      </c>
      <c r="S12613" s="62">
        <v>10</v>
      </c>
      <c r="U12613" s="54" t="s">
        <v>15</v>
      </c>
      <c r="V12613" s="50" t="s">
        <v>20</v>
      </c>
      <c r="X12613" s="48"/>
    </row>
    <row r="12614" spans="1:24" s="60" customFormat="1" x14ac:dyDescent="0.2">
      <c r="A12614" s="60">
        <v>16</v>
      </c>
      <c r="B12614" s="61" t="s">
        <v>11456</v>
      </c>
      <c r="C12614" s="61"/>
      <c r="D12614" s="61" t="s">
        <v>11800</v>
      </c>
      <c r="J12614" s="51" t="s">
        <v>20</v>
      </c>
      <c r="P12614" s="51" t="s">
        <v>20</v>
      </c>
      <c r="Q12614" s="60" t="s">
        <v>12084</v>
      </c>
      <c r="R12614" s="60">
        <v>305</v>
      </c>
      <c r="S12614" s="62">
        <v>10</v>
      </c>
      <c r="U12614" s="54" t="s">
        <v>15</v>
      </c>
      <c r="V12614" s="50" t="s">
        <v>20</v>
      </c>
      <c r="X12614" s="48"/>
    </row>
    <row r="12615" spans="1:24" s="60" customFormat="1" x14ac:dyDescent="0.2">
      <c r="A12615" s="60">
        <v>16</v>
      </c>
      <c r="B12615" s="61" t="s">
        <v>11456</v>
      </c>
      <c r="C12615" s="61"/>
      <c r="D12615" s="61" t="s">
        <v>11800</v>
      </c>
      <c r="J12615" s="51" t="s">
        <v>20</v>
      </c>
      <c r="P12615" s="51" t="s">
        <v>20</v>
      </c>
      <c r="Q12615" s="60" t="s">
        <v>12085</v>
      </c>
      <c r="R12615" s="60">
        <v>306</v>
      </c>
      <c r="S12615" s="62">
        <v>50</v>
      </c>
      <c r="U12615" s="54" t="s">
        <v>15</v>
      </c>
      <c r="V12615" s="50" t="s">
        <v>20</v>
      </c>
      <c r="X12615" s="48"/>
    </row>
    <row r="12616" spans="1:24" s="60" customFormat="1" x14ac:dyDescent="0.2">
      <c r="A12616" s="60">
        <v>16</v>
      </c>
      <c r="B12616" s="61" t="s">
        <v>11456</v>
      </c>
      <c r="C12616" s="61"/>
      <c r="D12616" s="61" t="s">
        <v>11800</v>
      </c>
      <c r="J12616" s="51" t="s">
        <v>20</v>
      </c>
      <c r="P12616" s="51" t="s">
        <v>20</v>
      </c>
      <c r="Q12616" s="60" t="s">
        <v>12086</v>
      </c>
      <c r="R12616" s="60">
        <v>307</v>
      </c>
      <c r="S12616" s="62">
        <v>5</v>
      </c>
      <c r="U12616" s="54" t="s">
        <v>15</v>
      </c>
      <c r="V12616" s="50" t="s">
        <v>20</v>
      </c>
      <c r="X12616" s="48"/>
    </row>
    <row r="12617" spans="1:24" s="60" customFormat="1" x14ac:dyDescent="0.2">
      <c r="A12617" s="60">
        <v>16</v>
      </c>
      <c r="B12617" s="61" t="s">
        <v>11456</v>
      </c>
      <c r="C12617" s="61"/>
      <c r="D12617" s="61" t="s">
        <v>11800</v>
      </c>
      <c r="J12617" s="51" t="s">
        <v>20</v>
      </c>
      <c r="P12617" s="51" t="s">
        <v>20</v>
      </c>
      <c r="Q12617" s="60" t="s">
        <v>12087</v>
      </c>
      <c r="R12617" s="60">
        <v>308</v>
      </c>
      <c r="S12617" s="62">
        <v>100</v>
      </c>
      <c r="U12617" s="54" t="s">
        <v>15</v>
      </c>
      <c r="V12617" s="50" t="s">
        <v>20</v>
      </c>
      <c r="X12617" s="48"/>
    </row>
    <row r="12618" spans="1:24" s="60" customFormat="1" x14ac:dyDescent="0.2">
      <c r="A12618" s="60">
        <v>16</v>
      </c>
      <c r="B12618" s="61" t="s">
        <v>11456</v>
      </c>
      <c r="C12618" s="61"/>
      <c r="D12618" s="61" t="s">
        <v>11800</v>
      </c>
      <c r="J12618" s="51" t="s">
        <v>20</v>
      </c>
      <c r="P12618" s="51" t="s">
        <v>20</v>
      </c>
      <c r="Q12618" s="60" t="s">
        <v>12088</v>
      </c>
      <c r="R12618" s="60">
        <v>309</v>
      </c>
      <c r="S12618" s="62">
        <v>50</v>
      </c>
      <c r="U12618" s="54" t="s">
        <v>15</v>
      </c>
      <c r="V12618" s="50" t="s">
        <v>20</v>
      </c>
      <c r="X12618" s="48"/>
    </row>
    <row r="12619" spans="1:24" s="60" customFormat="1" x14ac:dyDescent="0.2">
      <c r="A12619" s="60">
        <v>16</v>
      </c>
      <c r="B12619" s="61" t="s">
        <v>11456</v>
      </c>
      <c r="C12619" s="61"/>
      <c r="D12619" s="61" t="s">
        <v>11800</v>
      </c>
      <c r="J12619" s="51" t="s">
        <v>20</v>
      </c>
      <c r="P12619" s="51" t="s">
        <v>20</v>
      </c>
      <c r="Q12619" s="60" t="s">
        <v>12089</v>
      </c>
      <c r="R12619" s="60">
        <v>310</v>
      </c>
      <c r="S12619" s="62">
        <v>6</v>
      </c>
      <c r="U12619" s="54" t="s">
        <v>15</v>
      </c>
      <c r="V12619" s="50" t="s">
        <v>20</v>
      </c>
      <c r="X12619" s="48"/>
    </row>
    <row r="12620" spans="1:24" s="60" customFormat="1" x14ac:dyDescent="0.2">
      <c r="A12620" s="60">
        <v>16</v>
      </c>
      <c r="B12620" s="61" t="s">
        <v>11456</v>
      </c>
      <c r="C12620" s="61"/>
      <c r="D12620" s="61" t="s">
        <v>11800</v>
      </c>
      <c r="J12620" s="51" t="s">
        <v>20</v>
      </c>
      <c r="P12620" s="51" t="s">
        <v>20</v>
      </c>
      <c r="Q12620" s="60" t="s">
        <v>12090</v>
      </c>
      <c r="R12620" s="60">
        <v>311</v>
      </c>
      <c r="S12620" s="62">
        <v>60</v>
      </c>
      <c r="U12620" s="54" t="s">
        <v>15</v>
      </c>
      <c r="V12620" s="50" t="s">
        <v>20</v>
      </c>
      <c r="X12620" s="48"/>
    </row>
    <row r="12621" spans="1:24" s="60" customFormat="1" x14ac:dyDescent="0.2">
      <c r="A12621" s="60">
        <v>16</v>
      </c>
      <c r="B12621" s="61" t="s">
        <v>11456</v>
      </c>
      <c r="C12621" s="61"/>
      <c r="D12621" s="61" t="s">
        <v>11800</v>
      </c>
      <c r="J12621" s="51" t="s">
        <v>20</v>
      </c>
      <c r="P12621" s="51" t="s">
        <v>20</v>
      </c>
      <c r="Q12621" s="60" t="s">
        <v>12091</v>
      </c>
      <c r="R12621" s="60">
        <v>312</v>
      </c>
      <c r="S12621" s="62">
        <v>35</v>
      </c>
      <c r="U12621" s="54" t="s">
        <v>15</v>
      </c>
      <c r="V12621" s="50" t="s">
        <v>20</v>
      </c>
      <c r="X12621" s="48"/>
    </row>
    <row r="12622" spans="1:24" s="60" customFormat="1" x14ac:dyDescent="0.2">
      <c r="A12622" s="60">
        <v>16</v>
      </c>
      <c r="B12622" s="61" t="s">
        <v>11456</v>
      </c>
      <c r="C12622" s="61"/>
      <c r="D12622" s="61" t="s">
        <v>11800</v>
      </c>
      <c r="J12622" s="51" t="s">
        <v>20</v>
      </c>
      <c r="P12622" s="51" t="s">
        <v>20</v>
      </c>
      <c r="Q12622" s="60" t="s">
        <v>11792</v>
      </c>
      <c r="R12622" s="60">
        <v>313</v>
      </c>
      <c r="S12622" s="62">
        <v>50</v>
      </c>
      <c r="U12622" s="54" t="s">
        <v>15</v>
      </c>
      <c r="V12622" s="50" t="s">
        <v>20</v>
      </c>
      <c r="X12622" s="48"/>
    </row>
    <row r="12623" spans="1:24" s="60" customFormat="1" x14ac:dyDescent="0.2">
      <c r="A12623" s="60">
        <v>16</v>
      </c>
      <c r="B12623" s="61" t="s">
        <v>11456</v>
      </c>
      <c r="C12623" s="61"/>
      <c r="D12623" s="61" t="s">
        <v>11800</v>
      </c>
      <c r="J12623" s="51" t="s">
        <v>20</v>
      </c>
      <c r="P12623" s="51" t="s">
        <v>20</v>
      </c>
      <c r="Q12623" s="60" t="s">
        <v>12092</v>
      </c>
      <c r="R12623" s="60">
        <v>314</v>
      </c>
      <c r="S12623" s="62">
        <v>4</v>
      </c>
      <c r="U12623" s="54" t="s">
        <v>15</v>
      </c>
      <c r="V12623" s="50" t="s">
        <v>20</v>
      </c>
      <c r="X12623" s="48"/>
    </row>
    <row r="12624" spans="1:24" s="60" customFormat="1" x14ac:dyDescent="0.2">
      <c r="A12624" s="60">
        <v>16</v>
      </c>
      <c r="B12624" s="61" t="s">
        <v>11456</v>
      </c>
      <c r="C12624" s="61"/>
      <c r="D12624" s="61" t="s">
        <v>11800</v>
      </c>
      <c r="J12624" s="51" t="s">
        <v>20</v>
      </c>
      <c r="P12624" s="51" t="s">
        <v>20</v>
      </c>
      <c r="Q12624" s="60" t="s">
        <v>12093</v>
      </c>
      <c r="R12624" s="60">
        <v>315</v>
      </c>
      <c r="S12624" s="62">
        <v>75</v>
      </c>
      <c r="U12624" s="54" t="s">
        <v>15</v>
      </c>
      <c r="V12624" s="50" t="s">
        <v>20</v>
      </c>
      <c r="X12624" s="48"/>
    </row>
    <row r="12625" spans="1:24" s="60" customFormat="1" x14ac:dyDescent="0.2">
      <c r="A12625" s="60">
        <v>16</v>
      </c>
      <c r="B12625" s="61" t="s">
        <v>11456</v>
      </c>
      <c r="C12625" s="61"/>
      <c r="D12625" s="61" t="s">
        <v>11800</v>
      </c>
      <c r="J12625" s="51" t="s">
        <v>20</v>
      </c>
      <c r="P12625" s="51" t="s">
        <v>20</v>
      </c>
      <c r="Q12625" s="60" t="s">
        <v>12094</v>
      </c>
      <c r="R12625" s="60">
        <v>316</v>
      </c>
      <c r="S12625" s="62">
        <v>150</v>
      </c>
      <c r="U12625" s="54" t="s">
        <v>15</v>
      </c>
      <c r="V12625" s="50" t="s">
        <v>20</v>
      </c>
      <c r="X12625" s="48"/>
    </row>
    <row r="12626" spans="1:24" s="60" customFormat="1" x14ac:dyDescent="0.2">
      <c r="A12626" s="60">
        <v>16</v>
      </c>
      <c r="B12626" s="61" t="s">
        <v>11456</v>
      </c>
      <c r="C12626" s="61"/>
      <c r="D12626" s="61" t="s">
        <v>11800</v>
      </c>
      <c r="J12626" s="51" t="s">
        <v>20</v>
      </c>
      <c r="P12626" s="51" t="s">
        <v>20</v>
      </c>
      <c r="Q12626" s="60" t="s">
        <v>12095</v>
      </c>
      <c r="R12626" s="60">
        <v>317</v>
      </c>
      <c r="S12626" s="62">
        <v>60</v>
      </c>
      <c r="U12626" s="54" t="s">
        <v>15</v>
      </c>
      <c r="V12626" s="50" t="s">
        <v>20</v>
      </c>
      <c r="X12626" s="48"/>
    </row>
    <row r="12627" spans="1:24" s="60" customFormat="1" x14ac:dyDescent="0.2">
      <c r="A12627" s="60">
        <v>16</v>
      </c>
      <c r="B12627" s="61" t="s">
        <v>11456</v>
      </c>
      <c r="C12627" s="61"/>
      <c r="D12627" s="61" t="s">
        <v>11800</v>
      </c>
      <c r="J12627" s="51" t="s">
        <v>20</v>
      </c>
      <c r="P12627" s="51" t="s">
        <v>20</v>
      </c>
      <c r="Q12627" s="60" t="s">
        <v>12096</v>
      </c>
      <c r="R12627" s="60">
        <v>318</v>
      </c>
      <c r="S12627" s="62">
        <v>3</v>
      </c>
      <c r="U12627" s="54" t="s">
        <v>15</v>
      </c>
      <c r="V12627" s="50" t="s">
        <v>20</v>
      </c>
      <c r="X12627" s="48"/>
    </row>
    <row r="12628" spans="1:24" s="60" customFormat="1" x14ac:dyDescent="0.2">
      <c r="A12628" s="60">
        <v>16</v>
      </c>
      <c r="B12628" s="61" t="s">
        <v>11456</v>
      </c>
      <c r="C12628" s="61"/>
      <c r="D12628" s="61" t="s">
        <v>11800</v>
      </c>
      <c r="J12628" s="51" t="s">
        <v>20</v>
      </c>
      <c r="P12628" s="51" t="s">
        <v>20</v>
      </c>
      <c r="Q12628" s="60" t="s">
        <v>12097</v>
      </c>
      <c r="R12628" s="60">
        <v>319</v>
      </c>
      <c r="S12628" s="62">
        <v>9</v>
      </c>
      <c r="U12628" s="54" t="s">
        <v>15</v>
      </c>
      <c r="V12628" s="50" t="s">
        <v>20</v>
      </c>
      <c r="X12628" s="48"/>
    </row>
    <row r="12629" spans="1:24" s="60" customFormat="1" x14ac:dyDescent="0.2">
      <c r="A12629" s="60">
        <v>16</v>
      </c>
      <c r="B12629" s="61" t="s">
        <v>11456</v>
      </c>
      <c r="C12629" s="61"/>
      <c r="D12629" s="61" t="s">
        <v>11800</v>
      </c>
      <c r="J12629" s="51" t="s">
        <v>20</v>
      </c>
      <c r="P12629" s="51" t="s">
        <v>20</v>
      </c>
      <c r="Q12629" s="60" t="s">
        <v>11793</v>
      </c>
      <c r="R12629" s="60">
        <v>320</v>
      </c>
      <c r="S12629" s="62">
        <v>10</v>
      </c>
      <c r="U12629" s="54" t="s">
        <v>15</v>
      </c>
      <c r="V12629" s="50" t="s">
        <v>20</v>
      </c>
      <c r="X12629" s="48"/>
    </row>
    <row r="12630" spans="1:24" s="60" customFormat="1" x14ac:dyDescent="0.2">
      <c r="A12630" s="60">
        <v>16</v>
      </c>
      <c r="B12630" s="61" t="s">
        <v>11456</v>
      </c>
      <c r="C12630" s="61"/>
      <c r="D12630" s="61" t="s">
        <v>11800</v>
      </c>
      <c r="J12630" s="51" t="s">
        <v>20</v>
      </c>
      <c r="P12630" s="51" t="s">
        <v>20</v>
      </c>
      <c r="Q12630" s="60" t="s">
        <v>12098</v>
      </c>
      <c r="R12630" s="60">
        <v>321</v>
      </c>
      <c r="S12630" s="62">
        <v>6</v>
      </c>
      <c r="U12630" s="54" t="s">
        <v>15</v>
      </c>
      <c r="V12630" s="50" t="s">
        <v>20</v>
      </c>
      <c r="X12630" s="48"/>
    </row>
    <row r="12631" spans="1:24" s="60" customFormat="1" x14ac:dyDescent="0.2">
      <c r="A12631" s="60">
        <v>16</v>
      </c>
      <c r="B12631" s="61" t="s">
        <v>11456</v>
      </c>
      <c r="C12631" s="61"/>
      <c r="D12631" s="61" t="s">
        <v>11800</v>
      </c>
      <c r="J12631" s="51" t="s">
        <v>20</v>
      </c>
      <c r="P12631" s="51" t="s">
        <v>20</v>
      </c>
      <c r="Q12631" s="60" t="s">
        <v>12099</v>
      </c>
      <c r="R12631" s="60">
        <v>322</v>
      </c>
      <c r="S12631" s="62">
        <v>10</v>
      </c>
      <c r="U12631" s="54" t="s">
        <v>15</v>
      </c>
      <c r="V12631" s="50" t="s">
        <v>20</v>
      </c>
      <c r="X12631" s="48"/>
    </row>
    <row r="12632" spans="1:24" s="60" customFormat="1" x14ac:dyDescent="0.2">
      <c r="A12632" s="60">
        <v>16</v>
      </c>
      <c r="B12632" s="61" t="s">
        <v>11456</v>
      </c>
      <c r="C12632" s="61"/>
      <c r="D12632" s="61" t="s">
        <v>11800</v>
      </c>
      <c r="J12632" s="51" t="s">
        <v>20</v>
      </c>
      <c r="P12632" s="51" t="s">
        <v>20</v>
      </c>
      <c r="Q12632" s="60" t="s">
        <v>12100</v>
      </c>
      <c r="R12632" s="60">
        <v>323</v>
      </c>
      <c r="S12632" s="62">
        <v>30</v>
      </c>
      <c r="U12632" s="54" t="s">
        <v>15</v>
      </c>
      <c r="V12632" s="50" t="s">
        <v>20</v>
      </c>
      <c r="X12632" s="48"/>
    </row>
    <row r="12633" spans="1:24" s="60" customFormat="1" x14ac:dyDescent="0.2">
      <c r="A12633" s="60">
        <v>16</v>
      </c>
      <c r="B12633" s="61" t="s">
        <v>11456</v>
      </c>
      <c r="C12633" s="61"/>
      <c r="D12633" s="61" t="s">
        <v>11800</v>
      </c>
      <c r="J12633" s="51" t="s">
        <v>20</v>
      </c>
      <c r="P12633" s="51" t="s">
        <v>20</v>
      </c>
      <c r="Q12633" s="60" t="s">
        <v>12101</v>
      </c>
      <c r="R12633" s="60">
        <v>324</v>
      </c>
      <c r="S12633" s="62">
        <v>150</v>
      </c>
      <c r="U12633" s="54" t="s">
        <v>15</v>
      </c>
      <c r="V12633" s="50" t="s">
        <v>20</v>
      </c>
      <c r="X12633" s="48"/>
    </row>
    <row r="12634" spans="1:24" s="60" customFormat="1" x14ac:dyDescent="0.2">
      <c r="A12634" s="60">
        <v>16</v>
      </c>
      <c r="B12634" s="61" t="s">
        <v>11456</v>
      </c>
      <c r="C12634" s="61"/>
      <c r="D12634" s="61" t="s">
        <v>11800</v>
      </c>
      <c r="J12634" s="51" t="s">
        <v>20</v>
      </c>
      <c r="P12634" s="51" t="s">
        <v>20</v>
      </c>
      <c r="Q12634" s="60" t="s">
        <v>12101</v>
      </c>
      <c r="R12634" s="60">
        <v>325</v>
      </c>
      <c r="S12634" s="62">
        <v>60</v>
      </c>
      <c r="U12634" s="54" t="s">
        <v>15</v>
      </c>
      <c r="V12634" s="50" t="s">
        <v>20</v>
      </c>
      <c r="X12634" s="48"/>
    </row>
    <row r="12635" spans="1:24" s="60" customFormat="1" x14ac:dyDescent="0.2">
      <c r="A12635" s="60">
        <v>16</v>
      </c>
      <c r="B12635" s="61" t="s">
        <v>11456</v>
      </c>
      <c r="C12635" s="61"/>
      <c r="D12635" s="61" t="s">
        <v>11800</v>
      </c>
      <c r="J12635" s="51" t="s">
        <v>20</v>
      </c>
      <c r="P12635" s="51" t="s">
        <v>20</v>
      </c>
      <c r="Q12635" s="60" t="s">
        <v>12102</v>
      </c>
      <c r="R12635" s="60">
        <v>326</v>
      </c>
      <c r="S12635" s="62">
        <v>7.5</v>
      </c>
      <c r="U12635" s="54" t="s">
        <v>15</v>
      </c>
      <c r="V12635" s="50" t="s">
        <v>20</v>
      </c>
      <c r="X12635" s="48"/>
    </row>
    <row r="12636" spans="1:24" s="60" customFormat="1" x14ac:dyDescent="0.2">
      <c r="A12636" s="60">
        <v>16</v>
      </c>
      <c r="B12636" s="61" t="s">
        <v>11456</v>
      </c>
      <c r="C12636" s="61"/>
      <c r="D12636" s="61" t="s">
        <v>11800</v>
      </c>
      <c r="J12636" s="51" t="s">
        <v>20</v>
      </c>
      <c r="P12636" s="51" t="s">
        <v>20</v>
      </c>
      <c r="Q12636" s="60" t="s">
        <v>12102</v>
      </c>
      <c r="R12636" s="60">
        <v>327</v>
      </c>
      <c r="S12636" s="62">
        <v>9</v>
      </c>
      <c r="U12636" s="54" t="s">
        <v>15</v>
      </c>
      <c r="V12636" s="50" t="s">
        <v>20</v>
      </c>
      <c r="X12636" s="48"/>
    </row>
    <row r="12637" spans="1:24" s="60" customFormat="1" x14ac:dyDescent="0.2">
      <c r="A12637" s="60">
        <v>16</v>
      </c>
      <c r="B12637" s="61" t="s">
        <v>11456</v>
      </c>
      <c r="C12637" s="61"/>
      <c r="D12637" s="61" t="s">
        <v>11800</v>
      </c>
      <c r="J12637" s="51" t="s">
        <v>20</v>
      </c>
      <c r="P12637" s="51" t="s">
        <v>20</v>
      </c>
      <c r="Q12637" s="60" t="s">
        <v>12103</v>
      </c>
      <c r="R12637" s="60">
        <v>328</v>
      </c>
      <c r="S12637" s="62">
        <v>80</v>
      </c>
      <c r="U12637" s="54" t="s">
        <v>15</v>
      </c>
      <c r="V12637" s="50" t="s">
        <v>20</v>
      </c>
      <c r="X12637" s="48"/>
    </row>
    <row r="12638" spans="1:24" s="60" customFormat="1" x14ac:dyDescent="0.2">
      <c r="A12638" s="60">
        <v>16</v>
      </c>
      <c r="B12638" s="61" t="s">
        <v>11456</v>
      </c>
      <c r="C12638" s="61"/>
      <c r="D12638" s="61" t="s">
        <v>11800</v>
      </c>
      <c r="J12638" s="51" t="s">
        <v>20</v>
      </c>
      <c r="P12638" s="51" t="s">
        <v>20</v>
      </c>
      <c r="Q12638" s="60" t="s">
        <v>12104</v>
      </c>
      <c r="R12638" s="60">
        <v>329</v>
      </c>
      <c r="S12638" s="62">
        <v>75</v>
      </c>
      <c r="U12638" s="54" t="s">
        <v>15</v>
      </c>
      <c r="V12638" s="50" t="s">
        <v>20</v>
      </c>
      <c r="X12638" s="48"/>
    </row>
    <row r="12639" spans="1:24" s="60" customFormat="1" x14ac:dyDescent="0.2">
      <c r="A12639" s="60">
        <v>16</v>
      </c>
      <c r="B12639" s="61" t="s">
        <v>11456</v>
      </c>
      <c r="C12639" s="61"/>
      <c r="D12639" s="61" t="s">
        <v>11800</v>
      </c>
      <c r="J12639" s="51" t="s">
        <v>20</v>
      </c>
      <c r="P12639" s="51" t="s">
        <v>20</v>
      </c>
      <c r="Q12639" s="60" t="s">
        <v>12105</v>
      </c>
      <c r="R12639" s="60">
        <v>330</v>
      </c>
      <c r="S12639" s="62">
        <v>4</v>
      </c>
      <c r="U12639" s="54" t="s">
        <v>15</v>
      </c>
      <c r="V12639" s="50" t="s">
        <v>20</v>
      </c>
      <c r="X12639" s="48"/>
    </row>
    <row r="12640" spans="1:24" s="60" customFormat="1" x14ac:dyDescent="0.2">
      <c r="A12640" s="60">
        <v>16</v>
      </c>
      <c r="B12640" s="61" t="s">
        <v>11456</v>
      </c>
      <c r="C12640" s="61"/>
      <c r="D12640" s="61" t="s">
        <v>11800</v>
      </c>
      <c r="J12640" s="51" t="s">
        <v>20</v>
      </c>
      <c r="P12640" s="51" t="s">
        <v>20</v>
      </c>
      <c r="Q12640" s="60" t="s">
        <v>12106</v>
      </c>
      <c r="R12640" s="60">
        <v>331</v>
      </c>
      <c r="S12640" s="62">
        <v>8</v>
      </c>
      <c r="U12640" s="54" t="s">
        <v>15</v>
      </c>
      <c r="V12640" s="50" t="s">
        <v>20</v>
      </c>
      <c r="X12640" s="48"/>
    </row>
    <row r="12641" spans="1:24" s="60" customFormat="1" x14ac:dyDescent="0.2">
      <c r="A12641" s="60">
        <v>16</v>
      </c>
      <c r="B12641" s="61" t="s">
        <v>11456</v>
      </c>
      <c r="C12641" s="61"/>
      <c r="D12641" s="61" t="s">
        <v>11800</v>
      </c>
      <c r="J12641" s="51" t="s">
        <v>20</v>
      </c>
      <c r="P12641" s="51" t="s">
        <v>20</v>
      </c>
      <c r="Q12641" s="60" t="s">
        <v>12107</v>
      </c>
      <c r="R12641" s="60">
        <v>332</v>
      </c>
      <c r="S12641" s="62">
        <v>6</v>
      </c>
      <c r="U12641" s="54" t="s">
        <v>15</v>
      </c>
      <c r="V12641" s="50" t="s">
        <v>20</v>
      </c>
      <c r="X12641" s="48"/>
    </row>
    <row r="12642" spans="1:24" s="60" customFormat="1" x14ac:dyDescent="0.2">
      <c r="A12642" s="60">
        <v>16</v>
      </c>
      <c r="B12642" s="61" t="s">
        <v>11456</v>
      </c>
      <c r="C12642" s="61"/>
      <c r="D12642" s="61" t="s">
        <v>11800</v>
      </c>
      <c r="J12642" s="51" t="s">
        <v>20</v>
      </c>
      <c r="P12642" s="51" t="s">
        <v>20</v>
      </c>
      <c r="Q12642" s="60" t="s">
        <v>11799</v>
      </c>
      <c r="R12642" s="60">
        <v>333</v>
      </c>
      <c r="S12642" s="62">
        <v>60</v>
      </c>
      <c r="U12642" s="54" t="s">
        <v>15</v>
      </c>
      <c r="V12642" s="50" t="s">
        <v>20</v>
      </c>
      <c r="X12642" s="48"/>
    </row>
    <row r="12643" spans="1:24" s="60" customFormat="1" x14ac:dyDescent="0.2">
      <c r="A12643" s="60">
        <v>16</v>
      </c>
      <c r="B12643" s="61" t="s">
        <v>11456</v>
      </c>
      <c r="C12643" s="61"/>
      <c r="D12643" s="61" t="s">
        <v>11800</v>
      </c>
      <c r="J12643" s="51" t="s">
        <v>20</v>
      </c>
      <c r="P12643" s="51" t="s">
        <v>20</v>
      </c>
      <c r="Q12643" s="60" t="s">
        <v>12108</v>
      </c>
      <c r="R12643" s="60">
        <v>334</v>
      </c>
      <c r="S12643" s="62">
        <v>2</v>
      </c>
      <c r="U12643" s="54" t="s">
        <v>15</v>
      </c>
      <c r="V12643" s="50" t="s">
        <v>20</v>
      </c>
      <c r="X12643" s="48"/>
    </row>
    <row r="12644" spans="1:24" s="60" customFormat="1" x14ac:dyDescent="0.2">
      <c r="A12644" s="60">
        <v>16</v>
      </c>
      <c r="B12644" s="61" t="s">
        <v>11456</v>
      </c>
      <c r="C12644" s="61"/>
      <c r="D12644" s="61" t="s">
        <v>11800</v>
      </c>
      <c r="J12644" s="51" t="s">
        <v>20</v>
      </c>
      <c r="P12644" s="60" t="s">
        <v>20</v>
      </c>
      <c r="Q12644" s="60" t="s">
        <v>12109</v>
      </c>
      <c r="R12644" s="60">
        <v>335</v>
      </c>
      <c r="S12644" s="62">
        <v>10</v>
      </c>
      <c r="U12644" s="54" t="s">
        <v>15</v>
      </c>
      <c r="V12644" s="50" t="s">
        <v>20</v>
      </c>
      <c r="X12644" s="48"/>
    </row>
    <row r="12646" spans="1:24" x14ac:dyDescent="0.2">
      <c r="Q12646" s="3"/>
    </row>
    <row r="12647" spans="1:24" x14ac:dyDescent="0.2">
      <c r="Q12647" s="3"/>
    </row>
    <row r="12648" spans="1:24" x14ac:dyDescent="0.2">
      <c r="N12648" s="3"/>
      <c r="O12648" s="3"/>
      <c r="Q12648" s="3"/>
    </row>
    <row r="12649" spans="1:24" x14ac:dyDescent="0.2">
      <c r="N12649" s="3"/>
      <c r="O12649" s="3"/>
      <c r="Q12649" s="3"/>
    </row>
    <row r="12650" spans="1:24" x14ac:dyDescent="0.2">
      <c r="N12650" s="3"/>
      <c r="O12650" s="3"/>
      <c r="Q12650" s="3"/>
    </row>
    <row r="12651" spans="1:24" x14ac:dyDescent="0.2">
      <c r="N12651" s="3"/>
      <c r="O12651" s="3"/>
      <c r="Q12651" s="3"/>
    </row>
    <row r="12652" spans="1:24" x14ac:dyDescent="0.2">
      <c r="N12652" s="3"/>
      <c r="O12652" s="3"/>
      <c r="Q12652" s="3"/>
    </row>
    <row r="12653" spans="1:24" x14ac:dyDescent="0.2">
      <c r="N12653" s="3"/>
      <c r="O12653" s="3"/>
      <c r="Q12653" s="3"/>
    </row>
    <row r="12654" spans="1:24" x14ac:dyDescent="0.2">
      <c r="Q12654" s="3"/>
    </row>
    <row r="12655" spans="1:24" x14ac:dyDescent="0.2">
      <c r="Q12655" s="3"/>
    </row>
    <row r="12656" spans="1:24" x14ac:dyDescent="0.2">
      <c r="Q12656" s="3"/>
    </row>
    <row r="12657" spans="17:17" x14ac:dyDescent="0.2">
      <c r="Q12657" s="3"/>
    </row>
    <row r="12658" spans="17:17" x14ac:dyDescent="0.2">
      <c r="Q12658" s="3"/>
    </row>
    <row r="12659" spans="17:17" x14ac:dyDescent="0.2">
      <c r="Q12659" s="3"/>
    </row>
    <row r="12660" spans="17:17" x14ac:dyDescent="0.2">
      <c r="Q12660" s="3"/>
    </row>
  </sheetData>
  <autoFilter ref="A7:V1264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U99"/>
  <sheetViews>
    <sheetView zoomScale="90" zoomScaleNormal="90" zoomScalePage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83" sqref="C83:E99"/>
    </sheetView>
  </sheetViews>
  <sheetFormatPr baseColWidth="10" defaultColWidth="8.83203125" defaultRowHeight="15" x14ac:dyDescent="0.2"/>
  <cols>
    <col min="2" max="2" width="19.6640625" customWidth="1"/>
    <col min="3" max="3" width="19.5" customWidth="1"/>
    <col min="4" max="4" width="9.33203125" style="7" customWidth="1"/>
    <col min="5" max="5" width="11.1640625" bestFit="1" customWidth="1"/>
    <col min="6" max="6" width="9.33203125" style="7" customWidth="1"/>
    <col min="7" max="7" width="11.1640625" bestFit="1" customWidth="1"/>
    <col min="8" max="11" width="9.33203125" customWidth="1"/>
    <col min="12" max="12" width="9.33203125" style="5" customWidth="1"/>
    <col min="13" max="13" width="10.6640625" customWidth="1"/>
    <col min="14" max="14" width="9.33203125" style="5" customWidth="1"/>
    <col min="15" max="16" width="10.6640625" customWidth="1"/>
    <col min="17" max="17" width="15.5" customWidth="1"/>
    <col min="18" max="18" width="12.33203125" hidden="1" customWidth="1"/>
    <col min="19" max="19" width="12.33203125" customWidth="1"/>
    <col min="20" max="20" width="11.5" hidden="1" customWidth="1"/>
    <col min="21" max="21" width="16.33203125" hidden="1" customWidth="1"/>
    <col min="22" max="22" width="9.1640625" customWidth="1"/>
  </cols>
  <sheetData>
    <row r="1" spans="1:21" x14ac:dyDescent="0.2">
      <c r="B1" s="6"/>
    </row>
    <row r="2" spans="1:21" x14ac:dyDescent="0.2">
      <c r="D2" s="68" t="s">
        <v>12110</v>
      </c>
      <c r="E2" s="68"/>
      <c r="F2" s="68"/>
      <c r="G2" s="68"/>
      <c r="H2" s="69" t="s">
        <v>1</v>
      </c>
      <c r="I2" s="69"/>
      <c r="J2" s="69"/>
      <c r="K2" s="69"/>
      <c r="L2" s="69" t="s">
        <v>3</v>
      </c>
      <c r="M2" s="69"/>
      <c r="N2" s="69"/>
      <c r="O2" s="69"/>
      <c r="P2" s="8"/>
      <c r="Q2" s="8"/>
      <c r="R2" s="8"/>
      <c r="S2" s="8"/>
      <c r="T2" s="9"/>
      <c r="U2" s="9"/>
    </row>
    <row r="3" spans="1:21" x14ac:dyDescent="0.2">
      <c r="A3" s="70" t="s">
        <v>12111</v>
      </c>
      <c r="B3" s="70" t="s">
        <v>1</v>
      </c>
      <c r="C3" s="70" t="s">
        <v>3</v>
      </c>
      <c r="D3" s="72" t="s">
        <v>15</v>
      </c>
      <c r="E3" s="72"/>
      <c r="F3" s="73" t="s">
        <v>1938</v>
      </c>
      <c r="G3" s="73"/>
      <c r="H3" s="72" t="s">
        <v>15</v>
      </c>
      <c r="I3" s="72"/>
      <c r="J3" s="73" t="s">
        <v>1938</v>
      </c>
      <c r="K3" s="73"/>
      <c r="L3" s="72" t="s">
        <v>15</v>
      </c>
      <c r="M3" s="72"/>
      <c r="N3" s="73" t="s">
        <v>1938</v>
      </c>
      <c r="O3" s="73"/>
      <c r="P3" s="70" t="s">
        <v>12112</v>
      </c>
      <c r="Q3" s="70" t="s">
        <v>12113</v>
      </c>
      <c r="R3" s="70" t="s">
        <v>12114</v>
      </c>
      <c r="S3" s="70" t="s">
        <v>12115</v>
      </c>
      <c r="T3" s="74" t="s">
        <v>12116</v>
      </c>
      <c r="U3" s="74"/>
    </row>
    <row r="4" spans="1:21" x14ac:dyDescent="0.2">
      <c r="A4" s="71"/>
      <c r="B4" s="71"/>
      <c r="C4" s="71"/>
      <c r="D4" s="10" t="s">
        <v>12117</v>
      </c>
      <c r="E4" s="11" t="s">
        <v>12118</v>
      </c>
      <c r="F4" s="12" t="s">
        <v>12117</v>
      </c>
      <c r="G4" s="13" t="s">
        <v>12118</v>
      </c>
      <c r="H4" s="14" t="s">
        <v>12117</v>
      </c>
      <c r="I4" s="11" t="s">
        <v>12118</v>
      </c>
      <c r="J4" s="15" t="s">
        <v>12117</v>
      </c>
      <c r="K4" s="13" t="s">
        <v>12118</v>
      </c>
      <c r="L4" s="14" t="s">
        <v>12117</v>
      </c>
      <c r="M4" s="11" t="s">
        <v>12118</v>
      </c>
      <c r="N4" s="15" t="s">
        <v>12117</v>
      </c>
      <c r="O4" s="13" t="s">
        <v>12118</v>
      </c>
      <c r="P4" s="71"/>
      <c r="Q4" s="71"/>
      <c r="R4" s="71"/>
      <c r="S4" s="71"/>
      <c r="T4" s="16" t="s">
        <v>12119</v>
      </c>
      <c r="U4" s="16" t="s">
        <v>12120</v>
      </c>
    </row>
    <row r="5" spans="1:21" x14ac:dyDescent="0.2">
      <c r="A5" s="2">
        <v>1</v>
      </c>
      <c r="B5" s="2" t="s">
        <v>12121</v>
      </c>
      <c r="C5" s="2" t="s">
        <v>11</v>
      </c>
      <c r="D5" s="17">
        <f>COUNTIFS(Database!F$8:F$12644,"Y",Database!I$8:I$12644,"Permukaan",Database!D$8:D$12644,C5)</f>
        <v>1</v>
      </c>
      <c r="E5" s="18">
        <f>SUMIFS(Database!G$8:G$12644,Database!I$8:I$12644,"Permukaan",Database!D$8:D$12644,C5)</f>
        <v>3480</v>
      </c>
      <c r="F5" s="19">
        <f>COUNTIFS(Database!H$8:H$12644,"Rawa",Database!D$8:D$12644,C5)</f>
        <v>0</v>
      </c>
      <c r="G5" s="20">
        <f>SUMIFS(Database!G$8:G$12644,Database!H$8:H$12644,"Rawa",Database!D$8:D$12644,C5)</f>
        <v>0</v>
      </c>
      <c r="H5" s="17">
        <f>COUNTIFS(Database!O$8:O$12644,"Permukaan",Database!D$8:D$12644,C5)</f>
        <v>3</v>
      </c>
      <c r="I5" s="18">
        <f>SUMIFS(Database!M$8:M$12644,Database!O$8:O$12644,"Permukaan",Database!D$8:D$12644,C5)</f>
        <v>5317</v>
      </c>
      <c r="J5" s="19">
        <f>COUNTIFS(Database!N$8:N$12644,"Rawa",Database!D$8:D$12644,C5)</f>
        <v>0</v>
      </c>
      <c r="K5" s="20">
        <f>SUMIFS(Database!M$8:M$12644,Database!N$8:N$12644,"Rawa",Database!D$8:D$12644,C5)</f>
        <v>0</v>
      </c>
      <c r="L5" s="17">
        <f>COUNTIFS(Database!U$8:U$12644,"Permukaan",Database!D$8:D$12644,C5)</f>
        <v>47</v>
      </c>
      <c r="M5" s="18">
        <f>SUMIFS(Database!S$8:S$12644,Database!U$8:U$12644,"Permukaan",Database!D$8:D$12644,C5)</f>
        <v>6970</v>
      </c>
      <c r="N5" s="19">
        <f>COUNTIFS(Database!T$8:T$12644,"Rawa",Database!D$8:D$12644,C5)</f>
        <v>0</v>
      </c>
      <c r="O5" s="20">
        <f>SUMIFS(Database!S$8:S$12644,Database!T$8:T$12644,"Rawa",Database!D$8:D$12644,C5)</f>
        <v>0</v>
      </c>
      <c r="P5" s="18">
        <f>SUM(D5,F5,H5,J5,L5,N5)</f>
        <v>51</v>
      </c>
      <c r="Q5" s="21">
        <f>SUM(E5,G5,I5,K5,M5,O5)</f>
        <v>15767</v>
      </c>
      <c r="R5" s="21">
        <v>6286</v>
      </c>
      <c r="S5" s="21">
        <f>R5*100</f>
        <v>628600</v>
      </c>
      <c r="T5" s="21">
        <f>Q5*12</f>
        <v>189204</v>
      </c>
      <c r="U5" s="21">
        <f>T5*13000</f>
        <v>2459652000</v>
      </c>
    </row>
    <row r="6" spans="1:21" x14ac:dyDescent="0.2">
      <c r="A6" s="2"/>
      <c r="B6" s="2"/>
      <c r="C6" s="2" t="s">
        <v>264</v>
      </c>
      <c r="D6" s="17">
        <f>COUNTIFS(Database!F$8:F$12644,"Y",Database!I$8:I$12644,"Permukaan",Database!D$8:D$12644,C6)</f>
        <v>2</v>
      </c>
      <c r="E6" s="18">
        <f>SUMIFS(Database!G$8:G$12644,Database!I$8:I$12644,"Permukaan",Database!D$8:D$12644,C6)</f>
        <v>12040</v>
      </c>
      <c r="F6" s="19">
        <f>COUNTIFS(Database!H$8:H$12644,"Rawa",Database!D$8:D$12644,C6)</f>
        <v>0</v>
      </c>
      <c r="G6" s="20">
        <f>SUMIFS(Database!G$8:G$12644,Database!H$8:H$12644,"Rawa",Database!D$8:D$12644,C6)</f>
        <v>0</v>
      </c>
      <c r="H6" s="17">
        <f>COUNTIFS(Database!O$8:O$12644,"Permukaan",Database!D$8:D$12644,C6)</f>
        <v>0</v>
      </c>
      <c r="I6" s="18">
        <f>SUMIFS(Database!M$8:M$12644,Database!O$8:O$12644,"Permukaan",Database!D$8:D$12644,C6)</f>
        <v>0</v>
      </c>
      <c r="J6" s="19">
        <f>COUNTIFS(Database!N$8:N$12644,"Rawa",Database!D$8:D$12644,C6)</f>
        <v>0</v>
      </c>
      <c r="K6" s="20">
        <f>SUMIFS(Database!M$8:M$12644,Database!N$8:N$12644,"Rawa",Database!D$8:D$12644,C6)</f>
        <v>0</v>
      </c>
      <c r="L6" s="17">
        <f>COUNTIFS(Database!U$8:U$12644,"Permukaan",Database!D$8:D$12644,C6)</f>
        <v>117</v>
      </c>
      <c r="M6" s="18">
        <f>SUMIFS(Database!S$8:S$12644,Database!U$8:U$12644,"Permukaan",Database!D$8:D$12644,C6)</f>
        <v>20657</v>
      </c>
      <c r="N6" s="19">
        <f>COUNTIFS(Database!T$8:T$12644,"Rawa",Database!D$8:D$12644,C6)</f>
        <v>0</v>
      </c>
      <c r="O6" s="20">
        <f>SUMIFS(Database!S$8:S$12644,Database!T$8:T$12644,"Rawa",Database!D$8:D$12644,C6)</f>
        <v>0</v>
      </c>
      <c r="P6" s="18">
        <f t="shared" ref="P6:Q69" si="0">SUM(D6,F6,H6,J6,L6,N6)</f>
        <v>119</v>
      </c>
      <c r="Q6" s="21">
        <f t="shared" si="0"/>
        <v>32697</v>
      </c>
      <c r="R6" s="21">
        <v>2969</v>
      </c>
      <c r="S6" s="21">
        <f t="shared" ref="S6:S69" si="1">R6*100</f>
        <v>296900</v>
      </c>
      <c r="T6" s="21">
        <f t="shared" ref="T6:T69" si="2">Q6*12</f>
        <v>392364</v>
      </c>
      <c r="U6" s="21">
        <f t="shared" ref="U6:U69" si="3">T6*13000</f>
        <v>5100732000</v>
      </c>
    </row>
    <row r="7" spans="1:21" x14ac:dyDescent="0.2">
      <c r="A7" s="2"/>
      <c r="B7" s="2"/>
      <c r="C7" s="2" t="s">
        <v>189</v>
      </c>
      <c r="D7" s="17">
        <f>COUNTIFS(Database!F$8:F$12644,"Y",Database!I$8:I$12644,"Permukaan",Database!D$8:D$12644,C7)</f>
        <v>2</v>
      </c>
      <c r="E7" s="18">
        <f>SUMIFS(Database!G$8:G$12644,Database!I$8:I$12644,"Permukaan",Database!D$8:D$12644,C7)</f>
        <v>9683</v>
      </c>
      <c r="F7" s="19">
        <f>COUNTIFS(Database!H$8:H$12644,"Rawa",Database!D$8:D$12644,C7)</f>
        <v>0</v>
      </c>
      <c r="G7" s="20">
        <f>SUMIFS(Database!G$8:G$12644,Database!H$8:H$12644,"Rawa",Database!D$8:D$12644,C7)</f>
        <v>0</v>
      </c>
      <c r="H7" s="17">
        <f>COUNTIFS(Database!O$8:O$12644,"Permukaan",Database!D$8:D$12644,C7)</f>
        <v>4</v>
      </c>
      <c r="I7" s="18">
        <f>SUMIFS(Database!M$8:M$12644,Database!O$8:O$12644,"Permukaan",Database!D$8:D$12644,C7)</f>
        <v>6874</v>
      </c>
      <c r="J7" s="19">
        <f>COUNTIFS(Database!N$8:N$12644,"Rawa",Database!D$8:D$12644,C7)</f>
        <v>0</v>
      </c>
      <c r="K7" s="20">
        <f>SUMIFS(Database!M$8:M$12644,Database!N$8:N$12644,"Rawa",Database!D$8:D$12644,C7)</f>
        <v>0</v>
      </c>
      <c r="L7" s="17">
        <f>COUNTIFS(Database!U$8:U$12644,"Permukaan",Database!D$8:D$12644,C7)</f>
        <v>71</v>
      </c>
      <c r="M7" s="18">
        <f>SUMIFS(Database!S$8:S$12644,Database!U$8:U$12644,"Permukaan",Database!D$8:D$12644,C7)</f>
        <v>12025</v>
      </c>
      <c r="N7" s="19">
        <f>COUNTIFS(Database!T$8:T$12644,"Rawa",Database!D$8:D$12644,C7)</f>
        <v>0</v>
      </c>
      <c r="O7" s="20">
        <f>SUMIFS(Database!S$8:S$12644,Database!T$8:T$12644,"Rawa",Database!D$8:D$12644,C7)</f>
        <v>0</v>
      </c>
      <c r="P7" s="18">
        <f t="shared" si="0"/>
        <v>77</v>
      </c>
      <c r="Q7" s="21">
        <f t="shared" si="0"/>
        <v>28582</v>
      </c>
      <c r="R7" s="21">
        <v>1901</v>
      </c>
      <c r="S7" s="21">
        <f t="shared" si="1"/>
        <v>190100</v>
      </c>
      <c r="T7" s="21">
        <f t="shared" si="2"/>
        <v>342984</v>
      </c>
      <c r="U7" s="21">
        <f t="shared" si="3"/>
        <v>4458792000</v>
      </c>
    </row>
    <row r="8" spans="1:21" x14ac:dyDescent="0.2">
      <c r="A8" s="2"/>
      <c r="B8" s="2"/>
      <c r="C8" s="2" t="s">
        <v>66</v>
      </c>
      <c r="D8" s="17">
        <f>COUNTIFS(Database!F$8:F$12644,"Y",Database!I$8:I$12644,"Permukaan",Database!D$8:D$12644,C8)</f>
        <v>2</v>
      </c>
      <c r="E8" s="18">
        <f>SUMIFS(Database!G$8:G$12644,Database!I$8:I$12644,"Permukaan",Database!D$8:D$12644,C8)</f>
        <v>29059</v>
      </c>
      <c r="F8" s="19">
        <f>COUNTIFS(Database!H$8:H$12644,"Rawa",Database!D$8:D$12644,C8)</f>
        <v>0</v>
      </c>
      <c r="G8" s="20">
        <f>SUMIFS(Database!G$8:G$12644,Database!H$8:H$12644,"Rawa",Database!D$8:D$12644,C8)</f>
        <v>0</v>
      </c>
      <c r="H8" s="17">
        <f>COUNTIFS(Database!O$8:O$12644,"Permukaan",Database!D$8:D$12644,C8)</f>
        <v>4</v>
      </c>
      <c r="I8" s="18">
        <f>SUMIFS(Database!M$8:M$12644,Database!O$8:O$12644,"Permukaan",Database!D$8:D$12644,C8)</f>
        <v>6434</v>
      </c>
      <c r="J8" s="19">
        <f>COUNTIFS(Database!N$8:N$12644,"Rawa",Database!D$8:D$12644,C8)</f>
        <v>0</v>
      </c>
      <c r="K8" s="20">
        <f>SUMIFS(Database!M$8:M$12644,Database!N$8:N$12644,"Rawa",Database!D$8:D$12644,C8)</f>
        <v>0</v>
      </c>
      <c r="L8" s="17">
        <f>COUNTIFS(Database!U$8:U$12644,"Permukaan",Database!D$8:D$12644,C8)</f>
        <v>118</v>
      </c>
      <c r="M8" s="18">
        <f>SUMIFS(Database!S$8:S$12644,Database!U$8:U$12644,"Permukaan",Database!D$8:D$12644,C8)</f>
        <v>20643</v>
      </c>
      <c r="N8" s="19">
        <f>COUNTIFS(Database!T$8:T$12644,"Rawa",Database!D$8:D$12644,C8)</f>
        <v>0</v>
      </c>
      <c r="O8" s="20">
        <f>SUMIFS(Database!S$8:S$12644,Database!T$8:T$12644,"Rawa",Database!D$8:D$12644,C8)</f>
        <v>0</v>
      </c>
      <c r="P8" s="18">
        <f t="shared" si="0"/>
        <v>124</v>
      </c>
      <c r="Q8" s="21">
        <f t="shared" si="0"/>
        <v>56136</v>
      </c>
      <c r="R8" s="21">
        <v>3236</v>
      </c>
      <c r="S8" s="21">
        <f t="shared" si="1"/>
        <v>323600</v>
      </c>
      <c r="T8" s="21">
        <f t="shared" si="2"/>
        <v>673632</v>
      </c>
      <c r="U8" s="21">
        <f t="shared" si="3"/>
        <v>8757216000</v>
      </c>
    </row>
    <row r="9" spans="1:21" x14ac:dyDescent="0.2">
      <c r="A9" s="2">
        <v>2</v>
      </c>
      <c r="B9" s="2" t="s">
        <v>384</v>
      </c>
      <c r="C9" s="2" t="s">
        <v>385</v>
      </c>
      <c r="D9" s="17">
        <f>COUNTIFS(Database!F$8:F$12644,"Y",Database!I$8:I$12644,"Permukaan",Database!D$8:D$12644,C9)</f>
        <v>0</v>
      </c>
      <c r="E9" s="18">
        <f>SUMIFS(Database!G$8:G$12644,Database!I$8:I$12644,"Permukaan",Database!D$8:D$12644,C9)</f>
        <v>0</v>
      </c>
      <c r="F9" s="19">
        <f>COUNTIFS(Database!H$8:H$12644,"Rawa",Database!D$8:D$12644,C9)</f>
        <v>0</v>
      </c>
      <c r="G9" s="20">
        <f>SUMIFS(Database!G$8:G$12644,Database!H$8:H$12644,"Rawa",Database!D$8:D$12644,C9)</f>
        <v>0</v>
      </c>
      <c r="H9" s="17">
        <f>COUNTIFS(Database!O$8:O$12644,"Permukaan",Database!D$8:D$12644,C9)</f>
        <v>3</v>
      </c>
      <c r="I9" s="18">
        <f>SUMIFS(Database!M$8:M$12644,Database!O$8:O$12644,"Permukaan",Database!D$8:D$12644,C9)</f>
        <v>3372</v>
      </c>
      <c r="J9" s="19">
        <f>COUNTIFS(Database!N$8:N$12644,"Rawa",Database!D$8:D$12644,C9)</f>
        <v>0</v>
      </c>
      <c r="K9" s="20">
        <f>SUMIFS(Database!M$8:M$12644,Database!N$8:N$12644,"Rawa",Database!D$8:D$12644,C9)</f>
        <v>0</v>
      </c>
      <c r="L9" s="17">
        <f>COUNTIFS(Database!U$8:U$12644,"Permukaan",Database!D$8:D$12644,C9)</f>
        <v>49</v>
      </c>
      <c r="M9" s="18">
        <f>SUMIFS(Database!S$8:S$12644,Database!U$8:U$12644,"Permukaan",Database!D$8:D$12644,C9)</f>
        <v>12853</v>
      </c>
      <c r="N9" s="19">
        <f>COUNTIFS(Database!T$8:T$12644,"Rawa",Database!D$8:D$12644,C9)</f>
        <v>0</v>
      </c>
      <c r="O9" s="20">
        <f>SUMIFS(Database!S$8:S$12644,Database!T$8:T$12644,"Rawa",Database!D$8:D$12644,C9)</f>
        <v>0</v>
      </c>
      <c r="P9" s="18">
        <f t="shared" si="0"/>
        <v>52</v>
      </c>
      <c r="Q9" s="21">
        <f t="shared" si="0"/>
        <v>16225</v>
      </c>
      <c r="R9" s="21">
        <v>2188</v>
      </c>
      <c r="S9" s="21">
        <f t="shared" si="1"/>
        <v>218800</v>
      </c>
      <c r="T9" s="21">
        <f t="shared" si="2"/>
        <v>194700</v>
      </c>
      <c r="U9" s="21">
        <f t="shared" si="3"/>
        <v>2531100000</v>
      </c>
    </row>
    <row r="10" spans="1:21" x14ac:dyDescent="0.2">
      <c r="A10" s="2"/>
      <c r="B10" s="2"/>
      <c r="C10" s="2" t="s">
        <v>439</v>
      </c>
      <c r="D10" s="17">
        <f>COUNTIFS(Database!F$8:F$12644,"Y",Database!I$8:I$12644,"Permukaan",Database!D$8:D$12644,C10)</f>
        <v>0</v>
      </c>
      <c r="E10" s="18">
        <f>SUMIFS(Database!G$8:G$12644,Database!I$8:I$12644,"Permukaan",Database!D$8:D$12644,C10)</f>
        <v>0</v>
      </c>
      <c r="F10" s="19">
        <f>COUNTIFS(Database!H$8:H$12644,"Rawa",Database!D$8:D$12644,C10)</f>
        <v>0</v>
      </c>
      <c r="G10" s="20">
        <f>SUMIFS(Database!G$8:G$12644,Database!H$8:H$12644,"Rawa",Database!D$8:D$12644,C10)</f>
        <v>0</v>
      </c>
      <c r="H10" s="17">
        <f>COUNTIFS(Database!O$8:O$12644,"Permukaan",Database!D$8:D$12644,C10)</f>
        <v>10</v>
      </c>
      <c r="I10" s="18">
        <f>SUMIFS(Database!M$8:M$12644,Database!O$8:O$12644,"Permukaan",Database!D$8:D$12644,C10)</f>
        <v>14148</v>
      </c>
      <c r="J10" s="19">
        <f>COUNTIFS(Database!N$8:N$12644,"Rawa",Database!D$8:D$12644,C10)</f>
        <v>0</v>
      </c>
      <c r="K10" s="20">
        <f>SUMIFS(Database!M$8:M$12644,Database!N$8:N$12644,"Rawa",Database!D$8:D$12644,C10)</f>
        <v>0</v>
      </c>
      <c r="L10" s="17">
        <f>COUNTIFS(Database!U$8:U$12644,"Permukaan",Database!D$8:D$12644,C10)</f>
        <v>15</v>
      </c>
      <c r="M10" s="18">
        <f>SUMIFS(Database!S$8:S$12644,Database!U$8:U$12644,"Permukaan",Database!D$8:D$12644,C10)</f>
        <v>4079</v>
      </c>
      <c r="N10" s="19">
        <f>COUNTIFS(Database!T$8:T$12644,"Rawa",Database!D$8:D$12644,C10)</f>
        <v>0</v>
      </c>
      <c r="O10" s="20">
        <f>SUMIFS(Database!S$8:S$12644,Database!T$8:T$12644,"Rawa",Database!D$8:D$12644,C10)</f>
        <v>0</v>
      </c>
      <c r="P10" s="18">
        <f t="shared" si="0"/>
        <v>25</v>
      </c>
      <c r="Q10" s="21">
        <f t="shared" si="0"/>
        <v>18227</v>
      </c>
      <c r="R10" s="21">
        <v>3702</v>
      </c>
      <c r="S10" s="21">
        <f t="shared" si="1"/>
        <v>370200</v>
      </c>
      <c r="T10" s="21">
        <f t="shared" si="2"/>
        <v>218724</v>
      </c>
      <c r="U10" s="21">
        <f t="shared" si="3"/>
        <v>2843412000</v>
      </c>
    </row>
    <row r="11" spans="1:21" x14ac:dyDescent="0.2">
      <c r="A11" s="2"/>
      <c r="B11" s="2"/>
      <c r="C11" s="2" t="s">
        <v>466</v>
      </c>
      <c r="D11" s="17">
        <f>COUNTIFS(Database!F$8:F$12644,"Y",Database!I$8:I$12644,"Permukaan",Database!D$8:D$12644,C11)</f>
        <v>0</v>
      </c>
      <c r="E11" s="18">
        <f>SUMIFS(Database!G$8:G$12644,Database!I$8:I$12644,"Permukaan",Database!D$8:D$12644,C11)</f>
        <v>0</v>
      </c>
      <c r="F11" s="19">
        <f>COUNTIFS(Database!H$8:H$12644,"Rawa",Database!D$8:D$12644,C11)</f>
        <v>0</v>
      </c>
      <c r="G11" s="20">
        <f>SUMIFS(Database!G$8:G$12644,Database!H$8:H$12644,"Rawa",Database!D$8:D$12644,C11)</f>
        <v>0</v>
      </c>
      <c r="H11" s="17">
        <f>COUNTIFS(Database!O$8:O$12644,"Permukaan",Database!D$8:D$12644,C11)</f>
        <v>6</v>
      </c>
      <c r="I11" s="18">
        <f>SUMIFS(Database!M$8:M$12644,Database!O$8:O$12644,"Permukaan",Database!D$8:D$12644,C11)</f>
        <v>4714</v>
      </c>
      <c r="J11" s="19">
        <f>COUNTIFS(Database!N$8:N$12644,"Rawa",Database!D$8:D$12644,C11)</f>
        <v>0</v>
      </c>
      <c r="K11" s="20">
        <f>SUMIFS(Database!M$8:M$12644,Database!N$8:N$12644,"Rawa",Database!D$8:D$12644,C11)</f>
        <v>0</v>
      </c>
      <c r="L11" s="17">
        <f>COUNTIFS(Database!U$8:U$12644,"Permukaan",Database!D$8:D$12644,C11)</f>
        <v>135</v>
      </c>
      <c r="M11" s="18">
        <f>SUMIFS(Database!S$8:S$12644,Database!U$8:U$12644,"Permukaan",Database!D$8:D$12644,C11)</f>
        <v>21279</v>
      </c>
      <c r="N11" s="19">
        <f>COUNTIFS(Database!T$8:T$12644,"Rawa",Database!D$8:D$12644,C11)</f>
        <v>0</v>
      </c>
      <c r="O11" s="20">
        <f>SUMIFS(Database!S$8:S$12644,Database!T$8:T$12644,"Rawa",Database!D$8:D$12644,C11)</f>
        <v>0</v>
      </c>
      <c r="P11" s="18">
        <f t="shared" si="0"/>
        <v>141</v>
      </c>
      <c r="Q11" s="21">
        <f t="shared" si="0"/>
        <v>25993</v>
      </c>
      <c r="R11" s="21">
        <v>2355</v>
      </c>
      <c r="S11" s="21">
        <f t="shared" si="1"/>
        <v>235500</v>
      </c>
      <c r="T11" s="21">
        <f t="shared" si="2"/>
        <v>311916</v>
      </c>
      <c r="U11" s="21">
        <f t="shared" si="3"/>
        <v>4054908000</v>
      </c>
    </row>
    <row r="12" spans="1:21" x14ac:dyDescent="0.2">
      <c r="A12" s="2"/>
      <c r="B12" s="2"/>
      <c r="C12" s="2" t="s">
        <v>608</v>
      </c>
      <c r="D12" s="17">
        <f>COUNTIFS(Database!F$8:F$12644,"Y",Database!I$8:I$12644,"Permukaan",Database!D$8:D$12644,C12)</f>
        <v>1</v>
      </c>
      <c r="E12" s="18">
        <f>SUMIFS(Database!G$8:G$12644,Database!I$8:I$12644,"Permukaan",Database!D$8:D$12644,C12)</f>
        <v>5000</v>
      </c>
      <c r="F12" s="19">
        <f>COUNTIFS(Database!H$8:H$12644,"Rawa",Database!D$8:D$12644,C12)</f>
        <v>0</v>
      </c>
      <c r="G12" s="20">
        <f>SUMIFS(Database!G$8:G$12644,Database!H$8:H$12644,"Rawa",Database!D$8:D$12644,C12)</f>
        <v>0</v>
      </c>
      <c r="H12" s="17">
        <f>COUNTIFS(Database!O$8:O$12644,"Permukaan",Database!D$8:D$12644,C12)</f>
        <v>16</v>
      </c>
      <c r="I12" s="18">
        <f>SUMIFS(Database!M$8:M$12644,Database!O$8:O$12644,"Permukaan",Database!D$8:D$12644,C12)</f>
        <v>11835</v>
      </c>
      <c r="J12" s="19">
        <f>COUNTIFS(Database!N$8:N$12644,"Rawa",Database!D$8:D$12644,C12)</f>
        <v>0</v>
      </c>
      <c r="K12" s="20">
        <f>SUMIFS(Database!M$8:M$12644,Database!N$8:N$12644,"Rawa",Database!D$8:D$12644,C12)</f>
        <v>0</v>
      </c>
      <c r="L12" s="17">
        <f>COUNTIFS(Database!U$8:U$12644,"Permukaan",Database!D$8:D$12644,C12)</f>
        <v>158</v>
      </c>
      <c r="M12" s="18">
        <f>SUMIFS(Database!S$8:S$12644,Database!U$8:U$12644,"Permukaan",Database!D$8:D$12644,C12)</f>
        <v>31363</v>
      </c>
      <c r="N12" s="19">
        <f>COUNTIFS(Database!T$8:T$12644,"Rawa",Database!D$8:D$12644,C12)</f>
        <v>0</v>
      </c>
      <c r="O12" s="20">
        <f>SUMIFS(Database!S$8:S$12644,Database!T$8:T$12644,"Rawa",Database!D$8:D$12644,C12)</f>
        <v>0</v>
      </c>
      <c r="P12" s="18">
        <f t="shared" si="0"/>
        <v>175</v>
      </c>
      <c r="Q12" s="21">
        <f t="shared" si="0"/>
        <v>48198</v>
      </c>
      <c r="R12" s="21">
        <v>4369</v>
      </c>
      <c r="S12" s="21">
        <f t="shared" si="1"/>
        <v>436900</v>
      </c>
      <c r="T12" s="21">
        <f t="shared" si="2"/>
        <v>578376</v>
      </c>
      <c r="U12" s="21">
        <f t="shared" si="3"/>
        <v>7518888000</v>
      </c>
    </row>
    <row r="13" spans="1:21" x14ac:dyDescent="0.2">
      <c r="A13" s="2">
        <v>3</v>
      </c>
      <c r="B13" s="2" t="s">
        <v>787</v>
      </c>
      <c r="C13" s="2" t="s">
        <v>788</v>
      </c>
      <c r="D13" s="17">
        <f>COUNTIFS(Database!F$8:F$12644,"Y",Database!I$8:I$12644,"Permukaan",Database!D$8:D$12644,C13)</f>
        <v>1</v>
      </c>
      <c r="E13" s="18">
        <f>SUMIFS(Database!G$8:G$12644,Database!I$8:I$12644,"Permukaan",Database!D$8:D$12644,C13)</f>
        <v>200</v>
      </c>
      <c r="F13" s="19">
        <f>COUNTIFS(Database!H$8:H$12644,"Rawa",Database!D$8:D$12644,C13)</f>
        <v>0</v>
      </c>
      <c r="G13" s="20">
        <f>SUMIFS(Database!G$8:G$12644,Database!H$8:H$12644,"Rawa",Database!D$8:D$12644,C13)</f>
        <v>0</v>
      </c>
      <c r="H13" s="17">
        <f>COUNTIFS(Database!O$8:O$12644,"Permukaan",Database!D$8:D$12644,C13)</f>
        <v>1</v>
      </c>
      <c r="I13" s="18">
        <f>SUMIFS(Database!M$8:M$12644,Database!O$8:O$12644,"Permukaan",Database!D$8:D$12644,C13)</f>
        <v>1158</v>
      </c>
      <c r="J13" s="19">
        <f>COUNTIFS(Database!N$8:N$12644,"Rawa",Database!D$8:D$12644,C13)</f>
        <v>0</v>
      </c>
      <c r="K13" s="20">
        <f>SUMIFS(Database!M$8:M$12644,Database!N$8:N$12644,"Rawa",Database!D$8:D$12644,C13)</f>
        <v>0</v>
      </c>
      <c r="L13" s="17">
        <f>COUNTIFS(Database!U$8:U$12644,"Permukaan",Database!D$8:D$12644,C13)</f>
        <v>119</v>
      </c>
      <c r="M13" s="18">
        <f>SUMIFS(Database!S$8:S$12644,Database!U$8:U$12644,"Permukaan",Database!D$8:D$12644,C13)</f>
        <v>9228.9599999999991</v>
      </c>
      <c r="N13" s="19">
        <f>COUNTIFS(Database!T$8:T$12644,"Rawa",Database!D$8:D$12644,C13)</f>
        <v>0</v>
      </c>
      <c r="O13" s="20">
        <f>SUMIFS(Database!S$8:S$12644,Database!T$8:T$12644,"Rawa",Database!D$8:D$12644,C13)</f>
        <v>0</v>
      </c>
      <c r="P13" s="18">
        <f t="shared" si="0"/>
        <v>121</v>
      </c>
      <c r="Q13" s="21">
        <f t="shared" si="0"/>
        <v>10586.96</v>
      </c>
      <c r="R13" s="21">
        <v>3130</v>
      </c>
      <c r="S13" s="21">
        <f t="shared" si="1"/>
        <v>313000</v>
      </c>
      <c r="T13" s="21">
        <f t="shared" si="2"/>
        <v>127043.51999999999</v>
      </c>
      <c r="U13" s="21">
        <f t="shared" si="3"/>
        <v>1651565759.9999998</v>
      </c>
    </row>
    <row r="14" spans="1:21" x14ac:dyDescent="0.2">
      <c r="A14" s="2"/>
      <c r="B14" s="2"/>
      <c r="C14" s="2" t="s">
        <v>910</v>
      </c>
      <c r="D14" s="17">
        <f>COUNTIFS(Database!F$8:F$12644,"Y",Database!I$8:I$12644,"Permukaan",Database!D$8:D$12644,C14)</f>
        <v>1</v>
      </c>
      <c r="E14" s="18">
        <f>SUMIFS(Database!G$8:G$12644,Database!I$8:I$12644,"Permukaan",Database!D$8:D$12644,C14)</f>
        <v>8300</v>
      </c>
      <c r="F14" s="19">
        <f>COUNTIFS(Database!H$8:H$12644,"Rawa",Database!D$8:D$12644,C14)</f>
        <v>0</v>
      </c>
      <c r="G14" s="20">
        <f>SUMIFS(Database!G$8:G$12644,Database!H$8:H$12644,"Rawa",Database!D$8:D$12644,C14)</f>
        <v>0</v>
      </c>
      <c r="H14" s="17">
        <f>COUNTIFS(Database!O$8:O$12644,"Permukaan",Database!D$8:D$12644,C14)</f>
        <v>1</v>
      </c>
      <c r="I14" s="18">
        <f>SUMIFS(Database!M$8:M$12644,Database!O$8:O$12644,"Permukaan",Database!D$8:D$12644,C14)</f>
        <v>2326</v>
      </c>
      <c r="J14" s="19">
        <f>COUNTIFS(Database!N$8:N$12644,"Rawa",Database!D$8:D$12644,C14)</f>
        <v>0</v>
      </c>
      <c r="K14" s="20">
        <f>SUMIFS(Database!M$8:M$12644,Database!N$8:N$12644,"Rawa",Database!D$8:D$12644,C14)</f>
        <v>0</v>
      </c>
      <c r="L14" s="17">
        <f>COUNTIFS(Database!U$8:U$12644,"Permukaan",Database!D$8:D$12644,C14)</f>
        <v>229</v>
      </c>
      <c r="M14" s="18">
        <f>SUMIFS(Database!S$8:S$12644,Database!U$8:U$12644,"Permukaan",Database!D$8:D$12644,C14)</f>
        <v>16100</v>
      </c>
      <c r="N14" s="19">
        <f>COUNTIFS(Database!T$8:T$12644,"Rawa",Database!D$8:D$12644,C14)</f>
        <v>0</v>
      </c>
      <c r="O14" s="20">
        <f>SUMIFS(Database!S$8:S$12644,Database!T$8:T$12644,"Rawa",Database!D$8:D$12644,C14)</f>
        <v>0</v>
      </c>
      <c r="P14" s="18">
        <f t="shared" si="0"/>
        <v>231</v>
      </c>
      <c r="Q14" s="21">
        <f t="shared" si="0"/>
        <v>26726</v>
      </c>
      <c r="R14" s="21">
        <v>3947</v>
      </c>
      <c r="S14" s="21">
        <f t="shared" si="1"/>
        <v>394700</v>
      </c>
      <c r="T14" s="21">
        <f t="shared" si="2"/>
        <v>320712</v>
      </c>
      <c r="U14" s="21">
        <f t="shared" si="3"/>
        <v>4169256000</v>
      </c>
    </row>
    <row r="15" spans="1:21" x14ac:dyDescent="0.2">
      <c r="A15" s="2"/>
      <c r="B15" s="2"/>
      <c r="C15" s="2" t="s">
        <v>1128</v>
      </c>
      <c r="D15" s="17">
        <f>COUNTIFS(Database!F$8:F$12644,"Y",Database!I$8:I$12644,"Permukaan",Database!D$8:D$12644,C15)</f>
        <v>0</v>
      </c>
      <c r="E15" s="18">
        <f>SUMIFS(Database!G$8:G$12644,Database!I$8:I$12644,"Permukaan",Database!D$8:D$12644,C15)</f>
        <v>0</v>
      </c>
      <c r="F15" s="19">
        <f>COUNTIFS(Database!H$8:H$12644,"Rawa",Database!D$8:D$12644,C15)</f>
        <v>0</v>
      </c>
      <c r="G15" s="20">
        <f>SUMIFS(Database!G$8:G$12644,Database!H$8:H$12644,"Rawa",Database!D$8:D$12644,C15)</f>
        <v>0</v>
      </c>
      <c r="H15" s="17">
        <f>COUNTIFS(Database!O$8:O$12644,"Permukaan",Database!D$8:D$12644,C15)</f>
        <v>5</v>
      </c>
      <c r="I15" s="18">
        <f>SUMIFS(Database!M$8:M$12644,Database!O$8:O$12644,"Permukaan",Database!D$8:D$12644,C15)</f>
        <v>1657</v>
      </c>
      <c r="J15" s="19">
        <f>COUNTIFS(Database!N$8:N$12644,"Rawa",Database!D$8:D$12644,C15)</f>
        <v>0</v>
      </c>
      <c r="K15" s="20">
        <f>SUMIFS(Database!M$8:M$12644,Database!N$8:N$12644,"Rawa",Database!D$8:D$12644,C15)</f>
        <v>0</v>
      </c>
      <c r="L15" s="17">
        <f>COUNTIFS(Database!U$8:U$12644,"Permukaan",Database!D$8:D$12644,C15)</f>
        <v>370</v>
      </c>
      <c r="M15" s="18">
        <f>SUMIFS(Database!S$8:S$12644,Database!U$8:U$12644,"Permukaan",Database!D$8:D$12644,C15)</f>
        <v>22781</v>
      </c>
      <c r="N15" s="19">
        <f>COUNTIFS(Database!T$8:T$12644,"Rawa",Database!D$8:D$12644,C15)</f>
        <v>0</v>
      </c>
      <c r="O15" s="20">
        <f>SUMIFS(Database!S$8:S$12644,Database!T$8:T$12644,"Rawa",Database!D$8:D$12644,C15)</f>
        <v>0</v>
      </c>
      <c r="P15" s="18">
        <f t="shared" si="0"/>
        <v>375</v>
      </c>
      <c r="Q15" s="21">
        <f t="shared" si="0"/>
        <v>24438</v>
      </c>
      <c r="R15" s="21">
        <v>3571</v>
      </c>
      <c r="S15" s="21">
        <f t="shared" si="1"/>
        <v>357100</v>
      </c>
      <c r="T15" s="21">
        <f t="shared" si="2"/>
        <v>293256</v>
      </c>
      <c r="U15" s="21">
        <f t="shared" si="3"/>
        <v>3812328000</v>
      </c>
    </row>
    <row r="16" spans="1:21" x14ac:dyDescent="0.2">
      <c r="A16" s="2"/>
      <c r="B16" s="2"/>
      <c r="C16" s="2" t="s">
        <v>1485</v>
      </c>
      <c r="D16" s="17">
        <f>COUNTIFS(Database!F$8:F$12644,"Y",Database!I$8:I$12644,"Permukaan",Database!D$8:D$12644,C16)</f>
        <v>3</v>
      </c>
      <c r="E16" s="18">
        <f>SUMIFS(Database!G$8:G$12644,Database!I$8:I$12644,"Permukaan",Database!D$8:D$12644,C16)</f>
        <v>16144</v>
      </c>
      <c r="F16" s="19">
        <f>COUNTIFS(Database!H$8:H$12644,"Rawa",Database!D$8:D$12644,C16)</f>
        <v>0</v>
      </c>
      <c r="G16" s="20">
        <f>SUMIFS(Database!G$8:G$12644,Database!H$8:H$12644,"Rawa",Database!D$8:D$12644,C16)</f>
        <v>0</v>
      </c>
      <c r="H16" s="17">
        <f>COUNTIFS(Database!O$8:O$12644,"Permukaan",Database!D$8:D$12644,C16)</f>
        <v>4</v>
      </c>
      <c r="I16" s="18">
        <f>SUMIFS(Database!M$8:M$12644,Database!O$8:O$12644,"Permukaan",Database!D$8:D$12644,C16)</f>
        <v>5900</v>
      </c>
      <c r="J16" s="19">
        <f>COUNTIFS(Database!N$8:N$12644,"Rawa",Database!D$8:D$12644,C16)</f>
        <v>0</v>
      </c>
      <c r="K16" s="20">
        <f>SUMIFS(Database!M$8:M$12644,Database!N$8:N$12644,"Rawa",Database!D$8:D$12644,C16)</f>
        <v>0</v>
      </c>
      <c r="L16" s="17">
        <f>COUNTIFS(Database!U$8:U$12644,"Permukaan",Database!D$8:D$12644,C16)</f>
        <v>95</v>
      </c>
      <c r="M16" s="18">
        <f>SUMIFS(Database!S$8:S$12644,Database!U$8:U$12644,"Permukaan",Database!D$8:D$12644,C16)</f>
        <v>12138</v>
      </c>
      <c r="N16" s="19">
        <f>COUNTIFS(Database!T$8:T$12644,"Rawa",Database!D$8:D$12644,C16)</f>
        <v>0</v>
      </c>
      <c r="O16" s="20">
        <f>SUMIFS(Database!S$8:S$12644,Database!T$8:T$12644,"Rawa",Database!D$8:D$12644,C16)</f>
        <v>0</v>
      </c>
      <c r="P16" s="18">
        <f t="shared" si="0"/>
        <v>102</v>
      </c>
      <c r="Q16" s="21">
        <f t="shared" si="0"/>
        <v>34182</v>
      </c>
      <c r="R16" s="21">
        <v>3887</v>
      </c>
      <c r="S16" s="21">
        <f t="shared" si="1"/>
        <v>388700</v>
      </c>
      <c r="T16" s="21">
        <f t="shared" si="2"/>
        <v>410184</v>
      </c>
      <c r="U16" s="21">
        <f t="shared" si="3"/>
        <v>5332392000</v>
      </c>
    </row>
    <row r="17" spans="1:21" x14ac:dyDescent="0.2">
      <c r="A17" s="2"/>
      <c r="B17" s="2"/>
      <c r="C17" s="2" t="s">
        <v>1581</v>
      </c>
      <c r="D17" s="17">
        <f>COUNTIFS(Database!F$8:F$12644,"Y",Database!I$8:I$12644,"Permukaan",Database!D$8:D$12644,C17)</f>
        <v>5</v>
      </c>
      <c r="E17" s="18">
        <f>SUMIFS(Database!G$8:G$12644,Database!I$8:I$12644,"Permukaan",Database!D$8:D$12644,C17)</f>
        <v>26440.639999999999</v>
      </c>
      <c r="F17" s="19">
        <f>COUNTIFS(Database!H$8:H$12644,"Rawa",Database!D$8:D$12644,C17)</f>
        <v>0</v>
      </c>
      <c r="G17" s="20">
        <f>SUMIFS(Database!G$8:G$12644,Database!H$8:H$12644,"Rawa",Database!D$8:D$12644,C17)</f>
        <v>0</v>
      </c>
      <c r="H17" s="17">
        <f>COUNTIFS(Database!O$8:O$12644,"Permukaan",Database!D$8:D$12644,C17)</f>
        <v>9</v>
      </c>
      <c r="I17" s="18">
        <f>SUMIFS(Database!M$8:M$12644,Database!O$8:O$12644,"Permukaan",Database!D$8:D$12644,C17)</f>
        <v>16883</v>
      </c>
      <c r="J17" s="19">
        <f>COUNTIFS(Database!N$8:N$12644,"Rawa",Database!D$8:D$12644,C17)</f>
        <v>0</v>
      </c>
      <c r="K17" s="20">
        <f>SUMIFS(Database!M$8:M$12644,Database!N$8:N$12644,"Rawa",Database!D$8:D$12644,C17)</f>
        <v>0</v>
      </c>
      <c r="L17" s="17">
        <f>COUNTIFS(Database!U$8:U$12644,"Permukaan",Database!D$8:D$12644,C17)</f>
        <v>249</v>
      </c>
      <c r="M17" s="18">
        <f>SUMIFS(Database!S$8:S$12644,Database!U$8:U$12644,"Permukaan",Database!D$8:D$12644,C17)</f>
        <v>20907</v>
      </c>
      <c r="N17" s="19">
        <f>COUNTIFS(Database!T$8:T$12644,"Rawa",Database!D$8:D$12644,C17)</f>
        <v>0</v>
      </c>
      <c r="O17" s="20">
        <f>SUMIFS(Database!S$8:S$12644,Database!T$8:T$12644,"Rawa",Database!D$8:D$12644,C17)</f>
        <v>0</v>
      </c>
      <c r="P17" s="18">
        <f t="shared" si="0"/>
        <v>263</v>
      </c>
      <c r="Q17" s="21">
        <f t="shared" si="0"/>
        <v>64230.64</v>
      </c>
      <c r="R17" s="21">
        <v>5749</v>
      </c>
      <c r="S17" s="21">
        <f t="shared" si="1"/>
        <v>574900</v>
      </c>
      <c r="T17" s="21">
        <f t="shared" si="2"/>
        <v>770767.67999999993</v>
      </c>
      <c r="U17" s="21">
        <f t="shared" si="3"/>
        <v>10019979840</v>
      </c>
    </row>
    <row r="18" spans="1:21" x14ac:dyDescent="0.2">
      <c r="A18" s="2">
        <v>4</v>
      </c>
      <c r="B18" s="2" t="s">
        <v>1818</v>
      </c>
      <c r="C18" s="2" t="s">
        <v>1819</v>
      </c>
      <c r="D18" s="17">
        <f>COUNTIFS(Database!F$8:F$12644,"Y",Database!I$8:I$12644,"Permukaan",Database!D$8:D$12644,C18)</f>
        <v>2</v>
      </c>
      <c r="E18" s="18">
        <f>SUMIFS(Database!G$8:G$12644,Database!I$8:I$12644,"Permukaan",Database!D$8:D$12644,C18)</f>
        <v>18341</v>
      </c>
      <c r="F18" s="19">
        <f>COUNTIFS(Database!H$8:H$12644,"Rawa",Database!D$8:D$12644,C18)</f>
        <v>0</v>
      </c>
      <c r="G18" s="20">
        <f>SUMIFS(Database!G$8:G$12644,Database!H$8:H$12644,"Rawa",Database!D$8:D$12644,C18)</f>
        <v>0</v>
      </c>
      <c r="H18" s="17">
        <f>COUNTIFS(Database!O$8:O$12644,"Permukaan",Database!D$8:D$12644,C18)</f>
        <v>4</v>
      </c>
      <c r="I18" s="18">
        <f>SUMIFS(Database!M$8:M$12644,Database!O$8:O$12644,"Permukaan",Database!D$8:D$12644,C18)</f>
        <v>6013</v>
      </c>
      <c r="J18" s="19">
        <f>COUNTIFS(Database!N$8:N$12644,"Rawa",Database!D$8:D$12644,C18)</f>
        <v>0</v>
      </c>
      <c r="K18" s="20">
        <f>SUMIFS(Database!M$8:M$12644,Database!N$8:N$12644,"Rawa",Database!D$8:D$12644,C18)</f>
        <v>0</v>
      </c>
      <c r="L18" s="17">
        <f>COUNTIFS(Database!U$8:U$12644,"Permukaan",Database!D$8:D$12644,C18)</f>
        <v>43</v>
      </c>
      <c r="M18" s="18">
        <f>SUMIFS(Database!S$8:S$12644,Database!U$8:U$12644,"Permukaan",Database!D$8:D$12644,C18)</f>
        <v>7203</v>
      </c>
      <c r="N18" s="19">
        <f>COUNTIFS(Database!T$8:T$12644,"Rawa",Database!D$8:D$12644,C18)</f>
        <v>0</v>
      </c>
      <c r="O18" s="20">
        <f>SUMIFS(Database!S$8:S$12644,Database!T$8:T$12644,"Rawa",Database!D$8:D$12644,C18)</f>
        <v>0</v>
      </c>
      <c r="P18" s="18">
        <f t="shared" si="0"/>
        <v>49</v>
      </c>
      <c r="Q18" s="21">
        <f t="shared" si="0"/>
        <v>31557</v>
      </c>
      <c r="R18" s="21">
        <v>6350</v>
      </c>
      <c r="S18" s="21">
        <f t="shared" si="1"/>
        <v>635000</v>
      </c>
      <c r="T18" s="21">
        <f t="shared" si="2"/>
        <v>378684</v>
      </c>
      <c r="U18" s="21">
        <f t="shared" si="3"/>
        <v>4922892000</v>
      </c>
    </row>
    <row r="19" spans="1:21" x14ac:dyDescent="0.2">
      <c r="A19" s="2"/>
      <c r="B19" s="2"/>
      <c r="C19" s="2" t="s">
        <v>1868</v>
      </c>
      <c r="D19" s="17">
        <f>COUNTIFS(Database!F$8:F$12644,"Y",Database!I$8:I$12644,"Permukaan",Database!D$8:D$12644,C19)</f>
        <v>3</v>
      </c>
      <c r="E19" s="18">
        <f>SUMIFS(Database!G$8:G$12644,Database!I$8:I$12644,"Permukaan",Database!D$8:D$12644,C19)</f>
        <v>9244.26</v>
      </c>
      <c r="F19" s="19">
        <f>COUNTIFS(Database!H$8:H$12644,"Rawa",Database!D$8:D$12644,C19)</f>
        <v>0</v>
      </c>
      <c r="G19" s="20">
        <f>SUMIFS(Database!G$8:G$12644,Database!H$8:H$12644,"Rawa",Database!D$8:D$12644,C19)</f>
        <v>0</v>
      </c>
      <c r="H19" s="17">
        <f>COUNTIFS(Database!O$8:O$12644,"Permukaan",Database!D$8:D$12644,C19)</f>
        <v>1</v>
      </c>
      <c r="I19" s="18">
        <f>SUMIFS(Database!M$8:M$12644,Database!O$8:O$12644,"Permukaan",Database!D$8:D$12644,C19)</f>
        <v>1500</v>
      </c>
      <c r="J19" s="19">
        <f>COUNTIFS(Database!N$8:N$12644,"Rawa",Database!D$8:D$12644,C19)</f>
        <v>0</v>
      </c>
      <c r="K19" s="20">
        <f>SUMIFS(Database!M$8:M$12644,Database!N$8:N$12644,"Rawa",Database!D$8:D$12644,C19)</f>
        <v>0</v>
      </c>
      <c r="L19" s="17">
        <f>COUNTIFS(Database!U$8:U$12644,"Permukaan",Database!D$8:D$12644,C19)</f>
        <v>18</v>
      </c>
      <c r="M19" s="18">
        <f>SUMIFS(Database!S$8:S$12644,Database!U$8:U$12644,"Permukaan",Database!D$8:D$12644,C19)</f>
        <v>5614</v>
      </c>
      <c r="N19" s="19">
        <f>COUNTIFS(Database!T$8:T$12644,"Rawa",Database!D$8:D$12644,C19)</f>
        <v>0</v>
      </c>
      <c r="O19" s="20">
        <f>SUMIFS(Database!S$8:S$12644,Database!T$8:T$12644,"Rawa",Database!D$8:D$12644,C19)</f>
        <v>0</v>
      </c>
      <c r="P19" s="18">
        <f t="shared" si="0"/>
        <v>22</v>
      </c>
      <c r="Q19" s="21">
        <f t="shared" si="0"/>
        <v>16358.26</v>
      </c>
      <c r="R19" s="21">
        <v>2256</v>
      </c>
      <c r="S19" s="21">
        <f t="shared" si="1"/>
        <v>225600</v>
      </c>
      <c r="T19" s="21">
        <f t="shared" si="2"/>
        <v>196299.12</v>
      </c>
      <c r="U19" s="21">
        <f t="shared" si="3"/>
        <v>2551888560</v>
      </c>
    </row>
    <row r="20" spans="1:21" x14ac:dyDescent="0.2">
      <c r="A20" s="2"/>
      <c r="B20" s="2"/>
      <c r="C20" s="2" t="s">
        <v>1891</v>
      </c>
      <c r="D20" s="17">
        <f>COUNTIFS(Database!F$8:F$12644,"Y",Database!I$8:I$12644,"Permukaan",Database!D$8:D$12644,C20)</f>
        <v>0</v>
      </c>
      <c r="E20" s="18">
        <f>SUMIFS(Database!G$8:G$12644,Database!I$8:I$12644,"Permukaan",Database!D$8:D$12644,C20)</f>
        <v>0</v>
      </c>
      <c r="F20" s="19">
        <f>COUNTIFS(Database!H$8:H$12644,"Rawa",Database!D$8:D$12644,C20)</f>
        <v>0</v>
      </c>
      <c r="G20" s="20">
        <f>SUMIFS(Database!G$8:G$12644,Database!H$8:H$12644,"Rawa",Database!D$8:D$12644,C20)</f>
        <v>0</v>
      </c>
      <c r="H20" s="17">
        <f>COUNTIFS(Database!O$8:O$12644,"Permukaan",Database!D$8:D$12644,C20)</f>
        <v>3</v>
      </c>
      <c r="I20" s="18">
        <f>SUMIFS(Database!M$8:M$12644,Database!O$8:O$12644,"Permukaan",Database!D$8:D$12644,C20)</f>
        <v>4801</v>
      </c>
      <c r="J20" s="19">
        <f>COUNTIFS(Database!N$8:N$12644,"Rawa",Database!D$8:D$12644,C20)</f>
        <v>0</v>
      </c>
      <c r="K20" s="20">
        <f>SUMIFS(Database!M$8:M$12644,Database!N$8:N$12644,"Rawa",Database!D$8:D$12644,C20)</f>
        <v>0</v>
      </c>
      <c r="L20" s="17">
        <f>COUNTIFS(Database!U$8:U$12644,"Permukaan",Database!D$8:D$12644,C20)</f>
        <v>41</v>
      </c>
      <c r="M20" s="18">
        <f>SUMIFS(Database!S$8:S$12644,Database!U$8:U$12644,"Permukaan",Database!D$8:D$12644,C20)</f>
        <v>5179</v>
      </c>
      <c r="N20" s="19">
        <f>COUNTIFS(Database!T$8:T$12644,"Rawa",Database!D$8:D$12644,C20)</f>
        <v>0</v>
      </c>
      <c r="O20" s="20">
        <f>SUMIFS(Database!S$8:S$12644,Database!T$8:T$12644,"Rawa",Database!D$8:D$12644,C20)</f>
        <v>0</v>
      </c>
      <c r="P20" s="18">
        <f t="shared" si="0"/>
        <v>44</v>
      </c>
      <c r="Q20" s="21">
        <f t="shared" si="0"/>
        <v>9980</v>
      </c>
      <c r="R20" s="21">
        <v>5493</v>
      </c>
      <c r="S20" s="21">
        <f t="shared" si="1"/>
        <v>549300</v>
      </c>
      <c r="T20" s="21">
        <f t="shared" si="2"/>
        <v>119760</v>
      </c>
      <c r="U20" s="21">
        <f t="shared" si="3"/>
        <v>1556880000</v>
      </c>
    </row>
    <row r="21" spans="1:21" x14ac:dyDescent="0.2">
      <c r="A21" s="2"/>
      <c r="B21" s="2"/>
      <c r="C21" s="2" t="s">
        <v>1936</v>
      </c>
      <c r="D21" s="17">
        <f>COUNTIFS(Database!F$8:F$12644,"Y",Database!I$8:I$12644,"Permukaan",Database!D$8:D$12644,C21)</f>
        <v>0</v>
      </c>
      <c r="E21" s="18">
        <f>SUMIFS(Database!G$8:G$12644,Database!I$8:I$12644,"Permukaan",Database!D$8:D$12644,C21)</f>
        <v>0</v>
      </c>
      <c r="F21" s="19">
        <f>COUNTIFS(Database!H$8:H$12644,"Rawa",Database!D$8:D$12644,C21)</f>
        <v>14</v>
      </c>
      <c r="G21" s="20">
        <f>SUMIFS(Database!G$8:G$12644,Database!H$8:H$12644,"Rawa",Database!D$8:D$12644,C21)</f>
        <v>163757.6</v>
      </c>
      <c r="H21" s="17">
        <f>COUNTIFS(Database!O$8:O$12644,"Permukaan",Database!D$8:D$12644,C21)</f>
        <v>0</v>
      </c>
      <c r="I21" s="18">
        <f>SUMIFS(Database!M$8:M$12644,Database!O$8:O$12644,"Permukaan",Database!D$8:D$12644,C21)</f>
        <v>0</v>
      </c>
      <c r="J21" s="19">
        <f>COUNTIFS(Database!N$8:N$12644,"Rawa",Database!D$8:D$12644,C21)</f>
        <v>0</v>
      </c>
      <c r="K21" s="20">
        <f>SUMIFS(Database!M$8:M$12644,Database!N$8:N$12644,"Rawa",Database!D$8:D$12644,C21)</f>
        <v>0</v>
      </c>
      <c r="L21" s="17">
        <f>COUNTIFS(Database!U$8:U$12644,"Permukaan",Database!D$8:D$12644,C21)</f>
        <v>0</v>
      </c>
      <c r="M21" s="42">
        <f>SUMIFS(Database!S$8:S$12644,Database!U$8:U$12644,"Permukaan",Database!D$8:D$12644,C21)</f>
        <v>0</v>
      </c>
      <c r="N21" s="19">
        <f>COUNTIFS(Database!T$8:T$12644,"Rawa",Database!D$8:D$12644,C21)</f>
        <v>3</v>
      </c>
      <c r="O21" s="20">
        <f>SUMIFS(Database!S$8:S$12644,Database!T$8:T$12644,"Rawa",Database!D$8:D$12644,C21)</f>
        <v>2066.1</v>
      </c>
      <c r="P21" s="18">
        <f t="shared" si="0"/>
        <v>17</v>
      </c>
      <c r="Q21" s="21">
        <f t="shared" si="0"/>
        <v>165823.70000000001</v>
      </c>
      <c r="R21" s="21">
        <v>11832</v>
      </c>
      <c r="S21" s="21">
        <f t="shared" si="1"/>
        <v>1183200</v>
      </c>
      <c r="T21" s="21">
        <f t="shared" si="2"/>
        <v>1989884.4000000001</v>
      </c>
      <c r="U21" s="21">
        <f t="shared" si="3"/>
        <v>25868497200</v>
      </c>
    </row>
    <row r="22" spans="1:21" x14ac:dyDescent="0.2">
      <c r="A22" s="2"/>
      <c r="B22" s="2"/>
      <c r="C22" s="2" t="s">
        <v>1955</v>
      </c>
      <c r="D22" s="17">
        <f>COUNTIFS(Database!F$8:F$12644,"Y",Database!I$8:I$12644,"Permukaan",Database!D$8:D$12644,C22)</f>
        <v>0</v>
      </c>
      <c r="E22" s="18">
        <f>SUMIFS(Database!G$8:G$12644,Database!I$8:I$12644,"Permukaan",Database!D$8:D$12644,C22)</f>
        <v>0</v>
      </c>
      <c r="F22" s="19">
        <f>COUNTIFS(Database!H$8:H$12644,"Rawa",Database!D$8:D$12644,C22)</f>
        <v>3</v>
      </c>
      <c r="G22" s="20">
        <f>SUMIFS(Database!G$8:G$12644,Database!H$8:H$12644,"Rawa",Database!D$8:D$12644,C22)</f>
        <v>29505.3</v>
      </c>
      <c r="H22" s="17">
        <f>COUNTIFS(Database!O$8:O$12644,"Permukaan",Database!D$8:D$12644,C22)</f>
        <v>0</v>
      </c>
      <c r="I22" s="18">
        <f>SUMIFS(Database!M$8:M$12644,Database!O$8:O$12644,"Permukaan",Database!D$8:D$12644,C22)</f>
        <v>0</v>
      </c>
      <c r="J22" s="19">
        <f>COUNTIFS(Database!N$8:N$12644,"Rawa",Database!D$8:D$12644,C22)</f>
        <v>7</v>
      </c>
      <c r="K22" s="20">
        <f>SUMIFS(Database!M$8:M$12644,Database!N$8:N$12644,"Rawa",Database!D$8:D$12644,C22)</f>
        <v>11641</v>
      </c>
      <c r="L22" s="17">
        <f>COUNTIFS(Database!U$8:U$12644,"Permukaan",Database!D$8:D$12644,C22)</f>
        <v>0</v>
      </c>
      <c r="M22" s="18">
        <f>SUMIFS(Database!S$8:S$12644,Database!U$8:U$12644,"Permukaan",Database!D$8:D$12644,C22)</f>
        <v>0</v>
      </c>
      <c r="N22" s="19">
        <f>COUNTIFS(Database!T$8:T$12644,"Rawa",Database!D$8:D$12644,C22)</f>
        <v>56</v>
      </c>
      <c r="O22" s="20">
        <f>SUMIFS(Database!S$8:S$12644,Database!T$8:T$12644,"Rawa",Database!D$8:D$12644,C22)</f>
        <v>17812</v>
      </c>
      <c r="P22" s="18">
        <f t="shared" si="0"/>
        <v>66</v>
      </c>
      <c r="Q22" s="21">
        <f t="shared" si="0"/>
        <v>58958.3</v>
      </c>
      <c r="R22" s="21">
        <v>14266</v>
      </c>
      <c r="S22" s="21">
        <f t="shared" si="1"/>
        <v>1426600</v>
      </c>
      <c r="T22" s="21">
        <f t="shared" si="2"/>
        <v>707499.60000000009</v>
      </c>
      <c r="U22" s="21">
        <f t="shared" si="3"/>
        <v>9197494800.0000019</v>
      </c>
    </row>
    <row r="23" spans="1:21" x14ac:dyDescent="0.2">
      <c r="A23" s="2"/>
      <c r="B23" s="2"/>
      <c r="C23" s="2" t="s">
        <v>2019</v>
      </c>
      <c r="D23" s="17">
        <f>COUNTIFS(Database!F$8:F$12644,"Y",Database!I$8:I$12644,"Permukaan",Database!D$8:D$12644,C23)</f>
        <v>0</v>
      </c>
      <c r="E23" s="18">
        <f>SUMIFS(Database!G$8:G$12644,Database!I$8:I$12644,"Permukaan",Database!D$8:D$12644,C23)</f>
        <v>0</v>
      </c>
      <c r="F23" s="19">
        <f>COUNTIFS(Database!H$8:H$12644,"Rawa",Database!D$8:D$12644,C23)</f>
        <v>0</v>
      </c>
      <c r="G23" s="20">
        <f>SUMIFS(Database!G$8:G$12644,Database!H$8:H$12644,"Rawa",Database!D$8:D$12644,C23)</f>
        <v>0</v>
      </c>
      <c r="H23" s="17">
        <f>COUNTIFS(Database!O$8:O$12644,"Permukaan",Database!D$8:D$12644,C23)</f>
        <v>5</v>
      </c>
      <c r="I23" s="18">
        <f>SUMIFS(Database!M$8:M$12644,Database!O$8:O$12644,"Permukaan",Database!D$8:D$12644,C23)</f>
        <v>8885</v>
      </c>
      <c r="J23" s="19">
        <f>COUNTIFS(Database!N$8:N$12644,"Rawa",Database!D$8:D$12644,C23)</f>
        <v>0</v>
      </c>
      <c r="K23" s="20">
        <f>SUMIFS(Database!M$8:M$12644,Database!N$8:N$12644,"Rawa",Database!D$8:D$12644,C23)</f>
        <v>0</v>
      </c>
      <c r="L23" s="17">
        <f>COUNTIFS(Database!U$8:U$12644,"Permukaan",Database!D$8:D$12644,C23)</f>
        <v>241</v>
      </c>
      <c r="M23" s="18">
        <f>SUMIFS(Database!S$8:S$12644,Database!U$8:U$12644,"Permukaan",Database!D$8:D$12644,C23)</f>
        <v>24327.05</v>
      </c>
      <c r="N23" s="19">
        <f>COUNTIFS(Database!T$8:T$12644,"Rawa",Database!D$8:D$12644,C23)</f>
        <v>0</v>
      </c>
      <c r="O23" s="20">
        <f>SUMIFS(Database!S$8:S$12644,Database!T$8:T$12644,"Rawa",Database!D$8:D$12644,C23)</f>
        <v>0</v>
      </c>
      <c r="P23" s="18">
        <f t="shared" si="0"/>
        <v>246</v>
      </c>
      <c r="Q23" s="21">
        <f t="shared" si="0"/>
        <v>33212.050000000003</v>
      </c>
      <c r="R23" s="21">
        <v>7383</v>
      </c>
      <c r="S23" s="21">
        <f t="shared" si="1"/>
        <v>738300</v>
      </c>
      <c r="T23" s="21">
        <f t="shared" si="2"/>
        <v>398544.60000000003</v>
      </c>
      <c r="U23" s="21">
        <f t="shared" si="3"/>
        <v>5181079800</v>
      </c>
    </row>
    <row r="24" spans="1:21" x14ac:dyDescent="0.2">
      <c r="A24" s="2"/>
      <c r="B24" s="2"/>
      <c r="C24" s="2" t="s">
        <v>2262</v>
      </c>
      <c r="D24" s="17">
        <f>COUNTIFS(Database!F$8:F$12644,"Y",Database!I$8:I$12644,"Permukaan",Database!D$8:D$12644,C24)</f>
        <v>0</v>
      </c>
      <c r="E24" s="18">
        <f>SUMIFS(Database!G$8:G$12644,Database!I$8:I$12644,"Permukaan",Database!D$8:D$12644,C24)</f>
        <v>0</v>
      </c>
      <c r="F24" s="19">
        <f>COUNTIFS(Database!H$8:H$12644,"Rawa",Database!D$8:D$12644,C24)</f>
        <v>0</v>
      </c>
      <c r="G24" s="20">
        <f>SUMIFS(Database!G$8:G$12644,Database!H$8:H$12644,"Rawa",Database!D$8:D$12644,C24)</f>
        <v>0</v>
      </c>
      <c r="H24" s="17">
        <f>COUNTIFS(Database!O$8:O$12644,"Permukaan",Database!D$8:D$12644,C24)</f>
        <v>8</v>
      </c>
      <c r="I24" s="18">
        <f>SUMIFS(Database!M$8:M$12644,Database!O$8:O$12644,"Permukaan",Database!D$8:D$12644,C24)</f>
        <v>10443</v>
      </c>
      <c r="J24" s="19">
        <f>COUNTIFS(Database!N$8:N$12644,"Rawa",Database!D$8:D$12644,C24)</f>
        <v>0</v>
      </c>
      <c r="K24" s="20">
        <f>SUMIFS(Database!M$8:M$12644,Database!N$8:N$12644,"Rawa",Database!D$8:D$12644,C24)</f>
        <v>0</v>
      </c>
      <c r="L24" s="17">
        <f>COUNTIFS(Database!U$8:U$12644,"Permukaan",Database!D$8:D$12644,C24)</f>
        <v>214</v>
      </c>
      <c r="M24" s="18">
        <f>SUMIFS(Database!S$8:S$12644,Database!U$8:U$12644,"Permukaan",Database!D$8:D$12644,C24)</f>
        <v>13348</v>
      </c>
      <c r="N24" s="19">
        <f>COUNTIFS(Database!T$8:T$12644,"Rawa",Database!D$8:D$12644,C24)</f>
        <v>0</v>
      </c>
      <c r="O24" s="20">
        <f>SUMIFS(Database!S$8:S$12644,Database!T$8:T$12644,"Rawa",Database!D$8:D$12644,C24)</f>
        <v>0</v>
      </c>
      <c r="P24" s="18">
        <f t="shared" si="0"/>
        <v>222</v>
      </c>
      <c r="Q24" s="21">
        <f t="shared" si="0"/>
        <v>23791</v>
      </c>
      <c r="R24" s="21">
        <v>5311</v>
      </c>
      <c r="S24" s="21">
        <f t="shared" si="1"/>
        <v>531100</v>
      </c>
      <c r="T24" s="21">
        <f t="shared" si="2"/>
        <v>285492</v>
      </c>
      <c r="U24" s="21">
        <f t="shared" si="3"/>
        <v>3711396000</v>
      </c>
    </row>
    <row r="25" spans="1:21" x14ac:dyDescent="0.2">
      <c r="A25" s="2">
        <v>5</v>
      </c>
      <c r="B25" s="2" t="s">
        <v>2456</v>
      </c>
      <c r="C25" s="2" t="s">
        <v>2457</v>
      </c>
      <c r="D25" s="17">
        <f>COUNTIFS(Database!F$8:F$12644,"Y",Database!I$8:I$12644,"Permukaan",Database!D$8:D$12644,C25)</f>
        <v>0</v>
      </c>
      <c r="E25" s="18">
        <f>SUMIFS(Database!G$8:G$12644,Database!I$8:I$12644,"Permukaan",Database!D$8:D$12644,C25)</f>
        <v>0</v>
      </c>
      <c r="F25" s="19">
        <f>COUNTIFS(Database!H$8:H$12644,"Rawa",Database!D$8:D$12644,C25)</f>
        <v>0</v>
      </c>
      <c r="G25" s="20">
        <f>SUMIFS(Database!G$8:G$12644,Database!H$8:H$12644,"Rawa",Database!D$8:D$12644,C25)</f>
        <v>0</v>
      </c>
      <c r="H25" s="17">
        <f>COUNTIFS(Database!O$8:O$12644,"Permukaan",Database!D$8:D$12644,C25)</f>
        <v>4</v>
      </c>
      <c r="I25" s="18">
        <f>SUMIFS(Database!M$8:M$12644,Database!O$8:O$12644,"Permukaan",Database!D$8:D$12644,C25)</f>
        <v>1514</v>
      </c>
      <c r="J25" s="19">
        <f>COUNTIFS(Database!N$8:N$12644,"Rawa",Database!D$8:D$12644,C25)</f>
        <v>0</v>
      </c>
      <c r="K25" s="20">
        <f>SUMIFS(Database!M$8:M$12644,Database!N$8:N$12644,"Rawa",Database!D$8:D$12644,C25)</f>
        <v>0</v>
      </c>
      <c r="L25" s="17">
        <f>COUNTIFS(Database!U$8:U$12644,"Permukaan",Database!D$8:D$12644,C25)</f>
        <v>80</v>
      </c>
      <c r="M25" s="18">
        <f>SUMIFS(Database!S$8:S$12644,Database!U$8:U$12644,"Permukaan",Database!D$8:D$12644,C25)</f>
        <v>19498</v>
      </c>
      <c r="N25" s="19">
        <f>COUNTIFS(Database!T$8:T$12644,"Rawa",Database!D$8:D$12644,C25)</f>
        <v>0</v>
      </c>
      <c r="O25" s="20">
        <f>SUMIFS(Database!S$8:S$12644,Database!T$8:T$12644,"Rawa",Database!D$8:D$12644,C25)</f>
        <v>0</v>
      </c>
      <c r="P25" s="18">
        <f t="shared" si="0"/>
        <v>84</v>
      </c>
      <c r="Q25" s="21">
        <f t="shared" si="0"/>
        <v>21012</v>
      </c>
      <c r="R25" s="21">
        <v>2243</v>
      </c>
      <c r="S25" s="21">
        <f t="shared" si="1"/>
        <v>224300</v>
      </c>
      <c r="T25" s="21">
        <f t="shared" si="2"/>
        <v>252144</v>
      </c>
      <c r="U25" s="21">
        <f t="shared" si="3"/>
        <v>3277872000</v>
      </c>
    </row>
    <row r="26" spans="1:21" x14ac:dyDescent="0.2">
      <c r="A26" s="2"/>
      <c r="B26" s="2"/>
      <c r="C26" s="2" t="s">
        <v>2543</v>
      </c>
      <c r="D26" s="17">
        <f>COUNTIFS(Database!F$8:F$12644,"Y",Database!I$8:I$12644,"Permukaan",Database!D$8:D$12644,C26)</f>
        <v>3</v>
      </c>
      <c r="E26" s="18">
        <f>SUMIFS(Database!G$8:G$12644,Database!I$8:I$12644,"Permukaan",Database!D$8:D$12644,C26)</f>
        <v>30615</v>
      </c>
      <c r="F26" s="19">
        <f>COUNTIFS(Database!H$8:H$12644,"Rawa",Database!D$8:D$12644,C26)</f>
        <v>0</v>
      </c>
      <c r="G26" s="20">
        <f>SUMIFS(Database!G$8:G$12644,Database!H$8:H$12644,"Rawa",Database!D$8:D$12644,C26)</f>
        <v>0</v>
      </c>
      <c r="H26" s="17">
        <f>COUNTIFS(Database!O$8:O$12644,"Permukaan",Database!D$8:D$12644,C26)</f>
        <v>0</v>
      </c>
      <c r="I26" s="18">
        <f>SUMIFS(Database!M$8:M$12644,Database!O$8:O$12644,"Permukaan",Database!D$8:D$12644,C26)</f>
        <v>0</v>
      </c>
      <c r="J26" s="19">
        <f>COUNTIFS(Database!N$8:N$12644,"Rawa",Database!D$8:D$12644,C26)</f>
        <v>0</v>
      </c>
      <c r="K26" s="20">
        <f>SUMIFS(Database!M$8:M$12644,Database!N$8:N$12644,"Rawa",Database!D$8:D$12644,C26)</f>
        <v>0</v>
      </c>
      <c r="L26" s="17">
        <f>COUNTIFS(Database!U$8:U$12644,"Permukaan",Database!D$8:D$12644,C26)</f>
        <v>3</v>
      </c>
      <c r="M26" s="18">
        <f>SUMIFS(Database!S$8:S$12644,Database!U$8:U$12644,"Permukaan",Database!D$8:D$12644,C26)</f>
        <v>1023</v>
      </c>
      <c r="N26" s="19">
        <f>COUNTIFS(Database!T$8:T$12644,"Rawa",Database!D$8:D$12644,C26)</f>
        <v>0</v>
      </c>
      <c r="O26" s="20">
        <f>SUMIFS(Database!S$8:S$12644,Database!T$8:T$12644,"Rawa",Database!D$8:D$12644,C26)</f>
        <v>0</v>
      </c>
      <c r="P26" s="18">
        <f t="shared" si="0"/>
        <v>6</v>
      </c>
      <c r="Q26" s="21">
        <f t="shared" si="0"/>
        <v>31638</v>
      </c>
      <c r="R26" s="21">
        <v>3466</v>
      </c>
      <c r="S26" s="21">
        <f t="shared" si="1"/>
        <v>346600</v>
      </c>
      <c r="T26" s="21">
        <f t="shared" si="2"/>
        <v>379656</v>
      </c>
      <c r="U26" s="21">
        <f t="shared" si="3"/>
        <v>4935528000</v>
      </c>
    </row>
    <row r="27" spans="1:21" x14ac:dyDescent="0.2">
      <c r="A27" s="2"/>
      <c r="B27" s="2"/>
      <c r="C27" s="2" t="s">
        <v>2551</v>
      </c>
      <c r="D27" s="17">
        <f>COUNTIFS(Database!F$8:F$12644,"Y",Database!I$8:I$12644,"Permukaan",Database!D$8:D$12644,C27)</f>
        <v>1</v>
      </c>
      <c r="E27" s="18">
        <f>SUMIFS(Database!G$8:G$12644,Database!I$8:I$12644,"Permukaan",Database!D$8:D$12644,C27)</f>
        <v>488</v>
      </c>
      <c r="F27" s="19">
        <f>COUNTIFS(Database!H$8:H$12644,"Rawa",Database!D$8:D$12644,C27)</f>
        <v>0</v>
      </c>
      <c r="G27" s="20">
        <f>SUMIFS(Database!G$8:G$12644,Database!H$8:H$12644,"Rawa",Database!D$8:D$12644,C27)</f>
        <v>0</v>
      </c>
      <c r="H27" s="17">
        <f>COUNTIFS(Database!O$8:O$12644,"Permukaan",Database!D$8:D$12644,C27)</f>
        <v>6</v>
      </c>
      <c r="I27" s="18">
        <f>SUMIFS(Database!M$8:M$12644,Database!O$8:O$12644,"Permukaan",Database!D$8:D$12644,C27)</f>
        <v>5209</v>
      </c>
      <c r="J27" s="19">
        <f>COUNTIFS(Database!N$8:N$12644,"Rawa",Database!D$8:D$12644,C27)</f>
        <v>0</v>
      </c>
      <c r="K27" s="20">
        <f>SUMIFS(Database!M$8:M$12644,Database!N$8:N$12644,"Rawa",Database!D$8:D$12644,C27)</f>
        <v>0</v>
      </c>
      <c r="L27" s="17">
        <f>COUNTIFS(Database!U$8:U$12644,"Permukaan",Database!D$8:D$12644,C27)</f>
        <v>196</v>
      </c>
      <c r="M27" s="18">
        <f>SUMIFS(Database!S$8:S$12644,Database!U$8:U$12644,"Permukaan",Database!D$8:D$12644,C27)</f>
        <v>29359</v>
      </c>
      <c r="N27" s="19">
        <f>COUNTIFS(Database!T$8:T$12644,"Rawa",Database!D$8:D$12644,C27)</f>
        <v>0</v>
      </c>
      <c r="O27" s="20">
        <f>SUMIFS(Database!S$8:S$12644,Database!T$8:T$12644,"Rawa",Database!D$8:D$12644,C27)</f>
        <v>0</v>
      </c>
      <c r="P27" s="18">
        <f t="shared" si="0"/>
        <v>203</v>
      </c>
      <c r="Q27" s="21">
        <f t="shared" si="0"/>
        <v>35056</v>
      </c>
      <c r="R27" s="21">
        <v>3020</v>
      </c>
      <c r="S27" s="21">
        <f t="shared" si="1"/>
        <v>302000</v>
      </c>
      <c r="T27" s="21">
        <f t="shared" si="2"/>
        <v>420672</v>
      </c>
      <c r="U27" s="21">
        <f t="shared" si="3"/>
        <v>5468736000</v>
      </c>
    </row>
    <row r="28" spans="1:21" x14ac:dyDescent="0.2">
      <c r="A28" s="2"/>
      <c r="B28" s="2"/>
      <c r="C28" s="2" t="s">
        <v>2747</v>
      </c>
      <c r="D28" s="17">
        <f>COUNTIFS(Database!F$8:F$12644,"Y",Database!I$8:I$12644,"Permukaan",Database!D$8:D$12644,C28)</f>
        <v>3</v>
      </c>
      <c r="E28" s="18">
        <f>SUMIFS(Database!G$8:G$12644,Database!I$8:I$12644,"Permukaan",Database!D$8:D$12644,C28)</f>
        <v>63844</v>
      </c>
      <c r="F28" s="19">
        <f>COUNTIFS(Database!H$8:H$12644,"Rawa",Database!D$8:D$12644,C28)</f>
        <v>0</v>
      </c>
      <c r="G28" s="20">
        <f>SUMIFS(Database!G$8:G$12644,Database!H$8:H$12644,"Rawa",Database!D$8:D$12644,C28)</f>
        <v>0</v>
      </c>
      <c r="H28" s="17">
        <f>COUNTIFS(Database!O$8:O$12644,"Permukaan",Database!D$8:D$12644,C28)</f>
        <v>4</v>
      </c>
      <c r="I28" s="18">
        <f>SUMIFS(Database!M$8:M$12644,Database!O$8:O$12644,"Permukaan",Database!D$8:D$12644,C28)</f>
        <v>6473</v>
      </c>
      <c r="J28" s="19">
        <f>COUNTIFS(Database!N$8:N$12644,"Rawa",Database!D$8:D$12644,C28)</f>
        <v>0</v>
      </c>
      <c r="K28" s="20">
        <f>SUMIFS(Database!M$8:M$12644,Database!N$8:N$12644,"Rawa",Database!D$8:D$12644,C28)</f>
        <v>0</v>
      </c>
      <c r="L28" s="17">
        <f>COUNTIFS(Database!U$8:U$12644,"Permukaan",Database!D$8:D$12644,C28)</f>
        <v>163</v>
      </c>
      <c r="M28" s="18">
        <f>SUMIFS(Database!S$8:S$12644,Database!U$8:U$12644,"Permukaan",Database!D$8:D$12644,C28)</f>
        <v>16636.125</v>
      </c>
      <c r="N28" s="19">
        <f>COUNTIFS(Database!T$8:T$12644,"Rawa",Database!D$8:D$12644,C28)</f>
        <v>0</v>
      </c>
      <c r="O28" s="20">
        <f>SUMIFS(Database!S$8:S$12644,Database!T$8:T$12644,"Rawa",Database!D$8:D$12644,C28)</f>
        <v>0</v>
      </c>
      <c r="P28" s="18">
        <f t="shared" si="0"/>
        <v>170</v>
      </c>
      <c r="Q28" s="21">
        <f t="shared" si="0"/>
        <v>86953.125</v>
      </c>
      <c r="R28" s="21">
        <v>3802</v>
      </c>
      <c r="S28" s="21">
        <f t="shared" si="1"/>
        <v>380200</v>
      </c>
      <c r="T28" s="21">
        <f t="shared" si="2"/>
        <v>1043437.5</v>
      </c>
      <c r="U28" s="21">
        <f t="shared" si="3"/>
        <v>13564687500</v>
      </c>
    </row>
    <row r="29" spans="1:21" x14ac:dyDescent="0.2">
      <c r="A29" s="2"/>
      <c r="B29" s="2"/>
      <c r="C29" s="2" t="s">
        <v>2917</v>
      </c>
      <c r="D29" s="17">
        <f>COUNTIFS(Database!F$8:F$12644,"Y",Database!I$8:I$12644,"Permukaan",Database!D$8:D$12644,C29)</f>
        <v>1</v>
      </c>
      <c r="E29" s="18">
        <f>SUMIFS(Database!G$8:G$12644,Database!I$8:I$12644,"Permukaan",Database!D$8:D$12644,C29)</f>
        <v>25608</v>
      </c>
      <c r="F29" s="19">
        <f>COUNTIFS(Database!H$8:H$12644,"Rawa",Database!D$8:D$12644,C29)</f>
        <v>0</v>
      </c>
      <c r="G29" s="20">
        <f>SUMIFS(Database!G$8:G$12644,Database!H$8:H$12644,"Rawa",Database!D$8:D$12644,C29)</f>
        <v>0</v>
      </c>
      <c r="H29" s="17">
        <f>COUNTIFS(Database!O$8:O$12644,"Permukaan",Database!D$8:D$12644,C29)</f>
        <v>0</v>
      </c>
      <c r="I29" s="18">
        <f>SUMIFS(Database!M$8:M$12644,Database!O$8:O$12644,"Permukaan",Database!D$8:D$12644,C29)</f>
        <v>0</v>
      </c>
      <c r="J29" s="19">
        <f>COUNTIFS(Database!N$8:N$12644,"Rawa",Database!D$8:D$12644,C29)</f>
        <v>0</v>
      </c>
      <c r="K29" s="20">
        <f>SUMIFS(Database!M$8:M$12644,Database!N$8:N$12644,"Rawa",Database!D$8:D$12644,C29)</f>
        <v>0</v>
      </c>
      <c r="L29" s="17">
        <f>COUNTIFS(Database!U$8:U$12644,"Permukaan",Database!D$8:D$12644,C29)</f>
        <v>8</v>
      </c>
      <c r="M29" s="18">
        <f>SUMIFS(Database!S$8:S$12644,Database!U$8:U$12644,"Permukaan",Database!D$8:D$12644,C29)</f>
        <v>830</v>
      </c>
      <c r="N29" s="19">
        <f>COUNTIFS(Database!T$8:T$12644,"Rawa",Database!D$8:D$12644,C29)</f>
        <v>1</v>
      </c>
      <c r="O29" s="20">
        <f>SUMIFS(Database!S$8:S$12644,Database!T$8:T$12644,"Rawa",Database!D$8:D$12644,C29)</f>
        <v>600</v>
      </c>
      <c r="P29" s="18">
        <f t="shared" si="0"/>
        <v>10</v>
      </c>
      <c r="Q29" s="21">
        <f t="shared" si="0"/>
        <v>27038</v>
      </c>
      <c r="R29" s="21">
        <v>2184</v>
      </c>
      <c r="S29" s="21">
        <f t="shared" si="1"/>
        <v>218400</v>
      </c>
      <c r="T29" s="21">
        <f t="shared" si="2"/>
        <v>324456</v>
      </c>
      <c r="U29" s="21">
        <f t="shared" si="3"/>
        <v>4217928000</v>
      </c>
    </row>
    <row r="30" spans="1:21" x14ac:dyDescent="0.2">
      <c r="A30" s="2">
        <v>6</v>
      </c>
      <c r="B30" s="2" t="s">
        <v>2929</v>
      </c>
      <c r="C30" s="2" t="s">
        <v>3170</v>
      </c>
      <c r="D30" s="17">
        <f>COUNTIFS(Database!F$8:F$12644,"Y",Database!I$8:I$12644,"Permukaan",Database!D$8:D$12644,C30)</f>
        <v>2</v>
      </c>
      <c r="E30" s="18">
        <f>SUMIFS(Database!G$8:G$12644,Database!I$8:I$12644,"Permukaan",Database!D$8:D$12644,C30)</f>
        <v>9711</v>
      </c>
      <c r="F30" s="19">
        <f>COUNTIFS(Database!H$8:H$12644,"Rawa",Database!D$8:D$12644,C30)</f>
        <v>0</v>
      </c>
      <c r="G30" s="20">
        <f>SUMIFS(Database!G$8:G$12644,Database!H$8:H$12644,"Rawa",Database!D$8:D$12644,C30)</f>
        <v>0</v>
      </c>
      <c r="H30" s="17">
        <f>COUNTIFS(Database!O$8:O$12644,"Permukaan",Database!D$8:D$12644,C30)</f>
        <v>4</v>
      </c>
      <c r="I30" s="18">
        <f>SUMIFS(Database!M$8:M$12644,Database!O$8:O$12644,"Permukaan",Database!D$8:D$12644,C30)</f>
        <v>5915</v>
      </c>
      <c r="J30" s="19">
        <f>COUNTIFS(Database!N$8:N$12644,"Rawa",Database!D$8:D$12644,C30)</f>
        <v>0</v>
      </c>
      <c r="K30" s="20">
        <f>SUMIFS(Database!M$8:M$12644,Database!N$8:N$12644,"Rawa",Database!D$8:D$12644,C30)</f>
        <v>0</v>
      </c>
      <c r="L30" s="17">
        <f>COUNTIFS(Database!U$8:U$12644,"Permukaan",Database!D$8:D$12644,C30)</f>
        <v>618</v>
      </c>
      <c r="M30" s="18">
        <f>SUMIFS(Database!S$8:S$12644,Database!U$8:U$12644,"Permukaan",Database!D$8:D$12644,C30)</f>
        <v>40188.239999999998</v>
      </c>
      <c r="N30" s="19">
        <f>COUNTIFS(Database!T$8:T$12644,"Rawa",Database!D$8:D$12644,C30)</f>
        <v>0</v>
      </c>
      <c r="O30" s="20">
        <f>SUMIFS(Database!S$8:S$12644,Database!T$8:T$12644,"Rawa",Database!D$8:D$12644,C30)</f>
        <v>0</v>
      </c>
      <c r="P30" s="18">
        <f t="shared" si="0"/>
        <v>624</v>
      </c>
      <c r="Q30" s="21">
        <f t="shared" si="0"/>
        <v>55814.239999999998</v>
      </c>
      <c r="R30" s="21">
        <v>2746</v>
      </c>
      <c r="S30" s="21">
        <f t="shared" si="1"/>
        <v>274600</v>
      </c>
      <c r="T30" s="21">
        <f t="shared" si="2"/>
        <v>669770.88</v>
      </c>
      <c r="U30" s="21">
        <f t="shared" si="3"/>
        <v>8707021440</v>
      </c>
    </row>
    <row r="31" spans="1:21" x14ac:dyDescent="0.2">
      <c r="A31" s="2"/>
      <c r="B31" s="2"/>
      <c r="C31" s="2" t="s">
        <v>2930</v>
      </c>
      <c r="D31" s="17">
        <f>COUNTIFS(Database!F$8:F$12644,"Y",Database!I$8:I$12644,"Permukaan",Database!D$8:D$12644,C31)</f>
        <v>2</v>
      </c>
      <c r="E31" s="18">
        <f>SUMIFS(Database!G$8:G$12644,Database!I$8:I$12644,"Permukaan",Database!D$8:D$12644,C31)</f>
        <v>21575</v>
      </c>
      <c r="F31" s="19">
        <f>COUNTIFS(Database!H$8:H$12644,"Rawa",Database!D$8:D$12644,C31)</f>
        <v>0</v>
      </c>
      <c r="G31" s="20">
        <f>SUMIFS(Database!G$8:G$12644,Database!H$8:H$12644,"Rawa",Database!D$8:D$12644,C31)</f>
        <v>0</v>
      </c>
      <c r="H31" s="17">
        <f>COUNTIFS(Database!O$8:O$12644,"Permukaan",Database!D$8:D$12644,C31)</f>
        <v>8</v>
      </c>
      <c r="I31" s="18">
        <f>SUMIFS(Database!M$8:M$12644,Database!O$8:O$12644,"Permukaan",Database!D$8:D$12644,C31)</f>
        <v>6208</v>
      </c>
      <c r="J31" s="19">
        <f>COUNTIFS(Database!N$8:N$12644,"Rawa",Database!D$8:D$12644,C31)</f>
        <v>0</v>
      </c>
      <c r="K31" s="20">
        <f>SUMIFS(Database!M$8:M$12644,Database!N$8:N$12644,"Rawa",Database!D$8:D$12644,C31)</f>
        <v>0</v>
      </c>
      <c r="L31" s="17">
        <f>COUNTIFS(Database!U$8:U$12644,"Permukaan",Database!D$8:D$12644,C31)</f>
        <v>230</v>
      </c>
      <c r="M31" s="18">
        <f>SUMIFS(Database!S$8:S$12644,Database!U$8:U$12644,"Permukaan",Database!D$8:D$12644,C31)</f>
        <v>16101.799999999996</v>
      </c>
      <c r="N31" s="19">
        <f>COUNTIFS(Database!T$8:T$12644,"Rawa",Database!D$8:D$12644,C31)</f>
        <v>0</v>
      </c>
      <c r="O31" s="20">
        <f>SUMIFS(Database!S$8:S$12644,Database!T$8:T$12644,"Rawa",Database!D$8:D$12644,C31)</f>
        <v>0</v>
      </c>
      <c r="P31" s="18">
        <f t="shared" si="0"/>
        <v>240</v>
      </c>
      <c r="Q31" s="21">
        <f t="shared" si="0"/>
        <v>43884.799999999996</v>
      </c>
      <c r="R31" s="21">
        <v>1734</v>
      </c>
      <c r="S31" s="21">
        <f t="shared" si="1"/>
        <v>173400</v>
      </c>
      <c r="T31" s="21">
        <f t="shared" si="2"/>
        <v>526617.59999999998</v>
      </c>
      <c r="U31" s="21">
        <f t="shared" si="3"/>
        <v>6846028800</v>
      </c>
    </row>
    <row r="32" spans="1:21" x14ac:dyDescent="0.2">
      <c r="A32" s="2">
        <v>7</v>
      </c>
      <c r="B32" s="2" t="s">
        <v>3703</v>
      </c>
      <c r="C32" s="2" t="s">
        <v>3704</v>
      </c>
      <c r="D32" s="17">
        <f>COUNTIFS(Database!F$8:F$12644,"Y",Database!I$8:I$12644,"Permukaan",Database!D$8:D$12644,C32)</f>
        <v>4</v>
      </c>
      <c r="E32" s="18">
        <f>SUMIFS(Database!G$8:G$12644,Database!I$8:I$12644,"Permukaan",Database!D$8:D$12644,C32)</f>
        <v>100706</v>
      </c>
      <c r="F32" s="19">
        <f>COUNTIFS(Database!H$8:H$12644,"Rawa",Database!D$8:D$12644,C32)</f>
        <v>0</v>
      </c>
      <c r="G32" s="20">
        <f>SUMIFS(Database!G$8:G$12644,Database!H$8:H$12644,"Rawa",Database!D$8:D$12644,C32)</f>
        <v>0</v>
      </c>
      <c r="H32" s="17">
        <f>COUNTIFS(Database!O$8:O$12644,"Permukaan",Database!D$8:D$12644,C32)</f>
        <v>2</v>
      </c>
      <c r="I32" s="18">
        <f>SUMIFS(Database!M$8:M$12644,Database!O$8:O$12644,"Permukaan",Database!D$8:D$12644,C32)</f>
        <v>4354</v>
      </c>
      <c r="J32" s="19">
        <f>COUNTIFS(Database!N$8:N$12644,"Rawa",Database!D$8:D$12644,C32)</f>
        <v>0</v>
      </c>
      <c r="K32" s="20">
        <f>SUMIFS(Database!M$8:M$12644,Database!N$8:N$12644,"Rawa",Database!D$8:D$12644,C32)</f>
        <v>0</v>
      </c>
      <c r="L32" s="17">
        <f>COUNTIFS(Database!U$8:U$12644,"Permukaan",Database!D$8:D$12644,C32)</f>
        <v>10</v>
      </c>
      <c r="M32" s="18">
        <f>SUMIFS(Database!S$8:S$12644,Database!U$8:U$12644,"Permukaan",Database!D$8:D$12644,C32)</f>
        <v>3503</v>
      </c>
      <c r="N32" s="19">
        <f>COUNTIFS(Database!T$8:T$12644,"Rawa",Database!D$8:D$12644,C32)</f>
        <v>0</v>
      </c>
      <c r="O32" s="20">
        <f>SUMIFS(Database!S$8:S$12644,Database!T$8:T$12644,"Rawa",Database!D$8:D$12644,C32)</f>
        <v>0</v>
      </c>
      <c r="P32" s="18">
        <f t="shared" si="0"/>
        <v>16</v>
      </c>
      <c r="Q32" s="21">
        <f t="shared" si="0"/>
        <v>108563</v>
      </c>
      <c r="R32" s="21">
        <v>2040</v>
      </c>
      <c r="S32" s="21">
        <f t="shared" si="1"/>
        <v>204000</v>
      </c>
      <c r="T32" s="21">
        <f t="shared" si="2"/>
        <v>1302756</v>
      </c>
      <c r="U32" s="21">
        <f t="shared" si="3"/>
        <v>16935828000</v>
      </c>
    </row>
    <row r="33" spans="1:21" x14ac:dyDescent="0.2">
      <c r="A33" s="2"/>
      <c r="B33" s="2"/>
      <c r="C33" s="2" t="s">
        <v>12122</v>
      </c>
      <c r="D33" s="17">
        <f>COUNTIFS(Database!F$8:F$12644,"Y",Database!I$8:I$12644,"Permukaan",Database!D$8:D$12644,C33)</f>
        <v>0</v>
      </c>
      <c r="E33" s="18">
        <f>SUMIFS(Database!G$8:G$12644,Database!I$8:I$12644,"Permukaan",Database!D$8:D$12644,C33)</f>
        <v>0</v>
      </c>
      <c r="F33" s="19">
        <f>COUNTIFS(Database!H$8:H$12644,"Rawa",Database!D$8:D$12644,C33)</f>
        <v>0</v>
      </c>
      <c r="G33" s="20">
        <f>SUMIFS(Database!G$8:G$12644,Database!H$8:H$12644,"Rawa",Database!D$8:D$12644,C33)</f>
        <v>0</v>
      </c>
      <c r="H33" s="17">
        <f>COUNTIFS(Database!O$8:O$12644,"Permukaan",Database!D$8:D$12644,C33)</f>
        <v>3</v>
      </c>
      <c r="I33" s="18">
        <f>SUMIFS(Database!M$8:M$12644,Database!O$8:O$12644,"Permukaan",Database!D$8:D$12644,C33)</f>
        <v>1323</v>
      </c>
      <c r="J33" s="19">
        <f>COUNTIFS(Database!N$8:N$12644,"Rawa",Database!D$8:D$12644,C33)</f>
        <v>0</v>
      </c>
      <c r="K33" s="20">
        <f>SUMIFS(Database!M$8:M$12644,Database!N$8:N$12644,"Rawa",Database!D$8:D$12644,C33)</f>
        <v>0</v>
      </c>
      <c r="L33" s="17">
        <f>COUNTIFS(Database!U$8:U$12644,"Permukaan",Database!D$8:D$12644,C33)</f>
        <v>38</v>
      </c>
      <c r="M33" s="18">
        <f>SUMIFS(Database!S$8:S$12644,Database!U$8:U$12644,"Permukaan",Database!D$8:D$12644,C33)</f>
        <v>16067</v>
      </c>
      <c r="N33" s="19">
        <f>COUNTIFS(Database!T$8:T$12644,"Rawa",Database!D$8:D$12644,C33)</f>
        <v>0</v>
      </c>
      <c r="O33" s="20">
        <f>SUMIFS(Database!S$8:S$12644,Database!T$8:T$12644,"Rawa",Database!D$8:D$12644,C33)</f>
        <v>0</v>
      </c>
      <c r="P33" s="18">
        <f t="shared" si="0"/>
        <v>41</v>
      </c>
      <c r="Q33" s="21">
        <f t="shared" si="0"/>
        <v>17390</v>
      </c>
      <c r="R33" s="21">
        <v>3074</v>
      </c>
      <c r="S33" s="21">
        <f t="shared" si="1"/>
        <v>307400</v>
      </c>
      <c r="T33" s="21">
        <f t="shared" si="2"/>
        <v>208680</v>
      </c>
      <c r="U33" s="21">
        <f t="shared" si="3"/>
        <v>2712840000</v>
      </c>
    </row>
    <row r="34" spans="1:21" x14ac:dyDescent="0.2">
      <c r="A34" s="2"/>
      <c r="B34" s="2"/>
      <c r="C34" s="2" t="s">
        <v>4063</v>
      </c>
      <c r="D34" s="17">
        <f>COUNTIFS(Database!F$8:F$12644,"Y",Database!I$8:I$12644,"Permukaan",Database!D$8:D$12644,C34)</f>
        <v>0</v>
      </c>
      <c r="E34" s="18">
        <f>SUMIFS(Database!G$8:G$12644,Database!I$8:I$12644,"Permukaan",Database!D$8:D$12644,C34)</f>
        <v>0</v>
      </c>
      <c r="F34" s="19">
        <f>COUNTIFS(Database!H$8:H$12644,"Rawa",Database!D$8:D$12644,C34)</f>
        <v>0</v>
      </c>
      <c r="G34" s="20">
        <f>SUMIFS(Database!G$8:G$12644,Database!H$8:H$12644,"Rawa",Database!D$8:D$12644,C34)</f>
        <v>0</v>
      </c>
      <c r="H34" s="17">
        <f>COUNTIFS(Database!O$8:O$12644,"Permukaan",Database!D$8:D$12644,C34)</f>
        <v>13</v>
      </c>
      <c r="I34" s="18">
        <f>SUMIFS(Database!M$8:M$12644,Database!O$8:O$12644,"Permukaan",Database!D$8:D$12644,C34)</f>
        <v>4198</v>
      </c>
      <c r="J34" s="19">
        <f>COUNTIFS(Database!N$8:N$12644,"Rawa",Database!D$8:D$12644,C34)</f>
        <v>0</v>
      </c>
      <c r="K34" s="20">
        <f>SUMIFS(Database!M$8:M$12644,Database!N$8:N$12644,"Rawa",Database!D$8:D$12644,C34)</f>
        <v>0</v>
      </c>
      <c r="L34" s="17">
        <f>COUNTIFS(Database!U$8:U$12644,"Permukaan",Database!D$8:D$12644,C34)</f>
        <v>67</v>
      </c>
      <c r="M34" s="18">
        <f>SUMIFS(Database!S$8:S$12644,Database!U$8:U$12644,"Permukaan",Database!D$8:D$12644,C34)</f>
        <v>21853</v>
      </c>
      <c r="N34" s="19">
        <f>COUNTIFS(Database!T$8:T$12644,"Rawa",Database!D$8:D$12644,C34)</f>
        <v>0</v>
      </c>
      <c r="O34" s="20">
        <f>SUMIFS(Database!S$8:S$12644,Database!T$8:T$12644,"Rawa",Database!D$8:D$12644,C34)</f>
        <v>0</v>
      </c>
      <c r="P34" s="18">
        <f t="shared" si="0"/>
        <v>80</v>
      </c>
      <c r="Q34" s="21">
        <f t="shared" si="0"/>
        <v>26051</v>
      </c>
      <c r="R34" s="21">
        <v>1110</v>
      </c>
      <c r="S34" s="21">
        <f t="shared" si="1"/>
        <v>111000</v>
      </c>
      <c r="T34" s="21">
        <f t="shared" si="2"/>
        <v>312612</v>
      </c>
      <c r="U34" s="21">
        <f t="shared" si="3"/>
        <v>4063956000</v>
      </c>
    </row>
    <row r="35" spans="1:21" x14ac:dyDescent="0.2">
      <c r="A35" s="2"/>
      <c r="B35" s="2"/>
      <c r="C35" s="2" t="s">
        <v>4412</v>
      </c>
      <c r="D35" s="17">
        <f>COUNTIFS(Database!F$8:F$12644,"Y",Database!I$8:I$12644,"Permukaan",Database!D$8:D$12644,C35)</f>
        <v>3</v>
      </c>
      <c r="E35" s="18">
        <f>SUMIFS(Database!G$8:G$12644,Database!I$8:I$12644,"Permukaan",Database!D$8:D$12644,C35)</f>
        <v>5848</v>
      </c>
      <c r="F35" s="19">
        <f>COUNTIFS(Database!H$8:H$12644,"Rawa",Database!D$8:D$12644,C35)</f>
        <v>0</v>
      </c>
      <c r="G35" s="20">
        <f>SUMIFS(Database!G$8:G$12644,Database!H$8:H$12644,"Rawa",Database!D$8:D$12644,C35)</f>
        <v>0</v>
      </c>
      <c r="H35" s="17">
        <f>COUNTIFS(Database!O$8:O$12644,"Permukaan",Database!D$8:D$12644,C35)</f>
        <v>5</v>
      </c>
      <c r="I35" s="18">
        <f>SUMIFS(Database!M$8:M$12644,Database!O$8:O$12644,"Permukaan",Database!D$8:D$12644,C35)</f>
        <v>4175</v>
      </c>
      <c r="J35" s="19">
        <f>COUNTIFS(Database!N$8:N$12644,"Rawa",Database!D$8:D$12644,C35)</f>
        <v>0</v>
      </c>
      <c r="K35" s="20">
        <f>SUMIFS(Database!M$8:M$12644,Database!N$8:N$12644,"Rawa",Database!D$8:D$12644,C35)</f>
        <v>0</v>
      </c>
      <c r="L35" s="17">
        <f>COUNTIFS(Database!U$8:U$12644,"Permukaan",Database!D$8:D$12644,C35)</f>
        <v>296</v>
      </c>
      <c r="M35" s="18">
        <f>SUMIFS(Database!S$8:S$12644,Database!U$8:U$12644,"Permukaan",Database!D$8:D$12644,C35)</f>
        <v>16989.589999999993</v>
      </c>
      <c r="N35" s="19">
        <f>COUNTIFS(Database!T$8:T$12644,"Rawa",Database!D$8:D$12644,C35)</f>
        <v>0</v>
      </c>
      <c r="O35" s="20">
        <f>SUMIFS(Database!S$8:S$12644,Database!T$8:T$12644,"Rawa",Database!D$8:D$12644,C35)</f>
        <v>0</v>
      </c>
      <c r="P35" s="18">
        <f t="shared" si="0"/>
        <v>304</v>
      </c>
      <c r="Q35" s="21">
        <f t="shared" si="0"/>
        <v>27012.589999999993</v>
      </c>
      <c r="R35" s="21">
        <v>1414</v>
      </c>
      <c r="S35" s="21">
        <f t="shared" si="1"/>
        <v>141400</v>
      </c>
      <c r="T35" s="21">
        <f t="shared" si="2"/>
        <v>324151.0799999999</v>
      </c>
      <c r="U35" s="21">
        <f t="shared" si="3"/>
        <v>4213964039.9999986</v>
      </c>
    </row>
    <row r="36" spans="1:21" x14ac:dyDescent="0.2">
      <c r="A36" s="2"/>
      <c r="B36" s="2"/>
      <c r="C36" s="2" t="s">
        <v>2425</v>
      </c>
      <c r="D36" s="17">
        <f>COUNTIFS(Database!F$8:F$12644,"Y",Database!I$8:I$12644,"Permukaan",Database!D$8:D$12644,C36)</f>
        <v>2</v>
      </c>
      <c r="E36" s="18">
        <f>SUMIFS(Database!G$8:G$12644,Database!I$8:I$12644,"Permukaan",Database!D$8:D$12644,C36)</f>
        <v>7416</v>
      </c>
      <c r="F36" s="19">
        <f>COUNTIFS(Database!H$8:H$12644,"Rawa",Database!D$8:D$12644,C36)</f>
        <v>0</v>
      </c>
      <c r="G36" s="20">
        <f>SUMIFS(Database!G$8:G$12644,Database!H$8:H$12644,"Rawa",Database!D$8:D$12644,C36)</f>
        <v>0</v>
      </c>
      <c r="H36" s="17">
        <f>COUNTIFS(Database!O$8:O$12644,"Permukaan",Database!D$8:D$12644,C36)</f>
        <v>11</v>
      </c>
      <c r="I36" s="18">
        <f>SUMIFS(Database!M$8:M$12644,Database!O$8:O$12644,"Permukaan",Database!D$8:D$12644,C36)</f>
        <v>14180</v>
      </c>
      <c r="J36" s="19">
        <f>COUNTIFS(Database!N$8:N$12644,"Rawa",Database!D$8:D$12644,C36)</f>
        <v>0</v>
      </c>
      <c r="K36" s="20">
        <f>SUMIFS(Database!M$8:M$12644,Database!N$8:N$12644,"Rawa",Database!D$8:D$12644,C36)</f>
        <v>0</v>
      </c>
      <c r="L36" s="17">
        <f>COUNTIFS(Database!U$8:U$12644,"Permukaan",Database!D$8:D$12644,C36)</f>
        <v>157</v>
      </c>
      <c r="M36" s="18">
        <f>SUMIFS(Database!S$8:S$12644,Database!U$8:U$12644,"Permukaan",Database!D$8:D$12644,C36)</f>
        <v>28650</v>
      </c>
      <c r="N36" s="19">
        <f>COUNTIFS(Database!T$8:T$12644,"Rawa",Database!D$8:D$12644,C36)</f>
        <v>0</v>
      </c>
      <c r="O36" s="20">
        <f>SUMIFS(Database!S$8:S$12644,Database!T$8:T$12644,"Rawa",Database!D$8:D$12644,C36)</f>
        <v>0</v>
      </c>
      <c r="P36" s="18">
        <f t="shared" si="0"/>
        <v>170</v>
      </c>
      <c r="Q36" s="21">
        <f t="shared" si="0"/>
        <v>50246</v>
      </c>
      <c r="R36" s="21">
        <v>4145</v>
      </c>
      <c r="S36" s="21">
        <f t="shared" si="1"/>
        <v>414500</v>
      </c>
      <c r="T36" s="21">
        <f t="shared" si="2"/>
        <v>602952</v>
      </c>
      <c r="U36" s="21">
        <f t="shared" si="3"/>
        <v>7838376000</v>
      </c>
    </row>
    <row r="37" spans="1:21" x14ac:dyDescent="0.2">
      <c r="A37" s="2"/>
      <c r="B37" s="2"/>
      <c r="C37" s="2" t="s">
        <v>3722</v>
      </c>
      <c r="D37" s="17">
        <f>COUNTIFS(Database!F$8:F$12644,"Y",Database!I$8:I$12644,"Permukaan",Database!D$8:D$12644,C37)</f>
        <v>3</v>
      </c>
      <c r="E37" s="18">
        <f>SUMIFS(Database!G$8:G$12644,Database!I$8:I$12644,"Permukaan",Database!D$8:D$12644,C37)</f>
        <v>12294</v>
      </c>
      <c r="F37" s="19">
        <f>COUNTIFS(Database!H$8:H$12644,"Rawa",Database!D$8:D$12644,C37)</f>
        <v>0</v>
      </c>
      <c r="G37" s="20">
        <f>SUMIFS(Database!G$8:G$12644,Database!H$8:H$12644,"Rawa",Database!D$8:D$12644,C37)</f>
        <v>0</v>
      </c>
      <c r="H37" s="17">
        <f>COUNTIFS(Database!O$8:O$12644,"Permukaan",Database!D$8:D$12644,C37)</f>
        <v>4</v>
      </c>
      <c r="I37" s="18">
        <f>SUMIFS(Database!M$8:M$12644,Database!O$8:O$12644,"Permukaan",Database!D$8:D$12644,C37)</f>
        <v>7012</v>
      </c>
      <c r="J37" s="19">
        <f>COUNTIFS(Database!N$8:N$12644,"Rawa",Database!D$8:D$12644,C37)</f>
        <v>0</v>
      </c>
      <c r="K37" s="20">
        <f>SUMIFS(Database!M$8:M$12644,Database!N$8:N$12644,"Rawa",Database!D$8:D$12644,C37)</f>
        <v>0</v>
      </c>
      <c r="L37" s="17">
        <f>COUNTIFS(Database!U$8:U$12644,"Permukaan",Database!D$8:D$12644,C37)</f>
        <v>396</v>
      </c>
      <c r="M37" s="18">
        <f>SUMIFS(Database!S$8:S$12644,Database!U$8:U$12644,"Permukaan",Database!D$8:D$12644,C37)</f>
        <v>22518</v>
      </c>
      <c r="N37" s="19">
        <f>COUNTIFS(Database!T$8:T$12644,"Rawa",Database!D$8:D$12644,C37)</f>
        <v>0</v>
      </c>
      <c r="O37" s="20">
        <f>SUMIFS(Database!S$8:S$12644,Database!T$8:T$12644,"Rawa",Database!D$8:D$12644,C37)</f>
        <v>0</v>
      </c>
      <c r="P37" s="18">
        <f t="shared" si="0"/>
        <v>403</v>
      </c>
      <c r="Q37" s="21">
        <f t="shared" si="0"/>
        <v>41824</v>
      </c>
      <c r="R37" s="21">
        <v>1204</v>
      </c>
      <c r="S37" s="21">
        <f t="shared" si="1"/>
        <v>120400</v>
      </c>
      <c r="T37" s="21">
        <f t="shared" si="2"/>
        <v>501888</v>
      </c>
      <c r="U37" s="21">
        <f t="shared" si="3"/>
        <v>6524544000</v>
      </c>
    </row>
    <row r="38" spans="1:21" x14ac:dyDescent="0.2">
      <c r="A38" s="2"/>
      <c r="B38" s="2"/>
      <c r="C38" s="2" t="s">
        <v>4132</v>
      </c>
      <c r="D38" s="17">
        <f>COUNTIFS(Database!F$8:F$12644,"Y",Database!I$8:I$12644,"Permukaan",Database!D$8:D$12644,C38)</f>
        <v>0</v>
      </c>
      <c r="E38" s="18">
        <f>SUMIFS(Database!G$8:G$12644,Database!I$8:I$12644,"Permukaan",Database!D$8:D$12644,C38)</f>
        <v>0</v>
      </c>
      <c r="F38" s="19">
        <f>COUNTIFS(Database!H$8:H$12644,"Rawa",Database!D$8:D$12644,C38)</f>
        <v>0</v>
      </c>
      <c r="G38" s="20">
        <f>SUMIFS(Database!G$8:G$12644,Database!H$8:H$12644,"Rawa",Database!D$8:D$12644,C38)</f>
        <v>0</v>
      </c>
      <c r="H38" s="17">
        <f>COUNTIFS(Database!O$8:O$12644,"Permukaan",Database!D$8:D$12644,C38)</f>
        <v>5</v>
      </c>
      <c r="I38" s="18">
        <f>SUMIFS(Database!M$8:M$12644,Database!O$8:O$12644,"Permukaan",Database!D$8:D$12644,C38)</f>
        <v>2995</v>
      </c>
      <c r="J38" s="19">
        <f>COUNTIFS(Database!N$8:N$12644,"Rawa",Database!D$8:D$12644,C38)</f>
        <v>0</v>
      </c>
      <c r="K38" s="20">
        <f>SUMIFS(Database!M$8:M$12644,Database!N$8:N$12644,"Rawa",Database!D$8:D$12644,C38)</f>
        <v>0</v>
      </c>
      <c r="L38" s="17">
        <f>COUNTIFS(Database!U$8:U$12644,"Permukaan",Database!D$8:D$12644,C38)</f>
        <v>133</v>
      </c>
      <c r="M38" s="18">
        <f>SUMIFS(Database!S$8:S$12644,Database!U$8:U$12644,"Permukaan",Database!D$8:D$12644,C38)</f>
        <v>14199</v>
      </c>
      <c r="N38" s="19">
        <f>COUNTIFS(Database!T$8:T$12644,"Rawa",Database!D$8:D$12644,C38)</f>
        <v>0</v>
      </c>
      <c r="O38" s="20">
        <f>SUMIFS(Database!S$8:S$12644,Database!T$8:T$12644,"Rawa",Database!D$8:D$12644,C38)</f>
        <v>0</v>
      </c>
      <c r="P38" s="18">
        <f t="shared" si="0"/>
        <v>138</v>
      </c>
      <c r="Q38" s="21">
        <f t="shared" si="0"/>
        <v>17194</v>
      </c>
      <c r="R38" s="21">
        <v>1518</v>
      </c>
      <c r="S38" s="21">
        <f t="shared" si="1"/>
        <v>151800</v>
      </c>
      <c r="T38" s="21">
        <f t="shared" si="2"/>
        <v>206328</v>
      </c>
      <c r="U38" s="21">
        <f t="shared" si="3"/>
        <v>2682264000</v>
      </c>
    </row>
    <row r="39" spans="1:21" x14ac:dyDescent="0.2">
      <c r="A39" s="2">
        <v>8</v>
      </c>
      <c r="B39" s="2" t="s">
        <v>4658</v>
      </c>
      <c r="C39" s="2" t="s">
        <v>4659</v>
      </c>
      <c r="D39" s="17">
        <f>COUNTIFS(Database!F$8:F$12644,"Y",Database!I$8:I$12644,"Permukaan",Database!D$8:D$12644,C39)</f>
        <v>3</v>
      </c>
      <c r="E39" s="18">
        <f>SUMIFS(Database!G$8:G$12644,Database!I$8:I$12644,"Permukaan",Database!D$8:D$12644,C39)</f>
        <v>28280</v>
      </c>
      <c r="F39" s="19">
        <f>COUNTIFS(Database!H$8:H$12644,"Rawa",Database!D$8:D$12644,C39)</f>
        <v>0</v>
      </c>
      <c r="G39" s="20">
        <f>SUMIFS(Database!G$8:G$12644,Database!H$8:H$12644,"Rawa",Database!D$8:D$12644,C39)</f>
        <v>0</v>
      </c>
      <c r="H39" s="17">
        <f>COUNTIFS(Database!O$8:O$12644,"Permukaan",Database!D$8:D$12644,C39)</f>
        <v>1</v>
      </c>
      <c r="I39" s="18">
        <f>SUMIFS(Database!M$8:M$12644,Database!O$8:O$12644,"Permukaan",Database!D$8:D$12644,C39)</f>
        <v>140</v>
      </c>
      <c r="J39" s="19">
        <f>COUNTIFS(Database!N$8:N$12644,"Rawa",Database!D$8:D$12644,C39)</f>
        <v>0</v>
      </c>
      <c r="K39" s="20">
        <f>SUMIFS(Database!M$8:M$12644,Database!N$8:N$12644,"Rawa",Database!D$8:D$12644,C39)</f>
        <v>0</v>
      </c>
      <c r="L39" s="17">
        <f>COUNTIFS(Database!U$8:U$12644,"Permukaan",Database!D$8:D$12644,C39)</f>
        <v>172</v>
      </c>
      <c r="M39" s="18">
        <f>SUMIFS(Database!S$8:S$12644,Database!U$8:U$12644,"Permukaan",Database!D$8:D$12644,C39)</f>
        <v>8621</v>
      </c>
      <c r="N39" s="19">
        <f>COUNTIFS(Database!T$8:T$12644,"Rawa",Database!D$8:D$12644,C39)</f>
        <v>0</v>
      </c>
      <c r="O39" s="20">
        <f>SUMIFS(Database!S$8:S$12644,Database!T$8:T$12644,"Rawa",Database!D$8:D$12644,C39)</f>
        <v>0</v>
      </c>
      <c r="P39" s="18">
        <f t="shared" si="0"/>
        <v>176</v>
      </c>
      <c r="Q39" s="21">
        <f t="shared" si="0"/>
        <v>37041</v>
      </c>
      <c r="R39" s="21">
        <v>1211</v>
      </c>
      <c r="S39" s="21">
        <f t="shared" si="1"/>
        <v>121100</v>
      </c>
      <c r="T39" s="21">
        <f t="shared" si="2"/>
        <v>444492</v>
      </c>
      <c r="U39" s="21">
        <f t="shared" si="3"/>
        <v>5778396000</v>
      </c>
    </row>
    <row r="40" spans="1:21" x14ac:dyDescent="0.2">
      <c r="A40" s="2"/>
      <c r="B40" s="2"/>
      <c r="C40" s="2" t="s">
        <v>4836</v>
      </c>
      <c r="D40" s="17">
        <f>COUNTIFS(Database!F$8:F$12644,"Y",Database!I$8:I$12644,"Permukaan",Database!D$8:D$12644,C40)</f>
        <v>2</v>
      </c>
      <c r="E40" s="18">
        <f>SUMIFS(Database!G$8:G$12644,Database!I$8:I$12644,"Permukaan",Database!D$8:D$12644,C40)</f>
        <v>7168</v>
      </c>
      <c r="F40" s="19">
        <f>COUNTIFS(Database!H$8:H$12644,"Rawa",Database!D$8:D$12644,C40)</f>
        <v>0</v>
      </c>
      <c r="G40" s="20">
        <f>SUMIFS(Database!G$8:G$12644,Database!H$8:H$12644,"Rawa",Database!D$8:D$12644,C40)</f>
        <v>0</v>
      </c>
      <c r="H40" s="17">
        <f>COUNTIFS(Database!O$8:O$12644,"Permukaan",Database!D$8:D$12644,C40)</f>
        <v>2</v>
      </c>
      <c r="I40" s="18">
        <f>SUMIFS(Database!M$8:M$12644,Database!O$8:O$12644,"Permukaan",Database!D$8:D$12644,C40)</f>
        <v>991</v>
      </c>
      <c r="J40" s="19">
        <f>COUNTIFS(Database!N$8:N$12644,"Rawa",Database!D$8:D$12644,C40)</f>
        <v>0</v>
      </c>
      <c r="K40" s="20">
        <f>SUMIFS(Database!M$8:M$12644,Database!N$8:N$12644,"Rawa",Database!D$8:D$12644,C40)</f>
        <v>0</v>
      </c>
      <c r="L40" s="17">
        <f>COUNTIFS(Database!U$8:U$12644,"Permukaan",Database!D$8:D$12644,C40)</f>
        <v>322</v>
      </c>
      <c r="M40" s="18">
        <f>SUMIFS(Database!S$8:S$12644,Database!U$8:U$12644,"Permukaan",Database!D$8:D$12644,C40)</f>
        <v>16483</v>
      </c>
      <c r="N40" s="19">
        <f>COUNTIFS(Database!T$8:T$12644,"Rawa",Database!D$8:D$12644,C40)</f>
        <v>0</v>
      </c>
      <c r="O40" s="20">
        <f>SUMIFS(Database!S$8:S$12644,Database!T$8:T$12644,"Rawa",Database!D$8:D$12644,C40)</f>
        <v>0</v>
      </c>
      <c r="P40" s="18">
        <f t="shared" si="0"/>
        <v>326</v>
      </c>
      <c r="Q40" s="21">
        <f t="shared" si="0"/>
        <v>24642</v>
      </c>
      <c r="R40" s="21">
        <v>1023</v>
      </c>
      <c r="S40" s="21">
        <f t="shared" si="1"/>
        <v>102300</v>
      </c>
      <c r="T40" s="21">
        <f t="shared" si="2"/>
        <v>295704</v>
      </c>
      <c r="U40" s="21">
        <f t="shared" si="3"/>
        <v>3844152000</v>
      </c>
    </row>
    <row r="41" spans="1:21" x14ac:dyDescent="0.2">
      <c r="A41" s="2"/>
      <c r="B41" s="2"/>
      <c r="C41" s="2" t="s">
        <v>5154</v>
      </c>
      <c r="D41" s="17">
        <f>COUNTIFS(Database!F$8:F$12644,"Y",Database!I$8:I$12644,"Permukaan",Database!D$8:D$12644,C41)</f>
        <v>2</v>
      </c>
      <c r="E41" s="18">
        <f>SUMIFS(Database!G$8:G$12644,Database!I$8:I$12644,"Permukaan",Database!D$8:D$12644,C41)</f>
        <v>19908</v>
      </c>
      <c r="F41" s="19">
        <f>COUNTIFS(Database!H$8:H$12644,"Rawa",Database!D$8:D$12644,C41)</f>
        <v>0</v>
      </c>
      <c r="G41" s="20">
        <f>SUMIFS(Database!G$8:G$12644,Database!H$8:H$12644,"Rawa",Database!D$8:D$12644,C41)</f>
        <v>0</v>
      </c>
      <c r="H41" s="17">
        <f>COUNTIFS(Database!O$8:O$12644,"Permukaan",Database!D$8:D$12644,C41)</f>
        <v>3</v>
      </c>
      <c r="I41" s="18">
        <f>SUMIFS(Database!M$8:M$12644,Database!O$8:O$12644,"Permukaan",Database!D$8:D$12644,C41)</f>
        <v>2840</v>
      </c>
      <c r="J41" s="19">
        <f>COUNTIFS(Database!N$8:N$12644,"Rawa",Database!D$8:D$12644,C41)</f>
        <v>0</v>
      </c>
      <c r="K41" s="20">
        <f>SUMIFS(Database!M$8:M$12644,Database!N$8:N$12644,"Rawa",Database!D$8:D$12644,C41)</f>
        <v>0</v>
      </c>
      <c r="L41" s="17">
        <f>COUNTIFS(Database!U$8:U$12644,"Permukaan",Database!D$8:D$12644,C41)</f>
        <v>250</v>
      </c>
      <c r="M41" s="18">
        <f>SUMIFS(Database!S$8:S$12644,Database!U$8:U$12644,"Permukaan",Database!D$8:D$12644,C41)</f>
        <v>9470</v>
      </c>
      <c r="N41" s="19">
        <f>COUNTIFS(Database!T$8:T$12644,"Rawa",Database!D$8:D$12644,C41)</f>
        <v>0</v>
      </c>
      <c r="O41" s="20">
        <f>SUMIFS(Database!S$8:S$12644,Database!T$8:T$12644,"Rawa",Database!D$8:D$12644,C41)</f>
        <v>0</v>
      </c>
      <c r="P41" s="18">
        <f t="shared" si="0"/>
        <v>255</v>
      </c>
      <c r="Q41" s="21">
        <f t="shared" si="0"/>
        <v>32218</v>
      </c>
      <c r="R41" s="21">
        <v>1091</v>
      </c>
      <c r="S41" s="21">
        <f t="shared" si="1"/>
        <v>109100</v>
      </c>
      <c r="T41" s="21">
        <f t="shared" si="2"/>
        <v>386616</v>
      </c>
      <c r="U41" s="21">
        <f t="shared" si="3"/>
        <v>5026008000</v>
      </c>
    </row>
    <row r="42" spans="1:21" x14ac:dyDescent="0.2">
      <c r="A42" s="2"/>
      <c r="B42" s="2"/>
      <c r="C42" s="2" t="s">
        <v>5390</v>
      </c>
      <c r="D42" s="17">
        <f>COUNTIFS(Database!F$8:F$12644,"Y",Database!I$8:I$12644,"Permukaan",Database!D$8:D$12644,C42)</f>
        <v>4</v>
      </c>
      <c r="E42" s="18">
        <f>SUMIFS(Database!G$8:G$12644,Database!I$8:I$12644,"Permukaan",Database!D$8:D$12644,C42)</f>
        <v>8275.7999999999993</v>
      </c>
      <c r="F42" s="19">
        <f>COUNTIFS(Database!H$8:H$12644,"Rawa",Database!D$8:D$12644,C42)</f>
        <v>0</v>
      </c>
      <c r="G42" s="20">
        <f>SUMIFS(Database!G$8:G$12644,Database!H$8:H$12644,"Rawa",Database!D$8:D$12644,C42)</f>
        <v>0</v>
      </c>
      <c r="H42" s="17">
        <f>COUNTIFS(Database!O$8:O$12644,"Permukaan",Database!D$8:D$12644,C42)</f>
        <v>4</v>
      </c>
      <c r="I42" s="18">
        <f>SUMIFS(Database!M$8:M$12644,Database!O$8:O$12644,"Permukaan",Database!D$8:D$12644,C42)</f>
        <v>5477</v>
      </c>
      <c r="J42" s="19">
        <f>COUNTIFS(Database!N$8:N$12644,"Rawa",Database!D$8:D$12644,C42)</f>
        <v>0</v>
      </c>
      <c r="K42" s="20">
        <f>SUMIFS(Database!M$8:M$12644,Database!N$8:N$12644,"Rawa",Database!D$8:D$12644,C42)</f>
        <v>0</v>
      </c>
      <c r="L42" s="17">
        <f>COUNTIFS(Database!U$8:U$12644,"Permukaan",Database!D$8:D$12644,C42)</f>
        <v>339</v>
      </c>
      <c r="M42" s="18">
        <f>SUMIFS(Database!S$8:S$12644,Database!U$8:U$12644,"Permukaan",Database!D$8:D$12644,C42)</f>
        <v>13818</v>
      </c>
      <c r="N42" s="19">
        <f>COUNTIFS(Database!T$8:T$12644,"Rawa",Database!D$8:D$12644,C42)</f>
        <v>0</v>
      </c>
      <c r="O42" s="20">
        <f>SUMIFS(Database!S$8:S$12644,Database!T$8:T$12644,"Rawa",Database!D$8:D$12644,C42)</f>
        <v>0</v>
      </c>
      <c r="P42" s="18">
        <f t="shared" si="0"/>
        <v>347</v>
      </c>
      <c r="Q42" s="21">
        <f t="shared" si="0"/>
        <v>27570.799999999999</v>
      </c>
      <c r="R42" s="21">
        <v>837</v>
      </c>
      <c r="S42" s="21">
        <f t="shared" si="1"/>
        <v>83700</v>
      </c>
      <c r="T42" s="21">
        <f t="shared" si="2"/>
        <v>330849.59999999998</v>
      </c>
      <c r="U42" s="21">
        <f t="shared" si="3"/>
        <v>4301044800</v>
      </c>
    </row>
    <row r="43" spans="1:21" x14ac:dyDescent="0.2">
      <c r="A43" s="2"/>
      <c r="B43" s="2"/>
      <c r="C43" s="2" t="s">
        <v>5710</v>
      </c>
      <c r="D43" s="17">
        <f>COUNTIFS(Database!F$8:F$12644,"Y",Database!I$8:I$12644,"Permukaan",Database!D$8:D$12644,C43)</f>
        <v>3</v>
      </c>
      <c r="E43" s="18">
        <f>SUMIFS(Database!G$8:G$12644,Database!I$8:I$12644,"Permukaan",Database!D$8:D$12644,C43)</f>
        <v>17875.539000000001</v>
      </c>
      <c r="F43" s="19">
        <f>COUNTIFS(Database!H$8:H$12644,"Rawa",Database!D$8:D$12644,C43)</f>
        <v>0</v>
      </c>
      <c r="G43" s="20">
        <f>SUMIFS(Database!G$8:G$12644,Database!H$8:H$12644,"Rawa",Database!D$8:D$12644,C43)</f>
        <v>0</v>
      </c>
      <c r="H43" s="17">
        <f>COUNTIFS(Database!O$8:O$12644,"Permukaan",Database!D$8:D$12644,C43)</f>
        <v>1</v>
      </c>
      <c r="I43" s="18">
        <f>SUMIFS(Database!M$8:M$12644,Database!O$8:O$12644,"Permukaan",Database!D$8:D$12644,C43)</f>
        <v>1536</v>
      </c>
      <c r="J43" s="19">
        <f>COUNTIFS(Database!N$8:N$12644,"Rawa",Database!D$8:D$12644,C43)</f>
        <v>0</v>
      </c>
      <c r="K43" s="20">
        <f>SUMIFS(Database!M$8:M$12644,Database!N$8:N$12644,"Rawa",Database!D$8:D$12644,C43)</f>
        <v>0</v>
      </c>
      <c r="L43" s="17">
        <f>COUNTIFS(Database!U$8:U$12644,"Permukaan",Database!D$8:D$12644,C43)</f>
        <v>327</v>
      </c>
      <c r="M43" s="18">
        <f>SUMIFS(Database!S$8:S$12644,Database!U$8:U$12644,"Permukaan",Database!D$8:D$12644,C43)</f>
        <v>20964.822000000004</v>
      </c>
      <c r="N43" s="19">
        <f>COUNTIFS(Database!T$8:T$12644,"Rawa",Database!D$8:D$12644,C43)</f>
        <v>0</v>
      </c>
      <c r="O43" s="20">
        <f>SUMIFS(Database!S$8:S$12644,Database!T$8:T$12644,"Rawa",Database!D$8:D$12644,C43)</f>
        <v>0</v>
      </c>
      <c r="P43" s="18">
        <f t="shared" si="0"/>
        <v>331</v>
      </c>
      <c r="Q43" s="21">
        <f t="shared" si="0"/>
        <v>40376.361000000004</v>
      </c>
      <c r="R43" s="21">
        <v>1489</v>
      </c>
      <c r="S43" s="21">
        <f t="shared" si="1"/>
        <v>148900</v>
      </c>
      <c r="T43" s="21">
        <f t="shared" si="2"/>
        <v>484516.33200000005</v>
      </c>
      <c r="U43" s="21">
        <f t="shared" si="3"/>
        <v>6298712316.000001</v>
      </c>
    </row>
    <row r="44" spans="1:21" x14ac:dyDescent="0.2">
      <c r="A44" s="22"/>
      <c r="B44" s="22"/>
      <c r="C44" s="22" t="s">
        <v>6001</v>
      </c>
      <c r="D44" s="17">
        <f>COUNTIFS(Database!F$8:F$12644,"Y",Database!I$8:I$12644,"Permukaan",Database!D$8:D$12644,C44)</f>
        <v>2</v>
      </c>
      <c r="E44" s="18">
        <f>SUMIFS(Database!G$8:G$12644,Database!I$8:I$12644,"Permukaan",Database!D$8:D$12644,C44)</f>
        <v>6578</v>
      </c>
      <c r="F44" s="19">
        <f>COUNTIFS(Database!H$8:H$12644,"Rawa",Database!D$8:D$12644,C44)</f>
        <v>0</v>
      </c>
      <c r="G44" s="20">
        <f>SUMIFS(Database!G$8:G$12644,Database!H$8:H$12644,"Rawa",Database!D$8:D$12644,C44)</f>
        <v>0</v>
      </c>
      <c r="H44" s="17">
        <f>COUNTIFS(Database!O$8:O$12644,"Permukaan",Database!D$8:D$12644,C44)</f>
        <v>10</v>
      </c>
      <c r="I44" s="18">
        <f>SUMIFS(Database!M$8:M$12644,Database!O$8:O$12644,"Permukaan",Database!D$8:D$12644,C44)</f>
        <v>5084</v>
      </c>
      <c r="J44" s="19">
        <f>COUNTIFS(Database!N$8:N$12644,"Rawa",Database!D$8:D$12644,C44)</f>
        <v>0</v>
      </c>
      <c r="K44" s="20">
        <f>SUMIFS(Database!M$8:M$12644,Database!N$8:N$12644,"Rawa",Database!D$8:D$12644,C44)</f>
        <v>0</v>
      </c>
      <c r="L44" s="17">
        <f>COUNTIFS(Database!U$8:U$12644,"Permukaan",Database!D$8:D$12644,C44)</f>
        <v>573</v>
      </c>
      <c r="M44" s="18">
        <f>SUMIFS(Database!S$8:S$12644,Database!U$8:U$12644,"Permukaan",Database!D$8:D$12644,C44)</f>
        <v>23715.602000000006</v>
      </c>
      <c r="N44" s="19">
        <f>COUNTIFS(Database!T$8:T$12644,"Rawa",Database!D$8:D$12644,C44)</f>
        <v>0</v>
      </c>
      <c r="O44" s="20">
        <f>SUMIFS(Database!S$8:S$12644,Database!T$8:T$12644,"Rawa",Database!D$8:D$12644,C44)</f>
        <v>0</v>
      </c>
      <c r="P44" s="18">
        <f t="shared" si="0"/>
        <v>585</v>
      </c>
      <c r="Q44" s="21">
        <f t="shared" si="0"/>
        <v>35377.602000000006</v>
      </c>
      <c r="R44" s="21">
        <v>1335</v>
      </c>
      <c r="S44" s="21">
        <f t="shared" si="1"/>
        <v>133500</v>
      </c>
      <c r="T44" s="21">
        <f t="shared" si="2"/>
        <v>424531.22400000005</v>
      </c>
      <c r="U44" s="21">
        <f t="shared" si="3"/>
        <v>5518905912.000001</v>
      </c>
    </row>
    <row r="45" spans="1:21" x14ac:dyDescent="0.2">
      <c r="A45" s="22"/>
      <c r="B45" s="22"/>
      <c r="C45" s="22" t="s">
        <v>6490</v>
      </c>
      <c r="D45" s="17">
        <f>COUNTIFS(Database!F$8:F$12644,"Y",Database!I$8:I$12644,"Permukaan",Database!D$8:D$12644,C45)</f>
        <v>3</v>
      </c>
      <c r="E45" s="18">
        <f>SUMIFS(Database!G$8:G$12644,Database!I$8:I$12644,"Permukaan",Database!D$8:D$12644,C45)</f>
        <v>39141</v>
      </c>
      <c r="F45" s="19">
        <f>COUNTIFS(Database!H$8:H$12644,"Rawa",Database!D$8:D$12644,C45)</f>
        <v>0</v>
      </c>
      <c r="G45" s="20">
        <f>SUMIFS(Database!G$8:G$12644,Database!H$8:H$12644,"Rawa",Database!D$8:D$12644,C45)</f>
        <v>0</v>
      </c>
      <c r="H45" s="17">
        <f>COUNTIFS(Database!O$8:O$12644,"Permukaan",Database!D$8:D$12644,C45)</f>
        <v>3</v>
      </c>
      <c r="I45" s="18">
        <f>SUMIFS(Database!M$8:M$12644,Database!O$8:O$12644,"Permukaan",Database!D$8:D$12644,C45)</f>
        <v>2923</v>
      </c>
      <c r="J45" s="19">
        <f>COUNTIFS(Database!N$8:N$12644,"Rawa",Database!D$8:D$12644,C45)</f>
        <v>0</v>
      </c>
      <c r="K45" s="20">
        <f>SUMIFS(Database!M$8:M$12644,Database!N$8:N$12644,"Rawa",Database!D$8:D$12644,C45)</f>
        <v>0</v>
      </c>
      <c r="L45" s="17">
        <f>COUNTIFS(Database!U$8:U$12644,"Permukaan",Database!D$8:D$12644,C45)</f>
        <v>702</v>
      </c>
      <c r="M45" s="18">
        <f>SUMIFS(Database!S$8:S$12644,Database!U$8:U$12644,"Permukaan",Database!D$8:D$12644,C45)</f>
        <v>21745</v>
      </c>
      <c r="N45" s="19">
        <f>COUNTIFS(Database!T$8:T$12644,"Rawa",Database!D$8:D$12644,C45)</f>
        <v>0</v>
      </c>
      <c r="O45" s="20">
        <f>SUMIFS(Database!S$8:S$12644,Database!T$8:T$12644,"Rawa",Database!D$8:D$12644,C45)</f>
        <v>0</v>
      </c>
      <c r="P45" s="18">
        <f t="shared" si="0"/>
        <v>708</v>
      </c>
      <c r="Q45" s="21">
        <f t="shared" si="0"/>
        <v>63809</v>
      </c>
      <c r="R45" s="21">
        <v>2124</v>
      </c>
      <c r="S45" s="21">
        <f t="shared" si="1"/>
        <v>212400</v>
      </c>
      <c r="T45" s="21">
        <f t="shared" si="2"/>
        <v>765708</v>
      </c>
      <c r="U45" s="21">
        <f t="shared" si="3"/>
        <v>9954204000</v>
      </c>
    </row>
    <row r="46" spans="1:21" x14ac:dyDescent="0.2">
      <c r="A46" s="2">
        <v>9</v>
      </c>
      <c r="B46" s="2" t="s">
        <v>7053</v>
      </c>
      <c r="C46" s="2" t="s">
        <v>9089</v>
      </c>
      <c r="D46" s="17">
        <f>COUNTIFS(Database!F$8:F$12644,"Y",Database!I$8:I$12644,"Permukaan",Database!D$8:D$12644,C46)</f>
        <v>3</v>
      </c>
      <c r="E46" s="18">
        <f>SUMIFS(Database!G$8:G$12644,Database!I$8:I$12644,"Permukaan",Database!D$8:D$12644,C46)</f>
        <v>31962</v>
      </c>
      <c r="F46" s="19">
        <f>COUNTIFS(Database!H$8:H$12644,"Rawa",Database!D$8:D$12644,C46)</f>
        <v>0</v>
      </c>
      <c r="G46" s="20">
        <f>SUMIFS(Database!G$8:G$12644,Database!H$8:H$12644,"Rawa",Database!D$8:D$12644,C46)</f>
        <v>0</v>
      </c>
      <c r="H46" s="17">
        <f>COUNTIFS(Database!O$8:O$12644,"Permukaan",Database!D$8:D$12644,C46)</f>
        <v>7</v>
      </c>
      <c r="I46" s="18">
        <f>SUMIFS(Database!M$8:M$12644,Database!O$8:O$12644,"Permukaan",Database!D$8:D$12644,C46)</f>
        <v>3419</v>
      </c>
      <c r="J46" s="19">
        <f>COUNTIFS(Database!N$8:N$12644,"Rawa",Database!D$8:D$12644,C46)</f>
        <v>0</v>
      </c>
      <c r="K46" s="20">
        <f>SUMIFS(Database!M$8:M$12644,Database!N$8:N$12644,"Rawa",Database!D$8:D$12644,C46)</f>
        <v>0</v>
      </c>
      <c r="L46" s="17">
        <f>COUNTIFS(Database!U$8:U$12644,"Permukaan",Database!D$8:D$12644,C46)</f>
        <v>196</v>
      </c>
      <c r="M46" s="18">
        <f>SUMIFS(Database!S$8:S$12644,Database!U$8:U$12644,"Permukaan",Database!D$8:D$12644,C46)</f>
        <v>12648</v>
      </c>
      <c r="N46" s="19">
        <f>COUNTIFS(Database!T$8:T$12644,"Rawa",Database!D$8:D$12644,C46)</f>
        <v>0</v>
      </c>
      <c r="O46" s="20">
        <f>SUMIFS(Database!S$8:S$12644,Database!T$8:T$12644,"Rawa",Database!D$8:D$12644,C46)</f>
        <v>0</v>
      </c>
      <c r="P46" s="18">
        <f t="shared" si="0"/>
        <v>206</v>
      </c>
      <c r="Q46" s="21">
        <f t="shared" si="0"/>
        <v>48029</v>
      </c>
      <c r="R46" s="21">
        <v>1115</v>
      </c>
      <c r="S46" s="21">
        <f t="shared" si="1"/>
        <v>111500</v>
      </c>
      <c r="T46" s="21">
        <f t="shared" si="2"/>
        <v>576348</v>
      </c>
      <c r="U46" s="21">
        <f t="shared" si="3"/>
        <v>7492524000</v>
      </c>
    </row>
    <row r="47" spans="1:21" x14ac:dyDescent="0.2">
      <c r="A47" s="2"/>
      <c r="B47" s="2"/>
      <c r="C47" s="2" t="s">
        <v>7054</v>
      </c>
      <c r="D47" s="17">
        <f>COUNTIFS(Database!F$8:F$12644,"Y",Database!I$8:I$12644,"Permukaan",Database!D$8:D$12644,C47)</f>
        <v>1</v>
      </c>
      <c r="E47" s="18">
        <f>SUMIFS(Database!G$8:G$12644,Database!I$8:I$12644,"Permukaan",Database!D$8:D$12644,C47)</f>
        <v>16688</v>
      </c>
      <c r="F47" s="19">
        <f>COUNTIFS(Database!H$8:H$12644,"Rawa",Database!D$8:D$12644,C47)</f>
        <v>0</v>
      </c>
      <c r="G47" s="20">
        <f>SUMIFS(Database!G$8:G$12644,Database!H$8:H$12644,"Rawa",Database!D$8:D$12644,C47)</f>
        <v>0</v>
      </c>
      <c r="H47" s="17">
        <f>COUNTIFS(Database!O$8:O$12644,"Permukaan",Database!D$8:D$12644,C47)</f>
        <v>3</v>
      </c>
      <c r="I47" s="18">
        <f>SUMIFS(Database!M$8:M$12644,Database!O$8:O$12644,"Permukaan",Database!D$8:D$12644,C47)</f>
        <v>4224</v>
      </c>
      <c r="J47" s="19">
        <f>COUNTIFS(Database!N$8:N$12644,"Rawa",Database!D$8:D$12644,C47)</f>
        <v>0</v>
      </c>
      <c r="K47" s="20">
        <f>SUMIFS(Database!M$8:M$12644,Database!N$8:N$12644,"Rawa",Database!D$8:D$12644,C47)</f>
        <v>0</v>
      </c>
      <c r="L47" s="17">
        <f>COUNTIFS(Database!U$8:U$12644,"Permukaan",Database!D$8:D$12644,C47)</f>
        <v>24</v>
      </c>
      <c r="M47" s="18">
        <f>SUMIFS(Database!S$8:S$12644,Database!U$8:U$12644,"Permukaan",Database!D$8:D$12644,C47)</f>
        <v>4046</v>
      </c>
      <c r="N47" s="19">
        <f>COUNTIFS(Database!T$8:T$12644,"Rawa",Database!D$8:D$12644,C47)</f>
        <v>0</v>
      </c>
      <c r="O47" s="20">
        <f>SUMIFS(Database!S$8:S$12644,Database!T$8:T$12644,"Rawa",Database!D$8:D$12644,C47)</f>
        <v>0</v>
      </c>
      <c r="P47" s="18">
        <f t="shared" si="0"/>
        <v>28</v>
      </c>
      <c r="Q47" s="21">
        <f t="shared" si="0"/>
        <v>24958</v>
      </c>
      <c r="R47" s="21">
        <v>2198</v>
      </c>
      <c r="S47" s="21">
        <f t="shared" si="1"/>
        <v>219800</v>
      </c>
      <c r="T47" s="21">
        <f t="shared" si="2"/>
        <v>299496</v>
      </c>
      <c r="U47" s="21">
        <f t="shared" si="3"/>
        <v>3893448000</v>
      </c>
    </row>
    <row r="48" spans="1:21" x14ac:dyDescent="0.2">
      <c r="A48" s="2"/>
      <c r="B48" s="2"/>
      <c r="C48" s="2" t="s">
        <v>7081</v>
      </c>
      <c r="D48" s="17">
        <f>COUNTIFS(Database!F$8:F$12644,"Y",Database!I$8:I$12644,"Permukaan",Database!D$8:D$12644,C48)</f>
        <v>3</v>
      </c>
      <c r="E48" s="18">
        <f>SUMIFS(Database!G$8:G$12644,Database!I$8:I$12644,"Permukaan",Database!D$8:D$12644,C48)</f>
        <v>7785</v>
      </c>
      <c r="F48" s="19">
        <f>COUNTIFS(Database!H$8:H$12644,"Rawa",Database!D$8:D$12644,C48)</f>
        <v>0</v>
      </c>
      <c r="G48" s="20">
        <f>SUMIFS(Database!G$8:G$12644,Database!H$8:H$12644,"Rawa",Database!D$8:D$12644,C48)</f>
        <v>0</v>
      </c>
      <c r="H48" s="17">
        <f>COUNTIFS(Database!O$8:O$12644,"Permukaan",Database!D$8:D$12644,C48)</f>
        <v>17</v>
      </c>
      <c r="I48" s="18">
        <f>SUMIFS(Database!M$8:M$12644,Database!O$8:O$12644,"Permukaan",Database!D$8:D$12644,C48)</f>
        <v>12591</v>
      </c>
      <c r="J48" s="19">
        <f>COUNTIFS(Database!N$8:N$12644,"Rawa",Database!D$8:D$12644,C48)</f>
        <v>0</v>
      </c>
      <c r="K48" s="20">
        <f>SUMIFS(Database!M$8:M$12644,Database!N$8:N$12644,"Rawa",Database!D$8:D$12644,C48)</f>
        <v>0</v>
      </c>
      <c r="L48" s="17">
        <f>COUNTIFS(Database!U$8:U$12644,"Permukaan",Database!D$8:D$12644,C48)</f>
        <v>395</v>
      </c>
      <c r="M48" s="18">
        <f>SUMIFS(Database!S$8:S$12644,Database!U$8:U$12644,"Permukaan",Database!D$8:D$12644,C48)</f>
        <v>24040</v>
      </c>
      <c r="N48" s="19">
        <f>COUNTIFS(Database!T$8:T$12644,"Rawa",Database!D$8:D$12644,C48)</f>
        <v>0</v>
      </c>
      <c r="O48" s="20">
        <f>SUMIFS(Database!S$8:S$12644,Database!T$8:T$12644,"Rawa",Database!D$8:D$12644,C48)</f>
        <v>0</v>
      </c>
      <c r="P48" s="18">
        <f t="shared" si="0"/>
        <v>415</v>
      </c>
      <c r="Q48" s="21">
        <f t="shared" si="0"/>
        <v>44416</v>
      </c>
      <c r="R48" s="21">
        <v>1295</v>
      </c>
      <c r="S48" s="21">
        <f t="shared" si="1"/>
        <v>129500</v>
      </c>
      <c r="T48" s="21">
        <f t="shared" si="2"/>
        <v>532992</v>
      </c>
      <c r="U48" s="21">
        <f t="shared" si="3"/>
        <v>6928896000</v>
      </c>
    </row>
    <row r="49" spans="1:21" x14ac:dyDescent="0.2">
      <c r="A49" s="2"/>
      <c r="B49" s="2"/>
      <c r="C49" s="2" t="s">
        <v>7450</v>
      </c>
      <c r="D49" s="17">
        <f>COUNTIFS(Database!F$8:F$12644,"Y",Database!I$8:I$12644,"Permukaan",Database!D$8:D$12644,C49)</f>
        <v>3</v>
      </c>
      <c r="E49" s="18">
        <f>SUMIFS(Database!G$8:G$12644,Database!I$8:I$12644,"Permukaan",Database!D$8:D$12644,C49)</f>
        <v>23331</v>
      </c>
      <c r="F49" s="19">
        <f>COUNTIFS(Database!H$8:H$12644,"Rawa",Database!D$8:D$12644,C49)</f>
        <v>0</v>
      </c>
      <c r="G49" s="20">
        <f>SUMIFS(Database!G$8:G$12644,Database!H$8:H$12644,"Rawa",Database!D$8:D$12644,C49)</f>
        <v>0</v>
      </c>
      <c r="H49" s="17">
        <f>COUNTIFS(Database!O$8:O$12644,"Permukaan",Database!D$8:D$12644,C49)</f>
        <v>7</v>
      </c>
      <c r="I49" s="18">
        <f>SUMIFS(Database!M$8:M$12644,Database!O$8:O$12644,"Permukaan",Database!D$8:D$12644,C49)</f>
        <v>9696</v>
      </c>
      <c r="J49" s="19">
        <f>COUNTIFS(Database!N$8:N$12644,"Rawa",Database!D$8:D$12644,C49)</f>
        <v>0</v>
      </c>
      <c r="K49" s="20">
        <f>SUMIFS(Database!M$8:M$12644,Database!N$8:N$12644,"Rawa",Database!D$8:D$12644,C49)</f>
        <v>0</v>
      </c>
      <c r="L49" s="17">
        <f>COUNTIFS(Database!U$8:U$12644,"Permukaan",Database!D$8:D$12644,C49)</f>
        <v>29</v>
      </c>
      <c r="M49" s="18">
        <f>SUMIFS(Database!S$8:S$12644,Database!U$8:U$12644,"Permukaan",Database!D$8:D$12644,C49)</f>
        <v>9843</v>
      </c>
      <c r="N49" s="19">
        <f>COUNTIFS(Database!T$8:T$12644,"Rawa",Database!D$8:D$12644,C49)</f>
        <v>0</v>
      </c>
      <c r="O49" s="20">
        <f>SUMIFS(Database!S$8:S$12644,Database!T$8:T$12644,"Rawa",Database!D$8:D$12644,C49)</f>
        <v>0</v>
      </c>
      <c r="P49" s="18">
        <f t="shared" si="0"/>
        <v>39</v>
      </c>
      <c r="Q49" s="21">
        <f t="shared" si="0"/>
        <v>42870</v>
      </c>
      <c r="R49" s="21">
        <v>1782</v>
      </c>
      <c r="S49" s="21">
        <f t="shared" si="1"/>
        <v>178200</v>
      </c>
      <c r="T49" s="21">
        <f t="shared" si="2"/>
        <v>514440</v>
      </c>
      <c r="U49" s="21">
        <f t="shared" si="3"/>
        <v>6687720000</v>
      </c>
    </row>
    <row r="50" spans="1:21" x14ac:dyDescent="0.2">
      <c r="A50" s="2"/>
      <c r="B50" s="2"/>
      <c r="C50" s="2" t="s">
        <v>6196</v>
      </c>
      <c r="D50" s="17">
        <f>COUNTIFS(Database!F$8:F$12644,"Y",Database!I$8:I$12644,"Permukaan",Database!D$8:D$12644,C50)</f>
        <v>2</v>
      </c>
      <c r="E50" s="18">
        <f>SUMIFS(Database!G$8:G$12644,Database!I$8:I$12644,"Permukaan",Database!D$8:D$12644,C50)</f>
        <v>9179</v>
      </c>
      <c r="F50" s="19">
        <f>COUNTIFS(Database!H$8:H$12644,"Rawa",Database!D$8:D$12644,C50)</f>
        <v>0</v>
      </c>
      <c r="G50" s="20">
        <f>SUMIFS(Database!G$8:G$12644,Database!H$8:H$12644,"Rawa",Database!D$8:D$12644,C50)</f>
        <v>0</v>
      </c>
      <c r="H50" s="17">
        <f>COUNTIFS(Database!O$8:O$12644,"Permukaan",Database!D$8:D$12644,C50)</f>
        <v>13</v>
      </c>
      <c r="I50" s="18">
        <f>SUMIFS(Database!M$8:M$12644,Database!O$8:O$12644,"Permukaan",Database!D$8:D$12644,C50)</f>
        <v>4611</v>
      </c>
      <c r="J50" s="19">
        <f>COUNTIFS(Database!N$8:N$12644,"Rawa",Database!D$8:D$12644,C50)</f>
        <v>0</v>
      </c>
      <c r="K50" s="20">
        <f>SUMIFS(Database!M$8:M$12644,Database!N$8:N$12644,"Rawa",Database!D$8:D$12644,C50)</f>
        <v>0</v>
      </c>
      <c r="L50" s="17">
        <f>COUNTIFS(Database!U$8:U$12644,"Permukaan",Database!D$8:D$12644,C50)</f>
        <v>635</v>
      </c>
      <c r="M50" s="18">
        <f>SUMIFS(Database!S$8:S$12644,Database!U$8:U$12644,"Permukaan",Database!D$8:D$12644,C50)</f>
        <v>34784</v>
      </c>
      <c r="N50" s="19">
        <f>COUNTIFS(Database!T$8:T$12644,"Rawa",Database!D$8:D$12644,C50)</f>
        <v>0</v>
      </c>
      <c r="O50" s="20">
        <f>SUMIFS(Database!S$8:S$12644,Database!T$8:T$12644,"Rawa",Database!D$8:D$12644,C50)</f>
        <v>0</v>
      </c>
      <c r="P50" s="18">
        <f t="shared" si="0"/>
        <v>650</v>
      </c>
      <c r="Q50" s="21">
        <f t="shared" si="0"/>
        <v>48574</v>
      </c>
      <c r="R50" s="21">
        <v>1386</v>
      </c>
      <c r="S50" s="21">
        <f t="shared" si="1"/>
        <v>138600</v>
      </c>
      <c r="T50" s="21">
        <f t="shared" si="2"/>
        <v>582888</v>
      </c>
      <c r="U50" s="21">
        <f t="shared" si="3"/>
        <v>7577544000</v>
      </c>
    </row>
    <row r="51" spans="1:21" x14ac:dyDescent="0.2">
      <c r="A51" s="2"/>
      <c r="B51" s="2"/>
      <c r="C51" s="2" t="s">
        <v>8049</v>
      </c>
      <c r="D51" s="17">
        <f>COUNTIFS(Database!F$8:F$12644,"Y",Database!I$8:I$12644,"Permukaan",Database!D$8:D$12644,C51)</f>
        <v>3</v>
      </c>
      <c r="E51" s="18">
        <f>SUMIFS(Database!G$8:G$12644,Database!I$8:I$12644,"Permukaan",Database!D$8:D$12644,C51)</f>
        <v>5677</v>
      </c>
      <c r="F51" s="19">
        <f>COUNTIFS(Database!H$8:H$12644,"Rawa",Database!D$8:D$12644,C51)</f>
        <v>0</v>
      </c>
      <c r="G51" s="20">
        <f>SUMIFS(Database!G$8:G$12644,Database!H$8:H$12644,"Rawa",Database!D$8:D$12644,C51)</f>
        <v>0</v>
      </c>
      <c r="H51" s="17">
        <f>COUNTIFS(Database!O$8:O$12644,"Permukaan",Database!D$8:D$12644,C51)</f>
        <v>14</v>
      </c>
      <c r="I51" s="18">
        <f>SUMIFS(Database!M$8:M$12644,Database!O$8:O$12644,"Permukaan",Database!D$8:D$12644,C51)</f>
        <v>12444</v>
      </c>
      <c r="J51" s="19">
        <f>COUNTIFS(Database!N$8:N$12644,"Rawa",Database!D$8:D$12644,C51)</f>
        <v>0</v>
      </c>
      <c r="K51" s="20">
        <f>SUMIFS(Database!M$8:M$12644,Database!N$8:N$12644,"Rawa",Database!D$8:D$12644,C51)</f>
        <v>0</v>
      </c>
      <c r="L51" s="17">
        <f>COUNTIFS(Database!U$8:U$12644,"Permukaan",Database!D$8:D$12644,C51)</f>
        <v>334</v>
      </c>
      <c r="M51" s="18">
        <f>SUMIFS(Database!S$8:S$12644,Database!U$8:U$12644,"Permukaan",Database!D$8:D$12644,C51)</f>
        <v>11332</v>
      </c>
      <c r="N51" s="19">
        <f>COUNTIFS(Database!T$8:T$12644,"Rawa",Database!D$8:D$12644,C51)</f>
        <v>0</v>
      </c>
      <c r="O51" s="20">
        <f>SUMIFS(Database!S$8:S$12644,Database!T$8:T$12644,"Rawa",Database!D$8:D$12644,C51)</f>
        <v>0</v>
      </c>
      <c r="P51" s="18">
        <f t="shared" si="0"/>
        <v>351</v>
      </c>
      <c r="Q51" s="21">
        <f t="shared" si="0"/>
        <v>29453</v>
      </c>
      <c r="R51" s="21">
        <v>1037</v>
      </c>
      <c r="S51" s="21">
        <f t="shared" si="1"/>
        <v>103700</v>
      </c>
      <c r="T51" s="21">
        <f t="shared" si="2"/>
        <v>353436</v>
      </c>
      <c r="U51" s="21">
        <f t="shared" si="3"/>
        <v>4594668000</v>
      </c>
    </row>
    <row r="52" spans="1:21" x14ac:dyDescent="0.2">
      <c r="A52" s="2"/>
      <c r="B52" s="2"/>
      <c r="C52" s="2" t="s">
        <v>8363</v>
      </c>
      <c r="D52" s="17">
        <f>COUNTIFS(Database!F$8:F$12644,"Y",Database!I$8:I$12644,"Permukaan",Database!D$8:D$12644,C52)</f>
        <v>2</v>
      </c>
      <c r="E52" s="18">
        <f>SUMIFS(Database!G$8:G$12644,Database!I$8:I$12644,"Permukaan",Database!D$8:D$12644,C52)</f>
        <v>5229</v>
      </c>
      <c r="F52" s="19">
        <f>COUNTIFS(Database!H$8:H$12644,"Rawa",Database!D$8:D$12644,C52)</f>
        <v>0</v>
      </c>
      <c r="G52" s="20">
        <f>SUMIFS(Database!G$8:G$12644,Database!H$8:H$12644,"Rawa",Database!D$8:D$12644,C52)</f>
        <v>0</v>
      </c>
      <c r="H52" s="17">
        <f>COUNTIFS(Database!O$8:O$12644,"Permukaan",Database!D$8:D$12644,C52)</f>
        <v>5</v>
      </c>
      <c r="I52" s="18">
        <f>SUMIFS(Database!M$8:M$12644,Database!O$8:O$12644,"Permukaan",Database!D$8:D$12644,C52)</f>
        <v>7231</v>
      </c>
      <c r="J52" s="19">
        <f>COUNTIFS(Database!N$8:N$12644,"Rawa",Database!D$8:D$12644,C52)</f>
        <v>0</v>
      </c>
      <c r="K52" s="20">
        <f>SUMIFS(Database!M$8:M$12644,Database!N$8:N$12644,"Rawa",Database!D$8:D$12644,C52)</f>
        <v>0</v>
      </c>
      <c r="L52" s="17">
        <f>COUNTIFS(Database!U$8:U$12644,"Permukaan",Database!D$8:D$12644,C52)</f>
        <v>329</v>
      </c>
      <c r="M52" s="18">
        <f>SUMIFS(Database!S$8:S$12644,Database!U$8:U$12644,"Permukaan",Database!D$8:D$12644,C52)</f>
        <v>27579</v>
      </c>
      <c r="N52" s="19">
        <f>COUNTIFS(Database!T$8:T$12644,"Rawa",Database!D$8:D$12644,C52)</f>
        <v>0</v>
      </c>
      <c r="O52" s="20">
        <f>SUMIFS(Database!S$8:S$12644,Database!T$8:T$12644,"Rawa",Database!D$8:D$12644,C52)</f>
        <v>0</v>
      </c>
      <c r="P52" s="18">
        <f t="shared" si="0"/>
        <v>336</v>
      </c>
      <c r="Q52" s="21">
        <f t="shared" si="0"/>
        <v>40039</v>
      </c>
      <c r="R52" s="21">
        <v>1790</v>
      </c>
      <c r="S52" s="21">
        <f t="shared" si="1"/>
        <v>179000</v>
      </c>
      <c r="T52" s="21">
        <f t="shared" si="2"/>
        <v>480468</v>
      </c>
      <c r="U52" s="21">
        <f t="shared" si="3"/>
        <v>6246084000</v>
      </c>
    </row>
    <row r="53" spans="1:21" x14ac:dyDescent="0.2">
      <c r="A53" s="2"/>
      <c r="B53" s="2"/>
      <c r="C53" s="2" t="s">
        <v>8673</v>
      </c>
      <c r="D53" s="17">
        <f>COUNTIFS(Database!F$8:F$12644,"Y",Database!I$8:I$12644,"Permukaan",Database!D$8:D$12644,C53)</f>
        <v>4</v>
      </c>
      <c r="E53" s="18">
        <f>SUMIFS(Database!G$8:G$12644,Database!I$8:I$12644,"Permukaan",Database!D$8:D$12644,C53)</f>
        <v>40206</v>
      </c>
      <c r="F53" s="19">
        <f>COUNTIFS(Database!H$8:H$12644,"Rawa",Database!D$8:D$12644,C53)</f>
        <v>0</v>
      </c>
      <c r="G53" s="20">
        <f>SUMIFS(Database!G$8:G$12644,Database!H$8:H$12644,"Rawa",Database!D$8:D$12644,C53)</f>
        <v>0</v>
      </c>
      <c r="H53" s="17">
        <f>COUNTIFS(Database!O$8:O$12644,"Permukaan",Database!D$8:D$12644,C53)</f>
        <v>10</v>
      </c>
      <c r="I53" s="18">
        <f>SUMIFS(Database!M$8:M$12644,Database!O$8:O$12644,"Permukaan",Database!D$8:D$12644,C53)</f>
        <v>14123</v>
      </c>
      <c r="J53" s="19">
        <f>COUNTIFS(Database!N$8:N$12644,"Rawa",Database!D$8:D$12644,C53)</f>
        <v>0</v>
      </c>
      <c r="K53" s="20">
        <f>SUMIFS(Database!M$8:M$12644,Database!N$8:N$12644,"Rawa",Database!D$8:D$12644,C53)</f>
        <v>0</v>
      </c>
      <c r="L53" s="17">
        <f>COUNTIFS(Database!U$8:U$12644,"Permukaan",Database!D$8:D$12644,C53)</f>
        <v>448</v>
      </c>
      <c r="M53" s="18">
        <f>SUMIFS(Database!S$8:S$12644,Database!U$8:U$12644,"Permukaan",Database!D$8:D$12644,C53)</f>
        <v>33501</v>
      </c>
      <c r="N53" s="19">
        <f>COUNTIFS(Database!T$8:T$12644,"Rawa",Database!D$8:D$12644,C53)</f>
        <v>0</v>
      </c>
      <c r="O53" s="20">
        <f>SUMIFS(Database!S$8:S$12644,Database!T$8:T$12644,"Rawa",Database!D$8:D$12644,C53)</f>
        <v>0</v>
      </c>
      <c r="P53" s="18">
        <f t="shared" si="0"/>
        <v>462</v>
      </c>
      <c r="Q53" s="21">
        <f t="shared" si="0"/>
        <v>87830</v>
      </c>
      <c r="R53" s="21">
        <v>3092</v>
      </c>
      <c r="S53" s="21">
        <f t="shared" si="1"/>
        <v>309200</v>
      </c>
      <c r="T53" s="21">
        <f t="shared" si="2"/>
        <v>1053960</v>
      </c>
      <c r="U53" s="21">
        <f t="shared" si="3"/>
        <v>13701480000</v>
      </c>
    </row>
    <row r="54" spans="1:21" x14ac:dyDescent="0.2">
      <c r="A54" s="2"/>
      <c r="B54" s="2"/>
      <c r="C54" s="2" t="s">
        <v>7448</v>
      </c>
      <c r="D54" s="17">
        <f>COUNTIFS(Database!F$8:F$12644,"Y",Database!I$8:I$12644,"Permukaan",Database!D$8:D$12644,C54)</f>
        <v>1</v>
      </c>
      <c r="E54" s="18">
        <f>SUMIFS(Database!G$8:G$12644,Database!I$8:I$12644,"Permukaan",Database!D$8:D$12644,C54)</f>
        <v>4964</v>
      </c>
      <c r="F54" s="19">
        <f>COUNTIFS(Database!H$8:H$12644,"Rawa",Database!D$8:D$12644,C54)</f>
        <v>0</v>
      </c>
      <c r="G54" s="20">
        <f>SUMIFS(Database!G$8:G$12644,Database!H$8:H$12644,"Rawa",Database!D$8:D$12644,C54)</f>
        <v>0</v>
      </c>
      <c r="H54" s="17">
        <f>COUNTIFS(Database!O$8:O$12644,"Permukaan",Database!D$8:D$12644,C54)</f>
        <v>4</v>
      </c>
      <c r="I54" s="18">
        <f>SUMIFS(Database!M$8:M$12644,Database!O$8:O$12644,"Permukaan",Database!D$8:D$12644,C54)</f>
        <v>6518</v>
      </c>
      <c r="J54" s="19">
        <f>COUNTIFS(Database!N$8:N$12644,"Rawa",Database!D$8:D$12644,C54)</f>
        <v>0</v>
      </c>
      <c r="K54" s="20">
        <f>SUMIFS(Database!M$8:M$12644,Database!N$8:N$12644,"Rawa",Database!D$8:D$12644,C54)</f>
        <v>0</v>
      </c>
      <c r="L54" s="17">
        <f>COUNTIFS(Database!U$8:U$12644,"Permukaan",Database!D$8:D$12644,C54)</f>
        <v>169</v>
      </c>
      <c r="M54" s="18">
        <f>SUMIFS(Database!S$8:S$12644,Database!U$8:U$12644,"Permukaan",Database!D$8:D$12644,C54)</f>
        <v>17028</v>
      </c>
      <c r="N54" s="19">
        <f>COUNTIFS(Database!T$8:T$12644,"Rawa",Database!D$8:D$12644,C54)</f>
        <v>0</v>
      </c>
      <c r="O54" s="20">
        <f>SUMIFS(Database!S$8:S$12644,Database!T$8:T$12644,"Rawa",Database!D$8:D$12644,C54)</f>
        <v>0</v>
      </c>
      <c r="P54" s="18">
        <f t="shared" si="0"/>
        <v>174</v>
      </c>
      <c r="Q54" s="21">
        <f t="shared" si="0"/>
        <v>28510</v>
      </c>
      <c r="R54" s="21">
        <v>1834</v>
      </c>
      <c r="S54" s="21">
        <f t="shared" si="1"/>
        <v>183400</v>
      </c>
      <c r="T54" s="21">
        <f t="shared" si="2"/>
        <v>342120</v>
      </c>
      <c r="U54" s="21">
        <f t="shared" si="3"/>
        <v>4447560000</v>
      </c>
    </row>
    <row r="55" spans="1:21" x14ac:dyDescent="0.2">
      <c r="A55" s="2">
        <v>10</v>
      </c>
      <c r="B55" s="2" t="s">
        <v>9419</v>
      </c>
      <c r="C55" s="2" t="s">
        <v>9420</v>
      </c>
      <c r="D55" s="17">
        <f>COUNTIFS(Database!F$8:F$12644,"Y",Database!I$8:I$12644,"Permukaan",Database!D$8:D$12644,C55)</f>
        <v>0</v>
      </c>
      <c r="E55" s="18">
        <f>SUMIFS(Database!G$8:G$12644,Database!I$8:I$12644,"Permukaan",Database!D$8:D$12644,C55)</f>
        <v>0</v>
      </c>
      <c r="F55" s="19">
        <f>COUNTIFS(Database!H$8:H$12644,"Rawa",Database!D$8:D$12644,C55)</f>
        <v>8</v>
      </c>
      <c r="G55" s="20">
        <f>SUMIFS(Database!G$8:G$12644,Database!H$8:H$12644,"Rawa",Database!D$8:D$12644,C55)</f>
        <v>30075</v>
      </c>
      <c r="H55" s="17">
        <f>COUNTIFS(Database!O$8:O$12644,"Permukaan",Database!D$8:D$12644,C55)</f>
        <v>0</v>
      </c>
      <c r="I55" s="18">
        <f>SUMIFS(Database!M$8:M$12644,Database!O$8:O$12644,"Permukaan",Database!D$8:D$12644,C55)</f>
        <v>0</v>
      </c>
      <c r="J55" s="19">
        <f>COUNTIFS(Database!N$8:N$12644,"Rawa",Database!D$8:D$12644,C55)</f>
        <v>10</v>
      </c>
      <c r="K55" s="20">
        <f>SUMIFS(Database!M$8:M$12644,Database!N$8:N$12644,"Rawa",Database!D$8:D$12644,C55)</f>
        <v>15242.838</v>
      </c>
      <c r="L55" s="17">
        <f>COUNTIFS(Database!U$8:U$12644,"Permukaan",Database!D$8:D$12644,C55)</f>
        <v>17</v>
      </c>
      <c r="M55" s="18">
        <f>SUMIFS(Database!S$8:S$12644,Database!U$8:U$12644,"Permukaan",Database!D$8:D$12644,C55)</f>
        <v>3298</v>
      </c>
      <c r="N55" s="19">
        <f>COUNTIFS(Database!T$8:T$12644,"Rawa",Database!D$8:D$12644,C55)</f>
        <v>85</v>
      </c>
      <c r="O55" s="20">
        <f>SUMIFS(Database!S$8:S$12644,Database!T$8:T$12644,"Rawa",Database!D$8:D$12644,C55)</f>
        <v>25517.54</v>
      </c>
      <c r="P55" s="18">
        <f t="shared" si="0"/>
        <v>120</v>
      </c>
      <c r="Q55" s="21">
        <f t="shared" si="0"/>
        <v>74133.377999999997</v>
      </c>
      <c r="R55" s="21">
        <v>6716</v>
      </c>
      <c r="S55" s="21">
        <f t="shared" si="1"/>
        <v>671600</v>
      </c>
      <c r="T55" s="21">
        <f t="shared" si="2"/>
        <v>889600.53599999996</v>
      </c>
      <c r="U55" s="21">
        <f t="shared" si="3"/>
        <v>11564806968</v>
      </c>
    </row>
    <row r="56" spans="1:21" x14ac:dyDescent="0.2">
      <c r="A56" s="2"/>
      <c r="B56" s="2"/>
      <c r="C56" s="2" t="s">
        <v>9535</v>
      </c>
      <c r="D56" s="17">
        <f>COUNTIFS(Database!F$8:F$12644,"Y",Database!I$8:I$12644,"Permukaan",Database!D$8:D$12644,C56)</f>
        <v>0</v>
      </c>
      <c r="E56" s="18">
        <f>SUMIFS(Database!G$8:G$12644,Database!I$8:I$12644,"Permukaan",Database!D$8:D$12644,C56)</f>
        <v>0</v>
      </c>
      <c r="F56" s="19">
        <f>COUNTIFS(Database!H$8:H$12644,"Rawa",Database!D$8:D$12644,C56)</f>
        <v>0</v>
      </c>
      <c r="G56" s="20">
        <f>SUMIFS(Database!G$8:G$12644,Database!H$8:H$12644,"Rawa",Database!D$8:D$12644,C56)</f>
        <v>0</v>
      </c>
      <c r="H56" s="17">
        <f>COUNTIFS(Database!O$8:O$12644,"Permukaan",Database!D$8:D$12644,C56)</f>
        <v>0</v>
      </c>
      <c r="I56" s="18">
        <f>SUMIFS(Database!M$8:M$12644,Database!O$8:O$12644,"Permukaan",Database!D$8:D$12644,C56)</f>
        <v>0</v>
      </c>
      <c r="J56" s="19">
        <f>COUNTIFS(Database!N$8:N$12644,"Rawa",Database!D$8:D$12644,C56)</f>
        <v>6</v>
      </c>
      <c r="K56" s="20">
        <f>SUMIFS(Database!M$8:M$12644,Database!N$8:N$12644,"Rawa",Database!D$8:D$12644,C56)</f>
        <v>7280.7929999999997</v>
      </c>
      <c r="L56" s="17">
        <f>COUNTIFS(Database!U$8:U$12644,"Permukaan",Database!D$8:D$12644,C56)</f>
        <v>13</v>
      </c>
      <c r="M56" s="18">
        <f>SUMIFS(Database!S$8:S$12644,Database!U$8:U$12644,"Permukaan",Database!D$8:D$12644,C56)</f>
        <v>2273</v>
      </c>
      <c r="N56" s="19">
        <f>COUNTIFS(Database!T$8:T$12644,"Rawa",Database!D$8:D$12644,C56)</f>
        <v>21</v>
      </c>
      <c r="O56" s="20">
        <f>SUMIFS(Database!S$8:S$12644,Database!T$8:T$12644,"Rawa",Database!D$8:D$12644,C56)</f>
        <v>10138.088</v>
      </c>
      <c r="P56" s="18">
        <f t="shared" si="0"/>
        <v>40</v>
      </c>
      <c r="Q56" s="21">
        <f t="shared" si="0"/>
        <v>19691.881000000001</v>
      </c>
      <c r="R56" s="21">
        <v>4568</v>
      </c>
      <c r="S56" s="21">
        <f t="shared" si="1"/>
        <v>456800</v>
      </c>
      <c r="T56" s="21">
        <f t="shared" si="2"/>
        <v>236302.57200000001</v>
      </c>
      <c r="U56" s="21">
        <f t="shared" si="3"/>
        <v>3071933436</v>
      </c>
    </row>
    <row r="57" spans="1:21" x14ac:dyDescent="0.2">
      <c r="A57" s="2"/>
      <c r="B57" s="2"/>
      <c r="C57" s="2" t="s">
        <v>9574</v>
      </c>
      <c r="D57" s="17">
        <f>COUNTIFS(Database!F$8:F$12644,"Y",Database!I$8:I$12644,"Permukaan",Database!D$8:D$12644,C57)</f>
        <v>0</v>
      </c>
      <c r="E57" s="18">
        <f>SUMIFS(Database!G$8:G$12644,Database!I$8:I$12644,"Permukaan",Database!D$8:D$12644,C57)</f>
        <v>0</v>
      </c>
      <c r="F57" s="19">
        <f>COUNTIFS(Database!H$8:H$12644,"Rawa",Database!D$8:D$12644,C57)</f>
        <v>6</v>
      </c>
      <c r="G57" s="20">
        <f>SUMIFS(Database!G$8:G$12644,Database!H$8:H$12644,"Rawa",Database!D$8:D$12644,C57)</f>
        <v>25720</v>
      </c>
      <c r="H57" s="17">
        <f>COUNTIFS(Database!O$8:O$12644,"Permukaan",Database!D$8:D$12644,C57)</f>
        <v>0</v>
      </c>
      <c r="I57" s="18">
        <f>SUMIFS(Database!M$8:M$12644,Database!O$8:O$12644,"Permukaan",Database!D$8:D$12644,C57)</f>
        <v>0</v>
      </c>
      <c r="J57" s="19">
        <f>COUNTIFS(Database!N$8:N$12644,"Rawa",Database!D$8:D$12644,C57)</f>
        <v>6</v>
      </c>
      <c r="K57" s="20">
        <f>SUMIFS(Database!M$8:M$12644,Database!N$8:N$12644,"Rawa",Database!D$8:D$12644,C57)</f>
        <v>9500</v>
      </c>
      <c r="L57" s="17">
        <f>COUNTIFS(Database!U$8:U$12644,"Permukaan",Database!D$8:D$12644,C57)</f>
        <v>72</v>
      </c>
      <c r="M57" s="18">
        <f>SUMIFS(Database!S$8:S$12644,Database!U$8:U$12644,"Permukaan",Database!D$8:D$12644,C57)</f>
        <v>7206</v>
      </c>
      <c r="N57" s="19">
        <f>COUNTIFS(Database!T$8:T$12644,"Rawa",Database!D$8:D$12644,C57)</f>
        <v>10</v>
      </c>
      <c r="O57" s="20">
        <f>SUMIFS(Database!S$8:S$12644,Database!T$8:T$12644,"Rawa",Database!D$8:D$12644,C57)</f>
        <v>4132</v>
      </c>
      <c r="P57" s="18">
        <f t="shared" si="0"/>
        <v>94</v>
      </c>
      <c r="Q57" s="21">
        <f t="shared" si="0"/>
        <v>46558</v>
      </c>
      <c r="R57" s="21">
        <v>31240</v>
      </c>
      <c r="S57" s="21">
        <f t="shared" si="1"/>
        <v>3124000</v>
      </c>
      <c r="T57" s="21">
        <f t="shared" si="2"/>
        <v>558696</v>
      </c>
      <c r="U57" s="21">
        <f t="shared" si="3"/>
        <v>7263048000</v>
      </c>
    </row>
    <row r="58" spans="1:21" x14ac:dyDescent="0.2">
      <c r="A58" s="2"/>
      <c r="B58" s="2"/>
      <c r="C58" s="2" t="s">
        <v>9663</v>
      </c>
      <c r="D58" s="17">
        <f>COUNTIFS(Database!F$8:F$12644,"Y",Database!I$8:I$12644,"Permukaan",Database!D$8:D$12644,C58)</f>
        <v>0</v>
      </c>
      <c r="E58" s="18">
        <f>SUMIFS(Database!G$8:G$12644,Database!I$8:I$12644,"Permukaan",Database!D$8:D$12644,C58)</f>
        <v>0</v>
      </c>
      <c r="F58" s="19">
        <f>COUNTIFS(Database!H$8:H$12644,"Rawa",Database!D$8:D$12644,C58)</f>
        <v>3</v>
      </c>
      <c r="G58" s="20">
        <f>SUMIFS(Database!G$8:G$12644,Database!H$8:H$12644,"Rawa",Database!D$8:D$12644,C58)</f>
        <v>12688</v>
      </c>
      <c r="H58" s="17">
        <f>COUNTIFS(Database!O$8:O$12644,"Permukaan",Database!D$8:D$12644,C58)</f>
        <v>0</v>
      </c>
      <c r="I58" s="18">
        <f>SUMIFS(Database!M$8:M$12644,Database!O$8:O$12644,"Permukaan",Database!D$8:D$12644,C58)</f>
        <v>0</v>
      </c>
      <c r="J58" s="19">
        <f>COUNTIFS(Database!N$8:N$12644,"Rawa",Database!D$8:D$12644,C58)</f>
        <v>9</v>
      </c>
      <c r="K58" s="20">
        <f>SUMIFS(Database!M$8:M$12644,Database!N$8:N$12644,"Rawa",Database!D$8:D$12644,C58)</f>
        <v>15559.993457334465</v>
      </c>
      <c r="L58" s="17">
        <f>COUNTIFS(Database!U$8:U$12644,"Permukaan",Database!D$8:D$12644,C58)</f>
        <v>7</v>
      </c>
      <c r="M58" s="18">
        <f>SUMIFS(Database!S$8:S$12644,Database!U$8:U$12644,"Permukaan",Database!D$8:D$12644,C58)</f>
        <v>2964</v>
      </c>
      <c r="N58" s="19">
        <f>COUNTIFS(Database!T$8:T$12644,"Rawa",Database!D$8:D$12644,C58)</f>
        <v>64</v>
      </c>
      <c r="O58" s="20">
        <f>SUMIFS(Database!S$8:S$12644,Database!T$8:T$12644,"Rawa",Database!D$8:D$12644,C58)</f>
        <v>12212.591550947975</v>
      </c>
      <c r="P58" s="18">
        <f t="shared" si="0"/>
        <v>83</v>
      </c>
      <c r="Q58" s="21">
        <f t="shared" si="0"/>
        <v>43424.58500828244</v>
      </c>
      <c r="R58" s="21">
        <v>6958</v>
      </c>
      <c r="S58" s="21">
        <f t="shared" si="1"/>
        <v>695800</v>
      </c>
      <c r="T58" s="21">
        <f t="shared" si="2"/>
        <v>521095.02009938925</v>
      </c>
      <c r="U58" s="21">
        <f t="shared" si="3"/>
        <v>6774235261.2920599</v>
      </c>
    </row>
    <row r="59" spans="1:21" x14ac:dyDescent="0.2">
      <c r="A59" s="2">
        <v>11</v>
      </c>
      <c r="B59" s="2" t="s">
        <v>9740</v>
      </c>
      <c r="C59" s="2" t="s">
        <v>9741</v>
      </c>
      <c r="D59" s="17">
        <f>COUNTIFS(Database!F$8:F$12644,"Y",Database!I$8:I$12644,"Permukaan",Database!D$8:D$12644,C59)</f>
        <v>1</v>
      </c>
      <c r="E59" s="18">
        <f>SUMIFS(Database!G$8:G$12644,Database!I$8:I$12644,"Permukaan",Database!D$8:D$12644,C59)</f>
        <v>5472</v>
      </c>
      <c r="F59" s="19">
        <f>COUNTIFS(Database!H$8:H$12644,"Rawa",Database!D$8:D$12644,C59)</f>
        <v>1</v>
      </c>
      <c r="G59" s="20">
        <f>SUMIFS(Database!G$8:G$12644,Database!H$8:H$12644,"Rawa",Database!D$8:D$12644,C59)</f>
        <v>1000</v>
      </c>
      <c r="H59" s="17">
        <f>COUNTIFS(Database!O$8:O$12644,"Permukaan",Database!D$8:D$12644,C59)</f>
        <v>2</v>
      </c>
      <c r="I59" s="18">
        <f>SUMIFS(Database!M$8:M$12644,Database!O$8:O$12644,"Permukaan",Database!D$8:D$12644,C59)</f>
        <v>2458</v>
      </c>
      <c r="J59" s="19">
        <f>COUNTIFS(Database!N$8:N$12644,"Rawa",Database!D$8:D$12644,C59)</f>
        <v>1</v>
      </c>
      <c r="K59" s="20">
        <f>SUMIFS(Database!M$8:M$12644,Database!N$8:N$12644,"Rawa",Database!D$8:D$12644,C59)</f>
        <v>1000</v>
      </c>
      <c r="L59" s="17">
        <f>COUNTIFS(Database!U$8:U$12644,"Permukaan",Database!D$8:D$12644,C59)</f>
        <v>6</v>
      </c>
      <c r="M59" s="18">
        <f>SUMIFS(Database!S$8:S$12644,Database!U$8:U$12644,"Permukaan",Database!D$8:D$12644,C59)</f>
        <v>1596</v>
      </c>
      <c r="N59" s="19">
        <f>COUNTIFS(Database!T$8:T$12644,"Rawa",Database!D$8:D$12644,C59)</f>
        <v>44</v>
      </c>
      <c r="O59" s="20">
        <f>SUMIFS(Database!S$8:S$12644,Database!T$8:T$12644,"Rawa",Database!D$8:D$12644,C59)</f>
        <v>10212</v>
      </c>
      <c r="P59" s="18">
        <f t="shared" si="0"/>
        <v>55</v>
      </c>
      <c r="Q59" s="21">
        <f t="shared" si="0"/>
        <v>21738</v>
      </c>
      <c r="R59" s="21">
        <v>2700</v>
      </c>
      <c r="S59" s="21">
        <f t="shared" si="1"/>
        <v>270000</v>
      </c>
      <c r="T59" s="21">
        <f t="shared" si="2"/>
        <v>260856</v>
      </c>
      <c r="U59" s="21">
        <f t="shared" si="3"/>
        <v>3391128000</v>
      </c>
    </row>
    <row r="60" spans="1:21" x14ac:dyDescent="0.2">
      <c r="A60" s="2"/>
      <c r="B60" s="2"/>
      <c r="C60" s="2" t="s">
        <v>9794</v>
      </c>
      <c r="D60" s="17">
        <f>COUNTIFS(Database!F$8:F$12644,"Y",Database!I$8:I$12644,"Permukaan",Database!D$8:D$12644,C60)</f>
        <v>1</v>
      </c>
      <c r="E60" s="18">
        <f>SUMIFS(Database!G$8:G$12644,Database!I$8:I$12644,"Permukaan",Database!D$8:D$12644,C60)</f>
        <v>5692</v>
      </c>
      <c r="F60" s="19">
        <f>COUNTIFS(Database!H$8:H$12644,"Rawa",Database!D$8:D$12644,C60)</f>
        <v>0</v>
      </c>
      <c r="G60" s="20">
        <f>SUMIFS(Database!G$8:G$12644,Database!H$8:H$12644,"Rawa",Database!D$8:D$12644,C60)</f>
        <v>0</v>
      </c>
      <c r="H60" s="17">
        <f>COUNTIFS(Database!O$8:O$12644,"Permukaan",Database!D$8:D$12644,C60)</f>
        <v>4</v>
      </c>
      <c r="I60" s="18">
        <f>SUMIFS(Database!M$8:M$12644,Database!O$8:O$12644,"Permukaan",Database!D$8:D$12644,C60)</f>
        <v>5712</v>
      </c>
      <c r="J60" s="19">
        <f>COUNTIFS(Database!N$8:N$12644,"Rawa",Database!D$8:D$12644,C60)</f>
        <v>1</v>
      </c>
      <c r="K60" s="20">
        <f>SUMIFS(Database!M$8:M$12644,Database!N$8:N$12644,"Rawa",Database!D$8:D$12644,C60)</f>
        <v>1245</v>
      </c>
      <c r="L60" s="17">
        <f>COUNTIFS(Database!U$8:U$12644,"Permukaan",Database!D$8:D$12644,C60)</f>
        <v>107</v>
      </c>
      <c r="M60" s="18">
        <f>SUMIFS(Database!S$8:S$12644,Database!U$8:U$12644,"Permukaan",Database!D$8:D$12644,C60)</f>
        <v>11844</v>
      </c>
      <c r="N60" s="19">
        <f>COUNTIFS(Database!T$8:T$12644,"Rawa",Database!D$8:D$12644,C60)</f>
        <v>4</v>
      </c>
      <c r="O60" s="20">
        <f>SUMIFS(Database!S$8:S$12644,Database!T$8:T$12644,"Rawa",Database!D$8:D$12644,C60)</f>
        <v>2135</v>
      </c>
      <c r="P60" s="18">
        <f t="shared" si="0"/>
        <v>117</v>
      </c>
      <c r="Q60" s="21">
        <f t="shared" si="0"/>
        <v>26628</v>
      </c>
      <c r="R60" s="21">
        <v>1472</v>
      </c>
      <c r="S60" s="21">
        <f t="shared" si="1"/>
        <v>147200</v>
      </c>
      <c r="T60" s="21">
        <f t="shared" si="2"/>
        <v>319536</v>
      </c>
      <c r="U60" s="21">
        <f t="shared" si="3"/>
        <v>4153968000</v>
      </c>
    </row>
    <row r="61" spans="1:21" x14ac:dyDescent="0.2">
      <c r="A61" s="2"/>
      <c r="B61" s="2"/>
      <c r="C61" s="2" t="s">
        <v>9907</v>
      </c>
      <c r="D61" s="17">
        <f>COUNTIFS(Database!F$8:F$12644,"Y",Database!I$8:I$12644,"Permukaan",Database!D$8:D$12644,C61)</f>
        <v>0</v>
      </c>
      <c r="E61" s="18">
        <f>SUMIFS(Database!G$8:G$12644,Database!I$8:I$12644,"Permukaan",Database!D$8:D$12644,C61)</f>
        <v>0</v>
      </c>
      <c r="F61" s="19">
        <f>COUNTIFS(Database!H$8:H$12644,"Rawa",Database!D$8:D$12644,C61)</f>
        <v>13</v>
      </c>
      <c r="G61" s="20">
        <f>SUMIFS(Database!G$8:G$12644,Database!H$8:H$12644,"Rawa",Database!D$8:D$12644,C61)</f>
        <v>57080</v>
      </c>
      <c r="H61" s="17">
        <f>COUNTIFS(Database!O$8:O$12644,"Permukaan",Database!D$8:D$12644,C61)</f>
        <v>0</v>
      </c>
      <c r="I61" s="18">
        <f>SUMIFS(Database!M$8:M$12644,Database!O$8:O$12644,"Permukaan",Database!D$8:D$12644,C61)</f>
        <v>0</v>
      </c>
      <c r="J61" s="19">
        <f>COUNTIFS(Database!N$8:N$12644,"Rawa",Database!D$8:D$12644,C61)</f>
        <v>17</v>
      </c>
      <c r="K61" s="20">
        <f>SUMIFS(Database!M$8:M$12644,Database!N$8:N$12644,"Rawa",Database!D$8:D$12644,C61)</f>
        <v>24189</v>
      </c>
      <c r="L61" s="17">
        <f>COUNTIFS(Database!U$8:U$12644,"Permukaan",Database!D$8:D$12644,C61)</f>
        <v>0</v>
      </c>
      <c r="M61" s="18">
        <f>SUMIFS(Database!S$8:S$12644,Database!U$8:U$12644,"Permukaan",Database!D$8:D$12644,C61)</f>
        <v>0</v>
      </c>
      <c r="N61" s="19">
        <f>COUNTIFS(Database!T$8:T$12644,"Rawa",Database!D$8:D$12644,C61)</f>
        <v>99</v>
      </c>
      <c r="O61" s="20">
        <f>SUMIFS(Database!S$8:S$12644,Database!T$8:T$12644,"Rawa",Database!D$8:D$12644,C61)</f>
        <v>29720</v>
      </c>
      <c r="P61" s="18">
        <f t="shared" si="0"/>
        <v>129</v>
      </c>
      <c r="Q61" s="21">
        <f t="shared" si="0"/>
        <v>110989</v>
      </c>
      <c r="R61" s="21">
        <v>2996</v>
      </c>
      <c r="S61" s="21">
        <f t="shared" si="1"/>
        <v>299600</v>
      </c>
      <c r="T61" s="21">
        <f t="shared" si="2"/>
        <v>1331868</v>
      </c>
      <c r="U61" s="21">
        <f t="shared" si="3"/>
        <v>17314284000</v>
      </c>
    </row>
    <row r="62" spans="1:21" x14ac:dyDescent="0.2">
      <c r="A62" s="2"/>
      <c r="B62" s="2"/>
      <c r="C62" s="2" t="s">
        <v>10032</v>
      </c>
      <c r="D62" s="17">
        <f>COUNTIFS(Database!F$8:F$12644,"Y",Database!I$8:I$12644,"Permukaan",Database!D$8:D$12644,C62)</f>
        <v>1</v>
      </c>
      <c r="E62" s="18">
        <f>SUMIFS(Database!G$8:G$12644,Database!I$8:I$12644,"Permukaan",Database!D$8:D$12644,C62)</f>
        <v>3010</v>
      </c>
      <c r="F62" s="19">
        <f>COUNTIFS(Database!H$8:H$12644,"Rawa",Database!D$8:D$12644,C62)</f>
        <v>0</v>
      </c>
      <c r="G62" s="20">
        <f>SUMIFS(Database!G$8:G$12644,Database!H$8:H$12644,"Rawa",Database!D$8:D$12644,C62)</f>
        <v>0</v>
      </c>
      <c r="H62" s="17">
        <f>COUNTIFS(Database!O$8:O$12644,"Permukaan",Database!D$8:D$12644,C62)</f>
        <v>0</v>
      </c>
      <c r="I62" s="18">
        <f>SUMIFS(Database!M$8:M$12644,Database!O$8:O$12644,"Permukaan",Database!D$8:D$12644,C62)</f>
        <v>0</v>
      </c>
      <c r="J62" s="19">
        <f>COUNTIFS(Database!N$8:N$12644,"Rawa",Database!D$8:D$12644,C62)</f>
        <v>1</v>
      </c>
      <c r="K62" s="20">
        <f>SUMIFS(Database!M$8:M$12644,Database!N$8:N$12644,"Rawa",Database!D$8:D$12644,C62)</f>
        <v>2000</v>
      </c>
      <c r="L62" s="17">
        <f>COUNTIFS(Database!U$8:U$12644,"Permukaan",Database!D$8:D$12644,C62)</f>
        <v>38</v>
      </c>
      <c r="M62" s="18">
        <f>SUMIFS(Database!S$8:S$12644,Database!U$8:U$12644,"Permukaan",Database!D$8:D$12644,C62)</f>
        <v>14472</v>
      </c>
      <c r="N62" s="19">
        <f>COUNTIFS(Database!T$8:T$12644,"Rawa",Database!D$8:D$12644,C62)</f>
        <v>28</v>
      </c>
      <c r="O62" s="20">
        <f>SUMIFS(Database!S$8:S$12644,Database!T$8:T$12644,"Rawa",Database!D$8:D$12644,C62)</f>
        <v>7366</v>
      </c>
      <c r="P62" s="18">
        <f t="shared" si="0"/>
        <v>68</v>
      </c>
      <c r="Q62" s="21">
        <f t="shared" si="0"/>
        <v>26848</v>
      </c>
      <c r="R62" s="21">
        <v>5006</v>
      </c>
      <c r="S62" s="21">
        <f t="shared" si="1"/>
        <v>500600</v>
      </c>
      <c r="T62" s="21">
        <f t="shared" si="2"/>
        <v>322176</v>
      </c>
      <c r="U62" s="21">
        <f t="shared" si="3"/>
        <v>4188288000</v>
      </c>
    </row>
    <row r="63" spans="1:21" x14ac:dyDescent="0.2">
      <c r="A63" s="2">
        <v>12</v>
      </c>
      <c r="B63" s="2" t="s">
        <v>10096</v>
      </c>
      <c r="C63" s="2" t="s">
        <v>10097</v>
      </c>
      <c r="D63" s="17">
        <f>COUNTIFS(Database!F$8:F$12644,"Y",Database!I$8:I$12644,"Permukaan",Database!D$8:D$12644,C63)</f>
        <v>0</v>
      </c>
      <c r="E63" s="18">
        <f>SUMIFS(Database!G$8:G$12644,Database!I$8:I$12644,"Permukaan",Database!D$8:D$12644,C63)</f>
        <v>0</v>
      </c>
      <c r="F63" s="19">
        <f>COUNTIFS(Database!H$8:H$12644,"Rawa",Database!D$8:D$12644,C63)</f>
        <v>0</v>
      </c>
      <c r="G63" s="20">
        <f>SUMIFS(Database!G$8:G$12644,Database!H$8:H$12644,"Rawa",Database!D$8:D$12644,C63)</f>
        <v>0</v>
      </c>
      <c r="H63" s="17">
        <f>COUNTIFS(Database!O$8:O$12644,"Permukaan",Database!D$8:D$12644,C63)</f>
        <v>1</v>
      </c>
      <c r="I63" s="18">
        <f>SUMIFS(Database!M$8:M$12644,Database!O$8:O$12644,"Permukaan",Database!D$8:D$12644,C63)</f>
        <v>2059</v>
      </c>
      <c r="J63" s="19">
        <f>COUNTIFS(Database!N$8:N$12644,"Rawa",Database!D$8:D$12644,C63)</f>
        <v>0</v>
      </c>
      <c r="K63" s="20">
        <f>SUMIFS(Database!M$8:M$12644,Database!N$8:N$12644,"Rawa",Database!D$8:D$12644,C63)</f>
        <v>0</v>
      </c>
      <c r="L63" s="17">
        <f>COUNTIFS(Database!U$8:U$12644,"Permukaan",Database!D$8:D$12644,C63)</f>
        <v>49</v>
      </c>
      <c r="M63" s="18">
        <f>SUMIFS(Database!S$8:S$12644,Database!U$8:U$12644,"Permukaan",Database!D$8:D$12644,C63)</f>
        <v>6554</v>
      </c>
      <c r="N63" s="19">
        <f>COUNTIFS(Database!T$8:T$12644,"Rawa",Database!D$8:D$12644,C63)</f>
        <v>0</v>
      </c>
      <c r="O63" s="20">
        <f>SUMIFS(Database!S$8:S$12644,Database!T$8:T$12644,"Rawa",Database!D$8:D$12644,C63)</f>
        <v>0</v>
      </c>
      <c r="P63" s="18">
        <f t="shared" si="0"/>
        <v>50</v>
      </c>
      <c r="Q63" s="21">
        <f t="shared" si="0"/>
        <v>8613</v>
      </c>
      <c r="R63" s="21">
        <v>1409</v>
      </c>
      <c r="S63" s="21">
        <f t="shared" si="1"/>
        <v>140900</v>
      </c>
      <c r="T63" s="21">
        <f t="shared" si="2"/>
        <v>103356</v>
      </c>
      <c r="U63" s="21">
        <f t="shared" si="3"/>
        <v>1343628000</v>
      </c>
    </row>
    <row r="64" spans="1:21" x14ac:dyDescent="0.2">
      <c r="A64" s="2"/>
      <c r="B64" s="2"/>
      <c r="C64" s="2" t="s">
        <v>10147</v>
      </c>
      <c r="D64" s="17">
        <f>COUNTIFS(Database!F$8:F$12644,"Y",Database!I$8:I$12644,"Permukaan",Database!D$8:D$12644,C64)</f>
        <v>3</v>
      </c>
      <c r="E64" s="18">
        <f>SUMIFS(Database!G$8:G$12644,Database!I$8:I$12644,"Permukaan",Database!D$8:D$12644,C64)</f>
        <v>17001</v>
      </c>
      <c r="F64" s="19">
        <f>COUNTIFS(Database!H$8:H$12644,"Rawa",Database!D$8:D$12644,C64)</f>
        <v>0</v>
      </c>
      <c r="G64" s="20">
        <f>SUMIFS(Database!G$8:G$12644,Database!H$8:H$12644,"Rawa",Database!D$8:D$12644,C64)</f>
        <v>0</v>
      </c>
      <c r="H64" s="17">
        <f>COUNTIFS(Database!O$8:O$12644,"Permukaan",Database!D$8:D$12644,C64)</f>
        <v>3</v>
      </c>
      <c r="I64" s="18">
        <f>SUMIFS(Database!M$8:M$12644,Database!O$8:O$12644,"Permukaan",Database!D$8:D$12644,C64)</f>
        <v>5504</v>
      </c>
      <c r="J64" s="19">
        <f>COUNTIFS(Database!N$8:N$12644,"Rawa",Database!D$8:D$12644,C64)</f>
        <v>0</v>
      </c>
      <c r="K64" s="20">
        <f>SUMIFS(Database!M$8:M$12644,Database!N$8:N$12644,"Rawa",Database!D$8:D$12644,C64)</f>
        <v>0</v>
      </c>
      <c r="L64" s="17">
        <f>COUNTIFS(Database!U$8:U$12644,"Permukaan",Database!D$8:D$12644,C64)</f>
        <v>70</v>
      </c>
      <c r="M64" s="18">
        <f>SUMIFS(Database!S$8:S$12644,Database!U$8:U$12644,"Permukaan",Database!D$8:D$12644,C64)</f>
        <v>9498</v>
      </c>
      <c r="N64" s="19">
        <f>COUNTIFS(Database!T$8:T$12644,"Rawa",Database!D$8:D$12644,C64)</f>
        <v>0</v>
      </c>
      <c r="O64" s="20">
        <f>SUMIFS(Database!S$8:S$12644,Database!T$8:T$12644,"Rawa",Database!D$8:D$12644,C64)</f>
        <v>0</v>
      </c>
      <c r="P64" s="18">
        <f t="shared" si="0"/>
        <v>76</v>
      </c>
      <c r="Q64" s="21">
        <f t="shared" si="0"/>
        <v>32003</v>
      </c>
      <c r="R64" s="21">
        <v>2871</v>
      </c>
      <c r="S64" s="21">
        <f t="shared" si="1"/>
        <v>287100</v>
      </c>
      <c r="T64" s="21">
        <f t="shared" si="2"/>
        <v>384036</v>
      </c>
      <c r="U64" s="21">
        <f t="shared" si="3"/>
        <v>4992468000</v>
      </c>
    </row>
    <row r="65" spans="1:21" x14ac:dyDescent="0.2">
      <c r="A65" s="2">
        <v>13</v>
      </c>
      <c r="B65" s="2" t="s">
        <v>12123</v>
      </c>
      <c r="C65" s="2" t="s">
        <v>10225</v>
      </c>
      <c r="D65" s="17">
        <f>COUNTIFS(Database!F$8:F$12644,"Y",Database!I$8:I$12644,"Permukaan",Database!D$8:D$12644,C65)</f>
        <v>0</v>
      </c>
      <c r="E65" s="18">
        <f>SUMIFS(Database!G$8:G$12644,Database!I$8:I$12644,"Permukaan",Database!D$8:D$12644,C65)</f>
        <v>0</v>
      </c>
      <c r="F65" s="19">
        <f>COUNTIFS(Database!H$8:H$12644,"Rawa",Database!D$8:D$12644,C65)</f>
        <v>1</v>
      </c>
      <c r="G65" s="20">
        <f>SUMIFS(Database!G$8:G$12644,Database!H$8:H$12644,"Rawa",Database!D$8:D$12644,C65)</f>
        <v>5500</v>
      </c>
      <c r="H65" s="17">
        <f>COUNTIFS(Database!O$8:O$12644,"Permukaan",Database!D$8:D$12644,C65)</f>
        <v>3</v>
      </c>
      <c r="I65" s="18">
        <f>SUMIFS(Database!M$8:M$12644,Database!O$8:O$12644,"Permukaan",Database!D$8:D$12644,C65)</f>
        <v>4348</v>
      </c>
      <c r="J65" s="19">
        <f>COUNTIFS(Database!N$8:N$12644,"Rawa",Database!D$8:D$12644,C65)</f>
        <v>0</v>
      </c>
      <c r="K65" s="20">
        <f>SUMIFS(Database!M$8:M$12644,Database!N$8:N$12644,"Rawa",Database!D$8:D$12644,C65)</f>
        <v>0</v>
      </c>
      <c r="L65" s="17">
        <f>COUNTIFS(Database!U$8:U$12644,"Permukaan",Database!D$8:D$12644,C65)</f>
        <v>53</v>
      </c>
      <c r="M65" s="18">
        <f>SUMIFS(Database!S$8:S$12644,Database!U$8:U$12644,"Permukaan",Database!D$8:D$12644,C65)</f>
        <v>8747.17</v>
      </c>
      <c r="N65" s="19">
        <f>COUNTIFS(Database!T$8:T$12644,"Rawa",Database!D$8:D$12644,C65)</f>
        <v>0</v>
      </c>
      <c r="O65" s="20">
        <f>SUMIFS(Database!S$8:S$12644,Database!T$8:T$12644,"Rawa",Database!D$8:D$12644,C65)</f>
        <v>0</v>
      </c>
      <c r="P65" s="18">
        <f t="shared" si="0"/>
        <v>57</v>
      </c>
      <c r="Q65" s="21">
        <f t="shared" si="0"/>
        <v>18595.169999999998</v>
      </c>
      <c r="R65" s="21">
        <v>4079</v>
      </c>
      <c r="S65" s="21">
        <f t="shared" si="1"/>
        <v>407900</v>
      </c>
      <c r="T65" s="21">
        <f t="shared" si="2"/>
        <v>223142.03999999998</v>
      </c>
      <c r="U65" s="21">
        <f t="shared" si="3"/>
        <v>2900846519.9999995</v>
      </c>
    </row>
    <row r="66" spans="1:21" x14ac:dyDescent="0.2">
      <c r="A66" s="2"/>
      <c r="B66" s="2"/>
      <c r="C66" s="2" t="s">
        <v>10283</v>
      </c>
      <c r="D66" s="17">
        <f>COUNTIFS(Database!F$8:F$12644,"Y",Database!I$8:I$12644,"Permukaan",Database!D$8:D$12644,C66)</f>
        <v>0</v>
      </c>
      <c r="E66" s="18">
        <f>SUMIFS(Database!G$8:G$12644,Database!I$8:I$12644,"Permukaan",Database!D$8:D$12644,C66)</f>
        <v>0</v>
      </c>
      <c r="F66" s="19">
        <f>COUNTIFS(Database!H$8:H$12644,"Rawa",Database!D$8:D$12644,C66)</f>
        <v>1</v>
      </c>
      <c r="G66" s="20">
        <f>SUMIFS(Database!G$8:G$12644,Database!H$8:H$12644,"Rawa",Database!D$8:D$12644,C66)</f>
        <v>5200</v>
      </c>
      <c r="H66" s="17">
        <f>COUNTIFS(Database!O$8:O$12644,"Permukaan",Database!D$8:D$12644,C66)</f>
        <v>4</v>
      </c>
      <c r="I66" s="18">
        <f>SUMIFS(Database!M$8:M$12644,Database!O$8:O$12644,"Permukaan",Database!D$8:D$12644,C66)</f>
        <v>5628</v>
      </c>
      <c r="J66" s="19">
        <f>COUNTIFS(Database!N$8:N$12644,"Rawa",Database!D$8:D$12644,C66)</f>
        <v>0</v>
      </c>
      <c r="K66" s="20">
        <f>SUMIFS(Database!M$8:M$12644,Database!N$8:N$12644,"Rawa",Database!D$8:D$12644,C66)</f>
        <v>0</v>
      </c>
      <c r="L66" s="17">
        <f>COUNTIFS(Database!U$8:U$12644,"Permukaan",Database!D$8:D$12644,C66)</f>
        <v>130</v>
      </c>
      <c r="M66" s="18">
        <f>SUMIFS(Database!S$8:S$12644,Database!U$8:U$12644,"Permukaan",Database!D$8:D$12644,C66)</f>
        <v>21003.5</v>
      </c>
      <c r="N66" s="19">
        <f>COUNTIFS(Database!T$8:T$12644,"Rawa",Database!D$8:D$12644,C66)</f>
        <v>0</v>
      </c>
      <c r="O66" s="20">
        <f>SUMIFS(Database!S$8:S$12644,Database!T$8:T$12644,"Rawa",Database!D$8:D$12644,C66)</f>
        <v>0</v>
      </c>
      <c r="P66" s="18">
        <f t="shared" si="0"/>
        <v>135</v>
      </c>
      <c r="Q66" s="21">
        <f t="shared" si="0"/>
        <v>31831.5</v>
      </c>
      <c r="R66" s="21">
        <v>7112</v>
      </c>
      <c r="S66" s="21">
        <f t="shared" si="1"/>
        <v>711200</v>
      </c>
      <c r="T66" s="21">
        <f t="shared" si="2"/>
        <v>381978</v>
      </c>
      <c r="U66" s="21">
        <f t="shared" si="3"/>
        <v>4965714000</v>
      </c>
    </row>
    <row r="67" spans="1:21" x14ac:dyDescent="0.2">
      <c r="A67" s="2"/>
      <c r="B67" s="2"/>
      <c r="C67" s="2" t="s">
        <v>10417</v>
      </c>
      <c r="D67" s="17">
        <f>COUNTIFS(Database!F$8:F$12644,"Y",Database!I$8:I$12644,"Permukaan",Database!D$8:D$12644,C67)</f>
        <v>3</v>
      </c>
      <c r="E67" s="18">
        <f>SUMIFS(Database!G$8:G$12644,Database!I$8:I$12644,"Permukaan",Database!D$8:D$12644,C67)</f>
        <v>9287</v>
      </c>
      <c r="F67" s="19">
        <f>COUNTIFS(Database!H$8:H$12644,"Rawa",Database!D$8:D$12644,C67)</f>
        <v>0</v>
      </c>
      <c r="G67" s="20">
        <f>SUMIFS(Database!G$8:G$12644,Database!H$8:H$12644,"Rawa",Database!D$8:D$12644,C67)</f>
        <v>0</v>
      </c>
      <c r="H67" s="17">
        <f>COUNTIFS(Database!O$8:O$12644,"Permukaan",Database!D$8:D$12644,C67)</f>
        <v>8</v>
      </c>
      <c r="I67" s="18">
        <f>SUMIFS(Database!M$8:M$12644,Database!O$8:O$12644,"Permukaan",Database!D$8:D$12644,C67)</f>
        <v>13316</v>
      </c>
      <c r="J67" s="19">
        <f>COUNTIFS(Database!N$8:N$12644,"Rawa",Database!D$8:D$12644,C67)</f>
        <v>0</v>
      </c>
      <c r="K67" s="20">
        <f>SUMIFS(Database!M$8:M$12644,Database!N$8:N$12644,"Rawa",Database!D$8:D$12644,C67)</f>
        <v>0</v>
      </c>
      <c r="L67" s="17">
        <f>COUNTIFS(Database!U$8:U$12644,"Permukaan",Database!D$8:D$12644,C67)</f>
        <v>37</v>
      </c>
      <c r="M67" s="18">
        <f>SUMIFS(Database!S$8:S$12644,Database!U$8:U$12644,"Permukaan",Database!D$8:D$12644,C67)</f>
        <v>10693.469999999998</v>
      </c>
      <c r="N67" s="19">
        <f>COUNTIFS(Database!T$8:T$12644,"Rawa",Database!D$8:D$12644,C67)</f>
        <v>0</v>
      </c>
      <c r="O67" s="20">
        <f>SUMIFS(Database!S$8:S$12644,Database!T$8:T$12644,"Rawa",Database!D$8:D$12644,C67)</f>
        <v>0</v>
      </c>
      <c r="P67" s="18">
        <f t="shared" si="0"/>
        <v>48</v>
      </c>
      <c r="Q67" s="21">
        <f t="shared" si="0"/>
        <v>33296.47</v>
      </c>
      <c r="R67" s="21">
        <v>9672</v>
      </c>
      <c r="S67" s="21">
        <f t="shared" si="1"/>
        <v>967200</v>
      </c>
      <c r="T67" s="21">
        <f t="shared" si="2"/>
        <v>399557.64</v>
      </c>
      <c r="U67" s="21">
        <f t="shared" si="3"/>
        <v>5194249320</v>
      </c>
    </row>
    <row r="68" spans="1:21" x14ac:dyDescent="0.2">
      <c r="A68" s="2">
        <v>14</v>
      </c>
      <c r="B68" s="2" t="s">
        <v>10465</v>
      </c>
      <c r="C68" s="2" t="s">
        <v>10466</v>
      </c>
      <c r="D68" s="17">
        <f>COUNTIFS(Database!F$8:F$12644,"Y",Database!I$8:I$12644,"Permukaan",Database!D$8:D$12644,C68)</f>
        <v>3</v>
      </c>
      <c r="E68" s="18">
        <f>SUMIFS(Database!G$8:G$12644,Database!I$8:I$12644,"Permukaan",Database!D$8:D$12644,C68)</f>
        <v>10746</v>
      </c>
      <c r="F68" s="19">
        <f>COUNTIFS(Database!H$8:H$12644,"Rawa",Database!D$8:D$12644,C68)</f>
        <v>0</v>
      </c>
      <c r="G68" s="20">
        <f>SUMIFS(Database!G$8:G$12644,Database!H$8:H$12644,"Rawa",Database!D$8:D$12644,C68)</f>
        <v>0</v>
      </c>
      <c r="H68" s="17">
        <f>COUNTIFS(Database!O$8:O$12644,"Permukaan",Database!D$8:D$12644,C68)</f>
        <v>2</v>
      </c>
      <c r="I68" s="18">
        <f>SUMIFS(Database!M$8:M$12644,Database!O$8:O$12644,"Permukaan",Database!D$8:D$12644,C68)</f>
        <v>3037</v>
      </c>
      <c r="J68" s="19">
        <f>COUNTIFS(Database!N$8:N$12644,"Rawa",Database!D$8:D$12644,C68)</f>
        <v>0</v>
      </c>
      <c r="K68" s="20">
        <f>SUMIFS(Database!M$8:M$12644,Database!N$8:N$12644,"Rawa",Database!D$8:D$12644,C68)</f>
        <v>0</v>
      </c>
      <c r="L68" s="17">
        <f>COUNTIFS(Database!U$8:U$12644,"Permukaan",Database!D$8:D$12644,C68)</f>
        <v>126</v>
      </c>
      <c r="M68" s="18">
        <f>SUMIFS(Database!S$8:S$12644,Database!U$8:U$12644,"Permukaan",Database!D$8:D$12644,C68)</f>
        <v>17504</v>
      </c>
      <c r="N68" s="19">
        <f>COUNTIFS(Database!T$8:T$12644,"Rawa",Database!D$8:D$12644,C68)</f>
        <v>0</v>
      </c>
      <c r="O68" s="20">
        <f>SUMIFS(Database!S$8:S$12644,Database!T$8:T$12644,"Rawa",Database!D$8:D$12644,C68)</f>
        <v>0</v>
      </c>
      <c r="P68" s="18">
        <f t="shared" si="0"/>
        <v>131</v>
      </c>
      <c r="Q68" s="21">
        <f t="shared" si="0"/>
        <v>31287</v>
      </c>
      <c r="R68" s="21">
        <v>2504</v>
      </c>
      <c r="S68" s="21">
        <f t="shared" si="1"/>
        <v>250400</v>
      </c>
      <c r="T68" s="21">
        <f t="shared" si="2"/>
        <v>375444</v>
      </c>
      <c r="U68" s="21">
        <f t="shared" si="3"/>
        <v>4880772000</v>
      </c>
    </row>
    <row r="69" spans="1:21" x14ac:dyDescent="0.2">
      <c r="A69" s="2"/>
      <c r="B69" s="2"/>
      <c r="C69" s="2" t="s">
        <v>10593</v>
      </c>
      <c r="D69" s="17">
        <f>COUNTIFS(Database!F$8:F$12644,"Y",Database!I$8:I$12644,"Permukaan",Database!D$8:D$12644,C69)</f>
        <v>1</v>
      </c>
      <c r="E69" s="18">
        <f>SUMIFS(Database!G$8:G$12644,Database!I$8:I$12644,"Permukaan",Database!D$8:D$12644,C69)</f>
        <v>43312</v>
      </c>
      <c r="F69" s="19">
        <f>COUNTIFS(Database!H$8:H$12644,"Rawa",Database!D$8:D$12644,C69)</f>
        <v>0</v>
      </c>
      <c r="G69" s="20">
        <f>SUMIFS(Database!G$8:G$12644,Database!H$8:H$12644,"Rawa",Database!D$8:D$12644,C69)</f>
        <v>0</v>
      </c>
      <c r="H69" s="17">
        <f>COUNTIFS(Database!O$8:O$12644,"Permukaan",Database!D$8:D$12644,C69)</f>
        <v>2</v>
      </c>
      <c r="I69" s="18">
        <f>SUMIFS(Database!M$8:M$12644,Database!O$8:O$12644,"Permukaan",Database!D$8:D$12644,C69)</f>
        <v>2572</v>
      </c>
      <c r="J69" s="19">
        <f>COUNTIFS(Database!N$8:N$12644,"Rawa",Database!D$8:D$12644,C69)</f>
        <v>0</v>
      </c>
      <c r="K69" s="20">
        <f>SUMIFS(Database!M$8:M$12644,Database!N$8:N$12644,"Rawa",Database!D$8:D$12644,C69)</f>
        <v>0</v>
      </c>
      <c r="L69" s="17">
        <f>COUNTIFS(Database!U$8:U$12644,"Permukaan",Database!D$8:D$12644,C69)</f>
        <v>87</v>
      </c>
      <c r="M69" s="18">
        <f>SUMIFS(Database!S$8:S$12644,Database!U$8:U$12644,"Permukaan",Database!D$8:D$12644,C69)</f>
        <v>8294</v>
      </c>
      <c r="N69" s="19">
        <f>COUNTIFS(Database!T$8:T$12644,"Rawa",Database!D$8:D$12644,C69)</f>
        <v>0</v>
      </c>
      <c r="O69" s="20">
        <f>SUMIFS(Database!S$8:S$12644,Database!T$8:T$12644,"Rawa",Database!D$8:D$12644,C69)</f>
        <v>0</v>
      </c>
      <c r="P69" s="18">
        <f t="shared" si="0"/>
        <v>90</v>
      </c>
      <c r="Q69" s="21">
        <f t="shared" si="0"/>
        <v>54178</v>
      </c>
      <c r="R69" s="21">
        <v>1961</v>
      </c>
      <c r="S69" s="21">
        <f t="shared" si="1"/>
        <v>196100</v>
      </c>
      <c r="T69" s="21">
        <f t="shared" si="2"/>
        <v>650136</v>
      </c>
      <c r="U69" s="21">
        <f t="shared" si="3"/>
        <v>8451768000</v>
      </c>
    </row>
    <row r="70" spans="1:21" x14ac:dyDescent="0.2">
      <c r="A70" s="2"/>
      <c r="B70" s="2"/>
      <c r="C70" s="2" t="s">
        <v>10683</v>
      </c>
      <c r="D70" s="17">
        <f>COUNTIFS(Database!F$8:F$12644,"Y",Database!I$8:I$12644,"Permukaan",Database!D$8:D$12644,C70)</f>
        <v>3</v>
      </c>
      <c r="E70" s="18">
        <f>SUMIFS(Database!G$8:G$12644,Database!I$8:I$12644,"Permukaan",Database!D$8:D$12644,C70)</f>
        <v>33153</v>
      </c>
      <c r="F70" s="19">
        <f>COUNTIFS(Database!H$8:H$12644,"Rawa",Database!D$8:D$12644,C70)</f>
        <v>0</v>
      </c>
      <c r="G70" s="20">
        <f>SUMIFS(Database!G$8:G$12644,Database!H$8:H$12644,"Rawa",Database!D$8:D$12644,C70)</f>
        <v>0</v>
      </c>
      <c r="H70" s="17">
        <f>COUNTIFS(Database!O$8:O$12644,"Permukaan",Database!D$8:D$12644,C70)</f>
        <v>3</v>
      </c>
      <c r="I70" s="18">
        <f>SUMIFS(Database!M$8:M$12644,Database!O$8:O$12644,"Permukaan",Database!D$8:D$12644,C70)</f>
        <v>4258</v>
      </c>
      <c r="J70" s="19">
        <f>COUNTIFS(Database!N$8:N$12644,"Rawa",Database!D$8:D$12644,C70)</f>
        <v>0</v>
      </c>
      <c r="K70" s="20">
        <f>SUMIFS(Database!M$8:M$12644,Database!N$8:N$12644,"Rawa",Database!D$8:D$12644,C70)</f>
        <v>0</v>
      </c>
      <c r="L70" s="17">
        <f>COUNTIFS(Database!U$8:U$12644,"Permukaan",Database!D$8:D$12644,C70)</f>
        <v>94</v>
      </c>
      <c r="M70" s="18">
        <f>SUMIFS(Database!S$8:S$12644,Database!U$8:U$12644,"Permukaan",Database!D$8:D$12644,C70)</f>
        <v>11407</v>
      </c>
      <c r="N70" s="19">
        <f>COUNTIFS(Database!T$8:T$12644,"Rawa",Database!D$8:D$12644,C70)</f>
        <v>0</v>
      </c>
      <c r="O70" s="20">
        <f>SUMIFS(Database!S$8:S$12644,Database!T$8:T$12644,"Rawa",Database!D$8:D$12644,C70)</f>
        <v>0</v>
      </c>
      <c r="P70" s="18">
        <f t="shared" ref="P70:Q78" si="4">SUM(D70,F70,H70,J70,L70,N70)</f>
        <v>100</v>
      </c>
      <c r="Q70" s="21">
        <f t="shared" si="4"/>
        <v>48818</v>
      </c>
      <c r="R70" s="21">
        <v>1883</v>
      </c>
      <c r="S70" s="21">
        <f t="shared" ref="S70:S78" si="5">R70*100</f>
        <v>188300</v>
      </c>
      <c r="T70" s="21">
        <f t="shared" ref="T70:T79" si="6">Q70*12</f>
        <v>585816</v>
      </c>
      <c r="U70" s="21">
        <f t="shared" ref="U70:U79" si="7">T70*13000</f>
        <v>7615608000</v>
      </c>
    </row>
    <row r="71" spans="1:21" x14ac:dyDescent="0.2">
      <c r="A71" s="2"/>
      <c r="B71" s="2"/>
      <c r="C71" s="2" t="s">
        <v>10782</v>
      </c>
      <c r="D71" s="17">
        <f>COUNTIFS(Database!F$8:F$12644,"Y",Database!I$8:I$12644,"Permukaan",Database!D$8:D$12644,C71)</f>
        <v>4</v>
      </c>
      <c r="E71" s="18">
        <f>SUMIFS(Database!G$8:G$12644,Database!I$8:I$12644,"Permukaan",Database!D$8:D$12644,C71)</f>
        <v>23471</v>
      </c>
      <c r="F71" s="19">
        <f>COUNTIFS(Database!H$8:H$12644,"Rawa",Database!D$8:D$12644,C71)</f>
        <v>0</v>
      </c>
      <c r="G71" s="20">
        <f>SUMIFS(Database!G$8:G$12644,Database!H$8:H$12644,"Rawa",Database!D$8:D$12644,C71)</f>
        <v>0</v>
      </c>
      <c r="H71" s="17">
        <f>COUNTIFS(Database!O$8:O$12644,"Permukaan",Database!D$8:D$12644,C71)</f>
        <v>7</v>
      </c>
      <c r="I71" s="18">
        <f>SUMIFS(Database!M$8:M$12644,Database!O$8:O$12644,"Permukaan",Database!D$8:D$12644,C71)</f>
        <v>9132</v>
      </c>
      <c r="J71" s="19">
        <f>COUNTIFS(Database!N$8:N$12644,"Rawa",Database!D$8:D$12644,C71)</f>
        <v>0</v>
      </c>
      <c r="K71" s="20">
        <f>SUMIFS(Database!M$8:M$12644,Database!N$8:N$12644,"Rawa",Database!D$8:D$12644,C71)</f>
        <v>0</v>
      </c>
      <c r="L71" s="17">
        <f>COUNTIFS(Database!U$8:U$12644,"Permukaan",Database!D$8:D$12644,C71)</f>
        <v>224</v>
      </c>
      <c r="M71" s="18">
        <f>SUMIFS(Database!S$8:S$12644,Database!U$8:U$12644,"Permukaan",Database!D$8:D$12644,C71)</f>
        <v>34379</v>
      </c>
      <c r="N71" s="19">
        <f>COUNTIFS(Database!T$8:T$12644,"Rawa",Database!D$8:D$12644,C71)</f>
        <v>0</v>
      </c>
      <c r="O71" s="20">
        <f>SUMIFS(Database!S$8:S$12644,Database!T$8:T$12644,"Rawa",Database!D$8:D$12644,C71)</f>
        <v>0</v>
      </c>
      <c r="P71" s="18">
        <f t="shared" si="4"/>
        <v>235</v>
      </c>
      <c r="Q71" s="21">
        <f t="shared" si="4"/>
        <v>66982</v>
      </c>
      <c r="R71" s="21">
        <v>4559</v>
      </c>
      <c r="S71" s="21">
        <f t="shared" si="5"/>
        <v>455900</v>
      </c>
      <c r="T71" s="21">
        <f t="shared" si="6"/>
        <v>803784</v>
      </c>
      <c r="U71" s="21">
        <f t="shared" si="7"/>
        <v>10449192000</v>
      </c>
    </row>
    <row r="72" spans="1:21" x14ac:dyDescent="0.2">
      <c r="A72" s="2"/>
      <c r="B72" s="2"/>
      <c r="C72" s="2" t="s">
        <v>11009</v>
      </c>
      <c r="D72" s="17">
        <f>COUNTIFS(Database!F$8:F$12644,"Y",Database!I$8:I$12644,"Permukaan",Database!D$8:D$12644,C72)</f>
        <v>2</v>
      </c>
      <c r="E72" s="18">
        <f>SUMIFS(Database!G$8:G$12644,Database!I$8:I$12644,"Permukaan",Database!D$8:D$12644,C72)</f>
        <v>10228</v>
      </c>
      <c r="F72" s="19">
        <f>COUNTIFS(Database!H$8:H$12644,"Rawa",Database!D$8:D$12644,C72)</f>
        <v>0</v>
      </c>
      <c r="G72" s="20">
        <f>SUMIFS(Database!G$8:G$12644,Database!H$8:H$12644,"Rawa",Database!D$8:D$12644,C72)</f>
        <v>0</v>
      </c>
      <c r="H72" s="17">
        <f>COUNTIFS(Database!O$8:O$12644,"Permukaan",Database!D$8:D$12644,C72)</f>
        <v>3</v>
      </c>
      <c r="I72" s="18">
        <f>SUMIFS(Database!M$8:M$12644,Database!O$8:O$12644,"Permukaan",Database!D$8:D$12644,C72)</f>
        <v>5344</v>
      </c>
      <c r="J72" s="19">
        <f>COUNTIFS(Database!N$8:N$12644,"Rawa",Database!D$8:D$12644,C72)</f>
        <v>0</v>
      </c>
      <c r="K72" s="20">
        <f>SUMIFS(Database!M$8:M$12644,Database!N$8:N$12644,"Rawa",Database!D$8:D$12644,C72)</f>
        <v>0</v>
      </c>
      <c r="L72" s="17">
        <f>COUNTIFS(Database!U$8:U$12644,"Permukaan",Database!D$8:D$12644,C72)</f>
        <v>121</v>
      </c>
      <c r="M72" s="18">
        <f>SUMIFS(Database!S$8:S$12644,Database!U$8:U$12644,"Permukaan",Database!D$8:D$12644,C72)</f>
        <v>9666.1</v>
      </c>
      <c r="N72" s="19">
        <f>COUNTIFS(Database!T$8:T$12644,"Rawa",Database!D$8:D$12644,C72)</f>
        <v>0</v>
      </c>
      <c r="O72" s="20">
        <f>SUMIFS(Database!S$8:S$12644,Database!T$8:T$12644,"Rawa",Database!D$8:D$12644,C72)</f>
        <v>0</v>
      </c>
      <c r="P72" s="18">
        <f t="shared" si="4"/>
        <v>126</v>
      </c>
      <c r="Q72" s="21">
        <f t="shared" si="4"/>
        <v>25238.1</v>
      </c>
      <c r="R72" s="21">
        <v>1557</v>
      </c>
      <c r="S72" s="21">
        <f t="shared" si="5"/>
        <v>155700</v>
      </c>
      <c r="T72" s="21">
        <f t="shared" si="6"/>
        <v>302857.19999999995</v>
      </c>
      <c r="U72" s="21">
        <f t="shared" si="7"/>
        <v>3937143599.9999995</v>
      </c>
    </row>
    <row r="73" spans="1:21" x14ac:dyDescent="0.2">
      <c r="A73" s="2">
        <v>15</v>
      </c>
      <c r="B73" s="2" t="s">
        <v>11128</v>
      </c>
      <c r="C73" s="2" t="s">
        <v>11129</v>
      </c>
      <c r="D73" s="17">
        <f>COUNTIFS(Database!F$8:F$12644,"Y",Database!I$8:I$12644,"Permukaan",Database!D$8:D$12644,C73)</f>
        <v>2</v>
      </c>
      <c r="E73" s="18">
        <f>SUMIFS(Database!G$8:G$12644,Database!I$8:I$12644,"Permukaan",Database!D$8:D$12644,C73)</f>
        <v>8592</v>
      </c>
      <c r="F73" s="19">
        <f>COUNTIFS(Database!H$8:H$12644,"Rawa",Database!D$8:D$12644,C73)</f>
        <v>0</v>
      </c>
      <c r="G73" s="20">
        <f>SUMIFS(Database!G$8:G$12644,Database!H$8:H$12644,"Rawa",Database!D$8:D$12644,C73)</f>
        <v>0</v>
      </c>
      <c r="H73" s="17">
        <f>COUNTIFS(Database!O$8:O$12644,"Permukaan",Database!D$8:D$12644,C73)</f>
        <v>8</v>
      </c>
      <c r="I73" s="18">
        <f>SUMIFS(Database!M$8:M$12644,Database!O$8:O$12644,"Permukaan",Database!D$8:D$12644,C73)</f>
        <v>10627</v>
      </c>
      <c r="J73" s="19">
        <f>COUNTIFS(Database!N$8:N$12644,"Rawa",Database!D$8:D$12644,C73)</f>
        <v>0</v>
      </c>
      <c r="K73" s="20">
        <f>SUMIFS(Database!M$8:M$12644,Database!N$8:N$12644,"Rawa",Database!D$8:D$12644,C73)</f>
        <v>0</v>
      </c>
      <c r="L73" s="17">
        <f>COUNTIFS(Database!U$8:U$12644,"Permukaan",Database!D$8:D$12644,C73)</f>
        <v>107</v>
      </c>
      <c r="M73" s="18">
        <f>SUMIFS(Database!S$8:S$12644,Database!U$8:U$12644,"Permukaan",Database!D$8:D$12644,C73)</f>
        <v>25334</v>
      </c>
      <c r="N73" s="19">
        <f>COUNTIFS(Database!T$8:T$12644,"Rawa",Database!D$8:D$12644,C73)</f>
        <v>0</v>
      </c>
      <c r="O73" s="20">
        <f>SUMIFS(Database!S$8:S$12644,Database!T$8:T$12644,"Rawa",Database!D$8:D$12644,C73)</f>
        <v>0</v>
      </c>
      <c r="P73" s="18">
        <f t="shared" si="4"/>
        <v>117</v>
      </c>
      <c r="Q73" s="21">
        <f t="shared" si="4"/>
        <v>44553</v>
      </c>
      <c r="R73" s="21">
        <v>1230</v>
      </c>
      <c r="S73" s="21">
        <f t="shared" si="5"/>
        <v>123000</v>
      </c>
      <c r="T73" s="21">
        <f t="shared" si="6"/>
        <v>534636</v>
      </c>
      <c r="U73" s="21">
        <f t="shared" si="7"/>
        <v>6950268000</v>
      </c>
    </row>
    <row r="74" spans="1:21" x14ac:dyDescent="0.2">
      <c r="A74" s="2"/>
      <c r="B74" s="2"/>
      <c r="C74" s="2" t="s">
        <v>11386</v>
      </c>
      <c r="D74" s="17">
        <f>COUNTIFS(Database!F$8:F$12644,"Y",Database!I$8:I$12644,"Permukaan",Database!D$8:D$12644,C74)</f>
        <v>1</v>
      </c>
      <c r="E74" s="18">
        <f>SUMIFS(Database!G$8:G$12644,Database!I$8:I$12644,"Permukaan",Database!D$8:D$12644,C74)</f>
        <v>4815</v>
      </c>
      <c r="F74" s="19">
        <f>COUNTIFS(Database!H$8:H$12644,"Rawa",Database!D$8:D$12644,C74)</f>
        <v>0</v>
      </c>
      <c r="G74" s="20">
        <f>SUMIFS(Database!G$8:G$12644,Database!H$8:H$12644,"Rawa",Database!D$8:D$12644,C74)</f>
        <v>0</v>
      </c>
      <c r="H74" s="17">
        <f>COUNTIFS(Database!O$8:O$12644,"Permukaan",Database!D$8:D$12644,C74)</f>
        <v>3</v>
      </c>
      <c r="I74" s="18">
        <f>SUMIFS(Database!M$8:M$12644,Database!O$8:O$12644,"Permukaan",Database!D$8:D$12644,C74)</f>
        <v>6322</v>
      </c>
      <c r="J74" s="19">
        <f>COUNTIFS(Database!N$8:N$12644,"Rawa",Database!D$8:D$12644,C74)</f>
        <v>0</v>
      </c>
      <c r="K74" s="20">
        <f>SUMIFS(Database!M$8:M$12644,Database!N$8:N$12644,"Rawa",Database!D$8:D$12644,C74)</f>
        <v>0</v>
      </c>
      <c r="L74" s="17">
        <f>COUNTIFS(Database!U$8:U$12644,"Permukaan",Database!D$8:D$12644,C74)</f>
        <v>66</v>
      </c>
      <c r="M74" s="18">
        <f>SUMIFS(Database!S$8:S$12644,Database!U$8:U$12644,"Permukaan",Database!D$8:D$12644,C74)</f>
        <v>17270</v>
      </c>
      <c r="N74" s="19">
        <f>COUNTIFS(Database!T$8:T$12644,"Rawa",Database!D$8:D$12644,C74)</f>
        <v>0</v>
      </c>
      <c r="O74" s="20">
        <f>SUMIFS(Database!S$8:S$12644,Database!T$8:T$12644,"Rawa",Database!D$8:D$12644,C74)</f>
        <v>0</v>
      </c>
      <c r="P74" s="18">
        <f t="shared" si="4"/>
        <v>70</v>
      </c>
      <c r="Q74" s="21">
        <f t="shared" si="4"/>
        <v>28407</v>
      </c>
      <c r="R74" s="21">
        <v>3405</v>
      </c>
      <c r="S74" s="21">
        <f t="shared" si="5"/>
        <v>340500</v>
      </c>
      <c r="T74" s="21">
        <f t="shared" si="6"/>
        <v>340884</v>
      </c>
      <c r="U74" s="21">
        <f t="shared" si="7"/>
        <v>4431492000</v>
      </c>
    </row>
    <row r="75" spans="1:21" x14ac:dyDescent="0.2">
      <c r="A75" s="2"/>
      <c r="B75" s="2"/>
      <c r="C75" s="2" t="s">
        <v>11247</v>
      </c>
      <c r="D75" s="17">
        <f>COUNTIFS(Database!F$8:F$12644,"Y",Database!I$8:I$12644,"Permukaan",Database!D$8:D$12644,C75)</f>
        <v>7</v>
      </c>
      <c r="E75" s="18">
        <f>SUMIFS(Database!G$8:G$12644,Database!I$8:I$12644,"Permukaan",Database!D$8:D$12644,C75)</f>
        <v>32007</v>
      </c>
      <c r="F75" s="19">
        <f>COUNTIFS(Database!H$8:H$12644,"Rawa",Database!D$8:D$12644,C75)</f>
        <v>0</v>
      </c>
      <c r="G75" s="20">
        <f>SUMIFS(Database!G$8:G$12644,Database!H$8:H$12644,"Rawa",Database!D$8:D$12644,C75)</f>
        <v>0</v>
      </c>
      <c r="H75" s="17">
        <f>COUNTIFS(Database!O$8:O$12644,"Permukaan",Database!D$8:D$12644,C75)</f>
        <v>6</v>
      </c>
      <c r="I75" s="18">
        <f>SUMIFS(Database!M$8:M$12644,Database!O$8:O$12644,"Permukaan",Database!D$8:D$12644,C75)</f>
        <v>9376</v>
      </c>
      <c r="J75" s="19">
        <f>COUNTIFS(Database!N$8:N$12644,"Rawa",Database!D$8:D$12644,C75)</f>
        <v>0</v>
      </c>
      <c r="K75" s="20">
        <f>SUMIFS(Database!M$8:M$12644,Database!N$8:N$12644,"Rawa",Database!D$8:D$12644,C75)</f>
        <v>0</v>
      </c>
      <c r="L75" s="17">
        <f>COUNTIFS(Database!U$8:U$12644,"Permukaan",Database!D$8:D$12644,C75)</f>
        <v>58</v>
      </c>
      <c r="M75" s="18">
        <f>SUMIFS(Database!S$8:S$12644,Database!U$8:U$12644,"Permukaan",Database!D$8:D$12644,C75)</f>
        <v>13123.35</v>
      </c>
      <c r="N75" s="19">
        <f>COUNTIFS(Database!T$8:T$12644,"Rawa",Database!D$8:D$12644,C75)</f>
        <v>0</v>
      </c>
      <c r="O75" s="20">
        <f>SUMIFS(Database!S$8:S$12644,Database!T$8:T$12644,"Rawa",Database!D$8:D$12644,C75)</f>
        <v>0</v>
      </c>
      <c r="P75" s="18">
        <f t="shared" si="4"/>
        <v>71</v>
      </c>
      <c r="Q75" s="21">
        <f t="shared" si="4"/>
        <v>54506.35</v>
      </c>
      <c r="R75" s="21">
        <v>1095</v>
      </c>
      <c r="S75" s="21">
        <f t="shared" si="5"/>
        <v>109500</v>
      </c>
      <c r="T75" s="21">
        <f t="shared" si="6"/>
        <v>654076.19999999995</v>
      </c>
      <c r="U75" s="21">
        <f t="shared" si="7"/>
        <v>8502990599.999999</v>
      </c>
    </row>
    <row r="76" spans="1:21" x14ac:dyDescent="0.2">
      <c r="A76" s="2"/>
      <c r="B76" s="2"/>
      <c r="C76" s="2" t="s">
        <v>11315</v>
      </c>
      <c r="D76" s="17">
        <f>COUNTIFS(Database!F$8:F$12644,"Y",Database!I$8:I$12644,"Permukaan",Database!D$8:D$12644,C76)</f>
        <v>2</v>
      </c>
      <c r="E76" s="18">
        <f>SUMIFS(Database!G$8:G$12644,Database!I$8:I$12644,"Permukaan",Database!D$8:D$12644,C76)</f>
        <v>7380</v>
      </c>
      <c r="F76" s="19">
        <f>COUNTIFS(Database!H$8:H$12644,"Rawa",Database!D$8:D$12644,C76)</f>
        <v>0</v>
      </c>
      <c r="G76" s="20">
        <f>SUMIFS(Database!G$8:G$12644,Database!H$8:H$12644,"Rawa",Database!D$8:D$12644,C76)</f>
        <v>0</v>
      </c>
      <c r="H76" s="17">
        <f>COUNTIFS(Database!O$8:O$12644,"Permukaan",Database!D$8:D$12644,C76)</f>
        <v>4</v>
      </c>
      <c r="I76" s="18">
        <f>SUMIFS(Database!M$8:M$12644,Database!O$8:O$12644,"Permukaan",Database!D$8:D$12644,C76)</f>
        <v>4830</v>
      </c>
      <c r="J76" s="19">
        <f>COUNTIFS(Database!N$8:N$12644,"Rawa",Database!D$8:D$12644,C76)</f>
        <v>0</v>
      </c>
      <c r="K76" s="20">
        <f>SUMIFS(Database!M$8:M$12644,Database!N$8:N$12644,"Rawa",Database!D$8:D$12644,C76)</f>
        <v>0</v>
      </c>
      <c r="L76" s="17">
        <f>COUNTIFS(Database!U$8:U$12644,"Permukaan",Database!D$8:D$12644,C76)</f>
        <v>64</v>
      </c>
      <c r="M76" s="18">
        <f>SUMIFS(Database!S$8:S$12644,Database!U$8:U$12644,"Permukaan",Database!D$8:D$12644,C76)</f>
        <v>13665</v>
      </c>
      <c r="N76" s="19">
        <f>COUNTIFS(Database!T$8:T$12644,"Rawa",Database!D$8:D$12644,C76)</f>
        <v>0</v>
      </c>
      <c r="O76" s="20">
        <f>SUMIFS(Database!S$8:S$12644,Database!T$8:T$12644,"Rawa",Database!D$8:D$12644,C76)</f>
        <v>0</v>
      </c>
      <c r="P76" s="18">
        <f t="shared" si="4"/>
        <v>70</v>
      </c>
      <c r="Q76" s="21">
        <f t="shared" si="4"/>
        <v>25875</v>
      </c>
      <c r="R76" s="21">
        <v>2391</v>
      </c>
      <c r="S76" s="21">
        <f t="shared" si="5"/>
        <v>239100</v>
      </c>
      <c r="T76" s="21">
        <f t="shared" si="6"/>
        <v>310500</v>
      </c>
      <c r="U76" s="21">
        <f t="shared" si="7"/>
        <v>4036500000</v>
      </c>
    </row>
    <row r="77" spans="1:21" x14ac:dyDescent="0.2">
      <c r="A77" s="2">
        <v>16</v>
      </c>
      <c r="B77" s="2" t="s">
        <v>11456</v>
      </c>
      <c r="C77" s="2" t="s">
        <v>11800</v>
      </c>
      <c r="D77" s="17">
        <f>COUNTIFS(Database!F$8:F$12644,"Y",Database!I$8:I$12644,"Permukaan",Database!D$8:D$12644,C77)</f>
        <v>3</v>
      </c>
      <c r="E77" s="18">
        <f>SUMIFS(Database!G$8:G$12644,Database!I$8:I$12644,"Permukaan",Database!D$8:D$12644,C77)</f>
        <v>10407</v>
      </c>
      <c r="F77" s="19">
        <f>COUNTIFS(Database!H$8:H$12644,"Rawa",Database!D$8:D$12644,C77)</f>
        <v>0</v>
      </c>
      <c r="G77" s="20">
        <f>SUMIFS(Database!G$8:G$12644,Database!H$8:H$12644,"Rawa",Database!D$8:D$12644,C77)</f>
        <v>0</v>
      </c>
      <c r="H77" s="17">
        <f>COUNTIFS(Database!O$8:O$12644,"Permukaan",Database!D$8:D$12644,C77)</f>
        <v>2</v>
      </c>
      <c r="I77" s="18">
        <f>SUMIFS(Database!M$8:M$12644,Database!O$8:O$12644,"Permukaan",Database!D$8:D$12644,C77)</f>
        <v>2029</v>
      </c>
      <c r="J77" s="19">
        <f>COUNTIFS(Database!N$8:N$12644,"Rawa",Database!D$8:D$12644,C77)</f>
        <v>0</v>
      </c>
      <c r="K77" s="20">
        <f>SUMIFS(Database!M$8:M$12644,Database!N$8:N$12644,"Rawa",Database!D$8:D$12644,C77)</f>
        <v>0</v>
      </c>
      <c r="L77" s="17">
        <f>COUNTIFS(Database!U$8:U$12644,"Permukaan",Database!D$8:D$12644,C77)</f>
        <v>335</v>
      </c>
      <c r="M77" s="18">
        <f>SUMIFS(Database!S$8:S$12644,Database!U$8:U$12644,"Permukaan",Database!D$8:D$12644,C77)</f>
        <v>14934</v>
      </c>
      <c r="N77" s="19">
        <f>COUNTIFS(Database!T$8:T$12644,"Rawa",Database!D$8:D$12644,C77)</f>
        <v>0</v>
      </c>
      <c r="O77" s="20">
        <f>SUMIFS(Database!S$8:S$12644,Database!T$8:T$12644,"Rawa",Database!D$8:D$12644,C77)</f>
        <v>0</v>
      </c>
      <c r="P77" s="18">
        <f t="shared" si="4"/>
        <v>340</v>
      </c>
      <c r="Q77" s="21">
        <f t="shared" si="4"/>
        <v>27370</v>
      </c>
      <c r="R77" s="21">
        <v>2642</v>
      </c>
      <c r="S77" s="21">
        <f t="shared" si="5"/>
        <v>264200</v>
      </c>
      <c r="T77" s="21">
        <f t="shared" si="6"/>
        <v>328440</v>
      </c>
      <c r="U77" s="21">
        <f t="shared" si="7"/>
        <v>4269720000</v>
      </c>
    </row>
    <row r="78" spans="1:21" x14ac:dyDescent="0.2">
      <c r="A78" s="23"/>
      <c r="B78" s="23"/>
      <c r="C78" s="23" t="s">
        <v>11457</v>
      </c>
      <c r="D78" s="17">
        <f>COUNTIFS(Database!F$8:F$12644,"Y",Database!I$8:I$12644,"Permukaan",Database!D$8:D$12644,C78)</f>
        <v>2</v>
      </c>
      <c r="E78" s="18">
        <f>SUMIFS(Database!G$8:G$12644,Database!I$8:I$12644,"Permukaan",Database!D$8:D$12644,C78)</f>
        <v>8743</v>
      </c>
      <c r="F78" s="19">
        <f>COUNTIFS(Database!H$8:H$12644,"Rawa",Database!D$8:D$12644,C78)</f>
        <v>0</v>
      </c>
      <c r="G78" s="20">
        <f>SUMIFS(Database!G$8:G$12644,Database!H$8:H$12644,"Rawa",Database!D$8:D$12644,C78)</f>
        <v>0</v>
      </c>
      <c r="H78" s="17">
        <f>COUNTIFS(Database!O$8:O$12644,"Permukaan",Database!D$8:D$12644,C78)</f>
        <v>4</v>
      </c>
      <c r="I78" s="18">
        <f>SUMIFS(Database!M$8:M$12644,Database!O$8:O$12644,"Permukaan",Database!D$8:D$12644,C78)</f>
        <v>4731</v>
      </c>
      <c r="J78" s="19">
        <f>COUNTIFS(Database!N$8:N$12644,"Rawa",Database!D$8:D$12644,C78)</f>
        <v>0</v>
      </c>
      <c r="K78" s="20">
        <f>SUMIFS(Database!M$8:M$12644,Database!N$8:N$12644,"Rawa",Database!D$8:D$12644,C78)</f>
        <v>0</v>
      </c>
      <c r="L78" s="17">
        <f>COUNTIFS(Database!U$8:U$12644,"Permukaan",Database!D$8:D$12644,C78)</f>
        <v>362</v>
      </c>
      <c r="M78" s="18">
        <f>SUMIFS(Database!S$8:S$12644,Database!U$8:U$12644,"Permukaan",Database!D$8:D$12644,C78)</f>
        <v>36479</v>
      </c>
      <c r="N78" s="19">
        <f>COUNTIFS(Database!T$8:T$12644,"Rawa",Database!D$8:D$12644,C78)</f>
        <v>0</v>
      </c>
      <c r="O78" s="20">
        <f>SUMIFS(Database!S$8:S$12644,Database!T$8:T$12644,"Rawa",Database!D$8:D$12644,C78)</f>
        <v>0</v>
      </c>
      <c r="P78" s="18">
        <f t="shared" si="4"/>
        <v>368</v>
      </c>
      <c r="Q78" s="21">
        <f t="shared" si="4"/>
        <v>49953</v>
      </c>
      <c r="R78" s="21">
        <v>2397</v>
      </c>
      <c r="S78" s="21">
        <f t="shared" si="5"/>
        <v>239700</v>
      </c>
      <c r="T78" s="24">
        <f t="shared" si="6"/>
        <v>599436</v>
      </c>
      <c r="U78" s="24">
        <f t="shared" si="7"/>
        <v>7792668000</v>
      </c>
    </row>
    <row r="79" spans="1:21" x14ac:dyDescent="0.2">
      <c r="A79" s="25"/>
      <c r="B79" s="75" t="s">
        <v>12124</v>
      </c>
      <c r="C79" s="75"/>
      <c r="D79" s="26">
        <f>SUM(D5:D78)</f>
        <v>127</v>
      </c>
      <c r="E79" s="27">
        <f t="shared" ref="E79:O79" si="8">SUM(E5:E78)</f>
        <v>921600.23900000006</v>
      </c>
      <c r="F79" s="28">
        <f>SUM(F5:F78)</f>
        <v>50</v>
      </c>
      <c r="G79" s="29">
        <f t="shared" ref="G79" si="9">SUM(G5:G78)</f>
        <v>330525.90000000002</v>
      </c>
      <c r="H79" s="27">
        <f t="shared" si="8"/>
        <v>329</v>
      </c>
      <c r="I79" s="27">
        <f t="shared" si="8"/>
        <v>370947</v>
      </c>
      <c r="J79" s="29">
        <f t="shared" si="8"/>
        <v>58</v>
      </c>
      <c r="K79" s="29">
        <f t="shared" si="8"/>
        <v>87658.624457334459</v>
      </c>
      <c r="L79" s="27">
        <f t="shared" si="8"/>
        <v>12211</v>
      </c>
      <c r="M79" s="27">
        <f t="shared" si="8"/>
        <v>1105933.7789999999</v>
      </c>
      <c r="N79" s="29">
        <f t="shared" si="8"/>
        <v>415</v>
      </c>
      <c r="O79" s="29">
        <f t="shared" si="8"/>
        <v>121911.31955094798</v>
      </c>
      <c r="P79" s="27">
        <f>SUM(P5:P78)</f>
        <v>13190</v>
      </c>
      <c r="Q79" s="30">
        <f>SUM(E79,G79,I79,K79,M79,O79)</f>
        <v>2938576.862008282</v>
      </c>
      <c r="R79" s="30">
        <f>SUM(R5:R78)</f>
        <v>270943</v>
      </c>
      <c r="S79" s="30">
        <f>SUM(S5:S78)</f>
        <v>27094300</v>
      </c>
      <c r="T79" s="31">
        <f t="shared" si="6"/>
        <v>35262922.344099388</v>
      </c>
      <c r="U79" s="31">
        <f t="shared" si="7"/>
        <v>458417990473.29205</v>
      </c>
    </row>
    <row r="80" spans="1:21" x14ac:dyDescent="0.2">
      <c r="A80" s="32"/>
      <c r="B80" s="33"/>
      <c r="C80" s="33"/>
      <c r="D80" s="34"/>
      <c r="E80" s="35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6"/>
      <c r="R80" s="36"/>
      <c r="S80" s="36"/>
      <c r="T80" s="37"/>
      <c r="U80" s="37"/>
    </row>
    <row r="81" spans="1:21" x14ac:dyDescent="0.2">
      <c r="A81" s="32"/>
      <c r="B81" s="33"/>
      <c r="C81" s="33"/>
      <c r="D81" s="34"/>
      <c r="E81" s="35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6"/>
      <c r="R81" s="36"/>
      <c r="S81" s="36"/>
      <c r="T81" s="37"/>
      <c r="U81" s="37"/>
    </row>
    <row r="84" spans="1:21" x14ac:dyDescent="0.2">
      <c r="D84" s="38"/>
      <c r="E84" s="39"/>
      <c r="F84" s="38"/>
      <c r="G84" s="39"/>
    </row>
    <row r="85" spans="1:21" x14ac:dyDescent="0.2">
      <c r="D85" s="39"/>
      <c r="E85" s="39"/>
      <c r="F85" s="39"/>
      <c r="G85" s="39"/>
    </row>
    <row r="86" spans="1:21" x14ac:dyDescent="0.2">
      <c r="D86" s="40"/>
      <c r="E86" s="39"/>
      <c r="F86" s="40"/>
      <c r="G86" s="39"/>
    </row>
    <row r="87" spans="1:21" x14ac:dyDescent="0.2">
      <c r="D87" s="41"/>
      <c r="E87" s="41"/>
      <c r="F87" s="41"/>
      <c r="G87" s="41"/>
    </row>
    <row r="88" spans="1:21" x14ac:dyDescent="0.2">
      <c r="D88" s="41"/>
      <c r="E88" s="41"/>
      <c r="F88" s="41"/>
      <c r="G88" s="41"/>
    </row>
    <row r="90" spans="1:21" x14ac:dyDescent="0.2">
      <c r="D90" s="38"/>
      <c r="E90" s="39"/>
      <c r="F90" s="38"/>
      <c r="G90" s="39"/>
    </row>
    <row r="91" spans="1:21" x14ac:dyDescent="0.2">
      <c r="D91" s="39"/>
      <c r="E91" s="39"/>
      <c r="F91" s="39"/>
      <c r="G91" s="39"/>
    </row>
    <row r="92" spans="1:21" x14ac:dyDescent="0.2">
      <c r="D92" s="40"/>
      <c r="E92" s="39"/>
      <c r="F92" s="40"/>
      <c r="G92" s="39"/>
    </row>
    <row r="93" spans="1:21" x14ac:dyDescent="0.2">
      <c r="D93" s="41"/>
      <c r="E93" s="41"/>
      <c r="F93" s="41"/>
      <c r="G93" s="41"/>
    </row>
    <row r="94" spans="1:21" x14ac:dyDescent="0.2">
      <c r="D94" s="41"/>
      <c r="E94" s="41"/>
      <c r="F94" s="41"/>
      <c r="G94" s="41"/>
    </row>
    <row r="96" spans="1:21" x14ac:dyDescent="0.2">
      <c r="D96" s="38"/>
      <c r="E96" s="40"/>
      <c r="F96" s="38"/>
      <c r="G96" s="40"/>
    </row>
    <row r="97" spans="4:7" x14ac:dyDescent="0.2">
      <c r="D97" s="39"/>
      <c r="E97" s="39"/>
      <c r="F97" s="39"/>
      <c r="G97" s="39"/>
    </row>
    <row r="98" spans="4:7" x14ac:dyDescent="0.2">
      <c r="D98" s="40"/>
      <c r="E98" s="40"/>
      <c r="F98" s="40"/>
      <c r="G98" s="40"/>
    </row>
    <row r="99" spans="4:7" x14ac:dyDescent="0.2">
      <c r="D99" s="41"/>
      <c r="E99" s="41"/>
      <c r="F99" s="41"/>
      <c r="G99" s="41"/>
    </row>
  </sheetData>
  <mergeCells count="18">
    <mergeCell ref="T3:U3"/>
    <mergeCell ref="B79:C79"/>
    <mergeCell ref="L3:M3"/>
    <mergeCell ref="N3:O3"/>
    <mergeCell ref="P3:P4"/>
    <mergeCell ref="Q3:Q4"/>
    <mergeCell ref="R3:R4"/>
    <mergeCell ref="S3:S4"/>
    <mergeCell ref="D2:G2"/>
    <mergeCell ref="H2:K2"/>
    <mergeCell ref="L2:O2"/>
    <mergeCell ref="A3:A4"/>
    <mergeCell ref="B3:B4"/>
    <mergeCell ref="C3:C4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Detail Permukaan &amp; Rawa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Andjar D. Krisnanta</dc:creator>
  <cp:lastModifiedBy>Microsoft Office User</cp:lastModifiedBy>
  <dcterms:created xsi:type="dcterms:W3CDTF">2019-02-11T11:44:57Z</dcterms:created>
  <dcterms:modified xsi:type="dcterms:W3CDTF">2019-03-14T08:27:36Z</dcterms:modified>
</cp:coreProperties>
</file>